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per\Documents\GitHub\NewProject\"/>
    </mc:Choice>
  </mc:AlternateContent>
  <xr:revisionPtr revIDLastSave="0" documentId="13_ncr:1_{293266D2-691C-457A-A2FC-26326F371360}" xr6:coauthVersionLast="36" xr6:coauthVersionMax="36" xr10:uidLastSave="{00000000-0000-0000-0000-000000000000}"/>
  <bookViews>
    <workbookView xWindow="0" yWindow="0" windowWidth="23040" windowHeight="8778" xr2:uid="{B88CA1BF-1BD1-4AA0-A1D6-2FC06EC1656F}"/>
  </bookViews>
  <sheets>
    <sheet name="All Data Normalized" sheetId="15" r:id="rId1"/>
    <sheet name="All Data" sheetId="10" r:id="rId2"/>
    <sheet name="Feature List" sheetId="1" r:id="rId3"/>
    <sheet name="Corporate Bonds" sheetId="12" r:id="rId4"/>
    <sheet name="Inflation Data" sheetId="11" r:id="rId5"/>
    <sheet name="PE - PB - Div Ratio " sheetId="2" r:id="rId6"/>
    <sheet name="India 10 Yr Bond Price" sheetId="7" r:id="rId7"/>
    <sheet name="BUllion Prices" sheetId="8" r:id="rId8"/>
    <sheet name="Only GOld" sheetId="16" r:id="rId9"/>
    <sheet name="Crude Oil Prices" sheetId="9" r:id="rId10"/>
    <sheet name="ONly Crude" sheetId="13" r:id="rId11"/>
    <sheet name="CUrrency USD" sheetId="14" r:id="rId12"/>
  </sheets>
  <definedNames>
    <definedName name="_xlnm._FilterDatabase" localSheetId="1" hidden="1">'All Data'!$A$2:$V$1587</definedName>
    <definedName name="_xlnm._FilterDatabase" localSheetId="7" hidden="1">'BUllion Prices'!$A$1:$G$11629</definedName>
    <definedName name="_xlnm._FilterDatabase" localSheetId="9" hidden="1">'Crude Oil Prices'!$A$1:$G$4654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4" i="15" l="1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T39" i="15"/>
  <c r="T40" i="15"/>
  <c r="T41" i="15"/>
  <c r="T42" i="15"/>
  <c r="T43" i="15"/>
  <c r="T44" i="15"/>
  <c r="T45" i="15"/>
  <c r="T46" i="15"/>
  <c r="T47" i="15"/>
  <c r="T48" i="15"/>
  <c r="T49" i="15"/>
  <c r="T50" i="15"/>
  <c r="T51" i="15"/>
  <c r="T52" i="15"/>
  <c r="T53" i="15"/>
  <c r="T54" i="15"/>
  <c r="T55" i="15"/>
  <c r="T56" i="15"/>
  <c r="T57" i="15"/>
  <c r="T58" i="15"/>
  <c r="T59" i="15"/>
  <c r="T60" i="15"/>
  <c r="T61" i="15"/>
  <c r="T62" i="15"/>
  <c r="T63" i="15"/>
  <c r="T64" i="15"/>
  <c r="T65" i="15"/>
  <c r="T66" i="15"/>
  <c r="T67" i="15"/>
  <c r="T68" i="15"/>
  <c r="T69" i="15"/>
  <c r="T70" i="15"/>
  <c r="T71" i="15"/>
  <c r="T72" i="15"/>
  <c r="T73" i="15"/>
  <c r="T74" i="15"/>
  <c r="T75" i="15"/>
  <c r="T76" i="15"/>
  <c r="T77" i="15"/>
  <c r="T78" i="15"/>
  <c r="T79" i="15"/>
  <c r="T80" i="15"/>
  <c r="T81" i="15"/>
  <c r="T82" i="15"/>
  <c r="T83" i="15"/>
  <c r="T84" i="15"/>
  <c r="T85" i="15"/>
  <c r="T86" i="15"/>
  <c r="T87" i="15"/>
  <c r="T88" i="15"/>
  <c r="T89" i="15"/>
  <c r="T90" i="15"/>
  <c r="T91" i="15"/>
  <c r="T92" i="15"/>
  <c r="T93" i="15"/>
  <c r="T94" i="15"/>
  <c r="T95" i="15"/>
  <c r="T96" i="15"/>
  <c r="T97" i="15"/>
  <c r="T98" i="15"/>
  <c r="T99" i="15"/>
  <c r="T100" i="15"/>
  <c r="T101" i="15"/>
  <c r="T102" i="15"/>
  <c r="T103" i="15"/>
  <c r="T104" i="15"/>
  <c r="T105" i="15"/>
  <c r="T106" i="15"/>
  <c r="T107" i="15"/>
  <c r="T108" i="15"/>
  <c r="T109" i="15"/>
  <c r="T110" i="15"/>
  <c r="T111" i="15"/>
  <c r="T112" i="15"/>
  <c r="T113" i="15"/>
  <c r="T114" i="15"/>
  <c r="T115" i="15"/>
  <c r="T116" i="15"/>
  <c r="T117" i="15"/>
  <c r="T118" i="15"/>
  <c r="T119" i="15"/>
  <c r="T120" i="15"/>
  <c r="T121" i="15"/>
  <c r="T122" i="15"/>
  <c r="T123" i="15"/>
  <c r="T124" i="15"/>
  <c r="T125" i="15"/>
  <c r="T126" i="15"/>
  <c r="T127" i="15"/>
  <c r="T128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41" i="15"/>
  <c r="T142" i="15"/>
  <c r="T143" i="15"/>
  <c r="T144" i="15"/>
  <c r="T145" i="15"/>
  <c r="T146" i="15"/>
  <c r="T147" i="15"/>
  <c r="T148" i="15"/>
  <c r="T149" i="15"/>
  <c r="T150" i="15"/>
  <c r="T151" i="15"/>
  <c r="T152" i="15"/>
  <c r="T153" i="15"/>
  <c r="T154" i="15"/>
  <c r="T155" i="15"/>
  <c r="T156" i="15"/>
  <c r="T157" i="15"/>
  <c r="T158" i="15"/>
  <c r="T159" i="15"/>
  <c r="T160" i="15"/>
  <c r="T161" i="15"/>
  <c r="T162" i="15"/>
  <c r="T163" i="15"/>
  <c r="T164" i="15"/>
  <c r="T165" i="15"/>
  <c r="T166" i="15"/>
  <c r="T167" i="15"/>
  <c r="T168" i="15"/>
  <c r="T169" i="15"/>
  <c r="T170" i="15"/>
  <c r="T171" i="15"/>
  <c r="T172" i="15"/>
  <c r="T173" i="15"/>
  <c r="T174" i="15"/>
  <c r="T175" i="15"/>
  <c r="T176" i="15"/>
  <c r="T177" i="15"/>
  <c r="T178" i="15"/>
  <c r="T179" i="15"/>
  <c r="T180" i="15"/>
  <c r="T181" i="15"/>
  <c r="T182" i="15"/>
  <c r="T183" i="15"/>
  <c r="T184" i="15"/>
  <c r="T185" i="15"/>
  <c r="T186" i="15"/>
  <c r="T187" i="15"/>
  <c r="T188" i="15"/>
  <c r="T189" i="15"/>
  <c r="T190" i="15"/>
  <c r="T191" i="15"/>
  <c r="T192" i="15"/>
  <c r="T193" i="15"/>
  <c r="T194" i="15"/>
  <c r="T195" i="15"/>
  <c r="T196" i="15"/>
  <c r="T197" i="15"/>
  <c r="T198" i="15"/>
  <c r="T199" i="15"/>
  <c r="T200" i="15"/>
  <c r="T201" i="15"/>
  <c r="T202" i="15"/>
  <c r="T203" i="15"/>
  <c r="T204" i="15"/>
  <c r="T205" i="15"/>
  <c r="T206" i="15"/>
  <c r="T207" i="15"/>
  <c r="T208" i="15"/>
  <c r="T209" i="15"/>
  <c r="T210" i="15"/>
  <c r="T211" i="15"/>
  <c r="T212" i="15"/>
  <c r="T213" i="15"/>
  <c r="T214" i="15"/>
  <c r="T215" i="15"/>
  <c r="T216" i="15"/>
  <c r="T217" i="15"/>
  <c r="T218" i="15"/>
  <c r="T219" i="15"/>
  <c r="T220" i="15"/>
  <c r="T221" i="15"/>
  <c r="T222" i="15"/>
  <c r="T223" i="15"/>
  <c r="T224" i="15"/>
  <c r="T225" i="15"/>
  <c r="T226" i="15"/>
  <c r="T227" i="15"/>
  <c r="T228" i="15"/>
  <c r="T229" i="15"/>
  <c r="T230" i="15"/>
  <c r="T231" i="15"/>
  <c r="T232" i="15"/>
  <c r="T233" i="15"/>
  <c r="T234" i="15"/>
  <c r="T235" i="15"/>
  <c r="T236" i="15"/>
  <c r="T237" i="15"/>
  <c r="T238" i="15"/>
  <c r="T239" i="15"/>
  <c r="T240" i="15"/>
  <c r="T241" i="15"/>
  <c r="T242" i="15"/>
  <c r="T243" i="15"/>
  <c r="T244" i="15"/>
  <c r="T245" i="15"/>
  <c r="T246" i="15"/>
  <c r="T247" i="15"/>
  <c r="T248" i="15"/>
  <c r="T249" i="15"/>
  <c r="T250" i="15"/>
  <c r="T251" i="15"/>
  <c r="T252" i="15"/>
  <c r="T253" i="15"/>
  <c r="T254" i="15"/>
  <c r="T255" i="15"/>
  <c r="T256" i="15"/>
  <c r="T257" i="15"/>
  <c r="T258" i="15"/>
  <c r="T259" i="15"/>
  <c r="T260" i="15"/>
  <c r="T261" i="15"/>
  <c r="T262" i="15"/>
  <c r="T263" i="15"/>
  <c r="T264" i="15"/>
  <c r="T265" i="15"/>
  <c r="T266" i="15"/>
  <c r="T267" i="15"/>
  <c r="T268" i="15"/>
  <c r="T269" i="15"/>
  <c r="T270" i="15"/>
  <c r="T271" i="15"/>
  <c r="T272" i="15"/>
  <c r="T273" i="15"/>
  <c r="T274" i="15"/>
  <c r="T275" i="15"/>
  <c r="T276" i="15"/>
  <c r="T277" i="15"/>
  <c r="T278" i="15"/>
  <c r="T279" i="15"/>
  <c r="T280" i="15"/>
  <c r="T281" i="15"/>
  <c r="T282" i="15"/>
  <c r="T283" i="15"/>
  <c r="T284" i="15"/>
  <c r="T285" i="15"/>
  <c r="T286" i="15"/>
  <c r="T287" i="15"/>
  <c r="T288" i="15"/>
  <c r="T289" i="15"/>
  <c r="T290" i="15"/>
  <c r="T291" i="15"/>
  <c r="T292" i="15"/>
  <c r="T293" i="15"/>
  <c r="T294" i="15"/>
  <c r="T295" i="15"/>
  <c r="T296" i="15"/>
  <c r="T297" i="15"/>
  <c r="T298" i="15"/>
  <c r="T299" i="15"/>
  <c r="T300" i="15"/>
  <c r="T301" i="15"/>
  <c r="T302" i="15"/>
  <c r="T303" i="15"/>
  <c r="T304" i="15"/>
  <c r="T305" i="15"/>
  <c r="T306" i="15"/>
  <c r="T307" i="15"/>
  <c r="T308" i="15"/>
  <c r="T309" i="15"/>
  <c r="T310" i="15"/>
  <c r="T311" i="15"/>
  <c r="T312" i="15"/>
  <c r="T313" i="15"/>
  <c r="T314" i="15"/>
  <c r="T315" i="15"/>
  <c r="T316" i="15"/>
  <c r="T317" i="15"/>
  <c r="T318" i="15"/>
  <c r="T319" i="15"/>
  <c r="T320" i="15"/>
  <c r="T321" i="15"/>
  <c r="T322" i="15"/>
  <c r="T323" i="15"/>
  <c r="T324" i="15"/>
  <c r="T325" i="15"/>
  <c r="T326" i="15"/>
  <c r="T327" i="15"/>
  <c r="T328" i="15"/>
  <c r="T329" i="15"/>
  <c r="T330" i="15"/>
  <c r="T331" i="15"/>
  <c r="T332" i="15"/>
  <c r="T333" i="15"/>
  <c r="T334" i="15"/>
  <c r="T335" i="15"/>
  <c r="T336" i="15"/>
  <c r="T337" i="15"/>
  <c r="T338" i="15"/>
  <c r="T339" i="15"/>
  <c r="T340" i="15"/>
  <c r="T341" i="15"/>
  <c r="T342" i="15"/>
  <c r="T343" i="15"/>
  <c r="T344" i="15"/>
  <c r="T345" i="15"/>
  <c r="T346" i="15"/>
  <c r="T347" i="15"/>
  <c r="T348" i="15"/>
  <c r="T349" i="15"/>
  <c r="T350" i="15"/>
  <c r="T351" i="15"/>
  <c r="T352" i="15"/>
  <c r="T353" i="15"/>
  <c r="T354" i="15"/>
  <c r="T355" i="15"/>
  <c r="T356" i="15"/>
  <c r="T357" i="15"/>
  <c r="T358" i="15"/>
  <c r="T359" i="15"/>
  <c r="T360" i="15"/>
  <c r="T361" i="15"/>
  <c r="T362" i="15"/>
  <c r="T363" i="15"/>
  <c r="T364" i="15"/>
  <c r="T365" i="15"/>
  <c r="T366" i="15"/>
  <c r="T367" i="15"/>
  <c r="T368" i="15"/>
  <c r="T369" i="15"/>
  <c r="T370" i="15"/>
  <c r="T371" i="15"/>
  <c r="T372" i="15"/>
  <c r="T373" i="15"/>
  <c r="T374" i="15"/>
  <c r="T375" i="15"/>
  <c r="T376" i="15"/>
  <c r="T377" i="15"/>
  <c r="T378" i="15"/>
  <c r="T379" i="15"/>
  <c r="T380" i="15"/>
  <c r="T381" i="15"/>
  <c r="T382" i="15"/>
  <c r="T383" i="15"/>
  <c r="T384" i="15"/>
  <c r="T385" i="15"/>
  <c r="T386" i="15"/>
  <c r="T387" i="15"/>
  <c r="T388" i="15"/>
  <c r="T389" i="15"/>
  <c r="T390" i="15"/>
  <c r="T391" i="15"/>
  <c r="T392" i="15"/>
  <c r="T393" i="15"/>
  <c r="T394" i="15"/>
  <c r="T395" i="15"/>
  <c r="T396" i="15"/>
  <c r="T397" i="15"/>
  <c r="T398" i="15"/>
  <c r="T399" i="15"/>
  <c r="T400" i="15"/>
  <c r="T401" i="15"/>
  <c r="T402" i="15"/>
  <c r="T403" i="15"/>
  <c r="T404" i="15"/>
  <c r="T405" i="15"/>
  <c r="T406" i="15"/>
  <c r="T407" i="15"/>
  <c r="T408" i="15"/>
  <c r="T409" i="15"/>
  <c r="T410" i="15"/>
  <c r="T411" i="15"/>
  <c r="T412" i="15"/>
  <c r="T413" i="15"/>
  <c r="T414" i="15"/>
  <c r="T415" i="15"/>
  <c r="T416" i="15"/>
  <c r="T417" i="15"/>
  <c r="T418" i="15"/>
  <c r="T419" i="15"/>
  <c r="T420" i="15"/>
  <c r="T421" i="15"/>
  <c r="T422" i="15"/>
  <c r="T423" i="15"/>
  <c r="T424" i="15"/>
  <c r="T425" i="15"/>
  <c r="T426" i="15"/>
  <c r="T427" i="15"/>
  <c r="T428" i="15"/>
  <c r="T429" i="15"/>
  <c r="T430" i="15"/>
  <c r="T431" i="15"/>
  <c r="T432" i="15"/>
  <c r="T433" i="15"/>
  <c r="T434" i="15"/>
  <c r="T435" i="15"/>
  <c r="T436" i="15"/>
  <c r="T437" i="15"/>
  <c r="T438" i="15"/>
  <c r="T439" i="15"/>
  <c r="T440" i="15"/>
  <c r="T441" i="15"/>
  <c r="T442" i="15"/>
  <c r="T443" i="15"/>
  <c r="T444" i="15"/>
  <c r="T445" i="15"/>
  <c r="T446" i="15"/>
  <c r="T447" i="15"/>
  <c r="T448" i="15"/>
  <c r="T449" i="15"/>
  <c r="T450" i="15"/>
  <c r="T451" i="15"/>
  <c r="T452" i="15"/>
  <c r="T453" i="15"/>
  <c r="T454" i="15"/>
  <c r="T455" i="15"/>
  <c r="T456" i="15"/>
  <c r="T457" i="15"/>
  <c r="T458" i="15"/>
  <c r="T459" i="15"/>
  <c r="T460" i="15"/>
  <c r="T461" i="15"/>
  <c r="T462" i="15"/>
  <c r="T463" i="15"/>
  <c r="T464" i="15"/>
  <c r="T465" i="15"/>
  <c r="T466" i="15"/>
  <c r="T467" i="15"/>
  <c r="T468" i="15"/>
  <c r="T469" i="15"/>
  <c r="T470" i="15"/>
  <c r="T471" i="15"/>
  <c r="T472" i="15"/>
  <c r="T473" i="15"/>
  <c r="T474" i="15"/>
  <c r="T475" i="15"/>
  <c r="T476" i="15"/>
  <c r="T477" i="15"/>
  <c r="T478" i="15"/>
  <c r="T479" i="15"/>
  <c r="T480" i="15"/>
  <c r="T481" i="15"/>
  <c r="T482" i="15"/>
  <c r="T483" i="15"/>
  <c r="T484" i="15"/>
  <c r="T485" i="15"/>
  <c r="T486" i="15"/>
  <c r="T487" i="15"/>
  <c r="T488" i="15"/>
  <c r="T489" i="15"/>
  <c r="T490" i="15"/>
  <c r="T491" i="15"/>
  <c r="T492" i="15"/>
  <c r="T493" i="15"/>
  <c r="T494" i="15"/>
  <c r="T495" i="15"/>
  <c r="T496" i="15"/>
  <c r="T497" i="15"/>
  <c r="T498" i="15"/>
  <c r="T499" i="15"/>
  <c r="T500" i="15"/>
  <c r="T501" i="15"/>
  <c r="T502" i="15"/>
  <c r="T503" i="15"/>
  <c r="T504" i="15"/>
  <c r="T505" i="15"/>
  <c r="T506" i="15"/>
  <c r="T507" i="15"/>
  <c r="T508" i="15"/>
  <c r="T509" i="15"/>
  <c r="T510" i="15"/>
  <c r="T511" i="15"/>
  <c r="T512" i="15"/>
  <c r="T513" i="15"/>
  <c r="T514" i="15"/>
  <c r="T515" i="15"/>
  <c r="T516" i="15"/>
  <c r="T517" i="15"/>
  <c r="T518" i="15"/>
  <c r="T519" i="15"/>
  <c r="T520" i="15"/>
  <c r="T521" i="15"/>
  <c r="T522" i="15"/>
  <c r="T523" i="15"/>
  <c r="T524" i="15"/>
  <c r="T525" i="15"/>
  <c r="T526" i="15"/>
  <c r="T527" i="15"/>
  <c r="T528" i="15"/>
  <c r="T529" i="15"/>
  <c r="T530" i="15"/>
  <c r="T531" i="15"/>
  <c r="T532" i="15"/>
  <c r="T533" i="15"/>
  <c r="T534" i="15"/>
  <c r="T535" i="15"/>
  <c r="T536" i="15"/>
  <c r="T537" i="15"/>
  <c r="T538" i="15"/>
  <c r="T539" i="15"/>
  <c r="T540" i="15"/>
  <c r="T541" i="15"/>
  <c r="T542" i="15"/>
  <c r="T543" i="15"/>
  <c r="T544" i="15"/>
  <c r="T545" i="15"/>
  <c r="T546" i="15"/>
  <c r="T547" i="15"/>
  <c r="T548" i="15"/>
  <c r="T549" i="15"/>
  <c r="T550" i="15"/>
  <c r="T551" i="15"/>
  <c r="T552" i="15"/>
  <c r="T553" i="15"/>
  <c r="T554" i="15"/>
  <c r="T555" i="15"/>
  <c r="T556" i="15"/>
  <c r="T557" i="15"/>
  <c r="T558" i="15"/>
  <c r="T559" i="15"/>
  <c r="T560" i="15"/>
  <c r="T561" i="15"/>
  <c r="T562" i="15"/>
  <c r="T563" i="15"/>
  <c r="T564" i="15"/>
  <c r="T565" i="15"/>
  <c r="T566" i="15"/>
  <c r="T567" i="15"/>
  <c r="T568" i="15"/>
  <c r="T569" i="15"/>
  <c r="T570" i="15"/>
  <c r="T571" i="15"/>
  <c r="T572" i="15"/>
  <c r="T573" i="15"/>
  <c r="T574" i="15"/>
  <c r="T575" i="15"/>
  <c r="T576" i="15"/>
  <c r="T577" i="15"/>
  <c r="T578" i="15"/>
  <c r="T579" i="15"/>
  <c r="T580" i="15"/>
  <c r="T581" i="15"/>
  <c r="T582" i="15"/>
  <c r="T583" i="15"/>
  <c r="T584" i="15"/>
  <c r="T585" i="15"/>
  <c r="T586" i="15"/>
  <c r="T587" i="15"/>
  <c r="T588" i="15"/>
  <c r="T589" i="15"/>
  <c r="T590" i="15"/>
  <c r="T591" i="15"/>
  <c r="T592" i="15"/>
  <c r="T593" i="15"/>
  <c r="T594" i="15"/>
  <c r="T595" i="15"/>
  <c r="T596" i="15"/>
  <c r="T597" i="15"/>
  <c r="T598" i="15"/>
  <c r="T599" i="15"/>
  <c r="T600" i="15"/>
  <c r="T601" i="15"/>
  <c r="T602" i="15"/>
  <c r="T603" i="15"/>
  <c r="T604" i="15"/>
  <c r="T605" i="15"/>
  <c r="T606" i="15"/>
  <c r="T607" i="15"/>
  <c r="T608" i="15"/>
  <c r="T609" i="15"/>
  <c r="T610" i="15"/>
  <c r="T611" i="15"/>
  <c r="T612" i="15"/>
  <c r="T613" i="15"/>
  <c r="T614" i="15"/>
  <c r="T615" i="15"/>
  <c r="T616" i="15"/>
  <c r="T617" i="15"/>
  <c r="T618" i="15"/>
  <c r="T619" i="15"/>
  <c r="T620" i="15"/>
  <c r="T621" i="15"/>
  <c r="T622" i="15"/>
  <c r="T623" i="15"/>
  <c r="T624" i="15"/>
  <c r="T625" i="15"/>
  <c r="T626" i="15"/>
  <c r="T627" i="15"/>
  <c r="T628" i="15"/>
  <c r="T629" i="15"/>
  <c r="T630" i="15"/>
  <c r="T631" i="15"/>
  <c r="T632" i="15"/>
  <c r="T633" i="15"/>
  <c r="T634" i="15"/>
  <c r="T635" i="15"/>
  <c r="T636" i="15"/>
  <c r="T637" i="15"/>
  <c r="T638" i="15"/>
  <c r="T639" i="15"/>
  <c r="T640" i="15"/>
  <c r="T641" i="15"/>
  <c r="T642" i="15"/>
  <c r="T643" i="15"/>
  <c r="T644" i="15"/>
  <c r="T645" i="15"/>
  <c r="T646" i="15"/>
  <c r="T647" i="15"/>
  <c r="T648" i="15"/>
  <c r="T649" i="15"/>
  <c r="T650" i="15"/>
  <c r="T651" i="15"/>
  <c r="T652" i="15"/>
  <c r="T653" i="15"/>
  <c r="T654" i="15"/>
  <c r="T655" i="15"/>
  <c r="T656" i="15"/>
  <c r="T657" i="15"/>
  <c r="T658" i="15"/>
  <c r="T659" i="15"/>
  <c r="T660" i="15"/>
  <c r="T661" i="15"/>
  <c r="T662" i="15"/>
  <c r="T663" i="15"/>
  <c r="T664" i="15"/>
  <c r="T665" i="15"/>
  <c r="T666" i="15"/>
  <c r="T667" i="15"/>
  <c r="T668" i="15"/>
  <c r="T669" i="15"/>
  <c r="T670" i="15"/>
  <c r="T671" i="15"/>
  <c r="T672" i="15"/>
  <c r="T673" i="15"/>
  <c r="T674" i="15"/>
  <c r="T675" i="15"/>
  <c r="T676" i="15"/>
  <c r="T677" i="15"/>
  <c r="T678" i="15"/>
  <c r="T679" i="15"/>
  <c r="T680" i="15"/>
  <c r="T681" i="15"/>
  <c r="T682" i="15"/>
  <c r="T683" i="15"/>
  <c r="T684" i="15"/>
  <c r="T685" i="15"/>
  <c r="T686" i="15"/>
  <c r="T687" i="15"/>
  <c r="T688" i="15"/>
  <c r="T689" i="15"/>
  <c r="T690" i="15"/>
  <c r="T691" i="15"/>
  <c r="T692" i="15"/>
  <c r="T693" i="15"/>
  <c r="T694" i="15"/>
  <c r="T695" i="15"/>
  <c r="T696" i="15"/>
  <c r="T697" i="15"/>
  <c r="T698" i="15"/>
  <c r="T699" i="15"/>
  <c r="T700" i="15"/>
  <c r="T701" i="15"/>
  <c r="T702" i="15"/>
  <c r="T703" i="15"/>
  <c r="T704" i="15"/>
  <c r="T705" i="15"/>
  <c r="T706" i="15"/>
  <c r="T707" i="15"/>
  <c r="T708" i="15"/>
  <c r="T709" i="15"/>
  <c r="T710" i="15"/>
  <c r="T711" i="15"/>
  <c r="T712" i="15"/>
  <c r="T713" i="15"/>
  <c r="T714" i="15"/>
  <c r="T715" i="15"/>
  <c r="T716" i="15"/>
  <c r="T717" i="15"/>
  <c r="T718" i="15"/>
  <c r="T719" i="15"/>
  <c r="T720" i="15"/>
  <c r="T721" i="15"/>
  <c r="T722" i="15"/>
  <c r="T723" i="15"/>
  <c r="T724" i="15"/>
  <c r="T725" i="15"/>
  <c r="T726" i="15"/>
  <c r="T727" i="15"/>
  <c r="T728" i="15"/>
  <c r="T729" i="15"/>
  <c r="T730" i="15"/>
  <c r="T731" i="15"/>
  <c r="T732" i="15"/>
  <c r="T733" i="15"/>
  <c r="T734" i="15"/>
  <c r="T735" i="15"/>
  <c r="T736" i="15"/>
  <c r="T737" i="15"/>
  <c r="T738" i="15"/>
  <c r="T739" i="15"/>
  <c r="T740" i="15"/>
  <c r="T741" i="15"/>
  <c r="T742" i="15"/>
  <c r="T743" i="15"/>
  <c r="T744" i="15"/>
  <c r="T745" i="15"/>
  <c r="T746" i="15"/>
  <c r="T747" i="15"/>
  <c r="T748" i="15"/>
  <c r="T749" i="15"/>
  <c r="T750" i="15"/>
  <c r="T751" i="15"/>
  <c r="T752" i="15"/>
  <c r="T753" i="15"/>
  <c r="T754" i="15"/>
  <c r="T755" i="15"/>
  <c r="T756" i="15"/>
  <c r="T757" i="15"/>
  <c r="T758" i="15"/>
  <c r="T759" i="15"/>
  <c r="T760" i="15"/>
  <c r="T761" i="15"/>
  <c r="T762" i="15"/>
  <c r="T763" i="15"/>
  <c r="T764" i="15"/>
  <c r="T765" i="15"/>
  <c r="T766" i="15"/>
  <c r="T767" i="15"/>
  <c r="T768" i="15"/>
  <c r="T769" i="15"/>
  <c r="T770" i="15"/>
  <c r="T771" i="15"/>
  <c r="T772" i="15"/>
  <c r="T773" i="15"/>
  <c r="T774" i="15"/>
  <c r="T775" i="15"/>
  <c r="T776" i="15"/>
  <c r="T777" i="15"/>
  <c r="T778" i="15"/>
  <c r="T779" i="15"/>
  <c r="T780" i="15"/>
  <c r="T781" i="15"/>
  <c r="T782" i="15"/>
  <c r="T783" i="15"/>
  <c r="T784" i="15"/>
  <c r="T785" i="15"/>
  <c r="T786" i="15"/>
  <c r="T787" i="15"/>
  <c r="T788" i="15"/>
  <c r="T789" i="15"/>
  <c r="T790" i="15"/>
  <c r="T791" i="15"/>
  <c r="T792" i="15"/>
  <c r="T793" i="15"/>
  <c r="T794" i="15"/>
  <c r="T795" i="15"/>
  <c r="T796" i="15"/>
  <c r="T797" i="15"/>
  <c r="T798" i="15"/>
  <c r="T799" i="15"/>
  <c r="T800" i="15"/>
  <c r="T801" i="15"/>
  <c r="T802" i="15"/>
  <c r="T803" i="15"/>
  <c r="T804" i="15"/>
  <c r="T805" i="15"/>
  <c r="T806" i="15"/>
  <c r="T807" i="15"/>
  <c r="T808" i="15"/>
  <c r="T809" i="15"/>
  <c r="T810" i="15"/>
  <c r="T811" i="15"/>
  <c r="T812" i="15"/>
  <c r="T813" i="15"/>
  <c r="T814" i="15"/>
  <c r="T815" i="15"/>
  <c r="T816" i="15"/>
  <c r="T817" i="15"/>
  <c r="T818" i="15"/>
  <c r="T819" i="15"/>
  <c r="T820" i="15"/>
  <c r="T821" i="15"/>
  <c r="T822" i="15"/>
  <c r="T823" i="15"/>
  <c r="T824" i="15"/>
  <c r="T825" i="15"/>
  <c r="T826" i="15"/>
  <c r="T827" i="15"/>
  <c r="T828" i="15"/>
  <c r="T829" i="15"/>
  <c r="T830" i="15"/>
  <c r="T831" i="15"/>
  <c r="T832" i="15"/>
  <c r="T833" i="15"/>
  <c r="T834" i="15"/>
  <c r="T835" i="15"/>
  <c r="T836" i="15"/>
  <c r="T837" i="15"/>
  <c r="T838" i="15"/>
  <c r="T839" i="15"/>
  <c r="T840" i="15"/>
  <c r="T841" i="15"/>
  <c r="T842" i="15"/>
  <c r="T843" i="15"/>
  <c r="T844" i="15"/>
  <c r="T845" i="15"/>
  <c r="T846" i="15"/>
  <c r="T847" i="15"/>
  <c r="T848" i="15"/>
  <c r="T849" i="15"/>
  <c r="T850" i="15"/>
  <c r="T851" i="15"/>
  <c r="T852" i="15"/>
  <c r="T853" i="15"/>
  <c r="T854" i="15"/>
  <c r="T855" i="15"/>
  <c r="T856" i="15"/>
  <c r="T857" i="15"/>
  <c r="T858" i="15"/>
  <c r="T859" i="15"/>
  <c r="T860" i="15"/>
  <c r="T861" i="15"/>
  <c r="T862" i="15"/>
  <c r="T863" i="15"/>
  <c r="T864" i="15"/>
  <c r="T865" i="15"/>
  <c r="T866" i="15"/>
  <c r="T867" i="15"/>
  <c r="T868" i="15"/>
  <c r="T869" i="15"/>
  <c r="T870" i="15"/>
  <c r="T871" i="15"/>
  <c r="T872" i="15"/>
  <c r="T873" i="15"/>
  <c r="T874" i="15"/>
  <c r="T875" i="15"/>
  <c r="T876" i="15"/>
  <c r="T877" i="15"/>
  <c r="T878" i="15"/>
  <c r="T879" i="15"/>
  <c r="T880" i="15"/>
  <c r="T881" i="15"/>
  <c r="T882" i="15"/>
  <c r="T883" i="15"/>
  <c r="T884" i="15"/>
  <c r="T885" i="15"/>
  <c r="T886" i="15"/>
  <c r="T887" i="15"/>
  <c r="T888" i="15"/>
  <c r="T889" i="15"/>
  <c r="T890" i="15"/>
  <c r="T891" i="15"/>
  <c r="T892" i="15"/>
  <c r="T893" i="15"/>
  <c r="T894" i="15"/>
  <c r="T895" i="15"/>
  <c r="T896" i="15"/>
  <c r="T897" i="15"/>
  <c r="T898" i="15"/>
  <c r="T899" i="15"/>
  <c r="T900" i="15"/>
  <c r="T901" i="15"/>
  <c r="T902" i="15"/>
  <c r="T903" i="15"/>
  <c r="T904" i="15"/>
  <c r="T905" i="15"/>
  <c r="T906" i="15"/>
  <c r="T907" i="15"/>
  <c r="T908" i="15"/>
  <c r="T909" i="15"/>
  <c r="T910" i="15"/>
  <c r="T911" i="15"/>
  <c r="T912" i="15"/>
  <c r="T913" i="15"/>
  <c r="T914" i="15"/>
  <c r="T915" i="15"/>
  <c r="T916" i="15"/>
  <c r="T917" i="15"/>
  <c r="T918" i="15"/>
  <c r="T919" i="15"/>
  <c r="T920" i="15"/>
  <c r="T921" i="15"/>
  <c r="T922" i="15"/>
  <c r="T923" i="15"/>
  <c r="T924" i="15"/>
  <c r="T925" i="15"/>
  <c r="T926" i="15"/>
  <c r="T927" i="15"/>
  <c r="T928" i="15"/>
  <c r="T929" i="15"/>
  <c r="T930" i="15"/>
  <c r="T931" i="15"/>
  <c r="T932" i="15"/>
  <c r="T933" i="15"/>
  <c r="T934" i="15"/>
  <c r="T935" i="15"/>
  <c r="T936" i="15"/>
  <c r="T937" i="15"/>
  <c r="T938" i="15"/>
  <c r="T939" i="15"/>
  <c r="T940" i="15"/>
  <c r="T941" i="15"/>
  <c r="T942" i="15"/>
  <c r="T943" i="15"/>
  <c r="T944" i="15"/>
  <c r="T945" i="15"/>
  <c r="T946" i="15"/>
  <c r="T947" i="15"/>
  <c r="T948" i="15"/>
  <c r="T949" i="15"/>
  <c r="T950" i="15"/>
  <c r="T951" i="15"/>
  <c r="T952" i="15"/>
  <c r="T953" i="15"/>
  <c r="T954" i="15"/>
  <c r="T955" i="15"/>
  <c r="T956" i="15"/>
  <c r="T957" i="15"/>
  <c r="T958" i="15"/>
  <c r="T959" i="15"/>
  <c r="T960" i="15"/>
  <c r="T961" i="15"/>
  <c r="T962" i="15"/>
  <c r="T963" i="15"/>
  <c r="T964" i="15"/>
  <c r="T965" i="15"/>
  <c r="T966" i="15"/>
  <c r="T967" i="15"/>
  <c r="T968" i="15"/>
  <c r="T969" i="15"/>
  <c r="T970" i="15"/>
  <c r="T971" i="15"/>
  <c r="T972" i="15"/>
  <c r="T973" i="15"/>
  <c r="T974" i="15"/>
  <c r="T975" i="15"/>
  <c r="T976" i="15"/>
  <c r="T977" i="15"/>
  <c r="T978" i="15"/>
  <c r="T979" i="15"/>
  <c r="T980" i="15"/>
  <c r="T981" i="15"/>
  <c r="T982" i="15"/>
  <c r="T983" i="15"/>
  <c r="T984" i="15"/>
  <c r="T985" i="15"/>
  <c r="T986" i="15"/>
  <c r="T987" i="15"/>
  <c r="T988" i="15"/>
  <c r="T989" i="15"/>
  <c r="T990" i="15"/>
  <c r="T991" i="15"/>
  <c r="T992" i="15"/>
  <c r="T993" i="15"/>
  <c r="T994" i="15"/>
  <c r="T995" i="15"/>
  <c r="T996" i="15"/>
  <c r="T997" i="15"/>
  <c r="T998" i="15"/>
  <c r="T999" i="15"/>
  <c r="T1000" i="15"/>
  <c r="T1001" i="15"/>
  <c r="T1002" i="15"/>
  <c r="T1003" i="15"/>
  <c r="T1004" i="15"/>
  <c r="T1005" i="15"/>
  <c r="T1006" i="15"/>
  <c r="T1007" i="15"/>
  <c r="T1008" i="15"/>
  <c r="T1009" i="15"/>
  <c r="T1010" i="15"/>
  <c r="T1011" i="15"/>
  <c r="T1012" i="15"/>
  <c r="T1013" i="15"/>
  <c r="T1014" i="15"/>
  <c r="T1015" i="15"/>
  <c r="T1016" i="15"/>
  <c r="T1017" i="15"/>
  <c r="T1018" i="15"/>
  <c r="T1019" i="15"/>
  <c r="T1020" i="15"/>
  <c r="T1021" i="15"/>
  <c r="T1022" i="15"/>
  <c r="T1023" i="15"/>
  <c r="T1024" i="15"/>
  <c r="T1025" i="15"/>
  <c r="T1026" i="15"/>
  <c r="T1027" i="15"/>
  <c r="T1028" i="15"/>
  <c r="T1029" i="15"/>
  <c r="T1030" i="15"/>
  <c r="T1031" i="15"/>
  <c r="T1032" i="15"/>
  <c r="T1033" i="15"/>
  <c r="T1034" i="15"/>
  <c r="T1035" i="15"/>
  <c r="T1036" i="15"/>
  <c r="T1037" i="15"/>
  <c r="T1038" i="15"/>
  <c r="T1039" i="15"/>
  <c r="T1040" i="15"/>
  <c r="T1041" i="15"/>
  <c r="T1042" i="15"/>
  <c r="T1043" i="15"/>
  <c r="T1044" i="15"/>
  <c r="T1045" i="15"/>
  <c r="T1046" i="15"/>
  <c r="T1047" i="15"/>
  <c r="T1048" i="15"/>
  <c r="T1049" i="15"/>
  <c r="T1050" i="15"/>
  <c r="T1051" i="15"/>
  <c r="T1052" i="15"/>
  <c r="T1053" i="15"/>
  <c r="T1054" i="15"/>
  <c r="T1055" i="15"/>
  <c r="T1056" i="15"/>
  <c r="T1057" i="15"/>
  <c r="T1058" i="15"/>
  <c r="T1059" i="15"/>
  <c r="T1060" i="15"/>
  <c r="T1061" i="15"/>
  <c r="T1062" i="15"/>
  <c r="T1063" i="15"/>
  <c r="T1064" i="15"/>
  <c r="T1065" i="15"/>
  <c r="T1066" i="15"/>
  <c r="T1067" i="15"/>
  <c r="T1068" i="15"/>
  <c r="T1069" i="15"/>
  <c r="T1070" i="15"/>
  <c r="T1071" i="15"/>
  <c r="T1072" i="15"/>
  <c r="T1073" i="15"/>
  <c r="T1074" i="15"/>
  <c r="T1075" i="15"/>
  <c r="T1076" i="15"/>
  <c r="T1077" i="15"/>
  <c r="T1078" i="15"/>
  <c r="T1079" i="15"/>
  <c r="T1080" i="15"/>
  <c r="T1081" i="15"/>
  <c r="T1082" i="15"/>
  <c r="T1083" i="15"/>
  <c r="T1084" i="15"/>
  <c r="T1085" i="15"/>
  <c r="T1086" i="15"/>
  <c r="T1087" i="15"/>
  <c r="T1088" i="15"/>
  <c r="T1089" i="15"/>
  <c r="T1090" i="15"/>
  <c r="T1091" i="15"/>
  <c r="T1092" i="15"/>
  <c r="T1093" i="15"/>
  <c r="T1094" i="15"/>
  <c r="T1095" i="15"/>
  <c r="T1096" i="15"/>
  <c r="T1097" i="15"/>
  <c r="T1098" i="15"/>
  <c r="T1099" i="15"/>
  <c r="T1100" i="15"/>
  <c r="T1101" i="15"/>
  <c r="T1102" i="15"/>
  <c r="T1103" i="15"/>
  <c r="T1104" i="15"/>
  <c r="T1105" i="15"/>
  <c r="T1106" i="15"/>
  <c r="T1107" i="15"/>
  <c r="T1108" i="15"/>
  <c r="T1109" i="15"/>
  <c r="T1110" i="15"/>
  <c r="T1111" i="15"/>
  <c r="T1112" i="15"/>
  <c r="T1113" i="15"/>
  <c r="T1114" i="15"/>
  <c r="T1115" i="15"/>
  <c r="T1116" i="15"/>
  <c r="T1117" i="15"/>
  <c r="T1118" i="15"/>
  <c r="T1119" i="15"/>
  <c r="T1120" i="15"/>
  <c r="T1121" i="15"/>
  <c r="T1122" i="15"/>
  <c r="T1123" i="15"/>
  <c r="T1124" i="15"/>
  <c r="T1125" i="15"/>
  <c r="T1126" i="15"/>
  <c r="T1127" i="15"/>
  <c r="T1128" i="15"/>
  <c r="T1129" i="15"/>
  <c r="T1130" i="15"/>
  <c r="T1131" i="15"/>
  <c r="T1132" i="15"/>
  <c r="T1133" i="15"/>
  <c r="T1134" i="15"/>
  <c r="T1135" i="15"/>
  <c r="T1136" i="15"/>
  <c r="T1137" i="15"/>
  <c r="T1138" i="15"/>
  <c r="T1139" i="15"/>
  <c r="T1140" i="15"/>
  <c r="T1141" i="15"/>
  <c r="T1142" i="15"/>
  <c r="T1143" i="15"/>
  <c r="T1144" i="15"/>
  <c r="T1145" i="15"/>
  <c r="T1146" i="15"/>
  <c r="T1147" i="15"/>
  <c r="T1148" i="15"/>
  <c r="T1149" i="15"/>
  <c r="T1150" i="15"/>
  <c r="T1151" i="15"/>
  <c r="T1152" i="15"/>
  <c r="T1153" i="15"/>
  <c r="T1154" i="15"/>
  <c r="T1155" i="15"/>
  <c r="T1156" i="15"/>
  <c r="T1157" i="15"/>
  <c r="T1158" i="15"/>
  <c r="T1159" i="15"/>
  <c r="T1160" i="15"/>
  <c r="T1161" i="15"/>
  <c r="T1162" i="15"/>
  <c r="T1163" i="15"/>
  <c r="T1164" i="15"/>
  <c r="T1165" i="15"/>
  <c r="T1166" i="15"/>
  <c r="T1167" i="15"/>
  <c r="T1168" i="15"/>
  <c r="T1169" i="15"/>
  <c r="T1170" i="15"/>
  <c r="T1171" i="15"/>
  <c r="T1172" i="15"/>
  <c r="T1173" i="15"/>
  <c r="T1174" i="15"/>
  <c r="T1175" i="15"/>
  <c r="T1176" i="15"/>
  <c r="T1177" i="15"/>
  <c r="T1178" i="15"/>
  <c r="T1179" i="15"/>
  <c r="T1180" i="15"/>
  <c r="T1181" i="15"/>
  <c r="T1182" i="15"/>
  <c r="T1183" i="15"/>
  <c r="T1184" i="15"/>
  <c r="T1185" i="15"/>
  <c r="T1186" i="15"/>
  <c r="T1187" i="15"/>
  <c r="T1188" i="15"/>
  <c r="T1189" i="15"/>
  <c r="T1190" i="15"/>
  <c r="T1191" i="15"/>
  <c r="T1192" i="15"/>
  <c r="T1193" i="15"/>
  <c r="T1194" i="15"/>
  <c r="T1195" i="15"/>
  <c r="T1196" i="15"/>
  <c r="T1197" i="15"/>
  <c r="T1198" i="15"/>
  <c r="T1199" i="15"/>
  <c r="T1200" i="15"/>
  <c r="T1201" i="15"/>
  <c r="T1202" i="15"/>
  <c r="T1203" i="15"/>
  <c r="T1204" i="15"/>
  <c r="T1205" i="15"/>
  <c r="T1206" i="15"/>
  <c r="T1207" i="15"/>
  <c r="T1208" i="15"/>
  <c r="T1209" i="15"/>
  <c r="T1210" i="15"/>
  <c r="T1211" i="15"/>
  <c r="T1212" i="15"/>
  <c r="T1213" i="15"/>
  <c r="T1214" i="15"/>
  <c r="T1215" i="15"/>
  <c r="T1216" i="15"/>
  <c r="T1217" i="15"/>
  <c r="T1218" i="15"/>
  <c r="T1219" i="15"/>
  <c r="T1220" i="15"/>
  <c r="T1221" i="15"/>
  <c r="T1222" i="15"/>
  <c r="T1223" i="15"/>
  <c r="T1224" i="15"/>
  <c r="T1225" i="15"/>
  <c r="T1226" i="15"/>
  <c r="T1227" i="15"/>
  <c r="T1228" i="15"/>
  <c r="T1229" i="15"/>
  <c r="T1230" i="15"/>
  <c r="T1231" i="15"/>
  <c r="T1232" i="15"/>
  <c r="T3" i="15"/>
  <c r="R4" i="15"/>
  <c r="S4" i="15"/>
  <c r="R5" i="15"/>
  <c r="S5" i="15"/>
  <c r="R6" i="15"/>
  <c r="S6" i="15"/>
  <c r="R7" i="15"/>
  <c r="S7" i="15"/>
  <c r="R8" i="15"/>
  <c r="S8" i="15"/>
  <c r="R9" i="15"/>
  <c r="S9" i="15"/>
  <c r="R10" i="15"/>
  <c r="S10" i="15"/>
  <c r="R11" i="15"/>
  <c r="S11" i="15"/>
  <c r="R12" i="15"/>
  <c r="S12" i="15"/>
  <c r="R13" i="15"/>
  <c r="S13" i="15"/>
  <c r="R14" i="15"/>
  <c r="S14" i="15"/>
  <c r="R15" i="15"/>
  <c r="S15" i="15"/>
  <c r="R16" i="15"/>
  <c r="S16" i="15"/>
  <c r="R17" i="15"/>
  <c r="S17" i="15"/>
  <c r="R18" i="15"/>
  <c r="S18" i="15"/>
  <c r="R19" i="15"/>
  <c r="S19" i="15"/>
  <c r="R20" i="15"/>
  <c r="S20" i="15"/>
  <c r="R21" i="15"/>
  <c r="S21" i="15"/>
  <c r="R22" i="15"/>
  <c r="S22" i="15"/>
  <c r="R23" i="15"/>
  <c r="S23" i="15"/>
  <c r="R24" i="15"/>
  <c r="S24" i="15"/>
  <c r="R25" i="15"/>
  <c r="S25" i="15"/>
  <c r="R26" i="15"/>
  <c r="S26" i="15"/>
  <c r="R27" i="15"/>
  <c r="S27" i="15"/>
  <c r="R28" i="15"/>
  <c r="S28" i="15"/>
  <c r="R29" i="15"/>
  <c r="S29" i="15"/>
  <c r="R30" i="15"/>
  <c r="S30" i="15"/>
  <c r="R31" i="15"/>
  <c r="S31" i="15"/>
  <c r="R32" i="15"/>
  <c r="S32" i="15"/>
  <c r="R33" i="15"/>
  <c r="S33" i="15"/>
  <c r="R34" i="15"/>
  <c r="S34" i="15"/>
  <c r="R35" i="15"/>
  <c r="S35" i="15"/>
  <c r="R36" i="15"/>
  <c r="S36" i="15"/>
  <c r="R37" i="15"/>
  <c r="S37" i="15"/>
  <c r="R38" i="15"/>
  <c r="S38" i="15"/>
  <c r="R39" i="15"/>
  <c r="S39" i="15"/>
  <c r="R40" i="15"/>
  <c r="S40" i="15"/>
  <c r="R41" i="15"/>
  <c r="S41" i="15"/>
  <c r="R42" i="15"/>
  <c r="S42" i="15"/>
  <c r="R43" i="15"/>
  <c r="S43" i="15"/>
  <c r="R44" i="15"/>
  <c r="S44" i="15"/>
  <c r="R45" i="15"/>
  <c r="S45" i="15"/>
  <c r="R46" i="15"/>
  <c r="S46" i="15"/>
  <c r="R47" i="15"/>
  <c r="S47" i="15"/>
  <c r="R48" i="15"/>
  <c r="S48" i="15"/>
  <c r="R49" i="15"/>
  <c r="S49" i="15"/>
  <c r="R50" i="15"/>
  <c r="S50" i="15"/>
  <c r="R51" i="15"/>
  <c r="S51" i="15"/>
  <c r="R52" i="15"/>
  <c r="S52" i="15"/>
  <c r="R53" i="15"/>
  <c r="S53" i="15"/>
  <c r="R54" i="15"/>
  <c r="S54" i="15"/>
  <c r="R55" i="15"/>
  <c r="S55" i="15"/>
  <c r="R56" i="15"/>
  <c r="S56" i="15"/>
  <c r="R57" i="15"/>
  <c r="S57" i="15"/>
  <c r="R58" i="15"/>
  <c r="S58" i="15"/>
  <c r="R59" i="15"/>
  <c r="S59" i="15"/>
  <c r="R60" i="15"/>
  <c r="S60" i="15"/>
  <c r="R61" i="15"/>
  <c r="S61" i="15"/>
  <c r="R62" i="15"/>
  <c r="S62" i="15"/>
  <c r="R63" i="15"/>
  <c r="S63" i="15"/>
  <c r="R64" i="15"/>
  <c r="S64" i="15"/>
  <c r="R65" i="15"/>
  <c r="S65" i="15"/>
  <c r="R66" i="15"/>
  <c r="S66" i="15"/>
  <c r="R67" i="15"/>
  <c r="S67" i="15"/>
  <c r="R68" i="15"/>
  <c r="S68" i="15"/>
  <c r="R69" i="15"/>
  <c r="S69" i="15"/>
  <c r="R70" i="15"/>
  <c r="S70" i="15"/>
  <c r="R71" i="15"/>
  <c r="S71" i="15"/>
  <c r="R72" i="15"/>
  <c r="S72" i="15"/>
  <c r="R73" i="15"/>
  <c r="S73" i="15"/>
  <c r="R74" i="15"/>
  <c r="S74" i="15"/>
  <c r="R75" i="15"/>
  <c r="S75" i="15"/>
  <c r="R76" i="15"/>
  <c r="S76" i="15"/>
  <c r="R77" i="15"/>
  <c r="S77" i="15"/>
  <c r="R78" i="15"/>
  <c r="S78" i="15"/>
  <c r="R79" i="15"/>
  <c r="S79" i="15"/>
  <c r="R80" i="15"/>
  <c r="S80" i="15"/>
  <c r="R81" i="15"/>
  <c r="S81" i="15"/>
  <c r="R82" i="15"/>
  <c r="S82" i="15"/>
  <c r="R83" i="15"/>
  <c r="S83" i="15"/>
  <c r="R84" i="15"/>
  <c r="S84" i="15"/>
  <c r="R85" i="15"/>
  <c r="S85" i="15"/>
  <c r="R86" i="15"/>
  <c r="S86" i="15"/>
  <c r="R87" i="15"/>
  <c r="S87" i="15"/>
  <c r="R88" i="15"/>
  <c r="S88" i="15"/>
  <c r="R89" i="15"/>
  <c r="S89" i="15"/>
  <c r="R90" i="15"/>
  <c r="S90" i="15"/>
  <c r="R91" i="15"/>
  <c r="S91" i="15"/>
  <c r="R92" i="15"/>
  <c r="S92" i="15"/>
  <c r="R93" i="15"/>
  <c r="S93" i="15"/>
  <c r="R94" i="15"/>
  <c r="S94" i="15"/>
  <c r="R95" i="15"/>
  <c r="S95" i="15"/>
  <c r="R96" i="15"/>
  <c r="S96" i="15"/>
  <c r="R97" i="15"/>
  <c r="S97" i="15"/>
  <c r="R98" i="15"/>
  <c r="S98" i="15"/>
  <c r="R99" i="15"/>
  <c r="S99" i="15"/>
  <c r="R100" i="15"/>
  <c r="S100" i="15"/>
  <c r="R101" i="15"/>
  <c r="S101" i="15"/>
  <c r="R102" i="15"/>
  <c r="S102" i="15"/>
  <c r="R103" i="15"/>
  <c r="S103" i="15"/>
  <c r="R104" i="15"/>
  <c r="S104" i="15"/>
  <c r="R105" i="15"/>
  <c r="S105" i="15"/>
  <c r="R106" i="15"/>
  <c r="S106" i="15"/>
  <c r="R107" i="15"/>
  <c r="S107" i="15"/>
  <c r="R108" i="15"/>
  <c r="S108" i="15"/>
  <c r="R109" i="15"/>
  <c r="S109" i="15"/>
  <c r="R110" i="15"/>
  <c r="S110" i="15"/>
  <c r="R111" i="15"/>
  <c r="S111" i="15"/>
  <c r="R112" i="15"/>
  <c r="S112" i="15"/>
  <c r="R113" i="15"/>
  <c r="S113" i="15"/>
  <c r="R114" i="15"/>
  <c r="S114" i="15"/>
  <c r="R115" i="15"/>
  <c r="S115" i="15"/>
  <c r="R116" i="15"/>
  <c r="S116" i="15"/>
  <c r="R117" i="15"/>
  <c r="S117" i="15"/>
  <c r="R118" i="15"/>
  <c r="S118" i="15"/>
  <c r="R119" i="15"/>
  <c r="S119" i="15"/>
  <c r="R120" i="15"/>
  <c r="S120" i="15"/>
  <c r="R121" i="15"/>
  <c r="S121" i="15"/>
  <c r="R122" i="15"/>
  <c r="S122" i="15"/>
  <c r="R123" i="15"/>
  <c r="S123" i="15"/>
  <c r="R124" i="15"/>
  <c r="S124" i="15"/>
  <c r="R125" i="15"/>
  <c r="S125" i="15"/>
  <c r="R126" i="15"/>
  <c r="S126" i="15"/>
  <c r="R127" i="15"/>
  <c r="S127" i="15"/>
  <c r="R128" i="15"/>
  <c r="S128" i="15"/>
  <c r="R129" i="15"/>
  <c r="S129" i="15"/>
  <c r="R130" i="15"/>
  <c r="S130" i="15"/>
  <c r="R131" i="15"/>
  <c r="S131" i="15"/>
  <c r="R132" i="15"/>
  <c r="S132" i="15"/>
  <c r="R133" i="15"/>
  <c r="S133" i="15"/>
  <c r="R134" i="15"/>
  <c r="S134" i="15"/>
  <c r="R135" i="15"/>
  <c r="S135" i="15"/>
  <c r="R136" i="15"/>
  <c r="S136" i="15"/>
  <c r="R137" i="15"/>
  <c r="S137" i="15"/>
  <c r="R138" i="15"/>
  <c r="S138" i="15"/>
  <c r="R139" i="15"/>
  <c r="S139" i="15"/>
  <c r="R140" i="15"/>
  <c r="S140" i="15"/>
  <c r="R141" i="15"/>
  <c r="S141" i="15"/>
  <c r="R142" i="15"/>
  <c r="S142" i="15"/>
  <c r="R143" i="15"/>
  <c r="S143" i="15"/>
  <c r="R144" i="15"/>
  <c r="S144" i="15"/>
  <c r="R145" i="15"/>
  <c r="S145" i="15"/>
  <c r="R146" i="15"/>
  <c r="S146" i="15"/>
  <c r="R147" i="15"/>
  <c r="S147" i="15"/>
  <c r="R148" i="15"/>
  <c r="S148" i="15"/>
  <c r="R149" i="15"/>
  <c r="S149" i="15"/>
  <c r="R150" i="15"/>
  <c r="S150" i="15"/>
  <c r="R151" i="15"/>
  <c r="S151" i="15"/>
  <c r="R152" i="15"/>
  <c r="S152" i="15"/>
  <c r="R153" i="15"/>
  <c r="S153" i="15"/>
  <c r="R154" i="15"/>
  <c r="S154" i="15"/>
  <c r="R155" i="15"/>
  <c r="S155" i="15"/>
  <c r="R156" i="15"/>
  <c r="S156" i="15"/>
  <c r="R157" i="15"/>
  <c r="S157" i="15"/>
  <c r="R158" i="15"/>
  <c r="S158" i="15"/>
  <c r="R159" i="15"/>
  <c r="S159" i="15"/>
  <c r="R160" i="15"/>
  <c r="S160" i="15"/>
  <c r="R161" i="15"/>
  <c r="S161" i="15"/>
  <c r="R162" i="15"/>
  <c r="S162" i="15"/>
  <c r="R163" i="15"/>
  <c r="S163" i="15"/>
  <c r="R164" i="15"/>
  <c r="S164" i="15"/>
  <c r="R165" i="15"/>
  <c r="S165" i="15"/>
  <c r="R166" i="15"/>
  <c r="S166" i="15"/>
  <c r="R167" i="15"/>
  <c r="S167" i="15"/>
  <c r="R168" i="15"/>
  <c r="S168" i="15"/>
  <c r="R169" i="15"/>
  <c r="S169" i="15"/>
  <c r="R170" i="15"/>
  <c r="S170" i="15"/>
  <c r="R171" i="15"/>
  <c r="S171" i="15"/>
  <c r="R172" i="15"/>
  <c r="S172" i="15"/>
  <c r="R173" i="15"/>
  <c r="S173" i="15"/>
  <c r="R174" i="15"/>
  <c r="S174" i="15"/>
  <c r="R175" i="15"/>
  <c r="S175" i="15"/>
  <c r="R176" i="15"/>
  <c r="S176" i="15"/>
  <c r="R177" i="15"/>
  <c r="S177" i="15"/>
  <c r="R178" i="15"/>
  <c r="S178" i="15"/>
  <c r="R179" i="15"/>
  <c r="S179" i="15"/>
  <c r="R180" i="15"/>
  <c r="S180" i="15"/>
  <c r="R181" i="15"/>
  <c r="S181" i="15"/>
  <c r="R182" i="15"/>
  <c r="S182" i="15"/>
  <c r="R183" i="15"/>
  <c r="S183" i="15"/>
  <c r="R184" i="15"/>
  <c r="S184" i="15"/>
  <c r="R185" i="15"/>
  <c r="S185" i="15"/>
  <c r="R186" i="15"/>
  <c r="S186" i="15"/>
  <c r="R187" i="15"/>
  <c r="S187" i="15"/>
  <c r="R188" i="15"/>
  <c r="S188" i="15"/>
  <c r="R189" i="15"/>
  <c r="S189" i="15"/>
  <c r="R190" i="15"/>
  <c r="S190" i="15"/>
  <c r="R191" i="15"/>
  <c r="S191" i="15"/>
  <c r="R192" i="15"/>
  <c r="S192" i="15"/>
  <c r="R193" i="15"/>
  <c r="S193" i="15"/>
  <c r="R194" i="15"/>
  <c r="S194" i="15"/>
  <c r="R195" i="15"/>
  <c r="S195" i="15"/>
  <c r="R196" i="15"/>
  <c r="S196" i="15"/>
  <c r="R197" i="15"/>
  <c r="S197" i="15"/>
  <c r="R198" i="15"/>
  <c r="S198" i="15"/>
  <c r="R199" i="15"/>
  <c r="S199" i="15"/>
  <c r="R200" i="15"/>
  <c r="S200" i="15"/>
  <c r="R201" i="15"/>
  <c r="S201" i="15"/>
  <c r="R202" i="15"/>
  <c r="S202" i="15"/>
  <c r="R203" i="15"/>
  <c r="S203" i="15"/>
  <c r="R204" i="15"/>
  <c r="S204" i="15"/>
  <c r="R205" i="15"/>
  <c r="S205" i="15"/>
  <c r="R206" i="15"/>
  <c r="S206" i="15"/>
  <c r="R207" i="15"/>
  <c r="S207" i="15"/>
  <c r="R208" i="15"/>
  <c r="S208" i="15"/>
  <c r="R209" i="15"/>
  <c r="S209" i="15"/>
  <c r="R210" i="15"/>
  <c r="S210" i="15"/>
  <c r="R211" i="15"/>
  <c r="S211" i="15"/>
  <c r="R212" i="15"/>
  <c r="S212" i="15"/>
  <c r="R213" i="15"/>
  <c r="S213" i="15"/>
  <c r="R214" i="15"/>
  <c r="S214" i="15"/>
  <c r="R215" i="15"/>
  <c r="S215" i="15"/>
  <c r="R216" i="15"/>
  <c r="S216" i="15"/>
  <c r="R217" i="15"/>
  <c r="S217" i="15"/>
  <c r="R218" i="15"/>
  <c r="S218" i="15"/>
  <c r="R219" i="15"/>
  <c r="S219" i="15"/>
  <c r="R220" i="15"/>
  <c r="S220" i="15"/>
  <c r="R221" i="15"/>
  <c r="S221" i="15"/>
  <c r="R222" i="15"/>
  <c r="S222" i="15"/>
  <c r="R223" i="15"/>
  <c r="S223" i="15"/>
  <c r="R224" i="15"/>
  <c r="S224" i="15"/>
  <c r="R225" i="15"/>
  <c r="S225" i="15"/>
  <c r="R226" i="15"/>
  <c r="S226" i="15"/>
  <c r="R227" i="15"/>
  <c r="S227" i="15"/>
  <c r="R228" i="15"/>
  <c r="S228" i="15"/>
  <c r="R229" i="15"/>
  <c r="S229" i="15"/>
  <c r="R230" i="15"/>
  <c r="S230" i="15"/>
  <c r="R231" i="15"/>
  <c r="S231" i="15"/>
  <c r="R232" i="15"/>
  <c r="S232" i="15"/>
  <c r="R233" i="15"/>
  <c r="S233" i="15"/>
  <c r="R234" i="15"/>
  <c r="S234" i="15"/>
  <c r="R235" i="15"/>
  <c r="S235" i="15"/>
  <c r="R236" i="15"/>
  <c r="S236" i="15"/>
  <c r="R237" i="15"/>
  <c r="S237" i="15"/>
  <c r="R238" i="15"/>
  <c r="S238" i="15"/>
  <c r="R239" i="15"/>
  <c r="S239" i="15"/>
  <c r="R240" i="15"/>
  <c r="S240" i="15"/>
  <c r="R241" i="15"/>
  <c r="S241" i="15"/>
  <c r="R242" i="15"/>
  <c r="S242" i="15"/>
  <c r="R243" i="15"/>
  <c r="S243" i="15"/>
  <c r="R244" i="15"/>
  <c r="S244" i="15"/>
  <c r="R245" i="15"/>
  <c r="S245" i="15"/>
  <c r="R246" i="15"/>
  <c r="S246" i="15"/>
  <c r="R247" i="15"/>
  <c r="S247" i="15"/>
  <c r="R248" i="15"/>
  <c r="S248" i="15"/>
  <c r="R249" i="15"/>
  <c r="S249" i="15"/>
  <c r="R250" i="15"/>
  <c r="S250" i="15"/>
  <c r="R251" i="15"/>
  <c r="S251" i="15"/>
  <c r="R252" i="15"/>
  <c r="S252" i="15"/>
  <c r="R253" i="15"/>
  <c r="S253" i="15"/>
  <c r="R254" i="15"/>
  <c r="S254" i="15"/>
  <c r="R255" i="15"/>
  <c r="S255" i="15"/>
  <c r="R256" i="15"/>
  <c r="S256" i="15"/>
  <c r="R257" i="15"/>
  <c r="S257" i="15"/>
  <c r="R258" i="15"/>
  <c r="S258" i="15"/>
  <c r="R259" i="15"/>
  <c r="S259" i="15"/>
  <c r="R260" i="15"/>
  <c r="S260" i="15"/>
  <c r="R261" i="15"/>
  <c r="S261" i="15"/>
  <c r="R262" i="15"/>
  <c r="S262" i="15"/>
  <c r="R263" i="15"/>
  <c r="S263" i="15"/>
  <c r="R264" i="15"/>
  <c r="S264" i="15"/>
  <c r="R265" i="15"/>
  <c r="S265" i="15"/>
  <c r="R266" i="15"/>
  <c r="S266" i="15"/>
  <c r="R267" i="15"/>
  <c r="S267" i="15"/>
  <c r="R268" i="15"/>
  <c r="S268" i="15"/>
  <c r="R269" i="15"/>
  <c r="S269" i="15"/>
  <c r="R270" i="15"/>
  <c r="S270" i="15"/>
  <c r="R271" i="15"/>
  <c r="S271" i="15"/>
  <c r="R272" i="15"/>
  <c r="S272" i="15"/>
  <c r="R273" i="15"/>
  <c r="S273" i="15"/>
  <c r="R274" i="15"/>
  <c r="S274" i="15"/>
  <c r="R275" i="15"/>
  <c r="S275" i="15"/>
  <c r="R276" i="15"/>
  <c r="S276" i="15"/>
  <c r="R277" i="15"/>
  <c r="S277" i="15"/>
  <c r="R278" i="15"/>
  <c r="S278" i="15"/>
  <c r="R279" i="15"/>
  <c r="S279" i="15"/>
  <c r="R280" i="15"/>
  <c r="S280" i="15"/>
  <c r="R281" i="15"/>
  <c r="S281" i="15"/>
  <c r="R282" i="15"/>
  <c r="S282" i="15"/>
  <c r="R283" i="15"/>
  <c r="S283" i="15"/>
  <c r="R284" i="15"/>
  <c r="S284" i="15"/>
  <c r="R285" i="15"/>
  <c r="S285" i="15"/>
  <c r="R286" i="15"/>
  <c r="S286" i="15"/>
  <c r="R287" i="15"/>
  <c r="S287" i="15"/>
  <c r="R288" i="15"/>
  <c r="S288" i="15"/>
  <c r="R289" i="15"/>
  <c r="S289" i="15"/>
  <c r="R290" i="15"/>
  <c r="S290" i="15"/>
  <c r="R291" i="15"/>
  <c r="S291" i="15"/>
  <c r="R292" i="15"/>
  <c r="S292" i="15"/>
  <c r="R293" i="15"/>
  <c r="S293" i="15"/>
  <c r="R294" i="15"/>
  <c r="S294" i="15"/>
  <c r="R295" i="15"/>
  <c r="S295" i="15"/>
  <c r="R296" i="15"/>
  <c r="S296" i="15"/>
  <c r="R297" i="15"/>
  <c r="S297" i="15"/>
  <c r="R298" i="15"/>
  <c r="S298" i="15"/>
  <c r="R299" i="15"/>
  <c r="S299" i="15"/>
  <c r="R300" i="15"/>
  <c r="S300" i="15"/>
  <c r="R301" i="15"/>
  <c r="S301" i="15"/>
  <c r="R302" i="15"/>
  <c r="S302" i="15"/>
  <c r="R303" i="15"/>
  <c r="S303" i="15"/>
  <c r="R304" i="15"/>
  <c r="S304" i="15"/>
  <c r="R305" i="15"/>
  <c r="S305" i="15"/>
  <c r="R306" i="15"/>
  <c r="S306" i="15"/>
  <c r="R307" i="15"/>
  <c r="S307" i="15"/>
  <c r="R308" i="15"/>
  <c r="S308" i="15"/>
  <c r="R309" i="15"/>
  <c r="S309" i="15"/>
  <c r="R310" i="15"/>
  <c r="S310" i="15"/>
  <c r="R311" i="15"/>
  <c r="S311" i="15"/>
  <c r="R312" i="15"/>
  <c r="S312" i="15"/>
  <c r="R313" i="15"/>
  <c r="S313" i="15"/>
  <c r="R314" i="15"/>
  <c r="S314" i="15"/>
  <c r="R315" i="15"/>
  <c r="S315" i="15"/>
  <c r="R316" i="15"/>
  <c r="S316" i="15"/>
  <c r="R317" i="15"/>
  <c r="S317" i="15"/>
  <c r="R318" i="15"/>
  <c r="S318" i="15"/>
  <c r="R319" i="15"/>
  <c r="S319" i="15"/>
  <c r="R320" i="15"/>
  <c r="S320" i="15"/>
  <c r="R321" i="15"/>
  <c r="S321" i="15"/>
  <c r="R322" i="15"/>
  <c r="S322" i="15"/>
  <c r="R323" i="15"/>
  <c r="S323" i="15"/>
  <c r="R324" i="15"/>
  <c r="S324" i="15"/>
  <c r="R325" i="15"/>
  <c r="S325" i="15"/>
  <c r="R326" i="15"/>
  <c r="S326" i="15"/>
  <c r="R327" i="15"/>
  <c r="S327" i="15"/>
  <c r="R328" i="15"/>
  <c r="S328" i="15"/>
  <c r="R329" i="15"/>
  <c r="S329" i="15"/>
  <c r="R330" i="15"/>
  <c r="S330" i="15"/>
  <c r="R331" i="15"/>
  <c r="S331" i="15"/>
  <c r="R332" i="15"/>
  <c r="S332" i="15"/>
  <c r="R333" i="15"/>
  <c r="S333" i="15"/>
  <c r="R334" i="15"/>
  <c r="S334" i="15"/>
  <c r="R335" i="15"/>
  <c r="S335" i="15"/>
  <c r="R336" i="15"/>
  <c r="S336" i="15"/>
  <c r="R337" i="15"/>
  <c r="S337" i="15"/>
  <c r="R338" i="15"/>
  <c r="S338" i="15"/>
  <c r="R339" i="15"/>
  <c r="S339" i="15"/>
  <c r="R340" i="15"/>
  <c r="S340" i="15"/>
  <c r="R341" i="15"/>
  <c r="S341" i="15"/>
  <c r="R342" i="15"/>
  <c r="S342" i="15"/>
  <c r="R343" i="15"/>
  <c r="S343" i="15"/>
  <c r="R344" i="15"/>
  <c r="S344" i="15"/>
  <c r="R345" i="15"/>
  <c r="S345" i="15"/>
  <c r="R346" i="15"/>
  <c r="S346" i="15"/>
  <c r="R347" i="15"/>
  <c r="S347" i="15"/>
  <c r="R348" i="15"/>
  <c r="S348" i="15"/>
  <c r="R349" i="15"/>
  <c r="S349" i="15"/>
  <c r="R350" i="15"/>
  <c r="S350" i="15"/>
  <c r="R351" i="15"/>
  <c r="S351" i="15"/>
  <c r="R352" i="15"/>
  <c r="S352" i="15"/>
  <c r="R353" i="15"/>
  <c r="S353" i="15"/>
  <c r="R354" i="15"/>
  <c r="S354" i="15"/>
  <c r="R355" i="15"/>
  <c r="S355" i="15"/>
  <c r="R356" i="15"/>
  <c r="S356" i="15"/>
  <c r="R357" i="15"/>
  <c r="S357" i="15"/>
  <c r="R358" i="15"/>
  <c r="S358" i="15"/>
  <c r="R359" i="15"/>
  <c r="S359" i="15"/>
  <c r="R360" i="15"/>
  <c r="S360" i="15"/>
  <c r="R361" i="15"/>
  <c r="S361" i="15"/>
  <c r="R362" i="15"/>
  <c r="S362" i="15"/>
  <c r="R363" i="15"/>
  <c r="S363" i="15"/>
  <c r="R364" i="15"/>
  <c r="S364" i="15"/>
  <c r="R365" i="15"/>
  <c r="S365" i="15"/>
  <c r="R366" i="15"/>
  <c r="S366" i="15"/>
  <c r="R367" i="15"/>
  <c r="S367" i="15"/>
  <c r="R368" i="15"/>
  <c r="S368" i="15"/>
  <c r="R369" i="15"/>
  <c r="S369" i="15"/>
  <c r="R370" i="15"/>
  <c r="S370" i="15"/>
  <c r="R371" i="15"/>
  <c r="S371" i="15"/>
  <c r="R372" i="15"/>
  <c r="S372" i="15"/>
  <c r="R373" i="15"/>
  <c r="S373" i="15"/>
  <c r="R374" i="15"/>
  <c r="S374" i="15"/>
  <c r="R375" i="15"/>
  <c r="S375" i="15"/>
  <c r="R376" i="15"/>
  <c r="S376" i="15"/>
  <c r="R377" i="15"/>
  <c r="S377" i="15"/>
  <c r="R378" i="15"/>
  <c r="S378" i="15"/>
  <c r="R379" i="15"/>
  <c r="S379" i="15"/>
  <c r="R380" i="15"/>
  <c r="S380" i="15"/>
  <c r="R381" i="15"/>
  <c r="S381" i="15"/>
  <c r="R382" i="15"/>
  <c r="S382" i="15"/>
  <c r="R383" i="15"/>
  <c r="S383" i="15"/>
  <c r="R384" i="15"/>
  <c r="S384" i="15"/>
  <c r="R385" i="15"/>
  <c r="S385" i="15"/>
  <c r="R386" i="15"/>
  <c r="S386" i="15"/>
  <c r="R387" i="15"/>
  <c r="S387" i="15"/>
  <c r="R388" i="15"/>
  <c r="S388" i="15"/>
  <c r="R389" i="15"/>
  <c r="S389" i="15"/>
  <c r="R390" i="15"/>
  <c r="S390" i="15"/>
  <c r="R391" i="15"/>
  <c r="S391" i="15"/>
  <c r="R392" i="15"/>
  <c r="S392" i="15"/>
  <c r="R393" i="15"/>
  <c r="S393" i="15"/>
  <c r="R394" i="15"/>
  <c r="S394" i="15"/>
  <c r="R395" i="15"/>
  <c r="S395" i="15"/>
  <c r="R396" i="15"/>
  <c r="S396" i="15"/>
  <c r="R397" i="15"/>
  <c r="S397" i="15"/>
  <c r="R398" i="15"/>
  <c r="S398" i="15"/>
  <c r="R399" i="15"/>
  <c r="S399" i="15"/>
  <c r="R400" i="15"/>
  <c r="S400" i="15"/>
  <c r="R401" i="15"/>
  <c r="S401" i="15"/>
  <c r="R402" i="15"/>
  <c r="S402" i="15"/>
  <c r="R403" i="15"/>
  <c r="S403" i="15"/>
  <c r="R404" i="15"/>
  <c r="S404" i="15"/>
  <c r="R405" i="15"/>
  <c r="S405" i="15"/>
  <c r="R406" i="15"/>
  <c r="S406" i="15"/>
  <c r="R407" i="15"/>
  <c r="S407" i="15"/>
  <c r="R408" i="15"/>
  <c r="S408" i="15"/>
  <c r="R409" i="15"/>
  <c r="S409" i="15"/>
  <c r="R410" i="15"/>
  <c r="S410" i="15"/>
  <c r="R411" i="15"/>
  <c r="S411" i="15"/>
  <c r="R412" i="15"/>
  <c r="S412" i="15"/>
  <c r="R413" i="15"/>
  <c r="S413" i="15"/>
  <c r="R414" i="15"/>
  <c r="S414" i="15"/>
  <c r="R415" i="15"/>
  <c r="S415" i="15"/>
  <c r="R416" i="15"/>
  <c r="S416" i="15"/>
  <c r="R417" i="15"/>
  <c r="S417" i="15"/>
  <c r="R418" i="15"/>
  <c r="S418" i="15"/>
  <c r="R419" i="15"/>
  <c r="S419" i="15"/>
  <c r="R420" i="15"/>
  <c r="S420" i="15"/>
  <c r="R421" i="15"/>
  <c r="S421" i="15"/>
  <c r="R422" i="15"/>
  <c r="S422" i="15"/>
  <c r="R423" i="15"/>
  <c r="S423" i="15"/>
  <c r="R424" i="15"/>
  <c r="S424" i="15"/>
  <c r="R425" i="15"/>
  <c r="S425" i="15"/>
  <c r="R426" i="15"/>
  <c r="S426" i="15"/>
  <c r="R427" i="15"/>
  <c r="S427" i="15"/>
  <c r="R428" i="15"/>
  <c r="S428" i="15"/>
  <c r="R429" i="15"/>
  <c r="S429" i="15"/>
  <c r="R430" i="15"/>
  <c r="S430" i="15"/>
  <c r="R431" i="15"/>
  <c r="S431" i="15"/>
  <c r="R432" i="15"/>
  <c r="S432" i="15"/>
  <c r="R433" i="15"/>
  <c r="S433" i="15"/>
  <c r="R434" i="15"/>
  <c r="S434" i="15"/>
  <c r="R435" i="15"/>
  <c r="S435" i="15"/>
  <c r="R436" i="15"/>
  <c r="S436" i="15"/>
  <c r="R437" i="15"/>
  <c r="S437" i="15"/>
  <c r="R438" i="15"/>
  <c r="S438" i="15"/>
  <c r="R439" i="15"/>
  <c r="S439" i="15"/>
  <c r="R440" i="15"/>
  <c r="S440" i="15"/>
  <c r="R441" i="15"/>
  <c r="S441" i="15"/>
  <c r="R442" i="15"/>
  <c r="S442" i="15"/>
  <c r="R443" i="15"/>
  <c r="S443" i="15"/>
  <c r="R444" i="15"/>
  <c r="S444" i="15"/>
  <c r="R445" i="15"/>
  <c r="S445" i="15"/>
  <c r="R446" i="15"/>
  <c r="S446" i="15"/>
  <c r="R447" i="15"/>
  <c r="S447" i="15"/>
  <c r="R448" i="15"/>
  <c r="S448" i="15"/>
  <c r="R449" i="15"/>
  <c r="S449" i="15"/>
  <c r="R450" i="15"/>
  <c r="S450" i="15"/>
  <c r="R451" i="15"/>
  <c r="S451" i="15"/>
  <c r="R452" i="15"/>
  <c r="S452" i="15"/>
  <c r="R453" i="15"/>
  <c r="S453" i="15"/>
  <c r="R454" i="15"/>
  <c r="S454" i="15"/>
  <c r="R455" i="15"/>
  <c r="S455" i="15"/>
  <c r="R456" i="15"/>
  <c r="S456" i="15"/>
  <c r="R457" i="15"/>
  <c r="S457" i="15"/>
  <c r="R458" i="15"/>
  <c r="S458" i="15"/>
  <c r="R459" i="15"/>
  <c r="S459" i="15"/>
  <c r="R460" i="15"/>
  <c r="S460" i="15"/>
  <c r="R461" i="15"/>
  <c r="S461" i="15"/>
  <c r="R462" i="15"/>
  <c r="S462" i="15"/>
  <c r="R463" i="15"/>
  <c r="S463" i="15"/>
  <c r="R464" i="15"/>
  <c r="S464" i="15"/>
  <c r="R465" i="15"/>
  <c r="S465" i="15"/>
  <c r="R466" i="15"/>
  <c r="S466" i="15"/>
  <c r="R467" i="15"/>
  <c r="S467" i="15"/>
  <c r="R468" i="15"/>
  <c r="S468" i="15"/>
  <c r="R469" i="15"/>
  <c r="S469" i="15"/>
  <c r="R470" i="15"/>
  <c r="S470" i="15"/>
  <c r="R471" i="15"/>
  <c r="S471" i="15"/>
  <c r="R472" i="15"/>
  <c r="S472" i="15"/>
  <c r="R473" i="15"/>
  <c r="S473" i="15"/>
  <c r="R474" i="15"/>
  <c r="S474" i="15"/>
  <c r="R475" i="15"/>
  <c r="S475" i="15"/>
  <c r="R476" i="15"/>
  <c r="S476" i="15"/>
  <c r="R477" i="15"/>
  <c r="S477" i="15"/>
  <c r="R478" i="15"/>
  <c r="S478" i="15"/>
  <c r="R479" i="15"/>
  <c r="S479" i="15"/>
  <c r="R480" i="15"/>
  <c r="S480" i="15"/>
  <c r="R481" i="15"/>
  <c r="S481" i="15"/>
  <c r="R482" i="15"/>
  <c r="S482" i="15"/>
  <c r="R483" i="15"/>
  <c r="S483" i="15"/>
  <c r="R484" i="15"/>
  <c r="S484" i="15"/>
  <c r="R485" i="15"/>
  <c r="S485" i="15"/>
  <c r="R486" i="15"/>
  <c r="S486" i="15"/>
  <c r="R487" i="15"/>
  <c r="S487" i="15"/>
  <c r="R488" i="15"/>
  <c r="S488" i="15"/>
  <c r="R489" i="15"/>
  <c r="S489" i="15"/>
  <c r="R490" i="15"/>
  <c r="S490" i="15"/>
  <c r="R491" i="15"/>
  <c r="S491" i="15"/>
  <c r="R492" i="15"/>
  <c r="S492" i="15"/>
  <c r="R493" i="15"/>
  <c r="S493" i="15"/>
  <c r="R494" i="15"/>
  <c r="S494" i="15"/>
  <c r="R495" i="15"/>
  <c r="S495" i="15"/>
  <c r="R496" i="15"/>
  <c r="S496" i="15"/>
  <c r="R497" i="15"/>
  <c r="S497" i="15"/>
  <c r="R498" i="15"/>
  <c r="S498" i="15"/>
  <c r="R499" i="15"/>
  <c r="S499" i="15"/>
  <c r="R500" i="15"/>
  <c r="S500" i="15"/>
  <c r="R501" i="15"/>
  <c r="S501" i="15"/>
  <c r="R502" i="15"/>
  <c r="S502" i="15"/>
  <c r="R503" i="15"/>
  <c r="S503" i="15"/>
  <c r="R504" i="15"/>
  <c r="S504" i="15"/>
  <c r="R505" i="15"/>
  <c r="S505" i="15"/>
  <c r="R506" i="15"/>
  <c r="S506" i="15"/>
  <c r="R507" i="15"/>
  <c r="S507" i="15"/>
  <c r="R508" i="15"/>
  <c r="S508" i="15"/>
  <c r="R509" i="15"/>
  <c r="S509" i="15"/>
  <c r="R510" i="15"/>
  <c r="S510" i="15"/>
  <c r="R511" i="15"/>
  <c r="S511" i="15"/>
  <c r="R512" i="15"/>
  <c r="S512" i="15"/>
  <c r="R513" i="15"/>
  <c r="S513" i="15"/>
  <c r="R514" i="15"/>
  <c r="S514" i="15"/>
  <c r="R515" i="15"/>
  <c r="S515" i="15"/>
  <c r="R516" i="15"/>
  <c r="S516" i="15"/>
  <c r="R517" i="15"/>
  <c r="S517" i="15"/>
  <c r="R518" i="15"/>
  <c r="S518" i="15"/>
  <c r="R519" i="15"/>
  <c r="S519" i="15"/>
  <c r="R520" i="15"/>
  <c r="S520" i="15"/>
  <c r="R521" i="15"/>
  <c r="S521" i="15"/>
  <c r="R522" i="15"/>
  <c r="S522" i="15"/>
  <c r="R523" i="15"/>
  <c r="S523" i="15"/>
  <c r="R524" i="15"/>
  <c r="S524" i="15"/>
  <c r="R525" i="15"/>
  <c r="S525" i="15"/>
  <c r="R526" i="15"/>
  <c r="S526" i="15"/>
  <c r="R527" i="15"/>
  <c r="S527" i="15"/>
  <c r="R528" i="15"/>
  <c r="S528" i="15"/>
  <c r="R529" i="15"/>
  <c r="S529" i="15"/>
  <c r="R530" i="15"/>
  <c r="S530" i="15"/>
  <c r="R531" i="15"/>
  <c r="S531" i="15"/>
  <c r="R532" i="15"/>
  <c r="S532" i="15"/>
  <c r="R533" i="15"/>
  <c r="S533" i="15"/>
  <c r="R534" i="15"/>
  <c r="S534" i="15"/>
  <c r="R535" i="15"/>
  <c r="S535" i="15"/>
  <c r="R536" i="15"/>
  <c r="S536" i="15"/>
  <c r="R537" i="15"/>
  <c r="S537" i="15"/>
  <c r="R538" i="15"/>
  <c r="S538" i="15"/>
  <c r="R539" i="15"/>
  <c r="S539" i="15"/>
  <c r="R540" i="15"/>
  <c r="S540" i="15"/>
  <c r="R541" i="15"/>
  <c r="S541" i="15"/>
  <c r="R542" i="15"/>
  <c r="S542" i="15"/>
  <c r="R543" i="15"/>
  <c r="S543" i="15"/>
  <c r="R544" i="15"/>
  <c r="S544" i="15"/>
  <c r="R545" i="15"/>
  <c r="S545" i="15"/>
  <c r="R546" i="15"/>
  <c r="S546" i="15"/>
  <c r="R547" i="15"/>
  <c r="S547" i="15"/>
  <c r="R548" i="15"/>
  <c r="S548" i="15"/>
  <c r="R549" i="15"/>
  <c r="S549" i="15"/>
  <c r="R550" i="15"/>
  <c r="S550" i="15"/>
  <c r="R551" i="15"/>
  <c r="S551" i="15"/>
  <c r="R552" i="15"/>
  <c r="S552" i="15"/>
  <c r="R553" i="15"/>
  <c r="S553" i="15"/>
  <c r="R554" i="15"/>
  <c r="S554" i="15"/>
  <c r="R555" i="15"/>
  <c r="S555" i="15"/>
  <c r="R556" i="15"/>
  <c r="S556" i="15"/>
  <c r="R557" i="15"/>
  <c r="S557" i="15"/>
  <c r="R558" i="15"/>
  <c r="S558" i="15"/>
  <c r="R559" i="15"/>
  <c r="S559" i="15"/>
  <c r="R560" i="15"/>
  <c r="S560" i="15"/>
  <c r="R561" i="15"/>
  <c r="S561" i="15"/>
  <c r="R562" i="15"/>
  <c r="S562" i="15"/>
  <c r="R563" i="15"/>
  <c r="S563" i="15"/>
  <c r="R564" i="15"/>
  <c r="S564" i="15"/>
  <c r="R565" i="15"/>
  <c r="S565" i="15"/>
  <c r="R566" i="15"/>
  <c r="S566" i="15"/>
  <c r="R567" i="15"/>
  <c r="S567" i="15"/>
  <c r="R568" i="15"/>
  <c r="S568" i="15"/>
  <c r="R569" i="15"/>
  <c r="S569" i="15"/>
  <c r="R570" i="15"/>
  <c r="S570" i="15"/>
  <c r="R571" i="15"/>
  <c r="S571" i="15"/>
  <c r="R572" i="15"/>
  <c r="S572" i="15"/>
  <c r="R573" i="15"/>
  <c r="S573" i="15"/>
  <c r="R574" i="15"/>
  <c r="S574" i="15"/>
  <c r="R575" i="15"/>
  <c r="S575" i="15"/>
  <c r="R576" i="15"/>
  <c r="S576" i="15"/>
  <c r="R577" i="15"/>
  <c r="S577" i="15"/>
  <c r="R578" i="15"/>
  <c r="S578" i="15"/>
  <c r="R579" i="15"/>
  <c r="S579" i="15"/>
  <c r="R580" i="15"/>
  <c r="S580" i="15"/>
  <c r="R581" i="15"/>
  <c r="S581" i="15"/>
  <c r="R582" i="15"/>
  <c r="S582" i="15"/>
  <c r="R583" i="15"/>
  <c r="S583" i="15"/>
  <c r="R584" i="15"/>
  <c r="S584" i="15"/>
  <c r="R585" i="15"/>
  <c r="S585" i="15"/>
  <c r="R586" i="15"/>
  <c r="S586" i="15"/>
  <c r="R587" i="15"/>
  <c r="S587" i="15"/>
  <c r="R588" i="15"/>
  <c r="S588" i="15"/>
  <c r="R589" i="15"/>
  <c r="S589" i="15"/>
  <c r="R590" i="15"/>
  <c r="S590" i="15"/>
  <c r="R591" i="15"/>
  <c r="S591" i="15"/>
  <c r="R592" i="15"/>
  <c r="S592" i="15"/>
  <c r="R593" i="15"/>
  <c r="S593" i="15"/>
  <c r="R594" i="15"/>
  <c r="S594" i="15"/>
  <c r="R595" i="15"/>
  <c r="S595" i="15"/>
  <c r="R596" i="15"/>
  <c r="S596" i="15"/>
  <c r="R597" i="15"/>
  <c r="S597" i="15"/>
  <c r="R598" i="15"/>
  <c r="S598" i="15"/>
  <c r="R599" i="15"/>
  <c r="S599" i="15"/>
  <c r="R600" i="15"/>
  <c r="S600" i="15"/>
  <c r="R601" i="15"/>
  <c r="S601" i="15"/>
  <c r="R602" i="15"/>
  <c r="S602" i="15"/>
  <c r="R603" i="15"/>
  <c r="S603" i="15"/>
  <c r="R604" i="15"/>
  <c r="S604" i="15"/>
  <c r="R605" i="15"/>
  <c r="S605" i="15"/>
  <c r="R606" i="15"/>
  <c r="S606" i="15"/>
  <c r="R607" i="15"/>
  <c r="S607" i="15"/>
  <c r="R608" i="15"/>
  <c r="S608" i="15"/>
  <c r="R609" i="15"/>
  <c r="S609" i="15"/>
  <c r="R610" i="15"/>
  <c r="S610" i="15"/>
  <c r="R611" i="15"/>
  <c r="S611" i="15"/>
  <c r="R612" i="15"/>
  <c r="S612" i="15"/>
  <c r="R613" i="15"/>
  <c r="S613" i="15"/>
  <c r="R614" i="15"/>
  <c r="S614" i="15"/>
  <c r="R615" i="15"/>
  <c r="S615" i="15"/>
  <c r="R616" i="15"/>
  <c r="S616" i="15"/>
  <c r="R617" i="15"/>
  <c r="S617" i="15"/>
  <c r="R618" i="15"/>
  <c r="S618" i="15"/>
  <c r="R619" i="15"/>
  <c r="S619" i="15"/>
  <c r="R620" i="15"/>
  <c r="S620" i="15"/>
  <c r="R621" i="15"/>
  <c r="S621" i="15"/>
  <c r="R622" i="15"/>
  <c r="S622" i="15"/>
  <c r="R623" i="15"/>
  <c r="S623" i="15"/>
  <c r="R624" i="15"/>
  <c r="S624" i="15"/>
  <c r="R625" i="15"/>
  <c r="S625" i="15"/>
  <c r="R626" i="15"/>
  <c r="S626" i="15"/>
  <c r="R627" i="15"/>
  <c r="S627" i="15"/>
  <c r="R628" i="15"/>
  <c r="S628" i="15"/>
  <c r="R629" i="15"/>
  <c r="S629" i="15"/>
  <c r="R630" i="15"/>
  <c r="S630" i="15"/>
  <c r="R631" i="15"/>
  <c r="S631" i="15"/>
  <c r="R632" i="15"/>
  <c r="S632" i="15"/>
  <c r="R633" i="15"/>
  <c r="S633" i="15"/>
  <c r="R634" i="15"/>
  <c r="S634" i="15"/>
  <c r="R635" i="15"/>
  <c r="S635" i="15"/>
  <c r="R636" i="15"/>
  <c r="S636" i="15"/>
  <c r="R637" i="15"/>
  <c r="S637" i="15"/>
  <c r="R638" i="15"/>
  <c r="S638" i="15"/>
  <c r="R639" i="15"/>
  <c r="S639" i="15"/>
  <c r="R640" i="15"/>
  <c r="S640" i="15"/>
  <c r="R641" i="15"/>
  <c r="S641" i="15"/>
  <c r="R642" i="15"/>
  <c r="S642" i="15"/>
  <c r="R643" i="15"/>
  <c r="S643" i="15"/>
  <c r="R644" i="15"/>
  <c r="S644" i="15"/>
  <c r="R645" i="15"/>
  <c r="S645" i="15"/>
  <c r="R646" i="15"/>
  <c r="S646" i="15"/>
  <c r="R647" i="15"/>
  <c r="S647" i="15"/>
  <c r="R648" i="15"/>
  <c r="S648" i="15"/>
  <c r="R649" i="15"/>
  <c r="S649" i="15"/>
  <c r="R650" i="15"/>
  <c r="S650" i="15"/>
  <c r="R651" i="15"/>
  <c r="S651" i="15"/>
  <c r="R652" i="15"/>
  <c r="S652" i="15"/>
  <c r="R653" i="15"/>
  <c r="S653" i="15"/>
  <c r="R654" i="15"/>
  <c r="S654" i="15"/>
  <c r="R655" i="15"/>
  <c r="S655" i="15"/>
  <c r="R656" i="15"/>
  <c r="S656" i="15"/>
  <c r="R657" i="15"/>
  <c r="S657" i="15"/>
  <c r="R658" i="15"/>
  <c r="S658" i="15"/>
  <c r="R659" i="15"/>
  <c r="S659" i="15"/>
  <c r="R660" i="15"/>
  <c r="S660" i="15"/>
  <c r="R661" i="15"/>
  <c r="S661" i="15"/>
  <c r="R662" i="15"/>
  <c r="S662" i="15"/>
  <c r="R663" i="15"/>
  <c r="S663" i="15"/>
  <c r="R664" i="15"/>
  <c r="S664" i="15"/>
  <c r="R665" i="15"/>
  <c r="S665" i="15"/>
  <c r="R666" i="15"/>
  <c r="S666" i="15"/>
  <c r="R667" i="15"/>
  <c r="S667" i="15"/>
  <c r="R668" i="15"/>
  <c r="S668" i="15"/>
  <c r="R669" i="15"/>
  <c r="S669" i="15"/>
  <c r="R670" i="15"/>
  <c r="S670" i="15"/>
  <c r="R671" i="15"/>
  <c r="S671" i="15"/>
  <c r="R672" i="15"/>
  <c r="S672" i="15"/>
  <c r="R673" i="15"/>
  <c r="S673" i="15"/>
  <c r="R674" i="15"/>
  <c r="S674" i="15"/>
  <c r="R675" i="15"/>
  <c r="S675" i="15"/>
  <c r="R676" i="15"/>
  <c r="S676" i="15"/>
  <c r="R677" i="15"/>
  <c r="S677" i="15"/>
  <c r="R678" i="15"/>
  <c r="S678" i="15"/>
  <c r="R679" i="15"/>
  <c r="S679" i="15"/>
  <c r="R680" i="15"/>
  <c r="S680" i="15"/>
  <c r="R681" i="15"/>
  <c r="S681" i="15"/>
  <c r="R682" i="15"/>
  <c r="S682" i="15"/>
  <c r="R683" i="15"/>
  <c r="S683" i="15"/>
  <c r="R684" i="15"/>
  <c r="S684" i="15"/>
  <c r="R685" i="15"/>
  <c r="S685" i="15"/>
  <c r="R686" i="15"/>
  <c r="S686" i="15"/>
  <c r="R687" i="15"/>
  <c r="S687" i="15"/>
  <c r="R688" i="15"/>
  <c r="S688" i="15"/>
  <c r="R689" i="15"/>
  <c r="S689" i="15"/>
  <c r="R690" i="15"/>
  <c r="S690" i="15"/>
  <c r="R691" i="15"/>
  <c r="S691" i="15"/>
  <c r="R692" i="15"/>
  <c r="S692" i="15"/>
  <c r="R693" i="15"/>
  <c r="S693" i="15"/>
  <c r="R694" i="15"/>
  <c r="S694" i="15"/>
  <c r="R695" i="15"/>
  <c r="S695" i="15"/>
  <c r="R696" i="15"/>
  <c r="S696" i="15"/>
  <c r="R697" i="15"/>
  <c r="S697" i="15"/>
  <c r="R698" i="15"/>
  <c r="S698" i="15"/>
  <c r="R699" i="15"/>
  <c r="S699" i="15"/>
  <c r="R700" i="15"/>
  <c r="S700" i="15"/>
  <c r="R701" i="15"/>
  <c r="S701" i="15"/>
  <c r="R702" i="15"/>
  <c r="S702" i="15"/>
  <c r="R703" i="15"/>
  <c r="S703" i="15"/>
  <c r="R704" i="15"/>
  <c r="S704" i="15"/>
  <c r="R705" i="15"/>
  <c r="S705" i="15"/>
  <c r="R706" i="15"/>
  <c r="S706" i="15"/>
  <c r="R707" i="15"/>
  <c r="S707" i="15"/>
  <c r="R708" i="15"/>
  <c r="S708" i="15"/>
  <c r="R709" i="15"/>
  <c r="S709" i="15"/>
  <c r="R710" i="15"/>
  <c r="S710" i="15"/>
  <c r="R711" i="15"/>
  <c r="S711" i="15"/>
  <c r="R712" i="15"/>
  <c r="S712" i="15"/>
  <c r="R713" i="15"/>
  <c r="S713" i="15"/>
  <c r="R714" i="15"/>
  <c r="S714" i="15"/>
  <c r="R715" i="15"/>
  <c r="S715" i="15"/>
  <c r="R716" i="15"/>
  <c r="S716" i="15"/>
  <c r="R717" i="15"/>
  <c r="S717" i="15"/>
  <c r="R718" i="15"/>
  <c r="S718" i="15"/>
  <c r="R719" i="15"/>
  <c r="S719" i="15"/>
  <c r="R720" i="15"/>
  <c r="S720" i="15"/>
  <c r="R721" i="15"/>
  <c r="S721" i="15"/>
  <c r="R722" i="15"/>
  <c r="S722" i="15"/>
  <c r="R723" i="15"/>
  <c r="S723" i="15"/>
  <c r="R724" i="15"/>
  <c r="S724" i="15"/>
  <c r="R725" i="15"/>
  <c r="S725" i="15"/>
  <c r="R726" i="15"/>
  <c r="S726" i="15"/>
  <c r="R727" i="15"/>
  <c r="S727" i="15"/>
  <c r="R728" i="15"/>
  <c r="S728" i="15"/>
  <c r="R729" i="15"/>
  <c r="S729" i="15"/>
  <c r="R730" i="15"/>
  <c r="S730" i="15"/>
  <c r="R731" i="15"/>
  <c r="S731" i="15"/>
  <c r="R732" i="15"/>
  <c r="S732" i="15"/>
  <c r="R733" i="15"/>
  <c r="S733" i="15"/>
  <c r="R734" i="15"/>
  <c r="S734" i="15"/>
  <c r="R735" i="15"/>
  <c r="S735" i="15"/>
  <c r="R736" i="15"/>
  <c r="S736" i="15"/>
  <c r="R737" i="15"/>
  <c r="S737" i="15"/>
  <c r="R738" i="15"/>
  <c r="S738" i="15"/>
  <c r="R739" i="15"/>
  <c r="S739" i="15"/>
  <c r="R740" i="15"/>
  <c r="S740" i="15"/>
  <c r="R741" i="15"/>
  <c r="S741" i="15"/>
  <c r="R742" i="15"/>
  <c r="S742" i="15"/>
  <c r="R743" i="15"/>
  <c r="S743" i="15"/>
  <c r="R744" i="15"/>
  <c r="S744" i="15"/>
  <c r="R745" i="15"/>
  <c r="S745" i="15"/>
  <c r="R746" i="15"/>
  <c r="S746" i="15"/>
  <c r="R747" i="15"/>
  <c r="S747" i="15"/>
  <c r="R748" i="15"/>
  <c r="S748" i="15"/>
  <c r="R749" i="15"/>
  <c r="S749" i="15"/>
  <c r="R750" i="15"/>
  <c r="S750" i="15"/>
  <c r="R751" i="15"/>
  <c r="S751" i="15"/>
  <c r="R752" i="15"/>
  <c r="S752" i="15"/>
  <c r="R753" i="15"/>
  <c r="S753" i="15"/>
  <c r="R754" i="15"/>
  <c r="S754" i="15"/>
  <c r="R755" i="15"/>
  <c r="S755" i="15"/>
  <c r="R756" i="15"/>
  <c r="S756" i="15"/>
  <c r="R757" i="15"/>
  <c r="S757" i="15"/>
  <c r="R758" i="15"/>
  <c r="S758" i="15"/>
  <c r="R759" i="15"/>
  <c r="S759" i="15"/>
  <c r="R760" i="15"/>
  <c r="S760" i="15"/>
  <c r="R761" i="15"/>
  <c r="S761" i="15"/>
  <c r="R762" i="15"/>
  <c r="S762" i="15"/>
  <c r="R763" i="15"/>
  <c r="S763" i="15"/>
  <c r="R764" i="15"/>
  <c r="S764" i="15"/>
  <c r="R765" i="15"/>
  <c r="S765" i="15"/>
  <c r="R766" i="15"/>
  <c r="S766" i="15"/>
  <c r="R767" i="15"/>
  <c r="S767" i="15"/>
  <c r="R768" i="15"/>
  <c r="S768" i="15"/>
  <c r="R769" i="15"/>
  <c r="S769" i="15"/>
  <c r="R770" i="15"/>
  <c r="S770" i="15"/>
  <c r="R771" i="15"/>
  <c r="S771" i="15"/>
  <c r="R772" i="15"/>
  <c r="S772" i="15"/>
  <c r="R773" i="15"/>
  <c r="S773" i="15"/>
  <c r="R774" i="15"/>
  <c r="S774" i="15"/>
  <c r="R775" i="15"/>
  <c r="S775" i="15"/>
  <c r="R776" i="15"/>
  <c r="S776" i="15"/>
  <c r="R777" i="15"/>
  <c r="S777" i="15"/>
  <c r="R778" i="15"/>
  <c r="S778" i="15"/>
  <c r="R779" i="15"/>
  <c r="S779" i="15"/>
  <c r="R780" i="15"/>
  <c r="S780" i="15"/>
  <c r="R781" i="15"/>
  <c r="S781" i="15"/>
  <c r="R782" i="15"/>
  <c r="S782" i="15"/>
  <c r="R783" i="15"/>
  <c r="S783" i="15"/>
  <c r="R784" i="15"/>
  <c r="S784" i="15"/>
  <c r="R785" i="15"/>
  <c r="S785" i="15"/>
  <c r="R786" i="15"/>
  <c r="S786" i="15"/>
  <c r="R787" i="15"/>
  <c r="S787" i="15"/>
  <c r="R788" i="15"/>
  <c r="S788" i="15"/>
  <c r="R789" i="15"/>
  <c r="S789" i="15"/>
  <c r="R790" i="15"/>
  <c r="S790" i="15"/>
  <c r="R791" i="15"/>
  <c r="S791" i="15"/>
  <c r="R792" i="15"/>
  <c r="S792" i="15"/>
  <c r="R793" i="15"/>
  <c r="S793" i="15"/>
  <c r="R794" i="15"/>
  <c r="S794" i="15"/>
  <c r="R795" i="15"/>
  <c r="S795" i="15"/>
  <c r="R796" i="15"/>
  <c r="S796" i="15"/>
  <c r="R797" i="15"/>
  <c r="S797" i="15"/>
  <c r="R798" i="15"/>
  <c r="S798" i="15"/>
  <c r="R799" i="15"/>
  <c r="S799" i="15"/>
  <c r="R800" i="15"/>
  <c r="S800" i="15"/>
  <c r="R801" i="15"/>
  <c r="S801" i="15"/>
  <c r="R802" i="15"/>
  <c r="S802" i="15"/>
  <c r="R803" i="15"/>
  <c r="S803" i="15"/>
  <c r="R804" i="15"/>
  <c r="S804" i="15"/>
  <c r="R805" i="15"/>
  <c r="S805" i="15"/>
  <c r="R806" i="15"/>
  <c r="S806" i="15"/>
  <c r="R807" i="15"/>
  <c r="S807" i="15"/>
  <c r="R808" i="15"/>
  <c r="S808" i="15"/>
  <c r="R809" i="15"/>
  <c r="S809" i="15"/>
  <c r="R810" i="15"/>
  <c r="S810" i="15"/>
  <c r="R811" i="15"/>
  <c r="S811" i="15"/>
  <c r="R812" i="15"/>
  <c r="S812" i="15"/>
  <c r="R813" i="15"/>
  <c r="S813" i="15"/>
  <c r="R814" i="15"/>
  <c r="S814" i="15"/>
  <c r="R815" i="15"/>
  <c r="S815" i="15"/>
  <c r="R816" i="15"/>
  <c r="S816" i="15"/>
  <c r="R817" i="15"/>
  <c r="S817" i="15"/>
  <c r="R818" i="15"/>
  <c r="S818" i="15"/>
  <c r="R819" i="15"/>
  <c r="S819" i="15"/>
  <c r="R820" i="15"/>
  <c r="S820" i="15"/>
  <c r="R821" i="15"/>
  <c r="S821" i="15"/>
  <c r="R822" i="15"/>
  <c r="S822" i="15"/>
  <c r="R823" i="15"/>
  <c r="S823" i="15"/>
  <c r="R824" i="15"/>
  <c r="S824" i="15"/>
  <c r="R825" i="15"/>
  <c r="S825" i="15"/>
  <c r="R826" i="15"/>
  <c r="S826" i="15"/>
  <c r="R827" i="15"/>
  <c r="S827" i="15"/>
  <c r="R828" i="15"/>
  <c r="S828" i="15"/>
  <c r="R829" i="15"/>
  <c r="S829" i="15"/>
  <c r="R830" i="15"/>
  <c r="S830" i="15"/>
  <c r="R831" i="15"/>
  <c r="S831" i="15"/>
  <c r="R832" i="15"/>
  <c r="S832" i="15"/>
  <c r="R833" i="15"/>
  <c r="S833" i="15"/>
  <c r="R834" i="15"/>
  <c r="S834" i="15"/>
  <c r="R835" i="15"/>
  <c r="S835" i="15"/>
  <c r="R836" i="15"/>
  <c r="S836" i="15"/>
  <c r="R837" i="15"/>
  <c r="S837" i="15"/>
  <c r="R838" i="15"/>
  <c r="S838" i="15"/>
  <c r="R839" i="15"/>
  <c r="S839" i="15"/>
  <c r="R840" i="15"/>
  <c r="S840" i="15"/>
  <c r="R841" i="15"/>
  <c r="S841" i="15"/>
  <c r="R842" i="15"/>
  <c r="S842" i="15"/>
  <c r="R843" i="15"/>
  <c r="S843" i="15"/>
  <c r="R844" i="15"/>
  <c r="S844" i="15"/>
  <c r="R845" i="15"/>
  <c r="S845" i="15"/>
  <c r="R846" i="15"/>
  <c r="S846" i="15"/>
  <c r="R847" i="15"/>
  <c r="S847" i="15"/>
  <c r="R848" i="15"/>
  <c r="S848" i="15"/>
  <c r="R849" i="15"/>
  <c r="S849" i="15"/>
  <c r="R850" i="15"/>
  <c r="S850" i="15"/>
  <c r="R851" i="15"/>
  <c r="S851" i="15"/>
  <c r="R852" i="15"/>
  <c r="S852" i="15"/>
  <c r="R853" i="15"/>
  <c r="S853" i="15"/>
  <c r="R854" i="15"/>
  <c r="S854" i="15"/>
  <c r="R855" i="15"/>
  <c r="S855" i="15"/>
  <c r="R856" i="15"/>
  <c r="S856" i="15"/>
  <c r="R857" i="15"/>
  <c r="S857" i="15"/>
  <c r="R858" i="15"/>
  <c r="S858" i="15"/>
  <c r="R859" i="15"/>
  <c r="S859" i="15"/>
  <c r="R860" i="15"/>
  <c r="S860" i="15"/>
  <c r="R861" i="15"/>
  <c r="S861" i="15"/>
  <c r="R862" i="15"/>
  <c r="S862" i="15"/>
  <c r="R863" i="15"/>
  <c r="S863" i="15"/>
  <c r="R864" i="15"/>
  <c r="S864" i="15"/>
  <c r="R865" i="15"/>
  <c r="S865" i="15"/>
  <c r="R866" i="15"/>
  <c r="S866" i="15"/>
  <c r="R867" i="15"/>
  <c r="S867" i="15"/>
  <c r="R868" i="15"/>
  <c r="S868" i="15"/>
  <c r="R869" i="15"/>
  <c r="S869" i="15"/>
  <c r="R870" i="15"/>
  <c r="S870" i="15"/>
  <c r="R871" i="15"/>
  <c r="S871" i="15"/>
  <c r="R872" i="15"/>
  <c r="S872" i="15"/>
  <c r="R873" i="15"/>
  <c r="S873" i="15"/>
  <c r="R874" i="15"/>
  <c r="S874" i="15"/>
  <c r="R875" i="15"/>
  <c r="S875" i="15"/>
  <c r="R876" i="15"/>
  <c r="S876" i="15"/>
  <c r="R877" i="15"/>
  <c r="S877" i="15"/>
  <c r="R878" i="15"/>
  <c r="S878" i="15"/>
  <c r="R879" i="15"/>
  <c r="S879" i="15"/>
  <c r="R880" i="15"/>
  <c r="S880" i="15"/>
  <c r="R881" i="15"/>
  <c r="S881" i="15"/>
  <c r="R882" i="15"/>
  <c r="S882" i="15"/>
  <c r="R883" i="15"/>
  <c r="S883" i="15"/>
  <c r="R884" i="15"/>
  <c r="S884" i="15"/>
  <c r="R885" i="15"/>
  <c r="S885" i="15"/>
  <c r="R886" i="15"/>
  <c r="S886" i="15"/>
  <c r="R887" i="15"/>
  <c r="S887" i="15"/>
  <c r="R888" i="15"/>
  <c r="S888" i="15"/>
  <c r="R889" i="15"/>
  <c r="S889" i="15"/>
  <c r="R890" i="15"/>
  <c r="S890" i="15"/>
  <c r="R891" i="15"/>
  <c r="S891" i="15"/>
  <c r="R892" i="15"/>
  <c r="S892" i="15"/>
  <c r="R893" i="15"/>
  <c r="S893" i="15"/>
  <c r="R894" i="15"/>
  <c r="S894" i="15"/>
  <c r="R895" i="15"/>
  <c r="S895" i="15"/>
  <c r="R896" i="15"/>
  <c r="S896" i="15"/>
  <c r="R897" i="15"/>
  <c r="S897" i="15"/>
  <c r="R898" i="15"/>
  <c r="S898" i="15"/>
  <c r="R899" i="15"/>
  <c r="S899" i="15"/>
  <c r="R900" i="15"/>
  <c r="S900" i="15"/>
  <c r="R901" i="15"/>
  <c r="S901" i="15"/>
  <c r="R902" i="15"/>
  <c r="S902" i="15"/>
  <c r="R903" i="15"/>
  <c r="S903" i="15"/>
  <c r="R904" i="15"/>
  <c r="S904" i="15"/>
  <c r="R905" i="15"/>
  <c r="S905" i="15"/>
  <c r="R906" i="15"/>
  <c r="S906" i="15"/>
  <c r="R907" i="15"/>
  <c r="S907" i="15"/>
  <c r="R908" i="15"/>
  <c r="S908" i="15"/>
  <c r="R909" i="15"/>
  <c r="S909" i="15"/>
  <c r="R910" i="15"/>
  <c r="S910" i="15"/>
  <c r="R911" i="15"/>
  <c r="S911" i="15"/>
  <c r="R912" i="15"/>
  <c r="S912" i="15"/>
  <c r="R913" i="15"/>
  <c r="S913" i="15"/>
  <c r="R914" i="15"/>
  <c r="S914" i="15"/>
  <c r="R915" i="15"/>
  <c r="S915" i="15"/>
  <c r="R916" i="15"/>
  <c r="S916" i="15"/>
  <c r="R917" i="15"/>
  <c r="S917" i="15"/>
  <c r="R918" i="15"/>
  <c r="S918" i="15"/>
  <c r="R919" i="15"/>
  <c r="S919" i="15"/>
  <c r="R920" i="15"/>
  <c r="S920" i="15"/>
  <c r="R921" i="15"/>
  <c r="S921" i="15"/>
  <c r="R922" i="15"/>
  <c r="S922" i="15"/>
  <c r="R923" i="15"/>
  <c r="S923" i="15"/>
  <c r="R924" i="15"/>
  <c r="S924" i="15"/>
  <c r="R925" i="15"/>
  <c r="S925" i="15"/>
  <c r="R926" i="15"/>
  <c r="S926" i="15"/>
  <c r="R927" i="15"/>
  <c r="S927" i="15"/>
  <c r="R928" i="15"/>
  <c r="S928" i="15"/>
  <c r="R929" i="15"/>
  <c r="S929" i="15"/>
  <c r="R930" i="15"/>
  <c r="S930" i="15"/>
  <c r="R931" i="15"/>
  <c r="S931" i="15"/>
  <c r="R932" i="15"/>
  <c r="S932" i="15"/>
  <c r="R933" i="15"/>
  <c r="S933" i="15"/>
  <c r="R934" i="15"/>
  <c r="S934" i="15"/>
  <c r="R935" i="15"/>
  <c r="S935" i="15"/>
  <c r="R936" i="15"/>
  <c r="S936" i="15"/>
  <c r="R937" i="15"/>
  <c r="S937" i="15"/>
  <c r="R938" i="15"/>
  <c r="S938" i="15"/>
  <c r="R939" i="15"/>
  <c r="S939" i="15"/>
  <c r="R940" i="15"/>
  <c r="S940" i="15"/>
  <c r="R941" i="15"/>
  <c r="S941" i="15"/>
  <c r="R942" i="15"/>
  <c r="S942" i="15"/>
  <c r="R943" i="15"/>
  <c r="S943" i="15"/>
  <c r="R944" i="15"/>
  <c r="S944" i="15"/>
  <c r="R945" i="15"/>
  <c r="S945" i="15"/>
  <c r="R946" i="15"/>
  <c r="S946" i="15"/>
  <c r="R947" i="15"/>
  <c r="S947" i="15"/>
  <c r="R948" i="15"/>
  <c r="S948" i="15"/>
  <c r="R949" i="15"/>
  <c r="S949" i="15"/>
  <c r="R950" i="15"/>
  <c r="S950" i="15"/>
  <c r="R951" i="15"/>
  <c r="S951" i="15"/>
  <c r="R952" i="15"/>
  <c r="S952" i="15"/>
  <c r="R953" i="15"/>
  <c r="S953" i="15"/>
  <c r="R954" i="15"/>
  <c r="S954" i="15"/>
  <c r="R955" i="15"/>
  <c r="S955" i="15"/>
  <c r="R956" i="15"/>
  <c r="S956" i="15"/>
  <c r="R957" i="15"/>
  <c r="S957" i="15"/>
  <c r="R958" i="15"/>
  <c r="S958" i="15"/>
  <c r="R959" i="15"/>
  <c r="S959" i="15"/>
  <c r="R960" i="15"/>
  <c r="S960" i="15"/>
  <c r="R961" i="15"/>
  <c r="S961" i="15"/>
  <c r="R962" i="15"/>
  <c r="S962" i="15"/>
  <c r="R963" i="15"/>
  <c r="S963" i="15"/>
  <c r="R964" i="15"/>
  <c r="S964" i="15"/>
  <c r="R965" i="15"/>
  <c r="S965" i="15"/>
  <c r="R966" i="15"/>
  <c r="S966" i="15"/>
  <c r="R967" i="15"/>
  <c r="S967" i="15"/>
  <c r="R968" i="15"/>
  <c r="S968" i="15"/>
  <c r="R969" i="15"/>
  <c r="S969" i="15"/>
  <c r="R970" i="15"/>
  <c r="S970" i="15"/>
  <c r="R971" i="15"/>
  <c r="S971" i="15"/>
  <c r="R972" i="15"/>
  <c r="S972" i="15"/>
  <c r="R973" i="15"/>
  <c r="S973" i="15"/>
  <c r="R974" i="15"/>
  <c r="S974" i="15"/>
  <c r="R975" i="15"/>
  <c r="S975" i="15"/>
  <c r="R976" i="15"/>
  <c r="S976" i="15"/>
  <c r="R977" i="15"/>
  <c r="S977" i="15"/>
  <c r="R978" i="15"/>
  <c r="S978" i="15"/>
  <c r="R979" i="15"/>
  <c r="S979" i="15"/>
  <c r="R980" i="15"/>
  <c r="S980" i="15"/>
  <c r="R981" i="15"/>
  <c r="S981" i="15"/>
  <c r="R982" i="15"/>
  <c r="S982" i="15"/>
  <c r="R983" i="15"/>
  <c r="S983" i="15"/>
  <c r="R984" i="15"/>
  <c r="S984" i="15"/>
  <c r="R985" i="15"/>
  <c r="S985" i="15"/>
  <c r="R986" i="15"/>
  <c r="S986" i="15"/>
  <c r="R987" i="15"/>
  <c r="S987" i="15"/>
  <c r="R988" i="15"/>
  <c r="S988" i="15"/>
  <c r="R989" i="15"/>
  <c r="S989" i="15"/>
  <c r="R990" i="15"/>
  <c r="S990" i="15"/>
  <c r="R991" i="15"/>
  <c r="S991" i="15"/>
  <c r="R992" i="15"/>
  <c r="S992" i="15"/>
  <c r="R993" i="15"/>
  <c r="S993" i="15"/>
  <c r="R994" i="15"/>
  <c r="S994" i="15"/>
  <c r="R995" i="15"/>
  <c r="S995" i="15"/>
  <c r="R996" i="15"/>
  <c r="S996" i="15"/>
  <c r="R997" i="15"/>
  <c r="S997" i="15"/>
  <c r="R998" i="15"/>
  <c r="S998" i="15"/>
  <c r="R999" i="15"/>
  <c r="S999" i="15"/>
  <c r="R1000" i="15"/>
  <c r="S1000" i="15"/>
  <c r="R1001" i="15"/>
  <c r="S1001" i="15"/>
  <c r="R1002" i="15"/>
  <c r="S1002" i="15"/>
  <c r="R1003" i="15"/>
  <c r="S1003" i="15"/>
  <c r="R1004" i="15"/>
  <c r="S1004" i="15"/>
  <c r="R1005" i="15"/>
  <c r="S1005" i="15"/>
  <c r="R1006" i="15"/>
  <c r="S1006" i="15"/>
  <c r="R1007" i="15"/>
  <c r="S1007" i="15"/>
  <c r="R1008" i="15"/>
  <c r="S1008" i="15"/>
  <c r="R1009" i="15"/>
  <c r="S1009" i="15"/>
  <c r="R1010" i="15"/>
  <c r="S1010" i="15"/>
  <c r="R1011" i="15"/>
  <c r="S1011" i="15"/>
  <c r="R1012" i="15"/>
  <c r="S1012" i="15"/>
  <c r="R1013" i="15"/>
  <c r="S1013" i="15"/>
  <c r="R1014" i="15"/>
  <c r="S1014" i="15"/>
  <c r="R1015" i="15"/>
  <c r="S1015" i="15"/>
  <c r="R1016" i="15"/>
  <c r="S1016" i="15"/>
  <c r="R1017" i="15"/>
  <c r="S1017" i="15"/>
  <c r="R1018" i="15"/>
  <c r="S1018" i="15"/>
  <c r="R1019" i="15"/>
  <c r="S1019" i="15"/>
  <c r="R1020" i="15"/>
  <c r="S1020" i="15"/>
  <c r="R1021" i="15"/>
  <c r="S1021" i="15"/>
  <c r="R1022" i="15"/>
  <c r="S1022" i="15"/>
  <c r="R1023" i="15"/>
  <c r="S1023" i="15"/>
  <c r="R1024" i="15"/>
  <c r="S1024" i="15"/>
  <c r="R1025" i="15"/>
  <c r="S1025" i="15"/>
  <c r="R1026" i="15"/>
  <c r="S1026" i="15"/>
  <c r="R1027" i="15"/>
  <c r="S1027" i="15"/>
  <c r="R1028" i="15"/>
  <c r="S1028" i="15"/>
  <c r="R1029" i="15"/>
  <c r="S1029" i="15"/>
  <c r="R1030" i="15"/>
  <c r="S1030" i="15"/>
  <c r="R1031" i="15"/>
  <c r="S1031" i="15"/>
  <c r="R1032" i="15"/>
  <c r="S1032" i="15"/>
  <c r="R1033" i="15"/>
  <c r="S1033" i="15"/>
  <c r="R1034" i="15"/>
  <c r="S1034" i="15"/>
  <c r="R1035" i="15"/>
  <c r="S1035" i="15"/>
  <c r="R1036" i="15"/>
  <c r="S1036" i="15"/>
  <c r="R1037" i="15"/>
  <c r="S1037" i="15"/>
  <c r="R1038" i="15"/>
  <c r="S1038" i="15"/>
  <c r="R1039" i="15"/>
  <c r="S1039" i="15"/>
  <c r="R1040" i="15"/>
  <c r="S1040" i="15"/>
  <c r="R1041" i="15"/>
  <c r="S1041" i="15"/>
  <c r="R1042" i="15"/>
  <c r="S1042" i="15"/>
  <c r="R1043" i="15"/>
  <c r="S1043" i="15"/>
  <c r="R1044" i="15"/>
  <c r="S1044" i="15"/>
  <c r="R1045" i="15"/>
  <c r="S1045" i="15"/>
  <c r="R1046" i="15"/>
  <c r="S1046" i="15"/>
  <c r="R1047" i="15"/>
  <c r="S1047" i="15"/>
  <c r="R1048" i="15"/>
  <c r="S1048" i="15"/>
  <c r="R1049" i="15"/>
  <c r="S1049" i="15"/>
  <c r="R1050" i="15"/>
  <c r="S1050" i="15"/>
  <c r="R1051" i="15"/>
  <c r="S1051" i="15"/>
  <c r="R1052" i="15"/>
  <c r="S1052" i="15"/>
  <c r="R1053" i="15"/>
  <c r="S1053" i="15"/>
  <c r="R1054" i="15"/>
  <c r="S1054" i="15"/>
  <c r="R1055" i="15"/>
  <c r="S1055" i="15"/>
  <c r="R1056" i="15"/>
  <c r="S1056" i="15"/>
  <c r="R1057" i="15"/>
  <c r="S1057" i="15"/>
  <c r="R1058" i="15"/>
  <c r="S1058" i="15"/>
  <c r="R1059" i="15"/>
  <c r="S1059" i="15"/>
  <c r="R1060" i="15"/>
  <c r="S1060" i="15"/>
  <c r="R1061" i="15"/>
  <c r="S1061" i="15"/>
  <c r="R1062" i="15"/>
  <c r="S1062" i="15"/>
  <c r="R1063" i="15"/>
  <c r="S1063" i="15"/>
  <c r="R1064" i="15"/>
  <c r="S1064" i="15"/>
  <c r="R1065" i="15"/>
  <c r="S1065" i="15"/>
  <c r="R1066" i="15"/>
  <c r="S1066" i="15"/>
  <c r="R1067" i="15"/>
  <c r="S1067" i="15"/>
  <c r="R1068" i="15"/>
  <c r="S1068" i="15"/>
  <c r="R1069" i="15"/>
  <c r="S1069" i="15"/>
  <c r="R1070" i="15"/>
  <c r="S1070" i="15"/>
  <c r="R1071" i="15"/>
  <c r="S1071" i="15"/>
  <c r="R1072" i="15"/>
  <c r="S1072" i="15"/>
  <c r="R1073" i="15"/>
  <c r="S1073" i="15"/>
  <c r="R1074" i="15"/>
  <c r="S1074" i="15"/>
  <c r="R1075" i="15"/>
  <c r="S1075" i="15"/>
  <c r="R1076" i="15"/>
  <c r="S1076" i="15"/>
  <c r="R1077" i="15"/>
  <c r="S1077" i="15"/>
  <c r="R1078" i="15"/>
  <c r="S1078" i="15"/>
  <c r="R1079" i="15"/>
  <c r="S1079" i="15"/>
  <c r="R1080" i="15"/>
  <c r="S1080" i="15"/>
  <c r="R1081" i="15"/>
  <c r="S1081" i="15"/>
  <c r="R1082" i="15"/>
  <c r="S1082" i="15"/>
  <c r="R1083" i="15"/>
  <c r="S1083" i="15"/>
  <c r="R1084" i="15"/>
  <c r="S1084" i="15"/>
  <c r="R1085" i="15"/>
  <c r="S1085" i="15"/>
  <c r="R1086" i="15"/>
  <c r="S1086" i="15"/>
  <c r="R1087" i="15"/>
  <c r="S1087" i="15"/>
  <c r="R1088" i="15"/>
  <c r="S1088" i="15"/>
  <c r="R1089" i="15"/>
  <c r="S1089" i="15"/>
  <c r="R1090" i="15"/>
  <c r="S1090" i="15"/>
  <c r="R1091" i="15"/>
  <c r="S1091" i="15"/>
  <c r="R1092" i="15"/>
  <c r="S1092" i="15"/>
  <c r="R1093" i="15"/>
  <c r="S1093" i="15"/>
  <c r="R1094" i="15"/>
  <c r="S1094" i="15"/>
  <c r="R1095" i="15"/>
  <c r="S1095" i="15"/>
  <c r="R1096" i="15"/>
  <c r="S1096" i="15"/>
  <c r="R1097" i="15"/>
  <c r="S1097" i="15"/>
  <c r="R1098" i="15"/>
  <c r="S1098" i="15"/>
  <c r="R1099" i="15"/>
  <c r="S1099" i="15"/>
  <c r="R1100" i="15"/>
  <c r="S1100" i="15"/>
  <c r="R1101" i="15"/>
  <c r="S1101" i="15"/>
  <c r="R1102" i="15"/>
  <c r="S1102" i="15"/>
  <c r="R1103" i="15"/>
  <c r="S1103" i="15"/>
  <c r="R1104" i="15"/>
  <c r="S1104" i="15"/>
  <c r="R1105" i="15"/>
  <c r="S1105" i="15"/>
  <c r="R1106" i="15"/>
  <c r="S1106" i="15"/>
  <c r="R1107" i="15"/>
  <c r="S1107" i="15"/>
  <c r="R1108" i="15"/>
  <c r="S1108" i="15"/>
  <c r="R1109" i="15"/>
  <c r="S1109" i="15"/>
  <c r="R1110" i="15"/>
  <c r="S1110" i="15"/>
  <c r="R1111" i="15"/>
  <c r="S1111" i="15"/>
  <c r="R1112" i="15"/>
  <c r="S1112" i="15"/>
  <c r="R1113" i="15"/>
  <c r="S1113" i="15"/>
  <c r="R1114" i="15"/>
  <c r="S1114" i="15"/>
  <c r="R1115" i="15"/>
  <c r="S1115" i="15"/>
  <c r="R1116" i="15"/>
  <c r="S1116" i="15"/>
  <c r="R1117" i="15"/>
  <c r="S1117" i="15"/>
  <c r="R1118" i="15"/>
  <c r="S1118" i="15"/>
  <c r="R1119" i="15"/>
  <c r="S1119" i="15"/>
  <c r="R1120" i="15"/>
  <c r="S1120" i="15"/>
  <c r="R1121" i="15"/>
  <c r="S1121" i="15"/>
  <c r="R1122" i="15"/>
  <c r="S1122" i="15"/>
  <c r="R1123" i="15"/>
  <c r="S1123" i="15"/>
  <c r="R1124" i="15"/>
  <c r="S1124" i="15"/>
  <c r="R1125" i="15"/>
  <c r="S1125" i="15"/>
  <c r="R1126" i="15"/>
  <c r="S1126" i="15"/>
  <c r="R1127" i="15"/>
  <c r="S1127" i="15"/>
  <c r="R1128" i="15"/>
  <c r="S1128" i="15"/>
  <c r="R1129" i="15"/>
  <c r="S1129" i="15"/>
  <c r="R1130" i="15"/>
  <c r="S1130" i="15"/>
  <c r="R1131" i="15"/>
  <c r="S1131" i="15"/>
  <c r="R1132" i="15"/>
  <c r="S1132" i="15"/>
  <c r="R1133" i="15"/>
  <c r="S1133" i="15"/>
  <c r="R1134" i="15"/>
  <c r="S1134" i="15"/>
  <c r="R1135" i="15"/>
  <c r="S1135" i="15"/>
  <c r="R1136" i="15"/>
  <c r="S1136" i="15"/>
  <c r="R1137" i="15"/>
  <c r="S1137" i="15"/>
  <c r="R1138" i="15"/>
  <c r="S1138" i="15"/>
  <c r="R1139" i="15"/>
  <c r="S1139" i="15"/>
  <c r="R1140" i="15"/>
  <c r="S1140" i="15"/>
  <c r="R1141" i="15"/>
  <c r="S1141" i="15"/>
  <c r="R1142" i="15"/>
  <c r="S1142" i="15"/>
  <c r="R1143" i="15"/>
  <c r="S1143" i="15"/>
  <c r="R1144" i="15"/>
  <c r="S1144" i="15"/>
  <c r="R1145" i="15"/>
  <c r="S1145" i="15"/>
  <c r="R1146" i="15"/>
  <c r="S1146" i="15"/>
  <c r="R1147" i="15"/>
  <c r="S1147" i="15"/>
  <c r="R1148" i="15"/>
  <c r="S1148" i="15"/>
  <c r="R1149" i="15"/>
  <c r="S1149" i="15"/>
  <c r="R1150" i="15"/>
  <c r="S1150" i="15"/>
  <c r="R1151" i="15"/>
  <c r="S1151" i="15"/>
  <c r="R1152" i="15"/>
  <c r="S1152" i="15"/>
  <c r="R1153" i="15"/>
  <c r="S1153" i="15"/>
  <c r="R1154" i="15"/>
  <c r="S1154" i="15"/>
  <c r="R1155" i="15"/>
  <c r="S1155" i="15"/>
  <c r="R1156" i="15"/>
  <c r="S1156" i="15"/>
  <c r="R1157" i="15"/>
  <c r="S1157" i="15"/>
  <c r="R1158" i="15"/>
  <c r="S1158" i="15"/>
  <c r="R1159" i="15"/>
  <c r="S1159" i="15"/>
  <c r="R1160" i="15"/>
  <c r="S1160" i="15"/>
  <c r="R1161" i="15"/>
  <c r="S1161" i="15"/>
  <c r="R1162" i="15"/>
  <c r="S1162" i="15"/>
  <c r="R1163" i="15"/>
  <c r="S1163" i="15"/>
  <c r="R1164" i="15"/>
  <c r="S1164" i="15"/>
  <c r="R1165" i="15"/>
  <c r="S1165" i="15"/>
  <c r="R1166" i="15"/>
  <c r="S1166" i="15"/>
  <c r="R1167" i="15"/>
  <c r="S1167" i="15"/>
  <c r="R1168" i="15"/>
  <c r="S1168" i="15"/>
  <c r="R1169" i="15"/>
  <c r="S1169" i="15"/>
  <c r="R1170" i="15"/>
  <c r="S1170" i="15"/>
  <c r="R1171" i="15"/>
  <c r="S1171" i="15"/>
  <c r="R1172" i="15"/>
  <c r="S1172" i="15"/>
  <c r="R1173" i="15"/>
  <c r="S1173" i="15"/>
  <c r="R1174" i="15"/>
  <c r="S1174" i="15"/>
  <c r="R1175" i="15"/>
  <c r="S1175" i="15"/>
  <c r="R1176" i="15"/>
  <c r="S1176" i="15"/>
  <c r="R1177" i="15"/>
  <c r="S1177" i="15"/>
  <c r="R1178" i="15"/>
  <c r="S1178" i="15"/>
  <c r="R1179" i="15"/>
  <c r="S1179" i="15"/>
  <c r="R1180" i="15"/>
  <c r="S1180" i="15"/>
  <c r="R1181" i="15"/>
  <c r="S1181" i="15"/>
  <c r="R1182" i="15"/>
  <c r="S1182" i="15"/>
  <c r="R1183" i="15"/>
  <c r="S1183" i="15"/>
  <c r="R1184" i="15"/>
  <c r="S1184" i="15"/>
  <c r="R1185" i="15"/>
  <c r="S1185" i="15"/>
  <c r="R1186" i="15"/>
  <c r="S1186" i="15"/>
  <c r="R1187" i="15"/>
  <c r="S1187" i="15"/>
  <c r="R1188" i="15"/>
  <c r="S1188" i="15"/>
  <c r="R1189" i="15"/>
  <c r="S1189" i="15"/>
  <c r="R1190" i="15"/>
  <c r="S1190" i="15"/>
  <c r="R1191" i="15"/>
  <c r="S1191" i="15"/>
  <c r="R1192" i="15"/>
  <c r="S1192" i="15"/>
  <c r="R1193" i="15"/>
  <c r="S1193" i="15"/>
  <c r="R1194" i="15"/>
  <c r="S1194" i="15"/>
  <c r="R1195" i="15"/>
  <c r="S1195" i="15"/>
  <c r="R1196" i="15"/>
  <c r="S1196" i="15"/>
  <c r="R1197" i="15"/>
  <c r="S1197" i="15"/>
  <c r="R1198" i="15"/>
  <c r="S1198" i="15"/>
  <c r="R1199" i="15"/>
  <c r="S1199" i="15"/>
  <c r="R1200" i="15"/>
  <c r="S1200" i="15"/>
  <c r="R1201" i="15"/>
  <c r="S1201" i="15"/>
  <c r="R1202" i="15"/>
  <c r="S1202" i="15"/>
  <c r="R1203" i="15"/>
  <c r="S1203" i="15"/>
  <c r="R1204" i="15"/>
  <c r="S1204" i="15"/>
  <c r="R1205" i="15"/>
  <c r="S1205" i="15"/>
  <c r="R1206" i="15"/>
  <c r="S1206" i="15"/>
  <c r="R1207" i="15"/>
  <c r="S1207" i="15"/>
  <c r="R1208" i="15"/>
  <c r="S1208" i="15"/>
  <c r="R1209" i="15"/>
  <c r="S1209" i="15"/>
  <c r="R1210" i="15"/>
  <c r="S1210" i="15"/>
  <c r="R1211" i="15"/>
  <c r="S1211" i="15"/>
  <c r="R1212" i="15"/>
  <c r="S1212" i="15"/>
  <c r="R1213" i="15"/>
  <c r="S1213" i="15"/>
  <c r="R1214" i="15"/>
  <c r="S1214" i="15"/>
  <c r="R1215" i="15"/>
  <c r="S1215" i="15"/>
  <c r="R1216" i="15"/>
  <c r="S1216" i="15"/>
  <c r="R1217" i="15"/>
  <c r="S1217" i="15"/>
  <c r="R1218" i="15"/>
  <c r="S1218" i="15"/>
  <c r="R1219" i="15"/>
  <c r="S1219" i="15"/>
  <c r="R1220" i="15"/>
  <c r="S1220" i="15"/>
  <c r="R1221" i="15"/>
  <c r="S1221" i="15"/>
  <c r="R1222" i="15"/>
  <c r="S1222" i="15"/>
  <c r="R1223" i="15"/>
  <c r="S1223" i="15"/>
  <c r="R1224" i="15"/>
  <c r="S1224" i="15"/>
  <c r="R1225" i="15"/>
  <c r="S1225" i="15"/>
  <c r="R1226" i="15"/>
  <c r="S1226" i="15"/>
  <c r="R1227" i="15"/>
  <c r="S1227" i="15"/>
  <c r="R1228" i="15"/>
  <c r="S1228" i="15"/>
  <c r="R1229" i="15"/>
  <c r="S1229" i="15"/>
  <c r="R1230" i="15"/>
  <c r="S1230" i="15"/>
  <c r="R1231" i="15"/>
  <c r="S1231" i="15"/>
  <c r="R1232" i="15"/>
  <c r="S1232" i="15"/>
  <c r="S3" i="15"/>
  <c r="R3" i="15"/>
  <c r="P4" i="15"/>
  <c r="Q4" i="15"/>
  <c r="P5" i="15"/>
  <c r="Q5" i="15"/>
  <c r="P6" i="15"/>
  <c r="Q6" i="15"/>
  <c r="P7" i="15"/>
  <c r="Q7" i="15"/>
  <c r="P8" i="15"/>
  <c r="Q8" i="15"/>
  <c r="P9" i="15"/>
  <c r="Q9" i="15"/>
  <c r="P10" i="15"/>
  <c r="Q10" i="15"/>
  <c r="P11" i="15"/>
  <c r="Q11" i="15"/>
  <c r="P12" i="15"/>
  <c r="Q12" i="15"/>
  <c r="P13" i="15"/>
  <c r="Q13" i="15"/>
  <c r="P14" i="15"/>
  <c r="Q14" i="15"/>
  <c r="P15" i="15"/>
  <c r="Q15" i="15"/>
  <c r="P16" i="15"/>
  <c r="Q16" i="15"/>
  <c r="P17" i="15"/>
  <c r="Q17" i="15"/>
  <c r="P18" i="15"/>
  <c r="Q18" i="15"/>
  <c r="P19" i="15"/>
  <c r="Q19" i="15"/>
  <c r="P20" i="15"/>
  <c r="Q20" i="15"/>
  <c r="P21" i="15"/>
  <c r="Q21" i="15"/>
  <c r="P22" i="15"/>
  <c r="Q22" i="15"/>
  <c r="P23" i="15"/>
  <c r="Q23" i="15"/>
  <c r="P24" i="15"/>
  <c r="Q24" i="15"/>
  <c r="P25" i="15"/>
  <c r="Q25" i="15"/>
  <c r="P26" i="15"/>
  <c r="Q26" i="15"/>
  <c r="P27" i="15"/>
  <c r="Q27" i="15"/>
  <c r="P28" i="15"/>
  <c r="Q28" i="15"/>
  <c r="P29" i="15"/>
  <c r="Q29" i="15"/>
  <c r="P30" i="15"/>
  <c r="Q30" i="15"/>
  <c r="P31" i="15"/>
  <c r="Q31" i="15"/>
  <c r="P32" i="15"/>
  <c r="Q32" i="15"/>
  <c r="P33" i="15"/>
  <c r="Q33" i="15"/>
  <c r="P34" i="15"/>
  <c r="Q34" i="15"/>
  <c r="P35" i="15"/>
  <c r="Q35" i="15"/>
  <c r="P36" i="15"/>
  <c r="Q36" i="15"/>
  <c r="P37" i="15"/>
  <c r="Q37" i="15"/>
  <c r="P38" i="15"/>
  <c r="Q38" i="15"/>
  <c r="P39" i="15"/>
  <c r="Q39" i="15"/>
  <c r="P40" i="15"/>
  <c r="Q40" i="15"/>
  <c r="P41" i="15"/>
  <c r="Q41" i="15"/>
  <c r="P42" i="15"/>
  <c r="Q42" i="15"/>
  <c r="P43" i="15"/>
  <c r="Q43" i="15"/>
  <c r="P44" i="15"/>
  <c r="Q44" i="15"/>
  <c r="P45" i="15"/>
  <c r="Q45" i="15"/>
  <c r="P46" i="15"/>
  <c r="Q46" i="15"/>
  <c r="P47" i="15"/>
  <c r="Q47" i="15"/>
  <c r="P48" i="15"/>
  <c r="Q48" i="15"/>
  <c r="P49" i="15"/>
  <c r="Q49" i="15"/>
  <c r="P50" i="15"/>
  <c r="Q50" i="15"/>
  <c r="P51" i="15"/>
  <c r="Q51" i="15"/>
  <c r="P52" i="15"/>
  <c r="Q52" i="15"/>
  <c r="P53" i="15"/>
  <c r="Q53" i="15"/>
  <c r="P54" i="15"/>
  <c r="Q54" i="15"/>
  <c r="P55" i="15"/>
  <c r="Q55" i="15"/>
  <c r="P56" i="15"/>
  <c r="Q56" i="15"/>
  <c r="P57" i="15"/>
  <c r="Q57" i="15"/>
  <c r="P58" i="15"/>
  <c r="Q58" i="15"/>
  <c r="P59" i="15"/>
  <c r="Q59" i="15"/>
  <c r="P60" i="15"/>
  <c r="Q60" i="15"/>
  <c r="P61" i="15"/>
  <c r="Q61" i="15"/>
  <c r="P62" i="15"/>
  <c r="Q62" i="15"/>
  <c r="P63" i="15"/>
  <c r="Q63" i="15"/>
  <c r="P64" i="15"/>
  <c r="Q64" i="15"/>
  <c r="P65" i="15"/>
  <c r="Q65" i="15"/>
  <c r="P66" i="15"/>
  <c r="Q66" i="15"/>
  <c r="P67" i="15"/>
  <c r="Q67" i="15"/>
  <c r="P68" i="15"/>
  <c r="Q68" i="15"/>
  <c r="P69" i="15"/>
  <c r="Q69" i="15"/>
  <c r="P70" i="15"/>
  <c r="Q70" i="15"/>
  <c r="P71" i="15"/>
  <c r="Q71" i="15"/>
  <c r="P72" i="15"/>
  <c r="Q72" i="15"/>
  <c r="P73" i="15"/>
  <c r="Q73" i="15"/>
  <c r="P74" i="15"/>
  <c r="Q74" i="15"/>
  <c r="P75" i="15"/>
  <c r="Q75" i="15"/>
  <c r="P76" i="15"/>
  <c r="Q76" i="15"/>
  <c r="P77" i="15"/>
  <c r="Q77" i="15"/>
  <c r="P78" i="15"/>
  <c r="Q78" i="15"/>
  <c r="P79" i="15"/>
  <c r="Q79" i="15"/>
  <c r="P80" i="15"/>
  <c r="Q80" i="15"/>
  <c r="P81" i="15"/>
  <c r="Q81" i="15"/>
  <c r="P82" i="15"/>
  <c r="Q82" i="15"/>
  <c r="P83" i="15"/>
  <c r="Q83" i="15"/>
  <c r="P84" i="15"/>
  <c r="Q84" i="15"/>
  <c r="P85" i="15"/>
  <c r="Q85" i="15"/>
  <c r="P86" i="15"/>
  <c r="Q86" i="15"/>
  <c r="P87" i="15"/>
  <c r="Q87" i="15"/>
  <c r="P88" i="15"/>
  <c r="Q88" i="15"/>
  <c r="P89" i="15"/>
  <c r="Q89" i="15"/>
  <c r="P90" i="15"/>
  <c r="Q90" i="15"/>
  <c r="P91" i="15"/>
  <c r="Q91" i="15"/>
  <c r="P92" i="15"/>
  <c r="Q92" i="15"/>
  <c r="P93" i="15"/>
  <c r="Q93" i="15"/>
  <c r="P94" i="15"/>
  <c r="Q94" i="15"/>
  <c r="P95" i="15"/>
  <c r="Q95" i="15"/>
  <c r="P96" i="15"/>
  <c r="Q96" i="15"/>
  <c r="P97" i="15"/>
  <c r="Q97" i="15"/>
  <c r="P98" i="15"/>
  <c r="Q98" i="15"/>
  <c r="P99" i="15"/>
  <c r="Q99" i="15"/>
  <c r="P100" i="15"/>
  <c r="Q100" i="15"/>
  <c r="P101" i="15"/>
  <c r="Q101" i="15"/>
  <c r="P102" i="15"/>
  <c r="Q102" i="15"/>
  <c r="P103" i="15"/>
  <c r="Q103" i="15"/>
  <c r="P104" i="15"/>
  <c r="Q104" i="15"/>
  <c r="P105" i="15"/>
  <c r="Q105" i="15"/>
  <c r="P106" i="15"/>
  <c r="Q106" i="15"/>
  <c r="P107" i="15"/>
  <c r="Q107" i="15"/>
  <c r="P108" i="15"/>
  <c r="Q108" i="15"/>
  <c r="P109" i="15"/>
  <c r="Q109" i="15"/>
  <c r="P110" i="15"/>
  <c r="Q110" i="15"/>
  <c r="P111" i="15"/>
  <c r="Q111" i="15"/>
  <c r="P112" i="15"/>
  <c r="Q112" i="15"/>
  <c r="P113" i="15"/>
  <c r="Q113" i="15"/>
  <c r="P114" i="15"/>
  <c r="Q114" i="15"/>
  <c r="P115" i="15"/>
  <c r="Q115" i="15"/>
  <c r="P116" i="15"/>
  <c r="Q116" i="15"/>
  <c r="P117" i="15"/>
  <c r="Q117" i="15"/>
  <c r="P118" i="15"/>
  <c r="Q118" i="15"/>
  <c r="P119" i="15"/>
  <c r="Q119" i="15"/>
  <c r="P120" i="15"/>
  <c r="Q120" i="15"/>
  <c r="P121" i="15"/>
  <c r="Q121" i="15"/>
  <c r="P122" i="15"/>
  <c r="Q122" i="15"/>
  <c r="P123" i="15"/>
  <c r="Q123" i="15"/>
  <c r="P124" i="15"/>
  <c r="Q124" i="15"/>
  <c r="P125" i="15"/>
  <c r="Q125" i="15"/>
  <c r="P126" i="15"/>
  <c r="Q126" i="15"/>
  <c r="P127" i="15"/>
  <c r="Q127" i="15"/>
  <c r="P128" i="15"/>
  <c r="Q128" i="15"/>
  <c r="P129" i="15"/>
  <c r="Q129" i="15"/>
  <c r="P130" i="15"/>
  <c r="Q130" i="15"/>
  <c r="P131" i="15"/>
  <c r="Q131" i="15"/>
  <c r="P132" i="15"/>
  <c r="Q132" i="15"/>
  <c r="P133" i="15"/>
  <c r="Q133" i="15"/>
  <c r="P134" i="15"/>
  <c r="Q134" i="15"/>
  <c r="P135" i="15"/>
  <c r="Q135" i="15"/>
  <c r="P136" i="15"/>
  <c r="Q136" i="15"/>
  <c r="P137" i="15"/>
  <c r="Q137" i="15"/>
  <c r="P138" i="15"/>
  <c r="Q138" i="15"/>
  <c r="P139" i="15"/>
  <c r="Q139" i="15"/>
  <c r="P140" i="15"/>
  <c r="Q140" i="15"/>
  <c r="P141" i="15"/>
  <c r="Q141" i="15"/>
  <c r="P142" i="15"/>
  <c r="Q142" i="15"/>
  <c r="P143" i="15"/>
  <c r="Q143" i="15"/>
  <c r="P144" i="15"/>
  <c r="Q144" i="15"/>
  <c r="P145" i="15"/>
  <c r="Q145" i="15"/>
  <c r="P146" i="15"/>
  <c r="Q146" i="15"/>
  <c r="P147" i="15"/>
  <c r="Q147" i="15"/>
  <c r="P148" i="15"/>
  <c r="Q148" i="15"/>
  <c r="P149" i="15"/>
  <c r="Q149" i="15"/>
  <c r="P150" i="15"/>
  <c r="Q150" i="15"/>
  <c r="P151" i="15"/>
  <c r="Q151" i="15"/>
  <c r="P152" i="15"/>
  <c r="Q152" i="15"/>
  <c r="P153" i="15"/>
  <c r="Q153" i="15"/>
  <c r="P154" i="15"/>
  <c r="Q154" i="15"/>
  <c r="P155" i="15"/>
  <c r="Q155" i="15"/>
  <c r="P156" i="15"/>
  <c r="Q156" i="15"/>
  <c r="P157" i="15"/>
  <c r="Q157" i="15"/>
  <c r="P158" i="15"/>
  <c r="Q158" i="15"/>
  <c r="P159" i="15"/>
  <c r="Q159" i="15"/>
  <c r="P160" i="15"/>
  <c r="Q160" i="15"/>
  <c r="P161" i="15"/>
  <c r="Q161" i="15"/>
  <c r="P162" i="15"/>
  <c r="Q162" i="15"/>
  <c r="P163" i="15"/>
  <c r="Q163" i="15"/>
  <c r="P164" i="15"/>
  <c r="Q164" i="15"/>
  <c r="P165" i="15"/>
  <c r="Q165" i="15"/>
  <c r="P166" i="15"/>
  <c r="Q166" i="15"/>
  <c r="P167" i="15"/>
  <c r="Q167" i="15"/>
  <c r="P168" i="15"/>
  <c r="Q168" i="15"/>
  <c r="P169" i="15"/>
  <c r="Q169" i="15"/>
  <c r="P170" i="15"/>
  <c r="Q170" i="15"/>
  <c r="P171" i="15"/>
  <c r="Q171" i="15"/>
  <c r="P172" i="15"/>
  <c r="Q172" i="15"/>
  <c r="P173" i="15"/>
  <c r="Q173" i="15"/>
  <c r="P174" i="15"/>
  <c r="Q174" i="15"/>
  <c r="P175" i="15"/>
  <c r="Q175" i="15"/>
  <c r="P176" i="15"/>
  <c r="Q176" i="15"/>
  <c r="P177" i="15"/>
  <c r="Q177" i="15"/>
  <c r="P178" i="15"/>
  <c r="Q178" i="15"/>
  <c r="P179" i="15"/>
  <c r="Q179" i="15"/>
  <c r="P180" i="15"/>
  <c r="Q180" i="15"/>
  <c r="P181" i="15"/>
  <c r="Q181" i="15"/>
  <c r="P182" i="15"/>
  <c r="Q182" i="15"/>
  <c r="P183" i="15"/>
  <c r="Q183" i="15"/>
  <c r="P184" i="15"/>
  <c r="Q184" i="15"/>
  <c r="P185" i="15"/>
  <c r="Q185" i="15"/>
  <c r="P186" i="15"/>
  <c r="Q186" i="15"/>
  <c r="P187" i="15"/>
  <c r="Q187" i="15"/>
  <c r="P188" i="15"/>
  <c r="Q188" i="15"/>
  <c r="P189" i="15"/>
  <c r="Q189" i="15"/>
  <c r="P190" i="15"/>
  <c r="Q190" i="15"/>
  <c r="P191" i="15"/>
  <c r="Q191" i="15"/>
  <c r="P192" i="15"/>
  <c r="Q192" i="15"/>
  <c r="P193" i="15"/>
  <c r="Q193" i="15"/>
  <c r="P194" i="15"/>
  <c r="Q194" i="15"/>
  <c r="P195" i="15"/>
  <c r="Q195" i="15"/>
  <c r="P196" i="15"/>
  <c r="Q196" i="15"/>
  <c r="P197" i="15"/>
  <c r="Q197" i="15"/>
  <c r="P198" i="15"/>
  <c r="Q198" i="15"/>
  <c r="P199" i="15"/>
  <c r="Q199" i="15"/>
  <c r="P200" i="15"/>
  <c r="Q200" i="15"/>
  <c r="P201" i="15"/>
  <c r="Q201" i="15"/>
  <c r="P202" i="15"/>
  <c r="Q202" i="15"/>
  <c r="P203" i="15"/>
  <c r="Q203" i="15"/>
  <c r="P204" i="15"/>
  <c r="Q204" i="15"/>
  <c r="P205" i="15"/>
  <c r="Q205" i="15"/>
  <c r="P206" i="15"/>
  <c r="Q206" i="15"/>
  <c r="P207" i="15"/>
  <c r="Q207" i="15"/>
  <c r="P208" i="15"/>
  <c r="Q208" i="15"/>
  <c r="P209" i="15"/>
  <c r="Q209" i="15"/>
  <c r="P210" i="15"/>
  <c r="Q210" i="15"/>
  <c r="P211" i="15"/>
  <c r="Q211" i="15"/>
  <c r="P212" i="15"/>
  <c r="Q212" i="15"/>
  <c r="P213" i="15"/>
  <c r="Q213" i="15"/>
  <c r="P214" i="15"/>
  <c r="Q214" i="15"/>
  <c r="P215" i="15"/>
  <c r="Q215" i="15"/>
  <c r="P216" i="15"/>
  <c r="Q216" i="15"/>
  <c r="P217" i="15"/>
  <c r="Q217" i="15"/>
  <c r="P218" i="15"/>
  <c r="Q218" i="15"/>
  <c r="P219" i="15"/>
  <c r="Q219" i="15"/>
  <c r="P220" i="15"/>
  <c r="Q220" i="15"/>
  <c r="P221" i="15"/>
  <c r="Q221" i="15"/>
  <c r="P222" i="15"/>
  <c r="Q222" i="15"/>
  <c r="P223" i="15"/>
  <c r="Q223" i="15"/>
  <c r="P224" i="15"/>
  <c r="Q224" i="15"/>
  <c r="P225" i="15"/>
  <c r="Q225" i="15"/>
  <c r="P226" i="15"/>
  <c r="Q226" i="15"/>
  <c r="P227" i="15"/>
  <c r="Q227" i="15"/>
  <c r="P228" i="15"/>
  <c r="Q228" i="15"/>
  <c r="P229" i="15"/>
  <c r="Q229" i="15"/>
  <c r="P230" i="15"/>
  <c r="Q230" i="15"/>
  <c r="P231" i="15"/>
  <c r="Q231" i="15"/>
  <c r="P232" i="15"/>
  <c r="Q232" i="15"/>
  <c r="P233" i="15"/>
  <c r="Q233" i="15"/>
  <c r="P234" i="15"/>
  <c r="Q234" i="15"/>
  <c r="P235" i="15"/>
  <c r="Q235" i="15"/>
  <c r="P236" i="15"/>
  <c r="Q236" i="15"/>
  <c r="P237" i="15"/>
  <c r="Q237" i="15"/>
  <c r="P238" i="15"/>
  <c r="Q238" i="15"/>
  <c r="P239" i="15"/>
  <c r="Q239" i="15"/>
  <c r="P240" i="15"/>
  <c r="Q240" i="15"/>
  <c r="P241" i="15"/>
  <c r="Q241" i="15"/>
  <c r="P242" i="15"/>
  <c r="Q242" i="15"/>
  <c r="P243" i="15"/>
  <c r="Q243" i="15"/>
  <c r="P244" i="15"/>
  <c r="Q244" i="15"/>
  <c r="P245" i="15"/>
  <c r="Q245" i="15"/>
  <c r="P246" i="15"/>
  <c r="Q246" i="15"/>
  <c r="P247" i="15"/>
  <c r="Q247" i="15"/>
  <c r="P248" i="15"/>
  <c r="Q248" i="15"/>
  <c r="P249" i="15"/>
  <c r="Q249" i="15"/>
  <c r="P250" i="15"/>
  <c r="Q250" i="15"/>
  <c r="P251" i="15"/>
  <c r="Q251" i="15"/>
  <c r="P252" i="15"/>
  <c r="Q252" i="15"/>
  <c r="P253" i="15"/>
  <c r="Q253" i="15"/>
  <c r="P254" i="15"/>
  <c r="Q254" i="15"/>
  <c r="P255" i="15"/>
  <c r="Q255" i="15"/>
  <c r="P256" i="15"/>
  <c r="Q256" i="15"/>
  <c r="P257" i="15"/>
  <c r="Q257" i="15"/>
  <c r="P258" i="15"/>
  <c r="Q258" i="15"/>
  <c r="P259" i="15"/>
  <c r="Q259" i="15"/>
  <c r="P260" i="15"/>
  <c r="Q260" i="15"/>
  <c r="P261" i="15"/>
  <c r="Q261" i="15"/>
  <c r="P262" i="15"/>
  <c r="Q262" i="15"/>
  <c r="P263" i="15"/>
  <c r="Q263" i="15"/>
  <c r="P264" i="15"/>
  <c r="Q264" i="15"/>
  <c r="P265" i="15"/>
  <c r="Q265" i="15"/>
  <c r="P266" i="15"/>
  <c r="Q266" i="15"/>
  <c r="P267" i="15"/>
  <c r="Q267" i="15"/>
  <c r="P268" i="15"/>
  <c r="Q268" i="15"/>
  <c r="P269" i="15"/>
  <c r="Q269" i="15"/>
  <c r="P270" i="15"/>
  <c r="Q270" i="15"/>
  <c r="P271" i="15"/>
  <c r="Q271" i="15"/>
  <c r="P272" i="15"/>
  <c r="Q272" i="15"/>
  <c r="P273" i="15"/>
  <c r="Q273" i="15"/>
  <c r="P274" i="15"/>
  <c r="Q274" i="15"/>
  <c r="P275" i="15"/>
  <c r="Q275" i="15"/>
  <c r="P276" i="15"/>
  <c r="Q276" i="15"/>
  <c r="P277" i="15"/>
  <c r="Q277" i="15"/>
  <c r="P278" i="15"/>
  <c r="Q278" i="15"/>
  <c r="P279" i="15"/>
  <c r="Q279" i="15"/>
  <c r="P280" i="15"/>
  <c r="Q280" i="15"/>
  <c r="P281" i="15"/>
  <c r="Q281" i="15"/>
  <c r="P282" i="15"/>
  <c r="Q282" i="15"/>
  <c r="P283" i="15"/>
  <c r="Q283" i="15"/>
  <c r="P284" i="15"/>
  <c r="Q284" i="15"/>
  <c r="P285" i="15"/>
  <c r="Q285" i="15"/>
  <c r="P286" i="15"/>
  <c r="Q286" i="15"/>
  <c r="P287" i="15"/>
  <c r="Q287" i="15"/>
  <c r="P288" i="15"/>
  <c r="Q288" i="15"/>
  <c r="P289" i="15"/>
  <c r="Q289" i="15"/>
  <c r="P290" i="15"/>
  <c r="Q290" i="15"/>
  <c r="P291" i="15"/>
  <c r="Q291" i="15"/>
  <c r="P292" i="15"/>
  <c r="Q292" i="15"/>
  <c r="P293" i="15"/>
  <c r="Q293" i="15"/>
  <c r="P294" i="15"/>
  <c r="Q294" i="15"/>
  <c r="P295" i="15"/>
  <c r="Q295" i="15"/>
  <c r="P296" i="15"/>
  <c r="Q296" i="15"/>
  <c r="P297" i="15"/>
  <c r="Q297" i="15"/>
  <c r="P298" i="15"/>
  <c r="Q298" i="15"/>
  <c r="P299" i="15"/>
  <c r="Q299" i="15"/>
  <c r="P300" i="15"/>
  <c r="Q300" i="15"/>
  <c r="P301" i="15"/>
  <c r="Q301" i="15"/>
  <c r="P302" i="15"/>
  <c r="Q302" i="15"/>
  <c r="P303" i="15"/>
  <c r="Q303" i="15"/>
  <c r="P304" i="15"/>
  <c r="Q304" i="15"/>
  <c r="P305" i="15"/>
  <c r="Q305" i="15"/>
  <c r="P306" i="15"/>
  <c r="Q306" i="15"/>
  <c r="P307" i="15"/>
  <c r="Q307" i="15"/>
  <c r="P308" i="15"/>
  <c r="Q308" i="15"/>
  <c r="P309" i="15"/>
  <c r="Q309" i="15"/>
  <c r="P310" i="15"/>
  <c r="Q310" i="15"/>
  <c r="P311" i="15"/>
  <c r="Q311" i="15"/>
  <c r="P312" i="15"/>
  <c r="Q312" i="15"/>
  <c r="P313" i="15"/>
  <c r="Q313" i="15"/>
  <c r="P314" i="15"/>
  <c r="Q314" i="15"/>
  <c r="P315" i="15"/>
  <c r="Q315" i="15"/>
  <c r="P316" i="15"/>
  <c r="Q316" i="15"/>
  <c r="P317" i="15"/>
  <c r="Q317" i="15"/>
  <c r="P318" i="15"/>
  <c r="Q318" i="15"/>
  <c r="P319" i="15"/>
  <c r="Q319" i="15"/>
  <c r="P320" i="15"/>
  <c r="Q320" i="15"/>
  <c r="P321" i="15"/>
  <c r="Q321" i="15"/>
  <c r="P322" i="15"/>
  <c r="Q322" i="15"/>
  <c r="P323" i="15"/>
  <c r="Q323" i="15"/>
  <c r="P324" i="15"/>
  <c r="Q324" i="15"/>
  <c r="P325" i="15"/>
  <c r="Q325" i="15"/>
  <c r="P326" i="15"/>
  <c r="Q326" i="15"/>
  <c r="P327" i="15"/>
  <c r="Q327" i="15"/>
  <c r="P328" i="15"/>
  <c r="Q328" i="15"/>
  <c r="P329" i="15"/>
  <c r="Q329" i="15"/>
  <c r="P330" i="15"/>
  <c r="Q330" i="15"/>
  <c r="P331" i="15"/>
  <c r="Q331" i="15"/>
  <c r="P332" i="15"/>
  <c r="Q332" i="15"/>
  <c r="P333" i="15"/>
  <c r="Q333" i="15"/>
  <c r="P334" i="15"/>
  <c r="Q334" i="15"/>
  <c r="P335" i="15"/>
  <c r="Q335" i="15"/>
  <c r="P336" i="15"/>
  <c r="Q336" i="15"/>
  <c r="P337" i="15"/>
  <c r="Q337" i="15"/>
  <c r="P338" i="15"/>
  <c r="Q338" i="15"/>
  <c r="P339" i="15"/>
  <c r="Q339" i="15"/>
  <c r="P340" i="15"/>
  <c r="Q340" i="15"/>
  <c r="P341" i="15"/>
  <c r="Q341" i="15"/>
  <c r="P342" i="15"/>
  <c r="Q342" i="15"/>
  <c r="P343" i="15"/>
  <c r="Q343" i="15"/>
  <c r="P344" i="15"/>
  <c r="Q344" i="15"/>
  <c r="P345" i="15"/>
  <c r="Q345" i="15"/>
  <c r="P346" i="15"/>
  <c r="Q346" i="15"/>
  <c r="P347" i="15"/>
  <c r="Q347" i="15"/>
  <c r="P348" i="15"/>
  <c r="Q348" i="15"/>
  <c r="P349" i="15"/>
  <c r="Q349" i="15"/>
  <c r="P350" i="15"/>
  <c r="Q350" i="15"/>
  <c r="P351" i="15"/>
  <c r="Q351" i="15"/>
  <c r="P352" i="15"/>
  <c r="Q352" i="15"/>
  <c r="P353" i="15"/>
  <c r="Q353" i="15"/>
  <c r="P354" i="15"/>
  <c r="Q354" i="15"/>
  <c r="P355" i="15"/>
  <c r="Q355" i="15"/>
  <c r="P356" i="15"/>
  <c r="Q356" i="15"/>
  <c r="P357" i="15"/>
  <c r="Q357" i="15"/>
  <c r="P358" i="15"/>
  <c r="Q358" i="15"/>
  <c r="P359" i="15"/>
  <c r="Q359" i="15"/>
  <c r="P360" i="15"/>
  <c r="Q360" i="15"/>
  <c r="P361" i="15"/>
  <c r="Q361" i="15"/>
  <c r="P362" i="15"/>
  <c r="Q362" i="15"/>
  <c r="P363" i="15"/>
  <c r="Q363" i="15"/>
  <c r="P364" i="15"/>
  <c r="Q364" i="15"/>
  <c r="P365" i="15"/>
  <c r="Q365" i="15"/>
  <c r="P366" i="15"/>
  <c r="Q366" i="15"/>
  <c r="P367" i="15"/>
  <c r="Q367" i="15"/>
  <c r="P368" i="15"/>
  <c r="Q368" i="15"/>
  <c r="P369" i="15"/>
  <c r="Q369" i="15"/>
  <c r="P370" i="15"/>
  <c r="Q370" i="15"/>
  <c r="P371" i="15"/>
  <c r="Q371" i="15"/>
  <c r="P372" i="15"/>
  <c r="Q372" i="15"/>
  <c r="P373" i="15"/>
  <c r="Q373" i="15"/>
  <c r="P374" i="15"/>
  <c r="Q374" i="15"/>
  <c r="P375" i="15"/>
  <c r="Q375" i="15"/>
  <c r="P376" i="15"/>
  <c r="Q376" i="15"/>
  <c r="P377" i="15"/>
  <c r="Q377" i="15"/>
  <c r="P378" i="15"/>
  <c r="Q378" i="15"/>
  <c r="P379" i="15"/>
  <c r="Q379" i="15"/>
  <c r="P380" i="15"/>
  <c r="Q380" i="15"/>
  <c r="P381" i="15"/>
  <c r="Q381" i="15"/>
  <c r="P382" i="15"/>
  <c r="Q382" i="15"/>
  <c r="P383" i="15"/>
  <c r="Q383" i="15"/>
  <c r="P384" i="15"/>
  <c r="Q384" i="15"/>
  <c r="P385" i="15"/>
  <c r="Q385" i="15"/>
  <c r="P386" i="15"/>
  <c r="Q386" i="15"/>
  <c r="P387" i="15"/>
  <c r="Q387" i="15"/>
  <c r="P388" i="15"/>
  <c r="Q388" i="15"/>
  <c r="P389" i="15"/>
  <c r="Q389" i="15"/>
  <c r="P390" i="15"/>
  <c r="Q390" i="15"/>
  <c r="P391" i="15"/>
  <c r="Q391" i="15"/>
  <c r="P392" i="15"/>
  <c r="Q392" i="15"/>
  <c r="P393" i="15"/>
  <c r="Q393" i="15"/>
  <c r="P394" i="15"/>
  <c r="Q394" i="15"/>
  <c r="P395" i="15"/>
  <c r="Q395" i="15"/>
  <c r="P396" i="15"/>
  <c r="Q396" i="15"/>
  <c r="P397" i="15"/>
  <c r="Q397" i="15"/>
  <c r="P398" i="15"/>
  <c r="Q398" i="15"/>
  <c r="P399" i="15"/>
  <c r="Q399" i="15"/>
  <c r="P400" i="15"/>
  <c r="Q400" i="15"/>
  <c r="P401" i="15"/>
  <c r="Q401" i="15"/>
  <c r="P402" i="15"/>
  <c r="Q402" i="15"/>
  <c r="P403" i="15"/>
  <c r="Q403" i="15"/>
  <c r="P404" i="15"/>
  <c r="Q404" i="15"/>
  <c r="P405" i="15"/>
  <c r="Q405" i="15"/>
  <c r="P406" i="15"/>
  <c r="Q406" i="15"/>
  <c r="P407" i="15"/>
  <c r="Q407" i="15"/>
  <c r="P408" i="15"/>
  <c r="Q408" i="15"/>
  <c r="P409" i="15"/>
  <c r="Q409" i="15"/>
  <c r="P410" i="15"/>
  <c r="Q410" i="15"/>
  <c r="P411" i="15"/>
  <c r="Q411" i="15"/>
  <c r="P412" i="15"/>
  <c r="Q412" i="15"/>
  <c r="P413" i="15"/>
  <c r="Q413" i="15"/>
  <c r="P414" i="15"/>
  <c r="Q414" i="15"/>
  <c r="P415" i="15"/>
  <c r="Q415" i="15"/>
  <c r="P416" i="15"/>
  <c r="Q416" i="15"/>
  <c r="P417" i="15"/>
  <c r="Q417" i="15"/>
  <c r="P418" i="15"/>
  <c r="Q418" i="15"/>
  <c r="P419" i="15"/>
  <c r="Q419" i="15"/>
  <c r="P420" i="15"/>
  <c r="Q420" i="15"/>
  <c r="P421" i="15"/>
  <c r="Q421" i="15"/>
  <c r="P422" i="15"/>
  <c r="Q422" i="15"/>
  <c r="P423" i="15"/>
  <c r="Q423" i="15"/>
  <c r="P424" i="15"/>
  <c r="Q424" i="15"/>
  <c r="P425" i="15"/>
  <c r="Q425" i="15"/>
  <c r="P426" i="15"/>
  <c r="Q426" i="15"/>
  <c r="P427" i="15"/>
  <c r="Q427" i="15"/>
  <c r="P428" i="15"/>
  <c r="Q428" i="15"/>
  <c r="P429" i="15"/>
  <c r="Q429" i="15"/>
  <c r="P430" i="15"/>
  <c r="Q430" i="15"/>
  <c r="P431" i="15"/>
  <c r="Q431" i="15"/>
  <c r="P432" i="15"/>
  <c r="Q432" i="15"/>
  <c r="P433" i="15"/>
  <c r="Q433" i="15"/>
  <c r="P434" i="15"/>
  <c r="Q434" i="15"/>
  <c r="P435" i="15"/>
  <c r="Q435" i="15"/>
  <c r="P436" i="15"/>
  <c r="Q436" i="15"/>
  <c r="P437" i="15"/>
  <c r="Q437" i="15"/>
  <c r="P438" i="15"/>
  <c r="Q438" i="15"/>
  <c r="P439" i="15"/>
  <c r="Q439" i="15"/>
  <c r="P440" i="15"/>
  <c r="Q440" i="15"/>
  <c r="P441" i="15"/>
  <c r="Q441" i="15"/>
  <c r="P442" i="15"/>
  <c r="Q442" i="15"/>
  <c r="P443" i="15"/>
  <c r="Q443" i="15"/>
  <c r="P444" i="15"/>
  <c r="Q444" i="15"/>
  <c r="P445" i="15"/>
  <c r="Q445" i="15"/>
  <c r="P446" i="15"/>
  <c r="Q446" i="15"/>
  <c r="P447" i="15"/>
  <c r="Q447" i="15"/>
  <c r="P448" i="15"/>
  <c r="Q448" i="15"/>
  <c r="P449" i="15"/>
  <c r="Q449" i="15"/>
  <c r="P450" i="15"/>
  <c r="Q450" i="15"/>
  <c r="P451" i="15"/>
  <c r="Q451" i="15"/>
  <c r="P452" i="15"/>
  <c r="Q452" i="15"/>
  <c r="P453" i="15"/>
  <c r="Q453" i="15"/>
  <c r="P454" i="15"/>
  <c r="Q454" i="15"/>
  <c r="P455" i="15"/>
  <c r="Q455" i="15"/>
  <c r="P456" i="15"/>
  <c r="Q456" i="15"/>
  <c r="P457" i="15"/>
  <c r="Q457" i="15"/>
  <c r="P458" i="15"/>
  <c r="Q458" i="15"/>
  <c r="P459" i="15"/>
  <c r="Q459" i="15"/>
  <c r="P460" i="15"/>
  <c r="Q460" i="15"/>
  <c r="P461" i="15"/>
  <c r="Q461" i="15"/>
  <c r="P462" i="15"/>
  <c r="Q462" i="15"/>
  <c r="P463" i="15"/>
  <c r="Q463" i="15"/>
  <c r="P464" i="15"/>
  <c r="Q464" i="15"/>
  <c r="P465" i="15"/>
  <c r="Q465" i="15"/>
  <c r="P466" i="15"/>
  <c r="Q466" i="15"/>
  <c r="P467" i="15"/>
  <c r="Q467" i="15"/>
  <c r="P468" i="15"/>
  <c r="Q468" i="15"/>
  <c r="P469" i="15"/>
  <c r="Q469" i="15"/>
  <c r="P470" i="15"/>
  <c r="Q470" i="15"/>
  <c r="P471" i="15"/>
  <c r="Q471" i="15"/>
  <c r="P472" i="15"/>
  <c r="Q472" i="15"/>
  <c r="P473" i="15"/>
  <c r="Q473" i="15"/>
  <c r="P474" i="15"/>
  <c r="Q474" i="15"/>
  <c r="P475" i="15"/>
  <c r="Q475" i="15"/>
  <c r="P476" i="15"/>
  <c r="Q476" i="15"/>
  <c r="P477" i="15"/>
  <c r="Q477" i="15"/>
  <c r="P478" i="15"/>
  <c r="Q478" i="15"/>
  <c r="P479" i="15"/>
  <c r="Q479" i="15"/>
  <c r="P480" i="15"/>
  <c r="Q480" i="15"/>
  <c r="P481" i="15"/>
  <c r="Q481" i="15"/>
  <c r="P482" i="15"/>
  <c r="Q482" i="15"/>
  <c r="P483" i="15"/>
  <c r="Q483" i="15"/>
  <c r="P484" i="15"/>
  <c r="Q484" i="15"/>
  <c r="P485" i="15"/>
  <c r="Q485" i="15"/>
  <c r="P486" i="15"/>
  <c r="Q486" i="15"/>
  <c r="P487" i="15"/>
  <c r="Q487" i="15"/>
  <c r="P488" i="15"/>
  <c r="Q488" i="15"/>
  <c r="P489" i="15"/>
  <c r="Q489" i="15"/>
  <c r="P490" i="15"/>
  <c r="Q490" i="15"/>
  <c r="P491" i="15"/>
  <c r="Q491" i="15"/>
  <c r="P492" i="15"/>
  <c r="Q492" i="15"/>
  <c r="P493" i="15"/>
  <c r="Q493" i="15"/>
  <c r="P494" i="15"/>
  <c r="Q494" i="15"/>
  <c r="P495" i="15"/>
  <c r="Q495" i="15"/>
  <c r="P496" i="15"/>
  <c r="Q496" i="15"/>
  <c r="P497" i="15"/>
  <c r="Q497" i="15"/>
  <c r="P498" i="15"/>
  <c r="Q498" i="15"/>
  <c r="P499" i="15"/>
  <c r="Q499" i="15"/>
  <c r="P500" i="15"/>
  <c r="Q500" i="15"/>
  <c r="P501" i="15"/>
  <c r="Q501" i="15"/>
  <c r="P502" i="15"/>
  <c r="Q502" i="15"/>
  <c r="P503" i="15"/>
  <c r="Q503" i="15"/>
  <c r="P504" i="15"/>
  <c r="Q504" i="15"/>
  <c r="P505" i="15"/>
  <c r="Q505" i="15"/>
  <c r="P506" i="15"/>
  <c r="Q506" i="15"/>
  <c r="P507" i="15"/>
  <c r="Q507" i="15"/>
  <c r="P508" i="15"/>
  <c r="Q508" i="15"/>
  <c r="P509" i="15"/>
  <c r="Q509" i="15"/>
  <c r="P510" i="15"/>
  <c r="Q510" i="15"/>
  <c r="P511" i="15"/>
  <c r="Q511" i="15"/>
  <c r="P512" i="15"/>
  <c r="Q512" i="15"/>
  <c r="P513" i="15"/>
  <c r="Q513" i="15"/>
  <c r="P514" i="15"/>
  <c r="Q514" i="15"/>
  <c r="P515" i="15"/>
  <c r="Q515" i="15"/>
  <c r="P516" i="15"/>
  <c r="Q516" i="15"/>
  <c r="P517" i="15"/>
  <c r="Q517" i="15"/>
  <c r="P518" i="15"/>
  <c r="Q518" i="15"/>
  <c r="P519" i="15"/>
  <c r="Q519" i="15"/>
  <c r="P520" i="15"/>
  <c r="Q520" i="15"/>
  <c r="P521" i="15"/>
  <c r="Q521" i="15"/>
  <c r="P522" i="15"/>
  <c r="Q522" i="15"/>
  <c r="P523" i="15"/>
  <c r="Q523" i="15"/>
  <c r="P524" i="15"/>
  <c r="Q524" i="15"/>
  <c r="P525" i="15"/>
  <c r="Q525" i="15"/>
  <c r="P526" i="15"/>
  <c r="Q526" i="15"/>
  <c r="P527" i="15"/>
  <c r="Q527" i="15"/>
  <c r="P528" i="15"/>
  <c r="Q528" i="15"/>
  <c r="P529" i="15"/>
  <c r="Q529" i="15"/>
  <c r="P530" i="15"/>
  <c r="Q530" i="15"/>
  <c r="P531" i="15"/>
  <c r="Q531" i="15"/>
  <c r="P532" i="15"/>
  <c r="Q532" i="15"/>
  <c r="P533" i="15"/>
  <c r="Q533" i="15"/>
  <c r="P534" i="15"/>
  <c r="Q534" i="15"/>
  <c r="P535" i="15"/>
  <c r="Q535" i="15"/>
  <c r="P536" i="15"/>
  <c r="Q536" i="15"/>
  <c r="P537" i="15"/>
  <c r="Q537" i="15"/>
  <c r="P538" i="15"/>
  <c r="Q538" i="15"/>
  <c r="P539" i="15"/>
  <c r="Q539" i="15"/>
  <c r="P540" i="15"/>
  <c r="Q540" i="15"/>
  <c r="P541" i="15"/>
  <c r="Q541" i="15"/>
  <c r="P542" i="15"/>
  <c r="Q542" i="15"/>
  <c r="P543" i="15"/>
  <c r="Q543" i="15"/>
  <c r="P544" i="15"/>
  <c r="Q544" i="15"/>
  <c r="P545" i="15"/>
  <c r="Q545" i="15"/>
  <c r="P546" i="15"/>
  <c r="Q546" i="15"/>
  <c r="P547" i="15"/>
  <c r="Q547" i="15"/>
  <c r="P548" i="15"/>
  <c r="Q548" i="15"/>
  <c r="P549" i="15"/>
  <c r="Q549" i="15"/>
  <c r="P550" i="15"/>
  <c r="Q550" i="15"/>
  <c r="P551" i="15"/>
  <c r="Q551" i="15"/>
  <c r="P552" i="15"/>
  <c r="Q552" i="15"/>
  <c r="P553" i="15"/>
  <c r="Q553" i="15"/>
  <c r="P554" i="15"/>
  <c r="Q554" i="15"/>
  <c r="P555" i="15"/>
  <c r="Q555" i="15"/>
  <c r="P556" i="15"/>
  <c r="Q556" i="15"/>
  <c r="P557" i="15"/>
  <c r="Q557" i="15"/>
  <c r="P558" i="15"/>
  <c r="Q558" i="15"/>
  <c r="P559" i="15"/>
  <c r="Q559" i="15"/>
  <c r="P560" i="15"/>
  <c r="Q560" i="15"/>
  <c r="P561" i="15"/>
  <c r="Q561" i="15"/>
  <c r="P562" i="15"/>
  <c r="Q562" i="15"/>
  <c r="P563" i="15"/>
  <c r="Q563" i="15"/>
  <c r="P564" i="15"/>
  <c r="Q564" i="15"/>
  <c r="P565" i="15"/>
  <c r="Q565" i="15"/>
  <c r="P566" i="15"/>
  <c r="Q566" i="15"/>
  <c r="P567" i="15"/>
  <c r="Q567" i="15"/>
  <c r="P568" i="15"/>
  <c r="Q568" i="15"/>
  <c r="P569" i="15"/>
  <c r="Q569" i="15"/>
  <c r="P570" i="15"/>
  <c r="Q570" i="15"/>
  <c r="P571" i="15"/>
  <c r="Q571" i="15"/>
  <c r="P572" i="15"/>
  <c r="Q572" i="15"/>
  <c r="P573" i="15"/>
  <c r="Q573" i="15"/>
  <c r="P574" i="15"/>
  <c r="Q574" i="15"/>
  <c r="P575" i="15"/>
  <c r="Q575" i="15"/>
  <c r="P576" i="15"/>
  <c r="Q576" i="15"/>
  <c r="P577" i="15"/>
  <c r="Q577" i="15"/>
  <c r="P578" i="15"/>
  <c r="Q578" i="15"/>
  <c r="P579" i="15"/>
  <c r="Q579" i="15"/>
  <c r="P580" i="15"/>
  <c r="Q580" i="15"/>
  <c r="P581" i="15"/>
  <c r="Q581" i="15"/>
  <c r="P582" i="15"/>
  <c r="Q582" i="15"/>
  <c r="P583" i="15"/>
  <c r="Q583" i="15"/>
  <c r="P584" i="15"/>
  <c r="Q584" i="15"/>
  <c r="P585" i="15"/>
  <c r="Q585" i="15"/>
  <c r="P586" i="15"/>
  <c r="Q586" i="15"/>
  <c r="P587" i="15"/>
  <c r="Q587" i="15"/>
  <c r="P588" i="15"/>
  <c r="Q588" i="15"/>
  <c r="P589" i="15"/>
  <c r="Q589" i="15"/>
  <c r="P590" i="15"/>
  <c r="Q590" i="15"/>
  <c r="P591" i="15"/>
  <c r="Q591" i="15"/>
  <c r="P592" i="15"/>
  <c r="Q592" i="15"/>
  <c r="P593" i="15"/>
  <c r="Q593" i="15"/>
  <c r="P594" i="15"/>
  <c r="Q594" i="15"/>
  <c r="P595" i="15"/>
  <c r="Q595" i="15"/>
  <c r="P596" i="15"/>
  <c r="Q596" i="15"/>
  <c r="P597" i="15"/>
  <c r="Q597" i="15"/>
  <c r="P598" i="15"/>
  <c r="Q598" i="15"/>
  <c r="P599" i="15"/>
  <c r="Q599" i="15"/>
  <c r="P600" i="15"/>
  <c r="Q600" i="15"/>
  <c r="P601" i="15"/>
  <c r="Q601" i="15"/>
  <c r="P602" i="15"/>
  <c r="Q602" i="15"/>
  <c r="P603" i="15"/>
  <c r="Q603" i="15"/>
  <c r="P604" i="15"/>
  <c r="Q604" i="15"/>
  <c r="P605" i="15"/>
  <c r="Q605" i="15"/>
  <c r="P606" i="15"/>
  <c r="Q606" i="15"/>
  <c r="P607" i="15"/>
  <c r="Q607" i="15"/>
  <c r="P608" i="15"/>
  <c r="Q608" i="15"/>
  <c r="P609" i="15"/>
  <c r="Q609" i="15"/>
  <c r="P610" i="15"/>
  <c r="Q610" i="15"/>
  <c r="P611" i="15"/>
  <c r="Q611" i="15"/>
  <c r="P612" i="15"/>
  <c r="Q612" i="15"/>
  <c r="P613" i="15"/>
  <c r="Q613" i="15"/>
  <c r="P614" i="15"/>
  <c r="Q614" i="15"/>
  <c r="P615" i="15"/>
  <c r="Q615" i="15"/>
  <c r="P616" i="15"/>
  <c r="Q616" i="15"/>
  <c r="P617" i="15"/>
  <c r="Q617" i="15"/>
  <c r="P618" i="15"/>
  <c r="Q618" i="15"/>
  <c r="P619" i="15"/>
  <c r="Q619" i="15"/>
  <c r="P620" i="15"/>
  <c r="Q620" i="15"/>
  <c r="P621" i="15"/>
  <c r="Q621" i="15"/>
  <c r="P622" i="15"/>
  <c r="Q622" i="15"/>
  <c r="P623" i="15"/>
  <c r="Q623" i="15"/>
  <c r="P624" i="15"/>
  <c r="Q624" i="15"/>
  <c r="P625" i="15"/>
  <c r="Q625" i="15"/>
  <c r="P626" i="15"/>
  <c r="Q626" i="15"/>
  <c r="P627" i="15"/>
  <c r="Q627" i="15"/>
  <c r="P628" i="15"/>
  <c r="Q628" i="15"/>
  <c r="P629" i="15"/>
  <c r="Q629" i="15"/>
  <c r="P630" i="15"/>
  <c r="Q630" i="15"/>
  <c r="P631" i="15"/>
  <c r="Q631" i="15"/>
  <c r="P632" i="15"/>
  <c r="Q632" i="15"/>
  <c r="P633" i="15"/>
  <c r="Q633" i="15"/>
  <c r="P634" i="15"/>
  <c r="Q634" i="15"/>
  <c r="P635" i="15"/>
  <c r="Q635" i="15"/>
  <c r="P636" i="15"/>
  <c r="Q636" i="15"/>
  <c r="P637" i="15"/>
  <c r="Q637" i="15"/>
  <c r="P638" i="15"/>
  <c r="Q638" i="15"/>
  <c r="P639" i="15"/>
  <c r="Q639" i="15"/>
  <c r="P640" i="15"/>
  <c r="Q640" i="15"/>
  <c r="P641" i="15"/>
  <c r="Q641" i="15"/>
  <c r="P642" i="15"/>
  <c r="Q642" i="15"/>
  <c r="P643" i="15"/>
  <c r="Q643" i="15"/>
  <c r="P644" i="15"/>
  <c r="Q644" i="15"/>
  <c r="P645" i="15"/>
  <c r="Q645" i="15"/>
  <c r="P646" i="15"/>
  <c r="Q646" i="15"/>
  <c r="P647" i="15"/>
  <c r="Q647" i="15"/>
  <c r="P648" i="15"/>
  <c r="Q648" i="15"/>
  <c r="P649" i="15"/>
  <c r="Q649" i="15"/>
  <c r="P650" i="15"/>
  <c r="Q650" i="15"/>
  <c r="P651" i="15"/>
  <c r="Q651" i="15"/>
  <c r="P652" i="15"/>
  <c r="Q652" i="15"/>
  <c r="P653" i="15"/>
  <c r="Q653" i="15"/>
  <c r="P654" i="15"/>
  <c r="Q654" i="15"/>
  <c r="P655" i="15"/>
  <c r="Q655" i="15"/>
  <c r="P656" i="15"/>
  <c r="Q656" i="15"/>
  <c r="P657" i="15"/>
  <c r="Q657" i="15"/>
  <c r="P658" i="15"/>
  <c r="Q658" i="15"/>
  <c r="P659" i="15"/>
  <c r="Q659" i="15"/>
  <c r="P660" i="15"/>
  <c r="Q660" i="15"/>
  <c r="P661" i="15"/>
  <c r="Q661" i="15"/>
  <c r="P662" i="15"/>
  <c r="Q662" i="15"/>
  <c r="P663" i="15"/>
  <c r="Q663" i="15"/>
  <c r="P664" i="15"/>
  <c r="Q664" i="15"/>
  <c r="P665" i="15"/>
  <c r="Q665" i="15"/>
  <c r="P666" i="15"/>
  <c r="Q666" i="15"/>
  <c r="P667" i="15"/>
  <c r="Q667" i="15"/>
  <c r="P668" i="15"/>
  <c r="Q668" i="15"/>
  <c r="P669" i="15"/>
  <c r="Q669" i="15"/>
  <c r="P670" i="15"/>
  <c r="Q670" i="15"/>
  <c r="P671" i="15"/>
  <c r="Q671" i="15"/>
  <c r="P672" i="15"/>
  <c r="Q672" i="15"/>
  <c r="P673" i="15"/>
  <c r="Q673" i="15"/>
  <c r="P674" i="15"/>
  <c r="Q674" i="15"/>
  <c r="P675" i="15"/>
  <c r="Q675" i="15"/>
  <c r="P676" i="15"/>
  <c r="Q676" i="15"/>
  <c r="P677" i="15"/>
  <c r="Q677" i="15"/>
  <c r="P678" i="15"/>
  <c r="Q678" i="15"/>
  <c r="P679" i="15"/>
  <c r="Q679" i="15"/>
  <c r="P680" i="15"/>
  <c r="Q680" i="15"/>
  <c r="P681" i="15"/>
  <c r="Q681" i="15"/>
  <c r="P682" i="15"/>
  <c r="Q682" i="15"/>
  <c r="P683" i="15"/>
  <c r="Q683" i="15"/>
  <c r="P684" i="15"/>
  <c r="Q684" i="15"/>
  <c r="P685" i="15"/>
  <c r="Q685" i="15"/>
  <c r="P686" i="15"/>
  <c r="Q686" i="15"/>
  <c r="P687" i="15"/>
  <c r="Q687" i="15"/>
  <c r="P688" i="15"/>
  <c r="Q688" i="15"/>
  <c r="P689" i="15"/>
  <c r="Q689" i="15"/>
  <c r="P690" i="15"/>
  <c r="Q690" i="15"/>
  <c r="P691" i="15"/>
  <c r="Q691" i="15"/>
  <c r="P692" i="15"/>
  <c r="Q692" i="15"/>
  <c r="P693" i="15"/>
  <c r="Q693" i="15"/>
  <c r="P694" i="15"/>
  <c r="Q694" i="15"/>
  <c r="P695" i="15"/>
  <c r="Q695" i="15"/>
  <c r="P696" i="15"/>
  <c r="Q696" i="15"/>
  <c r="P697" i="15"/>
  <c r="Q697" i="15"/>
  <c r="P698" i="15"/>
  <c r="Q698" i="15"/>
  <c r="P699" i="15"/>
  <c r="Q699" i="15"/>
  <c r="P700" i="15"/>
  <c r="Q700" i="15"/>
  <c r="P701" i="15"/>
  <c r="Q701" i="15"/>
  <c r="P702" i="15"/>
  <c r="Q702" i="15"/>
  <c r="P703" i="15"/>
  <c r="Q703" i="15"/>
  <c r="P704" i="15"/>
  <c r="Q704" i="15"/>
  <c r="P705" i="15"/>
  <c r="Q705" i="15"/>
  <c r="P706" i="15"/>
  <c r="Q706" i="15"/>
  <c r="P707" i="15"/>
  <c r="Q707" i="15"/>
  <c r="P708" i="15"/>
  <c r="Q708" i="15"/>
  <c r="P709" i="15"/>
  <c r="Q709" i="15"/>
  <c r="P710" i="15"/>
  <c r="Q710" i="15"/>
  <c r="P711" i="15"/>
  <c r="Q711" i="15"/>
  <c r="P712" i="15"/>
  <c r="Q712" i="15"/>
  <c r="P713" i="15"/>
  <c r="Q713" i="15"/>
  <c r="P714" i="15"/>
  <c r="Q714" i="15"/>
  <c r="P715" i="15"/>
  <c r="Q715" i="15"/>
  <c r="P716" i="15"/>
  <c r="Q716" i="15"/>
  <c r="P717" i="15"/>
  <c r="Q717" i="15"/>
  <c r="P718" i="15"/>
  <c r="Q718" i="15"/>
  <c r="P719" i="15"/>
  <c r="Q719" i="15"/>
  <c r="P720" i="15"/>
  <c r="Q720" i="15"/>
  <c r="P721" i="15"/>
  <c r="Q721" i="15"/>
  <c r="P722" i="15"/>
  <c r="Q722" i="15"/>
  <c r="P723" i="15"/>
  <c r="Q723" i="15"/>
  <c r="P724" i="15"/>
  <c r="Q724" i="15"/>
  <c r="P725" i="15"/>
  <c r="Q725" i="15"/>
  <c r="P726" i="15"/>
  <c r="Q726" i="15"/>
  <c r="P727" i="15"/>
  <c r="Q727" i="15"/>
  <c r="P728" i="15"/>
  <c r="Q728" i="15"/>
  <c r="P729" i="15"/>
  <c r="Q729" i="15"/>
  <c r="P730" i="15"/>
  <c r="Q730" i="15"/>
  <c r="P731" i="15"/>
  <c r="Q731" i="15"/>
  <c r="P732" i="15"/>
  <c r="Q732" i="15"/>
  <c r="P733" i="15"/>
  <c r="Q733" i="15"/>
  <c r="P734" i="15"/>
  <c r="Q734" i="15"/>
  <c r="P735" i="15"/>
  <c r="Q735" i="15"/>
  <c r="P736" i="15"/>
  <c r="Q736" i="15"/>
  <c r="P737" i="15"/>
  <c r="Q737" i="15"/>
  <c r="P738" i="15"/>
  <c r="Q738" i="15"/>
  <c r="P739" i="15"/>
  <c r="Q739" i="15"/>
  <c r="P740" i="15"/>
  <c r="Q740" i="15"/>
  <c r="P741" i="15"/>
  <c r="Q741" i="15"/>
  <c r="P742" i="15"/>
  <c r="Q742" i="15"/>
  <c r="P743" i="15"/>
  <c r="Q743" i="15"/>
  <c r="P744" i="15"/>
  <c r="Q744" i="15"/>
  <c r="P745" i="15"/>
  <c r="Q745" i="15"/>
  <c r="P746" i="15"/>
  <c r="Q746" i="15"/>
  <c r="P747" i="15"/>
  <c r="Q747" i="15"/>
  <c r="P748" i="15"/>
  <c r="Q748" i="15"/>
  <c r="P749" i="15"/>
  <c r="Q749" i="15"/>
  <c r="P750" i="15"/>
  <c r="Q750" i="15"/>
  <c r="P751" i="15"/>
  <c r="Q751" i="15"/>
  <c r="P752" i="15"/>
  <c r="Q752" i="15"/>
  <c r="P753" i="15"/>
  <c r="Q753" i="15"/>
  <c r="P754" i="15"/>
  <c r="Q754" i="15"/>
  <c r="P755" i="15"/>
  <c r="Q755" i="15"/>
  <c r="P756" i="15"/>
  <c r="Q756" i="15"/>
  <c r="P757" i="15"/>
  <c r="Q757" i="15"/>
  <c r="P758" i="15"/>
  <c r="Q758" i="15"/>
  <c r="P759" i="15"/>
  <c r="Q759" i="15"/>
  <c r="P760" i="15"/>
  <c r="Q760" i="15"/>
  <c r="P761" i="15"/>
  <c r="Q761" i="15"/>
  <c r="P762" i="15"/>
  <c r="Q762" i="15"/>
  <c r="P763" i="15"/>
  <c r="Q763" i="15"/>
  <c r="P764" i="15"/>
  <c r="Q764" i="15"/>
  <c r="P765" i="15"/>
  <c r="Q765" i="15"/>
  <c r="P766" i="15"/>
  <c r="Q766" i="15"/>
  <c r="P767" i="15"/>
  <c r="Q767" i="15"/>
  <c r="P768" i="15"/>
  <c r="Q768" i="15"/>
  <c r="P769" i="15"/>
  <c r="Q769" i="15"/>
  <c r="P770" i="15"/>
  <c r="Q770" i="15"/>
  <c r="P771" i="15"/>
  <c r="Q771" i="15"/>
  <c r="P772" i="15"/>
  <c r="Q772" i="15"/>
  <c r="P773" i="15"/>
  <c r="Q773" i="15"/>
  <c r="P774" i="15"/>
  <c r="Q774" i="15"/>
  <c r="P775" i="15"/>
  <c r="Q775" i="15"/>
  <c r="P776" i="15"/>
  <c r="Q776" i="15"/>
  <c r="P777" i="15"/>
  <c r="Q777" i="15"/>
  <c r="P778" i="15"/>
  <c r="Q778" i="15"/>
  <c r="P779" i="15"/>
  <c r="Q779" i="15"/>
  <c r="P780" i="15"/>
  <c r="Q780" i="15"/>
  <c r="P781" i="15"/>
  <c r="Q781" i="15"/>
  <c r="P782" i="15"/>
  <c r="Q782" i="15"/>
  <c r="P783" i="15"/>
  <c r="Q783" i="15"/>
  <c r="P784" i="15"/>
  <c r="Q784" i="15"/>
  <c r="P785" i="15"/>
  <c r="Q785" i="15"/>
  <c r="P786" i="15"/>
  <c r="Q786" i="15"/>
  <c r="P787" i="15"/>
  <c r="Q787" i="15"/>
  <c r="P788" i="15"/>
  <c r="Q788" i="15"/>
  <c r="P789" i="15"/>
  <c r="Q789" i="15"/>
  <c r="P790" i="15"/>
  <c r="Q790" i="15"/>
  <c r="P791" i="15"/>
  <c r="Q791" i="15"/>
  <c r="P792" i="15"/>
  <c r="Q792" i="15"/>
  <c r="P793" i="15"/>
  <c r="Q793" i="15"/>
  <c r="P794" i="15"/>
  <c r="Q794" i="15"/>
  <c r="P795" i="15"/>
  <c r="Q795" i="15"/>
  <c r="P796" i="15"/>
  <c r="Q796" i="15"/>
  <c r="P797" i="15"/>
  <c r="Q797" i="15"/>
  <c r="P798" i="15"/>
  <c r="Q798" i="15"/>
  <c r="P799" i="15"/>
  <c r="Q799" i="15"/>
  <c r="P800" i="15"/>
  <c r="Q800" i="15"/>
  <c r="P801" i="15"/>
  <c r="Q801" i="15"/>
  <c r="P802" i="15"/>
  <c r="Q802" i="15"/>
  <c r="P803" i="15"/>
  <c r="Q803" i="15"/>
  <c r="P804" i="15"/>
  <c r="Q804" i="15"/>
  <c r="P805" i="15"/>
  <c r="Q805" i="15"/>
  <c r="P806" i="15"/>
  <c r="Q806" i="15"/>
  <c r="P807" i="15"/>
  <c r="Q807" i="15"/>
  <c r="P808" i="15"/>
  <c r="Q808" i="15"/>
  <c r="P809" i="15"/>
  <c r="Q809" i="15"/>
  <c r="P810" i="15"/>
  <c r="Q810" i="15"/>
  <c r="P811" i="15"/>
  <c r="Q811" i="15"/>
  <c r="P812" i="15"/>
  <c r="Q812" i="15"/>
  <c r="P813" i="15"/>
  <c r="Q813" i="15"/>
  <c r="P814" i="15"/>
  <c r="Q814" i="15"/>
  <c r="P815" i="15"/>
  <c r="Q815" i="15"/>
  <c r="P816" i="15"/>
  <c r="Q816" i="15"/>
  <c r="P817" i="15"/>
  <c r="Q817" i="15"/>
  <c r="P818" i="15"/>
  <c r="Q818" i="15"/>
  <c r="P819" i="15"/>
  <c r="Q819" i="15"/>
  <c r="P820" i="15"/>
  <c r="Q820" i="15"/>
  <c r="P821" i="15"/>
  <c r="Q821" i="15"/>
  <c r="P822" i="15"/>
  <c r="Q822" i="15"/>
  <c r="P823" i="15"/>
  <c r="Q823" i="15"/>
  <c r="P824" i="15"/>
  <c r="Q824" i="15"/>
  <c r="P825" i="15"/>
  <c r="Q825" i="15"/>
  <c r="P826" i="15"/>
  <c r="Q826" i="15"/>
  <c r="P827" i="15"/>
  <c r="Q827" i="15"/>
  <c r="P828" i="15"/>
  <c r="Q828" i="15"/>
  <c r="P829" i="15"/>
  <c r="Q829" i="15"/>
  <c r="P830" i="15"/>
  <c r="Q830" i="15"/>
  <c r="P831" i="15"/>
  <c r="Q831" i="15"/>
  <c r="P832" i="15"/>
  <c r="Q832" i="15"/>
  <c r="P833" i="15"/>
  <c r="Q833" i="15"/>
  <c r="P834" i="15"/>
  <c r="Q834" i="15"/>
  <c r="P835" i="15"/>
  <c r="Q835" i="15"/>
  <c r="P836" i="15"/>
  <c r="Q836" i="15"/>
  <c r="P837" i="15"/>
  <c r="Q837" i="15"/>
  <c r="P838" i="15"/>
  <c r="Q838" i="15"/>
  <c r="P839" i="15"/>
  <c r="Q839" i="15"/>
  <c r="P840" i="15"/>
  <c r="Q840" i="15"/>
  <c r="P841" i="15"/>
  <c r="Q841" i="15"/>
  <c r="P842" i="15"/>
  <c r="Q842" i="15"/>
  <c r="P843" i="15"/>
  <c r="Q843" i="15"/>
  <c r="P844" i="15"/>
  <c r="Q844" i="15"/>
  <c r="P845" i="15"/>
  <c r="Q845" i="15"/>
  <c r="P846" i="15"/>
  <c r="Q846" i="15"/>
  <c r="P847" i="15"/>
  <c r="Q847" i="15"/>
  <c r="P848" i="15"/>
  <c r="Q848" i="15"/>
  <c r="P849" i="15"/>
  <c r="Q849" i="15"/>
  <c r="P850" i="15"/>
  <c r="Q850" i="15"/>
  <c r="P851" i="15"/>
  <c r="Q851" i="15"/>
  <c r="P852" i="15"/>
  <c r="Q852" i="15"/>
  <c r="P853" i="15"/>
  <c r="Q853" i="15"/>
  <c r="P854" i="15"/>
  <c r="Q854" i="15"/>
  <c r="P855" i="15"/>
  <c r="Q855" i="15"/>
  <c r="P856" i="15"/>
  <c r="Q856" i="15"/>
  <c r="P857" i="15"/>
  <c r="Q857" i="15"/>
  <c r="P858" i="15"/>
  <c r="Q858" i="15"/>
  <c r="P859" i="15"/>
  <c r="Q859" i="15"/>
  <c r="P860" i="15"/>
  <c r="Q860" i="15"/>
  <c r="P861" i="15"/>
  <c r="Q861" i="15"/>
  <c r="P862" i="15"/>
  <c r="Q862" i="15"/>
  <c r="P863" i="15"/>
  <c r="Q863" i="15"/>
  <c r="P864" i="15"/>
  <c r="Q864" i="15"/>
  <c r="P865" i="15"/>
  <c r="Q865" i="15"/>
  <c r="P866" i="15"/>
  <c r="Q866" i="15"/>
  <c r="P867" i="15"/>
  <c r="Q867" i="15"/>
  <c r="P868" i="15"/>
  <c r="Q868" i="15"/>
  <c r="P869" i="15"/>
  <c r="Q869" i="15"/>
  <c r="P870" i="15"/>
  <c r="Q870" i="15"/>
  <c r="P871" i="15"/>
  <c r="Q871" i="15"/>
  <c r="P872" i="15"/>
  <c r="Q872" i="15"/>
  <c r="P873" i="15"/>
  <c r="Q873" i="15"/>
  <c r="P874" i="15"/>
  <c r="Q874" i="15"/>
  <c r="P875" i="15"/>
  <c r="Q875" i="15"/>
  <c r="P876" i="15"/>
  <c r="Q876" i="15"/>
  <c r="P877" i="15"/>
  <c r="Q877" i="15"/>
  <c r="P878" i="15"/>
  <c r="Q878" i="15"/>
  <c r="P879" i="15"/>
  <c r="Q879" i="15"/>
  <c r="P880" i="15"/>
  <c r="Q880" i="15"/>
  <c r="P881" i="15"/>
  <c r="Q881" i="15"/>
  <c r="P882" i="15"/>
  <c r="Q882" i="15"/>
  <c r="P883" i="15"/>
  <c r="Q883" i="15"/>
  <c r="P884" i="15"/>
  <c r="Q884" i="15"/>
  <c r="P885" i="15"/>
  <c r="Q885" i="15"/>
  <c r="P886" i="15"/>
  <c r="Q886" i="15"/>
  <c r="P887" i="15"/>
  <c r="Q887" i="15"/>
  <c r="P888" i="15"/>
  <c r="Q888" i="15"/>
  <c r="P889" i="15"/>
  <c r="Q889" i="15"/>
  <c r="P890" i="15"/>
  <c r="Q890" i="15"/>
  <c r="P891" i="15"/>
  <c r="Q891" i="15"/>
  <c r="P892" i="15"/>
  <c r="Q892" i="15"/>
  <c r="P893" i="15"/>
  <c r="Q893" i="15"/>
  <c r="P894" i="15"/>
  <c r="Q894" i="15"/>
  <c r="P895" i="15"/>
  <c r="Q895" i="15"/>
  <c r="P896" i="15"/>
  <c r="Q896" i="15"/>
  <c r="P897" i="15"/>
  <c r="Q897" i="15"/>
  <c r="P898" i="15"/>
  <c r="Q898" i="15"/>
  <c r="P899" i="15"/>
  <c r="Q899" i="15"/>
  <c r="P900" i="15"/>
  <c r="Q900" i="15"/>
  <c r="P901" i="15"/>
  <c r="Q901" i="15"/>
  <c r="P902" i="15"/>
  <c r="Q902" i="15"/>
  <c r="P903" i="15"/>
  <c r="Q903" i="15"/>
  <c r="P904" i="15"/>
  <c r="Q904" i="15"/>
  <c r="P905" i="15"/>
  <c r="Q905" i="15"/>
  <c r="P906" i="15"/>
  <c r="Q906" i="15"/>
  <c r="P907" i="15"/>
  <c r="Q907" i="15"/>
  <c r="P908" i="15"/>
  <c r="Q908" i="15"/>
  <c r="P909" i="15"/>
  <c r="Q909" i="15"/>
  <c r="P910" i="15"/>
  <c r="Q910" i="15"/>
  <c r="P911" i="15"/>
  <c r="Q911" i="15"/>
  <c r="P912" i="15"/>
  <c r="Q912" i="15"/>
  <c r="P913" i="15"/>
  <c r="Q913" i="15"/>
  <c r="P914" i="15"/>
  <c r="Q914" i="15"/>
  <c r="P915" i="15"/>
  <c r="Q915" i="15"/>
  <c r="P916" i="15"/>
  <c r="Q916" i="15"/>
  <c r="P917" i="15"/>
  <c r="Q917" i="15"/>
  <c r="P918" i="15"/>
  <c r="Q918" i="15"/>
  <c r="P919" i="15"/>
  <c r="Q919" i="15"/>
  <c r="P920" i="15"/>
  <c r="Q920" i="15"/>
  <c r="P921" i="15"/>
  <c r="Q921" i="15"/>
  <c r="P922" i="15"/>
  <c r="Q922" i="15"/>
  <c r="P923" i="15"/>
  <c r="Q923" i="15"/>
  <c r="P924" i="15"/>
  <c r="Q924" i="15"/>
  <c r="P925" i="15"/>
  <c r="Q925" i="15"/>
  <c r="P926" i="15"/>
  <c r="Q926" i="15"/>
  <c r="P927" i="15"/>
  <c r="Q927" i="15"/>
  <c r="P928" i="15"/>
  <c r="Q928" i="15"/>
  <c r="P929" i="15"/>
  <c r="Q929" i="15"/>
  <c r="P930" i="15"/>
  <c r="Q930" i="15"/>
  <c r="P931" i="15"/>
  <c r="Q931" i="15"/>
  <c r="P932" i="15"/>
  <c r="Q932" i="15"/>
  <c r="P933" i="15"/>
  <c r="Q933" i="15"/>
  <c r="P934" i="15"/>
  <c r="Q934" i="15"/>
  <c r="P935" i="15"/>
  <c r="Q935" i="15"/>
  <c r="P936" i="15"/>
  <c r="Q936" i="15"/>
  <c r="P937" i="15"/>
  <c r="Q937" i="15"/>
  <c r="P938" i="15"/>
  <c r="Q938" i="15"/>
  <c r="P939" i="15"/>
  <c r="Q939" i="15"/>
  <c r="P940" i="15"/>
  <c r="Q940" i="15"/>
  <c r="P941" i="15"/>
  <c r="Q941" i="15"/>
  <c r="P942" i="15"/>
  <c r="Q942" i="15"/>
  <c r="P943" i="15"/>
  <c r="Q943" i="15"/>
  <c r="P944" i="15"/>
  <c r="Q944" i="15"/>
  <c r="P945" i="15"/>
  <c r="Q945" i="15"/>
  <c r="P946" i="15"/>
  <c r="Q946" i="15"/>
  <c r="P947" i="15"/>
  <c r="Q947" i="15"/>
  <c r="P948" i="15"/>
  <c r="Q948" i="15"/>
  <c r="P949" i="15"/>
  <c r="Q949" i="15"/>
  <c r="P950" i="15"/>
  <c r="Q950" i="15"/>
  <c r="P951" i="15"/>
  <c r="Q951" i="15"/>
  <c r="P952" i="15"/>
  <c r="Q952" i="15"/>
  <c r="P953" i="15"/>
  <c r="Q953" i="15"/>
  <c r="P954" i="15"/>
  <c r="Q954" i="15"/>
  <c r="P955" i="15"/>
  <c r="Q955" i="15"/>
  <c r="P956" i="15"/>
  <c r="Q956" i="15"/>
  <c r="P957" i="15"/>
  <c r="Q957" i="15"/>
  <c r="P958" i="15"/>
  <c r="Q958" i="15"/>
  <c r="P959" i="15"/>
  <c r="Q959" i="15"/>
  <c r="P960" i="15"/>
  <c r="Q960" i="15"/>
  <c r="P961" i="15"/>
  <c r="Q961" i="15"/>
  <c r="P962" i="15"/>
  <c r="Q962" i="15"/>
  <c r="P963" i="15"/>
  <c r="Q963" i="15"/>
  <c r="P964" i="15"/>
  <c r="Q964" i="15"/>
  <c r="P965" i="15"/>
  <c r="Q965" i="15"/>
  <c r="P966" i="15"/>
  <c r="Q966" i="15"/>
  <c r="P967" i="15"/>
  <c r="Q967" i="15"/>
  <c r="P968" i="15"/>
  <c r="Q968" i="15"/>
  <c r="P969" i="15"/>
  <c r="Q969" i="15"/>
  <c r="P970" i="15"/>
  <c r="Q970" i="15"/>
  <c r="P971" i="15"/>
  <c r="Q971" i="15"/>
  <c r="P972" i="15"/>
  <c r="Q972" i="15"/>
  <c r="P973" i="15"/>
  <c r="Q973" i="15"/>
  <c r="P974" i="15"/>
  <c r="Q974" i="15"/>
  <c r="P975" i="15"/>
  <c r="Q975" i="15"/>
  <c r="P976" i="15"/>
  <c r="Q976" i="15"/>
  <c r="P977" i="15"/>
  <c r="Q977" i="15"/>
  <c r="P978" i="15"/>
  <c r="Q978" i="15"/>
  <c r="P979" i="15"/>
  <c r="Q979" i="15"/>
  <c r="P980" i="15"/>
  <c r="Q980" i="15"/>
  <c r="P981" i="15"/>
  <c r="Q981" i="15"/>
  <c r="P982" i="15"/>
  <c r="Q982" i="15"/>
  <c r="P983" i="15"/>
  <c r="Q983" i="15"/>
  <c r="P984" i="15"/>
  <c r="Q984" i="15"/>
  <c r="P985" i="15"/>
  <c r="Q985" i="15"/>
  <c r="P986" i="15"/>
  <c r="Q986" i="15"/>
  <c r="P987" i="15"/>
  <c r="Q987" i="15"/>
  <c r="P988" i="15"/>
  <c r="Q988" i="15"/>
  <c r="P989" i="15"/>
  <c r="Q989" i="15"/>
  <c r="P990" i="15"/>
  <c r="Q990" i="15"/>
  <c r="P991" i="15"/>
  <c r="Q991" i="15"/>
  <c r="P992" i="15"/>
  <c r="Q992" i="15"/>
  <c r="P993" i="15"/>
  <c r="Q993" i="15"/>
  <c r="P994" i="15"/>
  <c r="Q994" i="15"/>
  <c r="P995" i="15"/>
  <c r="Q995" i="15"/>
  <c r="P996" i="15"/>
  <c r="Q996" i="15"/>
  <c r="P997" i="15"/>
  <c r="Q997" i="15"/>
  <c r="P998" i="15"/>
  <c r="Q998" i="15"/>
  <c r="P999" i="15"/>
  <c r="Q999" i="15"/>
  <c r="P1000" i="15"/>
  <c r="Q1000" i="15"/>
  <c r="P1001" i="15"/>
  <c r="Q1001" i="15"/>
  <c r="P1002" i="15"/>
  <c r="Q1002" i="15"/>
  <c r="P1003" i="15"/>
  <c r="Q1003" i="15"/>
  <c r="P1004" i="15"/>
  <c r="Q1004" i="15"/>
  <c r="P1005" i="15"/>
  <c r="Q1005" i="15"/>
  <c r="P1006" i="15"/>
  <c r="Q1006" i="15"/>
  <c r="P1007" i="15"/>
  <c r="Q1007" i="15"/>
  <c r="P1008" i="15"/>
  <c r="Q1008" i="15"/>
  <c r="P1009" i="15"/>
  <c r="Q1009" i="15"/>
  <c r="P1010" i="15"/>
  <c r="Q1010" i="15"/>
  <c r="P1011" i="15"/>
  <c r="Q1011" i="15"/>
  <c r="P1012" i="15"/>
  <c r="Q1012" i="15"/>
  <c r="P1013" i="15"/>
  <c r="Q1013" i="15"/>
  <c r="P1014" i="15"/>
  <c r="Q1014" i="15"/>
  <c r="P1015" i="15"/>
  <c r="Q1015" i="15"/>
  <c r="P1016" i="15"/>
  <c r="Q1016" i="15"/>
  <c r="P1017" i="15"/>
  <c r="Q1017" i="15"/>
  <c r="P1018" i="15"/>
  <c r="Q1018" i="15"/>
  <c r="P1019" i="15"/>
  <c r="Q1019" i="15"/>
  <c r="P1020" i="15"/>
  <c r="Q1020" i="15"/>
  <c r="P1021" i="15"/>
  <c r="Q1021" i="15"/>
  <c r="P1022" i="15"/>
  <c r="Q1022" i="15"/>
  <c r="P1023" i="15"/>
  <c r="Q1023" i="15"/>
  <c r="P1024" i="15"/>
  <c r="Q1024" i="15"/>
  <c r="P1025" i="15"/>
  <c r="Q1025" i="15"/>
  <c r="P1026" i="15"/>
  <c r="Q1026" i="15"/>
  <c r="P1027" i="15"/>
  <c r="Q1027" i="15"/>
  <c r="P1028" i="15"/>
  <c r="Q1028" i="15"/>
  <c r="P1029" i="15"/>
  <c r="Q1029" i="15"/>
  <c r="P1030" i="15"/>
  <c r="Q1030" i="15"/>
  <c r="P1031" i="15"/>
  <c r="Q1031" i="15"/>
  <c r="P1032" i="15"/>
  <c r="Q1032" i="15"/>
  <c r="P1033" i="15"/>
  <c r="Q1033" i="15"/>
  <c r="P1034" i="15"/>
  <c r="Q1034" i="15"/>
  <c r="P1035" i="15"/>
  <c r="Q1035" i="15"/>
  <c r="P1036" i="15"/>
  <c r="Q1036" i="15"/>
  <c r="P1037" i="15"/>
  <c r="Q1037" i="15"/>
  <c r="P1038" i="15"/>
  <c r="Q1038" i="15"/>
  <c r="P1039" i="15"/>
  <c r="Q1039" i="15"/>
  <c r="P1040" i="15"/>
  <c r="Q1040" i="15"/>
  <c r="P1041" i="15"/>
  <c r="Q1041" i="15"/>
  <c r="P1042" i="15"/>
  <c r="Q1042" i="15"/>
  <c r="P1043" i="15"/>
  <c r="Q1043" i="15"/>
  <c r="P1044" i="15"/>
  <c r="Q1044" i="15"/>
  <c r="P1045" i="15"/>
  <c r="Q1045" i="15"/>
  <c r="P1046" i="15"/>
  <c r="Q1046" i="15"/>
  <c r="P1047" i="15"/>
  <c r="Q1047" i="15"/>
  <c r="P1048" i="15"/>
  <c r="Q1048" i="15"/>
  <c r="P1049" i="15"/>
  <c r="Q1049" i="15"/>
  <c r="P1050" i="15"/>
  <c r="Q1050" i="15"/>
  <c r="P1051" i="15"/>
  <c r="Q1051" i="15"/>
  <c r="P1052" i="15"/>
  <c r="Q1052" i="15"/>
  <c r="P1053" i="15"/>
  <c r="Q1053" i="15"/>
  <c r="P1054" i="15"/>
  <c r="Q1054" i="15"/>
  <c r="P1055" i="15"/>
  <c r="Q1055" i="15"/>
  <c r="P1056" i="15"/>
  <c r="Q1056" i="15"/>
  <c r="P1057" i="15"/>
  <c r="Q1057" i="15"/>
  <c r="P1058" i="15"/>
  <c r="Q1058" i="15"/>
  <c r="P1059" i="15"/>
  <c r="Q1059" i="15"/>
  <c r="P1060" i="15"/>
  <c r="Q1060" i="15"/>
  <c r="P1061" i="15"/>
  <c r="Q1061" i="15"/>
  <c r="P1062" i="15"/>
  <c r="Q1062" i="15"/>
  <c r="P1063" i="15"/>
  <c r="Q1063" i="15"/>
  <c r="P1064" i="15"/>
  <c r="Q1064" i="15"/>
  <c r="P1065" i="15"/>
  <c r="Q1065" i="15"/>
  <c r="P1066" i="15"/>
  <c r="Q1066" i="15"/>
  <c r="P1067" i="15"/>
  <c r="Q1067" i="15"/>
  <c r="P1068" i="15"/>
  <c r="Q1068" i="15"/>
  <c r="P1069" i="15"/>
  <c r="Q1069" i="15"/>
  <c r="P1070" i="15"/>
  <c r="Q1070" i="15"/>
  <c r="P1071" i="15"/>
  <c r="Q1071" i="15"/>
  <c r="P1072" i="15"/>
  <c r="Q1072" i="15"/>
  <c r="P1073" i="15"/>
  <c r="Q1073" i="15"/>
  <c r="P1074" i="15"/>
  <c r="Q1074" i="15"/>
  <c r="P1075" i="15"/>
  <c r="Q1075" i="15"/>
  <c r="P1076" i="15"/>
  <c r="Q1076" i="15"/>
  <c r="P1077" i="15"/>
  <c r="Q1077" i="15"/>
  <c r="P1078" i="15"/>
  <c r="Q1078" i="15"/>
  <c r="P1079" i="15"/>
  <c r="Q1079" i="15"/>
  <c r="P1080" i="15"/>
  <c r="Q1080" i="15"/>
  <c r="P1081" i="15"/>
  <c r="Q1081" i="15"/>
  <c r="P1082" i="15"/>
  <c r="Q1082" i="15"/>
  <c r="P1083" i="15"/>
  <c r="Q1083" i="15"/>
  <c r="P1084" i="15"/>
  <c r="Q1084" i="15"/>
  <c r="P1085" i="15"/>
  <c r="Q1085" i="15"/>
  <c r="P1086" i="15"/>
  <c r="Q1086" i="15"/>
  <c r="P1087" i="15"/>
  <c r="Q1087" i="15"/>
  <c r="P1088" i="15"/>
  <c r="Q1088" i="15"/>
  <c r="P1089" i="15"/>
  <c r="Q1089" i="15"/>
  <c r="P1090" i="15"/>
  <c r="Q1090" i="15"/>
  <c r="P1091" i="15"/>
  <c r="Q1091" i="15"/>
  <c r="P1092" i="15"/>
  <c r="Q1092" i="15"/>
  <c r="P1093" i="15"/>
  <c r="Q1093" i="15"/>
  <c r="P1094" i="15"/>
  <c r="Q1094" i="15"/>
  <c r="P1095" i="15"/>
  <c r="Q1095" i="15"/>
  <c r="P1096" i="15"/>
  <c r="Q1096" i="15"/>
  <c r="P1097" i="15"/>
  <c r="Q1097" i="15"/>
  <c r="P1098" i="15"/>
  <c r="Q1098" i="15"/>
  <c r="P1099" i="15"/>
  <c r="Q1099" i="15"/>
  <c r="P1100" i="15"/>
  <c r="Q1100" i="15"/>
  <c r="P1101" i="15"/>
  <c r="Q1101" i="15"/>
  <c r="P1102" i="15"/>
  <c r="Q1102" i="15"/>
  <c r="P1103" i="15"/>
  <c r="Q1103" i="15"/>
  <c r="P1104" i="15"/>
  <c r="Q1104" i="15"/>
  <c r="P1105" i="15"/>
  <c r="Q1105" i="15"/>
  <c r="P1106" i="15"/>
  <c r="Q1106" i="15"/>
  <c r="P1107" i="15"/>
  <c r="Q1107" i="15"/>
  <c r="P1108" i="15"/>
  <c r="Q1108" i="15"/>
  <c r="P1109" i="15"/>
  <c r="Q1109" i="15"/>
  <c r="P1110" i="15"/>
  <c r="Q1110" i="15"/>
  <c r="P1111" i="15"/>
  <c r="Q1111" i="15"/>
  <c r="P1112" i="15"/>
  <c r="Q1112" i="15"/>
  <c r="P1113" i="15"/>
  <c r="Q1113" i="15"/>
  <c r="P1114" i="15"/>
  <c r="Q1114" i="15"/>
  <c r="P1115" i="15"/>
  <c r="Q1115" i="15"/>
  <c r="P1116" i="15"/>
  <c r="Q1116" i="15"/>
  <c r="P1117" i="15"/>
  <c r="Q1117" i="15"/>
  <c r="P1118" i="15"/>
  <c r="Q1118" i="15"/>
  <c r="P1119" i="15"/>
  <c r="Q1119" i="15"/>
  <c r="P1120" i="15"/>
  <c r="Q1120" i="15"/>
  <c r="P1121" i="15"/>
  <c r="Q1121" i="15"/>
  <c r="P1122" i="15"/>
  <c r="Q1122" i="15"/>
  <c r="P1123" i="15"/>
  <c r="Q1123" i="15"/>
  <c r="P1124" i="15"/>
  <c r="Q1124" i="15"/>
  <c r="P1125" i="15"/>
  <c r="Q1125" i="15"/>
  <c r="P1126" i="15"/>
  <c r="Q1126" i="15"/>
  <c r="P1127" i="15"/>
  <c r="Q1127" i="15"/>
  <c r="P1128" i="15"/>
  <c r="Q1128" i="15"/>
  <c r="P1129" i="15"/>
  <c r="Q1129" i="15"/>
  <c r="P1130" i="15"/>
  <c r="Q1130" i="15"/>
  <c r="P1131" i="15"/>
  <c r="Q1131" i="15"/>
  <c r="P1132" i="15"/>
  <c r="Q1132" i="15"/>
  <c r="P1133" i="15"/>
  <c r="Q1133" i="15"/>
  <c r="P1134" i="15"/>
  <c r="Q1134" i="15"/>
  <c r="P1135" i="15"/>
  <c r="Q1135" i="15"/>
  <c r="P1136" i="15"/>
  <c r="Q1136" i="15"/>
  <c r="P1137" i="15"/>
  <c r="Q1137" i="15"/>
  <c r="P1138" i="15"/>
  <c r="Q1138" i="15"/>
  <c r="P1139" i="15"/>
  <c r="Q1139" i="15"/>
  <c r="P1140" i="15"/>
  <c r="Q1140" i="15"/>
  <c r="P1141" i="15"/>
  <c r="Q1141" i="15"/>
  <c r="P1142" i="15"/>
  <c r="Q1142" i="15"/>
  <c r="P1143" i="15"/>
  <c r="Q1143" i="15"/>
  <c r="P1144" i="15"/>
  <c r="Q1144" i="15"/>
  <c r="P1145" i="15"/>
  <c r="Q1145" i="15"/>
  <c r="P1146" i="15"/>
  <c r="Q1146" i="15"/>
  <c r="P1147" i="15"/>
  <c r="Q1147" i="15"/>
  <c r="P1148" i="15"/>
  <c r="Q1148" i="15"/>
  <c r="P1149" i="15"/>
  <c r="Q1149" i="15"/>
  <c r="P1150" i="15"/>
  <c r="Q1150" i="15"/>
  <c r="P1151" i="15"/>
  <c r="Q1151" i="15"/>
  <c r="P1152" i="15"/>
  <c r="Q1152" i="15"/>
  <c r="P1153" i="15"/>
  <c r="Q1153" i="15"/>
  <c r="P1154" i="15"/>
  <c r="Q1154" i="15"/>
  <c r="P1155" i="15"/>
  <c r="Q1155" i="15"/>
  <c r="P1156" i="15"/>
  <c r="Q1156" i="15"/>
  <c r="P1157" i="15"/>
  <c r="Q1157" i="15"/>
  <c r="P1158" i="15"/>
  <c r="Q1158" i="15"/>
  <c r="P1159" i="15"/>
  <c r="Q1159" i="15"/>
  <c r="P1160" i="15"/>
  <c r="Q1160" i="15"/>
  <c r="P1161" i="15"/>
  <c r="Q1161" i="15"/>
  <c r="P1162" i="15"/>
  <c r="Q1162" i="15"/>
  <c r="P1163" i="15"/>
  <c r="Q1163" i="15"/>
  <c r="P1164" i="15"/>
  <c r="Q1164" i="15"/>
  <c r="P1165" i="15"/>
  <c r="Q1165" i="15"/>
  <c r="P1166" i="15"/>
  <c r="Q1166" i="15"/>
  <c r="P1167" i="15"/>
  <c r="Q1167" i="15"/>
  <c r="P1168" i="15"/>
  <c r="Q1168" i="15"/>
  <c r="P1169" i="15"/>
  <c r="Q1169" i="15"/>
  <c r="P1170" i="15"/>
  <c r="Q1170" i="15"/>
  <c r="P1171" i="15"/>
  <c r="Q1171" i="15"/>
  <c r="P1172" i="15"/>
  <c r="Q1172" i="15"/>
  <c r="P1173" i="15"/>
  <c r="Q1173" i="15"/>
  <c r="P1174" i="15"/>
  <c r="Q1174" i="15"/>
  <c r="P1175" i="15"/>
  <c r="Q1175" i="15"/>
  <c r="P1176" i="15"/>
  <c r="Q1176" i="15"/>
  <c r="P1177" i="15"/>
  <c r="Q1177" i="15"/>
  <c r="P1178" i="15"/>
  <c r="Q1178" i="15"/>
  <c r="P1179" i="15"/>
  <c r="Q1179" i="15"/>
  <c r="P1180" i="15"/>
  <c r="Q1180" i="15"/>
  <c r="P1181" i="15"/>
  <c r="Q1181" i="15"/>
  <c r="P1182" i="15"/>
  <c r="Q1182" i="15"/>
  <c r="P1183" i="15"/>
  <c r="Q1183" i="15"/>
  <c r="P1184" i="15"/>
  <c r="Q1184" i="15"/>
  <c r="P1185" i="15"/>
  <c r="Q1185" i="15"/>
  <c r="P1186" i="15"/>
  <c r="Q1186" i="15"/>
  <c r="P1187" i="15"/>
  <c r="Q1187" i="15"/>
  <c r="P1188" i="15"/>
  <c r="Q1188" i="15"/>
  <c r="P1189" i="15"/>
  <c r="Q1189" i="15"/>
  <c r="P1190" i="15"/>
  <c r="Q1190" i="15"/>
  <c r="P1191" i="15"/>
  <c r="Q1191" i="15"/>
  <c r="P1192" i="15"/>
  <c r="Q1192" i="15"/>
  <c r="P1193" i="15"/>
  <c r="Q1193" i="15"/>
  <c r="P1194" i="15"/>
  <c r="Q1194" i="15"/>
  <c r="P1195" i="15"/>
  <c r="Q1195" i="15"/>
  <c r="P1196" i="15"/>
  <c r="Q1196" i="15"/>
  <c r="P1197" i="15"/>
  <c r="Q1197" i="15"/>
  <c r="P1198" i="15"/>
  <c r="Q1198" i="15"/>
  <c r="P1199" i="15"/>
  <c r="Q1199" i="15"/>
  <c r="P1200" i="15"/>
  <c r="Q1200" i="15"/>
  <c r="P1201" i="15"/>
  <c r="Q1201" i="15"/>
  <c r="P1202" i="15"/>
  <c r="Q1202" i="15"/>
  <c r="P1203" i="15"/>
  <c r="Q1203" i="15"/>
  <c r="P1204" i="15"/>
  <c r="Q1204" i="15"/>
  <c r="P1205" i="15"/>
  <c r="Q1205" i="15"/>
  <c r="P1206" i="15"/>
  <c r="Q1206" i="15"/>
  <c r="P1207" i="15"/>
  <c r="Q1207" i="15"/>
  <c r="P1208" i="15"/>
  <c r="Q1208" i="15"/>
  <c r="P1209" i="15"/>
  <c r="Q1209" i="15"/>
  <c r="P1210" i="15"/>
  <c r="Q1210" i="15"/>
  <c r="P1211" i="15"/>
  <c r="Q1211" i="15"/>
  <c r="P1212" i="15"/>
  <c r="Q1212" i="15"/>
  <c r="P1213" i="15"/>
  <c r="Q1213" i="15"/>
  <c r="P1214" i="15"/>
  <c r="Q1214" i="15"/>
  <c r="P1215" i="15"/>
  <c r="Q1215" i="15"/>
  <c r="P1216" i="15"/>
  <c r="Q1216" i="15"/>
  <c r="P1217" i="15"/>
  <c r="Q1217" i="15"/>
  <c r="P1218" i="15"/>
  <c r="Q1218" i="15"/>
  <c r="P1219" i="15"/>
  <c r="Q1219" i="15"/>
  <c r="P1220" i="15"/>
  <c r="Q1220" i="15"/>
  <c r="P1221" i="15"/>
  <c r="Q1221" i="15"/>
  <c r="P1222" i="15"/>
  <c r="Q1222" i="15"/>
  <c r="P1223" i="15"/>
  <c r="Q1223" i="15"/>
  <c r="P1224" i="15"/>
  <c r="Q1224" i="15"/>
  <c r="P1225" i="15"/>
  <c r="Q1225" i="15"/>
  <c r="P1226" i="15"/>
  <c r="Q1226" i="15"/>
  <c r="P1227" i="15"/>
  <c r="Q1227" i="15"/>
  <c r="P1228" i="15"/>
  <c r="Q1228" i="15"/>
  <c r="P1229" i="15"/>
  <c r="Q1229" i="15"/>
  <c r="P1230" i="15"/>
  <c r="Q1230" i="15"/>
  <c r="P1231" i="15"/>
  <c r="Q1231" i="15"/>
  <c r="P1232" i="15"/>
  <c r="Q1232" i="15"/>
  <c r="Q3" i="15"/>
  <c r="P3" i="15"/>
  <c r="L4" i="15"/>
  <c r="M4" i="15"/>
  <c r="N4" i="15"/>
  <c r="O4" i="15"/>
  <c r="L5" i="15"/>
  <c r="M5" i="15"/>
  <c r="N5" i="15"/>
  <c r="O5" i="15"/>
  <c r="L6" i="15"/>
  <c r="M6" i="15"/>
  <c r="N6" i="15"/>
  <c r="O6" i="15"/>
  <c r="L7" i="15"/>
  <c r="M7" i="15"/>
  <c r="N7" i="15"/>
  <c r="O7" i="15"/>
  <c r="L8" i="15"/>
  <c r="M8" i="15"/>
  <c r="N8" i="15"/>
  <c r="O8" i="15"/>
  <c r="L9" i="15"/>
  <c r="M9" i="15"/>
  <c r="N9" i="15"/>
  <c r="O9" i="15"/>
  <c r="L10" i="15"/>
  <c r="M10" i="15"/>
  <c r="N10" i="15"/>
  <c r="O10" i="15"/>
  <c r="L11" i="15"/>
  <c r="M11" i="15"/>
  <c r="N11" i="15"/>
  <c r="O11" i="15"/>
  <c r="L12" i="15"/>
  <c r="M12" i="15"/>
  <c r="N12" i="15"/>
  <c r="O12" i="15"/>
  <c r="L13" i="15"/>
  <c r="M13" i="15"/>
  <c r="N13" i="15"/>
  <c r="O13" i="15"/>
  <c r="L14" i="15"/>
  <c r="M14" i="15"/>
  <c r="N14" i="15"/>
  <c r="O14" i="15"/>
  <c r="L15" i="15"/>
  <c r="M15" i="15"/>
  <c r="N15" i="15"/>
  <c r="O15" i="15"/>
  <c r="L16" i="15"/>
  <c r="M16" i="15"/>
  <c r="N16" i="15"/>
  <c r="O16" i="15"/>
  <c r="L17" i="15"/>
  <c r="M17" i="15"/>
  <c r="N17" i="15"/>
  <c r="O17" i="15"/>
  <c r="L18" i="15"/>
  <c r="M18" i="15"/>
  <c r="N18" i="15"/>
  <c r="O18" i="15"/>
  <c r="L19" i="15"/>
  <c r="M19" i="15"/>
  <c r="N19" i="15"/>
  <c r="O19" i="15"/>
  <c r="L20" i="15"/>
  <c r="M20" i="15"/>
  <c r="N20" i="15"/>
  <c r="O20" i="15"/>
  <c r="L21" i="15"/>
  <c r="M21" i="15"/>
  <c r="N21" i="15"/>
  <c r="O21" i="15"/>
  <c r="L22" i="15"/>
  <c r="M22" i="15"/>
  <c r="N22" i="15"/>
  <c r="O22" i="15"/>
  <c r="L23" i="15"/>
  <c r="M23" i="15"/>
  <c r="N23" i="15"/>
  <c r="O23" i="15"/>
  <c r="L24" i="15"/>
  <c r="M24" i="15"/>
  <c r="N24" i="15"/>
  <c r="O24" i="15"/>
  <c r="L25" i="15"/>
  <c r="M25" i="15"/>
  <c r="N25" i="15"/>
  <c r="O25" i="15"/>
  <c r="L26" i="15"/>
  <c r="M26" i="15"/>
  <c r="N26" i="15"/>
  <c r="O26" i="15"/>
  <c r="L27" i="15"/>
  <c r="M27" i="15"/>
  <c r="N27" i="15"/>
  <c r="O27" i="15"/>
  <c r="L28" i="15"/>
  <c r="M28" i="15"/>
  <c r="N28" i="15"/>
  <c r="O28" i="15"/>
  <c r="L29" i="15"/>
  <c r="M29" i="15"/>
  <c r="N29" i="15"/>
  <c r="O29" i="15"/>
  <c r="L30" i="15"/>
  <c r="M30" i="15"/>
  <c r="N30" i="15"/>
  <c r="O30" i="15"/>
  <c r="L31" i="15"/>
  <c r="M31" i="15"/>
  <c r="N31" i="15"/>
  <c r="O31" i="15"/>
  <c r="L32" i="15"/>
  <c r="M32" i="15"/>
  <c r="N32" i="15"/>
  <c r="O32" i="15"/>
  <c r="L33" i="15"/>
  <c r="M33" i="15"/>
  <c r="N33" i="15"/>
  <c r="O33" i="15"/>
  <c r="L34" i="15"/>
  <c r="M34" i="15"/>
  <c r="N34" i="15"/>
  <c r="O34" i="15"/>
  <c r="L35" i="15"/>
  <c r="M35" i="15"/>
  <c r="N35" i="15"/>
  <c r="O35" i="15"/>
  <c r="L36" i="15"/>
  <c r="M36" i="15"/>
  <c r="N36" i="15"/>
  <c r="O36" i="15"/>
  <c r="L37" i="15"/>
  <c r="M37" i="15"/>
  <c r="N37" i="15"/>
  <c r="O37" i="15"/>
  <c r="L38" i="15"/>
  <c r="M38" i="15"/>
  <c r="N38" i="15"/>
  <c r="O38" i="15"/>
  <c r="L39" i="15"/>
  <c r="M39" i="15"/>
  <c r="N39" i="15"/>
  <c r="O39" i="15"/>
  <c r="L40" i="15"/>
  <c r="M40" i="15"/>
  <c r="N40" i="15"/>
  <c r="O40" i="15"/>
  <c r="L41" i="15"/>
  <c r="M41" i="15"/>
  <c r="N41" i="15"/>
  <c r="O41" i="15"/>
  <c r="L42" i="15"/>
  <c r="M42" i="15"/>
  <c r="N42" i="15"/>
  <c r="O42" i="15"/>
  <c r="L43" i="15"/>
  <c r="M43" i="15"/>
  <c r="N43" i="15"/>
  <c r="O43" i="15"/>
  <c r="L44" i="15"/>
  <c r="M44" i="15"/>
  <c r="N44" i="15"/>
  <c r="O44" i="15"/>
  <c r="L45" i="15"/>
  <c r="M45" i="15"/>
  <c r="N45" i="15"/>
  <c r="O45" i="15"/>
  <c r="L46" i="15"/>
  <c r="M46" i="15"/>
  <c r="N46" i="15"/>
  <c r="O46" i="15"/>
  <c r="L47" i="15"/>
  <c r="M47" i="15"/>
  <c r="N47" i="15"/>
  <c r="O47" i="15"/>
  <c r="L48" i="15"/>
  <c r="M48" i="15"/>
  <c r="N48" i="15"/>
  <c r="O48" i="15"/>
  <c r="L49" i="15"/>
  <c r="M49" i="15"/>
  <c r="N49" i="15"/>
  <c r="O49" i="15"/>
  <c r="L50" i="15"/>
  <c r="M50" i="15"/>
  <c r="N50" i="15"/>
  <c r="O50" i="15"/>
  <c r="L51" i="15"/>
  <c r="M51" i="15"/>
  <c r="N51" i="15"/>
  <c r="O51" i="15"/>
  <c r="L52" i="15"/>
  <c r="M52" i="15"/>
  <c r="N52" i="15"/>
  <c r="O52" i="15"/>
  <c r="L53" i="15"/>
  <c r="M53" i="15"/>
  <c r="N53" i="15"/>
  <c r="O53" i="15"/>
  <c r="L54" i="15"/>
  <c r="M54" i="15"/>
  <c r="N54" i="15"/>
  <c r="O54" i="15"/>
  <c r="L55" i="15"/>
  <c r="M55" i="15"/>
  <c r="N55" i="15"/>
  <c r="O55" i="15"/>
  <c r="L56" i="15"/>
  <c r="M56" i="15"/>
  <c r="N56" i="15"/>
  <c r="O56" i="15"/>
  <c r="L57" i="15"/>
  <c r="M57" i="15"/>
  <c r="N57" i="15"/>
  <c r="O57" i="15"/>
  <c r="L58" i="15"/>
  <c r="M58" i="15"/>
  <c r="N58" i="15"/>
  <c r="O58" i="15"/>
  <c r="L59" i="15"/>
  <c r="M59" i="15"/>
  <c r="N59" i="15"/>
  <c r="O59" i="15"/>
  <c r="L60" i="15"/>
  <c r="M60" i="15"/>
  <c r="N60" i="15"/>
  <c r="O60" i="15"/>
  <c r="L61" i="15"/>
  <c r="M61" i="15"/>
  <c r="N61" i="15"/>
  <c r="O61" i="15"/>
  <c r="L62" i="15"/>
  <c r="M62" i="15"/>
  <c r="N62" i="15"/>
  <c r="O62" i="15"/>
  <c r="L63" i="15"/>
  <c r="M63" i="15"/>
  <c r="N63" i="15"/>
  <c r="O63" i="15"/>
  <c r="L64" i="15"/>
  <c r="M64" i="15"/>
  <c r="N64" i="15"/>
  <c r="O64" i="15"/>
  <c r="L65" i="15"/>
  <c r="M65" i="15"/>
  <c r="N65" i="15"/>
  <c r="O65" i="15"/>
  <c r="L66" i="15"/>
  <c r="M66" i="15"/>
  <c r="N66" i="15"/>
  <c r="O66" i="15"/>
  <c r="L67" i="15"/>
  <c r="M67" i="15"/>
  <c r="N67" i="15"/>
  <c r="O67" i="15"/>
  <c r="L68" i="15"/>
  <c r="M68" i="15"/>
  <c r="N68" i="15"/>
  <c r="O68" i="15"/>
  <c r="L69" i="15"/>
  <c r="M69" i="15"/>
  <c r="N69" i="15"/>
  <c r="O69" i="15"/>
  <c r="L70" i="15"/>
  <c r="M70" i="15"/>
  <c r="N70" i="15"/>
  <c r="O70" i="15"/>
  <c r="L71" i="15"/>
  <c r="M71" i="15"/>
  <c r="N71" i="15"/>
  <c r="O71" i="15"/>
  <c r="L72" i="15"/>
  <c r="M72" i="15"/>
  <c r="N72" i="15"/>
  <c r="O72" i="15"/>
  <c r="L73" i="15"/>
  <c r="M73" i="15"/>
  <c r="N73" i="15"/>
  <c r="O73" i="15"/>
  <c r="L74" i="15"/>
  <c r="M74" i="15"/>
  <c r="N74" i="15"/>
  <c r="O74" i="15"/>
  <c r="L75" i="15"/>
  <c r="M75" i="15"/>
  <c r="N75" i="15"/>
  <c r="O75" i="15"/>
  <c r="L76" i="15"/>
  <c r="M76" i="15"/>
  <c r="N76" i="15"/>
  <c r="O76" i="15"/>
  <c r="L77" i="15"/>
  <c r="M77" i="15"/>
  <c r="N77" i="15"/>
  <c r="O77" i="15"/>
  <c r="L78" i="15"/>
  <c r="M78" i="15"/>
  <c r="N78" i="15"/>
  <c r="O78" i="15"/>
  <c r="L79" i="15"/>
  <c r="M79" i="15"/>
  <c r="N79" i="15"/>
  <c r="O79" i="15"/>
  <c r="L80" i="15"/>
  <c r="M80" i="15"/>
  <c r="N80" i="15"/>
  <c r="O80" i="15"/>
  <c r="L81" i="15"/>
  <c r="M81" i="15"/>
  <c r="N81" i="15"/>
  <c r="O81" i="15"/>
  <c r="L82" i="15"/>
  <c r="M82" i="15"/>
  <c r="N82" i="15"/>
  <c r="O82" i="15"/>
  <c r="L83" i="15"/>
  <c r="M83" i="15"/>
  <c r="N83" i="15"/>
  <c r="O83" i="15"/>
  <c r="L84" i="15"/>
  <c r="M84" i="15"/>
  <c r="N84" i="15"/>
  <c r="O84" i="15"/>
  <c r="L85" i="15"/>
  <c r="M85" i="15"/>
  <c r="N85" i="15"/>
  <c r="O85" i="15"/>
  <c r="L86" i="15"/>
  <c r="M86" i="15"/>
  <c r="N86" i="15"/>
  <c r="O86" i="15"/>
  <c r="L87" i="15"/>
  <c r="M87" i="15"/>
  <c r="N87" i="15"/>
  <c r="O87" i="15"/>
  <c r="L88" i="15"/>
  <c r="M88" i="15"/>
  <c r="N88" i="15"/>
  <c r="O88" i="15"/>
  <c r="L89" i="15"/>
  <c r="M89" i="15"/>
  <c r="N89" i="15"/>
  <c r="O89" i="15"/>
  <c r="L90" i="15"/>
  <c r="M90" i="15"/>
  <c r="N90" i="15"/>
  <c r="O90" i="15"/>
  <c r="L91" i="15"/>
  <c r="M91" i="15"/>
  <c r="N91" i="15"/>
  <c r="O91" i="15"/>
  <c r="L92" i="15"/>
  <c r="M92" i="15"/>
  <c r="N92" i="15"/>
  <c r="O92" i="15"/>
  <c r="L93" i="15"/>
  <c r="M93" i="15"/>
  <c r="N93" i="15"/>
  <c r="O93" i="15"/>
  <c r="L94" i="15"/>
  <c r="M94" i="15"/>
  <c r="N94" i="15"/>
  <c r="O94" i="15"/>
  <c r="L95" i="15"/>
  <c r="M95" i="15"/>
  <c r="N95" i="15"/>
  <c r="O95" i="15"/>
  <c r="L96" i="15"/>
  <c r="M96" i="15"/>
  <c r="N96" i="15"/>
  <c r="O96" i="15"/>
  <c r="L97" i="15"/>
  <c r="M97" i="15"/>
  <c r="N97" i="15"/>
  <c r="O97" i="15"/>
  <c r="L98" i="15"/>
  <c r="M98" i="15"/>
  <c r="N98" i="15"/>
  <c r="O98" i="15"/>
  <c r="L99" i="15"/>
  <c r="M99" i="15"/>
  <c r="N99" i="15"/>
  <c r="O99" i="15"/>
  <c r="L100" i="15"/>
  <c r="M100" i="15"/>
  <c r="N100" i="15"/>
  <c r="O100" i="15"/>
  <c r="L101" i="15"/>
  <c r="M101" i="15"/>
  <c r="N101" i="15"/>
  <c r="O101" i="15"/>
  <c r="L102" i="15"/>
  <c r="M102" i="15"/>
  <c r="N102" i="15"/>
  <c r="O102" i="15"/>
  <c r="L103" i="15"/>
  <c r="M103" i="15"/>
  <c r="N103" i="15"/>
  <c r="O103" i="15"/>
  <c r="L104" i="15"/>
  <c r="M104" i="15"/>
  <c r="N104" i="15"/>
  <c r="O104" i="15"/>
  <c r="L105" i="15"/>
  <c r="M105" i="15"/>
  <c r="N105" i="15"/>
  <c r="O105" i="15"/>
  <c r="L106" i="15"/>
  <c r="M106" i="15"/>
  <c r="N106" i="15"/>
  <c r="O106" i="15"/>
  <c r="L107" i="15"/>
  <c r="M107" i="15"/>
  <c r="N107" i="15"/>
  <c r="O107" i="15"/>
  <c r="L108" i="15"/>
  <c r="M108" i="15"/>
  <c r="N108" i="15"/>
  <c r="O108" i="15"/>
  <c r="L109" i="15"/>
  <c r="M109" i="15"/>
  <c r="N109" i="15"/>
  <c r="O109" i="15"/>
  <c r="L110" i="15"/>
  <c r="M110" i="15"/>
  <c r="N110" i="15"/>
  <c r="O110" i="15"/>
  <c r="L111" i="15"/>
  <c r="M111" i="15"/>
  <c r="N111" i="15"/>
  <c r="O111" i="15"/>
  <c r="L112" i="15"/>
  <c r="M112" i="15"/>
  <c r="N112" i="15"/>
  <c r="O112" i="15"/>
  <c r="L113" i="15"/>
  <c r="M113" i="15"/>
  <c r="N113" i="15"/>
  <c r="O113" i="15"/>
  <c r="L114" i="15"/>
  <c r="M114" i="15"/>
  <c r="N114" i="15"/>
  <c r="O114" i="15"/>
  <c r="L115" i="15"/>
  <c r="M115" i="15"/>
  <c r="N115" i="15"/>
  <c r="O115" i="15"/>
  <c r="L116" i="15"/>
  <c r="M116" i="15"/>
  <c r="N116" i="15"/>
  <c r="O116" i="15"/>
  <c r="L117" i="15"/>
  <c r="M117" i="15"/>
  <c r="N117" i="15"/>
  <c r="O117" i="15"/>
  <c r="L118" i="15"/>
  <c r="M118" i="15"/>
  <c r="N118" i="15"/>
  <c r="O118" i="15"/>
  <c r="L119" i="15"/>
  <c r="M119" i="15"/>
  <c r="N119" i="15"/>
  <c r="O119" i="15"/>
  <c r="L120" i="15"/>
  <c r="M120" i="15"/>
  <c r="N120" i="15"/>
  <c r="O120" i="15"/>
  <c r="L121" i="15"/>
  <c r="M121" i="15"/>
  <c r="N121" i="15"/>
  <c r="O121" i="15"/>
  <c r="L122" i="15"/>
  <c r="M122" i="15"/>
  <c r="N122" i="15"/>
  <c r="O122" i="15"/>
  <c r="L123" i="15"/>
  <c r="M123" i="15"/>
  <c r="N123" i="15"/>
  <c r="O123" i="15"/>
  <c r="L124" i="15"/>
  <c r="M124" i="15"/>
  <c r="N124" i="15"/>
  <c r="O124" i="15"/>
  <c r="L125" i="15"/>
  <c r="M125" i="15"/>
  <c r="N125" i="15"/>
  <c r="O125" i="15"/>
  <c r="L126" i="15"/>
  <c r="M126" i="15"/>
  <c r="N126" i="15"/>
  <c r="O126" i="15"/>
  <c r="L127" i="15"/>
  <c r="M127" i="15"/>
  <c r="N127" i="15"/>
  <c r="O127" i="15"/>
  <c r="L128" i="15"/>
  <c r="M128" i="15"/>
  <c r="N128" i="15"/>
  <c r="O128" i="15"/>
  <c r="L129" i="15"/>
  <c r="M129" i="15"/>
  <c r="N129" i="15"/>
  <c r="O129" i="15"/>
  <c r="L130" i="15"/>
  <c r="M130" i="15"/>
  <c r="N130" i="15"/>
  <c r="O130" i="15"/>
  <c r="L131" i="15"/>
  <c r="M131" i="15"/>
  <c r="N131" i="15"/>
  <c r="O131" i="15"/>
  <c r="L132" i="15"/>
  <c r="M132" i="15"/>
  <c r="N132" i="15"/>
  <c r="O132" i="15"/>
  <c r="L133" i="15"/>
  <c r="M133" i="15"/>
  <c r="N133" i="15"/>
  <c r="O133" i="15"/>
  <c r="L134" i="15"/>
  <c r="M134" i="15"/>
  <c r="N134" i="15"/>
  <c r="O134" i="15"/>
  <c r="L135" i="15"/>
  <c r="M135" i="15"/>
  <c r="N135" i="15"/>
  <c r="O135" i="15"/>
  <c r="L136" i="15"/>
  <c r="M136" i="15"/>
  <c r="N136" i="15"/>
  <c r="O136" i="15"/>
  <c r="L137" i="15"/>
  <c r="M137" i="15"/>
  <c r="N137" i="15"/>
  <c r="O137" i="15"/>
  <c r="L138" i="15"/>
  <c r="M138" i="15"/>
  <c r="N138" i="15"/>
  <c r="O138" i="15"/>
  <c r="L139" i="15"/>
  <c r="M139" i="15"/>
  <c r="N139" i="15"/>
  <c r="O139" i="15"/>
  <c r="L140" i="15"/>
  <c r="M140" i="15"/>
  <c r="N140" i="15"/>
  <c r="O140" i="15"/>
  <c r="L141" i="15"/>
  <c r="M141" i="15"/>
  <c r="N141" i="15"/>
  <c r="O141" i="15"/>
  <c r="L142" i="15"/>
  <c r="M142" i="15"/>
  <c r="N142" i="15"/>
  <c r="O142" i="15"/>
  <c r="L143" i="15"/>
  <c r="M143" i="15"/>
  <c r="N143" i="15"/>
  <c r="O143" i="15"/>
  <c r="L144" i="15"/>
  <c r="M144" i="15"/>
  <c r="N144" i="15"/>
  <c r="O144" i="15"/>
  <c r="L145" i="15"/>
  <c r="M145" i="15"/>
  <c r="N145" i="15"/>
  <c r="O145" i="15"/>
  <c r="L146" i="15"/>
  <c r="M146" i="15"/>
  <c r="N146" i="15"/>
  <c r="O146" i="15"/>
  <c r="L147" i="15"/>
  <c r="M147" i="15"/>
  <c r="N147" i="15"/>
  <c r="O147" i="15"/>
  <c r="L148" i="15"/>
  <c r="M148" i="15"/>
  <c r="N148" i="15"/>
  <c r="O148" i="15"/>
  <c r="L149" i="15"/>
  <c r="M149" i="15"/>
  <c r="N149" i="15"/>
  <c r="O149" i="15"/>
  <c r="L150" i="15"/>
  <c r="M150" i="15"/>
  <c r="N150" i="15"/>
  <c r="O150" i="15"/>
  <c r="L151" i="15"/>
  <c r="M151" i="15"/>
  <c r="N151" i="15"/>
  <c r="O151" i="15"/>
  <c r="L152" i="15"/>
  <c r="M152" i="15"/>
  <c r="N152" i="15"/>
  <c r="O152" i="15"/>
  <c r="L153" i="15"/>
  <c r="M153" i="15"/>
  <c r="N153" i="15"/>
  <c r="O153" i="15"/>
  <c r="L154" i="15"/>
  <c r="M154" i="15"/>
  <c r="N154" i="15"/>
  <c r="O154" i="15"/>
  <c r="L155" i="15"/>
  <c r="M155" i="15"/>
  <c r="N155" i="15"/>
  <c r="O155" i="15"/>
  <c r="L156" i="15"/>
  <c r="M156" i="15"/>
  <c r="N156" i="15"/>
  <c r="O156" i="15"/>
  <c r="L157" i="15"/>
  <c r="M157" i="15"/>
  <c r="N157" i="15"/>
  <c r="O157" i="15"/>
  <c r="L158" i="15"/>
  <c r="M158" i="15"/>
  <c r="N158" i="15"/>
  <c r="O158" i="15"/>
  <c r="L159" i="15"/>
  <c r="M159" i="15"/>
  <c r="N159" i="15"/>
  <c r="O159" i="15"/>
  <c r="L160" i="15"/>
  <c r="M160" i="15"/>
  <c r="N160" i="15"/>
  <c r="O160" i="15"/>
  <c r="L161" i="15"/>
  <c r="M161" i="15"/>
  <c r="N161" i="15"/>
  <c r="O161" i="15"/>
  <c r="L162" i="15"/>
  <c r="M162" i="15"/>
  <c r="N162" i="15"/>
  <c r="O162" i="15"/>
  <c r="L163" i="15"/>
  <c r="M163" i="15"/>
  <c r="N163" i="15"/>
  <c r="O163" i="15"/>
  <c r="L164" i="15"/>
  <c r="M164" i="15"/>
  <c r="N164" i="15"/>
  <c r="O164" i="15"/>
  <c r="L165" i="15"/>
  <c r="M165" i="15"/>
  <c r="N165" i="15"/>
  <c r="O165" i="15"/>
  <c r="L166" i="15"/>
  <c r="M166" i="15"/>
  <c r="N166" i="15"/>
  <c r="O166" i="15"/>
  <c r="L167" i="15"/>
  <c r="M167" i="15"/>
  <c r="N167" i="15"/>
  <c r="O167" i="15"/>
  <c r="L168" i="15"/>
  <c r="M168" i="15"/>
  <c r="N168" i="15"/>
  <c r="O168" i="15"/>
  <c r="L169" i="15"/>
  <c r="M169" i="15"/>
  <c r="N169" i="15"/>
  <c r="O169" i="15"/>
  <c r="L170" i="15"/>
  <c r="M170" i="15"/>
  <c r="N170" i="15"/>
  <c r="O170" i="15"/>
  <c r="L171" i="15"/>
  <c r="M171" i="15"/>
  <c r="N171" i="15"/>
  <c r="O171" i="15"/>
  <c r="L172" i="15"/>
  <c r="M172" i="15"/>
  <c r="N172" i="15"/>
  <c r="O172" i="15"/>
  <c r="L173" i="15"/>
  <c r="M173" i="15"/>
  <c r="N173" i="15"/>
  <c r="O173" i="15"/>
  <c r="L174" i="15"/>
  <c r="M174" i="15"/>
  <c r="N174" i="15"/>
  <c r="O174" i="15"/>
  <c r="L175" i="15"/>
  <c r="M175" i="15"/>
  <c r="N175" i="15"/>
  <c r="O175" i="15"/>
  <c r="L176" i="15"/>
  <c r="M176" i="15"/>
  <c r="N176" i="15"/>
  <c r="O176" i="15"/>
  <c r="L177" i="15"/>
  <c r="M177" i="15"/>
  <c r="N177" i="15"/>
  <c r="O177" i="15"/>
  <c r="L178" i="15"/>
  <c r="M178" i="15"/>
  <c r="N178" i="15"/>
  <c r="O178" i="15"/>
  <c r="L179" i="15"/>
  <c r="M179" i="15"/>
  <c r="N179" i="15"/>
  <c r="O179" i="15"/>
  <c r="L180" i="15"/>
  <c r="M180" i="15"/>
  <c r="N180" i="15"/>
  <c r="O180" i="15"/>
  <c r="L181" i="15"/>
  <c r="M181" i="15"/>
  <c r="N181" i="15"/>
  <c r="O181" i="15"/>
  <c r="L182" i="15"/>
  <c r="M182" i="15"/>
  <c r="N182" i="15"/>
  <c r="O182" i="15"/>
  <c r="L183" i="15"/>
  <c r="M183" i="15"/>
  <c r="N183" i="15"/>
  <c r="O183" i="15"/>
  <c r="L184" i="15"/>
  <c r="M184" i="15"/>
  <c r="N184" i="15"/>
  <c r="O184" i="15"/>
  <c r="L185" i="15"/>
  <c r="M185" i="15"/>
  <c r="N185" i="15"/>
  <c r="O185" i="15"/>
  <c r="L186" i="15"/>
  <c r="M186" i="15"/>
  <c r="N186" i="15"/>
  <c r="O186" i="15"/>
  <c r="L187" i="15"/>
  <c r="M187" i="15"/>
  <c r="N187" i="15"/>
  <c r="O187" i="15"/>
  <c r="L188" i="15"/>
  <c r="M188" i="15"/>
  <c r="N188" i="15"/>
  <c r="O188" i="15"/>
  <c r="L189" i="15"/>
  <c r="M189" i="15"/>
  <c r="N189" i="15"/>
  <c r="O189" i="15"/>
  <c r="L190" i="15"/>
  <c r="M190" i="15"/>
  <c r="N190" i="15"/>
  <c r="O190" i="15"/>
  <c r="L191" i="15"/>
  <c r="M191" i="15"/>
  <c r="N191" i="15"/>
  <c r="O191" i="15"/>
  <c r="L192" i="15"/>
  <c r="M192" i="15"/>
  <c r="N192" i="15"/>
  <c r="O192" i="15"/>
  <c r="L193" i="15"/>
  <c r="M193" i="15"/>
  <c r="N193" i="15"/>
  <c r="O193" i="15"/>
  <c r="L194" i="15"/>
  <c r="M194" i="15"/>
  <c r="N194" i="15"/>
  <c r="O194" i="15"/>
  <c r="L195" i="15"/>
  <c r="M195" i="15"/>
  <c r="N195" i="15"/>
  <c r="O195" i="15"/>
  <c r="L196" i="15"/>
  <c r="M196" i="15"/>
  <c r="N196" i="15"/>
  <c r="O196" i="15"/>
  <c r="L197" i="15"/>
  <c r="M197" i="15"/>
  <c r="N197" i="15"/>
  <c r="O197" i="15"/>
  <c r="L198" i="15"/>
  <c r="M198" i="15"/>
  <c r="N198" i="15"/>
  <c r="O198" i="15"/>
  <c r="L199" i="15"/>
  <c r="M199" i="15"/>
  <c r="N199" i="15"/>
  <c r="O199" i="15"/>
  <c r="L200" i="15"/>
  <c r="M200" i="15"/>
  <c r="N200" i="15"/>
  <c r="O200" i="15"/>
  <c r="L201" i="15"/>
  <c r="M201" i="15"/>
  <c r="N201" i="15"/>
  <c r="O201" i="15"/>
  <c r="L202" i="15"/>
  <c r="M202" i="15"/>
  <c r="N202" i="15"/>
  <c r="O202" i="15"/>
  <c r="L203" i="15"/>
  <c r="M203" i="15"/>
  <c r="N203" i="15"/>
  <c r="O203" i="15"/>
  <c r="L204" i="15"/>
  <c r="M204" i="15"/>
  <c r="N204" i="15"/>
  <c r="O204" i="15"/>
  <c r="L205" i="15"/>
  <c r="M205" i="15"/>
  <c r="N205" i="15"/>
  <c r="O205" i="15"/>
  <c r="L206" i="15"/>
  <c r="M206" i="15"/>
  <c r="N206" i="15"/>
  <c r="O206" i="15"/>
  <c r="L207" i="15"/>
  <c r="M207" i="15"/>
  <c r="N207" i="15"/>
  <c r="O207" i="15"/>
  <c r="L208" i="15"/>
  <c r="M208" i="15"/>
  <c r="N208" i="15"/>
  <c r="O208" i="15"/>
  <c r="L209" i="15"/>
  <c r="M209" i="15"/>
  <c r="N209" i="15"/>
  <c r="O209" i="15"/>
  <c r="L210" i="15"/>
  <c r="M210" i="15"/>
  <c r="N210" i="15"/>
  <c r="O210" i="15"/>
  <c r="L211" i="15"/>
  <c r="M211" i="15"/>
  <c r="N211" i="15"/>
  <c r="O211" i="15"/>
  <c r="L212" i="15"/>
  <c r="M212" i="15"/>
  <c r="N212" i="15"/>
  <c r="O212" i="15"/>
  <c r="L213" i="15"/>
  <c r="M213" i="15"/>
  <c r="N213" i="15"/>
  <c r="O213" i="15"/>
  <c r="L214" i="15"/>
  <c r="M214" i="15"/>
  <c r="N214" i="15"/>
  <c r="O214" i="15"/>
  <c r="L215" i="15"/>
  <c r="M215" i="15"/>
  <c r="N215" i="15"/>
  <c r="O215" i="15"/>
  <c r="L216" i="15"/>
  <c r="M216" i="15"/>
  <c r="N216" i="15"/>
  <c r="O216" i="15"/>
  <c r="L217" i="15"/>
  <c r="M217" i="15"/>
  <c r="N217" i="15"/>
  <c r="O217" i="15"/>
  <c r="L218" i="15"/>
  <c r="M218" i="15"/>
  <c r="N218" i="15"/>
  <c r="O218" i="15"/>
  <c r="L219" i="15"/>
  <c r="M219" i="15"/>
  <c r="N219" i="15"/>
  <c r="O219" i="15"/>
  <c r="L220" i="15"/>
  <c r="M220" i="15"/>
  <c r="N220" i="15"/>
  <c r="O220" i="15"/>
  <c r="L221" i="15"/>
  <c r="M221" i="15"/>
  <c r="N221" i="15"/>
  <c r="O221" i="15"/>
  <c r="L222" i="15"/>
  <c r="M222" i="15"/>
  <c r="N222" i="15"/>
  <c r="O222" i="15"/>
  <c r="L223" i="15"/>
  <c r="M223" i="15"/>
  <c r="N223" i="15"/>
  <c r="O223" i="15"/>
  <c r="L224" i="15"/>
  <c r="M224" i="15"/>
  <c r="N224" i="15"/>
  <c r="O224" i="15"/>
  <c r="L225" i="15"/>
  <c r="M225" i="15"/>
  <c r="N225" i="15"/>
  <c r="O225" i="15"/>
  <c r="L226" i="15"/>
  <c r="M226" i="15"/>
  <c r="N226" i="15"/>
  <c r="O226" i="15"/>
  <c r="L227" i="15"/>
  <c r="M227" i="15"/>
  <c r="N227" i="15"/>
  <c r="O227" i="15"/>
  <c r="L228" i="15"/>
  <c r="M228" i="15"/>
  <c r="N228" i="15"/>
  <c r="O228" i="15"/>
  <c r="L229" i="15"/>
  <c r="M229" i="15"/>
  <c r="N229" i="15"/>
  <c r="O229" i="15"/>
  <c r="L230" i="15"/>
  <c r="M230" i="15"/>
  <c r="N230" i="15"/>
  <c r="O230" i="15"/>
  <c r="L231" i="15"/>
  <c r="M231" i="15"/>
  <c r="N231" i="15"/>
  <c r="O231" i="15"/>
  <c r="L232" i="15"/>
  <c r="M232" i="15"/>
  <c r="N232" i="15"/>
  <c r="O232" i="15"/>
  <c r="L233" i="15"/>
  <c r="M233" i="15"/>
  <c r="N233" i="15"/>
  <c r="O233" i="15"/>
  <c r="L234" i="15"/>
  <c r="M234" i="15"/>
  <c r="N234" i="15"/>
  <c r="O234" i="15"/>
  <c r="L235" i="15"/>
  <c r="M235" i="15"/>
  <c r="N235" i="15"/>
  <c r="O235" i="15"/>
  <c r="L236" i="15"/>
  <c r="M236" i="15"/>
  <c r="N236" i="15"/>
  <c r="O236" i="15"/>
  <c r="L237" i="15"/>
  <c r="M237" i="15"/>
  <c r="N237" i="15"/>
  <c r="O237" i="15"/>
  <c r="L238" i="15"/>
  <c r="M238" i="15"/>
  <c r="N238" i="15"/>
  <c r="O238" i="15"/>
  <c r="L239" i="15"/>
  <c r="M239" i="15"/>
  <c r="N239" i="15"/>
  <c r="O239" i="15"/>
  <c r="L240" i="15"/>
  <c r="M240" i="15"/>
  <c r="N240" i="15"/>
  <c r="O240" i="15"/>
  <c r="L241" i="15"/>
  <c r="M241" i="15"/>
  <c r="N241" i="15"/>
  <c r="O241" i="15"/>
  <c r="L242" i="15"/>
  <c r="M242" i="15"/>
  <c r="N242" i="15"/>
  <c r="O242" i="15"/>
  <c r="L243" i="15"/>
  <c r="M243" i="15"/>
  <c r="N243" i="15"/>
  <c r="O243" i="15"/>
  <c r="L244" i="15"/>
  <c r="M244" i="15"/>
  <c r="N244" i="15"/>
  <c r="O244" i="15"/>
  <c r="L245" i="15"/>
  <c r="M245" i="15"/>
  <c r="N245" i="15"/>
  <c r="O245" i="15"/>
  <c r="L246" i="15"/>
  <c r="M246" i="15"/>
  <c r="N246" i="15"/>
  <c r="O246" i="15"/>
  <c r="L247" i="15"/>
  <c r="M247" i="15"/>
  <c r="N247" i="15"/>
  <c r="O247" i="15"/>
  <c r="L248" i="15"/>
  <c r="M248" i="15"/>
  <c r="N248" i="15"/>
  <c r="O248" i="15"/>
  <c r="L249" i="15"/>
  <c r="M249" i="15"/>
  <c r="N249" i="15"/>
  <c r="O249" i="15"/>
  <c r="L250" i="15"/>
  <c r="M250" i="15"/>
  <c r="N250" i="15"/>
  <c r="O250" i="15"/>
  <c r="L251" i="15"/>
  <c r="M251" i="15"/>
  <c r="N251" i="15"/>
  <c r="O251" i="15"/>
  <c r="L252" i="15"/>
  <c r="M252" i="15"/>
  <c r="N252" i="15"/>
  <c r="O252" i="15"/>
  <c r="L253" i="15"/>
  <c r="M253" i="15"/>
  <c r="N253" i="15"/>
  <c r="O253" i="15"/>
  <c r="L254" i="15"/>
  <c r="M254" i="15"/>
  <c r="N254" i="15"/>
  <c r="O254" i="15"/>
  <c r="L255" i="15"/>
  <c r="M255" i="15"/>
  <c r="N255" i="15"/>
  <c r="O255" i="15"/>
  <c r="L256" i="15"/>
  <c r="M256" i="15"/>
  <c r="N256" i="15"/>
  <c r="O256" i="15"/>
  <c r="L257" i="15"/>
  <c r="M257" i="15"/>
  <c r="N257" i="15"/>
  <c r="O257" i="15"/>
  <c r="L258" i="15"/>
  <c r="M258" i="15"/>
  <c r="N258" i="15"/>
  <c r="O258" i="15"/>
  <c r="L259" i="15"/>
  <c r="M259" i="15"/>
  <c r="N259" i="15"/>
  <c r="O259" i="15"/>
  <c r="L260" i="15"/>
  <c r="M260" i="15"/>
  <c r="N260" i="15"/>
  <c r="O260" i="15"/>
  <c r="L261" i="15"/>
  <c r="M261" i="15"/>
  <c r="N261" i="15"/>
  <c r="O261" i="15"/>
  <c r="L262" i="15"/>
  <c r="M262" i="15"/>
  <c r="N262" i="15"/>
  <c r="O262" i="15"/>
  <c r="L263" i="15"/>
  <c r="M263" i="15"/>
  <c r="N263" i="15"/>
  <c r="O263" i="15"/>
  <c r="L264" i="15"/>
  <c r="M264" i="15"/>
  <c r="N264" i="15"/>
  <c r="O264" i="15"/>
  <c r="L265" i="15"/>
  <c r="M265" i="15"/>
  <c r="N265" i="15"/>
  <c r="O265" i="15"/>
  <c r="L266" i="15"/>
  <c r="M266" i="15"/>
  <c r="N266" i="15"/>
  <c r="O266" i="15"/>
  <c r="L267" i="15"/>
  <c r="M267" i="15"/>
  <c r="N267" i="15"/>
  <c r="O267" i="15"/>
  <c r="L268" i="15"/>
  <c r="M268" i="15"/>
  <c r="N268" i="15"/>
  <c r="O268" i="15"/>
  <c r="L269" i="15"/>
  <c r="M269" i="15"/>
  <c r="N269" i="15"/>
  <c r="O269" i="15"/>
  <c r="L270" i="15"/>
  <c r="M270" i="15"/>
  <c r="N270" i="15"/>
  <c r="O270" i="15"/>
  <c r="L271" i="15"/>
  <c r="M271" i="15"/>
  <c r="N271" i="15"/>
  <c r="O271" i="15"/>
  <c r="L272" i="15"/>
  <c r="M272" i="15"/>
  <c r="N272" i="15"/>
  <c r="O272" i="15"/>
  <c r="L273" i="15"/>
  <c r="M273" i="15"/>
  <c r="N273" i="15"/>
  <c r="O273" i="15"/>
  <c r="L274" i="15"/>
  <c r="M274" i="15"/>
  <c r="N274" i="15"/>
  <c r="O274" i="15"/>
  <c r="L275" i="15"/>
  <c r="M275" i="15"/>
  <c r="N275" i="15"/>
  <c r="O275" i="15"/>
  <c r="L276" i="15"/>
  <c r="M276" i="15"/>
  <c r="N276" i="15"/>
  <c r="O276" i="15"/>
  <c r="L277" i="15"/>
  <c r="M277" i="15"/>
  <c r="N277" i="15"/>
  <c r="O277" i="15"/>
  <c r="L278" i="15"/>
  <c r="M278" i="15"/>
  <c r="N278" i="15"/>
  <c r="O278" i="15"/>
  <c r="L279" i="15"/>
  <c r="M279" i="15"/>
  <c r="N279" i="15"/>
  <c r="O279" i="15"/>
  <c r="L280" i="15"/>
  <c r="M280" i="15"/>
  <c r="N280" i="15"/>
  <c r="O280" i="15"/>
  <c r="L281" i="15"/>
  <c r="M281" i="15"/>
  <c r="N281" i="15"/>
  <c r="O281" i="15"/>
  <c r="L282" i="15"/>
  <c r="M282" i="15"/>
  <c r="N282" i="15"/>
  <c r="O282" i="15"/>
  <c r="L283" i="15"/>
  <c r="M283" i="15"/>
  <c r="N283" i="15"/>
  <c r="O283" i="15"/>
  <c r="L284" i="15"/>
  <c r="M284" i="15"/>
  <c r="N284" i="15"/>
  <c r="O284" i="15"/>
  <c r="L285" i="15"/>
  <c r="M285" i="15"/>
  <c r="N285" i="15"/>
  <c r="O285" i="15"/>
  <c r="L286" i="15"/>
  <c r="M286" i="15"/>
  <c r="N286" i="15"/>
  <c r="O286" i="15"/>
  <c r="L287" i="15"/>
  <c r="M287" i="15"/>
  <c r="N287" i="15"/>
  <c r="O287" i="15"/>
  <c r="L288" i="15"/>
  <c r="M288" i="15"/>
  <c r="N288" i="15"/>
  <c r="O288" i="15"/>
  <c r="L289" i="15"/>
  <c r="M289" i="15"/>
  <c r="N289" i="15"/>
  <c r="O289" i="15"/>
  <c r="L290" i="15"/>
  <c r="M290" i="15"/>
  <c r="N290" i="15"/>
  <c r="O290" i="15"/>
  <c r="L291" i="15"/>
  <c r="M291" i="15"/>
  <c r="N291" i="15"/>
  <c r="O291" i="15"/>
  <c r="L292" i="15"/>
  <c r="M292" i="15"/>
  <c r="N292" i="15"/>
  <c r="O292" i="15"/>
  <c r="L293" i="15"/>
  <c r="M293" i="15"/>
  <c r="N293" i="15"/>
  <c r="O293" i="15"/>
  <c r="L294" i="15"/>
  <c r="M294" i="15"/>
  <c r="N294" i="15"/>
  <c r="O294" i="15"/>
  <c r="L295" i="15"/>
  <c r="M295" i="15"/>
  <c r="N295" i="15"/>
  <c r="O295" i="15"/>
  <c r="L296" i="15"/>
  <c r="M296" i="15"/>
  <c r="N296" i="15"/>
  <c r="O296" i="15"/>
  <c r="L297" i="15"/>
  <c r="M297" i="15"/>
  <c r="N297" i="15"/>
  <c r="O297" i="15"/>
  <c r="L298" i="15"/>
  <c r="M298" i="15"/>
  <c r="N298" i="15"/>
  <c r="O298" i="15"/>
  <c r="L299" i="15"/>
  <c r="M299" i="15"/>
  <c r="N299" i="15"/>
  <c r="O299" i="15"/>
  <c r="L300" i="15"/>
  <c r="M300" i="15"/>
  <c r="N300" i="15"/>
  <c r="O300" i="15"/>
  <c r="L301" i="15"/>
  <c r="M301" i="15"/>
  <c r="N301" i="15"/>
  <c r="O301" i="15"/>
  <c r="L302" i="15"/>
  <c r="M302" i="15"/>
  <c r="N302" i="15"/>
  <c r="O302" i="15"/>
  <c r="L303" i="15"/>
  <c r="M303" i="15"/>
  <c r="N303" i="15"/>
  <c r="O303" i="15"/>
  <c r="L304" i="15"/>
  <c r="M304" i="15"/>
  <c r="N304" i="15"/>
  <c r="O304" i="15"/>
  <c r="L305" i="15"/>
  <c r="M305" i="15"/>
  <c r="N305" i="15"/>
  <c r="O305" i="15"/>
  <c r="L306" i="15"/>
  <c r="M306" i="15"/>
  <c r="N306" i="15"/>
  <c r="O306" i="15"/>
  <c r="L307" i="15"/>
  <c r="M307" i="15"/>
  <c r="N307" i="15"/>
  <c r="O307" i="15"/>
  <c r="L308" i="15"/>
  <c r="M308" i="15"/>
  <c r="N308" i="15"/>
  <c r="O308" i="15"/>
  <c r="L309" i="15"/>
  <c r="M309" i="15"/>
  <c r="N309" i="15"/>
  <c r="O309" i="15"/>
  <c r="L310" i="15"/>
  <c r="M310" i="15"/>
  <c r="N310" i="15"/>
  <c r="O310" i="15"/>
  <c r="L311" i="15"/>
  <c r="M311" i="15"/>
  <c r="N311" i="15"/>
  <c r="O311" i="15"/>
  <c r="L312" i="15"/>
  <c r="M312" i="15"/>
  <c r="N312" i="15"/>
  <c r="O312" i="15"/>
  <c r="L313" i="15"/>
  <c r="M313" i="15"/>
  <c r="N313" i="15"/>
  <c r="O313" i="15"/>
  <c r="L314" i="15"/>
  <c r="M314" i="15"/>
  <c r="N314" i="15"/>
  <c r="O314" i="15"/>
  <c r="L315" i="15"/>
  <c r="M315" i="15"/>
  <c r="N315" i="15"/>
  <c r="O315" i="15"/>
  <c r="L316" i="15"/>
  <c r="M316" i="15"/>
  <c r="N316" i="15"/>
  <c r="O316" i="15"/>
  <c r="L317" i="15"/>
  <c r="M317" i="15"/>
  <c r="N317" i="15"/>
  <c r="O317" i="15"/>
  <c r="L318" i="15"/>
  <c r="M318" i="15"/>
  <c r="N318" i="15"/>
  <c r="O318" i="15"/>
  <c r="L319" i="15"/>
  <c r="M319" i="15"/>
  <c r="N319" i="15"/>
  <c r="O319" i="15"/>
  <c r="L320" i="15"/>
  <c r="M320" i="15"/>
  <c r="N320" i="15"/>
  <c r="O320" i="15"/>
  <c r="L321" i="15"/>
  <c r="M321" i="15"/>
  <c r="N321" i="15"/>
  <c r="O321" i="15"/>
  <c r="L322" i="15"/>
  <c r="M322" i="15"/>
  <c r="N322" i="15"/>
  <c r="O322" i="15"/>
  <c r="L323" i="15"/>
  <c r="M323" i="15"/>
  <c r="N323" i="15"/>
  <c r="O323" i="15"/>
  <c r="L324" i="15"/>
  <c r="M324" i="15"/>
  <c r="N324" i="15"/>
  <c r="O324" i="15"/>
  <c r="L325" i="15"/>
  <c r="M325" i="15"/>
  <c r="N325" i="15"/>
  <c r="O325" i="15"/>
  <c r="L326" i="15"/>
  <c r="M326" i="15"/>
  <c r="N326" i="15"/>
  <c r="O326" i="15"/>
  <c r="L327" i="15"/>
  <c r="M327" i="15"/>
  <c r="N327" i="15"/>
  <c r="O327" i="15"/>
  <c r="L328" i="15"/>
  <c r="M328" i="15"/>
  <c r="N328" i="15"/>
  <c r="O328" i="15"/>
  <c r="L329" i="15"/>
  <c r="M329" i="15"/>
  <c r="N329" i="15"/>
  <c r="O329" i="15"/>
  <c r="L330" i="15"/>
  <c r="M330" i="15"/>
  <c r="N330" i="15"/>
  <c r="O330" i="15"/>
  <c r="L331" i="15"/>
  <c r="M331" i="15"/>
  <c r="N331" i="15"/>
  <c r="O331" i="15"/>
  <c r="L332" i="15"/>
  <c r="M332" i="15"/>
  <c r="N332" i="15"/>
  <c r="O332" i="15"/>
  <c r="L333" i="15"/>
  <c r="M333" i="15"/>
  <c r="N333" i="15"/>
  <c r="O333" i="15"/>
  <c r="L334" i="15"/>
  <c r="M334" i="15"/>
  <c r="N334" i="15"/>
  <c r="O334" i="15"/>
  <c r="L335" i="15"/>
  <c r="M335" i="15"/>
  <c r="N335" i="15"/>
  <c r="O335" i="15"/>
  <c r="L336" i="15"/>
  <c r="M336" i="15"/>
  <c r="N336" i="15"/>
  <c r="O336" i="15"/>
  <c r="L337" i="15"/>
  <c r="M337" i="15"/>
  <c r="N337" i="15"/>
  <c r="O337" i="15"/>
  <c r="L338" i="15"/>
  <c r="M338" i="15"/>
  <c r="N338" i="15"/>
  <c r="O338" i="15"/>
  <c r="L339" i="15"/>
  <c r="M339" i="15"/>
  <c r="N339" i="15"/>
  <c r="O339" i="15"/>
  <c r="L340" i="15"/>
  <c r="M340" i="15"/>
  <c r="N340" i="15"/>
  <c r="O340" i="15"/>
  <c r="L341" i="15"/>
  <c r="M341" i="15"/>
  <c r="N341" i="15"/>
  <c r="O341" i="15"/>
  <c r="L342" i="15"/>
  <c r="M342" i="15"/>
  <c r="N342" i="15"/>
  <c r="O342" i="15"/>
  <c r="L343" i="15"/>
  <c r="M343" i="15"/>
  <c r="N343" i="15"/>
  <c r="O343" i="15"/>
  <c r="L344" i="15"/>
  <c r="M344" i="15"/>
  <c r="N344" i="15"/>
  <c r="O344" i="15"/>
  <c r="L345" i="15"/>
  <c r="M345" i="15"/>
  <c r="N345" i="15"/>
  <c r="O345" i="15"/>
  <c r="L346" i="15"/>
  <c r="M346" i="15"/>
  <c r="N346" i="15"/>
  <c r="O346" i="15"/>
  <c r="L347" i="15"/>
  <c r="M347" i="15"/>
  <c r="N347" i="15"/>
  <c r="O347" i="15"/>
  <c r="L348" i="15"/>
  <c r="M348" i="15"/>
  <c r="N348" i="15"/>
  <c r="O348" i="15"/>
  <c r="L349" i="15"/>
  <c r="M349" i="15"/>
  <c r="N349" i="15"/>
  <c r="O349" i="15"/>
  <c r="L350" i="15"/>
  <c r="M350" i="15"/>
  <c r="N350" i="15"/>
  <c r="O350" i="15"/>
  <c r="L351" i="15"/>
  <c r="M351" i="15"/>
  <c r="N351" i="15"/>
  <c r="O351" i="15"/>
  <c r="L352" i="15"/>
  <c r="M352" i="15"/>
  <c r="N352" i="15"/>
  <c r="O352" i="15"/>
  <c r="L353" i="15"/>
  <c r="M353" i="15"/>
  <c r="N353" i="15"/>
  <c r="O353" i="15"/>
  <c r="L354" i="15"/>
  <c r="M354" i="15"/>
  <c r="N354" i="15"/>
  <c r="O354" i="15"/>
  <c r="L355" i="15"/>
  <c r="M355" i="15"/>
  <c r="N355" i="15"/>
  <c r="O355" i="15"/>
  <c r="L356" i="15"/>
  <c r="M356" i="15"/>
  <c r="N356" i="15"/>
  <c r="O356" i="15"/>
  <c r="L357" i="15"/>
  <c r="M357" i="15"/>
  <c r="N357" i="15"/>
  <c r="O357" i="15"/>
  <c r="L358" i="15"/>
  <c r="M358" i="15"/>
  <c r="N358" i="15"/>
  <c r="O358" i="15"/>
  <c r="L359" i="15"/>
  <c r="M359" i="15"/>
  <c r="N359" i="15"/>
  <c r="O359" i="15"/>
  <c r="L360" i="15"/>
  <c r="M360" i="15"/>
  <c r="N360" i="15"/>
  <c r="O360" i="15"/>
  <c r="L361" i="15"/>
  <c r="M361" i="15"/>
  <c r="N361" i="15"/>
  <c r="O361" i="15"/>
  <c r="L362" i="15"/>
  <c r="M362" i="15"/>
  <c r="N362" i="15"/>
  <c r="O362" i="15"/>
  <c r="L363" i="15"/>
  <c r="M363" i="15"/>
  <c r="N363" i="15"/>
  <c r="O363" i="15"/>
  <c r="L364" i="15"/>
  <c r="M364" i="15"/>
  <c r="N364" i="15"/>
  <c r="O364" i="15"/>
  <c r="L365" i="15"/>
  <c r="M365" i="15"/>
  <c r="N365" i="15"/>
  <c r="O365" i="15"/>
  <c r="L366" i="15"/>
  <c r="M366" i="15"/>
  <c r="N366" i="15"/>
  <c r="O366" i="15"/>
  <c r="L367" i="15"/>
  <c r="M367" i="15"/>
  <c r="N367" i="15"/>
  <c r="O367" i="15"/>
  <c r="L368" i="15"/>
  <c r="M368" i="15"/>
  <c r="N368" i="15"/>
  <c r="O368" i="15"/>
  <c r="L369" i="15"/>
  <c r="M369" i="15"/>
  <c r="N369" i="15"/>
  <c r="O369" i="15"/>
  <c r="L370" i="15"/>
  <c r="M370" i="15"/>
  <c r="N370" i="15"/>
  <c r="O370" i="15"/>
  <c r="L371" i="15"/>
  <c r="M371" i="15"/>
  <c r="N371" i="15"/>
  <c r="O371" i="15"/>
  <c r="L372" i="15"/>
  <c r="M372" i="15"/>
  <c r="N372" i="15"/>
  <c r="O372" i="15"/>
  <c r="L373" i="15"/>
  <c r="M373" i="15"/>
  <c r="N373" i="15"/>
  <c r="O373" i="15"/>
  <c r="L374" i="15"/>
  <c r="M374" i="15"/>
  <c r="N374" i="15"/>
  <c r="O374" i="15"/>
  <c r="L375" i="15"/>
  <c r="M375" i="15"/>
  <c r="N375" i="15"/>
  <c r="O375" i="15"/>
  <c r="L376" i="15"/>
  <c r="M376" i="15"/>
  <c r="N376" i="15"/>
  <c r="O376" i="15"/>
  <c r="L377" i="15"/>
  <c r="M377" i="15"/>
  <c r="N377" i="15"/>
  <c r="O377" i="15"/>
  <c r="L378" i="15"/>
  <c r="M378" i="15"/>
  <c r="N378" i="15"/>
  <c r="O378" i="15"/>
  <c r="L379" i="15"/>
  <c r="M379" i="15"/>
  <c r="N379" i="15"/>
  <c r="O379" i="15"/>
  <c r="L380" i="15"/>
  <c r="M380" i="15"/>
  <c r="N380" i="15"/>
  <c r="O380" i="15"/>
  <c r="L381" i="15"/>
  <c r="M381" i="15"/>
  <c r="N381" i="15"/>
  <c r="O381" i="15"/>
  <c r="L382" i="15"/>
  <c r="M382" i="15"/>
  <c r="N382" i="15"/>
  <c r="O382" i="15"/>
  <c r="L383" i="15"/>
  <c r="M383" i="15"/>
  <c r="N383" i="15"/>
  <c r="O383" i="15"/>
  <c r="L384" i="15"/>
  <c r="M384" i="15"/>
  <c r="N384" i="15"/>
  <c r="O384" i="15"/>
  <c r="L385" i="15"/>
  <c r="M385" i="15"/>
  <c r="N385" i="15"/>
  <c r="O385" i="15"/>
  <c r="L386" i="15"/>
  <c r="M386" i="15"/>
  <c r="N386" i="15"/>
  <c r="O386" i="15"/>
  <c r="L387" i="15"/>
  <c r="M387" i="15"/>
  <c r="N387" i="15"/>
  <c r="O387" i="15"/>
  <c r="L388" i="15"/>
  <c r="M388" i="15"/>
  <c r="N388" i="15"/>
  <c r="O388" i="15"/>
  <c r="L389" i="15"/>
  <c r="M389" i="15"/>
  <c r="N389" i="15"/>
  <c r="O389" i="15"/>
  <c r="L390" i="15"/>
  <c r="M390" i="15"/>
  <c r="N390" i="15"/>
  <c r="O390" i="15"/>
  <c r="L391" i="15"/>
  <c r="M391" i="15"/>
  <c r="N391" i="15"/>
  <c r="O391" i="15"/>
  <c r="L392" i="15"/>
  <c r="M392" i="15"/>
  <c r="N392" i="15"/>
  <c r="O392" i="15"/>
  <c r="L393" i="15"/>
  <c r="M393" i="15"/>
  <c r="N393" i="15"/>
  <c r="O393" i="15"/>
  <c r="L394" i="15"/>
  <c r="M394" i="15"/>
  <c r="N394" i="15"/>
  <c r="O394" i="15"/>
  <c r="L395" i="15"/>
  <c r="M395" i="15"/>
  <c r="N395" i="15"/>
  <c r="O395" i="15"/>
  <c r="L396" i="15"/>
  <c r="M396" i="15"/>
  <c r="N396" i="15"/>
  <c r="O396" i="15"/>
  <c r="L397" i="15"/>
  <c r="M397" i="15"/>
  <c r="N397" i="15"/>
  <c r="O397" i="15"/>
  <c r="L398" i="15"/>
  <c r="M398" i="15"/>
  <c r="N398" i="15"/>
  <c r="O398" i="15"/>
  <c r="L399" i="15"/>
  <c r="M399" i="15"/>
  <c r="N399" i="15"/>
  <c r="O399" i="15"/>
  <c r="L400" i="15"/>
  <c r="M400" i="15"/>
  <c r="N400" i="15"/>
  <c r="O400" i="15"/>
  <c r="L401" i="15"/>
  <c r="M401" i="15"/>
  <c r="N401" i="15"/>
  <c r="O401" i="15"/>
  <c r="L402" i="15"/>
  <c r="M402" i="15"/>
  <c r="N402" i="15"/>
  <c r="O402" i="15"/>
  <c r="L403" i="15"/>
  <c r="M403" i="15"/>
  <c r="N403" i="15"/>
  <c r="O403" i="15"/>
  <c r="L404" i="15"/>
  <c r="M404" i="15"/>
  <c r="N404" i="15"/>
  <c r="O404" i="15"/>
  <c r="L405" i="15"/>
  <c r="M405" i="15"/>
  <c r="N405" i="15"/>
  <c r="O405" i="15"/>
  <c r="L406" i="15"/>
  <c r="M406" i="15"/>
  <c r="N406" i="15"/>
  <c r="O406" i="15"/>
  <c r="L407" i="15"/>
  <c r="M407" i="15"/>
  <c r="N407" i="15"/>
  <c r="O407" i="15"/>
  <c r="L408" i="15"/>
  <c r="M408" i="15"/>
  <c r="N408" i="15"/>
  <c r="O408" i="15"/>
  <c r="L409" i="15"/>
  <c r="M409" i="15"/>
  <c r="N409" i="15"/>
  <c r="O409" i="15"/>
  <c r="L410" i="15"/>
  <c r="M410" i="15"/>
  <c r="N410" i="15"/>
  <c r="O410" i="15"/>
  <c r="L411" i="15"/>
  <c r="M411" i="15"/>
  <c r="N411" i="15"/>
  <c r="O411" i="15"/>
  <c r="L412" i="15"/>
  <c r="M412" i="15"/>
  <c r="N412" i="15"/>
  <c r="O412" i="15"/>
  <c r="L413" i="15"/>
  <c r="M413" i="15"/>
  <c r="N413" i="15"/>
  <c r="O413" i="15"/>
  <c r="L414" i="15"/>
  <c r="M414" i="15"/>
  <c r="N414" i="15"/>
  <c r="O414" i="15"/>
  <c r="L415" i="15"/>
  <c r="M415" i="15"/>
  <c r="N415" i="15"/>
  <c r="O415" i="15"/>
  <c r="L416" i="15"/>
  <c r="M416" i="15"/>
  <c r="N416" i="15"/>
  <c r="O416" i="15"/>
  <c r="L417" i="15"/>
  <c r="M417" i="15"/>
  <c r="N417" i="15"/>
  <c r="O417" i="15"/>
  <c r="L418" i="15"/>
  <c r="M418" i="15"/>
  <c r="N418" i="15"/>
  <c r="O418" i="15"/>
  <c r="L419" i="15"/>
  <c r="M419" i="15"/>
  <c r="N419" i="15"/>
  <c r="O419" i="15"/>
  <c r="L420" i="15"/>
  <c r="M420" i="15"/>
  <c r="N420" i="15"/>
  <c r="O420" i="15"/>
  <c r="L421" i="15"/>
  <c r="M421" i="15"/>
  <c r="N421" i="15"/>
  <c r="O421" i="15"/>
  <c r="L422" i="15"/>
  <c r="M422" i="15"/>
  <c r="N422" i="15"/>
  <c r="O422" i="15"/>
  <c r="L423" i="15"/>
  <c r="M423" i="15"/>
  <c r="N423" i="15"/>
  <c r="O423" i="15"/>
  <c r="L424" i="15"/>
  <c r="M424" i="15"/>
  <c r="N424" i="15"/>
  <c r="O424" i="15"/>
  <c r="L425" i="15"/>
  <c r="M425" i="15"/>
  <c r="N425" i="15"/>
  <c r="O425" i="15"/>
  <c r="L426" i="15"/>
  <c r="M426" i="15"/>
  <c r="N426" i="15"/>
  <c r="O426" i="15"/>
  <c r="L427" i="15"/>
  <c r="M427" i="15"/>
  <c r="N427" i="15"/>
  <c r="O427" i="15"/>
  <c r="L428" i="15"/>
  <c r="M428" i="15"/>
  <c r="N428" i="15"/>
  <c r="O428" i="15"/>
  <c r="L429" i="15"/>
  <c r="M429" i="15"/>
  <c r="N429" i="15"/>
  <c r="O429" i="15"/>
  <c r="L430" i="15"/>
  <c r="M430" i="15"/>
  <c r="N430" i="15"/>
  <c r="O430" i="15"/>
  <c r="L431" i="15"/>
  <c r="M431" i="15"/>
  <c r="N431" i="15"/>
  <c r="O431" i="15"/>
  <c r="L432" i="15"/>
  <c r="M432" i="15"/>
  <c r="N432" i="15"/>
  <c r="O432" i="15"/>
  <c r="L433" i="15"/>
  <c r="M433" i="15"/>
  <c r="N433" i="15"/>
  <c r="O433" i="15"/>
  <c r="L434" i="15"/>
  <c r="M434" i="15"/>
  <c r="N434" i="15"/>
  <c r="O434" i="15"/>
  <c r="L435" i="15"/>
  <c r="M435" i="15"/>
  <c r="N435" i="15"/>
  <c r="O435" i="15"/>
  <c r="L436" i="15"/>
  <c r="M436" i="15"/>
  <c r="N436" i="15"/>
  <c r="O436" i="15"/>
  <c r="L437" i="15"/>
  <c r="M437" i="15"/>
  <c r="N437" i="15"/>
  <c r="O437" i="15"/>
  <c r="L438" i="15"/>
  <c r="M438" i="15"/>
  <c r="N438" i="15"/>
  <c r="O438" i="15"/>
  <c r="L439" i="15"/>
  <c r="M439" i="15"/>
  <c r="N439" i="15"/>
  <c r="O439" i="15"/>
  <c r="L440" i="15"/>
  <c r="M440" i="15"/>
  <c r="N440" i="15"/>
  <c r="O440" i="15"/>
  <c r="L441" i="15"/>
  <c r="M441" i="15"/>
  <c r="N441" i="15"/>
  <c r="O441" i="15"/>
  <c r="L442" i="15"/>
  <c r="M442" i="15"/>
  <c r="N442" i="15"/>
  <c r="O442" i="15"/>
  <c r="L443" i="15"/>
  <c r="M443" i="15"/>
  <c r="N443" i="15"/>
  <c r="O443" i="15"/>
  <c r="L444" i="15"/>
  <c r="M444" i="15"/>
  <c r="N444" i="15"/>
  <c r="O444" i="15"/>
  <c r="L445" i="15"/>
  <c r="M445" i="15"/>
  <c r="N445" i="15"/>
  <c r="O445" i="15"/>
  <c r="L446" i="15"/>
  <c r="M446" i="15"/>
  <c r="N446" i="15"/>
  <c r="O446" i="15"/>
  <c r="L447" i="15"/>
  <c r="M447" i="15"/>
  <c r="N447" i="15"/>
  <c r="O447" i="15"/>
  <c r="L448" i="15"/>
  <c r="M448" i="15"/>
  <c r="N448" i="15"/>
  <c r="O448" i="15"/>
  <c r="L449" i="15"/>
  <c r="M449" i="15"/>
  <c r="N449" i="15"/>
  <c r="O449" i="15"/>
  <c r="L450" i="15"/>
  <c r="M450" i="15"/>
  <c r="N450" i="15"/>
  <c r="O450" i="15"/>
  <c r="L451" i="15"/>
  <c r="M451" i="15"/>
  <c r="N451" i="15"/>
  <c r="O451" i="15"/>
  <c r="L452" i="15"/>
  <c r="M452" i="15"/>
  <c r="N452" i="15"/>
  <c r="O452" i="15"/>
  <c r="L453" i="15"/>
  <c r="M453" i="15"/>
  <c r="N453" i="15"/>
  <c r="O453" i="15"/>
  <c r="L454" i="15"/>
  <c r="M454" i="15"/>
  <c r="N454" i="15"/>
  <c r="O454" i="15"/>
  <c r="L455" i="15"/>
  <c r="M455" i="15"/>
  <c r="N455" i="15"/>
  <c r="O455" i="15"/>
  <c r="L456" i="15"/>
  <c r="M456" i="15"/>
  <c r="N456" i="15"/>
  <c r="O456" i="15"/>
  <c r="L457" i="15"/>
  <c r="M457" i="15"/>
  <c r="N457" i="15"/>
  <c r="O457" i="15"/>
  <c r="L458" i="15"/>
  <c r="M458" i="15"/>
  <c r="N458" i="15"/>
  <c r="O458" i="15"/>
  <c r="L459" i="15"/>
  <c r="M459" i="15"/>
  <c r="N459" i="15"/>
  <c r="O459" i="15"/>
  <c r="L460" i="15"/>
  <c r="M460" i="15"/>
  <c r="N460" i="15"/>
  <c r="O460" i="15"/>
  <c r="L461" i="15"/>
  <c r="M461" i="15"/>
  <c r="N461" i="15"/>
  <c r="O461" i="15"/>
  <c r="L462" i="15"/>
  <c r="M462" i="15"/>
  <c r="N462" i="15"/>
  <c r="O462" i="15"/>
  <c r="L463" i="15"/>
  <c r="M463" i="15"/>
  <c r="N463" i="15"/>
  <c r="O463" i="15"/>
  <c r="L464" i="15"/>
  <c r="M464" i="15"/>
  <c r="N464" i="15"/>
  <c r="O464" i="15"/>
  <c r="L465" i="15"/>
  <c r="M465" i="15"/>
  <c r="N465" i="15"/>
  <c r="O465" i="15"/>
  <c r="L466" i="15"/>
  <c r="M466" i="15"/>
  <c r="N466" i="15"/>
  <c r="O466" i="15"/>
  <c r="L467" i="15"/>
  <c r="M467" i="15"/>
  <c r="N467" i="15"/>
  <c r="O467" i="15"/>
  <c r="L468" i="15"/>
  <c r="M468" i="15"/>
  <c r="N468" i="15"/>
  <c r="O468" i="15"/>
  <c r="L469" i="15"/>
  <c r="M469" i="15"/>
  <c r="N469" i="15"/>
  <c r="O469" i="15"/>
  <c r="L470" i="15"/>
  <c r="M470" i="15"/>
  <c r="N470" i="15"/>
  <c r="O470" i="15"/>
  <c r="L471" i="15"/>
  <c r="M471" i="15"/>
  <c r="N471" i="15"/>
  <c r="O471" i="15"/>
  <c r="L472" i="15"/>
  <c r="M472" i="15"/>
  <c r="N472" i="15"/>
  <c r="O472" i="15"/>
  <c r="L473" i="15"/>
  <c r="M473" i="15"/>
  <c r="N473" i="15"/>
  <c r="O473" i="15"/>
  <c r="L474" i="15"/>
  <c r="M474" i="15"/>
  <c r="N474" i="15"/>
  <c r="O474" i="15"/>
  <c r="L475" i="15"/>
  <c r="M475" i="15"/>
  <c r="N475" i="15"/>
  <c r="O475" i="15"/>
  <c r="L476" i="15"/>
  <c r="M476" i="15"/>
  <c r="N476" i="15"/>
  <c r="O476" i="15"/>
  <c r="L477" i="15"/>
  <c r="M477" i="15"/>
  <c r="N477" i="15"/>
  <c r="O477" i="15"/>
  <c r="L478" i="15"/>
  <c r="M478" i="15"/>
  <c r="N478" i="15"/>
  <c r="O478" i="15"/>
  <c r="L479" i="15"/>
  <c r="M479" i="15"/>
  <c r="N479" i="15"/>
  <c r="O479" i="15"/>
  <c r="L480" i="15"/>
  <c r="M480" i="15"/>
  <c r="N480" i="15"/>
  <c r="O480" i="15"/>
  <c r="L481" i="15"/>
  <c r="M481" i="15"/>
  <c r="N481" i="15"/>
  <c r="O481" i="15"/>
  <c r="L482" i="15"/>
  <c r="M482" i="15"/>
  <c r="N482" i="15"/>
  <c r="O482" i="15"/>
  <c r="L483" i="15"/>
  <c r="M483" i="15"/>
  <c r="N483" i="15"/>
  <c r="O483" i="15"/>
  <c r="L484" i="15"/>
  <c r="M484" i="15"/>
  <c r="N484" i="15"/>
  <c r="O484" i="15"/>
  <c r="L485" i="15"/>
  <c r="M485" i="15"/>
  <c r="N485" i="15"/>
  <c r="O485" i="15"/>
  <c r="L486" i="15"/>
  <c r="M486" i="15"/>
  <c r="N486" i="15"/>
  <c r="O486" i="15"/>
  <c r="L487" i="15"/>
  <c r="M487" i="15"/>
  <c r="N487" i="15"/>
  <c r="O487" i="15"/>
  <c r="L488" i="15"/>
  <c r="M488" i="15"/>
  <c r="N488" i="15"/>
  <c r="O488" i="15"/>
  <c r="L489" i="15"/>
  <c r="M489" i="15"/>
  <c r="N489" i="15"/>
  <c r="O489" i="15"/>
  <c r="L490" i="15"/>
  <c r="M490" i="15"/>
  <c r="N490" i="15"/>
  <c r="O490" i="15"/>
  <c r="L491" i="15"/>
  <c r="M491" i="15"/>
  <c r="N491" i="15"/>
  <c r="O491" i="15"/>
  <c r="L492" i="15"/>
  <c r="M492" i="15"/>
  <c r="N492" i="15"/>
  <c r="O492" i="15"/>
  <c r="L493" i="15"/>
  <c r="M493" i="15"/>
  <c r="N493" i="15"/>
  <c r="O493" i="15"/>
  <c r="L494" i="15"/>
  <c r="M494" i="15"/>
  <c r="N494" i="15"/>
  <c r="O494" i="15"/>
  <c r="L495" i="15"/>
  <c r="M495" i="15"/>
  <c r="N495" i="15"/>
  <c r="O495" i="15"/>
  <c r="L496" i="15"/>
  <c r="M496" i="15"/>
  <c r="N496" i="15"/>
  <c r="O496" i="15"/>
  <c r="L497" i="15"/>
  <c r="M497" i="15"/>
  <c r="N497" i="15"/>
  <c r="O497" i="15"/>
  <c r="L498" i="15"/>
  <c r="M498" i="15"/>
  <c r="N498" i="15"/>
  <c r="O498" i="15"/>
  <c r="L499" i="15"/>
  <c r="M499" i="15"/>
  <c r="N499" i="15"/>
  <c r="O499" i="15"/>
  <c r="L500" i="15"/>
  <c r="M500" i="15"/>
  <c r="N500" i="15"/>
  <c r="O500" i="15"/>
  <c r="L501" i="15"/>
  <c r="M501" i="15"/>
  <c r="N501" i="15"/>
  <c r="O501" i="15"/>
  <c r="L502" i="15"/>
  <c r="M502" i="15"/>
  <c r="N502" i="15"/>
  <c r="O502" i="15"/>
  <c r="L503" i="15"/>
  <c r="M503" i="15"/>
  <c r="N503" i="15"/>
  <c r="O503" i="15"/>
  <c r="L504" i="15"/>
  <c r="M504" i="15"/>
  <c r="N504" i="15"/>
  <c r="O504" i="15"/>
  <c r="L505" i="15"/>
  <c r="M505" i="15"/>
  <c r="N505" i="15"/>
  <c r="O505" i="15"/>
  <c r="L506" i="15"/>
  <c r="M506" i="15"/>
  <c r="N506" i="15"/>
  <c r="O506" i="15"/>
  <c r="L507" i="15"/>
  <c r="M507" i="15"/>
  <c r="N507" i="15"/>
  <c r="O507" i="15"/>
  <c r="L508" i="15"/>
  <c r="M508" i="15"/>
  <c r="N508" i="15"/>
  <c r="O508" i="15"/>
  <c r="L509" i="15"/>
  <c r="M509" i="15"/>
  <c r="N509" i="15"/>
  <c r="O509" i="15"/>
  <c r="L510" i="15"/>
  <c r="M510" i="15"/>
  <c r="N510" i="15"/>
  <c r="O510" i="15"/>
  <c r="L511" i="15"/>
  <c r="M511" i="15"/>
  <c r="N511" i="15"/>
  <c r="O511" i="15"/>
  <c r="L512" i="15"/>
  <c r="M512" i="15"/>
  <c r="N512" i="15"/>
  <c r="O512" i="15"/>
  <c r="L513" i="15"/>
  <c r="M513" i="15"/>
  <c r="N513" i="15"/>
  <c r="O513" i="15"/>
  <c r="L514" i="15"/>
  <c r="M514" i="15"/>
  <c r="N514" i="15"/>
  <c r="O514" i="15"/>
  <c r="L515" i="15"/>
  <c r="M515" i="15"/>
  <c r="N515" i="15"/>
  <c r="O515" i="15"/>
  <c r="L516" i="15"/>
  <c r="M516" i="15"/>
  <c r="N516" i="15"/>
  <c r="O516" i="15"/>
  <c r="L517" i="15"/>
  <c r="M517" i="15"/>
  <c r="N517" i="15"/>
  <c r="O517" i="15"/>
  <c r="L518" i="15"/>
  <c r="M518" i="15"/>
  <c r="N518" i="15"/>
  <c r="O518" i="15"/>
  <c r="L519" i="15"/>
  <c r="M519" i="15"/>
  <c r="N519" i="15"/>
  <c r="O519" i="15"/>
  <c r="L520" i="15"/>
  <c r="M520" i="15"/>
  <c r="N520" i="15"/>
  <c r="O520" i="15"/>
  <c r="L521" i="15"/>
  <c r="M521" i="15"/>
  <c r="N521" i="15"/>
  <c r="O521" i="15"/>
  <c r="L522" i="15"/>
  <c r="M522" i="15"/>
  <c r="N522" i="15"/>
  <c r="O522" i="15"/>
  <c r="L523" i="15"/>
  <c r="M523" i="15"/>
  <c r="N523" i="15"/>
  <c r="O523" i="15"/>
  <c r="L524" i="15"/>
  <c r="M524" i="15"/>
  <c r="N524" i="15"/>
  <c r="O524" i="15"/>
  <c r="L525" i="15"/>
  <c r="M525" i="15"/>
  <c r="N525" i="15"/>
  <c r="O525" i="15"/>
  <c r="L526" i="15"/>
  <c r="M526" i="15"/>
  <c r="N526" i="15"/>
  <c r="O526" i="15"/>
  <c r="L527" i="15"/>
  <c r="M527" i="15"/>
  <c r="N527" i="15"/>
  <c r="O527" i="15"/>
  <c r="L528" i="15"/>
  <c r="M528" i="15"/>
  <c r="N528" i="15"/>
  <c r="O528" i="15"/>
  <c r="L529" i="15"/>
  <c r="M529" i="15"/>
  <c r="N529" i="15"/>
  <c r="O529" i="15"/>
  <c r="L530" i="15"/>
  <c r="M530" i="15"/>
  <c r="N530" i="15"/>
  <c r="O530" i="15"/>
  <c r="L531" i="15"/>
  <c r="M531" i="15"/>
  <c r="N531" i="15"/>
  <c r="O531" i="15"/>
  <c r="L532" i="15"/>
  <c r="M532" i="15"/>
  <c r="N532" i="15"/>
  <c r="O532" i="15"/>
  <c r="L533" i="15"/>
  <c r="M533" i="15"/>
  <c r="N533" i="15"/>
  <c r="O533" i="15"/>
  <c r="L534" i="15"/>
  <c r="M534" i="15"/>
  <c r="N534" i="15"/>
  <c r="O534" i="15"/>
  <c r="L535" i="15"/>
  <c r="M535" i="15"/>
  <c r="N535" i="15"/>
  <c r="O535" i="15"/>
  <c r="L536" i="15"/>
  <c r="M536" i="15"/>
  <c r="N536" i="15"/>
  <c r="O536" i="15"/>
  <c r="L537" i="15"/>
  <c r="M537" i="15"/>
  <c r="N537" i="15"/>
  <c r="O537" i="15"/>
  <c r="L538" i="15"/>
  <c r="M538" i="15"/>
  <c r="N538" i="15"/>
  <c r="O538" i="15"/>
  <c r="L539" i="15"/>
  <c r="M539" i="15"/>
  <c r="N539" i="15"/>
  <c r="O539" i="15"/>
  <c r="L540" i="15"/>
  <c r="M540" i="15"/>
  <c r="N540" i="15"/>
  <c r="O540" i="15"/>
  <c r="L541" i="15"/>
  <c r="M541" i="15"/>
  <c r="N541" i="15"/>
  <c r="O541" i="15"/>
  <c r="L542" i="15"/>
  <c r="M542" i="15"/>
  <c r="N542" i="15"/>
  <c r="O542" i="15"/>
  <c r="L543" i="15"/>
  <c r="M543" i="15"/>
  <c r="N543" i="15"/>
  <c r="O543" i="15"/>
  <c r="L544" i="15"/>
  <c r="M544" i="15"/>
  <c r="N544" i="15"/>
  <c r="O544" i="15"/>
  <c r="L545" i="15"/>
  <c r="M545" i="15"/>
  <c r="N545" i="15"/>
  <c r="O545" i="15"/>
  <c r="L546" i="15"/>
  <c r="M546" i="15"/>
  <c r="N546" i="15"/>
  <c r="O546" i="15"/>
  <c r="L547" i="15"/>
  <c r="M547" i="15"/>
  <c r="N547" i="15"/>
  <c r="O547" i="15"/>
  <c r="L548" i="15"/>
  <c r="M548" i="15"/>
  <c r="N548" i="15"/>
  <c r="O548" i="15"/>
  <c r="L549" i="15"/>
  <c r="M549" i="15"/>
  <c r="N549" i="15"/>
  <c r="O549" i="15"/>
  <c r="L550" i="15"/>
  <c r="M550" i="15"/>
  <c r="N550" i="15"/>
  <c r="O550" i="15"/>
  <c r="L551" i="15"/>
  <c r="M551" i="15"/>
  <c r="N551" i="15"/>
  <c r="O551" i="15"/>
  <c r="L552" i="15"/>
  <c r="M552" i="15"/>
  <c r="N552" i="15"/>
  <c r="O552" i="15"/>
  <c r="L553" i="15"/>
  <c r="M553" i="15"/>
  <c r="N553" i="15"/>
  <c r="O553" i="15"/>
  <c r="L554" i="15"/>
  <c r="M554" i="15"/>
  <c r="N554" i="15"/>
  <c r="O554" i="15"/>
  <c r="L555" i="15"/>
  <c r="M555" i="15"/>
  <c r="N555" i="15"/>
  <c r="O555" i="15"/>
  <c r="L556" i="15"/>
  <c r="M556" i="15"/>
  <c r="N556" i="15"/>
  <c r="O556" i="15"/>
  <c r="L557" i="15"/>
  <c r="M557" i="15"/>
  <c r="N557" i="15"/>
  <c r="O557" i="15"/>
  <c r="L558" i="15"/>
  <c r="M558" i="15"/>
  <c r="N558" i="15"/>
  <c r="O558" i="15"/>
  <c r="L559" i="15"/>
  <c r="M559" i="15"/>
  <c r="N559" i="15"/>
  <c r="O559" i="15"/>
  <c r="L560" i="15"/>
  <c r="M560" i="15"/>
  <c r="N560" i="15"/>
  <c r="O560" i="15"/>
  <c r="L561" i="15"/>
  <c r="M561" i="15"/>
  <c r="N561" i="15"/>
  <c r="O561" i="15"/>
  <c r="L562" i="15"/>
  <c r="M562" i="15"/>
  <c r="N562" i="15"/>
  <c r="O562" i="15"/>
  <c r="L563" i="15"/>
  <c r="M563" i="15"/>
  <c r="N563" i="15"/>
  <c r="O563" i="15"/>
  <c r="L564" i="15"/>
  <c r="M564" i="15"/>
  <c r="N564" i="15"/>
  <c r="O564" i="15"/>
  <c r="L565" i="15"/>
  <c r="M565" i="15"/>
  <c r="N565" i="15"/>
  <c r="O565" i="15"/>
  <c r="L566" i="15"/>
  <c r="M566" i="15"/>
  <c r="N566" i="15"/>
  <c r="O566" i="15"/>
  <c r="L567" i="15"/>
  <c r="M567" i="15"/>
  <c r="N567" i="15"/>
  <c r="O567" i="15"/>
  <c r="L568" i="15"/>
  <c r="M568" i="15"/>
  <c r="N568" i="15"/>
  <c r="O568" i="15"/>
  <c r="L569" i="15"/>
  <c r="M569" i="15"/>
  <c r="N569" i="15"/>
  <c r="O569" i="15"/>
  <c r="L570" i="15"/>
  <c r="M570" i="15"/>
  <c r="N570" i="15"/>
  <c r="O570" i="15"/>
  <c r="L571" i="15"/>
  <c r="M571" i="15"/>
  <c r="N571" i="15"/>
  <c r="O571" i="15"/>
  <c r="L572" i="15"/>
  <c r="M572" i="15"/>
  <c r="N572" i="15"/>
  <c r="O572" i="15"/>
  <c r="L573" i="15"/>
  <c r="M573" i="15"/>
  <c r="N573" i="15"/>
  <c r="O573" i="15"/>
  <c r="L574" i="15"/>
  <c r="M574" i="15"/>
  <c r="N574" i="15"/>
  <c r="O574" i="15"/>
  <c r="L575" i="15"/>
  <c r="M575" i="15"/>
  <c r="N575" i="15"/>
  <c r="O575" i="15"/>
  <c r="L576" i="15"/>
  <c r="M576" i="15"/>
  <c r="N576" i="15"/>
  <c r="O576" i="15"/>
  <c r="L577" i="15"/>
  <c r="M577" i="15"/>
  <c r="N577" i="15"/>
  <c r="O577" i="15"/>
  <c r="L578" i="15"/>
  <c r="M578" i="15"/>
  <c r="N578" i="15"/>
  <c r="O578" i="15"/>
  <c r="L579" i="15"/>
  <c r="M579" i="15"/>
  <c r="N579" i="15"/>
  <c r="O579" i="15"/>
  <c r="L580" i="15"/>
  <c r="M580" i="15"/>
  <c r="N580" i="15"/>
  <c r="O580" i="15"/>
  <c r="L581" i="15"/>
  <c r="M581" i="15"/>
  <c r="N581" i="15"/>
  <c r="O581" i="15"/>
  <c r="L582" i="15"/>
  <c r="M582" i="15"/>
  <c r="N582" i="15"/>
  <c r="O582" i="15"/>
  <c r="L583" i="15"/>
  <c r="M583" i="15"/>
  <c r="N583" i="15"/>
  <c r="O583" i="15"/>
  <c r="L584" i="15"/>
  <c r="M584" i="15"/>
  <c r="N584" i="15"/>
  <c r="O584" i="15"/>
  <c r="L585" i="15"/>
  <c r="M585" i="15"/>
  <c r="N585" i="15"/>
  <c r="O585" i="15"/>
  <c r="L586" i="15"/>
  <c r="M586" i="15"/>
  <c r="N586" i="15"/>
  <c r="O586" i="15"/>
  <c r="L587" i="15"/>
  <c r="M587" i="15"/>
  <c r="N587" i="15"/>
  <c r="O587" i="15"/>
  <c r="L588" i="15"/>
  <c r="M588" i="15"/>
  <c r="N588" i="15"/>
  <c r="O588" i="15"/>
  <c r="L589" i="15"/>
  <c r="M589" i="15"/>
  <c r="N589" i="15"/>
  <c r="O589" i="15"/>
  <c r="L590" i="15"/>
  <c r="M590" i="15"/>
  <c r="N590" i="15"/>
  <c r="O590" i="15"/>
  <c r="L591" i="15"/>
  <c r="M591" i="15"/>
  <c r="N591" i="15"/>
  <c r="O591" i="15"/>
  <c r="L592" i="15"/>
  <c r="M592" i="15"/>
  <c r="N592" i="15"/>
  <c r="O592" i="15"/>
  <c r="L593" i="15"/>
  <c r="M593" i="15"/>
  <c r="N593" i="15"/>
  <c r="O593" i="15"/>
  <c r="L594" i="15"/>
  <c r="M594" i="15"/>
  <c r="N594" i="15"/>
  <c r="O594" i="15"/>
  <c r="L595" i="15"/>
  <c r="M595" i="15"/>
  <c r="N595" i="15"/>
  <c r="O595" i="15"/>
  <c r="L596" i="15"/>
  <c r="M596" i="15"/>
  <c r="N596" i="15"/>
  <c r="O596" i="15"/>
  <c r="L597" i="15"/>
  <c r="M597" i="15"/>
  <c r="N597" i="15"/>
  <c r="O597" i="15"/>
  <c r="L598" i="15"/>
  <c r="M598" i="15"/>
  <c r="N598" i="15"/>
  <c r="O598" i="15"/>
  <c r="L599" i="15"/>
  <c r="M599" i="15"/>
  <c r="N599" i="15"/>
  <c r="O599" i="15"/>
  <c r="L600" i="15"/>
  <c r="M600" i="15"/>
  <c r="N600" i="15"/>
  <c r="O600" i="15"/>
  <c r="L601" i="15"/>
  <c r="M601" i="15"/>
  <c r="N601" i="15"/>
  <c r="O601" i="15"/>
  <c r="L602" i="15"/>
  <c r="M602" i="15"/>
  <c r="N602" i="15"/>
  <c r="O602" i="15"/>
  <c r="L603" i="15"/>
  <c r="M603" i="15"/>
  <c r="N603" i="15"/>
  <c r="O603" i="15"/>
  <c r="L604" i="15"/>
  <c r="M604" i="15"/>
  <c r="N604" i="15"/>
  <c r="O604" i="15"/>
  <c r="L605" i="15"/>
  <c r="M605" i="15"/>
  <c r="N605" i="15"/>
  <c r="O605" i="15"/>
  <c r="L606" i="15"/>
  <c r="M606" i="15"/>
  <c r="N606" i="15"/>
  <c r="O606" i="15"/>
  <c r="L607" i="15"/>
  <c r="M607" i="15"/>
  <c r="N607" i="15"/>
  <c r="O607" i="15"/>
  <c r="L608" i="15"/>
  <c r="M608" i="15"/>
  <c r="N608" i="15"/>
  <c r="O608" i="15"/>
  <c r="L609" i="15"/>
  <c r="M609" i="15"/>
  <c r="N609" i="15"/>
  <c r="O609" i="15"/>
  <c r="L610" i="15"/>
  <c r="M610" i="15"/>
  <c r="N610" i="15"/>
  <c r="O610" i="15"/>
  <c r="L611" i="15"/>
  <c r="M611" i="15"/>
  <c r="N611" i="15"/>
  <c r="O611" i="15"/>
  <c r="L612" i="15"/>
  <c r="M612" i="15"/>
  <c r="N612" i="15"/>
  <c r="O612" i="15"/>
  <c r="L613" i="15"/>
  <c r="M613" i="15"/>
  <c r="N613" i="15"/>
  <c r="O613" i="15"/>
  <c r="L614" i="15"/>
  <c r="M614" i="15"/>
  <c r="N614" i="15"/>
  <c r="O614" i="15"/>
  <c r="L615" i="15"/>
  <c r="M615" i="15"/>
  <c r="N615" i="15"/>
  <c r="O615" i="15"/>
  <c r="L616" i="15"/>
  <c r="M616" i="15"/>
  <c r="N616" i="15"/>
  <c r="O616" i="15"/>
  <c r="L617" i="15"/>
  <c r="M617" i="15"/>
  <c r="N617" i="15"/>
  <c r="O617" i="15"/>
  <c r="L618" i="15"/>
  <c r="M618" i="15"/>
  <c r="N618" i="15"/>
  <c r="O618" i="15"/>
  <c r="L619" i="15"/>
  <c r="M619" i="15"/>
  <c r="N619" i="15"/>
  <c r="O619" i="15"/>
  <c r="L620" i="15"/>
  <c r="M620" i="15"/>
  <c r="N620" i="15"/>
  <c r="O620" i="15"/>
  <c r="L621" i="15"/>
  <c r="M621" i="15"/>
  <c r="N621" i="15"/>
  <c r="O621" i="15"/>
  <c r="L622" i="15"/>
  <c r="M622" i="15"/>
  <c r="N622" i="15"/>
  <c r="O622" i="15"/>
  <c r="L623" i="15"/>
  <c r="M623" i="15"/>
  <c r="N623" i="15"/>
  <c r="O623" i="15"/>
  <c r="L624" i="15"/>
  <c r="M624" i="15"/>
  <c r="N624" i="15"/>
  <c r="O624" i="15"/>
  <c r="L625" i="15"/>
  <c r="M625" i="15"/>
  <c r="N625" i="15"/>
  <c r="O625" i="15"/>
  <c r="L626" i="15"/>
  <c r="M626" i="15"/>
  <c r="N626" i="15"/>
  <c r="O626" i="15"/>
  <c r="L627" i="15"/>
  <c r="M627" i="15"/>
  <c r="N627" i="15"/>
  <c r="O627" i="15"/>
  <c r="L628" i="15"/>
  <c r="M628" i="15"/>
  <c r="N628" i="15"/>
  <c r="O628" i="15"/>
  <c r="L629" i="15"/>
  <c r="M629" i="15"/>
  <c r="N629" i="15"/>
  <c r="O629" i="15"/>
  <c r="L630" i="15"/>
  <c r="M630" i="15"/>
  <c r="N630" i="15"/>
  <c r="O630" i="15"/>
  <c r="L631" i="15"/>
  <c r="M631" i="15"/>
  <c r="N631" i="15"/>
  <c r="O631" i="15"/>
  <c r="L632" i="15"/>
  <c r="M632" i="15"/>
  <c r="N632" i="15"/>
  <c r="O632" i="15"/>
  <c r="L633" i="15"/>
  <c r="M633" i="15"/>
  <c r="N633" i="15"/>
  <c r="O633" i="15"/>
  <c r="L634" i="15"/>
  <c r="M634" i="15"/>
  <c r="N634" i="15"/>
  <c r="O634" i="15"/>
  <c r="L635" i="15"/>
  <c r="M635" i="15"/>
  <c r="N635" i="15"/>
  <c r="O635" i="15"/>
  <c r="L636" i="15"/>
  <c r="M636" i="15"/>
  <c r="N636" i="15"/>
  <c r="O636" i="15"/>
  <c r="L637" i="15"/>
  <c r="M637" i="15"/>
  <c r="N637" i="15"/>
  <c r="O637" i="15"/>
  <c r="L638" i="15"/>
  <c r="M638" i="15"/>
  <c r="N638" i="15"/>
  <c r="O638" i="15"/>
  <c r="L639" i="15"/>
  <c r="M639" i="15"/>
  <c r="N639" i="15"/>
  <c r="O639" i="15"/>
  <c r="L640" i="15"/>
  <c r="M640" i="15"/>
  <c r="N640" i="15"/>
  <c r="O640" i="15"/>
  <c r="L641" i="15"/>
  <c r="M641" i="15"/>
  <c r="N641" i="15"/>
  <c r="O641" i="15"/>
  <c r="L642" i="15"/>
  <c r="M642" i="15"/>
  <c r="N642" i="15"/>
  <c r="O642" i="15"/>
  <c r="L643" i="15"/>
  <c r="M643" i="15"/>
  <c r="N643" i="15"/>
  <c r="O643" i="15"/>
  <c r="L644" i="15"/>
  <c r="M644" i="15"/>
  <c r="N644" i="15"/>
  <c r="O644" i="15"/>
  <c r="L645" i="15"/>
  <c r="M645" i="15"/>
  <c r="N645" i="15"/>
  <c r="O645" i="15"/>
  <c r="L646" i="15"/>
  <c r="M646" i="15"/>
  <c r="N646" i="15"/>
  <c r="O646" i="15"/>
  <c r="L647" i="15"/>
  <c r="M647" i="15"/>
  <c r="N647" i="15"/>
  <c r="O647" i="15"/>
  <c r="L648" i="15"/>
  <c r="M648" i="15"/>
  <c r="N648" i="15"/>
  <c r="O648" i="15"/>
  <c r="L649" i="15"/>
  <c r="M649" i="15"/>
  <c r="N649" i="15"/>
  <c r="O649" i="15"/>
  <c r="L650" i="15"/>
  <c r="M650" i="15"/>
  <c r="N650" i="15"/>
  <c r="O650" i="15"/>
  <c r="L651" i="15"/>
  <c r="M651" i="15"/>
  <c r="N651" i="15"/>
  <c r="O651" i="15"/>
  <c r="L652" i="15"/>
  <c r="M652" i="15"/>
  <c r="N652" i="15"/>
  <c r="O652" i="15"/>
  <c r="L653" i="15"/>
  <c r="M653" i="15"/>
  <c r="N653" i="15"/>
  <c r="O653" i="15"/>
  <c r="L654" i="15"/>
  <c r="M654" i="15"/>
  <c r="N654" i="15"/>
  <c r="O654" i="15"/>
  <c r="L655" i="15"/>
  <c r="M655" i="15"/>
  <c r="N655" i="15"/>
  <c r="O655" i="15"/>
  <c r="L656" i="15"/>
  <c r="M656" i="15"/>
  <c r="N656" i="15"/>
  <c r="O656" i="15"/>
  <c r="L657" i="15"/>
  <c r="M657" i="15"/>
  <c r="N657" i="15"/>
  <c r="O657" i="15"/>
  <c r="L658" i="15"/>
  <c r="M658" i="15"/>
  <c r="N658" i="15"/>
  <c r="O658" i="15"/>
  <c r="L659" i="15"/>
  <c r="M659" i="15"/>
  <c r="N659" i="15"/>
  <c r="O659" i="15"/>
  <c r="L660" i="15"/>
  <c r="M660" i="15"/>
  <c r="N660" i="15"/>
  <c r="O660" i="15"/>
  <c r="L661" i="15"/>
  <c r="M661" i="15"/>
  <c r="N661" i="15"/>
  <c r="O661" i="15"/>
  <c r="L662" i="15"/>
  <c r="M662" i="15"/>
  <c r="N662" i="15"/>
  <c r="O662" i="15"/>
  <c r="L663" i="15"/>
  <c r="M663" i="15"/>
  <c r="N663" i="15"/>
  <c r="O663" i="15"/>
  <c r="L664" i="15"/>
  <c r="M664" i="15"/>
  <c r="N664" i="15"/>
  <c r="O664" i="15"/>
  <c r="L665" i="15"/>
  <c r="M665" i="15"/>
  <c r="N665" i="15"/>
  <c r="O665" i="15"/>
  <c r="L666" i="15"/>
  <c r="M666" i="15"/>
  <c r="N666" i="15"/>
  <c r="O666" i="15"/>
  <c r="L667" i="15"/>
  <c r="M667" i="15"/>
  <c r="N667" i="15"/>
  <c r="O667" i="15"/>
  <c r="L668" i="15"/>
  <c r="M668" i="15"/>
  <c r="N668" i="15"/>
  <c r="O668" i="15"/>
  <c r="L669" i="15"/>
  <c r="M669" i="15"/>
  <c r="N669" i="15"/>
  <c r="O669" i="15"/>
  <c r="L670" i="15"/>
  <c r="M670" i="15"/>
  <c r="N670" i="15"/>
  <c r="O670" i="15"/>
  <c r="L671" i="15"/>
  <c r="M671" i="15"/>
  <c r="N671" i="15"/>
  <c r="O671" i="15"/>
  <c r="L672" i="15"/>
  <c r="M672" i="15"/>
  <c r="N672" i="15"/>
  <c r="O672" i="15"/>
  <c r="L673" i="15"/>
  <c r="M673" i="15"/>
  <c r="N673" i="15"/>
  <c r="O673" i="15"/>
  <c r="L674" i="15"/>
  <c r="M674" i="15"/>
  <c r="N674" i="15"/>
  <c r="O674" i="15"/>
  <c r="L675" i="15"/>
  <c r="M675" i="15"/>
  <c r="N675" i="15"/>
  <c r="O675" i="15"/>
  <c r="L676" i="15"/>
  <c r="M676" i="15"/>
  <c r="N676" i="15"/>
  <c r="O676" i="15"/>
  <c r="L677" i="15"/>
  <c r="M677" i="15"/>
  <c r="N677" i="15"/>
  <c r="O677" i="15"/>
  <c r="L678" i="15"/>
  <c r="M678" i="15"/>
  <c r="N678" i="15"/>
  <c r="O678" i="15"/>
  <c r="L679" i="15"/>
  <c r="M679" i="15"/>
  <c r="N679" i="15"/>
  <c r="O679" i="15"/>
  <c r="L680" i="15"/>
  <c r="M680" i="15"/>
  <c r="N680" i="15"/>
  <c r="O680" i="15"/>
  <c r="L681" i="15"/>
  <c r="M681" i="15"/>
  <c r="N681" i="15"/>
  <c r="O681" i="15"/>
  <c r="L682" i="15"/>
  <c r="M682" i="15"/>
  <c r="N682" i="15"/>
  <c r="O682" i="15"/>
  <c r="L683" i="15"/>
  <c r="M683" i="15"/>
  <c r="N683" i="15"/>
  <c r="O683" i="15"/>
  <c r="L684" i="15"/>
  <c r="M684" i="15"/>
  <c r="N684" i="15"/>
  <c r="O684" i="15"/>
  <c r="L685" i="15"/>
  <c r="M685" i="15"/>
  <c r="N685" i="15"/>
  <c r="O685" i="15"/>
  <c r="L686" i="15"/>
  <c r="M686" i="15"/>
  <c r="N686" i="15"/>
  <c r="O686" i="15"/>
  <c r="L687" i="15"/>
  <c r="M687" i="15"/>
  <c r="N687" i="15"/>
  <c r="O687" i="15"/>
  <c r="L688" i="15"/>
  <c r="M688" i="15"/>
  <c r="N688" i="15"/>
  <c r="O688" i="15"/>
  <c r="L689" i="15"/>
  <c r="M689" i="15"/>
  <c r="N689" i="15"/>
  <c r="O689" i="15"/>
  <c r="L690" i="15"/>
  <c r="M690" i="15"/>
  <c r="N690" i="15"/>
  <c r="O690" i="15"/>
  <c r="L691" i="15"/>
  <c r="M691" i="15"/>
  <c r="N691" i="15"/>
  <c r="O691" i="15"/>
  <c r="L692" i="15"/>
  <c r="M692" i="15"/>
  <c r="N692" i="15"/>
  <c r="O692" i="15"/>
  <c r="L693" i="15"/>
  <c r="M693" i="15"/>
  <c r="N693" i="15"/>
  <c r="O693" i="15"/>
  <c r="L694" i="15"/>
  <c r="M694" i="15"/>
  <c r="N694" i="15"/>
  <c r="O694" i="15"/>
  <c r="L695" i="15"/>
  <c r="M695" i="15"/>
  <c r="N695" i="15"/>
  <c r="O695" i="15"/>
  <c r="L696" i="15"/>
  <c r="M696" i="15"/>
  <c r="N696" i="15"/>
  <c r="O696" i="15"/>
  <c r="L697" i="15"/>
  <c r="M697" i="15"/>
  <c r="N697" i="15"/>
  <c r="O697" i="15"/>
  <c r="L698" i="15"/>
  <c r="M698" i="15"/>
  <c r="N698" i="15"/>
  <c r="O698" i="15"/>
  <c r="L699" i="15"/>
  <c r="M699" i="15"/>
  <c r="N699" i="15"/>
  <c r="O699" i="15"/>
  <c r="L700" i="15"/>
  <c r="M700" i="15"/>
  <c r="N700" i="15"/>
  <c r="O700" i="15"/>
  <c r="L701" i="15"/>
  <c r="M701" i="15"/>
  <c r="N701" i="15"/>
  <c r="O701" i="15"/>
  <c r="L702" i="15"/>
  <c r="M702" i="15"/>
  <c r="N702" i="15"/>
  <c r="O702" i="15"/>
  <c r="L703" i="15"/>
  <c r="M703" i="15"/>
  <c r="N703" i="15"/>
  <c r="O703" i="15"/>
  <c r="L704" i="15"/>
  <c r="M704" i="15"/>
  <c r="N704" i="15"/>
  <c r="O704" i="15"/>
  <c r="L705" i="15"/>
  <c r="M705" i="15"/>
  <c r="N705" i="15"/>
  <c r="O705" i="15"/>
  <c r="L706" i="15"/>
  <c r="M706" i="15"/>
  <c r="N706" i="15"/>
  <c r="O706" i="15"/>
  <c r="L707" i="15"/>
  <c r="M707" i="15"/>
  <c r="N707" i="15"/>
  <c r="O707" i="15"/>
  <c r="L708" i="15"/>
  <c r="M708" i="15"/>
  <c r="N708" i="15"/>
  <c r="O708" i="15"/>
  <c r="L709" i="15"/>
  <c r="M709" i="15"/>
  <c r="N709" i="15"/>
  <c r="O709" i="15"/>
  <c r="L710" i="15"/>
  <c r="M710" i="15"/>
  <c r="N710" i="15"/>
  <c r="O710" i="15"/>
  <c r="L711" i="15"/>
  <c r="M711" i="15"/>
  <c r="N711" i="15"/>
  <c r="O711" i="15"/>
  <c r="L712" i="15"/>
  <c r="M712" i="15"/>
  <c r="N712" i="15"/>
  <c r="O712" i="15"/>
  <c r="L713" i="15"/>
  <c r="M713" i="15"/>
  <c r="N713" i="15"/>
  <c r="O713" i="15"/>
  <c r="L714" i="15"/>
  <c r="M714" i="15"/>
  <c r="N714" i="15"/>
  <c r="O714" i="15"/>
  <c r="L715" i="15"/>
  <c r="M715" i="15"/>
  <c r="N715" i="15"/>
  <c r="O715" i="15"/>
  <c r="L716" i="15"/>
  <c r="M716" i="15"/>
  <c r="N716" i="15"/>
  <c r="O716" i="15"/>
  <c r="L717" i="15"/>
  <c r="M717" i="15"/>
  <c r="N717" i="15"/>
  <c r="O717" i="15"/>
  <c r="L718" i="15"/>
  <c r="M718" i="15"/>
  <c r="N718" i="15"/>
  <c r="O718" i="15"/>
  <c r="L719" i="15"/>
  <c r="M719" i="15"/>
  <c r="N719" i="15"/>
  <c r="O719" i="15"/>
  <c r="L720" i="15"/>
  <c r="M720" i="15"/>
  <c r="N720" i="15"/>
  <c r="O720" i="15"/>
  <c r="L721" i="15"/>
  <c r="M721" i="15"/>
  <c r="N721" i="15"/>
  <c r="O721" i="15"/>
  <c r="L722" i="15"/>
  <c r="M722" i="15"/>
  <c r="N722" i="15"/>
  <c r="O722" i="15"/>
  <c r="L723" i="15"/>
  <c r="M723" i="15"/>
  <c r="N723" i="15"/>
  <c r="O723" i="15"/>
  <c r="L724" i="15"/>
  <c r="M724" i="15"/>
  <c r="N724" i="15"/>
  <c r="O724" i="15"/>
  <c r="L725" i="15"/>
  <c r="M725" i="15"/>
  <c r="N725" i="15"/>
  <c r="O725" i="15"/>
  <c r="L726" i="15"/>
  <c r="M726" i="15"/>
  <c r="N726" i="15"/>
  <c r="O726" i="15"/>
  <c r="L727" i="15"/>
  <c r="M727" i="15"/>
  <c r="N727" i="15"/>
  <c r="O727" i="15"/>
  <c r="L728" i="15"/>
  <c r="M728" i="15"/>
  <c r="N728" i="15"/>
  <c r="O728" i="15"/>
  <c r="L729" i="15"/>
  <c r="M729" i="15"/>
  <c r="N729" i="15"/>
  <c r="O729" i="15"/>
  <c r="L730" i="15"/>
  <c r="M730" i="15"/>
  <c r="N730" i="15"/>
  <c r="O730" i="15"/>
  <c r="L731" i="15"/>
  <c r="M731" i="15"/>
  <c r="N731" i="15"/>
  <c r="O731" i="15"/>
  <c r="L732" i="15"/>
  <c r="M732" i="15"/>
  <c r="N732" i="15"/>
  <c r="O732" i="15"/>
  <c r="L733" i="15"/>
  <c r="M733" i="15"/>
  <c r="N733" i="15"/>
  <c r="O733" i="15"/>
  <c r="L734" i="15"/>
  <c r="M734" i="15"/>
  <c r="N734" i="15"/>
  <c r="O734" i="15"/>
  <c r="L735" i="15"/>
  <c r="M735" i="15"/>
  <c r="N735" i="15"/>
  <c r="O735" i="15"/>
  <c r="L736" i="15"/>
  <c r="M736" i="15"/>
  <c r="N736" i="15"/>
  <c r="O736" i="15"/>
  <c r="L737" i="15"/>
  <c r="M737" i="15"/>
  <c r="N737" i="15"/>
  <c r="O737" i="15"/>
  <c r="L738" i="15"/>
  <c r="M738" i="15"/>
  <c r="N738" i="15"/>
  <c r="O738" i="15"/>
  <c r="L739" i="15"/>
  <c r="M739" i="15"/>
  <c r="N739" i="15"/>
  <c r="O739" i="15"/>
  <c r="L740" i="15"/>
  <c r="M740" i="15"/>
  <c r="N740" i="15"/>
  <c r="O740" i="15"/>
  <c r="L741" i="15"/>
  <c r="M741" i="15"/>
  <c r="N741" i="15"/>
  <c r="O741" i="15"/>
  <c r="L742" i="15"/>
  <c r="M742" i="15"/>
  <c r="N742" i="15"/>
  <c r="O742" i="15"/>
  <c r="L743" i="15"/>
  <c r="M743" i="15"/>
  <c r="N743" i="15"/>
  <c r="O743" i="15"/>
  <c r="L744" i="15"/>
  <c r="M744" i="15"/>
  <c r="N744" i="15"/>
  <c r="O744" i="15"/>
  <c r="L745" i="15"/>
  <c r="M745" i="15"/>
  <c r="N745" i="15"/>
  <c r="O745" i="15"/>
  <c r="L746" i="15"/>
  <c r="M746" i="15"/>
  <c r="N746" i="15"/>
  <c r="O746" i="15"/>
  <c r="L747" i="15"/>
  <c r="M747" i="15"/>
  <c r="N747" i="15"/>
  <c r="O747" i="15"/>
  <c r="L748" i="15"/>
  <c r="M748" i="15"/>
  <c r="N748" i="15"/>
  <c r="O748" i="15"/>
  <c r="L749" i="15"/>
  <c r="M749" i="15"/>
  <c r="N749" i="15"/>
  <c r="O749" i="15"/>
  <c r="L750" i="15"/>
  <c r="M750" i="15"/>
  <c r="N750" i="15"/>
  <c r="O750" i="15"/>
  <c r="L751" i="15"/>
  <c r="M751" i="15"/>
  <c r="N751" i="15"/>
  <c r="O751" i="15"/>
  <c r="L752" i="15"/>
  <c r="M752" i="15"/>
  <c r="N752" i="15"/>
  <c r="O752" i="15"/>
  <c r="L753" i="15"/>
  <c r="M753" i="15"/>
  <c r="N753" i="15"/>
  <c r="O753" i="15"/>
  <c r="L754" i="15"/>
  <c r="M754" i="15"/>
  <c r="N754" i="15"/>
  <c r="O754" i="15"/>
  <c r="L755" i="15"/>
  <c r="M755" i="15"/>
  <c r="N755" i="15"/>
  <c r="O755" i="15"/>
  <c r="L756" i="15"/>
  <c r="M756" i="15"/>
  <c r="N756" i="15"/>
  <c r="O756" i="15"/>
  <c r="L757" i="15"/>
  <c r="M757" i="15"/>
  <c r="N757" i="15"/>
  <c r="O757" i="15"/>
  <c r="L758" i="15"/>
  <c r="M758" i="15"/>
  <c r="N758" i="15"/>
  <c r="O758" i="15"/>
  <c r="L759" i="15"/>
  <c r="M759" i="15"/>
  <c r="N759" i="15"/>
  <c r="O759" i="15"/>
  <c r="L760" i="15"/>
  <c r="M760" i="15"/>
  <c r="N760" i="15"/>
  <c r="O760" i="15"/>
  <c r="L761" i="15"/>
  <c r="M761" i="15"/>
  <c r="N761" i="15"/>
  <c r="O761" i="15"/>
  <c r="L762" i="15"/>
  <c r="M762" i="15"/>
  <c r="N762" i="15"/>
  <c r="O762" i="15"/>
  <c r="L763" i="15"/>
  <c r="M763" i="15"/>
  <c r="N763" i="15"/>
  <c r="O763" i="15"/>
  <c r="L764" i="15"/>
  <c r="M764" i="15"/>
  <c r="N764" i="15"/>
  <c r="O764" i="15"/>
  <c r="L765" i="15"/>
  <c r="M765" i="15"/>
  <c r="N765" i="15"/>
  <c r="O765" i="15"/>
  <c r="L766" i="15"/>
  <c r="M766" i="15"/>
  <c r="N766" i="15"/>
  <c r="O766" i="15"/>
  <c r="L767" i="15"/>
  <c r="M767" i="15"/>
  <c r="N767" i="15"/>
  <c r="O767" i="15"/>
  <c r="L768" i="15"/>
  <c r="M768" i="15"/>
  <c r="N768" i="15"/>
  <c r="O768" i="15"/>
  <c r="L769" i="15"/>
  <c r="M769" i="15"/>
  <c r="N769" i="15"/>
  <c r="O769" i="15"/>
  <c r="L770" i="15"/>
  <c r="M770" i="15"/>
  <c r="N770" i="15"/>
  <c r="O770" i="15"/>
  <c r="L771" i="15"/>
  <c r="M771" i="15"/>
  <c r="N771" i="15"/>
  <c r="O771" i="15"/>
  <c r="L772" i="15"/>
  <c r="M772" i="15"/>
  <c r="N772" i="15"/>
  <c r="O772" i="15"/>
  <c r="L773" i="15"/>
  <c r="M773" i="15"/>
  <c r="N773" i="15"/>
  <c r="O773" i="15"/>
  <c r="L774" i="15"/>
  <c r="M774" i="15"/>
  <c r="N774" i="15"/>
  <c r="O774" i="15"/>
  <c r="L775" i="15"/>
  <c r="M775" i="15"/>
  <c r="N775" i="15"/>
  <c r="O775" i="15"/>
  <c r="L776" i="15"/>
  <c r="M776" i="15"/>
  <c r="N776" i="15"/>
  <c r="O776" i="15"/>
  <c r="L777" i="15"/>
  <c r="M777" i="15"/>
  <c r="N777" i="15"/>
  <c r="O777" i="15"/>
  <c r="L778" i="15"/>
  <c r="M778" i="15"/>
  <c r="N778" i="15"/>
  <c r="O778" i="15"/>
  <c r="L779" i="15"/>
  <c r="M779" i="15"/>
  <c r="N779" i="15"/>
  <c r="O779" i="15"/>
  <c r="L780" i="15"/>
  <c r="M780" i="15"/>
  <c r="N780" i="15"/>
  <c r="O780" i="15"/>
  <c r="L781" i="15"/>
  <c r="M781" i="15"/>
  <c r="N781" i="15"/>
  <c r="O781" i="15"/>
  <c r="L782" i="15"/>
  <c r="M782" i="15"/>
  <c r="N782" i="15"/>
  <c r="O782" i="15"/>
  <c r="L783" i="15"/>
  <c r="M783" i="15"/>
  <c r="N783" i="15"/>
  <c r="O783" i="15"/>
  <c r="L784" i="15"/>
  <c r="M784" i="15"/>
  <c r="N784" i="15"/>
  <c r="O784" i="15"/>
  <c r="L785" i="15"/>
  <c r="M785" i="15"/>
  <c r="N785" i="15"/>
  <c r="O785" i="15"/>
  <c r="L786" i="15"/>
  <c r="M786" i="15"/>
  <c r="N786" i="15"/>
  <c r="O786" i="15"/>
  <c r="L787" i="15"/>
  <c r="M787" i="15"/>
  <c r="N787" i="15"/>
  <c r="O787" i="15"/>
  <c r="L788" i="15"/>
  <c r="M788" i="15"/>
  <c r="N788" i="15"/>
  <c r="O788" i="15"/>
  <c r="L789" i="15"/>
  <c r="M789" i="15"/>
  <c r="N789" i="15"/>
  <c r="O789" i="15"/>
  <c r="L790" i="15"/>
  <c r="M790" i="15"/>
  <c r="N790" i="15"/>
  <c r="O790" i="15"/>
  <c r="L791" i="15"/>
  <c r="M791" i="15"/>
  <c r="N791" i="15"/>
  <c r="O791" i="15"/>
  <c r="L792" i="15"/>
  <c r="M792" i="15"/>
  <c r="N792" i="15"/>
  <c r="O792" i="15"/>
  <c r="L793" i="15"/>
  <c r="M793" i="15"/>
  <c r="N793" i="15"/>
  <c r="O793" i="15"/>
  <c r="L794" i="15"/>
  <c r="M794" i="15"/>
  <c r="N794" i="15"/>
  <c r="O794" i="15"/>
  <c r="L795" i="15"/>
  <c r="M795" i="15"/>
  <c r="N795" i="15"/>
  <c r="O795" i="15"/>
  <c r="L796" i="15"/>
  <c r="M796" i="15"/>
  <c r="N796" i="15"/>
  <c r="O796" i="15"/>
  <c r="L797" i="15"/>
  <c r="M797" i="15"/>
  <c r="N797" i="15"/>
  <c r="O797" i="15"/>
  <c r="L798" i="15"/>
  <c r="M798" i="15"/>
  <c r="N798" i="15"/>
  <c r="O798" i="15"/>
  <c r="L799" i="15"/>
  <c r="M799" i="15"/>
  <c r="N799" i="15"/>
  <c r="O799" i="15"/>
  <c r="L800" i="15"/>
  <c r="M800" i="15"/>
  <c r="N800" i="15"/>
  <c r="O800" i="15"/>
  <c r="L801" i="15"/>
  <c r="M801" i="15"/>
  <c r="N801" i="15"/>
  <c r="O801" i="15"/>
  <c r="L802" i="15"/>
  <c r="M802" i="15"/>
  <c r="N802" i="15"/>
  <c r="O802" i="15"/>
  <c r="L803" i="15"/>
  <c r="M803" i="15"/>
  <c r="N803" i="15"/>
  <c r="O803" i="15"/>
  <c r="L804" i="15"/>
  <c r="M804" i="15"/>
  <c r="N804" i="15"/>
  <c r="O804" i="15"/>
  <c r="L805" i="15"/>
  <c r="M805" i="15"/>
  <c r="N805" i="15"/>
  <c r="O805" i="15"/>
  <c r="L806" i="15"/>
  <c r="M806" i="15"/>
  <c r="N806" i="15"/>
  <c r="O806" i="15"/>
  <c r="L807" i="15"/>
  <c r="M807" i="15"/>
  <c r="N807" i="15"/>
  <c r="O807" i="15"/>
  <c r="L808" i="15"/>
  <c r="M808" i="15"/>
  <c r="N808" i="15"/>
  <c r="O808" i="15"/>
  <c r="L809" i="15"/>
  <c r="M809" i="15"/>
  <c r="N809" i="15"/>
  <c r="O809" i="15"/>
  <c r="L810" i="15"/>
  <c r="M810" i="15"/>
  <c r="N810" i="15"/>
  <c r="O810" i="15"/>
  <c r="L811" i="15"/>
  <c r="M811" i="15"/>
  <c r="N811" i="15"/>
  <c r="O811" i="15"/>
  <c r="L812" i="15"/>
  <c r="M812" i="15"/>
  <c r="N812" i="15"/>
  <c r="O812" i="15"/>
  <c r="L813" i="15"/>
  <c r="M813" i="15"/>
  <c r="N813" i="15"/>
  <c r="O813" i="15"/>
  <c r="L814" i="15"/>
  <c r="M814" i="15"/>
  <c r="N814" i="15"/>
  <c r="O814" i="15"/>
  <c r="L815" i="15"/>
  <c r="M815" i="15"/>
  <c r="N815" i="15"/>
  <c r="O815" i="15"/>
  <c r="L816" i="15"/>
  <c r="M816" i="15"/>
  <c r="N816" i="15"/>
  <c r="O816" i="15"/>
  <c r="L817" i="15"/>
  <c r="M817" i="15"/>
  <c r="N817" i="15"/>
  <c r="O817" i="15"/>
  <c r="L818" i="15"/>
  <c r="M818" i="15"/>
  <c r="N818" i="15"/>
  <c r="O818" i="15"/>
  <c r="L819" i="15"/>
  <c r="M819" i="15"/>
  <c r="N819" i="15"/>
  <c r="O819" i="15"/>
  <c r="L820" i="15"/>
  <c r="M820" i="15"/>
  <c r="N820" i="15"/>
  <c r="O820" i="15"/>
  <c r="L821" i="15"/>
  <c r="M821" i="15"/>
  <c r="N821" i="15"/>
  <c r="O821" i="15"/>
  <c r="L822" i="15"/>
  <c r="M822" i="15"/>
  <c r="N822" i="15"/>
  <c r="O822" i="15"/>
  <c r="L823" i="15"/>
  <c r="M823" i="15"/>
  <c r="N823" i="15"/>
  <c r="O823" i="15"/>
  <c r="L824" i="15"/>
  <c r="M824" i="15"/>
  <c r="N824" i="15"/>
  <c r="O824" i="15"/>
  <c r="L825" i="15"/>
  <c r="M825" i="15"/>
  <c r="N825" i="15"/>
  <c r="O825" i="15"/>
  <c r="L826" i="15"/>
  <c r="M826" i="15"/>
  <c r="N826" i="15"/>
  <c r="O826" i="15"/>
  <c r="L827" i="15"/>
  <c r="M827" i="15"/>
  <c r="N827" i="15"/>
  <c r="O827" i="15"/>
  <c r="L828" i="15"/>
  <c r="M828" i="15"/>
  <c r="N828" i="15"/>
  <c r="O828" i="15"/>
  <c r="L829" i="15"/>
  <c r="M829" i="15"/>
  <c r="N829" i="15"/>
  <c r="O829" i="15"/>
  <c r="L830" i="15"/>
  <c r="M830" i="15"/>
  <c r="N830" i="15"/>
  <c r="O830" i="15"/>
  <c r="L831" i="15"/>
  <c r="M831" i="15"/>
  <c r="N831" i="15"/>
  <c r="O831" i="15"/>
  <c r="L832" i="15"/>
  <c r="M832" i="15"/>
  <c r="N832" i="15"/>
  <c r="O832" i="15"/>
  <c r="L833" i="15"/>
  <c r="M833" i="15"/>
  <c r="N833" i="15"/>
  <c r="O833" i="15"/>
  <c r="L834" i="15"/>
  <c r="M834" i="15"/>
  <c r="N834" i="15"/>
  <c r="O834" i="15"/>
  <c r="L835" i="15"/>
  <c r="M835" i="15"/>
  <c r="N835" i="15"/>
  <c r="O835" i="15"/>
  <c r="L836" i="15"/>
  <c r="M836" i="15"/>
  <c r="N836" i="15"/>
  <c r="O836" i="15"/>
  <c r="L837" i="15"/>
  <c r="M837" i="15"/>
  <c r="N837" i="15"/>
  <c r="O837" i="15"/>
  <c r="L838" i="15"/>
  <c r="M838" i="15"/>
  <c r="N838" i="15"/>
  <c r="O838" i="15"/>
  <c r="L839" i="15"/>
  <c r="M839" i="15"/>
  <c r="N839" i="15"/>
  <c r="O839" i="15"/>
  <c r="L840" i="15"/>
  <c r="M840" i="15"/>
  <c r="N840" i="15"/>
  <c r="O840" i="15"/>
  <c r="L841" i="15"/>
  <c r="M841" i="15"/>
  <c r="N841" i="15"/>
  <c r="O841" i="15"/>
  <c r="L842" i="15"/>
  <c r="M842" i="15"/>
  <c r="N842" i="15"/>
  <c r="O842" i="15"/>
  <c r="L843" i="15"/>
  <c r="M843" i="15"/>
  <c r="N843" i="15"/>
  <c r="O843" i="15"/>
  <c r="L844" i="15"/>
  <c r="M844" i="15"/>
  <c r="N844" i="15"/>
  <c r="O844" i="15"/>
  <c r="L845" i="15"/>
  <c r="M845" i="15"/>
  <c r="N845" i="15"/>
  <c r="O845" i="15"/>
  <c r="L846" i="15"/>
  <c r="M846" i="15"/>
  <c r="N846" i="15"/>
  <c r="O846" i="15"/>
  <c r="L847" i="15"/>
  <c r="M847" i="15"/>
  <c r="N847" i="15"/>
  <c r="O847" i="15"/>
  <c r="L848" i="15"/>
  <c r="M848" i="15"/>
  <c r="N848" i="15"/>
  <c r="O848" i="15"/>
  <c r="L849" i="15"/>
  <c r="M849" i="15"/>
  <c r="N849" i="15"/>
  <c r="O849" i="15"/>
  <c r="L850" i="15"/>
  <c r="M850" i="15"/>
  <c r="N850" i="15"/>
  <c r="O850" i="15"/>
  <c r="L851" i="15"/>
  <c r="M851" i="15"/>
  <c r="N851" i="15"/>
  <c r="O851" i="15"/>
  <c r="L852" i="15"/>
  <c r="M852" i="15"/>
  <c r="N852" i="15"/>
  <c r="O852" i="15"/>
  <c r="L853" i="15"/>
  <c r="M853" i="15"/>
  <c r="N853" i="15"/>
  <c r="O853" i="15"/>
  <c r="L854" i="15"/>
  <c r="M854" i="15"/>
  <c r="N854" i="15"/>
  <c r="O854" i="15"/>
  <c r="L855" i="15"/>
  <c r="M855" i="15"/>
  <c r="N855" i="15"/>
  <c r="O855" i="15"/>
  <c r="L856" i="15"/>
  <c r="M856" i="15"/>
  <c r="N856" i="15"/>
  <c r="O856" i="15"/>
  <c r="L857" i="15"/>
  <c r="M857" i="15"/>
  <c r="N857" i="15"/>
  <c r="O857" i="15"/>
  <c r="L858" i="15"/>
  <c r="M858" i="15"/>
  <c r="N858" i="15"/>
  <c r="O858" i="15"/>
  <c r="L859" i="15"/>
  <c r="M859" i="15"/>
  <c r="N859" i="15"/>
  <c r="O859" i="15"/>
  <c r="L860" i="15"/>
  <c r="M860" i="15"/>
  <c r="N860" i="15"/>
  <c r="O860" i="15"/>
  <c r="L861" i="15"/>
  <c r="M861" i="15"/>
  <c r="N861" i="15"/>
  <c r="O861" i="15"/>
  <c r="L862" i="15"/>
  <c r="M862" i="15"/>
  <c r="N862" i="15"/>
  <c r="O862" i="15"/>
  <c r="L863" i="15"/>
  <c r="M863" i="15"/>
  <c r="N863" i="15"/>
  <c r="O863" i="15"/>
  <c r="L864" i="15"/>
  <c r="M864" i="15"/>
  <c r="N864" i="15"/>
  <c r="O864" i="15"/>
  <c r="L865" i="15"/>
  <c r="M865" i="15"/>
  <c r="N865" i="15"/>
  <c r="O865" i="15"/>
  <c r="L866" i="15"/>
  <c r="M866" i="15"/>
  <c r="N866" i="15"/>
  <c r="O866" i="15"/>
  <c r="L867" i="15"/>
  <c r="M867" i="15"/>
  <c r="N867" i="15"/>
  <c r="O867" i="15"/>
  <c r="L868" i="15"/>
  <c r="M868" i="15"/>
  <c r="N868" i="15"/>
  <c r="O868" i="15"/>
  <c r="L869" i="15"/>
  <c r="M869" i="15"/>
  <c r="N869" i="15"/>
  <c r="O869" i="15"/>
  <c r="L870" i="15"/>
  <c r="M870" i="15"/>
  <c r="N870" i="15"/>
  <c r="O870" i="15"/>
  <c r="L871" i="15"/>
  <c r="M871" i="15"/>
  <c r="N871" i="15"/>
  <c r="O871" i="15"/>
  <c r="L872" i="15"/>
  <c r="M872" i="15"/>
  <c r="N872" i="15"/>
  <c r="O872" i="15"/>
  <c r="L873" i="15"/>
  <c r="M873" i="15"/>
  <c r="N873" i="15"/>
  <c r="O873" i="15"/>
  <c r="L874" i="15"/>
  <c r="M874" i="15"/>
  <c r="N874" i="15"/>
  <c r="O874" i="15"/>
  <c r="L875" i="15"/>
  <c r="M875" i="15"/>
  <c r="N875" i="15"/>
  <c r="O875" i="15"/>
  <c r="L876" i="15"/>
  <c r="M876" i="15"/>
  <c r="N876" i="15"/>
  <c r="O876" i="15"/>
  <c r="L877" i="15"/>
  <c r="M877" i="15"/>
  <c r="N877" i="15"/>
  <c r="O877" i="15"/>
  <c r="L878" i="15"/>
  <c r="M878" i="15"/>
  <c r="N878" i="15"/>
  <c r="O878" i="15"/>
  <c r="L879" i="15"/>
  <c r="M879" i="15"/>
  <c r="N879" i="15"/>
  <c r="O879" i="15"/>
  <c r="L880" i="15"/>
  <c r="M880" i="15"/>
  <c r="N880" i="15"/>
  <c r="O880" i="15"/>
  <c r="L881" i="15"/>
  <c r="M881" i="15"/>
  <c r="N881" i="15"/>
  <c r="O881" i="15"/>
  <c r="L882" i="15"/>
  <c r="M882" i="15"/>
  <c r="N882" i="15"/>
  <c r="O882" i="15"/>
  <c r="L883" i="15"/>
  <c r="M883" i="15"/>
  <c r="N883" i="15"/>
  <c r="O883" i="15"/>
  <c r="L884" i="15"/>
  <c r="M884" i="15"/>
  <c r="N884" i="15"/>
  <c r="O884" i="15"/>
  <c r="L885" i="15"/>
  <c r="M885" i="15"/>
  <c r="N885" i="15"/>
  <c r="O885" i="15"/>
  <c r="L886" i="15"/>
  <c r="M886" i="15"/>
  <c r="N886" i="15"/>
  <c r="O886" i="15"/>
  <c r="L887" i="15"/>
  <c r="M887" i="15"/>
  <c r="N887" i="15"/>
  <c r="O887" i="15"/>
  <c r="L888" i="15"/>
  <c r="M888" i="15"/>
  <c r="N888" i="15"/>
  <c r="O888" i="15"/>
  <c r="L889" i="15"/>
  <c r="M889" i="15"/>
  <c r="N889" i="15"/>
  <c r="O889" i="15"/>
  <c r="L890" i="15"/>
  <c r="M890" i="15"/>
  <c r="N890" i="15"/>
  <c r="O890" i="15"/>
  <c r="L891" i="15"/>
  <c r="M891" i="15"/>
  <c r="N891" i="15"/>
  <c r="O891" i="15"/>
  <c r="L892" i="15"/>
  <c r="M892" i="15"/>
  <c r="N892" i="15"/>
  <c r="O892" i="15"/>
  <c r="L893" i="15"/>
  <c r="M893" i="15"/>
  <c r="N893" i="15"/>
  <c r="O893" i="15"/>
  <c r="L894" i="15"/>
  <c r="M894" i="15"/>
  <c r="N894" i="15"/>
  <c r="O894" i="15"/>
  <c r="L895" i="15"/>
  <c r="M895" i="15"/>
  <c r="N895" i="15"/>
  <c r="O895" i="15"/>
  <c r="L896" i="15"/>
  <c r="M896" i="15"/>
  <c r="N896" i="15"/>
  <c r="O896" i="15"/>
  <c r="L897" i="15"/>
  <c r="M897" i="15"/>
  <c r="N897" i="15"/>
  <c r="O897" i="15"/>
  <c r="L898" i="15"/>
  <c r="M898" i="15"/>
  <c r="N898" i="15"/>
  <c r="O898" i="15"/>
  <c r="L899" i="15"/>
  <c r="M899" i="15"/>
  <c r="N899" i="15"/>
  <c r="O899" i="15"/>
  <c r="L900" i="15"/>
  <c r="M900" i="15"/>
  <c r="N900" i="15"/>
  <c r="O900" i="15"/>
  <c r="L901" i="15"/>
  <c r="M901" i="15"/>
  <c r="N901" i="15"/>
  <c r="O901" i="15"/>
  <c r="L902" i="15"/>
  <c r="M902" i="15"/>
  <c r="N902" i="15"/>
  <c r="O902" i="15"/>
  <c r="L903" i="15"/>
  <c r="M903" i="15"/>
  <c r="N903" i="15"/>
  <c r="O903" i="15"/>
  <c r="L904" i="15"/>
  <c r="M904" i="15"/>
  <c r="N904" i="15"/>
  <c r="O904" i="15"/>
  <c r="L905" i="15"/>
  <c r="M905" i="15"/>
  <c r="N905" i="15"/>
  <c r="O905" i="15"/>
  <c r="L906" i="15"/>
  <c r="M906" i="15"/>
  <c r="N906" i="15"/>
  <c r="O906" i="15"/>
  <c r="L907" i="15"/>
  <c r="M907" i="15"/>
  <c r="N907" i="15"/>
  <c r="O907" i="15"/>
  <c r="L908" i="15"/>
  <c r="M908" i="15"/>
  <c r="N908" i="15"/>
  <c r="O908" i="15"/>
  <c r="L909" i="15"/>
  <c r="M909" i="15"/>
  <c r="N909" i="15"/>
  <c r="O909" i="15"/>
  <c r="L910" i="15"/>
  <c r="M910" i="15"/>
  <c r="N910" i="15"/>
  <c r="O910" i="15"/>
  <c r="L911" i="15"/>
  <c r="M911" i="15"/>
  <c r="N911" i="15"/>
  <c r="O911" i="15"/>
  <c r="L912" i="15"/>
  <c r="M912" i="15"/>
  <c r="N912" i="15"/>
  <c r="O912" i="15"/>
  <c r="L913" i="15"/>
  <c r="M913" i="15"/>
  <c r="N913" i="15"/>
  <c r="O913" i="15"/>
  <c r="L914" i="15"/>
  <c r="M914" i="15"/>
  <c r="N914" i="15"/>
  <c r="O914" i="15"/>
  <c r="L915" i="15"/>
  <c r="M915" i="15"/>
  <c r="N915" i="15"/>
  <c r="O915" i="15"/>
  <c r="L916" i="15"/>
  <c r="M916" i="15"/>
  <c r="N916" i="15"/>
  <c r="O916" i="15"/>
  <c r="L917" i="15"/>
  <c r="M917" i="15"/>
  <c r="N917" i="15"/>
  <c r="O917" i="15"/>
  <c r="L918" i="15"/>
  <c r="M918" i="15"/>
  <c r="N918" i="15"/>
  <c r="O918" i="15"/>
  <c r="L919" i="15"/>
  <c r="M919" i="15"/>
  <c r="N919" i="15"/>
  <c r="O919" i="15"/>
  <c r="L920" i="15"/>
  <c r="M920" i="15"/>
  <c r="N920" i="15"/>
  <c r="O920" i="15"/>
  <c r="L921" i="15"/>
  <c r="M921" i="15"/>
  <c r="N921" i="15"/>
  <c r="O921" i="15"/>
  <c r="L922" i="15"/>
  <c r="M922" i="15"/>
  <c r="N922" i="15"/>
  <c r="O922" i="15"/>
  <c r="L923" i="15"/>
  <c r="M923" i="15"/>
  <c r="N923" i="15"/>
  <c r="O923" i="15"/>
  <c r="L924" i="15"/>
  <c r="M924" i="15"/>
  <c r="N924" i="15"/>
  <c r="O924" i="15"/>
  <c r="L925" i="15"/>
  <c r="M925" i="15"/>
  <c r="N925" i="15"/>
  <c r="O925" i="15"/>
  <c r="L926" i="15"/>
  <c r="M926" i="15"/>
  <c r="N926" i="15"/>
  <c r="O926" i="15"/>
  <c r="L927" i="15"/>
  <c r="M927" i="15"/>
  <c r="N927" i="15"/>
  <c r="O927" i="15"/>
  <c r="L928" i="15"/>
  <c r="M928" i="15"/>
  <c r="N928" i="15"/>
  <c r="O928" i="15"/>
  <c r="L929" i="15"/>
  <c r="M929" i="15"/>
  <c r="N929" i="15"/>
  <c r="O929" i="15"/>
  <c r="L930" i="15"/>
  <c r="M930" i="15"/>
  <c r="N930" i="15"/>
  <c r="O930" i="15"/>
  <c r="L931" i="15"/>
  <c r="M931" i="15"/>
  <c r="N931" i="15"/>
  <c r="O931" i="15"/>
  <c r="L932" i="15"/>
  <c r="M932" i="15"/>
  <c r="N932" i="15"/>
  <c r="O932" i="15"/>
  <c r="L933" i="15"/>
  <c r="M933" i="15"/>
  <c r="N933" i="15"/>
  <c r="O933" i="15"/>
  <c r="L934" i="15"/>
  <c r="M934" i="15"/>
  <c r="N934" i="15"/>
  <c r="O934" i="15"/>
  <c r="L935" i="15"/>
  <c r="M935" i="15"/>
  <c r="N935" i="15"/>
  <c r="O935" i="15"/>
  <c r="L936" i="15"/>
  <c r="M936" i="15"/>
  <c r="N936" i="15"/>
  <c r="O936" i="15"/>
  <c r="L937" i="15"/>
  <c r="M937" i="15"/>
  <c r="N937" i="15"/>
  <c r="O937" i="15"/>
  <c r="L938" i="15"/>
  <c r="M938" i="15"/>
  <c r="N938" i="15"/>
  <c r="O938" i="15"/>
  <c r="L939" i="15"/>
  <c r="M939" i="15"/>
  <c r="N939" i="15"/>
  <c r="O939" i="15"/>
  <c r="L940" i="15"/>
  <c r="M940" i="15"/>
  <c r="N940" i="15"/>
  <c r="O940" i="15"/>
  <c r="L941" i="15"/>
  <c r="M941" i="15"/>
  <c r="N941" i="15"/>
  <c r="O941" i="15"/>
  <c r="L942" i="15"/>
  <c r="M942" i="15"/>
  <c r="N942" i="15"/>
  <c r="O942" i="15"/>
  <c r="L943" i="15"/>
  <c r="M943" i="15"/>
  <c r="N943" i="15"/>
  <c r="O943" i="15"/>
  <c r="L944" i="15"/>
  <c r="M944" i="15"/>
  <c r="N944" i="15"/>
  <c r="O944" i="15"/>
  <c r="L945" i="15"/>
  <c r="M945" i="15"/>
  <c r="N945" i="15"/>
  <c r="O945" i="15"/>
  <c r="L946" i="15"/>
  <c r="M946" i="15"/>
  <c r="N946" i="15"/>
  <c r="O946" i="15"/>
  <c r="L947" i="15"/>
  <c r="M947" i="15"/>
  <c r="N947" i="15"/>
  <c r="O947" i="15"/>
  <c r="L948" i="15"/>
  <c r="M948" i="15"/>
  <c r="N948" i="15"/>
  <c r="O948" i="15"/>
  <c r="L949" i="15"/>
  <c r="M949" i="15"/>
  <c r="N949" i="15"/>
  <c r="O949" i="15"/>
  <c r="L950" i="15"/>
  <c r="M950" i="15"/>
  <c r="N950" i="15"/>
  <c r="O950" i="15"/>
  <c r="L951" i="15"/>
  <c r="M951" i="15"/>
  <c r="N951" i="15"/>
  <c r="O951" i="15"/>
  <c r="L952" i="15"/>
  <c r="M952" i="15"/>
  <c r="N952" i="15"/>
  <c r="O952" i="15"/>
  <c r="L953" i="15"/>
  <c r="M953" i="15"/>
  <c r="N953" i="15"/>
  <c r="O953" i="15"/>
  <c r="L954" i="15"/>
  <c r="M954" i="15"/>
  <c r="N954" i="15"/>
  <c r="O954" i="15"/>
  <c r="L955" i="15"/>
  <c r="M955" i="15"/>
  <c r="N955" i="15"/>
  <c r="O955" i="15"/>
  <c r="L956" i="15"/>
  <c r="M956" i="15"/>
  <c r="N956" i="15"/>
  <c r="O956" i="15"/>
  <c r="L957" i="15"/>
  <c r="M957" i="15"/>
  <c r="N957" i="15"/>
  <c r="O957" i="15"/>
  <c r="L958" i="15"/>
  <c r="M958" i="15"/>
  <c r="N958" i="15"/>
  <c r="O958" i="15"/>
  <c r="L959" i="15"/>
  <c r="M959" i="15"/>
  <c r="N959" i="15"/>
  <c r="O959" i="15"/>
  <c r="L960" i="15"/>
  <c r="M960" i="15"/>
  <c r="N960" i="15"/>
  <c r="O960" i="15"/>
  <c r="L961" i="15"/>
  <c r="M961" i="15"/>
  <c r="N961" i="15"/>
  <c r="O961" i="15"/>
  <c r="L962" i="15"/>
  <c r="M962" i="15"/>
  <c r="N962" i="15"/>
  <c r="O962" i="15"/>
  <c r="L963" i="15"/>
  <c r="M963" i="15"/>
  <c r="N963" i="15"/>
  <c r="O963" i="15"/>
  <c r="L964" i="15"/>
  <c r="M964" i="15"/>
  <c r="N964" i="15"/>
  <c r="O964" i="15"/>
  <c r="L965" i="15"/>
  <c r="M965" i="15"/>
  <c r="N965" i="15"/>
  <c r="O965" i="15"/>
  <c r="L966" i="15"/>
  <c r="M966" i="15"/>
  <c r="N966" i="15"/>
  <c r="O966" i="15"/>
  <c r="L967" i="15"/>
  <c r="M967" i="15"/>
  <c r="N967" i="15"/>
  <c r="O967" i="15"/>
  <c r="L968" i="15"/>
  <c r="M968" i="15"/>
  <c r="N968" i="15"/>
  <c r="O968" i="15"/>
  <c r="L969" i="15"/>
  <c r="M969" i="15"/>
  <c r="N969" i="15"/>
  <c r="O969" i="15"/>
  <c r="L970" i="15"/>
  <c r="M970" i="15"/>
  <c r="N970" i="15"/>
  <c r="O970" i="15"/>
  <c r="L971" i="15"/>
  <c r="M971" i="15"/>
  <c r="N971" i="15"/>
  <c r="O971" i="15"/>
  <c r="L972" i="15"/>
  <c r="M972" i="15"/>
  <c r="N972" i="15"/>
  <c r="O972" i="15"/>
  <c r="L973" i="15"/>
  <c r="M973" i="15"/>
  <c r="N973" i="15"/>
  <c r="O973" i="15"/>
  <c r="L974" i="15"/>
  <c r="M974" i="15"/>
  <c r="N974" i="15"/>
  <c r="O974" i="15"/>
  <c r="L975" i="15"/>
  <c r="M975" i="15"/>
  <c r="N975" i="15"/>
  <c r="O975" i="15"/>
  <c r="L976" i="15"/>
  <c r="M976" i="15"/>
  <c r="N976" i="15"/>
  <c r="O976" i="15"/>
  <c r="L977" i="15"/>
  <c r="M977" i="15"/>
  <c r="N977" i="15"/>
  <c r="O977" i="15"/>
  <c r="L978" i="15"/>
  <c r="M978" i="15"/>
  <c r="N978" i="15"/>
  <c r="O978" i="15"/>
  <c r="L979" i="15"/>
  <c r="M979" i="15"/>
  <c r="N979" i="15"/>
  <c r="O979" i="15"/>
  <c r="L980" i="15"/>
  <c r="M980" i="15"/>
  <c r="N980" i="15"/>
  <c r="O980" i="15"/>
  <c r="L981" i="15"/>
  <c r="M981" i="15"/>
  <c r="N981" i="15"/>
  <c r="O981" i="15"/>
  <c r="L982" i="15"/>
  <c r="M982" i="15"/>
  <c r="N982" i="15"/>
  <c r="O982" i="15"/>
  <c r="L983" i="15"/>
  <c r="M983" i="15"/>
  <c r="N983" i="15"/>
  <c r="O983" i="15"/>
  <c r="L984" i="15"/>
  <c r="M984" i="15"/>
  <c r="N984" i="15"/>
  <c r="O984" i="15"/>
  <c r="L985" i="15"/>
  <c r="M985" i="15"/>
  <c r="N985" i="15"/>
  <c r="O985" i="15"/>
  <c r="L986" i="15"/>
  <c r="M986" i="15"/>
  <c r="N986" i="15"/>
  <c r="O986" i="15"/>
  <c r="L987" i="15"/>
  <c r="M987" i="15"/>
  <c r="N987" i="15"/>
  <c r="O987" i="15"/>
  <c r="L988" i="15"/>
  <c r="M988" i="15"/>
  <c r="N988" i="15"/>
  <c r="O988" i="15"/>
  <c r="L989" i="15"/>
  <c r="M989" i="15"/>
  <c r="N989" i="15"/>
  <c r="O989" i="15"/>
  <c r="L990" i="15"/>
  <c r="M990" i="15"/>
  <c r="N990" i="15"/>
  <c r="O990" i="15"/>
  <c r="L991" i="15"/>
  <c r="M991" i="15"/>
  <c r="N991" i="15"/>
  <c r="O991" i="15"/>
  <c r="L992" i="15"/>
  <c r="M992" i="15"/>
  <c r="N992" i="15"/>
  <c r="O992" i="15"/>
  <c r="L993" i="15"/>
  <c r="M993" i="15"/>
  <c r="N993" i="15"/>
  <c r="O993" i="15"/>
  <c r="L994" i="15"/>
  <c r="M994" i="15"/>
  <c r="N994" i="15"/>
  <c r="O994" i="15"/>
  <c r="L995" i="15"/>
  <c r="M995" i="15"/>
  <c r="N995" i="15"/>
  <c r="O995" i="15"/>
  <c r="L996" i="15"/>
  <c r="M996" i="15"/>
  <c r="N996" i="15"/>
  <c r="O996" i="15"/>
  <c r="L997" i="15"/>
  <c r="M997" i="15"/>
  <c r="N997" i="15"/>
  <c r="O997" i="15"/>
  <c r="L998" i="15"/>
  <c r="M998" i="15"/>
  <c r="N998" i="15"/>
  <c r="O998" i="15"/>
  <c r="L999" i="15"/>
  <c r="M999" i="15"/>
  <c r="N999" i="15"/>
  <c r="O999" i="15"/>
  <c r="L1000" i="15"/>
  <c r="M1000" i="15"/>
  <c r="N1000" i="15"/>
  <c r="O1000" i="15"/>
  <c r="L1001" i="15"/>
  <c r="M1001" i="15"/>
  <c r="N1001" i="15"/>
  <c r="O1001" i="15"/>
  <c r="L1002" i="15"/>
  <c r="M1002" i="15"/>
  <c r="N1002" i="15"/>
  <c r="O1002" i="15"/>
  <c r="L1003" i="15"/>
  <c r="M1003" i="15"/>
  <c r="N1003" i="15"/>
  <c r="O1003" i="15"/>
  <c r="L1004" i="15"/>
  <c r="M1004" i="15"/>
  <c r="N1004" i="15"/>
  <c r="O1004" i="15"/>
  <c r="L1005" i="15"/>
  <c r="M1005" i="15"/>
  <c r="N1005" i="15"/>
  <c r="O1005" i="15"/>
  <c r="L1006" i="15"/>
  <c r="M1006" i="15"/>
  <c r="N1006" i="15"/>
  <c r="O1006" i="15"/>
  <c r="L1007" i="15"/>
  <c r="M1007" i="15"/>
  <c r="N1007" i="15"/>
  <c r="O1007" i="15"/>
  <c r="L1008" i="15"/>
  <c r="M1008" i="15"/>
  <c r="N1008" i="15"/>
  <c r="O1008" i="15"/>
  <c r="L1009" i="15"/>
  <c r="M1009" i="15"/>
  <c r="N1009" i="15"/>
  <c r="O1009" i="15"/>
  <c r="L1010" i="15"/>
  <c r="M1010" i="15"/>
  <c r="N1010" i="15"/>
  <c r="O1010" i="15"/>
  <c r="L1011" i="15"/>
  <c r="M1011" i="15"/>
  <c r="N1011" i="15"/>
  <c r="O1011" i="15"/>
  <c r="L1012" i="15"/>
  <c r="M1012" i="15"/>
  <c r="N1012" i="15"/>
  <c r="O1012" i="15"/>
  <c r="L1013" i="15"/>
  <c r="M1013" i="15"/>
  <c r="N1013" i="15"/>
  <c r="O1013" i="15"/>
  <c r="L1014" i="15"/>
  <c r="M1014" i="15"/>
  <c r="N1014" i="15"/>
  <c r="O1014" i="15"/>
  <c r="L1015" i="15"/>
  <c r="M1015" i="15"/>
  <c r="N1015" i="15"/>
  <c r="O1015" i="15"/>
  <c r="L1016" i="15"/>
  <c r="M1016" i="15"/>
  <c r="N1016" i="15"/>
  <c r="O1016" i="15"/>
  <c r="L1017" i="15"/>
  <c r="M1017" i="15"/>
  <c r="N1017" i="15"/>
  <c r="O1017" i="15"/>
  <c r="L1018" i="15"/>
  <c r="M1018" i="15"/>
  <c r="N1018" i="15"/>
  <c r="O1018" i="15"/>
  <c r="L1019" i="15"/>
  <c r="M1019" i="15"/>
  <c r="N1019" i="15"/>
  <c r="O1019" i="15"/>
  <c r="L1020" i="15"/>
  <c r="M1020" i="15"/>
  <c r="N1020" i="15"/>
  <c r="O1020" i="15"/>
  <c r="L1021" i="15"/>
  <c r="M1021" i="15"/>
  <c r="N1021" i="15"/>
  <c r="O1021" i="15"/>
  <c r="L1022" i="15"/>
  <c r="M1022" i="15"/>
  <c r="N1022" i="15"/>
  <c r="O1022" i="15"/>
  <c r="L1023" i="15"/>
  <c r="M1023" i="15"/>
  <c r="N1023" i="15"/>
  <c r="O1023" i="15"/>
  <c r="L1024" i="15"/>
  <c r="M1024" i="15"/>
  <c r="N1024" i="15"/>
  <c r="O1024" i="15"/>
  <c r="L1025" i="15"/>
  <c r="M1025" i="15"/>
  <c r="N1025" i="15"/>
  <c r="O1025" i="15"/>
  <c r="L1026" i="15"/>
  <c r="M1026" i="15"/>
  <c r="N1026" i="15"/>
  <c r="O1026" i="15"/>
  <c r="L1027" i="15"/>
  <c r="M1027" i="15"/>
  <c r="N1027" i="15"/>
  <c r="O1027" i="15"/>
  <c r="L1028" i="15"/>
  <c r="M1028" i="15"/>
  <c r="N1028" i="15"/>
  <c r="O1028" i="15"/>
  <c r="L1029" i="15"/>
  <c r="M1029" i="15"/>
  <c r="N1029" i="15"/>
  <c r="O1029" i="15"/>
  <c r="L1030" i="15"/>
  <c r="M1030" i="15"/>
  <c r="N1030" i="15"/>
  <c r="O1030" i="15"/>
  <c r="L1031" i="15"/>
  <c r="M1031" i="15"/>
  <c r="N1031" i="15"/>
  <c r="O1031" i="15"/>
  <c r="L1032" i="15"/>
  <c r="M1032" i="15"/>
  <c r="N1032" i="15"/>
  <c r="O1032" i="15"/>
  <c r="L1033" i="15"/>
  <c r="M1033" i="15"/>
  <c r="N1033" i="15"/>
  <c r="O1033" i="15"/>
  <c r="L1034" i="15"/>
  <c r="M1034" i="15"/>
  <c r="N1034" i="15"/>
  <c r="O1034" i="15"/>
  <c r="L1035" i="15"/>
  <c r="M1035" i="15"/>
  <c r="N1035" i="15"/>
  <c r="O1035" i="15"/>
  <c r="L1036" i="15"/>
  <c r="M1036" i="15"/>
  <c r="N1036" i="15"/>
  <c r="O1036" i="15"/>
  <c r="L1037" i="15"/>
  <c r="M1037" i="15"/>
  <c r="N1037" i="15"/>
  <c r="O1037" i="15"/>
  <c r="L1038" i="15"/>
  <c r="M1038" i="15"/>
  <c r="N1038" i="15"/>
  <c r="O1038" i="15"/>
  <c r="L1039" i="15"/>
  <c r="M1039" i="15"/>
  <c r="N1039" i="15"/>
  <c r="O1039" i="15"/>
  <c r="L1040" i="15"/>
  <c r="M1040" i="15"/>
  <c r="N1040" i="15"/>
  <c r="O1040" i="15"/>
  <c r="L1041" i="15"/>
  <c r="M1041" i="15"/>
  <c r="N1041" i="15"/>
  <c r="O1041" i="15"/>
  <c r="L1042" i="15"/>
  <c r="M1042" i="15"/>
  <c r="N1042" i="15"/>
  <c r="O1042" i="15"/>
  <c r="L1043" i="15"/>
  <c r="M1043" i="15"/>
  <c r="N1043" i="15"/>
  <c r="O1043" i="15"/>
  <c r="L1044" i="15"/>
  <c r="M1044" i="15"/>
  <c r="N1044" i="15"/>
  <c r="O1044" i="15"/>
  <c r="L1045" i="15"/>
  <c r="M1045" i="15"/>
  <c r="N1045" i="15"/>
  <c r="O1045" i="15"/>
  <c r="L1046" i="15"/>
  <c r="M1046" i="15"/>
  <c r="N1046" i="15"/>
  <c r="O1046" i="15"/>
  <c r="L1047" i="15"/>
  <c r="M1047" i="15"/>
  <c r="N1047" i="15"/>
  <c r="O1047" i="15"/>
  <c r="L1048" i="15"/>
  <c r="M1048" i="15"/>
  <c r="N1048" i="15"/>
  <c r="O1048" i="15"/>
  <c r="L1049" i="15"/>
  <c r="M1049" i="15"/>
  <c r="N1049" i="15"/>
  <c r="O1049" i="15"/>
  <c r="L1050" i="15"/>
  <c r="M1050" i="15"/>
  <c r="N1050" i="15"/>
  <c r="O1050" i="15"/>
  <c r="L1051" i="15"/>
  <c r="M1051" i="15"/>
  <c r="N1051" i="15"/>
  <c r="O1051" i="15"/>
  <c r="L1052" i="15"/>
  <c r="M1052" i="15"/>
  <c r="N1052" i="15"/>
  <c r="O1052" i="15"/>
  <c r="L1053" i="15"/>
  <c r="M1053" i="15"/>
  <c r="N1053" i="15"/>
  <c r="O1053" i="15"/>
  <c r="L1054" i="15"/>
  <c r="M1054" i="15"/>
  <c r="N1054" i="15"/>
  <c r="O1054" i="15"/>
  <c r="L1055" i="15"/>
  <c r="M1055" i="15"/>
  <c r="N1055" i="15"/>
  <c r="O1055" i="15"/>
  <c r="L1056" i="15"/>
  <c r="M1056" i="15"/>
  <c r="N1056" i="15"/>
  <c r="O1056" i="15"/>
  <c r="L1057" i="15"/>
  <c r="M1057" i="15"/>
  <c r="N1057" i="15"/>
  <c r="O1057" i="15"/>
  <c r="L1058" i="15"/>
  <c r="M1058" i="15"/>
  <c r="N1058" i="15"/>
  <c r="O1058" i="15"/>
  <c r="L1059" i="15"/>
  <c r="M1059" i="15"/>
  <c r="N1059" i="15"/>
  <c r="O1059" i="15"/>
  <c r="L1060" i="15"/>
  <c r="M1060" i="15"/>
  <c r="N1060" i="15"/>
  <c r="O1060" i="15"/>
  <c r="L1061" i="15"/>
  <c r="M1061" i="15"/>
  <c r="N1061" i="15"/>
  <c r="O1061" i="15"/>
  <c r="L1062" i="15"/>
  <c r="M1062" i="15"/>
  <c r="N1062" i="15"/>
  <c r="O1062" i="15"/>
  <c r="L1063" i="15"/>
  <c r="M1063" i="15"/>
  <c r="N1063" i="15"/>
  <c r="O1063" i="15"/>
  <c r="L1064" i="15"/>
  <c r="M1064" i="15"/>
  <c r="N1064" i="15"/>
  <c r="O1064" i="15"/>
  <c r="L1065" i="15"/>
  <c r="M1065" i="15"/>
  <c r="N1065" i="15"/>
  <c r="O1065" i="15"/>
  <c r="L1066" i="15"/>
  <c r="M1066" i="15"/>
  <c r="N1066" i="15"/>
  <c r="O1066" i="15"/>
  <c r="L1067" i="15"/>
  <c r="M1067" i="15"/>
  <c r="N1067" i="15"/>
  <c r="O1067" i="15"/>
  <c r="L1068" i="15"/>
  <c r="M1068" i="15"/>
  <c r="N1068" i="15"/>
  <c r="O1068" i="15"/>
  <c r="L1069" i="15"/>
  <c r="M1069" i="15"/>
  <c r="N1069" i="15"/>
  <c r="O1069" i="15"/>
  <c r="L1070" i="15"/>
  <c r="M1070" i="15"/>
  <c r="N1070" i="15"/>
  <c r="O1070" i="15"/>
  <c r="L1071" i="15"/>
  <c r="M1071" i="15"/>
  <c r="N1071" i="15"/>
  <c r="O1071" i="15"/>
  <c r="L1072" i="15"/>
  <c r="M1072" i="15"/>
  <c r="N1072" i="15"/>
  <c r="O1072" i="15"/>
  <c r="L1073" i="15"/>
  <c r="M1073" i="15"/>
  <c r="N1073" i="15"/>
  <c r="O1073" i="15"/>
  <c r="L1074" i="15"/>
  <c r="M1074" i="15"/>
  <c r="N1074" i="15"/>
  <c r="O1074" i="15"/>
  <c r="L1075" i="15"/>
  <c r="M1075" i="15"/>
  <c r="N1075" i="15"/>
  <c r="O1075" i="15"/>
  <c r="L1076" i="15"/>
  <c r="M1076" i="15"/>
  <c r="N1076" i="15"/>
  <c r="O1076" i="15"/>
  <c r="L1077" i="15"/>
  <c r="M1077" i="15"/>
  <c r="N1077" i="15"/>
  <c r="O1077" i="15"/>
  <c r="L1078" i="15"/>
  <c r="M1078" i="15"/>
  <c r="N1078" i="15"/>
  <c r="O1078" i="15"/>
  <c r="L1079" i="15"/>
  <c r="M1079" i="15"/>
  <c r="N1079" i="15"/>
  <c r="O1079" i="15"/>
  <c r="L1080" i="15"/>
  <c r="M1080" i="15"/>
  <c r="N1080" i="15"/>
  <c r="O1080" i="15"/>
  <c r="L1081" i="15"/>
  <c r="M1081" i="15"/>
  <c r="N1081" i="15"/>
  <c r="O1081" i="15"/>
  <c r="L1082" i="15"/>
  <c r="M1082" i="15"/>
  <c r="N1082" i="15"/>
  <c r="O1082" i="15"/>
  <c r="L1083" i="15"/>
  <c r="M1083" i="15"/>
  <c r="N1083" i="15"/>
  <c r="O1083" i="15"/>
  <c r="L1084" i="15"/>
  <c r="M1084" i="15"/>
  <c r="N1084" i="15"/>
  <c r="O1084" i="15"/>
  <c r="L1085" i="15"/>
  <c r="M1085" i="15"/>
  <c r="N1085" i="15"/>
  <c r="O1085" i="15"/>
  <c r="L1086" i="15"/>
  <c r="M1086" i="15"/>
  <c r="N1086" i="15"/>
  <c r="O1086" i="15"/>
  <c r="L1087" i="15"/>
  <c r="M1087" i="15"/>
  <c r="N1087" i="15"/>
  <c r="O1087" i="15"/>
  <c r="L1088" i="15"/>
  <c r="M1088" i="15"/>
  <c r="N1088" i="15"/>
  <c r="O1088" i="15"/>
  <c r="L1089" i="15"/>
  <c r="M1089" i="15"/>
  <c r="N1089" i="15"/>
  <c r="O1089" i="15"/>
  <c r="L1090" i="15"/>
  <c r="M1090" i="15"/>
  <c r="N1090" i="15"/>
  <c r="O1090" i="15"/>
  <c r="L1091" i="15"/>
  <c r="M1091" i="15"/>
  <c r="N1091" i="15"/>
  <c r="O1091" i="15"/>
  <c r="L1092" i="15"/>
  <c r="M1092" i="15"/>
  <c r="N1092" i="15"/>
  <c r="O1092" i="15"/>
  <c r="L1093" i="15"/>
  <c r="M1093" i="15"/>
  <c r="N1093" i="15"/>
  <c r="O1093" i="15"/>
  <c r="L1094" i="15"/>
  <c r="M1094" i="15"/>
  <c r="N1094" i="15"/>
  <c r="O1094" i="15"/>
  <c r="L1095" i="15"/>
  <c r="M1095" i="15"/>
  <c r="N1095" i="15"/>
  <c r="O1095" i="15"/>
  <c r="L1096" i="15"/>
  <c r="M1096" i="15"/>
  <c r="N1096" i="15"/>
  <c r="O1096" i="15"/>
  <c r="L1097" i="15"/>
  <c r="M1097" i="15"/>
  <c r="N1097" i="15"/>
  <c r="O1097" i="15"/>
  <c r="L1098" i="15"/>
  <c r="M1098" i="15"/>
  <c r="N1098" i="15"/>
  <c r="O1098" i="15"/>
  <c r="L1099" i="15"/>
  <c r="M1099" i="15"/>
  <c r="N1099" i="15"/>
  <c r="O1099" i="15"/>
  <c r="L1100" i="15"/>
  <c r="M1100" i="15"/>
  <c r="N1100" i="15"/>
  <c r="O1100" i="15"/>
  <c r="L1101" i="15"/>
  <c r="M1101" i="15"/>
  <c r="N1101" i="15"/>
  <c r="O1101" i="15"/>
  <c r="L1102" i="15"/>
  <c r="M1102" i="15"/>
  <c r="N1102" i="15"/>
  <c r="O1102" i="15"/>
  <c r="L1103" i="15"/>
  <c r="M1103" i="15"/>
  <c r="N1103" i="15"/>
  <c r="O1103" i="15"/>
  <c r="L1104" i="15"/>
  <c r="M1104" i="15"/>
  <c r="N1104" i="15"/>
  <c r="O1104" i="15"/>
  <c r="L1105" i="15"/>
  <c r="M1105" i="15"/>
  <c r="N1105" i="15"/>
  <c r="O1105" i="15"/>
  <c r="L1106" i="15"/>
  <c r="M1106" i="15"/>
  <c r="N1106" i="15"/>
  <c r="O1106" i="15"/>
  <c r="L1107" i="15"/>
  <c r="M1107" i="15"/>
  <c r="N1107" i="15"/>
  <c r="O1107" i="15"/>
  <c r="L1108" i="15"/>
  <c r="M1108" i="15"/>
  <c r="N1108" i="15"/>
  <c r="O1108" i="15"/>
  <c r="L1109" i="15"/>
  <c r="M1109" i="15"/>
  <c r="N1109" i="15"/>
  <c r="O1109" i="15"/>
  <c r="L1110" i="15"/>
  <c r="M1110" i="15"/>
  <c r="N1110" i="15"/>
  <c r="O1110" i="15"/>
  <c r="L1111" i="15"/>
  <c r="M1111" i="15"/>
  <c r="N1111" i="15"/>
  <c r="O1111" i="15"/>
  <c r="L1112" i="15"/>
  <c r="M1112" i="15"/>
  <c r="N1112" i="15"/>
  <c r="O1112" i="15"/>
  <c r="L1113" i="15"/>
  <c r="M1113" i="15"/>
  <c r="N1113" i="15"/>
  <c r="O1113" i="15"/>
  <c r="L1114" i="15"/>
  <c r="M1114" i="15"/>
  <c r="N1114" i="15"/>
  <c r="O1114" i="15"/>
  <c r="L1115" i="15"/>
  <c r="M1115" i="15"/>
  <c r="N1115" i="15"/>
  <c r="O1115" i="15"/>
  <c r="L1116" i="15"/>
  <c r="M1116" i="15"/>
  <c r="N1116" i="15"/>
  <c r="O1116" i="15"/>
  <c r="L1117" i="15"/>
  <c r="M1117" i="15"/>
  <c r="N1117" i="15"/>
  <c r="O1117" i="15"/>
  <c r="L1118" i="15"/>
  <c r="M1118" i="15"/>
  <c r="N1118" i="15"/>
  <c r="O1118" i="15"/>
  <c r="L1119" i="15"/>
  <c r="M1119" i="15"/>
  <c r="N1119" i="15"/>
  <c r="O1119" i="15"/>
  <c r="L1120" i="15"/>
  <c r="M1120" i="15"/>
  <c r="N1120" i="15"/>
  <c r="O1120" i="15"/>
  <c r="L1121" i="15"/>
  <c r="M1121" i="15"/>
  <c r="N1121" i="15"/>
  <c r="O1121" i="15"/>
  <c r="L1122" i="15"/>
  <c r="M1122" i="15"/>
  <c r="N1122" i="15"/>
  <c r="O1122" i="15"/>
  <c r="L1123" i="15"/>
  <c r="M1123" i="15"/>
  <c r="N1123" i="15"/>
  <c r="O1123" i="15"/>
  <c r="L1124" i="15"/>
  <c r="M1124" i="15"/>
  <c r="N1124" i="15"/>
  <c r="O1124" i="15"/>
  <c r="L1125" i="15"/>
  <c r="M1125" i="15"/>
  <c r="N1125" i="15"/>
  <c r="O1125" i="15"/>
  <c r="L1126" i="15"/>
  <c r="M1126" i="15"/>
  <c r="N1126" i="15"/>
  <c r="O1126" i="15"/>
  <c r="L1127" i="15"/>
  <c r="M1127" i="15"/>
  <c r="N1127" i="15"/>
  <c r="O1127" i="15"/>
  <c r="L1128" i="15"/>
  <c r="M1128" i="15"/>
  <c r="N1128" i="15"/>
  <c r="O1128" i="15"/>
  <c r="L1129" i="15"/>
  <c r="M1129" i="15"/>
  <c r="N1129" i="15"/>
  <c r="O1129" i="15"/>
  <c r="L1130" i="15"/>
  <c r="M1130" i="15"/>
  <c r="N1130" i="15"/>
  <c r="O1130" i="15"/>
  <c r="L1131" i="15"/>
  <c r="M1131" i="15"/>
  <c r="N1131" i="15"/>
  <c r="O1131" i="15"/>
  <c r="L1132" i="15"/>
  <c r="M1132" i="15"/>
  <c r="N1132" i="15"/>
  <c r="O1132" i="15"/>
  <c r="L1133" i="15"/>
  <c r="M1133" i="15"/>
  <c r="N1133" i="15"/>
  <c r="O1133" i="15"/>
  <c r="L1134" i="15"/>
  <c r="M1134" i="15"/>
  <c r="N1134" i="15"/>
  <c r="O1134" i="15"/>
  <c r="L1135" i="15"/>
  <c r="M1135" i="15"/>
  <c r="N1135" i="15"/>
  <c r="O1135" i="15"/>
  <c r="L1136" i="15"/>
  <c r="M1136" i="15"/>
  <c r="N1136" i="15"/>
  <c r="O1136" i="15"/>
  <c r="L1137" i="15"/>
  <c r="M1137" i="15"/>
  <c r="N1137" i="15"/>
  <c r="O1137" i="15"/>
  <c r="L1138" i="15"/>
  <c r="M1138" i="15"/>
  <c r="N1138" i="15"/>
  <c r="O1138" i="15"/>
  <c r="L1139" i="15"/>
  <c r="M1139" i="15"/>
  <c r="N1139" i="15"/>
  <c r="O1139" i="15"/>
  <c r="L1140" i="15"/>
  <c r="M1140" i="15"/>
  <c r="N1140" i="15"/>
  <c r="O1140" i="15"/>
  <c r="L1141" i="15"/>
  <c r="M1141" i="15"/>
  <c r="N1141" i="15"/>
  <c r="O1141" i="15"/>
  <c r="L1142" i="15"/>
  <c r="M1142" i="15"/>
  <c r="N1142" i="15"/>
  <c r="O1142" i="15"/>
  <c r="L1143" i="15"/>
  <c r="M1143" i="15"/>
  <c r="N1143" i="15"/>
  <c r="O1143" i="15"/>
  <c r="L1144" i="15"/>
  <c r="M1144" i="15"/>
  <c r="N1144" i="15"/>
  <c r="O1144" i="15"/>
  <c r="L1145" i="15"/>
  <c r="M1145" i="15"/>
  <c r="N1145" i="15"/>
  <c r="O1145" i="15"/>
  <c r="L1146" i="15"/>
  <c r="M1146" i="15"/>
  <c r="N1146" i="15"/>
  <c r="O1146" i="15"/>
  <c r="L1147" i="15"/>
  <c r="M1147" i="15"/>
  <c r="N1147" i="15"/>
  <c r="O1147" i="15"/>
  <c r="L1148" i="15"/>
  <c r="M1148" i="15"/>
  <c r="N1148" i="15"/>
  <c r="O1148" i="15"/>
  <c r="L1149" i="15"/>
  <c r="M1149" i="15"/>
  <c r="N1149" i="15"/>
  <c r="O1149" i="15"/>
  <c r="L1150" i="15"/>
  <c r="M1150" i="15"/>
  <c r="N1150" i="15"/>
  <c r="O1150" i="15"/>
  <c r="L1151" i="15"/>
  <c r="M1151" i="15"/>
  <c r="N1151" i="15"/>
  <c r="O1151" i="15"/>
  <c r="L1152" i="15"/>
  <c r="M1152" i="15"/>
  <c r="N1152" i="15"/>
  <c r="O1152" i="15"/>
  <c r="L1153" i="15"/>
  <c r="M1153" i="15"/>
  <c r="N1153" i="15"/>
  <c r="O1153" i="15"/>
  <c r="L1154" i="15"/>
  <c r="M1154" i="15"/>
  <c r="N1154" i="15"/>
  <c r="O1154" i="15"/>
  <c r="L1155" i="15"/>
  <c r="M1155" i="15"/>
  <c r="N1155" i="15"/>
  <c r="O1155" i="15"/>
  <c r="L1156" i="15"/>
  <c r="M1156" i="15"/>
  <c r="N1156" i="15"/>
  <c r="O1156" i="15"/>
  <c r="L1157" i="15"/>
  <c r="M1157" i="15"/>
  <c r="N1157" i="15"/>
  <c r="O1157" i="15"/>
  <c r="L1158" i="15"/>
  <c r="M1158" i="15"/>
  <c r="N1158" i="15"/>
  <c r="O1158" i="15"/>
  <c r="L1159" i="15"/>
  <c r="M1159" i="15"/>
  <c r="N1159" i="15"/>
  <c r="O1159" i="15"/>
  <c r="L1160" i="15"/>
  <c r="M1160" i="15"/>
  <c r="N1160" i="15"/>
  <c r="O1160" i="15"/>
  <c r="L1161" i="15"/>
  <c r="M1161" i="15"/>
  <c r="N1161" i="15"/>
  <c r="O1161" i="15"/>
  <c r="L1162" i="15"/>
  <c r="M1162" i="15"/>
  <c r="N1162" i="15"/>
  <c r="O1162" i="15"/>
  <c r="L1163" i="15"/>
  <c r="M1163" i="15"/>
  <c r="N1163" i="15"/>
  <c r="O1163" i="15"/>
  <c r="L1164" i="15"/>
  <c r="M1164" i="15"/>
  <c r="N1164" i="15"/>
  <c r="O1164" i="15"/>
  <c r="L1165" i="15"/>
  <c r="M1165" i="15"/>
  <c r="N1165" i="15"/>
  <c r="O1165" i="15"/>
  <c r="L1166" i="15"/>
  <c r="M1166" i="15"/>
  <c r="N1166" i="15"/>
  <c r="O1166" i="15"/>
  <c r="L1167" i="15"/>
  <c r="M1167" i="15"/>
  <c r="N1167" i="15"/>
  <c r="O1167" i="15"/>
  <c r="L1168" i="15"/>
  <c r="M1168" i="15"/>
  <c r="N1168" i="15"/>
  <c r="O1168" i="15"/>
  <c r="L1169" i="15"/>
  <c r="M1169" i="15"/>
  <c r="N1169" i="15"/>
  <c r="O1169" i="15"/>
  <c r="L1170" i="15"/>
  <c r="M1170" i="15"/>
  <c r="N1170" i="15"/>
  <c r="O1170" i="15"/>
  <c r="L1171" i="15"/>
  <c r="M1171" i="15"/>
  <c r="N1171" i="15"/>
  <c r="O1171" i="15"/>
  <c r="L1172" i="15"/>
  <c r="M1172" i="15"/>
  <c r="N1172" i="15"/>
  <c r="O1172" i="15"/>
  <c r="L1173" i="15"/>
  <c r="M1173" i="15"/>
  <c r="N1173" i="15"/>
  <c r="O1173" i="15"/>
  <c r="L1174" i="15"/>
  <c r="M1174" i="15"/>
  <c r="N1174" i="15"/>
  <c r="O1174" i="15"/>
  <c r="L1175" i="15"/>
  <c r="M1175" i="15"/>
  <c r="N1175" i="15"/>
  <c r="O1175" i="15"/>
  <c r="L1176" i="15"/>
  <c r="M1176" i="15"/>
  <c r="N1176" i="15"/>
  <c r="O1176" i="15"/>
  <c r="L1177" i="15"/>
  <c r="M1177" i="15"/>
  <c r="N1177" i="15"/>
  <c r="O1177" i="15"/>
  <c r="L1178" i="15"/>
  <c r="M1178" i="15"/>
  <c r="N1178" i="15"/>
  <c r="O1178" i="15"/>
  <c r="L1179" i="15"/>
  <c r="M1179" i="15"/>
  <c r="N1179" i="15"/>
  <c r="O1179" i="15"/>
  <c r="L1180" i="15"/>
  <c r="M1180" i="15"/>
  <c r="N1180" i="15"/>
  <c r="O1180" i="15"/>
  <c r="L1181" i="15"/>
  <c r="M1181" i="15"/>
  <c r="N1181" i="15"/>
  <c r="O1181" i="15"/>
  <c r="L1182" i="15"/>
  <c r="M1182" i="15"/>
  <c r="N1182" i="15"/>
  <c r="O1182" i="15"/>
  <c r="L1183" i="15"/>
  <c r="M1183" i="15"/>
  <c r="N1183" i="15"/>
  <c r="O1183" i="15"/>
  <c r="L1184" i="15"/>
  <c r="M1184" i="15"/>
  <c r="N1184" i="15"/>
  <c r="O1184" i="15"/>
  <c r="L1185" i="15"/>
  <c r="M1185" i="15"/>
  <c r="N1185" i="15"/>
  <c r="O1185" i="15"/>
  <c r="L1186" i="15"/>
  <c r="M1186" i="15"/>
  <c r="N1186" i="15"/>
  <c r="O1186" i="15"/>
  <c r="L1187" i="15"/>
  <c r="M1187" i="15"/>
  <c r="N1187" i="15"/>
  <c r="O1187" i="15"/>
  <c r="L1188" i="15"/>
  <c r="M1188" i="15"/>
  <c r="N1188" i="15"/>
  <c r="O1188" i="15"/>
  <c r="L1189" i="15"/>
  <c r="M1189" i="15"/>
  <c r="N1189" i="15"/>
  <c r="O1189" i="15"/>
  <c r="L1190" i="15"/>
  <c r="M1190" i="15"/>
  <c r="N1190" i="15"/>
  <c r="O1190" i="15"/>
  <c r="L1191" i="15"/>
  <c r="M1191" i="15"/>
  <c r="N1191" i="15"/>
  <c r="O1191" i="15"/>
  <c r="L1192" i="15"/>
  <c r="M1192" i="15"/>
  <c r="N1192" i="15"/>
  <c r="O1192" i="15"/>
  <c r="L1193" i="15"/>
  <c r="M1193" i="15"/>
  <c r="N1193" i="15"/>
  <c r="O1193" i="15"/>
  <c r="L1194" i="15"/>
  <c r="M1194" i="15"/>
  <c r="N1194" i="15"/>
  <c r="O1194" i="15"/>
  <c r="L1195" i="15"/>
  <c r="M1195" i="15"/>
  <c r="N1195" i="15"/>
  <c r="O1195" i="15"/>
  <c r="L1196" i="15"/>
  <c r="M1196" i="15"/>
  <c r="N1196" i="15"/>
  <c r="O1196" i="15"/>
  <c r="L1197" i="15"/>
  <c r="M1197" i="15"/>
  <c r="N1197" i="15"/>
  <c r="O1197" i="15"/>
  <c r="L1198" i="15"/>
  <c r="M1198" i="15"/>
  <c r="N1198" i="15"/>
  <c r="O1198" i="15"/>
  <c r="L1199" i="15"/>
  <c r="M1199" i="15"/>
  <c r="N1199" i="15"/>
  <c r="O1199" i="15"/>
  <c r="L1200" i="15"/>
  <c r="M1200" i="15"/>
  <c r="N1200" i="15"/>
  <c r="O1200" i="15"/>
  <c r="L1201" i="15"/>
  <c r="M1201" i="15"/>
  <c r="N1201" i="15"/>
  <c r="O1201" i="15"/>
  <c r="L1202" i="15"/>
  <c r="M1202" i="15"/>
  <c r="N1202" i="15"/>
  <c r="O1202" i="15"/>
  <c r="L1203" i="15"/>
  <c r="M1203" i="15"/>
  <c r="N1203" i="15"/>
  <c r="O1203" i="15"/>
  <c r="L1204" i="15"/>
  <c r="M1204" i="15"/>
  <c r="N1204" i="15"/>
  <c r="O1204" i="15"/>
  <c r="L1205" i="15"/>
  <c r="M1205" i="15"/>
  <c r="N1205" i="15"/>
  <c r="O1205" i="15"/>
  <c r="L1206" i="15"/>
  <c r="M1206" i="15"/>
  <c r="N1206" i="15"/>
  <c r="O1206" i="15"/>
  <c r="L1207" i="15"/>
  <c r="M1207" i="15"/>
  <c r="N1207" i="15"/>
  <c r="O1207" i="15"/>
  <c r="L1208" i="15"/>
  <c r="M1208" i="15"/>
  <c r="N1208" i="15"/>
  <c r="O1208" i="15"/>
  <c r="L1209" i="15"/>
  <c r="M1209" i="15"/>
  <c r="N1209" i="15"/>
  <c r="O1209" i="15"/>
  <c r="L1210" i="15"/>
  <c r="M1210" i="15"/>
  <c r="N1210" i="15"/>
  <c r="O1210" i="15"/>
  <c r="L1211" i="15"/>
  <c r="M1211" i="15"/>
  <c r="N1211" i="15"/>
  <c r="O1211" i="15"/>
  <c r="L1212" i="15"/>
  <c r="M1212" i="15"/>
  <c r="N1212" i="15"/>
  <c r="O1212" i="15"/>
  <c r="L1213" i="15"/>
  <c r="M1213" i="15"/>
  <c r="N1213" i="15"/>
  <c r="O1213" i="15"/>
  <c r="L1214" i="15"/>
  <c r="M1214" i="15"/>
  <c r="N1214" i="15"/>
  <c r="O1214" i="15"/>
  <c r="L1215" i="15"/>
  <c r="M1215" i="15"/>
  <c r="N1215" i="15"/>
  <c r="O1215" i="15"/>
  <c r="L1216" i="15"/>
  <c r="M1216" i="15"/>
  <c r="N1216" i="15"/>
  <c r="O1216" i="15"/>
  <c r="L1217" i="15"/>
  <c r="M1217" i="15"/>
  <c r="N1217" i="15"/>
  <c r="O1217" i="15"/>
  <c r="L1218" i="15"/>
  <c r="M1218" i="15"/>
  <c r="N1218" i="15"/>
  <c r="O1218" i="15"/>
  <c r="L1219" i="15"/>
  <c r="M1219" i="15"/>
  <c r="N1219" i="15"/>
  <c r="O1219" i="15"/>
  <c r="L1220" i="15"/>
  <c r="M1220" i="15"/>
  <c r="N1220" i="15"/>
  <c r="O1220" i="15"/>
  <c r="L1221" i="15"/>
  <c r="M1221" i="15"/>
  <c r="N1221" i="15"/>
  <c r="O1221" i="15"/>
  <c r="L1222" i="15"/>
  <c r="M1222" i="15"/>
  <c r="N1222" i="15"/>
  <c r="O1222" i="15"/>
  <c r="L1223" i="15"/>
  <c r="M1223" i="15"/>
  <c r="N1223" i="15"/>
  <c r="O1223" i="15"/>
  <c r="L1224" i="15"/>
  <c r="M1224" i="15"/>
  <c r="N1224" i="15"/>
  <c r="O1224" i="15"/>
  <c r="L1225" i="15"/>
  <c r="M1225" i="15"/>
  <c r="N1225" i="15"/>
  <c r="O1225" i="15"/>
  <c r="L1226" i="15"/>
  <c r="M1226" i="15"/>
  <c r="N1226" i="15"/>
  <c r="O1226" i="15"/>
  <c r="L1227" i="15"/>
  <c r="M1227" i="15"/>
  <c r="N1227" i="15"/>
  <c r="O1227" i="15"/>
  <c r="L1228" i="15"/>
  <c r="M1228" i="15"/>
  <c r="N1228" i="15"/>
  <c r="O1228" i="15"/>
  <c r="L1229" i="15"/>
  <c r="M1229" i="15"/>
  <c r="N1229" i="15"/>
  <c r="O1229" i="15"/>
  <c r="L1230" i="15"/>
  <c r="M1230" i="15"/>
  <c r="N1230" i="15"/>
  <c r="O1230" i="15"/>
  <c r="L1231" i="15"/>
  <c r="M1231" i="15"/>
  <c r="N1231" i="15"/>
  <c r="O1231" i="15"/>
  <c r="L1232" i="15"/>
  <c r="M1232" i="15"/>
  <c r="N1232" i="15"/>
  <c r="O1232" i="15"/>
  <c r="O3" i="15"/>
  <c r="N3" i="15"/>
  <c r="M3" i="15"/>
  <c r="L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K330" i="15"/>
  <c r="K331" i="15"/>
  <c r="K332" i="15"/>
  <c r="K333" i="15"/>
  <c r="K334" i="15"/>
  <c r="K335" i="15"/>
  <c r="K336" i="15"/>
  <c r="K337" i="15"/>
  <c r="K338" i="15"/>
  <c r="K339" i="15"/>
  <c r="K340" i="15"/>
  <c r="K341" i="15"/>
  <c r="K342" i="15"/>
  <c r="K343" i="15"/>
  <c r="K344" i="15"/>
  <c r="K345" i="15"/>
  <c r="K346" i="15"/>
  <c r="K347" i="15"/>
  <c r="K348" i="15"/>
  <c r="K349" i="15"/>
  <c r="K350" i="15"/>
  <c r="K351" i="15"/>
  <c r="K352" i="15"/>
  <c r="K353" i="15"/>
  <c r="K354" i="15"/>
  <c r="K355" i="15"/>
  <c r="K356" i="15"/>
  <c r="K357" i="15"/>
  <c r="K358" i="15"/>
  <c r="K359" i="15"/>
  <c r="K360" i="15"/>
  <c r="K361" i="15"/>
  <c r="K362" i="15"/>
  <c r="K363" i="15"/>
  <c r="K364" i="15"/>
  <c r="K365" i="15"/>
  <c r="K366" i="15"/>
  <c r="K367" i="15"/>
  <c r="K368" i="15"/>
  <c r="K369" i="15"/>
  <c r="K370" i="15"/>
  <c r="K371" i="15"/>
  <c r="K372" i="15"/>
  <c r="K373" i="15"/>
  <c r="K374" i="15"/>
  <c r="K375" i="15"/>
  <c r="K376" i="15"/>
  <c r="K377" i="15"/>
  <c r="K378" i="15"/>
  <c r="K379" i="15"/>
  <c r="K380" i="15"/>
  <c r="K381" i="15"/>
  <c r="K382" i="15"/>
  <c r="K383" i="15"/>
  <c r="K384" i="15"/>
  <c r="K385" i="15"/>
  <c r="K386" i="15"/>
  <c r="K387" i="15"/>
  <c r="K388" i="15"/>
  <c r="K389" i="15"/>
  <c r="K390" i="15"/>
  <c r="K391" i="15"/>
  <c r="K392" i="15"/>
  <c r="K393" i="15"/>
  <c r="K394" i="15"/>
  <c r="K395" i="15"/>
  <c r="K396" i="15"/>
  <c r="K397" i="15"/>
  <c r="K398" i="15"/>
  <c r="K399" i="15"/>
  <c r="K400" i="15"/>
  <c r="K401" i="15"/>
  <c r="K402" i="15"/>
  <c r="K403" i="15"/>
  <c r="K404" i="15"/>
  <c r="K405" i="15"/>
  <c r="K406" i="15"/>
  <c r="K407" i="15"/>
  <c r="K408" i="15"/>
  <c r="K409" i="15"/>
  <c r="K410" i="15"/>
  <c r="K411" i="15"/>
  <c r="K412" i="15"/>
  <c r="K413" i="15"/>
  <c r="K414" i="15"/>
  <c r="K415" i="15"/>
  <c r="K416" i="15"/>
  <c r="K417" i="15"/>
  <c r="K418" i="15"/>
  <c r="K419" i="15"/>
  <c r="K420" i="15"/>
  <c r="K421" i="15"/>
  <c r="K422" i="15"/>
  <c r="K423" i="15"/>
  <c r="K424" i="15"/>
  <c r="K425" i="15"/>
  <c r="K426" i="15"/>
  <c r="K427" i="15"/>
  <c r="K428" i="15"/>
  <c r="K429" i="15"/>
  <c r="K430" i="15"/>
  <c r="K431" i="15"/>
  <c r="K432" i="15"/>
  <c r="K433" i="15"/>
  <c r="K434" i="15"/>
  <c r="K435" i="15"/>
  <c r="K436" i="15"/>
  <c r="K437" i="15"/>
  <c r="K438" i="15"/>
  <c r="K439" i="15"/>
  <c r="K440" i="15"/>
  <c r="K441" i="15"/>
  <c r="K442" i="15"/>
  <c r="K443" i="15"/>
  <c r="K444" i="15"/>
  <c r="K445" i="15"/>
  <c r="K446" i="15"/>
  <c r="K447" i="15"/>
  <c r="K448" i="15"/>
  <c r="K449" i="15"/>
  <c r="K450" i="15"/>
  <c r="K451" i="15"/>
  <c r="K452" i="15"/>
  <c r="K453" i="15"/>
  <c r="K454" i="15"/>
  <c r="K455" i="15"/>
  <c r="K456" i="15"/>
  <c r="K457" i="15"/>
  <c r="K458" i="15"/>
  <c r="K459" i="15"/>
  <c r="K460" i="15"/>
  <c r="K461" i="15"/>
  <c r="K462" i="15"/>
  <c r="K463" i="15"/>
  <c r="K464" i="15"/>
  <c r="K465" i="15"/>
  <c r="K466" i="15"/>
  <c r="K467" i="15"/>
  <c r="K468" i="15"/>
  <c r="K469" i="15"/>
  <c r="K470" i="15"/>
  <c r="K471" i="15"/>
  <c r="K472" i="15"/>
  <c r="K473" i="15"/>
  <c r="K474" i="15"/>
  <c r="K475" i="15"/>
  <c r="K476" i="15"/>
  <c r="K477" i="15"/>
  <c r="K478" i="15"/>
  <c r="K479" i="15"/>
  <c r="K480" i="15"/>
  <c r="K481" i="15"/>
  <c r="K482" i="15"/>
  <c r="K483" i="15"/>
  <c r="K484" i="15"/>
  <c r="K485" i="15"/>
  <c r="K486" i="15"/>
  <c r="K487" i="15"/>
  <c r="K488" i="15"/>
  <c r="K489" i="15"/>
  <c r="K490" i="15"/>
  <c r="K491" i="15"/>
  <c r="K492" i="15"/>
  <c r="K493" i="15"/>
  <c r="K494" i="15"/>
  <c r="K495" i="15"/>
  <c r="K496" i="15"/>
  <c r="K497" i="15"/>
  <c r="K498" i="15"/>
  <c r="K499" i="15"/>
  <c r="K500" i="15"/>
  <c r="K501" i="15"/>
  <c r="K502" i="15"/>
  <c r="K503" i="15"/>
  <c r="K504" i="15"/>
  <c r="K505" i="15"/>
  <c r="K506" i="15"/>
  <c r="K507" i="15"/>
  <c r="K508" i="15"/>
  <c r="K509" i="15"/>
  <c r="K510" i="15"/>
  <c r="K511" i="15"/>
  <c r="K512" i="15"/>
  <c r="K513" i="15"/>
  <c r="K514" i="15"/>
  <c r="K515" i="15"/>
  <c r="K516" i="15"/>
  <c r="K517" i="15"/>
  <c r="K518" i="15"/>
  <c r="K519" i="15"/>
  <c r="K520" i="15"/>
  <c r="K521" i="15"/>
  <c r="K522" i="15"/>
  <c r="K523" i="15"/>
  <c r="K524" i="15"/>
  <c r="K525" i="15"/>
  <c r="K526" i="15"/>
  <c r="K527" i="15"/>
  <c r="K528" i="15"/>
  <c r="K529" i="15"/>
  <c r="K530" i="15"/>
  <c r="K531" i="15"/>
  <c r="K532" i="15"/>
  <c r="K533" i="15"/>
  <c r="K534" i="15"/>
  <c r="K535" i="15"/>
  <c r="K536" i="15"/>
  <c r="K537" i="15"/>
  <c r="K538" i="15"/>
  <c r="K539" i="15"/>
  <c r="K540" i="15"/>
  <c r="K541" i="15"/>
  <c r="K542" i="15"/>
  <c r="K543" i="15"/>
  <c r="K544" i="15"/>
  <c r="K545" i="15"/>
  <c r="K546" i="15"/>
  <c r="K547" i="15"/>
  <c r="K548" i="15"/>
  <c r="K549" i="15"/>
  <c r="K550" i="15"/>
  <c r="K551" i="15"/>
  <c r="K552" i="15"/>
  <c r="K553" i="15"/>
  <c r="K554" i="15"/>
  <c r="K555" i="15"/>
  <c r="K556" i="15"/>
  <c r="K557" i="15"/>
  <c r="K558" i="15"/>
  <c r="K559" i="15"/>
  <c r="K560" i="15"/>
  <c r="K561" i="15"/>
  <c r="K562" i="15"/>
  <c r="K563" i="15"/>
  <c r="K564" i="15"/>
  <c r="K565" i="15"/>
  <c r="K566" i="15"/>
  <c r="K567" i="15"/>
  <c r="K568" i="15"/>
  <c r="K569" i="15"/>
  <c r="K570" i="15"/>
  <c r="K571" i="15"/>
  <c r="K572" i="15"/>
  <c r="K573" i="15"/>
  <c r="K574" i="15"/>
  <c r="K575" i="15"/>
  <c r="K576" i="15"/>
  <c r="K577" i="15"/>
  <c r="K578" i="15"/>
  <c r="K579" i="15"/>
  <c r="K580" i="15"/>
  <c r="K581" i="15"/>
  <c r="K582" i="15"/>
  <c r="K583" i="15"/>
  <c r="K584" i="15"/>
  <c r="K585" i="15"/>
  <c r="K586" i="15"/>
  <c r="K587" i="15"/>
  <c r="K588" i="15"/>
  <c r="K589" i="15"/>
  <c r="K590" i="15"/>
  <c r="K591" i="15"/>
  <c r="K592" i="15"/>
  <c r="K593" i="15"/>
  <c r="K594" i="15"/>
  <c r="K595" i="15"/>
  <c r="K596" i="15"/>
  <c r="K597" i="15"/>
  <c r="K598" i="15"/>
  <c r="K599" i="15"/>
  <c r="K600" i="15"/>
  <c r="K601" i="15"/>
  <c r="K602" i="15"/>
  <c r="K603" i="15"/>
  <c r="K604" i="15"/>
  <c r="K605" i="15"/>
  <c r="K606" i="15"/>
  <c r="K607" i="15"/>
  <c r="K608" i="15"/>
  <c r="K609" i="15"/>
  <c r="K610" i="15"/>
  <c r="K611" i="15"/>
  <c r="K612" i="15"/>
  <c r="K613" i="15"/>
  <c r="K614" i="15"/>
  <c r="K615" i="15"/>
  <c r="K616" i="15"/>
  <c r="K617" i="15"/>
  <c r="K618" i="15"/>
  <c r="K619" i="15"/>
  <c r="K620" i="15"/>
  <c r="K621" i="15"/>
  <c r="K622" i="15"/>
  <c r="K623" i="15"/>
  <c r="K624" i="15"/>
  <c r="K625" i="15"/>
  <c r="K626" i="15"/>
  <c r="K627" i="15"/>
  <c r="K628" i="15"/>
  <c r="K629" i="15"/>
  <c r="K630" i="15"/>
  <c r="K631" i="15"/>
  <c r="K632" i="15"/>
  <c r="K633" i="15"/>
  <c r="K634" i="15"/>
  <c r="K635" i="15"/>
  <c r="K636" i="15"/>
  <c r="K637" i="15"/>
  <c r="K638" i="15"/>
  <c r="K639" i="15"/>
  <c r="K640" i="15"/>
  <c r="K641" i="15"/>
  <c r="K642" i="15"/>
  <c r="K643" i="15"/>
  <c r="K644" i="15"/>
  <c r="K645" i="15"/>
  <c r="K646" i="15"/>
  <c r="K647" i="15"/>
  <c r="K648" i="15"/>
  <c r="K649" i="15"/>
  <c r="K650" i="15"/>
  <c r="K651" i="15"/>
  <c r="K652" i="15"/>
  <c r="K653" i="15"/>
  <c r="K654" i="15"/>
  <c r="K655" i="15"/>
  <c r="K656" i="15"/>
  <c r="K657" i="15"/>
  <c r="K658" i="15"/>
  <c r="K659" i="15"/>
  <c r="K660" i="15"/>
  <c r="K661" i="15"/>
  <c r="K662" i="15"/>
  <c r="K663" i="15"/>
  <c r="K664" i="15"/>
  <c r="K665" i="15"/>
  <c r="K666" i="15"/>
  <c r="K667" i="15"/>
  <c r="K668" i="15"/>
  <c r="K669" i="15"/>
  <c r="K670" i="15"/>
  <c r="K671" i="15"/>
  <c r="K672" i="15"/>
  <c r="K673" i="15"/>
  <c r="K674" i="15"/>
  <c r="K675" i="15"/>
  <c r="K676" i="15"/>
  <c r="K677" i="15"/>
  <c r="K678" i="15"/>
  <c r="K679" i="15"/>
  <c r="K680" i="15"/>
  <c r="K681" i="15"/>
  <c r="K682" i="15"/>
  <c r="K683" i="15"/>
  <c r="K684" i="15"/>
  <c r="K685" i="15"/>
  <c r="K686" i="15"/>
  <c r="K687" i="15"/>
  <c r="K688" i="15"/>
  <c r="K689" i="15"/>
  <c r="K690" i="15"/>
  <c r="K691" i="15"/>
  <c r="K692" i="15"/>
  <c r="K693" i="15"/>
  <c r="K694" i="15"/>
  <c r="K695" i="15"/>
  <c r="K696" i="15"/>
  <c r="K697" i="15"/>
  <c r="K698" i="15"/>
  <c r="K699" i="15"/>
  <c r="K700" i="15"/>
  <c r="K701" i="15"/>
  <c r="K702" i="15"/>
  <c r="K703" i="15"/>
  <c r="K704" i="15"/>
  <c r="K705" i="15"/>
  <c r="K706" i="15"/>
  <c r="K707" i="15"/>
  <c r="K708" i="15"/>
  <c r="K709" i="15"/>
  <c r="K710" i="15"/>
  <c r="K711" i="15"/>
  <c r="K712" i="15"/>
  <c r="K713" i="15"/>
  <c r="K714" i="15"/>
  <c r="K715" i="15"/>
  <c r="K716" i="15"/>
  <c r="K717" i="15"/>
  <c r="K718" i="15"/>
  <c r="K719" i="15"/>
  <c r="K720" i="15"/>
  <c r="K721" i="15"/>
  <c r="K722" i="15"/>
  <c r="K723" i="15"/>
  <c r="K724" i="15"/>
  <c r="K725" i="15"/>
  <c r="K726" i="15"/>
  <c r="K727" i="15"/>
  <c r="K728" i="15"/>
  <c r="K729" i="15"/>
  <c r="K730" i="15"/>
  <c r="K731" i="15"/>
  <c r="K732" i="15"/>
  <c r="K733" i="15"/>
  <c r="K734" i="15"/>
  <c r="K735" i="15"/>
  <c r="K736" i="15"/>
  <c r="K737" i="15"/>
  <c r="K738" i="15"/>
  <c r="K739" i="15"/>
  <c r="K740" i="15"/>
  <c r="K741" i="15"/>
  <c r="K742" i="15"/>
  <c r="K743" i="15"/>
  <c r="K744" i="15"/>
  <c r="K745" i="15"/>
  <c r="K746" i="15"/>
  <c r="K747" i="15"/>
  <c r="K748" i="15"/>
  <c r="K749" i="15"/>
  <c r="K750" i="15"/>
  <c r="K751" i="15"/>
  <c r="K752" i="15"/>
  <c r="K753" i="15"/>
  <c r="K754" i="15"/>
  <c r="K755" i="15"/>
  <c r="K756" i="15"/>
  <c r="K757" i="15"/>
  <c r="K758" i="15"/>
  <c r="K759" i="15"/>
  <c r="K760" i="15"/>
  <c r="K761" i="15"/>
  <c r="K762" i="15"/>
  <c r="K763" i="15"/>
  <c r="K764" i="15"/>
  <c r="K765" i="15"/>
  <c r="K766" i="15"/>
  <c r="K767" i="15"/>
  <c r="K768" i="15"/>
  <c r="K769" i="15"/>
  <c r="K770" i="15"/>
  <c r="K771" i="15"/>
  <c r="K772" i="15"/>
  <c r="K773" i="15"/>
  <c r="K774" i="15"/>
  <c r="K775" i="15"/>
  <c r="K776" i="15"/>
  <c r="K777" i="15"/>
  <c r="K778" i="15"/>
  <c r="K779" i="15"/>
  <c r="K780" i="15"/>
  <c r="K781" i="15"/>
  <c r="K782" i="15"/>
  <c r="K783" i="15"/>
  <c r="K784" i="15"/>
  <c r="K785" i="15"/>
  <c r="K786" i="15"/>
  <c r="K787" i="15"/>
  <c r="K788" i="15"/>
  <c r="K789" i="15"/>
  <c r="K790" i="15"/>
  <c r="K791" i="15"/>
  <c r="K792" i="15"/>
  <c r="K793" i="15"/>
  <c r="K794" i="15"/>
  <c r="K795" i="15"/>
  <c r="K796" i="15"/>
  <c r="K797" i="15"/>
  <c r="K798" i="15"/>
  <c r="K799" i="15"/>
  <c r="K800" i="15"/>
  <c r="K801" i="15"/>
  <c r="K802" i="15"/>
  <c r="K803" i="15"/>
  <c r="K804" i="15"/>
  <c r="K805" i="15"/>
  <c r="K806" i="15"/>
  <c r="K807" i="15"/>
  <c r="K808" i="15"/>
  <c r="K809" i="15"/>
  <c r="K810" i="15"/>
  <c r="K811" i="15"/>
  <c r="K812" i="15"/>
  <c r="K813" i="15"/>
  <c r="K814" i="15"/>
  <c r="K815" i="15"/>
  <c r="K816" i="15"/>
  <c r="K817" i="15"/>
  <c r="K818" i="15"/>
  <c r="K819" i="15"/>
  <c r="K820" i="15"/>
  <c r="K821" i="15"/>
  <c r="K822" i="15"/>
  <c r="K823" i="15"/>
  <c r="K824" i="15"/>
  <c r="K825" i="15"/>
  <c r="K826" i="15"/>
  <c r="K827" i="15"/>
  <c r="K828" i="15"/>
  <c r="K829" i="15"/>
  <c r="K830" i="15"/>
  <c r="K831" i="15"/>
  <c r="K832" i="15"/>
  <c r="K833" i="15"/>
  <c r="K834" i="15"/>
  <c r="K835" i="15"/>
  <c r="K836" i="15"/>
  <c r="K837" i="15"/>
  <c r="K838" i="15"/>
  <c r="K839" i="15"/>
  <c r="K840" i="15"/>
  <c r="K841" i="15"/>
  <c r="K842" i="15"/>
  <c r="K843" i="15"/>
  <c r="K844" i="15"/>
  <c r="K845" i="15"/>
  <c r="K846" i="15"/>
  <c r="K847" i="15"/>
  <c r="K848" i="15"/>
  <c r="K849" i="15"/>
  <c r="K850" i="15"/>
  <c r="K851" i="15"/>
  <c r="K852" i="15"/>
  <c r="K853" i="15"/>
  <c r="K854" i="15"/>
  <c r="K855" i="15"/>
  <c r="K856" i="15"/>
  <c r="K857" i="15"/>
  <c r="K858" i="15"/>
  <c r="K859" i="15"/>
  <c r="K860" i="15"/>
  <c r="K861" i="15"/>
  <c r="K862" i="15"/>
  <c r="K863" i="15"/>
  <c r="K864" i="15"/>
  <c r="K865" i="15"/>
  <c r="K866" i="15"/>
  <c r="K867" i="15"/>
  <c r="K868" i="15"/>
  <c r="K869" i="15"/>
  <c r="K870" i="15"/>
  <c r="K871" i="15"/>
  <c r="K872" i="15"/>
  <c r="K873" i="15"/>
  <c r="K874" i="15"/>
  <c r="K875" i="15"/>
  <c r="K876" i="15"/>
  <c r="K877" i="15"/>
  <c r="K878" i="15"/>
  <c r="K879" i="15"/>
  <c r="K880" i="15"/>
  <c r="K881" i="15"/>
  <c r="K882" i="15"/>
  <c r="K883" i="15"/>
  <c r="K884" i="15"/>
  <c r="K885" i="15"/>
  <c r="K886" i="15"/>
  <c r="K887" i="15"/>
  <c r="K888" i="15"/>
  <c r="K889" i="15"/>
  <c r="K890" i="15"/>
  <c r="K891" i="15"/>
  <c r="K892" i="15"/>
  <c r="K893" i="15"/>
  <c r="K894" i="15"/>
  <c r="K895" i="15"/>
  <c r="K896" i="15"/>
  <c r="K897" i="15"/>
  <c r="K898" i="15"/>
  <c r="K899" i="15"/>
  <c r="K900" i="15"/>
  <c r="K901" i="15"/>
  <c r="K902" i="15"/>
  <c r="K903" i="15"/>
  <c r="K904" i="15"/>
  <c r="K905" i="15"/>
  <c r="K906" i="15"/>
  <c r="K907" i="15"/>
  <c r="K908" i="15"/>
  <c r="K909" i="15"/>
  <c r="K910" i="15"/>
  <c r="K911" i="15"/>
  <c r="K912" i="15"/>
  <c r="K913" i="15"/>
  <c r="K914" i="15"/>
  <c r="K915" i="15"/>
  <c r="K916" i="15"/>
  <c r="K917" i="15"/>
  <c r="K918" i="15"/>
  <c r="K919" i="15"/>
  <c r="K920" i="15"/>
  <c r="K921" i="15"/>
  <c r="K922" i="15"/>
  <c r="K923" i="15"/>
  <c r="K924" i="15"/>
  <c r="K925" i="15"/>
  <c r="K926" i="15"/>
  <c r="K927" i="15"/>
  <c r="K928" i="15"/>
  <c r="K929" i="15"/>
  <c r="K930" i="15"/>
  <c r="K931" i="15"/>
  <c r="K932" i="15"/>
  <c r="K933" i="15"/>
  <c r="K934" i="15"/>
  <c r="K935" i="15"/>
  <c r="K936" i="15"/>
  <c r="K937" i="15"/>
  <c r="K938" i="15"/>
  <c r="K939" i="15"/>
  <c r="K940" i="15"/>
  <c r="K941" i="15"/>
  <c r="K942" i="15"/>
  <c r="K943" i="15"/>
  <c r="K944" i="15"/>
  <c r="K945" i="15"/>
  <c r="K946" i="15"/>
  <c r="K947" i="15"/>
  <c r="K948" i="15"/>
  <c r="K949" i="15"/>
  <c r="K950" i="15"/>
  <c r="K951" i="15"/>
  <c r="K952" i="15"/>
  <c r="K953" i="15"/>
  <c r="K954" i="15"/>
  <c r="K955" i="15"/>
  <c r="K956" i="15"/>
  <c r="K957" i="15"/>
  <c r="K958" i="15"/>
  <c r="K959" i="15"/>
  <c r="K960" i="15"/>
  <c r="K961" i="15"/>
  <c r="K962" i="15"/>
  <c r="K963" i="15"/>
  <c r="K964" i="15"/>
  <c r="K965" i="15"/>
  <c r="K966" i="15"/>
  <c r="K967" i="15"/>
  <c r="K968" i="15"/>
  <c r="K969" i="15"/>
  <c r="K970" i="15"/>
  <c r="K971" i="15"/>
  <c r="K972" i="15"/>
  <c r="K973" i="15"/>
  <c r="K974" i="15"/>
  <c r="K975" i="15"/>
  <c r="K976" i="15"/>
  <c r="K977" i="15"/>
  <c r="K978" i="15"/>
  <c r="K979" i="15"/>
  <c r="K980" i="15"/>
  <c r="K981" i="15"/>
  <c r="K982" i="15"/>
  <c r="K983" i="15"/>
  <c r="K984" i="15"/>
  <c r="K985" i="15"/>
  <c r="K986" i="15"/>
  <c r="K987" i="15"/>
  <c r="K988" i="15"/>
  <c r="K989" i="15"/>
  <c r="K990" i="15"/>
  <c r="K991" i="15"/>
  <c r="K992" i="15"/>
  <c r="K993" i="15"/>
  <c r="K994" i="15"/>
  <c r="K995" i="15"/>
  <c r="K996" i="15"/>
  <c r="K997" i="15"/>
  <c r="K998" i="15"/>
  <c r="K999" i="15"/>
  <c r="K1000" i="15"/>
  <c r="K1001" i="15"/>
  <c r="K1002" i="15"/>
  <c r="K1003" i="15"/>
  <c r="K1004" i="15"/>
  <c r="K1005" i="15"/>
  <c r="K1006" i="15"/>
  <c r="K1007" i="15"/>
  <c r="K1008" i="15"/>
  <c r="K1009" i="15"/>
  <c r="K1010" i="15"/>
  <c r="K1011" i="15"/>
  <c r="K1012" i="15"/>
  <c r="K1013" i="15"/>
  <c r="K1014" i="15"/>
  <c r="K1015" i="15"/>
  <c r="K1016" i="15"/>
  <c r="K1017" i="15"/>
  <c r="K1018" i="15"/>
  <c r="K1019" i="15"/>
  <c r="K1020" i="15"/>
  <c r="K1021" i="15"/>
  <c r="K1022" i="15"/>
  <c r="K1023" i="15"/>
  <c r="K1024" i="15"/>
  <c r="K1025" i="15"/>
  <c r="K1026" i="15"/>
  <c r="K1027" i="15"/>
  <c r="K1028" i="15"/>
  <c r="K1029" i="15"/>
  <c r="K1030" i="15"/>
  <c r="K1031" i="15"/>
  <c r="K1032" i="15"/>
  <c r="K1033" i="15"/>
  <c r="K1034" i="15"/>
  <c r="K1035" i="15"/>
  <c r="K1036" i="15"/>
  <c r="K1037" i="15"/>
  <c r="K1038" i="15"/>
  <c r="K1039" i="15"/>
  <c r="K1040" i="15"/>
  <c r="K1041" i="15"/>
  <c r="K1042" i="15"/>
  <c r="K1043" i="15"/>
  <c r="K1044" i="15"/>
  <c r="K1045" i="15"/>
  <c r="K1046" i="15"/>
  <c r="K1047" i="15"/>
  <c r="K1048" i="15"/>
  <c r="K1049" i="15"/>
  <c r="K1050" i="15"/>
  <c r="K1051" i="15"/>
  <c r="K1052" i="15"/>
  <c r="K1053" i="15"/>
  <c r="K1054" i="15"/>
  <c r="K1055" i="15"/>
  <c r="K1056" i="15"/>
  <c r="K1057" i="15"/>
  <c r="K1058" i="15"/>
  <c r="K1059" i="15"/>
  <c r="K1060" i="15"/>
  <c r="K1061" i="15"/>
  <c r="K1062" i="15"/>
  <c r="K1063" i="15"/>
  <c r="K1064" i="15"/>
  <c r="K1065" i="15"/>
  <c r="K1066" i="15"/>
  <c r="K1067" i="15"/>
  <c r="K1068" i="15"/>
  <c r="K1069" i="15"/>
  <c r="K1070" i="15"/>
  <c r="K1071" i="15"/>
  <c r="K1072" i="15"/>
  <c r="K1073" i="15"/>
  <c r="K1074" i="15"/>
  <c r="K1075" i="15"/>
  <c r="K1076" i="15"/>
  <c r="K1077" i="15"/>
  <c r="K1078" i="15"/>
  <c r="K1079" i="15"/>
  <c r="K1080" i="15"/>
  <c r="K1081" i="15"/>
  <c r="K1082" i="15"/>
  <c r="K1083" i="15"/>
  <c r="K1084" i="15"/>
  <c r="K1085" i="15"/>
  <c r="K1086" i="15"/>
  <c r="K1087" i="15"/>
  <c r="K1088" i="15"/>
  <c r="K1089" i="15"/>
  <c r="K1090" i="15"/>
  <c r="K1091" i="15"/>
  <c r="K1092" i="15"/>
  <c r="K1093" i="15"/>
  <c r="K1094" i="15"/>
  <c r="K1095" i="15"/>
  <c r="K1096" i="15"/>
  <c r="K1097" i="15"/>
  <c r="K1098" i="15"/>
  <c r="K1099" i="15"/>
  <c r="K1100" i="15"/>
  <c r="K1101" i="15"/>
  <c r="K1102" i="15"/>
  <c r="K1103" i="15"/>
  <c r="K1104" i="15"/>
  <c r="K1105" i="15"/>
  <c r="K1106" i="15"/>
  <c r="K1107" i="15"/>
  <c r="K1108" i="15"/>
  <c r="K1109" i="15"/>
  <c r="K1110" i="15"/>
  <c r="K1111" i="15"/>
  <c r="K1112" i="15"/>
  <c r="K1113" i="15"/>
  <c r="K1114" i="15"/>
  <c r="K1115" i="15"/>
  <c r="K1116" i="15"/>
  <c r="K1117" i="15"/>
  <c r="K1118" i="15"/>
  <c r="K1119" i="15"/>
  <c r="K1120" i="15"/>
  <c r="K1121" i="15"/>
  <c r="K1122" i="15"/>
  <c r="K1123" i="15"/>
  <c r="K1124" i="15"/>
  <c r="K1125" i="15"/>
  <c r="K1126" i="15"/>
  <c r="K1127" i="15"/>
  <c r="K1128" i="15"/>
  <c r="K1129" i="15"/>
  <c r="K1130" i="15"/>
  <c r="K1131" i="15"/>
  <c r="K1132" i="15"/>
  <c r="K1133" i="15"/>
  <c r="K1134" i="15"/>
  <c r="K1135" i="15"/>
  <c r="K1136" i="15"/>
  <c r="K1137" i="15"/>
  <c r="K1138" i="15"/>
  <c r="K1139" i="15"/>
  <c r="K1140" i="15"/>
  <c r="K1141" i="15"/>
  <c r="K1142" i="15"/>
  <c r="K1143" i="15"/>
  <c r="K1144" i="15"/>
  <c r="K1145" i="15"/>
  <c r="K1146" i="15"/>
  <c r="K1147" i="15"/>
  <c r="K1148" i="15"/>
  <c r="K1149" i="15"/>
  <c r="K1150" i="15"/>
  <c r="K1151" i="15"/>
  <c r="K1152" i="15"/>
  <c r="K1153" i="15"/>
  <c r="K1154" i="15"/>
  <c r="K1155" i="15"/>
  <c r="K1156" i="15"/>
  <c r="K1157" i="15"/>
  <c r="K1158" i="15"/>
  <c r="K1159" i="15"/>
  <c r="K1160" i="15"/>
  <c r="K1161" i="15"/>
  <c r="K1162" i="15"/>
  <c r="K1163" i="15"/>
  <c r="K1164" i="15"/>
  <c r="K1165" i="15"/>
  <c r="K1166" i="15"/>
  <c r="K1167" i="15"/>
  <c r="K1168" i="15"/>
  <c r="K1169" i="15"/>
  <c r="K1170" i="15"/>
  <c r="K1171" i="15"/>
  <c r="K1172" i="15"/>
  <c r="K1173" i="15"/>
  <c r="K1174" i="15"/>
  <c r="K1175" i="15"/>
  <c r="K1176" i="15"/>
  <c r="K1177" i="15"/>
  <c r="K1178" i="15"/>
  <c r="K1179" i="15"/>
  <c r="K1180" i="15"/>
  <c r="K1181" i="15"/>
  <c r="K1182" i="15"/>
  <c r="K1183" i="15"/>
  <c r="K1184" i="15"/>
  <c r="K1185" i="15"/>
  <c r="K1186" i="15"/>
  <c r="K1187" i="15"/>
  <c r="K1188" i="15"/>
  <c r="K1189" i="15"/>
  <c r="K1190" i="15"/>
  <c r="K1191" i="15"/>
  <c r="K1192" i="15"/>
  <c r="K1193" i="15"/>
  <c r="K1194" i="15"/>
  <c r="K1195" i="15"/>
  <c r="K1196" i="15"/>
  <c r="K1197" i="15"/>
  <c r="K1198" i="15"/>
  <c r="K1199" i="15"/>
  <c r="K1200" i="15"/>
  <c r="K1201" i="15"/>
  <c r="K1202" i="15"/>
  <c r="K1203" i="15"/>
  <c r="K1204" i="15"/>
  <c r="K1205" i="15"/>
  <c r="K1206" i="15"/>
  <c r="K1207" i="15"/>
  <c r="K1208" i="15"/>
  <c r="K1209" i="15"/>
  <c r="K1210" i="15"/>
  <c r="K1211" i="15"/>
  <c r="K1212" i="15"/>
  <c r="K1213" i="15"/>
  <c r="K1214" i="15"/>
  <c r="K1215" i="15"/>
  <c r="K1216" i="15"/>
  <c r="K1217" i="15"/>
  <c r="K1218" i="15"/>
  <c r="K1219" i="15"/>
  <c r="K1220" i="15"/>
  <c r="K1221" i="15"/>
  <c r="K1222" i="15"/>
  <c r="K1223" i="15"/>
  <c r="K1224" i="15"/>
  <c r="K1225" i="15"/>
  <c r="K1226" i="15"/>
  <c r="K1227" i="15"/>
  <c r="K1228" i="15"/>
  <c r="K1229" i="15"/>
  <c r="K1230" i="15"/>
  <c r="K1231" i="15"/>
  <c r="K1232" i="15"/>
  <c r="K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907" i="15"/>
  <c r="J908" i="15"/>
  <c r="J909" i="15"/>
  <c r="J910" i="15"/>
  <c r="J911" i="15"/>
  <c r="J912" i="15"/>
  <c r="J913" i="15"/>
  <c r="J914" i="15"/>
  <c r="J915" i="15"/>
  <c r="J916" i="15"/>
  <c r="J917" i="15"/>
  <c r="J918" i="15"/>
  <c r="J919" i="15"/>
  <c r="J920" i="15"/>
  <c r="J921" i="15"/>
  <c r="J922" i="15"/>
  <c r="J923" i="15"/>
  <c r="J924" i="15"/>
  <c r="J925" i="15"/>
  <c r="J926" i="15"/>
  <c r="J927" i="15"/>
  <c r="J928" i="15"/>
  <c r="J929" i="15"/>
  <c r="J930" i="15"/>
  <c r="J931" i="15"/>
  <c r="J932" i="15"/>
  <c r="J933" i="15"/>
  <c r="J934" i="15"/>
  <c r="J935" i="15"/>
  <c r="J936" i="15"/>
  <c r="J937" i="15"/>
  <c r="J938" i="15"/>
  <c r="J939" i="15"/>
  <c r="J940" i="15"/>
  <c r="J941" i="15"/>
  <c r="J942" i="15"/>
  <c r="J943" i="15"/>
  <c r="J944" i="15"/>
  <c r="J945" i="15"/>
  <c r="J946" i="15"/>
  <c r="J947" i="15"/>
  <c r="J948" i="15"/>
  <c r="J949" i="15"/>
  <c r="J950" i="15"/>
  <c r="J951" i="15"/>
  <c r="J952" i="15"/>
  <c r="J953" i="15"/>
  <c r="J954" i="15"/>
  <c r="J955" i="15"/>
  <c r="J956" i="15"/>
  <c r="J957" i="15"/>
  <c r="J958" i="15"/>
  <c r="J959" i="15"/>
  <c r="J960" i="15"/>
  <c r="J961" i="15"/>
  <c r="J962" i="15"/>
  <c r="J963" i="15"/>
  <c r="J964" i="15"/>
  <c r="J965" i="15"/>
  <c r="J966" i="15"/>
  <c r="J967" i="15"/>
  <c r="J968" i="15"/>
  <c r="J969" i="15"/>
  <c r="J970" i="15"/>
  <c r="J971" i="15"/>
  <c r="J972" i="15"/>
  <c r="J973" i="15"/>
  <c r="J974" i="15"/>
  <c r="J975" i="15"/>
  <c r="J976" i="15"/>
  <c r="J977" i="15"/>
  <c r="J978" i="15"/>
  <c r="J979" i="15"/>
  <c r="J980" i="15"/>
  <c r="J981" i="15"/>
  <c r="J982" i="15"/>
  <c r="J983" i="15"/>
  <c r="J984" i="15"/>
  <c r="J985" i="15"/>
  <c r="J986" i="15"/>
  <c r="J987" i="15"/>
  <c r="J988" i="15"/>
  <c r="J989" i="15"/>
  <c r="J990" i="15"/>
  <c r="J991" i="15"/>
  <c r="J992" i="15"/>
  <c r="J993" i="15"/>
  <c r="J994" i="15"/>
  <c r="J995" i="15"/>
  <c r="J996" i="15"/>
  <c r="J997" i="15"/>
  <c r="J998" i="15"/>
  <c r="J999" i="15"/>
  <c r="J1000" i="15"/>
  <c r="J1001" i="15"/>
  <c r="J1002" i="15"/>
  <c r="J1003" i="15"/>
  <c r="J1004" i="15"/>
  <c r="J1005" i="15"/>
  <c r="J1006" i="15"/>
  <c r="J1007" i="15"/>
  <c r="J1008" i="15"/>
  <c r="J1009" i="15"/>
  <c r="J1010" i="15"/>
  <c r="J1011" i="15"/>
  <c r="J1012" i="15"/>
  <c r="J1013" i="15"/>
  <c r="J1014" i="15"/>
  <c r="J1015" i="15"/>
  <c r="J1016" i="15"/>
  <c r="J1017" i="15"/>
  <c r="J1018" i="15"/>
  <c r="J1019" i="15"/>
  <c r="J1020" i="15"/>
  <c r="J1021" i="15"/>
  <c r="J1022" i="15"/>
  <c r="J1023" i="15"/>
  <c r="J1024" i="15"/>
  <c r="J1025" i="15"/>
  <c r="J1026" i="15"/>
  <c r="J1027" i="15"/>
  <c r="J1028" i="15"/>
  <c r="J1029" i="15"/>
  <c r="J1030" i="15"/>
  <c r="J1031" i="15"/>
  <c r="J1032" i="15"/>
  <c r="J1033" i="15"/>
  <c r="J1034" i="15"/>
  <c r="J1035" i="15"/>
  <c r="J1036" i="15"/>
  <c r="J1037" i="15"/>
  <c r="J1038" i="15"/>
  <c r="J1039" i="15"/>
  <c r="J1040" i="15"/>
  <c r="J1041" i="15"/>
  <c r="J1042" i="15"/>
  <c r="J1043" i="15"/>
  <c r="J1044" i="15"/>
  <c r="J1045" i="15"/>
  <c r="J1046" i="15"/>
  <c r="J1047" i="15"/>
  <c r="J1048" i="15"/>
  <c r="J1049" i="15"/>
  <c r="J1050" i="15"/>
  <c r="J1051" i="15"/>
  <c r="J1052" i="15"/>
  <c r="J1053" i="15"/>
  <c r="J1054" i="15"/>
  <c r="J1055" i="15"/>
  <c r="J1056" i="15"/>
  <c r="J1057" i="15"/>
  <c r="J1058" i="15"/>
  <c r="J1059" i="15"/>
  <c r="J1060" i="15"/>
  <c r="J1061" i="15"/>
  <c r="J1062" i="15"/>
  <c r="J1063" i="15"/>
  <c r="J1064" i="15"/>
  <c r="J1065" i="15"/>
  <c r="J1066" i="15"/>
  <c r="J1067" i="15"/>
  <c r="J1068" i="15"/>
  <c r="J1069" i="15"/>
  <c r="J1070" i="15"/>
  <c r="J1071" i="15"/>
  <c r="J1072" i="15"/>
  <c r="J1073" i="15"/>
  <c r="J1074" i="15"/>
  <c r="J1075" i="15"/>
  <c r="J1076" i="15"/>
  <c r="J1077" i="15"/>
  <c r="J1078" i="15"/>
  <c r="J1079" i="15"/>
  <c r="J1080" i="15"/>
  <c r="J1081" i="15"/>
  <c r="J1082" i="15"/>
  <c r="J1083" i="15"/>
  <c r="J1084" i="15"/>
  <c r="J1085" i="15"/>
  <c r="J1086" i="15"/>
  <c r="J1087" i="15"/>
  <c r="J1088" i="15"/>
  <c r="J1089" i="15"/>
  <c r="J1090" i="15"/>
  <c r="J1091" i="15"/>
  <c r="J1092" i="15"/>
  <c r="J1093" i="15"/>
  <c r="J1094" i="15"/>
  <c r="J1095" i="15"/>
  <c r="J1096" i="15"/>
  <c r="J1097" i="15"/>
  <c r="J1098" i="15"/>
  <c r="J1099" i="15"/>
  <c r="J1100" i="15"/>
  <c r="J1101" i="15"/>
  <c r="J1102" i="15"/>
  <c r="J1103" i="15"/>
  <c r="J1104" i="15"/>
  <c r="J1105" i="15"/>
  <c r="J1106" i="15"/>
  <c r="J1107" i="15"/>
  <c r="J1108" i="15"/>
  <c r="J1109" i="15"/>
  <c r="J1110" i="15"/>
  <c r="J1111" i="15"/>
  <c r="J1112" i="15"/>
  <c r="J1113" i="15"/>
  <c r="J1114" i="15"/>
  <c r="J1115" i="15"/>
  <c r="J1116" i="15"/>
  <c r="J1117" i="15"/>
  <c r="J1118" i="15"/>
  <c r="J1119" i="15"/>
  <c r="J1120" i="15"/>
  <c r="J1121" i="15"/>
  <c r="J1122" i="15"/>
  <c r="J1123" i="15"/>
  <c r="J1124" i="15"/>
  <c r="J1125" i="15"/>
  <c r="J1126" i="15"/>
  <c r="J1127" i="15"/>
  <c r="J1128" i="15"/>
  <c r="J1129" i="15"/>
  <c r="J1130" i="15"/>
  <c r="J1131" i="15"/>
  <c r="J1132" i="15"/>
  <c r="J1133" i="15"/>
  <c r="J1134" i="15"/>
  <c r="J1135" i="15"/>
  <c r="J1136" i="15"/>
  <c r="J1137" i="15"/>
  <c r="J1138" i="15"/>
  <c r="J1139" i="15"/>
  <c r="J1140" i="15"/>
  <c r="J1141" i="15"/>
  <c r="J1142" i="15"/>
  <c r="J1143" i="15"/>
  <c r="J1144" i="15"/>
  <c r="J1145" i="15"/>
  <c r="J1146" i="15"/>
  <c r="J1147" i="15"/>
  <c r="J1148" i="15"/>
  <c r="J1149" i="15"/>
  <c r="J1150" i="15"/>
  <c r="J1151" i="15"/>
  <c r="J1152" i="15"/>
  <c r="J1153" i="15"/>
  <c r="J1154" i="15"/>
  <c r="J1155" i="15"/>
  <c r="J1156" i="15"/>
  <c r="J1157" i="15"/>
  <c r="J1158" i="15"/>
  <c r="J1159" i="15"/>
  <c r="J1160" i="15"/>
  <c r="J1161" i="15"/>
  <c r="J1162" i="15"/>
  <c r="J1163" i="15"/>
  <c r="J1164" i="15"/>
  <c r="J1165" i="15"/>
  <c r="J1166" i="15"/>
  <c r="J1167" i="15"/>
  <c r="J1168" i="15"/>
  <c r="J1169" i="15"/>
  <c r="J1170" i="15"/>
  <c r="J1171" i="15"/>
  <c r="J1172" i="15"/>
  <c r="J1173" i="15"/>
  <c r="J1174" i="15"/>
  <c r="J1175" i="15"/>
  <c r="J1176" i="15"/>
  <c r="J1177" i="15"/>
  <c r="J1178" i="15"/>
  <c r="J1179" i="15"/>
  <c r="J1180" i="15"/>
  <c r="J1181" i="15"/>
  <c r="J1182" i="15"/>
  <c r="J1183" i="15"/>
  <c r="J1184" i="15"/>
  <c r="J1185" i="15"/>
  <c r="J1186" i="15"/>
  <c r="J1187" i="15"/>
  <c r="J1188" i="15"/>
  <c r="J1189" i="15"/>
  <c r="J1190" i="15"/>
  <c r="J1191" i="15"/>
  <c r="J1192" i="15"/>
  <c r="J1193" i="15"/>
  <c r="J1194" i="15"/>
  <c r="J1195" i="15"/>
  <c r="J1196" i="15"/>
  <c r="J1197" i="15"/>
  <c r="J1198" i="15"/>
  <c r="J1199" i="15"/>
  <c r="J1200" i="15"/>
  <c r="J1201" i="15"/>
  <c r="J1202" i="15"/>
  <c r="J1203" i="15"/>
  <c r="J1204" i="15"/>
  <c r="J1205" i="15"/>
  <c r="J1206" i="15"/>
  <c r="J1207" i="15"/>
  <c r="J1208" i="15"/>
  <c r="J1209" i="15"/>
  <c r="J1210" i="15"/>
  <c r="J1211" i="15"/>
  <c r="J1212" i="15"/>
  <c r="J1213" i="15"/>
  <c r="J1214" i="15"/>
  <c r="J1215" i="15"/>
  <c r="J1216" i="15"/>
  <c r="J1217" i="15"/>
  <c r="J1218" i="15"/>
  <c r="J1219" i="15"/>
  <c r="J1220" i="15"/>
  <c r="J1221" i="15"/>
  <c r="J1222" i="15"/>
  <c r="J1223" i="15"/>
  <c r="J1224" i="15"/>
  <c r="J1225" i="15"/>
  <c r="J1226" i="15"/>
  <c r="J1227" i="15"/>
  <c r="J1228" i="15"/>
  <c r="J1229" i="15"/>
  <c r="J1230" i="15"/>
  <c r="J1231" i="15"/>
  <c r="J1232" i="15"/>
  <c r="J3" i="15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I267" i="15"/>
  <c r="I268" i="15"/>
  <c r="I269" i="15"/>
  <c r="I270" i="15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I289" i="15"/>
  <c r="I290" i="15"/>
  <c r="I291" i="15"/>
  <c r="I292" i="15"/>
  <c r="I293" i="15"/>
  <c r="I294" i="15"/>
  <c r="I295" i="15"/>
  <c r="I296" i="15"/>
  <c r="I297" i="15"/>
  <c r="I298" i="15"/>
  <c r="I299" i="15"/>
  <c r="I300" i="15"/>
  <c r="I301" i="15"/>
  <c r="I302" i="15"/>
  <c r="I303" i="15"/>
  <c r="I304" i="15"/>
  <c r="I305" i="15"/>
  <c r="I306" i="15"/>
  <c r="I307" i="15"/>
  <c r="I308" i="15"/>
  <c r="I309" i="15"/>
  <c r="I310" i="15"/>
  <c r="I311" i="15"/>
  <c r="I312" i="15"/>
  <c r="I313" i="15"/>
  <c r="I314" i="15"/>
  <c r="I315" i="15"/>
  <c r="I316" i="15"/>
  <c r="I317" i="15"/>
  <c r="I318" i="15"/>
  <c r="I319" i="15"/>
  <c r="I320" i="15"/>
  <c r="I321" i="15"/>
  <c r="I322" i="15"/>
  <c r="I323" i="15"/>
  <c r="I324" i="15"/>
  <c r="I325" i="15"/>
  <c r="I326" i="15"/>
  <c r="I327" i="15"/>
  <c r="I328" i="15"/>
  <c r="I329" i="15"/>
  <c r="I330" i="15"/>
  <c r="I331" i="15"/>
  <c r="I332" i="15"/>
  <c r="I333" i="15"/>
  <c r="I334" i="15"/>
  <c r="I335" i="15"/>
  <c r="I336" i="15"/>
  <c r="I337" i="15"/>
  <c r="I338" i="15"/>
  <c r="I339" i="15"/>
  <c r="I340" i="15"/>
  <c r="I341" i="15"/>
  <c r="I342" i="15"/>
  <c r="I343" i="15"/>
  <c r="I344" i="15"/>
  <c r="I345" i="15"/>
  <c r="I346" i="15"/>
  <c r="I347" i="15"/>
  <c r="I348" i="15"/>
  <c r="I349" i="15"/>
  <c r="I350" i="15"/>
  <c r="I351" i="15"/>
  <c r="I352" i="15"/>
  <c r="I353" i="15"/>
  <c r="I354" i="15"/>
  <c r="I355" i="15"/>
  <c r="I356" i="15"/>
  <c r="I357" i="15"/>
  <c r="I358" i="15"/>
  <c r="I359" i="15"/>
  <c r="I360" i="15"/>
  <c r="I361" i="15"/>
  <c r="I362" i="15"/>
  <c r="I363" i="15"/>
  <c r="I364" i="15"/>
  <c r="I365" i="15"/>
  <c r="I366" i="15"/>
  <c r="I367" i="15"/>
  <c r="I368" i="15"/>
  <c r="I369" i="15"/>
  <c r="I370" i="15"/>
  <c r="I371" i="15"/>
  <c r="I372" i="15"/>
  <c r="I373" i="15"/>
  <c r="I374" i="15"/>
  <c r="I375" i="15"/>
  <c r="I376" i="15"/>
  <c r="I377" i="15"/>
  <c r="I378" i="15"/>
  <c r="I379" i="15"/>
  <c r="I380" i="15"/>
  <c r="I381" i="15"/>
  <c r="I382" i="15"/>
  <c r="I383" i="15"/>
  <c r="I384" i="15"/>
  <c r="I385" i="15"/>
  <c r="I386" i="15"/>
  <c r="I387" i="15"/>
  <c r="I388" i="15"/>
  <c r="I389" i="15"/>
  <c r="I390" i="15"/>
  <c r="I391" i="15"/>
  <c r="I392" i="15"/>
  <c r="I393" i="15"/>
  <c r="I394" i="15"/>
  <c r="I395" i="15"/>
  <c r="I396" i="15"/>
  <c r="I397" i="15"/>
  <c r="I398" i="15"/>
  <c r="I399" i="15"/>
  <c r="I400" i="15"/>
  <c r="I401" i="15"/>
  <c r="I402" i="15"/>
  <c r="I403" i="15"/>
  <c r="I404" i="15"/>
  <c r="I405" i="15"/>
  <c r="I406" i="15"/>
  <c r="I407" i="15"/>
  <c r="I408" i="15"/>
  <c r="I409" i="15"/>
  <c r="I410" i="15"/>
  <c r="I411" i="15"/>
  <c r="I412" i="15"/>
  <c r="I413" i="15"/>
  <c r="I414" i="15"/>
  <c r="I415" i="15"/>
  <c r="I416" i="15"/>
  <c r="I417" i="15"/>
  <c r="I418" i="15"/>
  <c r="I419" i="15"/>
  <c r="I420" i="15"/>
  <c r="I421" i="15"/>
  <c r="I422" i="15"/>
  <c r="I423" i="15"/>
  <c r="I424" i="15"/>
  <c r="I425" i="15"/>
  <c r="I426" i="15"/>
  <c r="I427" i="15"/>
  <c r="I428" i="15"/>
  <c r="I429" i="15"/>
  <c r="I430" i="15"/>
  <c r="I431" i="15"/>
  <c r="I432" i="15"/>
  <c r="I433" i="15"/>
  <c r="I434" i="15"/>
  <c r="I435" i="15"/>
  <c r="I436" i="15"/>
  <c r="I437" i="15"/>
  <c r="I438" i="15"/>
  <c r="I439" i="15"/>
  <c r="I440" i="15"/>
  <c r="I441" i="15"/>
  <c r="I442" i="15"/>
  <c r="I443" i="15"/>
  <c r="I444" i="15"/>
  <c r="I445" i="15"/>
  <c r="I446" i="15"/>
  <c r="I447" i="15"/>
  <c r="I448" i="15"/>
  <c r="I449" i="15"/>
  <c r="I450" i="15"/>
  <c r="I451" i="15"/>
  <c r="I452" i="15"/>
  <c r="I453" i="15"/>
  <c r="I454" i="15"/>
  <c r="I455" i="15"/>
  <c r="I456" i="15"/>
  <c r="I457" i="15"/>
  <c r="I458" i="15"/>
  <c r="I459" i="15"/>
  <c r="I460" i="15"/>
  <c r="I461" i="15"/>
  <c r="I462" i="15"/>
  <c r="I463" i="15"/>
  <c r="I464" i="15"/>
  <c r="I465" i="15"/>
  <c r="I466" i="15"/>
  <c r="I467" i="15"/>
  <c r="I468" i="15"/>
  <c r="I469" i="15"/>
  <c r="I470" i="15"/>
  <c r="I471" i="15"/>
  <c r="I472" i="15"/>
  <c r="I473" i="15"/>
  <c r="I474" i="15"/>
  <c r="I475" i="15"/>
  <c r="I476" i="15"/>
  <c r="I477" i="15"/>
  <c r="I478" i="15"/>
  <c r="I479" i="15"/>
  <c r="I480" i="15"/>
  <c r="I481" i="15"/>
  <c r="I482" i="15"/>
  <c r="I483" i="15"/>
  <c r="I484" i="15"/>
  <c r="I485" i="15"/>
  <c r="I486" i="15"/>
  <c r="I487" i="15"/>
  <c r="I488" i="15"/>
  <c r="I489" i="15"/>
  <c r="I490" i="15"/>
  <c r="I491" i="15"/>
  <c r="I492" i="15"/>
  <c r="I493" i="15"/>
  <c r="I494" i="15"/>
  <c r="I495" i="15"/>
  <c r="I496" i="15"/>
  <c r="I497" i="15"/>
  <c r="I498" i="15"/>
  <c r="I499" i="15"/>
  <c r="I500" i="15"/>
  <c r="I501" i="15"/>
  <c r="I502" i="15"/>
  <c r="I503" i="15"/>
  <c r="I504" i="15"/>
  <c r="I505" i="15"/>
  <c r="I506" i="15"/>
  <c r="I507" i="15"/>
  <c r="I508" i="15"/>
  <c r="I509" i="15"/>
  <c r="I510" i="15"/>
  <c r="I511" i="15"/>
  <c r="I512" i="15"/>
  <c r="I513" i="15"/>
  <c r="I514" i="15"/>
  <c r="I515" i="15"/>
  <c r="I516" i="15"/>
  <c r="I517" i="15"/>
  <c r="I518" i="15"/>
  <c r="I519" i="15"/>
  <c r="I520" i="15"/>
  <c r="I521" i="15"/>
  <c r="I522" i="15"/>
  <c r="I523" i="15"/>
  <c r="I524" i="15"/>
  <c r="I525" i="15"/>
  <c r="I526" i="15"/>
  <c r="I527" i="15"/>
  <c r="I528" i="15"/>
  <c r="I529" i="15"/>
  <c r="I530" i="15"/>
  <c r="I531" i="15"/>
  <c r="I532" i="15"/>
  <c r="I533" i="15"/>
  <c r="I534" i="15"/>
  <c r="I535" i="15"/>
  <c r="I536" i="15"/>
  <c r="I537" i="15"/>
  <c r="I538" i="15"/>
  <c r="I539" i="15"/>
  <c r="I540" i="15"/>
  <c r="I541" i="15"/>
  <c r="I542" i="15"/>
  <c r="I543" i="15"/>
  <c r="I544" i="15"/>
  <c r="I545" i="15"/>
  <c r="I546" i="15"/>
  <c r="I547" i="15"/>
  <c r="I548" i="15"/>
  <c r="I549" i="15"/>
  <c r="I550" i="15"/>
  <c r="I551" i="15"/>
  <c r="I552" i="15"/>
  <c r="I553" i="15"/>
  <c r="I554" i="15"/>
  <c r="I555" i="15"/>
  <c r="I556" i="15"/>
  <c r="I557" i="15"/>
  <c r="I558" i="15"/>
  <c r="I559" i="15"/>
  <c r="I560" i="15"/>
  <c r="I561" i="15"/>
  <c r="I562" i="15"/>
  <c r="I563" i="15"/>
  <c r="I564" i="15"/>
  <c r="I565" i="15"/>
  <c r="I566" i="15"/>
  <c r="I567" i="15"/>
  <c r="I568" i="15"/>
  <c r="I569" i="15"/>
  <c r="I570" i="15"/>
  <c r="I571" i="15"/>
  <c r="I572" i="15"/>
  <c r="I573" i="15"/>
  <c r="I574" i="15"/>
  <c r="I575" i="15"/>
  <c r="I576" i="15"/>
  <c r="I577" i="15"/>
  <c r="I578" i="15"/>
  <c r="I579" i="15"/>
  <c r="I580" i="15"/>
  <c r="I581" i="15"/>
  <c r="I582" i="15"/>
  <c r="I583" i="15"/>
  <c r="I584" i="15"/>
  <c r="I585" i="15"/>
  <c r="I586" i="15"/>
  <c r="I587" i="15"/>
  <c r="I588" i="15"/>
  <c r="I589" i="15"/>
  <c r="I590" i="15"/>
  <c r="I591" i="15"/>
  <c r="I592" i="15"/>
  <c r="I593" i="15"/>
  <c r="I594" i="15"/>
  <c r="I595" i="15"/>
  <c r="I596" i="15"/>
  <c r="I597" i="15"/>
  <c r="I598" i="15"/>
  <c r="I599" i="15"/>
  <c r="I600" i="15"/>
  <c r="I601" i="15"/>
  <c r="I602" i="15"/>
  <c r="I603" i="15"/>
  <c r="I604" i="15"/>
  <c r="I605" i="15"/>
  <c r="I606" i="15"/>
  <c r="I607" i="15"/>
  <c r="I608" i="15"/>
  <c r="I609" i="15"/>
  <c r="I610" i="15"/>
  <c r="I611" i="15"/>
  <c r="I612" i="15"/>
  <c r="I613" i="15"/>
  <c r="I614" i="15"/>
  <c r="I615" i="15"/>
  <c r="I616" i="15"/>
  <c r="I617" i="15"/>
  <c r="I618" i="15"/>
  <c r="I619" i="15"/>
  <c r="I620" i="15"/>
  <c r="I621" i="15"/>
  <c r="I622" i="15"/>
  <c r="I623" i="15"/>
  <c r="I624" i="15"/>
  <c r="I625" i="15"/>
  <c r="I626" i="15"/>
  <c r="I627" i="15"/>
  <c r="I628" i="15"/>
  <c r="I629" i="15"/>
  <c r="I630" i="15"/>
  <c r="I631" i="15"/>
  <c r="I632" i="15"/>
  <c r="I633" i="15"/>
  <c r="I634" i="15"/>
  <c r="I635" i="15"/>
  <c r="I636" i="15"/>
  <c r="I637" i="15"/>
  <c r="I638" i="15"/>
  <c r="I639" i="15"/>
  <c r="I640" i="15"/>
  <c r="I641" i="15"/>
  <c r="I642" i="15"/>
  <c r="I643" i="15"/>
  <c r="I644" i="15"/>
  <c r="I645" i="15"/>
  <c r="I646" i="15"/>
  <c r="I647" i="15"/>
  <c r="I648" i="15"/>
  <c r="I649" i="15"/>
  <c r="I650" i="15"/>
  <c r="I651" i="15"/>
  <c r="I652" i="15"/>
  <c r="I653" i="15"/>
  <c r="I654" i="15"/>
  <c r="I655" i="15"/>
  <c r="I656" i="15"/>
  <c r="I657" i="15"/>
  <c r="I658" i="15"/>
  <c r="I659" i="15"/>
  <c r="I660" i="15"/>
  <c r="I661" i="15"/>
  <c r="I662" i="15"/>
  <c r="I663" i="15"/>
  <c r="I664" i="15"/>
  <c r="I665" i="15"/>
  <c r="I666" i="15"/>
  <c r="I667" i="15"/>
  <c r="I668" i="15"/>
  <c r="I669" i="15"/>
  <c r="I670" i="15"/>
  <c r="I671" i="15"/>
  <c r="I672" i="15"/>
  <c r="I673" i="15"/>
  <c r="I674" i="15"/>
  <c r="I675" i="15"/>
  <c r="I676" i="15"/>
  <c r="I677" i="15"/>
  <c r="I678" i="15"/>
  <c r="I679" i="15"/>
  <c r="I680" i="15"/>
  <c r="I681" i="15"/>
  <c r="I682" i="15"/>
  <c r="I683" i="15"/>
  <c r="I684" i="15"/>
  <c r="I685" i="15"/>
  <c r="I686" i="15"/>
  <c r="I687" i="15"/>
  <c r="I688" i="15"/>
  <c r="I689" i="15"/>
  <c r="I690" i="15"/>
  <c r="I691" i="15"/>
  <c r="I692" i="15"/>
  <c r="I693" i="15"/>
  <c r="I694" i="15"/>
  <c r="I695" i="15"/>
  <c r="I696" i="15"/>
  <c r="I697" i="15"/>
  <c r="I698" i="15"/>
  <c r="I699" i="15"/>
  <c r="I700" i="15"/>
  <c r="I701" i="15"/>
  <c r="I702" i="15"/>
  <c r="I703" i="15"/>
  <c r="I704" i="15"/>
  <c r="I705" i="15"/>
  <c r="I706" i="15"/>
  <c r="I707" i="15"/>
  <c r="I708" i="15"/>
  <c r="I709" i="15"/>
  <c r="I710" i="15"/>
  <c r="I711" i="15"/>
  <c r="I712" i="15"/>
  <c r="I713" i="15"/>
  <c r="I714" i="15"/>
  <c r="I715" i="15"/>
  <c r="I716" i="15"/>
  <c r="I717" i="15"/>
  <c r="I718" i="15"/>
  <c r="I719" i="15"/>
  <c r="I720" i="15"/>
  <c r="I721" i="15"/>
  <c r="I722" i="15"/>
  <c r="I723" i="15"/>
  <c r="I724" i="15"/>
  <c r="I725" i="15"/>
  <c r="I726" i="15"/>
  <c r="I727" i="15"/>
  <c r="I728" i="15"/>
  <c r="I729" i="15"/>
  <c r="I730" i="15"/>
  <c r="I731" i="15"/>
  <c r="I732" i="15"/>
  <c r="I733" i="15"/>
  <c r="I734" i="15"/>
  <c r="I735" i="15"/>
  <c r="I736" i="15"/>
  <c r="I737" i="15"/>
  <c r="I738" i="15"/>
  <c r="I739" i="15"/>
  <c r="I740" i="15"/>
  <c r="I741" i="15"/>
  <c r="I742" i="15"/>
  <c r="I743" i="15"/>
  <c r="I744" i="15"/>
  <c r="I745" i="15"/>
  <c r="I746" i="15"/>
  <c r="I747" i="15"/>
  <c r="I748" i="15"/>
  <c r="I749" i="15"/>
  <c r="I750" i="15"/>
  <c r="I751" i="15"/>
  <c r="I752" i="15"/>
  <c r="I753" i="15"/>
  <c r="I754" i="15"/>
  <c r="I755" i="15"/>
  <c r="I756" i="15"/>
  <c r="I757" i="15"/>
  <c r="I758" i="15"/>
  <c r="I759" i="15"/>
  <c r="I760" i="15"/>
  <c r="I761" i="15"/>
  <c r="I762" i="15"/>
  <c r="I763" i="15"/>
  <c r="I764" i="15"/>
  <c r="I765" i="15"/>
  <c r="I766" i="15"/>
  <c r="I767" i="15"/>
  <c r="I768" i="15"/>
  <c r="I769" i="15"/>
  <c r="I770" i="15"/>
  <c r="I771" i="15"/>
  <c r="I772" i="15"/>
  <c r="I773" i="15"/>
  <c r="I774" i="15"/>
  <c r="I775" i="15"/>
  <c r="I776" i="15"/>
  <c r="I777" i="15"/>
  <c r="I778" i="15"/>
  <c r="I779" i="15"/>
  <c r="I780" i="15"/>
  <c r="I781" i="15"/>
  <c r="I782" i="15"/>
  <c r="I783" i="15"/>
  <c r="I784" i="15"/>
  <c r="I785" i="15"/>
  <c r="I786" i="15"/>
  <c r="I787" i="15"/>
  <c r="I788" i="15"/>
  <c r="I789" i="15"/>
  <c r="I790" i="15"/>
  <c r="I791" i="15"/>
  <c r="I792" i="15"/>
  <c r="I793" i="15"/>
  <c r="I794" i="15"/>
  <c r="I795" i="15"/>
  <c r="I796" i="15"/>
  <c r="I797" i="15"/>
  <c r="I798" i="15"/>
  <c r="I799" i="15"/>
  <c r="I800" i="15"/>
  <c r="I801" i="15"/>
  <c r="I802" i="15"/>
  <c r="I803" i="15"/>
  <c r="I804" i="15"/>
  <c r="I805" i="15"/>
  <c r="I806" i="15"/>
  <c r="I807" i="15"/>
  <c r="I808" i="15"/>
  <c r="I809" i="15"/>
  <c r="I810" i="15"/>
  <c r="I811" i="15"/>
  <c r="I812" i="15"/>
  <c r="I813" i="15"/>
  <c r="I814" i="15"/>
  <c r="I815" i="15"/>
  <c r="I816" i="15"/>
  <c r="I817" i="15"/>
  <c r="I818" i="15"/>
  <c r="I819" i="15"/>
  <c r="I820" i="15"/>
  <c r="I821" i="15"/>
  <c r="I822" i="15"/>
  <c r="I823" i="15"/>
  <c r="I824" i="15"/>
  <c r="I825" i="15"/>
  <c r="I826" i="15"/>
  <c r="I827" i="15"/>
  <c r="I828" i="15"/>
  <c r="I829" i="15"/>
  <c r="I830" i="15"/>
  <c r="I831" i="15"/>
  <c r="I832" i="15"/>
  <c r="I833" i="15"/>
  <c r="I834" i="15"/>
  <c r="I835" i="15"/>
  <c r="I836" i="15"/>
  <c r="I837" i="15"/>
  <c r="I838" i="15"/>
  <c r="I839" i="15"/>
  <c r="I840" i="15"/>
  <c r="I841" i="15"/>
  <c r="I842" i="15"/>
  <c r="I843" i="15"/>
  <c r="I844" i="15"/>
  <c r="I845" i="15"/>
  <c r="I846" i="15"/>
  <c r="I847" i="15"/>
  <c r="I848" i="15"/>
  <c r="I849" i="15"/>
  <c r="I850" i="15"/>
  <c r="I851" i="15"/>
  <c r="I852" i="15"/>
  <c r="I853" i="15"/>
  <c r="I854" i="15"/>
  <c r="I855" i="15"/>
  <c r="I856" i="15"/>
  <c r="I857" i="15"/>
  <c r="I858" i="15"/>
  <c r="I859" i="15"/>
  <c r="I860" i="15"/>
  <c r="I861" i="15"/>
  <c r="I862" i="15"/>
  <c r="I863" i="15"/>
  <c r="I864" i="15"/>
  <c r="I865" i="15"/>
  <c r="I866" i="15"/>
  <c r="I867" i="15"/>
  <c r="I868" i="15"/>
  <c r="I869" i="15"/>
  <c r="I870" i="15"/>
  <c r="I871" i="15"/>
  <c r="I872" i="15"/>
  <c r="I873" i="15"/>
  <c r="I874" i="15"/>
  <c r="I875" i="15"/>
  <c r="I876" i="15"/>
  <c r="I877" i="15"/>
  <c r="I878" i="15"/>
  <c r="I879" i="15"/>
  <c r="I880" i="15"/>
  <c r="I881" i="15"/>
  <c r="I882" i="15"/>
  <c r="I883" i="15"/>
  <c r="I884" i="15"/>
  <c r="I885" i="15"/>
  <c r="I886" i="15"/>
  <c r="I887" i="15"/>
  <c r="I888" i="15"/>
  <c r="I889" i="15"/>
  <c r="I890" i="15"/>
  <c r="I891" i="15"/>
  <c r="I892" i="15"/>
  <c r="I893" i="15"/>
  <c r="I894" i="15"/>
  <c r="I895" i="15"/>
  <c r="I896" i="15"/>
  <c r="I897" i="15"/>
  <c r="I898" i="15"/>
  <c r="I899" i="15"/>
  <c r="I900" i="15"/>
  <c r="I901" i="15"/>
  <c r="I902" i="15"/>
  <c r="I903" i="15"/>
  <c r="I904" i="15"/>
  <c r="I905" i="15"/>
  <c r="I906" i="15"/>
  <c r="I907" i="15"/>
  <c r="I908" i="15"/>
  <c r="I909" i="15"/>
  <c r="I910" i="15"/>
  <c r="I911" i="15"/>
  <c r="I912" i="15"/>
  <c r="I913" i="15"/>
  <c r="I914" i="15"/>
  <c r="I915" i="15"/>
  <c r="I916" i="15"/>
  <c r="I917" i="15"/>
  <c r="I918" i="15"/>
  <c r="I919" i="15"/>
  <c r="I920" i="15"/>
  <c r="I921" i="15"/>
  <c r="I922" i="15"/>
  <c r="I923" i="15"/>
  <c r="I924" i="15"/>
  <c r="I925" i="15"/>
  <c r="I926" i="15"/>
  <c r="I927" i="15"/>
  <c r="I928" i="15"/>
  <c r="I929" i="15"/>
  <c r="I930" i="15"/>
  <c r="I931" i="15"/>
  <c r="I932" i="15"/>
  <c r="I933" i="15"/>
  <c r="I934" i="15"/>
  <c r="I935" i="15"/>
  <c r="I936" i="15"/>
  <c r="I937" i="15"/>
  <c r="I938" i="15"/>
  <c r="I939" i="15"/>
  <c r="I940" i="15"/>
  <c r="I941" i="15"/>
  <c r="I942" i="15"/>
  <c r="I943" i="15"/>
  <c r="I944" i="15"/>
  <c r="I945" i="15"/>
  <c r="I946" i="15"/>
  <c r="I947" i="15"/>
  <c r="I948" i="15"/>
  <c r="I949" i="15"/>
  <c r="I950" i="15"/>
  <c r="I951" i="15"/>
  <c r="I952" i="15"/>
  <c r="I953" i="15"/>
  <c r="I954" i="15"/>
  <c r="I955" i="15"/>
  <c r="I956" i="15"/>
  <c r="I957" i="15"/>
  <c r="I958" i="15"/>
  <c r="I959" i="15"/>
  <c r="I960" i="15"/>
  <c r="I961" i="15"/>
  <c r="I962" i="15"/>
  <c r="I963" i="15"/>
  <c r="I964" i="15"/>
  <c r="I965" i="15"/>
  <c r="I966" i="15"/>
  <c r="I967" i="15"/>
  <c r="I968" i="15"/>
  <c r="I969" i="15"/>
  <c r="I970" i="15"/>
  <c r="I971" i="15"/>
  <c r="I972" i="15"/>
  <c r="I973" i="15"/>
  <c r="I974" i="15"/>
  <c r="I975" i="15"/>
  <c r="I976" i="15"/>
  <c r="I977" i="15"/>
  <c r="I978" i="15"/>
  <c r="I979" i="15"/>
  <c r="I980" i="15"/>
  <c r="I981" i="15"/>
  <c r="I982" i="15"/>
  <c r="I983" i="15"/>
  <c r="I984" i="15"/>
  <c r="I985" i="15"/>
  <c r="I986" i="15"/>
  <c r="I987" i="15"/>
  <c r="I988" i="15"/>
  <c r="I989" i="15"/>
  <c r="I990" i="15"/>
  <c r="I991" i="15"/>
  <c r="I992" i="15"/>
  <c r="I993" i="15"/>
  <c r="I994" i="15"/>
  <c r="I995" i="15"/>
  <c r="I996" i="15"/>
  <c r="I997" i="15"/>
  <c r="I998" i="15"/>
  <c r="I999" i="15"/>
  <c r="I1000" i="15"/>
  <c r="I1001" i="15"/>
  <c r="I1002" i="15"/>
  <c r="I1003" i="15"/>
  <c r="I1004" i="15"/>
  <c r="I1005" i="15"/>
  <c r="I1006" i="15"/>
  <c r="I1007" i="15"/>
  <c r="I1008" i="15"/>
  <c r="I1009" i="15"/>
  <c r="I1010" i="15"/>
  <c r="I1011" i="15"/>
  <c r="I1012" i="15"/>
  <c r="I1013" i="15"/>
  <c r="I1014" i="15"/>
  <c r="I1015" i="15"/>
  <c r="I1016" i="15"/>
  <c r="I1017" i="15"/>
  <c r="I1018" i="15"/>
  <c r="I1019" i="15"/>
  <c r="I1020" i="15"/>
  <c r="I1021" i="15"/>
  <c r="I1022" i="15"/>
  <c r="I1023" i="15"/>
  <c r="I1024" i="15"/>
  <c r="I1025" i="15"/>
  <c r="I1026" i="15"/>
  <c r="I1027" i="15"/>
  <c r="I1028" i="15"/>
  <c r="I1029" i="15"/>
  <c r="I1030" i="15"/>
  <c r="I1031" i="15"/>
  <c r="I1032" i="15"/>
  <c r="I1033" i="15"/>
  <c r="I1034" i="15"/>
  <c r="I1035" i="15"/>
  <c r="I1036" i="15"/>
  <c r="I1037" i="15"/>
  <c r="I1038" i="15"/>
  <c r="I1039" i="15"/>
  <c r="I1040" i="15"/>
  <c r="I1041" i="15"/>
  <c r="I1042" i="15"/>
  <c r="I1043" i="15"/>
  <c r="I1044" i="15"/>
  <c r="I1045" i="15"/>
  <c r="I1046" i="15"/>
  <c r="I1047" i="15"/>
  <c r="I1048" i="15"/>
  <c r="I1049" i="15"/>
  <c r="I1050" i="15"/>
  <c r="I1051" i="15"/>
  <c r="I1052" i="15"/>
  <c r="I1053" i="15"/>
  <c r="I1054" i="15"/>
  <c r="I1055" i="15"/>
  <c r="I1056" i="15"/>
  <c r="I1057" i="15"/>
  <c r="I1058" i="15"/>
  <c r="I1059" i="15"/>
  <c r="I1060" i="15"/>
  <c r="I1061" i="15"/>
  <c r="I1062" i="15"/>
  <c r="I1063" i="15"/>
  <c r="I1064" i="15"/>
  <c r="I1065" i="15"/>
  <c r="I1066" i="15"/>
  <c r="I1067" i="15"/>
  <c r="I1068" i="15"/>
  <c r="I1069" i="15"/>
  <c r="I1070" i="15"/>
  <c r="I1071" i="15"/>
  <c r="I1072" i="15"/>
  <c r="I1073" i="15"/>
  <c r="I1074" i="15"/>
  <c r="I1075" i="15"/>
  <c r="I1076" i="15"/>
  <c r="I1077" i="15"/>
  <c r="I1078" i="15"/>
  <c r="I1079" i="15"/>
  <c r="I1080" i="15"/>
  <c r="I1081" i="15"/>
  <c r="I1082" i="15"/>
  <c r="I1083" i="15"/>
  <c r="I1084" i="15"/>
  <c r="I1085" i="15"/>
  <c r="I1086" i="15"/>
  <c r="I1087" i="15"/>
  <c r="I1088" i="15"/>
  <c r="I1089" i="15"/>
  <c r="I1090" i="15"/>
  <c r="I1091" i="15"/>
  <c r="I1092" i="15"/>
  <c r="I1093" i="15"/>
  <c r="I1094" i="15"/>
  <c r="I1095" i="15"/>
  <c r="I1096" i="15"/>
  <c r="I1097" i="15"/>
  <c r="I1098" i="15"/>
  <c r="I1099" i="15"/>
  <c r="I1100" i="15"/>
  <c r="I1101" i="15"/>
  <c r="I1102" i="15"/>
  <c r="I1103" i="15"/>
  <c r="I1104" i="15"/>
  <c r="I1105" i="15"/>
  <c r="I1106" i="15"/>
  <c r="I1107" i="15"/>
  <c r="I1108" i="15"/>
  <c r="I1109" i="15"/>
  <c r="I1110" i="15"/>
  <c r="I1111" i="15"/>
  <c r="I1112" i="15"/>
  <c r="I1113" i="15"/>
  <c r="I1114" i="15"/>
  <c r="I1115" i="15"/>
  <c r="I1116" i="15"/>
  <c r="I1117" i="15"/>
  <c r="I1118" i="15"/>
  <c r="I1119" i="15"/>
  <c r="I1120" i="15"/>
  <c r="I1121" i="15"/>
  <c r="I1122" i="15"/>
  <c r="I1123" i="15"/>
  <c r="I1124" i="15"/>
  <c r="I1125" i="15"/>
  <c r="I1126" i="15"/>
  <c r="I1127" i="15"/>
  <c r="I1128" i="15"/>
  <c r="I1129" i="15"/>
  <c r="I1130" i="15"/>
  <c r="I1131" i="15"/>
  <c r="I1132" i="15"/>
  <c r="I1133" i="15"/>
  <c r="I1134" i="15"/>
  <c r="I1135" i="15"/>
  <c r="I1136" i="15"/>
  <c r="I1137" i="15"/>
  <c r="I1138" i="15"/>
  <c r="I1139" i="15"/>
  <c r="I1140" i="15"/>
  <c r="I1141" i="15"/>
  <c r="I1142" i="15"/>
  <c r="I1143" i="15"/>
  <c r="I1144" i="15"/>
  <c r="I1145" i="15"/>
  <c r="I1146" i="15"/>
  <c r="I1147" i="15"/>
  <c r="I1148" i="15"/>
  <c r="I1149" i="15"/>
  <c r="I1150" i="15"/>
  <c r="I1151" i="15"/>
  <c r="I1152" i="15"/>
  <c r="I1153" i="15"/>
  <c r="I1154" i="15"/>
  <c r="I1155" i="15"/>
  <c r="I1156" i="15"/>
  <c r="I1157" i="15"/>
  <c r="I1158" i="15"/>
  <c r="I1159" i="15"/>
  <c r="I1160" i="15"/>
  <c r="I1161" i="15"/>
  <c r="I1162" i="15"/>
  <c r="I1163" i="15"/>
  <c r="I1164" i="15"/>
  <c r="I1165" i="15"/>
  <c r="I1166" i="15"/>
  <c r="I1167" i="15"/>
  <c r="I1168" i="15"/>
  <c r="I1169" i="15"/>
  <c r="I1170" i="15"/>
  <c r="I1171" i="15"/>
  <c r="I1172" i="15"/>
  <c r="I1173" i="15"/>
  <c r="I1174" i="15"/>
  <c r="I1175" i="15"/>
  <c r="I1176" i="15"/>
  <c r="I1177" i="15"/>
  <c r="I1178" i="15"/>
  <c r="I1179" i="15"/>
  <c r="I1180" i="15"/>
  <c r="I1181" i="15"/>
  <c r="I1182" i="15"/>
  <c r="I1183" i="15"/>
  <c r="I1184" i="15"/>
  <c r="I1185" i="15"/>
  <c r="I1186" i="15"/>
  <c r="I1187" i="15"/>
  <c r="I1188" i="15"/>
  <c r="I1189" i="15"/>
  <c r="I1190" i="15"/>
  <c r="I1191" i="15"/>
  <c r="I1192" i="15"/>
  <c r="I1193" i="15"/>
  <c r="I1194" i="15"/>
  <c r="I1195" i="15"/>
  <c r="I1196" i="15"/>
  <c r="I1197" i="15"/>
  <c r="I1198" i="15"/>
  <c r="I1199" i="15"/>
  <c r="I1200" i="15"/>
  <c r="I1201" i="15"/>
  <c r="I1202" i="15"/>
  <c r="I1203" i="15"/>
  <c r="I1204" i="15"/>
  <c r="I1205" i="15"/>
  <c r="I1206" i="15"/>
  <c r="I1207" i="15"/>
  <c r="I1208" i="15"/>
  <c r="I1209" i="15"/>
  <c r="I1210" i="15"/>
  <c r="I1211" i="15"/>
  <c r="I1212" i="15"/>
  <c r="I1213" i="15"/>
  <c r="I1214" i="15"/>
  <c r="I1215" i="15"/>
  <c r="I1216" i="15"/>
  <c r="I1217" i="15"/>
  <c r="I1218" i="15"/>
  <c r="I1219" i="15"/>
  <c r="I1220" i="15"/>
  <c r="I1221" i="15"/>
  <c r="I1222" i="15"/>
  <c r="I1223" i="15"/>
  <c r="I1224" i="15"/>
  <c r="I1225" i="15"/>
  <c r="I1226" i="15"/>
  <c r="I1227" i="15"/>
  <c r="I1228" i="15"/>
  <c r="I1229" i="15"/>
  <c r="I1230" i="15"/>
  <c r="I1231" i="15"/>
  <c r="I1232" i="15"/>
  <c r="H3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H236" i="15"/>
  <c r="H237" i="15"/>
  <c r="H238" i="15"/>
  <c r="H239" i="15"/>
  <c r="H240" i="15"/>
  <c r="H241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281" i="15"/>
  <c r="H282" i="15"/>
  <c r="H283" i="15"/>
  <c r="H284" i="15"/>
  <c r="H285" i="15"/>
  <c r="H286" i="15"/>
  <c r="H287" i="15"/>
  <c r="H288" i="15"/>
  <c r="H289" i="15"/>
  <c r="H290" i="15"/>
  <c r="H291" i="15"/>
  <c r="H292" i="15"/>
  <c r="H293" i="15"/>
  <c r="H294" i="15"/>
  <c r="H295" i="15"/>
  <c r="H296" i="15"/>
  <c r="H297" i="15"/>
  <c r="H298" i="15"/>
  <c r="H299" i="15"/>
  <c r="H300" i="15"/>
  <c r="H301" i="15"/>
  <c r="H302" i="15"/>
  <c r="H303" i="15"/>
  <c r="H304" i="15"/>
  <c r="H305" i="15"/>
  <c r="H306" i="15"/>
  <c r="H307" i="15"/>
  <c r="H308" i="15"/>
  <c r="H309" i="15"/>
  <c r="H310" i="15"/>
  <c r="H311" i="15"/>
  <c r="H312" i="15"/>
  <c r="H313" i="15"/>
  <c r="H314" i="15"/>
  <c r="H315" i="15"/>
  <c r="H316" i="15"/>
  <c r="H317" i="15"/>
  <c r="H318" i="15"/>
  <c r="H319" i="15"/>
  <c r="H320" i="15"/>
  <c r="H321" i="15"/>
  <c r="H322" i="15"/>
  <c r="H323" i="15"/>
  <c r="H324" i="15"/>
  <c r="H325" i="15"/>
  <c r="H326" i="15"/>
  <c r="H327" i="15"/>
  <c r="H328" i="15"/>
  <c r="H329" i="15"/>
  <c r="H330" i="15"/>
  <c r="H331" i="15"/>
  <c r="H332" i="15"/>
  <c r="H333" i="15"/>
  <c r="H334" i="15"/>
  <c r="H335" i="15"/>
  <c r="H336" i="15"/>
  <c r="H337" i="15"/>
  <c r="H338" i="15"/>
  <c r="H339" i="15"/>
  <c r="H340" i="15"/>
  <c r="H341" i="15"/>
  <c r="H342" i="15"/>
  <c r="H343" i="15"/>
  <c r="H344" i="15"/>
  <c r="H345" i="15"/>
  <c r="H346" i="15"/>
  <c r="H347" i="15"/>
  <c r="H348" i="15"/>
  <c r="H349" i="15"/>
  <c r="H350" i="15"/>
  <c r="H351" i="15"/>
  <c r="H352" i="15"/>
  <c r="H353" i="15"/>
  <c r="H354" i="15"/>
  <c r="H355" i="15"/>
  <c r="H356" i="15"/>
  <c r="H357" i="15"/>
  <c r="H358" i="15"/>
  <c r="H359" i="15"/>
  <c r="H360" i="15"/>
  <c r="H361" i="15"/>
  <c r="H362" i="15"/>
  <c r="H363" i="15"/>
  <c r="H364" i="15"/>
  <c r="H365" i="15"/>
  <c r="H366" i="15"/>
  <c r="H367" i="15"/>
  <c r="H368" i="15"/>
  <c r="H369" i="15"/>
  <c r="H370" i="15"/>
  <c r="H371" i="15"/>
  <c r="H372" i="15"/>
  <c r="H373" i="15"/>
  <c r="H374" i="15"/>
  <c r="H375" i="15"/>
  <c r="H376" i="15"/>
  <c r="H377" i="15"/>
  <c r="H378" i="15"/>
  <c r="H379" i="15"/>
  <c r="H380" i="15"/>
  <c r="H381" i="15"/>
  <c r="H382" i="15"/>
  <c r="H383" i="15"/>
  <c r="H384" i="15"/>
  <c r="H385" i="15"/>
  <c r="H386" i="15"/>
  <c r="H387" i="15"/>
  <c r="H388" i="15"/>
  <c r="H389" i="15"/>
  <c r="H390" i="15"/>
  <c r="H391" i="15"/>
  <c r="H392" i="15"/>
  <c r="H393" i="15"/>
  <c r="H394" i="15"/>
  <c r="H395" i="15"/>
  <c r="H396" i="15"/>
  <c r="H397" i="15"/>
  <c r="H398" i="15"/>
  <c r="H399" i="15"/>
  <c r="H400" i="15"/>
  <c r="H401" i="15"/>
  <c r="H402" i="15"/>
  <c r="H403" i="15"/>
  <c r="H404" i="15"/>
  <c r="H405" i="15"/>
  <c r="H406" i="15"/>
  <c r="H407" i="15"/>
  <c r="H408" i="15"/>
  <c r="H409" i="15"/>
  <c r="H410" i="15"/>
  <c r="H411" i="15"/>
  <c r="H412" i="15"/>
  <c r="H413" i="15"/>
  <c r="H414" i="15"/>
  <c r="H415" i="15"/>
  <c r="H416" i="15"/>
  <c r="H417" i="15"/>
  <c r="H418" i="15"/>
  <c r="H419" i="15"/>
  <c r="H420" i="15"/>
  <c r="H421" i="15"/>
  <c r="H422" i="15"/>
  <c r="H423" i="15"/>
  <c r="H424" i="15"/>
  <c r="H425" i="15"/>
  <c r="H426" i="15"/>
  <c r="H427" i="15"/>
  <c r="H428" i="15"/>
  <c r="H429" i="15"/>
  <c r="H430" i="15"/>
  <c r="H431" i="15"/>
  <c r="H432" i="15"/>
  <c r="H433" i="15"/>
  <c r="H434" i="15"/>
  <c r="H435" i="15"/>
  <c r="H436" i="15"/>
  <c r="H437" i="15"/>
  <c r="H438" i="15"/>
  <c r="H439" i="15"/>
  <c r="H440" i="15"/>
  <c r="H441" i="15"/>
  <c r="H442" i="15"/>
  <c r="H443" i="15"/>
  <c r="H444" i="15"/>
  <c r="H445" i="15"/>
  <c r="H446" i="15"/>
  <c r="H447" i="15"/>
  <c r="H448" i="15"/>
  <c r="H449" i="15"/>
  <c r="H450" i="15"/>
  <c r="H451" i="15"/>
  <c r="H452" i="15"/>
  <c r="H453" i="15"/>
  <c r="H454" i="15"/>
  <c r="H455" i="15"/>
  <c r="H456" i="15"/>
  <c r="H457" i="15"/>
  <c r="H458" i="15"/>
  <c r="H459" i="15"/>
  <c r="H460" i="15"/>
  <c r="H461" i="15"/>
  <c r="H462" i="15"/>
  <c r="H463" i="15"/>
  <c r="H464" i="15"/>
  <c r="H465" i="15"/>
  <c r="H466" i="15"/>
  <c r="H467" i="15"/>
  <c r="H468" i="15"/>
  <c r="H469" i="15"/>
  <c r="H470" i="15"/>
  <c r="H471" i="15"/>
  <c r="H472" i="15"/>
  <c r="H473" i="15"/>
  <c r="H474" i="15"/>
  <c r="H475" i="15"/>
  <c r="H476" i="15"/>
  <c r="H477" i="15"/>
  <c r="H478" i="15"/>
  <c r="H479" i="15"/>
  <c r="H480" i="15"/>
  <c r="H481" i="15"/>
  <c r="H482" i="15"/>
  <c r="H483" i="15"/>
  <c r="H484" i="15"/>
  <c r="H485" i="15"/>
  <c r="H486" i="15"/>
  <c r="H487" i="15"/>
  <c r="H488" i="15"/>
  <c r="H489" i="15"/>
  <c r="H490" i="15"/>
  <c r="H491" i="15"/>
  <c r="H492" i="15"/>
  <c r="H493" i="15"/>
  <c r="H494" i="15"/>
  <c r="H495" i="15"/>
  <c r="H496" i="15"/>
  <c r="H497" i="15"/>
  <c r="H498" i="15"/>
  <c r="H499" i="15"/>
  <c r="H500" i="1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W4" i="10" l="1"/>
  <c r="W5" i="10"/>
  <c r="W6" i="10"/>
  <c r="W7" i="10"/>
  <c r="W8" i="10"/>
  <c r="W9" i="10"/>
  <c r="W10" i="10"/>
  <c r="W11" i="10"/>
  <c r="W12" i="10"/>
  <c r="W13" i="10"/>
  <c r="W14" i="10"/>
  <c r="W15" i="10"/>
  <c r="W16" i="10"/>
  <c r="W17" i="10"/>
  <c r="W18" i="10"/>
  <c r="W19" i="10"/>
  <c r="W20" i="10"/>
  <c r="W21" i="10"/>
  <c r="W22" i="10"/>
  <c r="W23" i="10"/>
  <c r="W24" i="10"/>
  <c r="W25" i="10"/>
  <c r="W26" i="10"/>
  <c r="W27" i="10"/>
  <c r="W28" i="10"/>
  <c r="W29" i="10"/>
  <c r="W30" i="10"/>
  <c r="W31" i="10"/>
  <c r="W32" i="10"/>
  <c r="W33" i="10"/>
  <c r="W34" i="10"/>
  <c r="W35" i="10"/>
  <c r="W36" i="10"/>
  <c r="W37" i="10"/>
  <c r="W38" i="10"/>
  <c r="W39" i="10"/>
  <c r="W40" i="10"/>
  <c r="W41" i="10"/>
  <c r="W42" i="10"/>
  <c r="W43" i="10"/>
  <c r="W44" i="10"/>
  <c r="W45" i="10"/>
  <c r="W46" i="10"/>
  <c r="W47" i="10"/>
  <c r="W48" i="10"/>
  <c r="W49" i="10"/>
  <c r="W50" i="10"/>
  <c r="W51" i="10"/>
  <c r="W52" i="10"/>
  <c r="W53" i="10"/>
  <c r="W54" i="10"/>
  <c r="W55" i="10"/>
  <c r="W56" i="10"/>
  <c r="W57" i="10"/>
  <c r="W58" i="10"/>
  <c r="W59" i="10"/>
  <c r="W60" i="10"/>
  <c r="W61" i="10"/>
  <c r="W62" i="10"/>
  <c r="W63" i="10"/>
  <c r="W64" i="10"/>
  <c r="W65" i="10"/>
  <c r="W66" i="10"/>
  <c r="W67" i="10"/>
  <c r="W68" i="10"/>
  <c r="W69" i="10"/>
  <c r="W70" i="10"/>
  <c r="W71" i="10"/>
  <c r="W72" i="10"/>
  <c r="W73" i="10"/>
  <c r="W74" i="10"/>
  <c r="W75" i="10"/>
  <c r="W76" i="10"/>
  <c r="W77" i="10"/>
  <c r="W78" i="10"/>
  <c r="W79" i="10"/>
  <c r="W80" i="10"/>
  <c r="W81" i="10"/>
  <c r="W82" i="10"/>
  <c r="W83" i="10"/>
  <c r="W84" i="10"/>
  <c r="W85" i="10"/>
  <c r="W86" i="10"/>
  <c r="W87" i="10"/>
  <c r="W88" i="10"/>
  <c r="W89" i="10"/>
  <c r="W90" i="10"/>
  <c r="W91" i="10"/>
  <c r="W92" i="10"/>
  <c r="W93" i="10"/>
  <c r="W94" i="10"/>
  <c r="W95" i="10"/>
  <c r="W96" i="10"/>
  <c r="W97" i="10"/>
  <c r="W98" i="10"/>
  <c r="W99" i="10"/>
  <c r="W100" i="10"/>
  <c r="W101" i="10"/>
  <c r="W102" i="10"/>
  <c r="W103" i="10"/>
  <c r="W104" i="10"/>
  <c r="W105" i="10"/>
  <c r="W106" i="10"/>
  <c r="W107" i="10"/>
  <c r="W108" i="10"/>
  <c r="W109" i="10"/>
  <c r="W110" i="10"/>
  <c r="W111" i="10"/>
  <c r="W112" i="10"/>
  <c r="W113" i="10"/>
  <c r="W114" i="10"/>
  <c r="W115" i="10"/>
  <c r="W116" i="10"/>
  <c r="W117" i="10"/>
  <c r="W118" i="10"/>
  <c r="W119" i="10"/>
  <c r="W120" i="10"/>
  <c r="W121" i="10"/>
  <c r="W122" i="10"/>
  <c r="W123" i="10"/>
  <c r="W124" i="10"/>
  <c r="W125" i="10"/>
  <c r="W126" i="10"/>
  <c r="W127" i="10"/>
  <c r="W128" i="10"/>
  <c r="W129" i="10"/>
  <c r="W130" i="10"/>
  <c r="W131" i="10"/>
  <c r="W132" i="10"/>
  <c r="W133" i="10"/>
  <c r="W134" i="10"/>
  <c r="W135" i="10"/>
  <c r="W136" i="10"/>
  <c r="W137" i="10"/>
  <c r="W138" i="10"/>
  <c r="W139" i="10"/>
  <c r="W140" i="10"/>
  <c r="W141" i="10"/>
  <c r="W142" i="10"/>
  <c r="W143" i="10"/>
  <c r="W144" i="10"/>
  <c r="W145" i="10"/>
  <c r="W146" i="10"/>
  <c r="W147" i="10"/>
  <c r="W148" i="10"/>
  <c r="W149" i="10"/>
  <c r="W150" i="10"/>
  <c r="W151" i="10"/>
  <c r="W152" i="10"/>
  <c r="W153" i="10"/>
  <c r="W154" i="10"/>
  <c r="W155" i="10"/>
  <c r="W156" i="10"/>
  <c r="W157" i="10"/>
  <c r="W158" i="10"/>
  <c r="W159" i="10"/>
  <c r="W160" i="10"/>
  <c r="W161" i="10"/>
  <c r="W162" i="10"/>
  <c r="W163" i="10"/>
  <c r="W164" i="10"/>
  <c r="W165" i="10"/>
  <c r="W166" i="10"/>
  <c r="W167" i="10"/>
  <c r="W168" i="10"/>
  <c r="W169" i="10"/>
  <c r="W170" i="10"/>
  <c r="W171" i="10"/>
  <c r="W172" i="10"/>
  <c r="W173" i="10"/>
  <c r="W174" i="10"/>
  <c r="W175" i="10"/>
  <c r="W176" i="10"/>
  <c r="W177" i="10"/>
  <c r="W178" i="10"/>
  <c r="W179" i="10"/>
  <c r="W180" i="10"/>
  <c r="W181" i="10"/>
  <c r="W182" i="10"/>
  <c r="W183" i="10"/>
  <c r="W184" i="10"/>
  <c r="W185" i="10"/>
  <c r="W186" i="10"/>
  <c r="W187" i="10"/>
  <c r="W188" i="10"/>
  <c r="W189" i="10"/>
  <c r="W190" i="10"/>
  <c r="W191" i="10"/>
  <c r="W192" i="10"/>
  <c r="W193" i="10"/>
  <c r="W194" i="10"/>
  <c r="W195" i="10"/>
  <c r="W196" i="10"/>
  <c r="W197" i="10"/>
  <c r="W198" i="10"/>
  <c r="W199" i="10"/>
  <c r="W200" i="10"/>
  <c r="W201" i="10"/>
  <c r="W202" i="10"/>
  <c r="W203" i="10"/>
  <c r="W204" i="10"/>
  <c r="W205" i="10"/>
  <c r="W206" i="10"/>
  <c r="W207" i="10"/>
  <c r="W208" i="10"/>
  <c r="W209" i="10"/>
  <c r="W210" i="10"/>
  <c r="W211" i="10"/>
  <c r="W212" i="10"/>
  <c r="W213" i="10"/>
  <c r="W214" i="10"/>
  <c r="W215" i="10"/>
  <c r="W216" i="10"/>
  <c r="W217" i="10"/>
  <c r="W218" i="10"/>
  <c r="W219" i="10"/>
  <c r="W220" i="10"/>
  <c r="W221" i="10"/>
  <c r="W222" i="10"/>
  <c r="W223" i="10"/>
  <c r="W224" i="10"/>
  <c r="W225" i="10"/>
  <c r="W226" i="10"/>
  <c r="W227" i="10"/>
  <c r="W228" i="10"/>
  <c r="W229" i="10"/>
  <c r="W230" i="10"/>
  <c r="W231" i="10"/>
  <c r="W232" i="10"/>
  <c r="W233" i="10"/>
  <c r="W234" i="10"/>
  <c r="W235" i="10"/>
  <c r="W236" i="10"/>
  <c r="W237" i="10"/>
  <c r="W238" i="10"/>
  <c r="W239" i="10"/>
  <c r="W240" i="10"/>
  <c r="W241" i="10"/>
  <c r="W242" i="10"/>
  <c r="W243" i="10"/>
  <c r="W244" i="10"/>
  <c r="W245" i="10"/>
  <c r="W246" i="10"/>
  <c r="W247" i="10"/>
  <c r="W248" i="10"/>
  <c r="W249" i="10"/>
  <c r="W250" i="10"/>
  <c r="W251" i="10"/>
  <c r="W252" i="10"/>
  <c r="W253" i="10"/>
  <c r="W254" i="10"/>
  <c r="W255" i="10"/>
  <c r="W256" i="10"/>
  <c r="W257" i="10"/>
  <c r="W258" i="10"/>
  <c r="W259" i="10"/>
  <c r="W260" i="10"/>
  <c r="W261" i="10"/>
  <c r="W262" i="10"/>
  <c r="W263" i="10"/>
  <c r="W264" i="10"/>
  <c r="W265" i="10"/>
  <c r="W266" i="10"/>
  <c r="W267" i="10"/>
  <c r="W268" i="10"/>
  <c r="W269" i="10"/>
  <c r="W270" i="10"/>
  <c r="W271" i="10"/>
  <c r="W272" i="10"/>
  <c r="W273" i="10"/>
  <c r="W274" i="10"/>
  <c r="W275" i="10"/>
  <c r="W276" i="10"/>
  <c r="W277" i="10"/>
  <c r="W278" i="10"/>
  <c r="W279" i="10"/>
  <c r="W280" i="10"/>
  <c r="W281" i="10"/>
  <c r="W282" i="10"/>
  <c r="W283" i="10"/>
  <c r="W284" i="10"/>
  <c r="W285" i="10"/>
  <c r="W286" i="10"/>
  <c r="W287" i="10"/>
  <c r="W288" i="10"/>
  <c r="W289" i="10"/>
  <c r="W290" i="10"/>
  <c r="W291" i="10"/>
  <c r="W292" i="10"/>
  <c r="W293" i="10"/>
  <c r="W294" i="10"/>
  <c r="W295" i="10"/>
  <c r="W296" i="10"/>
  <c r="W297" i="10"/>
  <c r="W298" i="10"/>
  <c r="W299" i="10"/>
  <c r="W300" i="10"/>
  <c r="W301" i="10"/>
  <c r="W302" i="10"/>
  <c r="W303" i="10"/>
  <c r="W304" i="10"/>
  <c r="W305" i="10"/>
  <c r="W306" i="10"/>
  <c r="W307" i="10"/>
  <c r="W308" i="10"/>
  <c r="W309" i="10"/>
  <c r="W310" i="10"/>
  <c r="W311" i="10"/>
  <c r="W312" i="10"/>
  <c r="W313" i="10"/>
  <c r="W314" i="10"/>
  <c r="W315" i="10"/>
  <c r="W316" i="10"/>
  <c r="W317" i="10"/>
  <c r="W318" i="10"/>
  <c r="W319" i="10"/>
  <c r="W320" i="10"/>
  <c r="W321" i="10"/>
  <c r="W322" i="10"/>
  <c r="W323" i="10"/>
  <c r="W324" i="10"/>
  <c r="W325" i="10"/>
  <c r="W326" i="10"/>
  <c r="W327" i="10"/>
  <c r="W328" i="10"/>
  <c r="W329" i="10"/>
  <c r="W330" i="10"/>
  <c r="W331" i="10"/>
  <c r="W332" i="10"/>
  <c r="W333" i="10"/>
  <c r="W334" i="10"/>
  <c r="W335" i="10"/>
  <c r="W336" i="10"/>
  <c r="W337" i="10"/>
  <c r="W338" i="10"/>
  <c r="W339" i="10"/>
  <c r="W340" i="10"/>
  <c r="W341" i="10"/>
  <c r="W342" i="10"/>
  <c r="W343" i="10"/>
  <c r="W344" i="10"/>
  <c r="W345" i="10"/>
  <c r="W346" i="10"/>
  <c r="W347" i="10"/>
  <c r="W348" i="10"/>
  <c r="W349" i="10"/>
  <c r="W350" i="10"/>
  <c r="W351" i="10"/>
  <c r="W352" i="10"/>
  <c r="W353" i="10"/>
  <c r="W354" i="10"/>
  <c r="W355" i="10"/>
  <c r="W356" i="10"/>
  <c r="W357" i="10"/>
  <c r="W358" i="10"/>
  <c r="W359" i="10"/>
  <c r="W360" i="10"/>
  <c r="W361" i="10"/>
  <c r="W362" i="10"/>
  <c r="W363" i="10"/>
  <c r="W364" i="10"/>
  <c r="W365" i="10"/>
  <c r="W366" i="10"/>
  <c r="W367" i="10"/>
  <c r="W368" i="10"/>
  <c r="W369" i="10"/>
  <c r="W370" i="10"/>
  <c r="W371" i="10"/>
  <c r="W372" i="10"/>
  <c r="W373" i="10"/>
  <c r="W374" i="10"/>
  <c r="W375" i="10"/>
  <c r="W376" i="10"/>
  <c r="W377" i="10"/>
  <c r="W378" i="10"/>
  <c r="W379" i="10"/>
  <c r="W380" i="10"/>
  <c r="W381" i="10"/>
  <c r="W382" i="10"/>
  <c r="W383" i="10"/>
  <c r="W384" i="10"/>
  <c r="W385" i="10"/>
  <c r="W386" i="10"/>
  <c r="W387" i="10"/>
  <c r="W388" i="10"/>
  <c r="W389" i="10"/>
  <c r="W390" i="10"/>
  <c r="W391" i="10"/>
  <c r="W392" i="10"/>
  <c r="W393" i="10"/>
  <c r="W394" i="10"/>
  <c r="W395" i="10"/>
  <c r="W396" i="10"/>
  <c r="W397" i="10"/>
  <c r="W398" i="10"/>
  <c r="W399" i="10"/>
  <c r="W400" i="10"/>
  <c r="W401" i="10"/>
  <c r="W402" i="10"/>
  <c r="W403" i="10"/>
  <c r="W404" i="10"/>
  <c r="W405" i="10"/>
  <c r="W406" i="10"/>
  <c r="W407" i="10"/>
  <c r="W408" i="10"/>
  <c r="W409" i="10"/>
  <c r="W410" i="10"/>
  <c r="W411" i="10"/>
  <c r="W412" i="10"/>
  <c r="W413" i="10"/>
  <c r="W414" i="10"/>
  <c r="W415" i="10"/>
  <c r="W416" i="10"/>
  <c r="W417" i="10"/>
  <c r="W418" i="10"/>
  <c r="W419" i="10"/>
  <c r="W420" i="10"/>
  <c r="W421" i="10"/>
  <c r="W422" i="10"/>
  <c r="W423" i="10"/>
  <c r="W424" i="10"/>
  <c r="W425" i="10"/>
  <c r="W426" i="10"/>
  <c r="W427" i="10"/>
  <c r="W428" i="10"/>
  <c r="W429" i="10"/>
  <c r="W430" i="10"/>
  <c r="W431" i="10"/>
  <c r="W432" i="10"/>
  <c r="W433" i="10"/>
  <c r="W434" i="10"/>
  <c r="W435" i="10"/>
  <c r="W436" i="10"/>
  <c r="W437" i="10"/>
  <c r="W438" i="10"/>
  <c r="W439" i="10"/>
  <c r="W440" i="10"/>
  <c r="W441" i="10"/>
  <c r="W442" i="10"/>
  <c r="W443" i="10"/>
  <c r="W444" i="10"/>
  <c r="W445" i="10"/>
  <c r="W446" i="10"/>
  <c r="W447" i="10"/>
  <c r="W448" i="10"/>
  <c r="W449" i="10"/>
  <c r="W450" i="10"/>
  <c r="W451" i="10"/>
  <c r="W452" i="10"/>
  <c r="W453" i="10"/>
  <c r="W454" i="10"/>
  <c r="W455" i="10"/>
  <c r="W456" i="10"/>
  <c r="W457" i="10"/>
  <c r="W458" i="10"/>
  <c r="W459" i="10"/>
  <c r="W460" i="10"/>
  <c r="W461" i="10"/>
  <c r="W462" i="10"/>
  <c r="W463" i="10"/>
  <c r="W464" i="10"/>
  <c r="W465" i="10"/>
  <c r="W466" i="10"/>
  <c r="W467" i="10"/>
  <c r="W468" i="10"/>
  <c r="W469" i="10"/>
  <c r="W470" i="10"/>
  <c r="W471" i="10"/>
  <c r="W472" i="10"/>
  <c r="W473" i="10"/>
  <c r="W474" i="10"/>
  <c r="W475" i="10"/>
  <c r="W476" i="10"/>
  <c r="W477" i="10"/>
  <c r="W478" i="10"/>
  <c r="W479" i="10"/>
  <c r="W480" i="10"/>
  <c r="W481" i="10"/>
  <c r="W482" i="10"/>
  <c r="W483" i="10"/>
  <c r="W484" i="10"/>
  <c r="W485" i="10"/>
  <c r="W486" i="10"/>
  <c r="W487" i="10"/>
  <c r="W488" i="10"/>
  <c r="W489" i="10"/>
  <c r="W490" i="10"/>
  <c r="W491" i="10"/>
  <c r="W492" i="10"/>
  <c r="W493" i="10"/>
  <c r="W494" i="10"/>
  <c r="W495" i="10"/>
  <c r="W496" i="10"/>
  <c r="W497" i="10"/>
  <c r="W498" i="10"/>
  <c r="W499" i="10"/>
  <c r="W500" i="10"/>
  <c r="W501" i="10"/>
  <c r="W502" i="10"/>
  <c r="W503" i="10"/>
  <c r="W504" i="10"/>
  <c r="W505" i="10"/>
  <c r="W506" i="10"/>
  <c r="W507" i="10"/>
  <c r="W508" i="10"/>
  <c r="W509" i="10"/>
  <c r="W510" i="10"/>
  <c r="W511" i="10"/>
  <c r="W512" i="10"/>
  <c r="W513" i="10"/>
  <c r="W514" i="10"/>
  <c r="W515" i="10"/>
  <c r="W516" i="10"/>
  <c r="W517" i="10"/>
  <c r="W518" i="10"/>
  <c r="W519" i="10"/>
  <c r="W520" i="10"/>
  <c r="W521" i="10"/>
  <c r="W522" i="10"/>
  <c r="W523" i="10"/>
  <c r="W524" i="10"/>
  <c r="W525" i="10"/>
  <c r="W526" i="10"/>
  <c r="W527" i="10"/>
  <c r="W528" i="10"/>
  <c r="W529" i="10"/>
  <c r="W530" i="10"/>
  <c r="W531" i="10"/>
  <c r="W532" i="10"/>
  <c r="W533" i="10"/>
  <c r="W534" i="10"/>
  <c r="W535" i="10"/>
  <c r="W536" i="10"/>
  <c r="W537" i="10"/>
  <c r="W538" i="10"/>
  <c r="W539" i="10"/>
  <c r="W540" i="10"/>
  <c r="W541" i="10"/>
  <c r="W542" i="10"/>
  <c r="W543" i="10"/>
  <c r="W544" i="10"/>
  <c r="W545" i="10"/>
  <c r="W546" i="10"/>
  <c r="W547" i="10"/>
  <c r="W548" i="10"/>
  <c r="W549" i="10"/>
  <c r="W550" i="10"/>
  <c r="W551" i="10"/>
  <c r="W552" i="10"/>
  <c r="W553" i="10"/>
  <c r="W554" i="10"/>
  <c r="W555" i="10"/>
  <c r="W556" i="10"/>
  <c r="W557" i="10"/>
  <c r="W558" i="10"/>
  <c r="W559" i="10"/>
  <c r="W560" i="10"/>
  <c r="W561" i="10"/>
  <c r="W562" i="10"/>
  <c r="W563" i="10"/>
  <c r="W564" i="10"/>
  <c r="W565" i="10"/>
  <c r="W566" i="10"/>
  <c r="W567" i="10"/>
  <c r="W568" i="10"/>
  <c r="W569" i="10"/>
  <c r="W570" i="10"/>
  <c r="W571" i="10"/>
  <c r="W572" i="10"/>
  <c r="W573" i="10"/>
  <c r="W574" i="10"/>
  <c r="W575" i="10"/>
  <c r="W576" i="10"/>
  <c r="W577" i="10"/>
  <c r="W578" i="10"/>
  <c r="W579" i="10"/>
  <c r="W580" i="10"/>
  <c r="W581" i="10"/>
  <c r="W582" i="10"/>
  <c r="W583" i="10"/>
  <c r="W584" i="10"/>
  <c r="W585" i="10"/>
  <c r="W586" i="10"/>
  <c r="W587" i="10"/>
  <c r="W588" i="10"/>
  <c r="W589" i="10"/>
  <c r="W590" i="10"/>
  <c r="W591" i="10"/>
  <c r="W592" i="10"/>
  <c r="W593" i="10"/>
  <c r="W594" i="10"/>
  <c r="W595" i="10"/>
  <c r="W596" i="10"/>
  <c r="W597" i="10"/>
  <c r="W598" i="10"/>
  <c r="W599" i="10"/>
  <c r="W600" i="10"/>
  <c r="W601" i="10"/>
  <c r="W602" i="10"/>
  <c r="W603" i="10"/>
  <c r="W604" i="10"/>
  <c r="W605" i="10"/>
  <c r="W606" i="10"/>
  <c r="W607" i="10"/>
  <c r="W608" i="10"/>
  <c r="W609" i="10"/>
  <c r="W610" i="10"/>
  <c r="W611" i="10"/>
  <c r="W612" i="10"/>
  <c r="W613" i="10"/>
  <c r="W614" i="10"/>
  <c r="W615" i="10"/>
  <c r="W616" i="10"/>
  <c r="W617" i="10"/>
  <c r="W618" i="10"/>
  <c r="W619" i="10"/>
  <c r="W620" i="10"/>
  <c r="W621" i="10"/>
  <c r="W622" i="10"/>
  <c r="W623" i="10"/>
  <c r="W624" i="10"/>
  <c r="W625" i="10"/>
  <c r="W626" i="10"/>
  <c r="W627" i="10"/>
  <c r="W628" i="10"/>
  <c r="W629" i="10"/>
  <c r="W630" i="10"/>
  <c r="W631" i="10"/>
  <c r="W632" i="10"/>
  <c r="W633" i="10"/>
  <c r="W634" i="10"/>
  <c r="W635" i="10"/>
  <c r="W636" i="10"/>
  <c r="W637" i="10"/>
  <c r="W638" i="10"/>
  <c r="W639" i="10"/>
  <c r="W640" i="10"/>
  <c r="W641" i="10"/>
  <c r="W642" i="10"/>
  <c r="W643" i="10"/>
  <c r="W644" i="10"/>
  <c r="W645" i="10"/>
  <c r="W646" i="10"/>
  <c r="W647" i="10"/>
  <c r="W648" i="10"/>
  <c r="W649" i="10"/>
  <c r="W650" i="10"/>
  <c r="W651" i="10"/>
  <c r="W652" i="10"/>
  <c r="W653" i="10"/>
  <c r="W654" i="10"/>
  <c r="W655" i="10"/>
  <c r="W656" i="10"/>
  <c r="W657" i="10"/>
  <c r="W658" i="10"/>
  <c r="W659" i="10"/>
  <c r="W660" i="10"/>
  <c r="W661" i="10"/>
  <c r="W662" i="10"/>
  <c r="W663" i="10"/>
  <c r="W664" i="10"/>
  <c r="W665" i="10"/>
  <c r="W666" i="10"/>
  <c r="W667" i="10"/>
  <c r="W668" i="10"/>
  <c r="W669" i="10"/>
  <c r="W670" i="10"/>
  <c r="W671" i="10"/>
  <c r="W672" i="10"/>
  <c r="W673" i="10"/>
  <c r="W674" i="10"/>
  <c r="W675" i="10"/>
  <c r="W676" i="10"/>
  <c r="W677" i="10"/>
  <c r="W678" i="10"/>
  <c r="W679" i="10"/>
  <c r="W680" i="10"/>
  <c r="W681" i="10"/>
  <c r="W682" i="10"/>
  <c r="W683" i="10"/>
  <c r="W684" i="10"/>
  <c r="W685" i="10"/>
  <c r="W686" i="10"/>
  <c r="W687" i="10"/>
  <c r="W688" i="10"/>
  <c r="W689" i="10"/>
  <c r="W690" i="10"/>
  <c r="W691" i="10"/>
  <c r="W692" i="10"/>
  <c r="W693" i="10"/>
  <c r="W694" i="10"/>
  <c r="W695" i="10"/>
  <c r="W696" i="10"/>
  <c r="W697" i="10"/>
  <c r="W698" i="10"/>
  <c r="W699" i="10"/>
  <c r="W700" i="10"/>
  <c r="W701" i="10"/>
  <c r="W702" i="10"/>
  <c r="W703" i="10"/>
  <c r="W704" i="10"/>
  <c r="W705" i="10"/>
  <c r="W706" i="10"/>
  <c r="W707" i="10"/>
  <c r="W708" i="10"/>
  <c r="W709" i="10"/>
  <c r="W710" i="10"/>
  <c r="W711" i="10"/>
  <c r="W712" i="10"/>
  <c r="W713" i="10"/>
  <c r="W714" i="10"/>
  <c r="W715" i="10"/>
  <c r="W716" i="10"/>
  <c r="W717" i="10"/>
  <c r="W718" i="10"/>
  <c r="W719" i="10"/>
  <c r="W720" i="10"/>
  <c r="W721" i="10"/>
  <c r="W722" i="10"/>
  <c r="W723" i="10"/>
  <c r="W724" i="10"/>
  <c r="W725" i="10"/>
  <c r="W726" i="10"/>
  <c r="W727" i="10"/>
  <c r="W728" i="10"/>
  <c r="W729" i="10"/>
  <c r="W730" i="10"/>
  <c r="W731" i="10"/>
  <c r="W732" i="10"/>
  <c r="W733" i="10"/>
  <c r="W734" i="10"/>
  <c r="W735" i="10"/>
  <c r="W736" i="10"/>
  <c r="W737" i="10"/>
  <c r="W738" i="10"/>
  <c r="W739" i="10"/>
  <c r="W740" i="10"/>
  <c r="W741" i="10"/>
  <c r="W742" i="10"/>
  <c r="W743" i="10"/>
  <c r="W744" i="10"/>
  <c r="W745" i="10"/>
  <c r="W746" i="10"/>
  <c r="W747" i="10"/>
  <c r="W748" i="10"/>
  <c r="W749" i="10"/>
  <c r="W750" i="10"/>
  <c r="W751" i="10"/>
  <c r="W752" i="10"/>
  <c r="W753" i="10"/>
  <c r="W754" i="10"/>
  <c r="W755" i="10"/>
  <c r="W756" i="10"/>
  <c r="W757" i="10"/>
  <c r="W758" i="10"/>
  <c r="W759" i="10"/>
  <c r="W760" i="10"/>
  <c r="W761" i="10"/>
  <c r="W762" i="10"/>
  <c r="W763" i="10"/>
  <c r="W764" i="10"/>
  <c r="W765" i="10"/>
  <c r="W766" i="10"/>
  <c r="W767" i="10"/>
  <c r="W768" i="10"/>
  <c r="W769" i="10"/>
  <c r="W770" i="10"/>
  <c r="W771" i="10"/>
  <c r="W772" i="10"/>
  <c r="W773" i="10"/>
  <c r="W774" i="10"/>
  <c r="W775" i="10"/>
  <c r="W776" i="10"/>
  <c r="W777" i="10"/>
  <c r="W778" i="10"/>
  <c r="W779" i="10"/>
  <c r="W780" i="10"/>
  <c r="W781" i="10"/>
  <c r="W782" i="10"/>
  <c r="W783" i="10"/>
  <c r="W784" i="10"/>
  <c r="W785" i="10"/>
  <c r="W786" i="10"/>
  <c r="W787" i="10"/>
  <c r="W788" i="10"/>
  <c r="W789" i="10"/>
  <c r="W790" i="10"/>
  <c r="W791" i="10"/>
  <c r="W792" i="10"/>
  <c r="W793" i="10"/>
  <c r="W794" i="10"/>
  <c r="W795" i="10"/>
  <c r="W796" i="10"/>
  <c r="W797" i="10"/>
  <c r="W798" i="10"/>
  <c r="W799" i="10"/>
  <c r="W800" i="10"/>
  <c r="W801" i="10"/>
  <c r="W802" i="10"/>
  <c r="W803" i="10"/>
  <c r="W804" i="10"/>
  <c r="W805" i="10"/>
  <c r="W806" i="10"/>
  <c r="W807" i="10"/>
  <c r="W808" i="10"/>
  <c r="W809" i="10"/>
  <c r="W810" i="10"/>
  <c r="W811" i="10"/>
  <c r="W812" i="10"/>
  <c r="W813" i="10"/>
  <c r="W814" i="10"/>
  <c r="W815" i="10"/>
  <c r="W816" i="10"/>
  <c r="W817" i="10"/>
  <c r="W818" i="10"/>
  <c r="W819" i="10"/>
  <c r="W820" i="10"/>
  <c r="W821" i="10"/>
  <c r="W822" i="10"/>
  <c r="W823" i="10"/>
  <c r="W824" i="10"/>
  <c r="W825" i="10"/>
  <c r="W826" i="10"/>
  <c r="W827" i="10"/>
  <c r="W828" i="10"/>
  <c r="W829" i="10"/>
  <c r="W830" i="10"/>
  <c r="W831" i="10"/>
  <c r="W832" i="10"/>
  <c r="W833" i="10"/>
  <c r="W834" i="10"/>
  <c r="W835" i="10"/>
  <c r="W836" i="10"/>
  <c r="W837" i="10"/>
  <c r="W838" i="10"/>
  <c r="W839" i="10"/>
  <c r="W840" i="10"/>
  <c r="W841" i="10"/>
  <c r="W842" i="10"/>
  <c r="W843" i="10"/>
  <c r="W844" i="10"/>
  <c r="W845" i="10"/>
  <c r="W846" i="10"/>
  <c r="W847" i="10"/>
  <c r="W848" i="10"/>
  <c r="W849" i="10"/>
  <c r="W850" i="10"/>
  <c r="W851" i="10"/>
  <c r="W852" i="10"/>
  <c r="W853" i="10"/>
  <c r="W854" i="10"/>
  <c r="W855" i="10"/>
  <c r="W856" i="10"/>
  <c r="W857" i="10"/>
  <c r="W858" i="10"/>
  <c r="W859" i="10"/>
  <c r="W860" i="10"/>
  <c r="W861" i="10"/>
  <c r="W862" i="10"/>
  <c r="W863" i="10"/>
  <c r="W864" i="10"/>
  <c r="W865" i="10"/>
  <c r="W866" i="10"/>
  <c r="W867" i="10"/>
  <c r="W868" i="10"/>
  <c r="W869" i="10"/>
  <c r="W870" i="10"/>
  <c r="W871" i="10"/>
  <c r="W872" i="10"/>
  <c r="W873" i="10"/>
  <c r="W874" i="10"/>
  <c r="W875" i="10"/>
  <c r="W876" i="10"/>
  <c r="W877" i="10"/>
  <c r="W878" i="10"/>
  <c r="W879" i="10"/>
  <c r="W880" i="10"/>
  <c r="W881" i="10"/>
  <c r="W882" i="10"/>
  <c r="W883" i="10"/>
  <c r="W884" i="10"/>
  <c r="W885" i="10"/>
  <c r="W886" i="10"/>
  <c r="W887" i="10"/>
  <c r="W888" i="10"/>
  <c r="W889" i="10"/>
  <c r="W890" i="10"/>
  <c r="W891" i="10"/>
  <c r="W892" i="10"/>
  <c r="W893" i="10"/>
  <c r="W894" i="10"/>
  <c r="W895" i="10"/>
  <c r="W896" i="10"/>
  <c r="W897" i="10"/>
  <c r="W898" i="10"/>
  <c r="W899" i="10"/>
  <c r="W900" i="10"/>
  <c r="W901" i="10"/>
  <c r="W902" i="10"/>
  <c r="W903" i="10"/>
  <c r="W904" i="10"/>
  <c r="W905" i="10"/>
  <c r="W906" i="10"/>
  <c r="W907" i="10"/>
  <c r="W908" i="10"/>
  <c r="W909" i="10"/>
  <c r="W910" i="10"/>
  <c r="W911" i="10"/>
  <c r="W912" i="10"/>
  <c r="W913" i="10"/>
  <c r="W914" i="10"/>
  <c r="W915" i="10"/>
  <c r="W916" i="10"/>
  <c r="W917" i="10"/>
  <c r="W918" i="10"/>
  <c r="W919" i="10"/>
  <c r="W920" i="10"/>
  <c r="W921" i="10"/>
  <c r="W922" i="10"/>
  <c r="W923" i="10"/>
  <c r="W924" i="10"/>
  <c r="W925" i="10"/>
  <c r="W926" i="10"/>
  <c r="W927" i="10"/>
  <c r="W928" i="10"/>
  <c r="W929" i="10"/>
  <c r="W930" i="10"/>
  <c r="W931" i="10"/>
  <c r="W932" i="10"/>
  <c r="W933" i="10"/>
  <c r="W934" i="10"/>
  <c r="W935" i="10"/>
  <c r="W936" i="10"/>
  <c r="W937" i="10"/>
  <c r="W938" i="10"/>
  <c r="W939" i="10"/>
  <c r="W940" i="10"/>
  <c r="W941" i="10"/>
  <c r="W942" i="10"/>
  <c r="W943" i="10"/>
  <c r="W944" i="10"/>
  <c r="W945" i="10"/>
  <c r="W946" i="10"/>
  <c r="W947" i="10"/>
  <c r="W948" i="10"/>
  <c r="W949" i="10"/>
  <c r="W950" i="10"/>
  <c r="W951" i="10"/>
  <c r="W952" i="10"/>
  <c r="W953" i="10"/>
  <c r="W954" i="10"/>
  <c r="W955" i="10"/>
  <c r="W956" i="10"/>
  <c r="W957" i="10"/>
  <c r="W958" i="10"/>
  <c r="W959" i="10"/>
  <c r="W960" i="10"/>
  <c r="W961" i="10"/>
  <c r="W962" i="10"/>
  <c r="W963" i="10"/>
  <c r="W964" i="10"/>
  <c r="W965" i="10"/>
  <c r="W966" i="10"/>
  <c r="W967" i="10"/>
  <c r="W968" i="10"/>
  <c r="W969" i="10"/>
  <c r="W970" i="10"/>
  <c r="W971" i="10"/>
  <c r="W972" i="10"/>
  <c r="W973" i="10"/>
  <c r="W974" i="10"/>
  <c r="W975" i="10"/>
  <c r="W976" i="10"/>
  <c r="W977" i="10"/>
  <c r="W978" i="10"/>
  <c r="W979" i="10"/>
  <c r="W980" i="10"/>
  <c r="W981" i="10"/>
  <c r="W982" i="10"/>
  <c r="W983" i="10"/>
  <c r="W984" i="10"/>
  <c r="W985" i="10"/>
  <c r="W986" i="10"/>
  <c r="W987" i="10"/>
  <c r="W988" i="10"/>
  <c r="W989" i="10"/>
  <c r="W990" i="10"/>
  <c r="W991" i="10"/>
  <c r="W992" i="10"/>
  <c r="W993" i="10"/>
  <c r="W994" i="10"/>
  <c r="W995" i="10"/>
  <c r="W996" i="10"/>
  <c r="W997" i="10"/>
  <c r="W998" i="10"/>
  <c r="W999" i="10"/>
  <c r="W1000" i="10"/>
  <c r="W1001" i="10"/>
  <c r="W1002" i="10"/>
  <c r="W1003" i="10"/>
  <c r="W1004" i="10"/>
  <c r="W1005" i="10"/>
  <c r="W1006" i="10"/>
  <c r="W1007" i="10"/>
  <c r="W1008" i="10"/>
  <c r="W1009" i="10"/>
  <c r="W1010" i="10"/>
  <c r="W1011" i="10"/>
  <c r="W1012" i="10"/>
  <c r="W1013" i="10"/>
  <c r="W1014" i="10"/>
  <c r="W1015" i="10"/>
  <c r="W1016" i="10"/>
  <c r="W1017" i="10"/>
  <c r="W1018" i="10"/>
  <c r="W1019" i="10"/>
  <c r="W1020" i="10"/>
  <c r="W1021" i="10"/>
  <c r="W1022" i="10"/>
  <c r="W1023" i="10"/>
  <c r="W1024" i="10"/>
  <c r="W1025" i="10"/>
  <c r="W1026" i="10"/>
  <c r="W1027" i="10"/>
  <c r="W1028" i="10"/>
  <c r="W1029" i="10"/>
  <c r="W1030" i="10"/>
  <c r="W1031" i="10"/>
  <c r="W1032" i="10"/>
  <c r="W1033" i="10"/>
  <c r="W1034" i="10"/>
  <c r="W1035" i="10"/>
  <c r="W1036" i="10"/>
  <c r="W1037" i="10"/>
  <c r="W1038" i="10"/>
  <c r="W1039" i="10"/>
  <c r="W1040" i="10"/>
  <c r="W1041" i="10"/>
  <c r="W1042" i="10"/>
  <c r="W1043" i="10"/>
  <c r="W1044" i="10"/>
  <c r="W1045" i="10"/>
  <c r="W1046" i="10"/>
  <c r="W1047" i="10"/>
  <c r="W1048" i="10"/>
  <c r="W1049" i="10"/>
  <c r="W1050" i="10"/>
  <c r="W1051" i="10"/>
  <c r="W1052" i="10"/>
  <c r="W1053" i="10"/>
  <c r="W1054" i="10"/>
  <c r="W1055" i="10"/>
  <c r="W1056" i="10"/>
  <c r="W1057" i="10"/>
  <c r="W1058" i="10"/>
  <c r="W1059" i="10"/>
  <c r="W1060" i="10"/>
  <c r="W1061" i="10"/>
  <c r="W1062" i="10"/>
  <c r="W1063" i="10"/>
  <c r="W1064" i="10"/>
  <c r="W1065" i="10"/>
  <c r="W1066" i="10"/>
  <c r="W1067" i="10"/>
  <c r="W1068" i="10"/>
  <c r="W1069" i="10"/>
  <c r="W1070" i="10"/>
  <c r="W1071" i="10"/>
  <c r="W1072" i="10"/>
  <c r="W1073" i="10"/>
  <c r="W1074" i="10"/>
  <c r="W1075" i="10"/>
  <c r="W1076" i="10"/>
  <c r="W1077" i="10"/>
  <c r="W1078" i="10"/>
  <c r="W1079" i="10"/>
  <c r="W1080" i="10"/>
  <c r="W1081" i="10"/>
  <c r="W1082" i="10"/>
  <c r="W1083" i="10"/>
  <c r="W1084" i="10"/>
  <c r="W1085" i="10"/>
  <c r="W1086" i="10"/>
  <c r="W1087" i="10"/>
  <c r="W1088" i="10"/>
  <c r="W1089" i="10"/>
  <c r="W1090" i="10"/>
  <c r="W1091" i="10"/>
  <c r="W1092" i="10"/>
  <c r="W1093" i="10"/>
  <c r="W1094" i="10"/>
  <c r="W1095" i="10"/>
  <c r="W1096" i="10"/>
  <c r="W1097" i="10"/>
  <c r="W1098" i="10"/>
  <c r="W1099" i="10"/>
  <c r="W1100" i="10"/>
  <c r="W1101" i="10"/>
  <c r="W1102" i="10"/>
  <c r="W1103" i="10"/>
  <c r="W1104" i="10"/>
  <c r="W1105" i="10"/>
  <c r="W1106" i="10"/>
  <c r="W1107" i="10"/>
  <c r="W1108" i="10"/>
  <c r="W1109" i="10"/>
  <c r="W1110" i="10"/>
  <c r="W1111" i="10"/>
  <c r="W1112" i="10"/>
  <c r="W1113" i="10"/>
  <c r="W1114" i="10"/>
  <c r="W1115" i="10"/>
  <c r="W1116" i="10"/>
  <c r="W1117" i="10"/>
  <c r="W1118" i="10"/>
  <c r="W1119" i="10"/>
  <c r="W1120" i="10"/>
  <c r="W1121" i="10"/>
  <c r="W1122" i="10"/>
  <c r="W1123" i="10"/>
  <c r="W1124" i="10"/>
  <c r="W1125" i="10"/>
  <c r="W1126" i="10"/>
  <c r="W1127" i="10"/>
  <c r="W1128" i="10"/>
  <c r="W1129" i="10"/>
  <c r="W1130" i="10"/>
  <c r="W1131" i="10"/>
  <c r="W1132" i="10"/>
  <c r="W1133" i="10"/>
  <c r="W1134" i="10"/>
  <c r="W1135" i="10"/>
  <c r="W1136" i="10"/>
  <c r="W1137" i="10"/>
  <c r="W1138" i="10"/>
  <c r="W1139" i="10"/>
  <c r="W1140" i="10"/>
  <c r="W1141" i="10"/>
  <c r="W1142" i="10"/>
  <c r="W1143" i="10"/>
  <c r="W1144" i="10"/>
  <c r="W1145" i="10"/>
  <c r="W1146" i="10"/>
  <c r="W1147" i="10"/>
  <c r="W1148" i="10"/>
  <c r="W1149" i="10"/>
  <c r="W1150" i="10"/>
  <c r="W1151" i="10"/>
  <c r="W1152" i="10"/>
  <c r="W1153" i="10"/>
  <c r="W1154" i="10"/>
  <c r="W1155" i="10"/>
  <c r="W1156" i="10"/>
  <c r="W1157" i="10"/>
  <c r="W1158" i="10"/>
  <c r="W1159" i="10"/>
  <c r="W1160" i="10"/>
  <c r="W1161" i="10"/>
  <c r="W1162" i="10"/>
  <c r="W1163" i="10"/>
  <c r="W1164" i="10"/>
  <c r="W1165" i="10"/>
  <c r="W1166" i="10"/>
  <c r="W1167" i="10"/>
  <c r="W1168" i="10"/>
  <c r="W1169" i="10"/>
  <c r="W1170" i="10"/>
  <c r="W1171" i="10"/>
  <c r="W1172" i="10"/>
  <c r="W1173" i="10"/>
  <c r="W1174" i="10"/>
  <c r="W1175" i="10"/>
  <c r="W1176" i="10"/>
  <c r="W1177" i="10"/>
  <c r="W1178" i="10"/>
  <c r="W1179" i="10"/>
  <c r="W1180" i="10"/>
  <c r="W1181" i="10"/>
  <c r="W1182" i="10"/>
  <c r="W1183" i="10"/>
  <c r="W1184" i="10"/>
  <c r="W1185" i="10"/>
  <c r="W1186" i="10"/>
  <c r="W1187" i="10"/>
  <c r="W1188" i="10"/>
  <c r="W1189" i="10"/>
  <c r="W1190" i="10"/>
  <c r="W1191" i="10"/>
  <c r="W1192" i="10"/>
  <c r="W1193" i="10"/>
  <c r="W1194" i="10"/>
  <c r="W1195" i="10"/>
  <c r="W1196" i="10"/>
  <c r="W1197" i="10"/>
  <c r="W1198" i="10"/>
  <c r="W1199" i="10"/>
  <c r="W1200" i="10"/>
  <c r="W1201" i="10"/>
  <c r="W1202" i="10"/>
  <c r="W1203" i="10"/>
  <c r="W1204" i="10"/>
  <c r="W1205" i="10"/>
  <c r="W1206" i="10"/>
  <c r="W1207" i="10"/>
  <c r="W1208" i="10"/>
  <c r="W1209" i="10"/>
  <c r="W1210" i="10"/>
  <c r="W1211" i="10"/>
  <c r="W1212" i="10"/>
  <c r="W1213" i="10"/>
  <c r="W1214" i="10"/>
  <c r="W1215" i="10"/>
  <c r="W1216" i="10"/>
  <c r="W1217" i="10"/>
  <c r="W1218" i="10"/>
  <c r="W1219" i="10"/>
  <c r="W1220" i="10"/>
  <c r="W1221" i="10"/>
  <c r="W1222" i="10"/>
  <c r="W1223" i="10"/>
  <c r="W1224" i="10"/>
  <c r="W1225" i="10"/>
  <c r="W1226" i="10"/>
  <c r="W1227" i="10"/>
  <c r="W1228" i="10"/>
  <c r="W1229" i="10"/>
  <c r="W1230" i="10"/>
  <c r="W1231" i="10"/>
  <c r="W1232" i="10"/>
  <c r="W1233" i="10"/>
  <c r="W1234" i="10"/>
  <c r="W1235" i="10"/>
  <c r="W1236" i="10"/>
  <c r="W1237" i="10"/>
  <c r="W1238" i="10"/>
  <c r="W1239" i="10"/>
  <c r="W1240" i="10"/>
  <c r="W1241" i="10"/>
  <c r="W1242" i="10"/>
  <c r="W1243" i="10"/>
  <c r="W1244" i="10"/>
  <c r="W1245" i="10"/>
  <c r="W1246" i="10"/>
  <c r="W1247" i="10"/>
  <c r="W1248" i="10"/>
  <c r="W1249" i="10"/>
  <c r="W1250" i="10"/>
  <c r="W1251" i="10"/>
  <c r="W1252" i="10"/>
  <c r="W1253" i="10"/>
  <c r="W1254" i="10"/>
  <c r="W1255" i="10"/>
  <c r="W1256" i="10"/>
  <c r="W1257" i="10"/>
  <c r="W1258" i="10"/>
  <c r="W1259" i="10"/>
  <c r="W1260" i="10"/>
  <c r="W1261" i="10"/>
  <c r="W1262" i="10"/>
  <c r="W1263" i="10"/>
  <c r="W1264" i="10"/>
  <c r="W1265" i="10"/>
  <c r="W1266" i="10"/>
  <c r="W1267" i="10"/>
  <c r="W1268" i="10"/>
  <c r="W1269" i="10"/>
  <c r="W1270" i="10"/>
  <c r="W1271" i="10"/>
  <c r="W1272" i="10"/>
  <c r="W1273" i="10"/>
  <c r="W1274" i="10"/>
  <c r="W1275" i="10"/>
  <c r="W1276" i="10"/>
  <c r="W1277" i="10"/>
  <c r="W1278" i="10"/>
  <c r="W1279" i="10"/>
  <c r="W1280" i="10"/>
  <c r="W1281" i="10"/>
  <c r="W1282" i="10"/>
  <c r="W1283" i="10"/>
  <c r="W1284" i="10"/>
  <c r="W1285" i="10"/>
  <c r="W1286" i="10"/>
  <c r="W1287" i="10"/>
  <c r="W1288" i="10"/>
  <c r="W1289" i="10"/>
  <c r="W1290" i="10"/>
  <c r="W1291" i="10"/>
  <c r="W1292" i="10"/>
  <c r="W1293" i="10"/>
  <c r="W1294" i="10"/>
  <c r="W1295" i="10"/>
  <c r="W1296" i="10"/>
  <c r="W1297" i="10"/>
  <c r="W1298" i="10"/>
  <c r="W1299" i="10"/>
  <c r="W1300" i="10"/>
  <c r="W1301" i="10"/>
  <c r="W1302" i="10"/>
  <c r="W1303" i="10"/>
  <c r="W1304" i="10"/>
  <c r="W1305" i="10"/>
  <c r="W1306" i="10"/>
  <c r="W1307" i="10"/>
  <c r="W1308" i="10"/>
  <c r="W1309" i="10"/>
  <c r="W1310" i="10"/>
  <c r="W1311" i="10"/>
  <c r="W1312" i="10"/>
  <c r="W1313" i="10"/>
  <c r="W1314" i="10"/>
  <c r="W1315" i="10"/>
  <c r="W1316" i="10"/>
  <c r="W1317" i="10"/>
  <c r="W1318" i="10"/>
  <c r="W1319" i="10"/>
  <c r="W1320" i="10"/>
  <c r="W1321" i="10"/>
  <c r="W1322" i="10"/>
  <c r="W1323" i="10"/>
  <c r="W1324" i="10"/>
  <c r="W1325" i="10"/>
  <c r="W1326" i="10"/>
  <c r="W1327" i="10"/>
  <c r="W1328" i="10"/>
  <c r="W1329" i="10"/>
  <c r="W1330" i="10"/>
  <c r="W1331" i="10"/>
  <c r="W1332" i="10"/>
  <c r="W1333" i="10"/>
  <c r="W1334" i="10"/>
  <c r="W1335" i="10"/>
  <c r="W1336" i="10"/>
  <c r="W1337" i="10"/>
  <c r="W1338" i="10"/>
  <c r="W1339" i="10"/>
  <c r="W1340" i="10"/>
  <c r="W1341" i="10"/>
  <c r="W1342" i="10"/>
  <c r="W1343" i="10"/>
  <c r="W1344" i="10"/>
  <c r="W1345" i="10"/>
  <c r="W1346" i="10"/>
  <c r="W1347" i="10"/>
  <c r="W1348" i="10"/>
  <c r="W1349" i="10"/>
  <c r="W1350" i="10"/>
  <c r="W1351" i="10"/>
  <c r="W1352" i="10"/>
  <c r="W1353" i="10"/>
  <c r="W1354" i="10"/>
  <c r="W1355" i="10"/>
  <c r="W1356" i="10"/>
  <c r="W1357" i="10"/>
  <c r="W1358" i="10"/>
  <c r="W1359" i="10"/>
  <c r="W1360" i="10"/>
  <c r="W1361" i="10"/>
  <c r="W1362" i="10"/>
  <c r="W1363" i="10"/>
  <c r="W1364" i="10"/>
  <c r="W1365" i="10"/>
  <c r="W1366" i="10"/>
  <c r="W1367" i="10"/>
  <c r="W1368" i="10"/>
  <c r="W1369" i="10"/>
  <c r="W1370" i="10"/>
  <c r="W1371" i="10"/>
  <c r="W1372" i="10"/>
  <c r="W1373" i="10"/>
  <c r="W1374" i="10"/>
  <c r="W1375" i="10"/>
  <c r="W1376" i="10"/>
  <c r="W1377" i="10"/>
  <c r="W1378" i="10"/>
  <c r="W1379" i="10"/>
  <c r="W1380" i="10"/>
  <c r="W1381" i="10"/>
  <c r="W1382" i="10"/>
  <c r="W1383" i="10"/>
  <c r="W1384" i="10"/>
  <c r="W1385" i="10"/>
  <c r="W1386" i="10"/>
  <c r="W1387" i="10"/>
  <c r="W1388" i="10"/>
  <c r="W1389" i="10"/>
  <c r="W1390" i="10"/>
  <c r="W1391" i="10"/>
  <c r="W1392" i="10"/>
  <c r="W1393" i="10"/>
  <c r="W1394" i="10"/>
  <c r="W1395" i="10"/>
  <c r="W1396" i="10"/>
  <c r="W1397" i="10"/>
  <c r="W1398" i="10"/>
  <c r="W1399" i="10"/>
  <c r="W1400" i="10"/>
  <c r="W1401" i="10"/>
  <c r="W1402" i="10"/>
  <c r="W1403" i="10"/>
  <c r="W1404" i="10"/>
  <c r="W1405" i="10"/>
  <c r="W1406" i="10"/>
  <c r="W1407" i="10"/>
  <c r="W1408" i="10"/>
  <c r="W1409" i="10"/>
  <c r="W1410" i="10"/>
  <c r="W1411" i="10"/>
  <c r="W1412" i="10"/>
  <c r="W1413" i="10"/>
  <c r="W1414" i="10"/>
  <c r="W1415" i="10"/>
  <c r="W1416" i="10"/>
  <c r="W1417" i="10"/>
  <c r="W1418" i="10"/>
  <c r="W1419" i="10"/>
  <c r="W1420" i="10"/>
  <c r="W1421" i="10"/>
  <c r="W1422" i="10"/>
  <c r="W1423" i="10"/>
  <c r="W1424" i="10"/>
  <c r="W1425" i="10"/>
  <c r="W1426" i="10"/>
  <c r="W1427" i="10"/>
  <c r="W1428" i="10"/>
  <c r="W1429" i="10"/>
  <c r="W1430" i="10"/>
  <c r="W1431" i="10"/>
  <c r="W1432" i="10"/>
  <c r="W1433" i="10"/>
  <c r="W1434" i="10"/>
  <c r="W1435" i="10"/>
  <c r="W1436" i="10"/>
  <c r="W1437" i="10"/>
  <c r="W1438" i="10"/>
  <c r="W1439" i="10"/>
  <c r="W1440" i="10"/>
  <c r="W1441" i="10"/>
  <c r="W1442" i="10"/>
  <c r="W1443" i="10"/>
  <c r="W1444" i="10"/>
  <c r="W1445" i="10"/>
  <c r="W1446" i="10"/>
  <c r="W1447" i="10"/>
  <c r="W1448" i="10"/>
  <c r="W1449" i="10"/>
  <c r="W1450" i="10"/>
  <c r="W1451" i="10"/>
  <c r="W1452" i="10"/>
  <c r="W1453" i="10"/>
  <c r="W1454" i="10"/>
  <c r="W1455" i="10"/>
  <c r="W1456" i="10"/>
  <c r="W1457" i="10"/>
  <c r="W1458" i="10"/>
  <c r="W1459" i="10"/>
  <c r="W1460" i="10"/>
  <c r="W1461" i="10"/>
  <c r="W1462" i="10"/>
  <c r="W1463" i="10"/>
  <c r="W1464" i="10"/>
  <c r="W1465" i="10"/>
  <c r="W1466" i="10"/>
  <c r="W1467" i="10"/>
  <c r="W1468" i="10"/>
  <c r="W1469" i="10"/>
  <c r="W1470" i="10"/>
  <c r="W1471" i="10"/>
  <c r="W1472" i="10"/>
  <c r="W1473" i="10"/>
  <c r="W1474" i="10"/>
  <c r="W1475" i="10"/>
  <c r="W1476" i="10"/>
  <c r="W1477" i="10"/>
  <c r="W1478" i="10"/>
  <c r="W1479" i="10"/>
  <c r="W1480" i="10"/>
  <c r="W1481" i="10"/>
  <c r="W1482" i="10"/>
  <c r="W1483" i="10"/>
  <c r="W1484" i="10"/>
  <c r="W1485" i="10"/>
  <c r="W1486" i="10"/>
  <c r="W1487" i="10"/>
  <c r="W1488" i="10"/>
  <c r="W1489" i="10"/>
  <c r="W1490" i="10"/>
  <c r="W1491" i="10"/>
  <c r="W1492" i="10"/>
  <c r="W1493" i="10"/>
  <c r="W1494" i="10"/>
  <c r="W1495" i="10"/>
  <c r="W1496" i="10"/>
  <c r="W1497" i="10"/>
  <c r="W1498" i="10"/>
  <c r="W1499" i="10"/>
  <c r="W1500" i="10"/>
  <c r="W1501" i="10"/>
  <c r="W1502" i="10"/>
  <c r="W1503" i="10"/>
  <c r="W1504" i="10"/>
  <c r="W1505" i="10"/>
  <c r="W1506" i="10"/>
  <c r="W1507" i="10"/>
  <c r="W1508" i="10"/>
  <c r="W1509" i="10"/>
  <c r="W1510" i="10"/>
  <c r="W1511" i="10"/>
  <c r="W1512" i="10"/>
  <c r="W1513" i="10"/>
  <c r="W1514" i="10"/>
  <c r="W1515" i="10"/>
  <c r="W1516" i="10"/>
  <c r="W1517" i="10"/>
  <c r="W1518" i="10"/>
  <c r="W1519" i="10"/>
  <c r="W1520" i="10"/>
  <c r="W1521" i="10"/>
  <c r="W1522" i="10"/>
  <c r="W1523" i="10"/>
  <c r="W1524" i="10"/>
  <c r="W1525" i="10"/>
  <c r="W1526" i="10"/>
  <c r="W1527" i="10"/>
  <c r="W1528" i="10"/>
  <c r="W1529" i="10"/>
  <c r="W1530" i="10"/>
  <c r="W1531" i="10"/>
  <c r="W1532" i="10"/>
  <c r="W1533" i="10"/>
  <c r="W1534" i="10"/>
  <c r="W1535" i="10"/>
  <c r="W1536" i="10"/>
  <c r="W1537" i="10"/>
  <c r="W1538" i="10"/>
  <c r="W1539" i="10"/>
  <c r="W1540" i="10"/>
  <c r="W1541" i="10"/>
  <c r="W1542" i="10"/>
  <c r="W1543" i="10"/>
  <c r="W1544" i="10"/>
  <c r="W1545" i="10"/>
  <c r="W1546" i="10"/>
  <c r="W1547" i="10"/>
  <c r="W1548" i="10"/>
  <c r="W1549" i="10"/>
  <c r="W1550" i="10"/>
  <c r="W1551" i="10"/>
  <c r="W1552" i="10"/>
  <c r="W1553" i="10"/>
  <c r="W1554" i="10"/>
  <c r="W1555" i="10"/>
  <c r="W1556" i="10"/>
  <c r="W1557" i="10"/>
  <c r="W1558" i="10"/>
  <c r="W1559" i="10"/>
  <c r="W1560" i="10"/>
  <c r="W1561" i="10"/>
  <c r="W1562" i="10"/>
  <c r="W1563" i="10"/>
  <c r="W1564" i="10"/>
  <c r="W1565" i="10"/>
  <c r="W1566" i="10"/>
  <c r="W1567" i="10"/>
  <c r="W1568" i="10"/>
  <c r="W1569" i="10"/>
  <c r="W1570" i="10"/>
  <c r="W1571" i="10"/>
  <c r="W1572" i="10"/>
  <c r="W1573" i="10"/>
  <c r="W1574" i="10"/>
  <c r="W1575" i="10"/>
  <c r="W1576" i="10"/>
  <c r="W1577" i="10"/>
  <c r="W1578" i="10"/>
  <c r="W1579" i="10"/>
  <c r="W1580" i="10"/>
  <c r="W1581" i="10"/>
  <c r="W1582" i="10"/>
  <c r="W1583" i="10"/>
  <c r="W1584" i="10"/>
  <c r="W1585" i="10"/>
  <c r="W1586" i="10"/>
  <c r="W1587" i="10"/>
  <c r="W1588" i="10"/>
  <c r="W1589" i="10"/>
  <c r="W1590" i="10"/>
  <c r="W1591" i="10"/>
  <c r="W1592" i="10"/>
  <c r="W1593" i="10"/>
  <c r="W1594" i="10"/>
  <c r="W3" i="10"/>
  <c r="V173" i="10" l="1"/>
  <c r="V174" i="10"/>
  <c r="V175" i="10"/>
  <c r="V176" i="10"/>
  <c r="V177" i="10"/>
  <c r="V178" i="10"/>
  <c r="V179" i="10"/>
  <c r="V180" i="10"/>
  <c r="V181" i="10"/>
  <c r="V182" i="10"/>
  <c r="V183" i="10"/>
  <c r="V184" i="10"/>
  <c r="V185" i="10"/>
  <c r="V186" i="10"/>
  <c r="V187" i="10"/>
  <c r="V188" i="10"/>
  <c r="V189" i="10"/>
  <c r="V190" i="10"/>
  <c r="V191" i="10"/>
  <c r="V192" i="10"/>
  <c r="V193" i="10"/>
  <c r="V194" i="10"/>
  <c r="V195" i="10"/>
  <c r="V196" i="10"/>
  <c r="V197" i="10"/>
  <c r="V198" i="10"/>
  <c r="V199" i="10"/>
  <c r="V200" i="10"/>
  <c r="V201" i="10"/>
  <c r="V202" i="10"/>
  <c r="V203" i="10"/>
  <c r="V204" i="10"/>
  <c r="V205" i="10"/>
  <c r="V206" i="10"/>
  <c r="V207" i="10"/>
  <c r="V208" i="10"/>
  <c r="V209" i="10"/>
  <c r="V210" i="10"/>
  <c r="V211" i="10"/>
  <c r="V212" i="10"/>
  <c r="V213" i="10"/>
  <c r="V214" i="10"/>
  <c r="V215" i="10"/>
  <c r="V216" i="10"/>
  <c r="V217" i="10"/>
  <c r="V218" i="10"/>
  <c r="V219" i="10"/>
  <c r="V220" i="10"/>
  <c r="V221" i="10"/>
  <c r="V222" i="10"/>
  <c r="V223" i="10"/>
  <c r="V224" i="10"/>
  <c r="V225" i="10"/>
  <c r="V226" i="10"/>
  <c r="V227" i="10"/>
  <c r="V228" i="10"/>
  <c r="V229" i="10"/>
  <c r="V230" i="10"/>
  <c r="V231" i="10"/>
  <c r="V232" i="10"/>
  <c r="V233" i="10"/>
  <c r="V234" i="10"/>
  <c r="V235" i="10"/>
  <c r="V236" i="10"/>
  <c r="V237" i="10"/>
  <c r="V238" i="10"/>
  <c r="V239" i="10"/>
  <c r="V240" i="10"/>
  <c r="V241" i="10"/>
  <c r="V242" i="10"/>
  <c r="V243" i="10"/>
  <c r="V244" i="10"/>
  <c r="V245" i="10"/>
  <c r="V246" i="10"/>
  <c r="V247" i="10"/>
  <c r="V248" i="10"/>
  <c r="V249" i="10"/>
  <c r="V250" i="10"/>
  <c r="V251" i="10"/>
  <c r="V252" i="10"/>
  <c r="V253" i="10"/>
  <c r="V254" i="10"/>
  <c r="V255" i="10"/>
  <c r="V256" i="10"/>
  <c r="V257" i="10"/>
  <c r="V258" i="10"/>
  <c r="V259" i="10"/>
  <c r="V260" i="10"/>
  <c r="V261" i="10"/>
  <c r="V262" i="10"/>
  <c r="V263" i="10"/>
  <c r="V264" i="10"/>
  <c r="V265" i="10"/>
  <c r="V266" i="10"/>
  <c r="V267" i="10"/>
  <c r="V268" i="10"/>
  <c r="V269" i="10"/>
  <c r="V270" i="10"/>
  <c r="V271" i="10"/>
  <c r="V272" i="10"/>
  <c r="V273" i="10"/>
  <c r="V274" i="10"/>
  <c r="V275" i="10"/>
  <c r="V276" i="10"/>
  <c r="V277" i="10"/>
  <c r="V278" i="10"/>
  <c r="V279" i="10"/>
  <c r="V280" i="10"/>
  <c r="V281" i="10"/>
  <c r="V282" i="10"/>
  <c r="V283" i="10"/>
  <c r="V284" i="10"/>
  <c r="V285" i="10"/>
  <c r="V286" i="10"/>
  <c r="V287" i="10"/>
  <c r="V288" i="10"/>
  <c r="V289" i="10"/>
  <c r="V290" i="10"/>
  <c r="V291" i="10"/>
  <c r="V292" i="10"/>
  <c r="V293" i="10"/>
  <c r="V294" i="10"/>
  <c r="V295" i="10"/>
  <c r="V296" i="10"/>
  <c r="V297" i="10"/>
  <c r="V298" i="10"/>
  <c r="V299" i="10"/>
  <c r="V300" i="10"/>
  <c r="V301" i="10"/>
  <c r="V302" i="10"/>
  <c r="V303" i="10"/>
  <c r="V304" i="10"/>
  <c r="V305" i="10"/>
  <c r="V306" i="10"/>
  <c r="V307" i="10"/>
  <c r="V308" i="10"/>
  <c r="V309" i="10"/>
  <c r="V310" i="10"/>
  <c r="V311" i="10"/>
  <c r="V312" i="10"/>
  <c r="V313" i="10"/>
  <c r="V314" i="10"/>
  <c r="V315" i="10"/>
  <c r="V316" i="10"/>
  <c r="V317" i="10"/>
  <c r="V318" i="10"/>
  <c r="V319" i="10"/>
  <c r="V320" i="10"/>
  <c r="V321" i="10"/>
  <c r="V322" i="10"/>
  <c r="V323" i="10"/>
  <c r="V324" i="10"/>
  <c r="V325" i="10"/>
  <c r="V326" i="10"/>
  <c r="V327" i="10"/>
  <c r="V328" i="10"/>
  <c r="V329" i="10"/>
  <c r="V330" i="10"/>
  <c r="V331" i="10"/>
  <c r="V332" i="10"/>
  <c r="V333" i="10"/>
  <c r="V334" i="10"/>
  <c r="V335" i="10"/>
  <c r="V336" i="10"/>
  <c r="V337" i="10"/>
  <c r="V338" i="10"/>
  <c r="V339" i="10"/>
  <c r="V340" i="10"/>
  <c r="V341" i="10"/>
  <c r="V342" i="10"/>
  <c r="V343" i="10"/>
  <c r="V344" i="10"/>
  <c r="V345" i="10"/>
  <c r="V346" i="10"/>
  <c r="V347" i="10"/>
  <c r="V348" i="10"/>
  <c r="V349" i="10"/>
  <c r="V350" i="10"/>
  <c r="V351" i="10"/>
  <c r="V352" i="10"/>
  <c r="V353" i="10"/>
  <c r="V354" i="10"/>
  <c r="V355" i="10"/>
  <c r="V356" i="10"/>
  <c r="V357" i="10"/>
  <c r="V358" i="10"/>
  <c r="V359" i="10"/>
  <c r="V360" i="10"/>
  <c r="V361" i="10"/>
  <c r="V362" i="10"/>
  <c r="V363" i="10"/>
  <c r="V364" i="10"/>
  <c r="V365" i="10"/>
  <c r="V366" i="10"/>
  <c r="V367" i="10"/>
  <c r="V368" i="10"/>
  <c r="V369" i="10"/>
  <c r="V370" i="10"/>
  <c r="V371" i="10"/>
  <c r="V372" i="10"/>
  <c r="V373" i="10"/>
  <c r="V374" i="10"/>
  <c r="V375" i="10"/>
  <c r="V376" i="10"/>
  <c r="V377" i="10"/>
  <c r="V378" i="10"/>
  <c r="V379" i="10"/>
  <c r="V380" i="10"/>
  <c r="V381" i="10"/>
  <c r="V382" i="10"/>
  <c r="V383" i="10"/>
  <c r="V384" i="10"/>
  <c r="V385" i="10"/>
  <c r="V386" i="10"/>
  <c r="V387" i="10"/>
  <c r="V388" i="10"/>
  <c r="V389" i="10"/>
  <c r="V390" i="10"/>
  <c r="V391" i="10"/>
  <c r="V392" i="10"/>
  <c r="V393" i="10"/>
  <c r="V394" i="10"/>
  <c r="V395" i="10"/>
  <c r="V396" i="10"/>
  <c r="V397" i="10"/>
  <c r="V398" i="10"/>
  <c r="V399" i="10"/>
  <c r="V400" i="10"/>
  <c r="V401" i="10"/>
  <c r="V402" i="10"/>
  <c r="V403" i="10"/>
  <c r="V404" i="10"/>
  <c r="V405" i="10"/>
  <c r="V406" i="10"/>
  <c r="V407" i="10"/>
  <c r="V408" i="10"/>
  <c r="V409" i="10"/>
  <c r="V410" i="10"/>
  <c r="V411" i="10"/>
  <c r="V412" i="10"/>
  <c r="V413" i="10"/>
  <c r="V414" i="10"/>
  <c r="V415" i="10"/>
  <c r="V416" i="10"/>
  <c r="V417" i="10"/>
  <c r="V418" i="10"/>
  <c r="V419" i="10"/>
  <c r="V420" i="10"/>
  <c r="V421" i="10"/>
  <c r="V422" i="10"/>
  <c r="V423" i="10"/>
  <c r="V424" i="10"/>
  <c r="V425" i="10"/>
  <c r="V426" i="10"/>
  <c r="V427" i="10"/>
  <c r="V428" i="10"/>
  <c r="V429" i="10"/>
  <c r="V430" i="10"/>
  <c r="V431" i="10"/>
  <c r="V432" i="10"/>
  <c r="V433" i="10"/>
  <c r="V434" i="10"/>
  <c r="V435" i="10"/>
  <c r="V436" i="10"/>
  <c r="V437" i="10"/>
  <c r="V438" i="10"/>
  <c r="V439" i="10"/>
  <c r="V440" i="10"/>
  <c r="V441" i="10"/>
  <c r="V442" i="10"/>
  <c r="V443" i="10"/>
  <c r="V444" i="10"/>
  <c r="V445" i="10"/>
  <c r="V446" i="10"/>
  <c r="V447" i="10"/>
  <c r="V448" i="10"/>
  <c r="V449" i="10"/>
  <c r="V450" i="10"/>
  <c r="V451" i="10"/>
  <c r="V452" i="10"/>
  <c r="V453" i="10"/>
  <c r="V454" i="10"/>
  <c r="V455" i="10"/>
  <c r="V456" i="10"/>
  <c r="V457" i="10"/>
  <c r="V458" i="10"/>
  <c r="V459" i="10"/>
  <c r="V460" i="10"/>
  <c r="V461" i="10"/>
  <c r="V462" i="10"/>
  <c r="V463" i="10"/>
  <c r="V464" i="10"/>
  <c r="V465" i="10"/>
  <c r="V466" i="10"/>
  <c r="V467" i="10"/>
  <c r="V468" i="10"/>
  <c r="V469" i="10"/>
  <c r="V470" i="10"/>
  <c r="V471" i="10"/>
  <c r="V472" i="10"/>
  <c r="V473" i="10"/>
  <c r="V474" i="10"/>
  <c r="V475" i="10"/>
  <c r="V476" i="10"/>
  <c r="V477" i="10"/>
  <c r="V478" i="10"/>
  <c r="V479" i="10"/>
  <c r="V480" i="10"/>
  <c r="V481" i="10"/>
  <c r="V482" i="10"/>
  <c r="V483" i="10"/>
  <c r="V484" i="10"/>
  <c r="V485" i="10"/>
  <c r="V486" i="10"/>
  <c r="V487" i="10"/>
  <c r="V488" i="10"/>
  <c r="V489" i="10"/>
  <c r="V490" i="10"/>
  <c r="V491" i="10"/>
  <c r="V492" i="10"/>
  <c r="V493" i="10"/>
  <c r="V494" i="10"/>
  <c r="V495" i="10"/>
  <c r="V496" i="10"/>
  <c r="V497" i="10"/>
  <c r="V498" i="10"/>
  <c r="V499" i="10"/>
  <c r="V500" i="10"/>
  <c r="V501" i="10"/>
  <c r="V502" i="10"/>
  <c r="V503" i="10"/>
  <c r="V504" i="10"/>
  <c r="V505" i="10"/>
  <c r="V506" i="10"/>
  <c r="V507" i="10"/>
  <c r="V508" i="10"/>
  <c r="V509" i="10"/>
  <c r="V510" i="10"/>
  <c r="V511" i="10"/>
  <c r="V512" i="10"/>
  <c r="V513" i="10"/>
  <c r="V514" i="10"/>
  <c r="V515" i="10"/>
  <c r="V516" i="10"/>
  <c r="V517" i="10"/>
  <c r="V518" i="10"/>
  <c r="V519" i="10"/>
  <c r="V520" i="10"/>
  <c r="V521" i="10"/>
  <c r="V522" i="10"/>
  <c r="V523" i="10"/>
  <c r="V524" i="10"/>
  <c r="V525" i="10"/>
  <c r="V526" i="10"/>
  <c r="V527" i="10"/>
  <c r="V528" i="10"/>
  <c r="V529" i="10"/>
  <c r="V530" i="10"/>
  <c r="V531" i="10"/>
  <c r="V532" i="10"/>
  <c r="V533" i="10"/>
  <c r="V534" i="10"/>
  <c r="V535" i="10"/>
  <c r="V536" i="10"/>
  <c r="V537" i="10"/>
  <c r="V538" i="10"/>
  <c r="V539" i="10"/>
  <c r="V540" i="10"/>
  <c r="V541" i="10"/>
  <c r="V542" i="10"/>
  <c r="V543" i="10"/>
  <c r="V544" i="10"/>
  <c r="V545" i="10"/>
  <c r="V546" i="10"/>
  <c r="V547" i="10"/>
  <c r="V548" i="10"/>
  <c r="V549" i="10"/>
  <c r="V550" i="10"/>
  <c r="V551" i="10"/>
  <c r="V552" i="10"/>
  <c r="V553" i="10"/>
  <c r="V554" i="10"/>
  <c r="V555" i="10"/>
  <c r="V556" i="10"/>
  <c r="V557" i="10"/>
  <c r="V558" i="10"/>
  <c r="V559" i="10"/>
  <c r="V560" i="10"/>
  <c r="V561" i="10"/>
  <c r="V562" i="10"/>
  <c r="V563" i="10"/>
  <c r="V564" i="10"/>
  <c r="V565" i="10"/>
  <c r="V566" i="10"/>
  <c r="V567" i="10"/>
  <c r="V568" i="10"/>
  <c r="V569" i="10"/>
  <c r="V570" i="10"/>
  <c r="V571" i="10"/>
  <c r="V572" i="10"/>
  <c r="V573" i="10"/>
  <c r="V574" i="10"/>
  <c r="V575" i="10"/>
  <c r="V576" i="10"/>
  <c r="V577" i="10"/>
  <c r="V578" i="10"/>
  <c r="V579" i="10"/>
  <c r="V580" i="10"/>
  <c r="V581" i="10"/>
  <c r="V582" i="10"/>
  <c r="V583" i="10"/>
  <c r="V584" i="10"/>
  <c r="V585" i="10"/>
  <c r="V586" i="10"/>
  <c r="V587" i="10"/>
  <c r="V588" i="10"/>
  <c r="V589" i="10"/>
  <c r="V590" i="10"/>
  <c r="V591" i="10"/>
  <c r="V592" i="10"/>
  <c r="V593" i="10"/>
  <c r="V594" i="10"/>
  <c r="V595" i="10"/>
  <c r="V596" i="10"/>
  <c r="V597" i="10"/>
  <c r="V598" i="10"/>
  <c r="V599" i="10"/>
  <c r="V600" i="10"/>
  <c r="V601" i="10"/>
  <c r="V602" i="10"/>
  <c r="V603" i="10"/>
  <c r="V604" i="10"/>
  <c r="V605" i="10"/>
  <c r="V606" i="10"/>
  <c r="V607" i="10"/>
  <c r="V608" i="10"/>
  <c r="V609" i="10"/>
  <c r="V610" i="10"/>
  <c r="V611" i="10"/>
  <c r="V612" i="10"/>
  <c r="V613" i="10"/>
  <c r="V614" i="10"/>
  <c r="V615" i="10"/>
  <c r="V616" i="10"/>
  <c r="V617" i="10"/>
  <c r="V618" i="10"/>
  <c r="V619" i="10"/>
  <c r="V620" i="10"/>
  <c r="V621" i="10"/>
  <c r="V622" i="10"/>
  <c r="V623" i="10"/>
  <c r="V624" i="10"/>
  <c r="V625" i="10"/>
  <c r="V626" i="10"/>
  <c r="V627" i="10"/>
  <c r="V628" i="10"/>
  <c r="V629" i="10"/>
  <c r="V630" i="10"/>
  <c r="V631" i="10"/>
  <c r="V632" i="10"/>
  <c r="V633" i="10"/>
  <c r="V634" i="10"/>
  <c r="V635" i="10"/>
  <c r="V636" i="10"/>
  <c r="V637" i="10"/>
  <c r="V638" i="10"/>
  <c r="V639" i="10"/>
  <c r="V640" i="10"/>
  <c r="V641" i="10"/>
  <c r="V642" i="10"/>
  <c r="V643" i="10"/>
  <c r="V644" i="10"/>
  <c r="V645" i="10"/>
  <c r="V646" i="10"/>
  <c r="V647" i="10"/>
  <c r="V648" i="10"/>
  <c r="V649" i="10"/>
  <c r="V650" i="10"/>
  <c r="V651" i="10"/>
  <c r="V652" i="10"/>
  <c r="V653" i="10"/>
  <c r="V654" i="10"/>
  <c r="V655" i="10"/>
  <c r="V656" i="10"/>
  <c r="V657" i="10"/>
  <c r="V658" i="10"/>
  <c r="V659" i="10"/>
  <c r="V660" i="10"/>
  <c r="V661" i="10"/>
  <c r="V662" i="10"/>
  <c r="V663" i="10"/>
  <c r="V664" i="10"/>
  <c r="V665" i="10"/>
  <c r="V666" i="10"/>
  <c r="V667" i="10"/>
  <c r="V668" i="10"/>
  <c r="V669" i="10"/>
  <c r="V670" i="10"/>
  <c r="V671" i="10"/>
  <c r="V672" i="10"/>
  <c r="V673" i="10"/>
  <c r="V674" i="10"/>
  <c r="V675" i="10"/>
  <c r="V676" i="10"/>
  <c r="V677" i="10"/>
  <c r="V678" i="10"/>
  <c r="V679" i="10"/>
  <c r="V680" i="10"/>
  <c r="V681" i="10"/>
  <c r="V682" i="10"/>
  <c r="V683" i="10"/>
  <c r="V684" i="10"/>
  <c r="V685" i="10"/>
  <c r="V686" i="10"/>
  <c r="V687" i="10"/>
  <c r="V688" i="10"/>
  <c r="V689" i="10"/>
  <c r="V690" i="10"/>
  <c r="V691" i="10"/>
  <c r="V692" i="10"/>
  <c r="V693" i="10"/>
  <c r="V694" i="10"/>
  <c r="V695" i="10"/>
  <c r="V696" i="10"/>
  <c r="V697" i="10"/>
  <c r="V698" i="10"/>
  <c r="V699" i="10"/>
  <c r="V700" i="10"/>
  <c r="V701" i="10"/>
  <c r="V702" i="10"/>
  <c r="V703" i="10"/>
  <c r="V704" i="10"/>
  <c r="V705" i="10"/>
  <c r="V706" i="10"/>
  <c r="V707" i="10"/>
  <c r="V708" i="10"/>
  <c r="V709" i="10"/>
  <c r="V710" i="10"/>
  <c r="V711" i="10"/>
  <c r="V712" i="10"/>
  <c r="V713" i="10"/>
  <c r="V714" i="10"/>
  <c r="V715" i="10"/>
  <c r="V716" i="10"/>
  <c r="V717" i="10"/>
  <c r="V718" i="10"/>
  <c r="V719" i="10"/>
  <c r="V720" i="10"/>
  <c r="V721" i="10"/>
  <c r="V722" i="10"/>
  <c r="V723" i="10"/>
  <c r="V724" i="10"/>
  <c r="V725" i="10"/>
  <c r="V726" i="10"/>
  <c r="V727" i="10"/>
  <c r="V728" i="10"/>
  <c r="V729" i="10"/>
  <c r="V730" i="10"/>
  <c r="V731" i="10"/>
  <c r="V732" i="10"/>
  <c r="V733" i="10"/>
  <c r="V734" i="10"/>
  <c r="V735" i="10"/>
  <c r="V736" i="10"/>
  <c r="V737" i="10"/>
  <c r="V738" i="10"/>
  <c r="V739" i="10"/>
  <c r="V740" i="10"/>
  <c r="V741" i="10"/>
  <c r="V742" i="10"/>
  <c r="V743" i="10"/>
  <c r="V744" i="10"/>
  <c r="V745" i="10"/>
  <c r="V746" i="10"/>
  <c r="V747" i="10"/>
  <c r="V748" i="10"/>
  <c r="V749" i="10"/>
  <c r="V750" i="10"/>
  <c r="V751" i="10"/>
  <c r="V752" i="10"/>
  <c r="V753" i="10"/>
  <c r="V754" i="10"/>
  <c r="V755" i="10"/>
  <c r="V756" i="10"/>
  <c r="V757" i="10"/>
  <c r="V758" i="10"/>
  <c r="V759" i="10"/>
  <c r="V760" i="10"/>
  <c r="V761" i="10"/>
  <c r="V762" i="10"/>
  <c r="V763" i="10"/>
  <c r="V764" i="10"/>
  <c r="V765" i="10"/>
  <c r="V766" i="10"/>
  <c r="V767" i="10"/>
  <c r="V768" i="10"/>
  <c r="V769" i="10"/>
  <c r="V770" i="10"/>
  <c r="V771" i="10"/>
  <c r="V772" i="10"/>
  <c r="V773" i="10"/>
  <c r="V774" i="10"/>
  <c r="V775" i="10"/>
  <c r="V776" i="10"/>
  <c r="V777" i="10"/>
  <c r="V778" i="10"/>
  <c r="V779" i="10"/>
  <c r="V780" i="10"/>
  <c r="V781" i="10"/>
  <c r="V782" i="10"/>
  <c r="V783" i="10"/>
  <c r="V784" i="10"/>
  <c r="V785" i="10"/>
  <c r="V786" i="10"/>
  <c r="V787" i="10"/>
  <c r="V788" i="10"/>
  <c r="V789" i="10"/>
  <c r="V790" i="10"/>
  <c r="V791" i="10"/>
  <c r="V792" i="10"/>
  <c r="V793" i="10"/>
  <c r="V794" i="10"/>
  <c r="V795" i="10"/>
  <c r="V796" i="10"/>
  <c r="V797" i="10"/>
  <c r="V798" i="10"/>
  <c r="V799" i="10"/>
  <c r="V800" i="10"/>
  <c r="V801" i="10"/>
  <c r="V802" i="10"/>
  <c r="V803" i="10"/>
  <c r="V804" i="10"/>
  <c r="V805" i="10"/>
  <c r="V806" i="10"/>
  <c r="V807" i="10"/>
  <c r="V808" i="10"/>
  <c r="V809" i="10"/>
  <c r="V810" i="10"/>
  <c r="V811" i="10"/>
  <c r="V812" i="10"/>
  <c r="V813" i="10"/>
  <c r="V814" i="10"/>
  <c r="V815" i="10"/>
  <c r="V816" i="10"/>
  <c r="V817" i="10"/>
  <c r="V818" i="10"/>
  <c r="V819" i="10"/>
  <c r="V820" i="10"/>
  <c r="V821" i="10"/>
  <c r="V822" i="10"/>
  <c r="V823" i="10"/>
  <c r="V824" i="10"/>
  <c r="V825" i="10"/>
  <c r="V826" i="10"/>
  <c r="V827" i="10"/>
  <c r="V828" i="10"/>
  <c r="V829" i="10"/>
  <c r="V830" i="10"/>
  <c r="V831" i="10"/>
  <c r="V832" i="10"/>
  <c r="V833" i="10"/>
  <c r="V834" i="10"/>
  <c r="V835" i="10"/>
  <c r="V836" i="10"/>
  <c r="V837" i="10"/>
  <c r="V838" i="10"/>
  <c r="V839" i="10"/>
  <c r="V840" i="10"/>
  <c r="V841" i="10"/>
  <c r="V842" i="10"/>
  <c r="V843" i="10"/>
  <c r="V844" i="10"/>
  <c r="V845" i="10"/>
  <c r="V846" i="10"/>
  <c r="V847" i="10"/>
  <c r="V848" i="10"/>
  <c r="V849" i="10"/>
  <c r="V850" i="10"/>
  <c r="V851" i="10"/>
  <c r="V852" i="10"/>
  <c r="V853" i="10"/>
  <c r="V854" i="10"/>
  <c r="V855" i="10"/>
  <c r="V856" i="10"/>
  <c r="V857" i="10"/>
  <c r="V858" i="10"/>
  <c r="V859" i="10"/>
  <c r="V860" i="10"/>
  <c r="V861" i="10"/>
  <c r="V862" i="10"/>
  <c r="V863" i="10"/>
  <c r="V864" i="10"/>
  <c r="V865" i="10"/>
  <c r="V866" i="10"/>
  <c r="V867" i="10"/>
  <c r="V868" i="10"/>
  <c r="V869" i="10"/>
  <c r="V870" i="10"/>
  <c r="V871" i="10"/>
  <c r="V872" i="10"/>
  <c r="V873" i="10"/>
  <c r="V874" i="10"/>
  <c r="V875" i="10"/>
  <c r="V876" i="10"/>
  <c r="V877" i="10"/>
  <c r="V878" i="10"/>
  <c r="V879" i="10"/>
  <c r="V880" i="10"/>
  <c r="V881" i="10"/>
  <c r="V882" i="10"/>
  <c r="V883" i="10"/>
  <c r="V884" i="10"/>
  <c r="V885" i="10"/>
  <c r="V886" i="10"/>
  <c r="V887" i="10"/>
  <c r="V888" i="10"/>
  <c r="V889" i="10"/>
  <c r="V890" i="10"/>
  <c r="V891" i="10"/>
  <c r="V892" i="10"/>
  <c r="V893" i="10"/>
  <c r="V894" i="10"/>
  <c r="V895" i="10"/>
  <c r="V896" i="10"/>
  <c r="V897" i="10"/>
  <c r="V898" i="10"/>
  <c r="V899" i="10"/>
  <c r="V900" i="10"/>
  <c r="V901" i="10"/>
  <c r="V902" i="10"/>
  <c r="V903" i="10"/>
  <c r="V904" i="10"/>
  <c r="V905" i="10"/>
  <c r="V906" i="10"/>
  <c r="V907" i="10"/>
  <c r="V908" i="10"/>
  <c r="V909" i="10"/>
  <c r="V910" i="10"/>
  <c r="V911" i="10"/>
  <c r="V912" i="10"/>
  <c r="V913" i="10"/>
  <c r="V914" i="10"/>
  <c r="V915" i="10"/>
  <c r="V916" i="10"/>
  <c r="V917" i="10"/>
  <c r="V918" i="10"/>
  <c r="V919" i="10"/>
  <c r="V920" i="10"/>
  <c r="V921" i="10"/>
  <c r="V922" i="10"/>
  <c r="V923" i="10"/>
  <c r="V924" i="10"/>
  <c r="V925" i="10"/>
  <c r="V926" i="10"/>
  <c r="V927" i="10"/>
  <c r="V928" i="10"/>
  <c r="V929" i="10"/>
  <c r="V930" i="10"/>
  <c r="V931" i="10"/>
  <c r="V932" i="10"/>
  <c r="V933" i="10"/>
  <c r="V934" i="10"/>
  <c r="V935" i="10"/>
  <c r="V936" i="10"/>
  <c r="V937" i="10"/>
  <c r="V938" i="10"/>
  <c r="V939" i="10"/>
  <c r="V940" i="10"/>
  <c r="V941" i="10"/>
  <c r="V942" i="10"/>
  <c r="V943" i="10"/>
  <c r="V944" i="10"/>
  <c r="V945" i="10"/>
  <c r="V946" i="10"/>
  <c r="V947" i="10"/>
  <c r="V948" i="10"/>
  <c r="V949" i="10"/>
  <c r="V950" i="10"/>
  <c r="V951" i="10"/>
  <c r="V952" i="10"/>
  <c r="V953" i="10"/>
  <c r="V954" i="10"/>
  <c r="V955" i="10"/>
  <c r="V956" i="10"/>
  <c r="V957" i="10"/>
  <c r="V958" i="10"/>
  <c r="V959" i="10"/>
  <c r="V960" i="10"/>
  <c r="V961" i="10"/>
  <c r="V962" i="10"/>
  <c r="V963" i="10"/>
  <c r="V964" i="10"/>
  <c r="V965" i="10"/>
  <c r="V966" i="10"/>
  <c r="V967" i="10"/>
  <c r="V968" i="10"/>
  <c r="V969" i="10"/>
  <c r="V970" i="10"/>
  <c r="V971" i="10"/>
  <c r="V972" i="10"/>
  <c r="V973" i="10"/>
  <c r="V974" i="10"/>
  <c r="V975" i="10"/>
  <c r="V976" i="10"/>
  <c r="V977" i="10"/>
  <c r="V978" i="10"/>
  <c r="V979" i="10"/>
  <c r="V980" i="10"/>
  <c r="V981" i="10"/>
  <c r="V982" i="10"/>
  <c r="V983" i="10"/>
  <c r="V984" i="10"/>
  <c r="V985" i="10"/>
  <c r="V986" i="10"/>
  <c r="V987" i="10"/>
  <c r="V988" i="10"/>
  <c r="V989" i="10"/>
  <c r="V990" i="10"/>
  <c r="V991" i="10"/>
  <c r="V992" i="10"/>
  <c r="V993" i="10"/>
  <c r="V994" i="10"/>
  <c r="V995" i="10"/>
  <c r="V996" i="10"/>
  <c r="V997" i="10"/>
  <c r="V998" i="10"/>
  <c r="V999" i="10"/>
  <c r="V1000" i="10"/>
  <c r="V1001" i="10"/>
  <c r="V1002" i="10"/>
  <c r="V1003" i="10"/>
  <c r="V1004" i="10"/>
  <c r="V1005" i="10"/>
  <c r="V1006" i="10"/>
  <c r="V1007" i="10"/>
  <c r="V1008" i="10"/>
  <c r="V1009" i="10"/>
  <c r="V1010" i="10"/>
  <c r="V1011" i="10"/>
  <c r="V1012" i="10"/>
  <c r="V1013" i="10"/>
  <c r="V1014" i="10"/>
  <c r="V1015" i="10"/>
  <c r="V1016" i="10"/>
  <c r="V1017" i="10"/>
  <c r="V1018" i="10"/>
  <c r="V1019" i="10"/>
  <c r="V1020" i="10"/>
  <c r="V1021" i="10"/>
  <c r="V1022" i="10"/>
  <c r="V1023" i="10"/>
  <c r="V1024" i="10"/>
  <c r="V1025" i="10"/>
  <c r="V1026" i="10"/>
  <c r="V1027" i="10"/>
  <c r="V1028" i="10"/>
  <c r="V1029" i="10"/>
  <c r="V1030" i="10"/>
  <c r="V1031" i="10"/>
  <c r="V1032" i="10"/>
  <c r="V1033" i="10"/>
  <c r="V1034" i="10"/>
  <c r="V1035" i="10"/>
  <c r="V1036" i="10"/>
  <c r="V1037" i="10"/>
  <c r="V1038" i="10"/>
  <c r="V1039" i="10"/>
  <c r="V1040" i="10"/>
  <c r="V1041" i="10"/>
  <c r="V1042" i="10"/>
  <c r="V1043" i="10"/>
  <c r="V1044" i="10"/>
  <c r="V1045" i="10"/>
  <c r="V1046" i="10"/>
  <c r="V1047" i="10"/>
  <c r="V1048" i="10"/>
  <c r="V1049" i="10"/>
  <c r="V1050" i="10"/>
  <c r="V1051" i="10"/>
  <c r="V1052" i="10"/>
  <c r="V1053" i="10"/>
  <c r="V1054" i="10"/>
  <c r="V1055" i="10"/>
  <c r="V1056" i="10"/>
  <c r="V1057" i="10"/>
  <c r="V1058" i="10"/>
  <c r="V1059" i="10"/>
  <c r="V1060" i="10"/>
  <c r="V1061" i="10"/>
  <c r="V1062" i="10"/>
  <c r="V1063" i="10"/>
  <c r="V1064" i="10"/>
  <c r="V1065" i="10"/>
  <c r="V1066" i="10"/>
  <c r="V1067" i="10"/>
  <c r="V1068" i="10"/>
  <c r="V1069" i="10"/>
  <c r="V1070" i="10"/>
  <c r="V1071" i="10"/>
  <c r="V1072" i="10"/>
  <c r="V1073" i="10"/>
  <c r="V1074" i="10"/>
  <c r="V1075" i="10"/>
  <c r="V1076" i="10"/>
  <c r="V1077" i="10"/>
  <c r="V1078" i="10"/>
  <c r="V1079" i="10"/>
  <c r="V1080" i="10"/>
  <c r="V1081" i="10"/>
  <c r="V1082" i="10"/>
  <c r="V1083" i="10"/>
  <c r="V1084" i="10"/>
  <c r="V1085" i="10"/>
  <c r="V1086" i="10"/>
  <c r="V1087" i="10"/>
  <c r="V1088" i="10"/>
  <c r="V1089" i="10"/>
  <c r="V1090" i="10"/>
  <c r="V1091" i="10"/>
  <c r="V1092" i="10"/>
  <c r="V1093" i="10"/>
  <c r="V1094" i="10"/>
  <c r="V1095" i="10"/>
  <c r="V1096" i="10"/>
  <c r="V1097" i="10"/>
  <c r="V1098" i="10"/>
  <c r="V1099" i="10"/>
  <c r="V1100" i="10"/>
  <c r="V1101" i="10"/>
  <c r="V1102" i="10"/>
  <c r="V1103" i="10"/>
  <c r="V1104" i="10"/>
  <c r="V1105" i="10"/>
  <c r="V1106" i="10"/>
  <c r="V1107" i="10"/>
  <c r="V1108" i="10"/>
  <c r="V1109" i="10"/>
  <c r="V1110" i="10"/>
  <c r="V1111" i="10"/>
  <c r="V1112" i="10"/>
  <c r="V1113" i="10"/>
  <c r="V1114" i="10"/>
  <c r="V1115" i="10"/>
  <c r="V1116" i="10"/>
  <c r="V1117" i="10"/>
  <c r="V1118" i="10"/>
  <c r="V1119" i="10"/>
  <c r="V1120" i="10"/>
  <c r="V1121" i="10"/>
  <c r="V1122" i="10"/>
  <c r="V1123" i="10"/>
  <c r="V1124" i="10"/>
  <c r="V1125" i="10"/>
  <c r="V1126" i="10"/>
  <c r="V1127" i="10"/>
  <c r="V1128" i="10"/>
  <c r="V1129" i="10"/>
  <c r="V1130" i="10"/>
  <c r="V1131" i="10"/>
  <c r="V1132" i="10"/>
  <c r="V1133" i="10"/>
  <c r="V1134" i="10"/>
  <c r="V1135" i="10"/>
  <c r="V1136" i="10"/>
  <c r="V1137" i="10"/>
  <c r="V1138" i="10"/>
  <c r="V1139" i="10"/>
  <c r="V1140" i="10"/>
  <c r="V1141" i="10"/>
  <c r="V1142" i="10"/>
  <c r="V1143" i="10"/>
  <c r="V1144" i="10"/>
  <c r="V1145" i="10"/>
  <c r="V1146" i="10"/>
  <c r="V1147" i="10"/>
  <c r="V1148" i="10"/>
  <c r="V1149" i="10"/>
  <c r="V1150" i="10"/>
  <c r="V1151" i="10"/>
  <c r="V1152" i="10"/>
  <c r="V1153" i="10"/>
  <c r="V1154" i="10"/>
  <c r="V1155" i="10"/>
  <c r="V1156" i="10"/>
  <c r="V1157" i="10"/>
  <c r="V1158" i="10"/>
  <c r="V1159" i="10"/>
  <c r="V1160" i="10"/>
  <c r="V1161" i="10"/>
  <c r="V1162" i="10"/>
  <c r="V1163" i="10"/>
  <c r="V1164" i="10"/>
  <c r="V1165" i="10"/>
  <c r="V1166" i="10"/>
  <c r="V1167" i="10"/>
  <c r="V1168" i="10"/>
  <c r="V1169" i="10"/>
  <c r="V1170" i="10"/>
  <c r="V1171" i="10"/>
  <c r="V1172" i="10"/>
  <c r="V1173" i="10"/>
  <c r="V1174" i="10"/>
  <c r="V1175" i="10"/>
  <c r="V1176" i="10"/>
  <c r="V1177" i="10"/>
  <c r="V1178" i="10"/>
  <c r="V1179" i="10"/>
  <c r="V1180" i="10"/>
  <c r="V1181" i="10"/>
  <c r="V1182" i="10"/>
  <c r="V1183" i="10"/>
  <c r="V1184" i="10"/>
  <c r="V1185" i="10"/>
  <c r="V1186" i="10"/>
  <c r="V1187" i="10"/>
  <c r="V1188" i="10"/>
  <c r="V1189" i="10"/>
  <c r="V1190" i="10"/>
  <c r="V1191" i="10"/>
  <c r="V1192" i="10"/>
  <c r="V1193" i="10"/>
  <c r="V1194" i="10"/>
  <c r="V1195" i="10"/>
  <c r="V1196" i="10"/>
  <c r="V1197" i="10"/>
  <c r="V1198" i="10"/>
  <c r="V1199" i="10"/>
  <c r="V1200" i="10"/>
  <c r="V1201" i="10"/>
  <c r="V1202" i="10"/>
  <c r="V1203" i="10"/>
  <c r="V1204" i="10"/>
  <c r="V1205" i="10"/>
  <c r="V1206" i="10"/>
  <c r="V1207" i="10"/>
  <c r="V1208" i="10"/>
  <c r="V1209" i="10"/>
  <c r="V1210" i="10"/>
  <c r="V1211" i="10"/>
  <c r="V1212" i="10"/>
  <c r="V1213" i="10"/>
  <c r="V1214" i="10"/>
  <c r="V1215" i="10"/>
  <c r="V1216" i="10"/>
  <c r="V1217" i="10"/>
  <c r="V1218" i="10"/>
  <c r="V1219" i="10"/>
  <c r="V1220" i="10"/>
  <c r="V1221" i="10"/>
  <c r="V1222" i="10"/>
  <c r="V1223" i="10"/>
  <c r="V1224" i="10"/>
  <c r="V1225" i="10"/>
  <c r="V1226" i="10"/>
  <c r="V1227" i="10"/>
  <c r="V1228" i="10"/>
  <c r="V1229" i="10"/>
  <c r="V1230" i="10"/>
  <c r="V1231" i="10"/>
  <c r="V1232" i="10"/>
  <c r="V1233" i="10"/>
  <c r="V1234" i="10"/>
  <c r="V1235" i="10"/>
  <c r="V1236" i="10"/>
  <c r="V1237" i="10"/>
  <c r="V1238" i="10"/>
  <c r="V1239" i="10"/>
  <c r="V1240" i="10"/>
  <c r="V1241" i="10"/>
  <c r="V1242" i="10"/>
  <c r="V1243" i="10"/>
  <c r="V1244" i="10"/>
  <c r="V1245" i="10"/>
  <c r="V1246" i="10"/>
  <c r="V1247" i="10"/>
  <c r="V1248" i="10"/>
  <c r="V1249" i="10"/>
  <c r="V1250" i="10"/>
  <c r="V1251" i="10"/>
  <c r="V1252" i="10"/>
  <c r="V1253" i="10"/>
  <c r="V1254" i="10"/>
  <c r="V1255" i="10"/>
  <c r="V1256" i="10"/>
  <c r="V1257" i="10"/>
  <c r="V1258" i="10"/>
  <c r="V1259" i="10"/>
  <c r="V1260" i="10"/>
  <c r="V1261" i="10"/>
  <c r="V1262" i="10"/>
  <c r="V1263" i="10"/>
  <c r="V1264" i="10"/>
  <c r="V1265" i="10"/>
  <c r="V1266" i="10"/>
  <c r="V1267" i="10"/>
  <c r="V1268" i="10"/>
  <c r="V1269" i="10"/>
  <c r="V1270" i="10"/>
  <c r="V1271" i="10"/>
  <c r="V1272" i="10"/>
  <c r="V1273" i="10"/>
  <c r="V1274" i="10"/>
  <c r="V1275" i="10"/>
  <c r="V1276" i="10"/>
  <c r="V1277" i="10"/>
  <c r="V1278" i="10"/>
  <c r="V1279" i="10"/>
  <c r="V1280" i="10"/>
  <c r="V1281" i="10"/>
  <c r="V1282" i="10"/>
  <c r="V1283" i="10"/>
  <c r="V1284" i="10"/>
  <c r="V1285" i="10"/>
  <c r="V1286" i="10"/>
  <c r="V1287" i="10"/>
  <c r="V1288" i="10"/>
  <c r="V1289" i="10"/>
  <c r="V1290" i="10"/>
  <c r="V1291" i="10"/>
  <c r="V1292" i="10"/>
  <c r="V1293" i="10"/>
  <c r="V1294" i="10"/>
  <c r="V1295" i="10"/>
  <c r="V1296" i="10"/>
  <c r="V1297" i="10"/>
  <c r="V1298" i="10"/>
  <c r="V1299" i="10"/>
  <c r="V1300" i="10"/>
  <c r="V1301" i="10"/>
  <c r="V1302" i="10"/>
  <c r="V1303" i="10"/>
  <c r="V1304" i="10"/>
  <c r="V1305" i="10"/>
  <c r="V1306" i="10"/>
  <c r="V1307" i="10"/>
  <c r="V1308" i="10"/>
  <c r="V1309" i="10"/>
  <c r="V1310" i="10"/>
  <c r="V1311" i="10"/>
  <c r="V1312" i="10"/>
  <c r="V1313" i="10"/>
  <c r="V1314" i="10"/>
  <c r="V1315" i="10"/>
  <c r="V1316" i="10"/>
  <c r="V1317" i="10"/>
  <c r="V1318" i="10"/>
  <c r="V1319" i="10"/>
  <c r="V1320" i="10"/>
  <c r="V1321" i="10"/>
  <c r="V1322" i="10"/>
  <c r="V1323" i="10"/>
  <c r="V1324" i="10"/>
  <c r="V1325" i="10"/>
  <c r="V1326" i="10"/>
  <c r="V1327" i="10"/>
  <c r="V1328" i="10"/>
  <c r="V1329" i="10"/>
  <c r="V1330" i="10"/>
  <c r="V1331" i="10"/>
  <c r="V1332" i="10"/>
  <c r="V1333" i="10"/>
  <c r="V1334" i="10"/>
  <c r="V1335" i="10"/>
  <c r="V1336" i="10"/>
  <c r="V1337" i="10"/>
  <c r="V1338" i="10"/>
  <c r="V1339" i="10"/>
  <c r="V1340" i="10"/>
  <c r="V1341" i="10"/>
  <c r="V1342" i="10"/>
  <c r="V1343" i="10"/>
  <c r="V1344" i="10"/>
  <c r="V1345" i="10"/>
  <c r="V1346" i="10"/>
  <c r="V1347" i="10"/>
  <c r="V1348" i="10"/>
  <c r="V1349" i="10"/>
  <c r="V1350" i="10"/>
  <c r="V1351" i="10"/>
  <c r="V1352" i="10"/>
  <c r="V1353" i="10"/>
  <c r="V1354" i="10"/>
  <c r="V1355" i="10"/>
  <c r="V1356" i="10"/>
  <c r="V1357" i="10"/>
  <c r="V1358" i="10"/>
  <c r="V1359" i="10"/>
  <c r="V1360" i="10"/>
  <c r="V1361" i="10"/>
  <c r="V1362" i="10"/>
  <c r="V1363" i="10"/>
  <c r="V1364" i="10"/>
  <c r="V1365" i="10"/>
  <c r="V1366" i="10"/>
  <c r="V1367" i="10"/>
  <c r="V1368" i="10"/>
  <c r="V1369" i="10"/>
  <c r="V1370" i="10"/>
  <c r="V1371" i="10"/>
  <c r="V1372" i="10"/>
  <c r="V1373" i="10"/>
  <c r="V1374" i="10"/>
  <c r="V1375" i="10"/>
  <c r="V1376" i="10"/>
  <c r="V1377" i="10"/>
  <c r="V1378" i="10"/>
  <c r="V1379" i="10"/>
  <c r="V1380" i="10"/>
  <c r="V1381" i="10"/>
  <c r="V1382" i="10"/>
  <c r="V1383" i="10"/>
  <c r="V1384" i="10"/>
  <c r="V1385" i="10"/>
  <c r="V1386" i="10"/>
  <c r="V1387" i="10"/>
  <c r="V1388" i="10"/>
  <c r="V1389" i="10"/>
  <c r="V1390" i="10"/>
  <c r="V1391" i="10"/>
  <c r="V1392" i="10"/>
  <c r="V1393" i="10"/>
  <c r="V1394" i="10"/>
  <c r="V1395" i="10"/>
  <c r="V1396" i="10"/>
  <c r="V1397" i="10"/>
  <c r="V1398" i="10"/>
  <c r="V1399" i="10"/>
  <c r="V1400" i="10"/>
  <c r="V1401" i="10"/>
  <c r="V1402" i="10"/>
  <c r="V1403" i="10"/>
  <c r="V1404" i="10"/>
  <c r="V1405" i="10"/>
  <c r="V1406" i="10"/>
  <c r="V1407" i="10"/>
  <c r="V1408" i="10"/>
  <c r="V1409" i="10"/>
  <c r="V1410" i="10"/>
  <c r="V1411" i="10"/>
  <c r="V1412" i="10"/>
  <c r="V1413" i="10"/>
  <c r="V1414" i="10"/>
  <c r="V1415" i="10"/>
  <c r="V1416" i="10"/>
  <c r="V1417" i="10"/>
  <c r="V1418" i="10"/>
  <c r="V1419" i="10"/>
  <c r="V1420" i="10"/>
  <c r="V1421" i="10"/>
  <c r="V1422" i="10"/>
  <c r="V1423" i="10"/>
  <c r="V1424" i="10"/>
  <c r="V1425" i="10"/>
  <c r="V1426" i="10"/>
  <c r="V1427" i="10"/>
  <c r="V1428" i="10"/>
  <c r="V1429" i="10"/>
  <c r="V1430" i="10"/>
  <c r="V1431" i="10"/>
  <c r="V1432" i="10"/>
  <c r="V1433" i="10"/>
  <c r="V1434" i="10"/>
  <c r="V1435" i="10"/>
  <c r="V1436" i="10"/>
  <c r="V1437" i="10"/>
  <c r="V1438" i="10"/>
  <c r="V1439" i="10"/>
  <c r="V1440" i="10"/>
  <c r="V1441" i="10"/>
  <c r="V1442" i="10"/>
  <c r="V1443" i="10"/>
  <c r="V1444" i="10"/>
  <c r="V1445" i="10"/>
  <c r="V1446" i="10"/>
  <c r="V1447" i="10"/>
  <c r="V1448" i="10"/>
  <c r="V1449" i="10"/>
  <c r="V1450" i="10"/>
  <c r="V1451" i="10"/>
  <c r="V1452" i="10"/>
  <c r="V1453" i="10"/>
  <c r="V1454" i="10"/>
  <c r="V1455" i="10"/>
  <c r="V1456" i="10"/>
  <c r="V1457" i="10"/>
  <c r="V1458" i="10"/>
  <c r="V1459" i="10"/>
  <c r="V1460" i="10"/>
  <c r="V1461" i="10"/>
  <c r="V1462" i="10"/>
  <c r="V1463" i="10"/>
  <c r="V1464" i="10"/>
  <c r="V1465" i="10"/>
  <c r="V1466" i="10"/>
  <c r="V1467" i="10"/>
  <c r="V1468" i="10"/>
  <c r="V1469" i="10"/>
  <c r="V1470" i="10"/>
  <c r="V1471" i="10"/>
  <c r="V1472" i="10"/>
  <c r="V1473" i="10"/>
  <c r="V1474" i="10"/>
  <c r="V1475" i="10"/>
  <c r="V1476" i="10"/>
  <c r="V1477" i="10"/>
  <c r="V1478" i="10"/>
  <c r="V1479" i="10"/>
  <c r="V1480" i="10"/>
  <c r="V1481" i="10"/>
  <c r="V1482" i="10"/>
  <c r="V1483" i="10"/>
  <c r="V1484" i="10"/>
  <c r="V1485" i="10"/>
  <c r="V1486" i="10"/>
  <c r="V1487" i="10"/>
  <c r="V1488" i="10"/>
  <c r="V1489" i="10"/>
  <c r="V1490" i="10"/>
  <c r="V1491" i="10"/>
  <c r="V1492" i="10"/>
  <c r="V1493" i="10"/>
  <c r="V1494" i="10"/>
  <c r="V1495" i="10"/>
  <c r="V1496" i="10"/>
  <c r="V1497" i="10"/>
  <c r="V1498" i="10"/>
  <c r="V1499" i="10"/>
  <c r="V1500" i="10"/>
  <c r="V1501" i="10"/>
  <c r="V1502" i="10"/>
  <c r="V1503" i="10"/>
  <c r="V1504" i="10"/>
  <c r="V1505" i="10"/>
  <c r="V1506" i="10"/>
  <c r="V1507" i="10"/>
  <c r="V1508" i="10"/>
  <c r="V1509" i="10"/>
  <c r="V1510" i="10"/>
  <c r="V1511" i="10"/>
  <c r="V1512" i="10"/>
  <c r="V1513" i="10"/>
  <c r="V1514" i="10"/>
  <c r="V1515" i="10"/>
  <c r="V1516" i="10"/>
  <c r="V1517" i="10"/>
  <c r="V1518" i="10"/>
  <c r="V1519" i="10"/>
  <c r="V1520" i="10"/>
  <c r="V1521" i="10"/>
  <c r="V1522" i="10"/>
  <c r="V1523" i="10"/>
  <c r="V1524" i="10"/>
  <c r="V1525" i="10"/>
  <c r="V1526" i="10"/>
  <c r="V1527" i="10"/>
  <c r="V1528" i="10"/>
  <c r="V1529" i="10"/>
  <c r="V1530" i="10"/>
  <c r="V1531" i="10"/>
  <c r="V1532" i="10"/>
  <c r="V1533" i="10"/>
  <c r="V1534" i="10"/>
  <c r="V1535" i="10"/>
  <c r="V1536" i="10"/>
  <c r="V1537" i="10"/>
  <c r="V1538" i="10"/>
  <c r="V1539" i="10"/>
  <c r="V1540" i="10"/>
  <c r="V1541" i="10"/>
  <c r="V1542" i="10"/>
  <c r="V1543" i="10"/>
  <c r="V1544" i="10"/>
  <c r="V1545" i="10"/>
  <c r="V1546" i="10"/>
  <c r="V1547" i="10"/>
  <c r="V1548" i="10"/>
  <c r="V1549" i="10"/>
  <c r="V1550" i="10"/>
  <c r="V1551" i="10"/>
  <c r="V1552" i="10"/>
  <c r="V1553" i="10"/>
  <c r="V1554" i="10"/>
  <c r="V1555" i="10"/>
  <c r="V1556" i="10"/>
  <c r="V1557" i="10"/>
  <c r="V1558" i="10"/>
  <c r="V1559" i="10"/>
  <c r="V1560" i="10"/>
  <c r="V1561" i="10"/>
  <c r="V1562" i="10"/>
  <c r="V1563" i="10"/>
  <c r="V1564" i="10"/>
  <c r="V1565" i="10"/>
  <c r="V1566" i="10"/>
  <c r="V1567" i="10"/>
  <c r="V1568" i="10"/>
  <c r="V1569" i="10"/>
  <c r="V1570" i="10"/>
  <c r="V1571" i="10"/>
  <c r="V1572" i="10"/>
  <c r="V1573" i="10"/>
  <c r="V1574" i="10"/>
  <c r="V151" i="10"/>
  <c r="V152" i="10"/>
  <c r="V153" i="10"/>
  <c r="V154" i="10"/>
  <c r="V155" i="10"/>
  <c r="V156" i="10"/>
  <c r="V157" i="10"/>
  <c r="V158" i="10"/>
  <c r="V159" i="10"/>
  <c r="V160" i="10"/>
  <c r="V161" i="10"/>
  <c r="V162" i="10"/>
  <c r="V163" i="10"/>
  <c r="V164" i="10"/>
  <c r="V165" i="10"/>
  <c r="V166" i="10"/>
  <c r="V167" i="10"/>
  <c r="V168" i="10"/>
  <c r="V169" i="10"/>
  <c r="V170" i="10"/>
  <c r="V171" i="10"/>
  <c r="V172" i="10"/>
  <c r="V88" i="10"/>
  <c r="V89" i="10"/>
  <c r="V90" i="10"/>
  <c r="V91" i="10"/>
  <c r="V92" i="10"/>
  <c r="V93" i="10"/>
  <c r="V94" i="10"/>
  <c r="V95" i="10"/>
  <c r="V96" i="10"/>
  <c r="V97" i="10"/>
  <c r="V98" i="10"/>
  <c r="V99" i="10"/>
  <c r="V100" i="10"/>
  <c r="V101" i="10"/>
  <c r="V102" i="10"/>
  <c r="V103" i="10"/>
  <c r="V104" i="10"/>
  <c r="V105" i="10"/>
  <c r="V106" i="10"/>
  <c r="V107" i="10"/>
  <c r="V108" i="10"/>
  <c r="V109" i="10"/>
  <c r="V110" i="10"/>
  <c r="V111" i="10"/>
  <c r="V112" i="10"/>
  <c r="V113" i="10"/>
  <c r="V114" i="10"/>
  <c r="V115" i="10"/>
  <c r="V116" i="10"/>
  <c r="V117" i="10"/>
  <c r="V118" i="10"/>
  <c r="V119" i="10"/>
  <c r="V120" i="10"/>
  <c r="V121" i="10"/>
  <c r="V122" i="10"/>
  <c r="V123" i="10"/>
  <c r="V124" i="10"/>
  <c r="V125" i="10"/>
  <c r="V126" i="10"/>
  <c r="V127" i="10"/>
  <c r="V128" i="10"/>
  <c r="V129" i="10"/>
  <c r="V130" i="10"/>
  <c r="V131" i="10"/>
  <c r="V132" i="10"/>
  <c r="V133" i="10"/>
  <c r="V134" i="10"/>
  <c r="V135" i="10"/>
  <c r="V136" i="10"/>
  <c r="V137" i="10"/>
  <c r="V138" i="10"/>
  <c r="V139" i="10"/>
  <c r="V140" i="10"/>
  <c r="V141" i="10"/>
  <c r="V142" i="10"/>
  <c r="V143" i="10"/>
  <c r="V144" i="10"/>
  <c r="V145" i="10"/>
  <c r="V146" i="10"/>
  <c r="V147" i="10"/>
  <c r="V148" i="10"/>
  <c r="V149" i="10"/>
  <c r="V150" i="10"/>
  <c r="V77" i="10"/>
  <c r="V78" i="10"/>
  <c r="V79" i="10"/>
  <c r="V80" i="10"/>
  <c r="V81" i="10"/>
  <c r="V82" i="10"/>
  <c r="V83" i="10"/>
  <c r="V84" i="10"/>
  <c r="V85" i="10"/>
  <c r="V86" i="10"/>
  <c r="V87" i="10"/>
  <c r="V73" i="10"/>
  <c r="V74" i="10"/>
  <c r="V75" i="10"/>
  <c r="V76" i="10"/>
  <c r="V61" i="10"/>
  <c r="V62" i="10"/>
  <c r="V63" i="10"/>
  <c r="V64" i="10"/>
  <c r="V65" i="10"/>
  <c r="V66" i="10"/>
  <c r="V67" i="10"/>
  <c r="V68" i="10"/>
  <c r="V69" i="10"/>
  <c r="V70" i="10"/>
  <c r="V71" i="10"/>
  <c r="V72" i="10"/>
  <c r="V56" i="10"/>
  <c r="V57" i="10"/>
  <c r="V58" i="10"/>
  <c r="V59" i="10"/>
  <c r="V60" i="10"/>
  <c r="V44" i="10"/>
  <c r="V45" i="10"/>
  <c r="V46" i="10"/>
  <c r="V47" i="10"/>
  <c r="V48" i="10"/>
  <c r="V49" i="10"/>
  <c r="V50" i="10"/>
  <c r="V51" i="10"/>
  <c r="V52" i="10"/>
  <c r="V53" i="10"/>
  <c r="V54" i="10"/>
  <c r="V55" i="10"/>
  <c r="V11" i="10"/>
  <c r="V12" i="10"/>
  <c r="V13" i="10"/>
  <c r="V14" i="10"/>
  <c r="V15" i="10"/>
  <c r="V16" i="10"/>
  <c r="V17" i="10"/>
  <c r="V18" i="10"/>
  <c r="V19" i="10"/>
  <c r="V20" i="10"/>
  <c r="V21" i="10"/>
  <c r="V22" i="10"/>
  <c r="V23" i="10"/>
  <c r="V24" i="10"/>
  <c r="V25" i="10"/>
  <c r="V26" i="10"/>
  <c r="V27" i="10"/>
  <c r="V28" i="10"/>
  <c r="V29" i="10"/>
  <c r="V30" i="10"/>
  <c r="V31" i="10"/>
  <c r="V32" i="10"/>
  <c r="V33" i="10"/>
  <c r="V34" i="10"/>
  <c r="V35" i="10"/>
  <c r="V36" i="10"/>
  <c r="V37" i="10"/>
  <c r="V38" i="10"/>
  <c r="V39" i="10"/>
  <c r="V40" i="10"/>
  <c r="V41" i="10"/>
  <c r="V42" i="10"/>
  <c r="V43" i="10"/>
  <c r="V6" i="10"/>
  <c r="V7" i="10"/>
  <c r="V8" i="10"/>
  <c r="V9" i="10"/>
  <c r="V10" i="10"/>
  <c r="V4" i="10"/>
  <c r="V5" i="10"/>
  <c r="V3" i="10"/>
</calcChain>
</file>

<file path=xl/sharedStrings.xml><?xml version="1.0" encoding="utf-8"?>
<sst xmlns="http://schemas.openxmlformats.org/spreadsheetml/2006/main" count="56262" uniqueCount="88">
  <si>
    <t xml:space="preserve">Target </t>
  </si>
  <si>
    <t>Trend of the Script or Index</t>
  </si>
  <si>
    <t>Features</t>
  </si>
  <si>
    <t>The Price Earning Ratio</t>
  </si>
  <si>
    <t>Earnings per share</t>
  </si>
  <si>
    <t>Free Cashflow per share</t>
  </si>
  <si>
    <t xml:space="preserve">Growth Potential - </t>
  </si>
  <si>
    <t>Discount Rate</t>
  </si>
  <si>
    <t>Inflation</t>
  </si>
  <si>
    <t>Peers</t>
  </si>
  <si>
    <t>Corporate Bonds</t>
  </si>
  <si>
    <t>Government Bonds</t>
  </si>
  <si>
    <t>Commodities</t>
  </si>
  <si>
    <t>Real estate</t>
  </si>
  <si>
    <t>Supply and demand</t>
  </si>
  <si>
    <t>Investors Age Demography</t>
  </si>
  <si>
    <t>Trends</t>
  </si>
  <si>
    <t>Liquidity - Trading volume</t>
  </si>
  <si>
    <t>Opening Price</t>
  </si>
  <si>
    <t>Closing Price</t>
  </si>
  <si>
    <t>Date</t>
  </si>
  <si>
    <t>P/E</t>
  </si>
  <si>
    <t>P/B</t>
  </si>
  <si>
    <t>Div Yield</t>
  </si>
  <si>
    <t>Price</t>
  </si>
  <si>
    <t>Open</t>
  </si>
  <si>
    <t>High</t>
  </si>
  <si>
    <t>Low</t>
  </si>
  <si>
    <t>Change %</t>
  </si>
  <si>
    <t>Instrument Type</t>
  </si>
  <si>
    <t>Segment</t>
  </si>
  <si>
    <t>Commodity</t>
  </si>
  <si>
    <t>Traded Contract(Lots)</t>
  </si>
  <si>
    <t>Total Value (Lacs)</t>
  </si>
  <si>
    <t>Avg Daily Turnover (Lacs)</t>
  </si>
  <si>
    <t>FUTCOM</t>
  </si>
  <si>
    <t>BULLION</t>
  </si>
  <si>
    <t>GOLD</t>
  </si>
  <si>
    <t>GOLDGUINEA</t>
  </si>
  <si>
    <t>GOLDM</t>
  </si>
  <si>
    <t>GOLDPETAL</t>
  </si>
  <si>
    <t>GOLDPTLDEL</t>
  </si>
  <si>
    <t>SILVER</t>
  </si>
  <si>
    <t>SILVER1000</t>
  </si>
  <si>
    <t>SILVERM</t>
  </si>
  <si>
    <t>SILVERMIC</t>
  </si>
  <si>
    <t>GOLDGLOBAL</t>
  </si>
  <si>
    <t>OPTFUT</t>
  </si>
  <si>
    <t>ENERGY</t>
  </si>
  <si>
    <t>BRCRUDEOIL</t>
  </si>
  <si>
    <t>CRUDEOIL</t>
  </si>
  <si>
    <t>NATURALGAS</t>
  </si>
  <si>
    <t>CRUDEOILM</t>
  </si>
  <si>
    <t>Close</t>
  </si>
  <si>
    <t>Shares Traded</t>
  </si>
  <si>
    <t>Turnover (Rs. Cr)</t>
  </si>
  <si>
    <t>-</t>
  </si>
  <si>
    <t>Year</t>
  </si>
  <si>
    <t xml:space="preserve"> January</t>
  </si>
  <si>
    <t xml:space="preserve"> February</t>
  </si>
  <si>
    <t xml:space="preserve"> March</t>
  </si>
  <si>
    <t xml:space="preserve"> April</t>
  </si>
  <si>
    <t xml:space="preserve"> May</t>
  </si>
  <si>
    <t xml:space="preserve"> June</t>
  </si>
  <si>
    <t xml:space="preserve"> July</t>
  </si>
  <si>
    <t xml:space="preserve"> August</t>
  </si>
  <si>
    <t xml:space="preserve"> September</t>
  </si>
  <si>
    <t xml:space="preserve"> October</t>
  </si>
  <si>
    <t xml:space="preserve"> November</t>
  </si>
  <si>
    <t xml:space="preserve"> December</t>
  </si>
  <si>
    <t xml:space="preserve"> Total</t>
  </si>
  <si>
    <t>Stock Price Parameters</t>
  </si>
  <si>
    <t>Government Bond Price Parameters</t>
  </si>
  <si>
    <t>Gold Price Index</t>
  </si>
  <si>
    <t>Crude Oil</t>
  </si>
  <si>
    <t>Missing</t>
  </si>
  <si>
    <t xml:space="preserve">Date </t>
  </si>
  <si>
    <t>Conversion</t>
  </si>
  <si>
    <t>Currency Rates</t>
  </si>
  <si>
    <t>Div Ratio</t>
  </si>
  <si>
    <t>Traded Lots</t>
  </si>
  <si>
    <t>Traded Value</t>
  </si>
  <si>
    <t>Traded Lot</t>
  </si>
  <si>
    <t>INR-USD Conversion</t>
  </si>
  <si>
    <t>Nifty 50 Share Parameters</t>
  </si>
  <si>
    <t>Government Bond</t>
  </si>
  <si>
    <t>Gold Bullion</t>
  </si>
  <si>
    <t>Currency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</si>
</sst>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0" applyNumberFormat="0" applyBorder="0" applyAlignment="0" applyProtection="0"/>
    <xf numFmtId="0" fontId="9" fillId="6" borderId="4" applyNumberFormat="0" applyAlignment="0" applyProtection="0"/>
    <xf numFmtId="0" fontId="10" fillId="7" borderId="5" applyNumberFormat="0" applyAlignment="0" applyProtection="0"/>
    <xf numFmtId="0" fontId="11" fillId="7" borderId="4" applyNumberFormat="0" applyAlignment="0" applyProtection="0"/>
    <xf numFmtId="0" fontId="12" fillId="0" borderId="6" applyNumberFormat="0" applyFill="0" applyAlignment="0" applyProtection="0"/>
    <xf numFmtId="0" fontId="13" fillId="8" borderId="7" applyNumberFormat="0" applyAlignment="0" applyProtection="0"/>
    <xf numFmtId="0" fontId="14" fillId="0" borderId="0" applyNumberFormat="0" applyFill="0" applyBorder="0" applyAlignment="0" applyProtection="0"/>
    <xf numFmtId="0" fontId="1" fillId="9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7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7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7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7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7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</cellStyleXfs>
  <cellXfs count="20">
    <xf numFmtId="0" fontId="0" fillId="0" borderId="0" xfId="0"/>
    <xf numFmtId="15" fontId="0" fillId="0" borderId="0" xfId="0" applyNumberFormat="1"/>
    <xf numFmtId="0" fontId="0" fillId="2" borderId="0" xfId="0" applyFill="1"/>
    <xf numFmtId="10" fontId="0" fillId="0" borderId="0" xfId="0" applyNumberFormat="1"/>
    <xf numFmtId="0" fontId="18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wrapText="1"/>
    </xf>
    <xf numFmtId="15" fontId="19" fillId="0" borderId="10" xfId="0" applyNumberFormat="1" applyFont="1" applyBorder="1" applyAlignment="1">
      <alignment wrapText="1"/>
    </xf>
    <xf numFmtId="1" fontId="19" fillId="0" borderId="10" xfId="0" applyNumberFormat="1" applyFont="1" applyBorder="1" applyAlignment="1">
      <alignment wrapText="1"/>
    </xf>
    <xf numFmtId="2" fontId="19" fillId="0" borderId="10" xfId="0" applyNumberFormat="1" applyFont="1" applyBorder="1" applyAlignment="1">
      <alignment wrapText="1"/>
    </xf>
    <xf numFmtId="0" fontId="18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wrapText="1"/>
    </xf>
    <xf numFmtId="15" fontId="19" fillId="0" borderId="10" xfId="0" applyNumberFormat="1" applyFont="1" applyBorder="1" applyAlignment="1">
      <alignment wrapText="1"/>
    </xf>
    <xf numFmtId="1" fontId="19" fillId="0" borderId="10" xfId="0" applyNumberFormat="1" applyFont="1" applyBorder="1" applyAlignment="1">
      <alignment wrapText="1"/>
    </xf>
    <xf numFmtId="2" fontId="19" fillId="0" borderId="10" xfId="0" applyNumberFormat="1" applyFont="1" applyBorder="1" applyAlignment="1">
      <alignment wrapText="1"/>
    </xf>
    <xf numFmtId="0" fontId="18" fillId="0" borderId="0" xfId="0" applyFont="1" applyFill="1" applyBorder="1" applyAlignment="1">
      <alignment horizontal="center" vertical="center" wrapText="1"/>
    </xf>
    <xf numFmtId="14" fontId="0" fillId="0" borderId="0" xfId="0" applyNumberFormat="1"/>
    <xf numFmtId="0" fontId="0" fillId="0" borderId="0" xfId="0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Alignment="1"/>
    <xf numFmtId="0" fontId="18" fillId="0" borderId="12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B68B0-1E93-4E70-B478-B2243F97DFC0}">
  <dimension ref="A1:T1232"/>
  <sheetViews>
    <sheetView tabSelected="1" topLeftCell="D1" workbookViewId="0">
      <selection activeCell="R2" sqref="R2"/>
    </sheetView>
  </sheetViews>
  <sheetFormatPr defaultRowHeight="14.4" x14ac:dyDescent="0.55000000000000004"/>
  <cols>
    <col min="5" max="5" width="8.68359375" bestFit="1" customWidth="1"/>
    <col min="6" max="6" width="11.83984375" bestFit="1" customWidth="1"/>
    <col min="7" max="7" width="13.9453125" bestFit="1" customWidth="1"/>
  </cols>
  <sheetData>
    <row r="1" spans="1:20" x14ac:dyDescent="0.55000000000000004">
      <c r="A1" s="16" t="s">
        <v>84</v>
      </c>
      <c r="B1" s="16"/>
      <c r="C1" s="16"/>
      <c r="D1" s="16"/>
      <c r="E1" s="16"/>
      <c r="F1" s="16"/>
      <c r="G1" s="16"/>
      <c r="H1" s="16"/>
      <c r="I1" s="16"/>
      <c r="J1" s="16"/>
      <c r="K1" s="16" t="s">
        <v>85</v>
      </c>
      <c r="L1" s="16"/>
      <c r="M1" s="16"/>
      <c r="N1" s="16"/>
      <c r="O1" s="16"/>
      <c r="P1" s="17" t="s">
        <v>86</v>
      </c>
      <c r="Q1" s="17"/>
      <c r="R1" s="17" t="s">
        <v>74</v>
      </c>
      <c r="S1" s="17"/>
      <c r="T1" t="s">
        <v>87</v>
      </c>
    </row>
    <row r="2" spans="1:20" ht="38.700000000000003" x14ac:dyDescent="0.55000000000000004">
      <c r="A2" t="s">
        <v>20</v>
      </c>
      <c r="B2" t="s">
        <v>25</v>
      </c>
      <c r="C2" t="s">
        <v>26</v>
      </c>
      <c r="D2" t="s">
        <v>27</v>
      </c>
      <c r="E2" t="s">
        <v>53</v>
      </c>
      <c r="F2" t="s">
        <v>54</v>
      </c>
      <c r="G2" t="s">
        <v>55</v>
      </c>
      <c r="H2" t="s">
        <v>21</v>
      </c>
      <c r="I2" t="s">
        <v>22</v>
      </c>
      <c r="J2" t="s">
        <v>79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  <c r="P2" s="9" t="s">
        <v>32</v>
      </c>
      <c r="Q2" s="9" t="s">
        <v>33</v>
      </c>
      <c r="R2" s="9" t="s">
        <v>32</v>
      </c>
      <c r="S2" s="9" t="s">
        <v>33</v>
      </c>
      <c r="T2" s="19" t="s">
        <v>83</v>
      </c>
    </row>
    <row r="3" spans="1:20" x14ac:dyDescent="0.55000000000000004">
      <c r="A3" s="1">
        <v>41640</v>
      </c>
      <c r="B3">
        <v>6244.55</v>
      </c>
      <c r="C3">
        <v>6247.75</v>
      </c>
      <c r="D3">
        <v>6224.9</v>
      </c>
      <c r="E3">
        <v>6227.55</v>
      </c>
      <c r="F3">
        <v>118174966</v>
      </c>
      <c r="G3">
        <v>3071.33</v>
      </c>
      <c r="H3">
        <f>VLOOKUP($A3,'PE - PB - Div Ratio '!$A:$D,2,FALSE)</f>
        <v>18.23</v>
      </c>
      <c r="I3">
        <f>VLOOKUP($A3,'PE - PB - Div Ratio '!$A:$D,3,FALSE)</f>
        <v>2.87</v>
      </c>
      <c r="J3">
        <f>VLOOKUP($A3,'PE - PB - Div Ratio '!$A:$D,4,FALSE)</f>
        <v>1.47</v>
      </c>
      <c r="K3">
        <f>VLOOKUP($A3,'India 10 Yr Bond Price'!$A:$F,2,FALSE)</f>
        <v>8.8480000000000008</v>
      </c>
      <c r="L3">
        <f>VLOOKUP($A3,'India 10 Yr Bond Price'!$A:$F,3,FALSE)</f>
        <v>8.8480000000000008</v>
      </c>
      <c r="M3">
        <f>VLOOKUP($A3,'India 10 Yr Bond Price'!$A:$F,4,FALSE)</f>
        <v>8.8480000000000008</v>
      </c>
      <c r="N3">
        <f>VLOOKUP($A3,'India 10 Yr Bond Price'!$A:$F,5,FALSE)</f>
        <v>8.8480000000000008</v>
      </c>
      <c r="O3">
        <f>VLOOKUP($A3,'India 10 Yr Bond Price'!$A:$F,6,FALSE)</f>
        <v>2.5999999999999999E-3</v>
      </c>
      <c r="P3">
        <f>VLOOKUP($A3,'Only GOld'!$A:$C,2,FALSE)</f>
        <v>3472</v>
      </c>
      <c r="Q3">
        <f>VLOOKUP($A3,'Only GOld'!$A:$C,3,FALSE)</f>
        <v>98241.09</v>
      </c>
      <c r="R3">
        <f>VLOOKUP($A3,'ONly Crude'!$A:$C,2,FALSE)</f>
        <v>8579</v>
      </c>
      <c r="S3">
        <f>VLOOKUP($A3,'ONly Crude'!$A:$C,3,FALSE)</f>
        <v>52739.47</v>
      </c>
      <c r="T3">
        <f>VLOOKUP($A3,'CUrrency USD'!A:B,2,FALSE)</f>
        <v>61.848799999999997</v>
      </c>
    </row>
    <row r="4" spans="1:20" x14ac:dyDescent="0.55000000000000004">
      <c r="A4" s="1">
        <v>41641</v>
      </c>
      <c r="B4">
        <v>6227.3</v>
      </c>
      <c r="C4">
        <v>6279.55</v>
      </c>
      <c r="D4">
        <v>6131.05</v>
      </c>
      <c r="E4">
        <v>6140.25</v>
      </c>
      <c r="F4">
        <v>249683508</v>
      </c>
      <c r="G4">
        <v>7422.08</v>
      </c>
      <c r="H4">
        <f>VLOOKUP(A4,'PE - PB - Div Ratio '!A:D,2,FALSE)</f>
        <v>17.97</v>
      </c>
      <c r="I4">
        <f>VLOOKUP($A4,'PE - PB - Div Ratio '!$A:$D,3,FALSE)</f>
        <v>2.83</v>
      </c>
      <c r="J4">
        <f>VLOOKUP($A4,'PE - PB - Div Ratio '!$A:$D,4,FALSE)</f>
        <v>1.49</v>
      </c>
      <c r="K4">
        <f>VLOOKUP($A4,'India 10 Yr Bond Price'!$A:$F,2,FALSE)</f>
        <v>8.84</v>
      </c>
      <c r="L4">
        <f>VLOOKUP($A4,'India 10 Yr Bond Price'!$A:$F,3,FALSE)</f>
        <v>8.84</v>
      </c>
      <c r="M4">
        <f>VLOOKUP($A4,'India 10 Yr Bond Price'!$A:$F,4,FALSE)</f>
        <v>8.84</v>
      </c>
      <c r="N4">
        <f>VLOOKUP($A4,'India 10 Yr Bond Price'!$A:$F,5,FALSE)</f>
        <v>8.84</v>
      </c>
      <c r="O4">
        <f>VLOOKUP($A4,'India 10 Yr Bond Price'!$A:$F,6,FALSE)</f>
        <v>-8.9999999999999998E-4</v>
      </c>
      <c r="P4">
        <f>VLOOKUP($A4,'Only GOld'!$A:$C,2,FALSE)</f>
        <v>17950</v>
      </c>
      <c r="Q4">
        <f>VLOOKUP($A4,'Only GOld'!$A:$C,3,FALSE)</f>
        <v>516155.51</v>
      </c>
      <c r="R4">
        <f>VLOOKUP($A4,'ONly Crude'!$A:$C,2,FALSE)</f>
        <v>74376</v>
      </c>
      <c r="S4">
        <f>VLOOKUP($A4,'ONly Crude'!$A:$C,3,FALSE)</f>
        <v>453561.62</v>
      </c>
      <c r="T4">
        <f>VLOOKUP($A4,'CUrrency USD'!A:B,2,FALSE)</f>
        <v>62.150199999999998</v>
      </c>
    </row>
    <row r="5" spans="1:20" x14ac:dyDescent="0.55000000000000004">
      <c r="A5" s="1">
        <v>41642</v>
      </c>
      <c r="B5">
        <v>6115</v>
      </c>
      <c r="C5">
        <v>6145.5</v>
      </c>
      <c r="D5">
        <v>6093.75</v>
      </c>
      <c r="E5">
        <v>6136.85</v>
      </c>
      <c r="F5">
        <v>201602653</v>
      </c>
      <c r="G5">
        <v>6954.65</v>
      </c>
      <c r="H5">
        <f>VLOOKUP(A5,'PE - PB - Div Ratio '!A:D,2,FALSE)</f>
        <v>17.96</v>
      </c>
      <c r="I5">
        <f>VLOOKUP($A5,'PE - PB - Div Ratio '!$A:$D,3,FALSE)</f>
        <v>2.82</v>
      </c>
      <c r="J5">
        <f>VLOOKUP($A5,'PE - PB - Div Ratio '!$A:$D,4,FALSE)</f>
        <v>1.49</v>
      </c>
      <c r="K5">
        <f>VLOOKUP($A5,'India 10 Yr Bond Price'!$A:$F,2,FALSE)</f>
        <v>8.8369999999999997</v>
      </c>
      <c r="L5">
        <f>VLOOKUP($A5,'India 10 Yr Bond Price'!$A:$F,3,FALSE)</f>
        <v>8.8369999999999997</v>
      </c>
      <c r="M5">
        <f>VLOOKUP($A5,'India 10 Yr Bond Price'!$A:$F,4,FALSE)</f>
        <v>8.8369999999999997</v>
      </c>
      <c r="N5">
        <f>VLOOKUP($A5,'India 10 Yr Bond Price'!$A:$F,5,FALSE)</f>
        <v>8.8369999999999997</v>
      </c>
      <c r="O5">
        <f>VLOOKUP($A5,'India 10 Yr Bond Price'!$A:$F,6,FALSE)</f>
        <v>-2.9999999999999997E-4</v>
      </c>
      <c r="P5">
        <f>VLOOKUP($A5,'Only GOld'!$A:$C,2,FALSE)</f>
        <v>20481</v>
      </c>
      <c r="Q5">
        <f>VLOOKUP($A5,'Only GOld'!$A:$C,3,FALSE)</f>
        <v>594395.75</v>
      </c>
      <c r="R5">
        <f>VLOOKUP($A5,'ONly Crude'!$A:$C,2,FALSE)</f>
        <v>71279</v>
      </c>
      <c r="S5">
        <f>VLOOKUP($A5,'ONly Crude'!$A:$C,3,FALSE)</f>
        <v>423946.79</v>
      </c>
      <c r="T5">
        <f>VLOOKUP($A5,'CUrrency USD'!A:B,2,FALSE)</f>
        <v>62.155000000000001</v>
      </c>
    </row>
    <row r="6" spans="1:20" x14ac:dyDescent="0.55000000000000004">
      <c r="A6" s="1">
        <v>41645</v>
      </c>
      <c r="B6">
        <v>6146.7</v>
      </c>
      <c r="C6">
        <v>6146.7</v>
      </c>
      <c r="D6">
        <v>6101.25</v>
      </c>
      <c r="E6">
        <v>6122</v>
      </c>
      <c r="F6">
        <v>174240794</v>
      </c>
      <c r="G6">
        <v>6232.43</v>
      </c>
      <c r="H6">
        <f>VLOOKUP(A6,'PE - PB - Div Ratio '!A:D,2,FALSE)</f>
        <v>17.920000000000002</v>
      </c>
      <c r="I6">
        <f>VLOOKUP($A6,'PE - PB - Div Ratio '!$A:$D,3,FALSE)</f>
        <v>2.82</v>
      </c>
      <c r="J6">
        <f>VLOOKUP($A6,'PE - PB - Div Ratio '!$A:$D,4,FALSE)</f>
        <v>1.49</v>
      </c>
      <c r="K6">
        <f>VLOOKUP($A6,'India 10 Yr Bond Price'!$A:$F,2,FALSE)</f>
        <v>8.7840000000000007</v>
      </c>
      <c r="L6">
        <f>VLOOKUP($A6,'India 10 Yr Bond Price'!$A:$F,3,FALSE)</f>
        <v>8.7840000000000007</v>
      </c>
      <c r="M6">
        <f>VLOOKUP($A6,'India 10 Yr Bond Price'!$A:$F,4,FALSE)</f>
        <v>8.7840000000000007</v>
      </c>
      <c r="N6">
        <f>VLOOKUP($A6,'India 10 Yr Bond Price'!$A:$F,5,FALSE)</f>
        <v>8.7840000000000007</v>
      </c>
      <c r="O6">
        <f>VLOOKUP($A6,'India 10 Yr Bond Price'!$A:$F,6,FALSE)</f>
        <v>-6.0000000000000001E-3</v>
      </c>
      <c r="P6">
        <f>VLOOKUP($A6,'Only GOld'!$A:$C,2,FALSE)</f>
        <v>20948</v>
      </c>
      <c r="Q6">
        <f>VLOOKUP($A6,'Only GOld'!$A:$C,3,FALSE)</f>
        <v>609056.31999999995</v>
      </c>
      <c r="R6">
        <f>VLOOKUP($A6,'ONly Crude'!$A:$C,2,FALSE)</f>
        <v>59549</v>
      </c>
      <c r="S6">
        <f>VLOOKUP($A6,'ONly Crude'!$A:$C,3,FALSE)</f>
        <v>350436.65</v>
      </c>
      <c r="T6">
        <f>VLOOKUP($A6,'CUrrency USD'!A:B,2,FALSE)</f>
        <v>62.263300000000001</v>
      </c>
    </row>
    <row r="7" spans="1:20" x14ac:dyDescent="0.55000000000000004">
      <c r="A7" s="1">
        <v>41646</v>
      </c>
      <c r="B7">
        <v>6133.6</v>
      </c>
      <c r="C7">
        <v>6150.8</v>
      </c>
      <c r="D7">
        <v>6073.85</v>
      </c>
      <c r="E7">
        <v>6087.95</v>
      </c>
      <c r="F7">
        <v>206505714</v>
      </c>
      <c r="G7">
        <v>7375.07</v>
      </c>
      <c r="H7">
        <f>VLOOKUP(A7,'PE - PB - Div Ratio '!A:D,2,FALSE)</f>
        <v>17.82</v>
      </c>
      <c r="I7">
        <f>VLOOKUP($A7,'PE - PB - Div Ratio '!$A:$D,3,FALSE)</f>
        <v>2.8</v>
      </c>
      <c r="J7">
        <f>VLOOKUP($A7,'PE - PB - Div Ratio '!$A:$D,4,FALSE)</f>
        <v>1.5</v>
      </c>
      <c r="K7">
        <f>VLOOKUP($A7,'India 10 Yr Bond Price'!$A:$F,2,FALSE)</f>
        <v>8.7919999999999998</v>
      </c>
      <c r="L7">
        <f>VLOOKUP($A7,'India 10 Yr Bond Price'!$A:$F,3,FALSE)</f>
        <v>8.7919999999999998</v>
      </c>
      <c r="M7">
        <f>VLOOKUP($A7,'India 10 Yr Bond Price'!$A:$F,4,FALSE)</f>
        <v>8.7919999999999998</v>
      </c>
      <c r="N7">
        <f>VLOOKUP($A7,'India 10 Yr Bond Price'!$A:$F,5,FALSE)</f>
        <v>8.7919999999999998</v>
      </c>
      <c r="O7">
        <f>VLOOKUP($A7,'India 10 Yr Bond Price'!$A:$F,6,FALSE)</f>
        <v>8.9999999999999998E-4</v>
      </c>
      <c r="P7">
        <f>VLOOKUP($A7,'Only GOld'!$A:$C,2,FALSE)</f>
        <v>18217</v>
      </c>
      <c r="Q7">
        <f>VLOOKUP($A7,'Only GOld'!$A:$C,3,FALSE)</f>
        <v>526119.87</v>
      </c>
      <c r="R7">
        <f>VLOOKUP($A7,'ONly Crude'!$A:$C,2,FALSE)</f>
        <v>56262</v>
      </c>
      <c r="S7">
        <f>VLOOKUP($A7,'ONly Crude'!$A:$C,3,FALSE)</f>
        <v>329849.12</v>
      </c>
      <c r="T7">
        <f>VLOOKUP($A7,'CUrrency USD'!A:B,2,FALSE)</f>
        <v>62.21</v>
      </c>
    </row>
    <row r="8" spans="1:20" x14ac:dyDescent="0.55000000000000004">
      <c r="A8" s="1">
        <v>41647</v>
      </c>
      <c r="B8">
        <v>6102.8</v>
      </c>
      <c r="C8">
        <v>6119.75</v>
      </c>
      <c r="D8">
        <v>6086.4</v>
      </c>
      <c r="E8">
        <v>6100.9</v>
      </c>
      <c r="F8">
        <v>217248358</v>
      </c>
      <c r="G8">
        <v>7634.89</v>
      </c>
      <c r="H8">
        <f>VLOOKUP(A8,'PE - PB - Div Ratio '!A:D,2,FALSE)</f>
        <v>17.850000000000001</v>
      </c>
      <c r="I8">
        <f>VLOOKUP($A8,'PE - PB - Div Ratio '!$A:$D,3,FALSE)</f>
        <v>2.81</v>
      </c>
      <c r="J8">
        <f>VLOOKUP($A8,'PE - PB - Div Ratio '!$A:$D,4,FALSE)</f>
        <v>1.5</v>
      </c>
      <c r="K8">
        <f>VLOOKUP($A8,'India 10 Yr Bond Price'!$A:$F,2,FALSE)</f>
        <v>8.8030000000000008</v>
      </c>
      <c r="L8">
        <f>VLOOKUP($A8,'India 10 Yr Bond Price'!$A:$F,3,FALSE)</f>
        <v>8.8030000000000008</v>
      </c>
      <c r="M8">
        <f>VLOOKUP($A8,'India 10 Yr Bond Price'!$A:$F,4,FALSE)</f>
        <v>8.8030000000000008</v>
      </c>
      <c r="N8">
        <f>VLOOKUP($A8,'India 10 Yr Bond Price'!$A:$F,5,FALSE)</f>
        <v>8.8030000000000008</v>
      </c>
      <c r="O8">
        <f>VLOOKUP($A8,'India 10 Yr Bond Price'!$A:$F,6,FALSE)</f>
        <v>1.2999999999999999E-3</v>
      </c>
      <c r="P8">
        <f>VLOOKUP($A8,'Only GOld'!$A:$C,2,FALSE)</f>
        <v>16955</v>
      </c>
      <c r="Q8">
        <f>VLOOKUP($A8,'Only GOld'!$A:$C,3,FALSE)</f>
        <v>486977.95</v>
      </c>
      <c r="R8">
        <f>VLOOKUP($A8,'ONly Crude'!$A:$C,2,FALSE)</f>
        <v>64510</v>
      </c>
      <c r="S8">
        <f>VLOOKUP($A8,'ONly Crude'!$A:$C,3,FALSE)</f>
        <v>375966.84</v>
      </c>
      <c r="T8">
        <f>VLOOKUP($A8,'CUrrency USD'!A:B,2,FALSE)</f>
        <v>62.139400000000002</v>
      </c>
    </row>
    <row r="9" spans="1:20" x14ac:dyDescent="0.55000000000000004">
      <c r="A9" s="1">
        <v>41648</v>
      </c>
      <c r="B9">
        <v>6107</v>
      </c>
      <c r="C9">
        <v>6113.55</v>
      </c>
      <c r="D9">
        <v>6069.7</v>
      </c>
      <c r="E9">
        <v>6087.75</v>
      </c>
      <c r="F9">
        <v>219494529</v>
      </c>
      <c r="G9">
        <v>7676.93</v>
      </c>
      <c r="H9">
        <f>VLOOKUP(A9,'PE - PB - Div Ratio '!A:D,2,FALSE)</f>
        <v>17.82</v>
      </c>
      <c r="I9">
        <f>VLOOKUP($A9,'PE - PB - Div Ratio '!$A:$D,3,FALSE)</f>
        <v>2.8</v>
      </c>
      <c r="J9">
        <f>VLOOKUP($A9,'PE - PB - Div Ratio '!$A:$D,4,FALSE)</f>
        <v>1.5</v>
      </c>
      <c r="K9">
        <f>VLOOKUP($A9,'India 10 Yr Bond Price'!$A:$F,2,FALSE)</f>
        <v>8.7919999999999998</v>
      </c>
      <c r="L9">
        <f>VLOOKUP($A9,'India 10 Yr Bond Price'!$A:$F,3,FALSE)</f>
        <v>8.7919999999999998</v>
      </c>
      <c r="M9">
        <f>VLOOKUP($A9,'India 10 Yr Bond Price'!$A:$F,4,FALSE)</f>
        <v>8.7919999999999998</v>
      </c>
      <c r="N9">
        <f>VLOOKUP($A9,'India 10 Yr Bond Price'!$A:$F,5,FALSE)</f>
        <v>8.7919999999999998</v>
      </c>
      <c r="O9">
        <f>VLOOKUP($A9,'India 10 Yr Bond Price'!$A:$F,6,FALSE)</f>
        <v>-1.1999999999999999E-3</v>
      </c>
      <c r="P9">
        <f>VLOOKUP($A9,'Only GOld'!$A:$C,2,FALSE)</f>
        <v>15667</v>
      </c>
      <c r="Q9">
        <f>VLOOKUP($A9,'Only GOld'!$A:$C,3,FALSE)</f>
        <v>450800.95</v>
      </c>
      <c r="R9">
        <f>VLOOKUP($A9,'ONly Crude'!$A:$C,2,FALSE)</f>
        <v>59080</v>
      </c>
      <c r="S9">
        <f>VLOOKUP($A9,'ONly Crude'!$A:$C,3,FALSE)</f>
        <v>339846.43</v>
      </c>
      <c r="T9">
        <f>VLOOKUP($A9,'CUrrency USD'!A:B,2,FALSE)</f>
        <v>62.045499999999997</v>
      </c>
    </row>
    <row r="10" spans="1:20" x14ac:dyDescent="0.55000000000000004">
      <c r="A10" s="1">
        <v>41649</v>
      </c>
      <c r="B10">
        <v>6098.75</v>
      </c>
      <c r="C10">
        <v>6155.8</v>
      </c>
      <c r="D10">
        <v>6059.95</v>
      </c>
      <c r="E10">
        <v>6087.75</v>
      </c>
      <c r="F10">
        <v>232316189</v>
      </c>
      <c r="G10">
        <v>9384.65</v>
      </c>
      <c r="H10">
        <f>VLOOKUP(A10,'PE - PB - Div Ratio '!A:D,2,FALSE)</f>
        <v>17.760000000000002</v>
      </c>
      <c r="I10">
        <f>VLOOKUP($A10,'PE - PB - Div Ratio '!$A:$D,3,FALSE)</f>
        <v>2.8</v>
      </c>
      <c r="J10">
        <f>VLOOKUP($A10,'PE - PB - Div Ratio '!$A:$D,4,FALSE)</f>
        <v>1.5</v>
      </c>
      <c r="K10">
        <f>VLOOKUP($A10,'India 10 Yr Bond Price'!$A:$F,2,FALSE)</f>
        <v>8.76</v>
      </c>
      <c r="L10">
        <f>VLOOKUP($A10,'India 10 Yr Bond Price'!$A:$F,3,FALSE)</f>
        <v>8.76</v>
      </c>
      <c r="M10">
        <f>VLOOKUP($A10,'India 10 Yr Bond Price'!$A:$F,4,FALSE)</f>
        <v>8.76</v>
      </c>
      <c r="N10">
        <f>VLOOKUP($A10,'India 10 Yr Bond Price'!$A:$F,5,FALSE)</f>
        <v>8.76</v>
      </c>
      <c r="O10">
        <f>VLOOKUP($A10,'India 10 Yr Bond Price'!$A:$F,6,FALSE)</f>
        <v>-3.5999999999999999E-3</v>
      </c>
      <c r="P10">
        <f>VLOOKUP($A10,'Only GOld'!$A:$C,2,FALSE)</f>
        <v>16343</v>
      </c>
      <c r="Q10">
        <f>VLOOKUP($A10,'Only GOld'!$A:$C,3,FALSE)</f>
        <v>472258.69</v>
      </c>
      <c r="R10">
        <f>VLOOKUP($A10,'ONly Crude'!$A:$C,2,FALSE)</f>
        <v>81795</v>
      </c>
      <c r="S10">
        <f>VLOOKUP($A10,'ONly Crude'!$A:$C,3,FALSE)</f>
        <v>468216.29</v>
      </c>
      <c r="T10">
        <f>VLOOKUP($A10,'CUrrency USD'!A:B,2,FALSE)</f>
        <v>61.677199999999999</v>
      </c>
    </row>
    <row r="11" spans="1:20" x14ac:dyDescent="0.55000000000000004">
      <c r="A11" s="1">
        <v>41652</v>
      </c>
      <c r="B11">
        <v>6103.7</v>
      </c>
      <c r="C11">
        <v>6183.55</v>
      </c>
      <c r="D11">
        <v>6103.7</v>
      </c>
      <c r="E11">
        <v>6171.25</v>
      </c>
      <c r="F11">
        <v>202692437</v>
      </c>
      <c r="G11">
        <v>7633.86</v>
      </c>
      <c r="H11">
        <f>VLOOKUP(A11,'PE - PB - Div Ratio '!A:D,2,FALSE)</f>
        <v>18.02</v>
      </c>
      <c r="I11">
        <f>VLOOKUP($A11,'PE - PB - Div Ratio '!$A:$D,3,FALSE)</f>
        <v>2.84</v>
      </c>
      <c r="J11">
        <f>VLOOKUP($A11,'PE - PB - Div Ratio '!$A:$D,4,FALSE)</f>
        <v>1.48</v>
      </c>
      <c r="K11">
        <f>VLOOKUP($A11,'India 10 Yr Bond Price'!$A:$F,2,FALSE)</f>
        <v>8.7119999999999997</v>
      </c>
      <c r="L11">
        <f>VLOOKUP($A11,'India 10 Yr Bond Price'!$A:$F,3,FALSE)</f>
        <v>8.7119999999999997</v>
      </c>
      <c r="M11">
        <f>VLOOKUP($A11,'India 10 Yr Bond Price'!$A:$F,4,FALSE)</f>
        <v>8.7119999999999997</v>
      </c>
      <c r="N11">
        <f>VLOOKUP($A11,'India 10 Yr Bond Price'!$A:$F,5,FALSE)</f>
        <v>8.7119999999999997</v>
      </c>
      <c r="O11">
        <f>VLOOKUP($A11,'India 10 Yr Bond Price'!$A:$F,6,FALSE)</f>
        <v>-5.4999999999999997E-3</v>
      </c>
      <c r="P11">
        <f>VLOOKUP($A11,'Only GOld'!$A:$C,2,FALSE)</f>
        <v>13643</v>
      </c>
      <c r="Q11">
        <f>VLOOKUP($A11,'Only GOld'!$A:$C,3,FALSE)</f>
        <v>396549.17</v>
      </c>
      <c r="R11">
        <f>VLOOKUP($A11,'ONly Crude'!$A:$C,2,FALSE)</f>
        <v>63068</v>
      </c>
      <c r="S11">
        <f>VLOOKUP($A11,'ONly Crude'!$A:$C,3,FALSE)</f>
        <v>357613.25</v>
      </c>
      <c r="T11">
        <f>VLOOKUP($A11,'CUrrency USD'!A:B,2,FALSE)</f>
        <v>61.421900000000001</v>
      </c>
    </row>
    <row r="12" spans="1:20" x14ac:dyDescent="0.55000000000000004">
      <c r="A12" s="1">
        <v>41653</v>
      </c>
      <c r="B12">
        <v>6159.5</v>
      </c>
      <c r="C12">
        <v>6179.65</v>
      </c>
      <c r="D12">
        <v>6138.25</v>
      </c>
      <c r="E12">
        <v>6145.65</v>
      </c>
      <c r="F12">
        <v>166338576</v>
      </c>
      <c r="G12">
        <v>6129.08</v>
      </c>
      <c r="H12">
        <f>VLOOKUP(A12,'PE - PB - Div Ratio '!A:D,2,FALSE)</f>
        <v>17.940000000000001</v>
      </c>
      <c r="I12">
        <f>VLOOKUP($A12,'PE - PB - Div Ratio '!$A:$D,3,FALSE)</f>
        <v>2.83</v>
      </c>
      <c r="J12">
        <f>VLOOKUP($A12,'PE - PB - Div Ratio '!$A:$D,4,FALSE)</f>
        <v>1.49</v>
      </c>
      <c r="K12" t="e">
        <f>VLOOKUP($A12,'India 10 Yr Bond Price'!$A:$F,2,FALSE)</f>
        <v>#N/A</v>
      </c>
      <c r="L12" t="e">
        <f>VLOOKUP($A12,'India 10 Yr Bond Price'!$A:$F,3,FALSE)</f>
        <v>#N/A</v>
      </c>
      <c r="M12" t="e">
        <f>VLOOKUP($A12,'India 10 Yr Bond Price'!$A:$F,4,FALSE)</f>
        <v>#N/A</v>
      </c>
      <c r="N12" t="e">
        <f>VLOOKUP($A12,'India 10 Yr Bond Price'!$A:$F,5,FALSE)</f>
        <v>#N/A</v>
      </c>
      <c r="O12" t="e">
        <f>VLOOKUP($A12,'India 10 Yr Bond Price'!$A:$F,6,FALSE)</f>
        <v>#N/A</v>
      </c>
      <c r="P12">
        <f>VLOOKUP($A12,'Only GOld'!$A:$C,2,FALSE)</f>
        <v>10952</v>
      </c>
      <c r="Q12">
        <f>VLOOKUP($A12,'Only GOld'!$A:$C,3,FALSE)</f>
        <v>319124.27</v>
      </c>
      <c r="R12">
        <f>VLOOKUP($A12,'ONly Crude'!$A:$C,2,FALSE)</f>
        <v>44064</v>
      </c>
      <c r="S12">
        <f>VLOOKUP($A12,'ONly Crude'!$A:$C,3,FALSE)</f>
        <v>250690.46</v>
      </c>
      <c r="T12">
        <f>VLOOKUP($A12,'CUrrency USD'!A:B,2,FALSE)</f>
        <v>61.432200000000002</v>
      </c>
    </row>
    <row r="13" spans="1:20" x14ac:dyDescent="0.55000000000000004">
      <c r="A13" s="1">
        <v>41654</v>
      </c>
      <c r="B13">
        <v>6167.8</v>
      </c>
      <c r="C13">
        <v>6219.3</v>
      </c>
      <c r="D13">
        <v>6167.8</v>
      </c>
      <c r="E13">
        <v>6215.35</v>
      </c>
      <c r="F13">
        <v>215542523</v>
      </c>
      <c r="G13">
        <v>8432.8700000000008</v>
      </c>
      <c r="H13">
        <f>VLOOKUP(A13,'PE - PB - Div Ratio '!A:D,2,FALSE)</f>
        <v>18.14</v>
      </c>
      <c r="I13">
        <f>VLOOKUP($A13,'PE - PB - Div Ratio '!$A:$D,3,FALSE)</f>
        <v>2.86</v>
      </c>
      <c r="J13">
        <f>VLOOKUP($A13,'PE - PB - Div Ratio '!$A:$D,4,FALSE)</f>
        <v>1.47</v>
      </c>
      <c r="K13">
        <f>VLOOKUP($A13,'India 10 Yr Bond Price'!$A:$F,2,FALSE)</f>
        <v>8.6389999999999993</v>
      </c>
      <c r="L13">
        <f>VLOOKUP($A13,'India 10 Yr Bond Price'!$A:$F,3,FALSE)</f>
        <v>8.6389999999999993</v>
      </c>
      <c r="M13">
        <f>VLOOKUP($A13,'India 10 Yr Bond Price'!$A:$F,4,FALSE)</f>
        <v>8.6389999999999993</v>
      </c>
      <c r="N13">
        <f>VLOOKUP($A13,'India 10 Yr Bond Price'!$A:$F,5,FALSE)</f>
        <v>8.6389999999999993</v>
      </c>
      <c r="O13">
        <f>VLOOKUP($A13,'India 10 Yr Bond Price'!$A:$F,6,FALSE)</f>
        <v>-8.3999999999999995E-3</v>
      </c>
      <c r="P13">
        <f>VLOOKUP($A13,'Only GOld'!$A:$C,2,FALSE)</f>
        <v>14423</v>
      </c>
      <c r="Q13">
        <f>VLOOKUP($A13,'Only GOld'!$A:$C,3,FALSE)</f>
        <v>417227.05</v>
      </c>
      <c r="R13">
        <f>VLOOKUP($A13,'ONly Crude'!$A:$C,2,FALSE)</f>
        <v>74959</v>
      </c>
      <c r="S13">
        <f>VLOOKUP($A13,'ONly Crude'!$A:$C,3,FALSE)</f>
        <v>431435.42</v>
      </c>
      <c r="T13">
        <f>VLOOKUP($A13,'CUrrency USD'!A:B,2,FALSE)</f>
        <v>61.489800000000002</v>
      </c>
    </row>
    <row r="14" spans="1:20" x14ac:dyDescent="0.55000000000000004">
      <c r="A14" s="1">
        <v>41655</v>
      </c>
      <c r="B14">
        <v>6233.6</v>
      </c>
      <c r="C14">
        <v>6238.25</v>
      </c>
      <c r="D14">
        <v>6190.15</v>
      </c>
      <c r="E14">
        <v>6204.55</v>
      </c>
      <c r="F14">
        <v>222255955</v>
      </c>
      <c r="G14">
        <v>8552.66</v>
      </c>
      <c r="H14">
        <f>VLOOKUP(A14,'PE - PB - Div Ratio '!A:D,2,FALSE)</f>
        <v>18.079999999999998</v>
      </c>
      <c r="I14">
        <f>VLOOKUP($A14,'PE - PB - Div Ratio '!$A:$D,3,FALSE)</f>
        <v>2.86</v>
      </c>
      <c r="J14">
        <f>VLOOKUP($A14,'PE - PB - Div Ratio '!$A:$D,4,FALSE)</f>
        <v>1.47</v>
      </c>
      <c r="K14">
        <f>VLOOKUP($A14,'India 10 Yr Bond Price'!$A:$F,2,FALSE)</f>
        <v>8.6229999999999993</v>
      </c>
      <c r="L14">
        <f>VLOOKUP($A14,'India 10 Yr Bond Price'!$A:$F,3,FALSE)</f>
        <v>8.6229999999999993</v>
      </c>
      <c r="M14">
        <f>VLOOKUP($A14,'India 10 Yr Bond Price'!$A:$F,4,FALSE)</f>
        <v>8.6229999999999993</v>
      </c>
      <c r="N14">
        <f>VLOOKUP($A14,'India 10 Yr Bond Price'!$A:$F,5,FALSE)</f>
        <v>8.6229999999999993</v>
      </c>
      <c r="O14">
        <f>VLOOKUP($A14,'India 10 Yr Bond Price'!$A:$F,6,FALSE)</f>
        <v>-1.9E-3</v>
      </c>
      <c r="P14">
        <f>VLOOKUP($A14,'Only GOld'!$A:$C,2,FALSE)</f>
        <v>13331</v>
      </c>
      <c r="Q14">
        <f>VLOOKUP($A14,'Only GOld'!$A:$C,3,FALSE)</f>
        <v>386666.19</v>
      </c>
      <c r="R14">
        <f>VLOOKUP($A14,'ONly Crude'!$A:$C,2,FALSE)</f>
        <v>64528</v>
      </c>
      <c r="S14">
        <f>VLOOKUP($A14,'ONly Crude'!$A:$C,3,FALSE)</f>
        <v>374129.25</v>
      </c>
      <c r="T14">
        <f>VLOOKUP($A14,'CUrrency USD'!A:B,2,FALSE)</f>
        <v>61.499899999999997</v>
      </c>
    </row>
    <row r="15" spans="1:20" x14ac:dyDescent="0.55000000000000004">
      <c r="A15" s="1">
        <v>41656</v>
      </c>
      <c r="B15">
        <v>6193.4</v>
      </c>
      <c r="C15">
        <v>6211.3</v>
      </c>
      <c r="D15">
        <v>6130.9</v>
      </c>
      <c r="E15">
        <v>6145.35</v>
      </c>
      <c r="F15">
        <v>248185619</v>
      </c>
      <c r="G15">
        <v>9643.09</v>
      </c>
      <c r="H15">
        <f>VLOOKUP(A15,'PE - PB - Div Ratio '!A:D,2,FALSE)</f>
        <v>17.89</v>
      </c>
      <c r="I15">
        <f>VLOOKUP($A15,'PE - PB - Div Ratio '!$A:$D,3,FALSE)</f>
        <v>2.83</v>
      </c>
      <c r="J15">
        <f>VLOOKUP($A15,'PE - PB - Div Ratio '!$A:$D,4,FALSE)</f>
        <v>1.49</v>
      </c>
      <c r="K15">
        <f>VLOOKUP($A15,'India 10 Yr Bond Price'!$A:$F,2,FALSE)</f>
        <v>8.6300000000000008</v>
      </c>
      <c r="L15">
        <f>VLOOKUP($A15,'India 10 Yr Bond Price'!$A:$F,3,FALSE)</f>
        <v>8.6300000000000008</v>
      </c>
      <c r="M15">
        <f>VLOOKUP($A15,'India 10 Yr Bond Price'!$A:$F,4,FALSE)</f>
        <v>8.6300000000000008</v>
      </c>
      <c r="N15">
        <f>VLOOKUP($A15,'India 10 Yr Bond Price'!$A:$F,5,FALSE)</f>
        <v>8.6300000000000008</v>
      </c>
      <c r="O15">
        <f>VLOOKUP($A15,'India 10 Yr Bond Price'!$A:$F,6,FALSE)</f>
        <v>8.0000000000000004E-4</v>
      </c>
      <c r="P15">
        <f>VLOOKUP($A15,'Only GOld'!$A:$C,2,FALSE)</f>
        <v>16096</v>
      </c>
      <c r="Q15">
        <f>VLOOKUP($A15,'Only GOld'!$A:$C,3,FALSE)</f>
        <v>467811.93</v>
      </c>
      <c r="R15">
        <f>VLOOKUP($A15,'ONly Crude'!$A:$C,2,FALSE)</f>
        <v>70698</v>
      </c>
      <c r="S15">
        <f>VLOOKUP($A15,'ONly Crude'!$A:$C,3,FALSE)</f>
        <v>411026.02</v>
      </c>
      <c r="T15">
        <f>VLOOKUP($A15,'CUrrency USD'!A:B,2,FALSE)</f>
        <v>61.531399999999998</v>
      </c>
    </row>
    <row r="16" spans="1:20" x14ac:dyDescent="0.55000000000000004">
      <c r="A16" s="1">
        <v>41659</v>
      </c>
      <c r="B16">
        <v>6144.85</v>
      </c>
      <c r="C16">
        <v>6193.55</v>
      </c>
      <c r="D16">
        <v>6129.8</v>
      </c>
      <c r="E16">
        <v>6190.65</v>
      </c>
      <c r="F16">
        <v>181346078</v>
      </c>
      <c r="G16">
        <v>6967.8</v>
      </c>
      <c r="H16">
        <f>VLOOKUP(A16,'PE - PB - Div Ratio '!A:D,2,FALSE)</f>
        <v>17.829999999999998</v>
      </c>
      <c r="I16">
        <f>VLOOKUP($A16,'PE - PB - Div Ratio '!$A:$D,3,FALSE)</f>
        <v>2.85</v>
      </c>
      <c r="J16">
        <f>VLOOKUP($A16,'PE - PB - Div Ratio '!$A:$D,4,FALSE)</f>
        <v>1.48</v>
      </c>
      <c r="K16">
        <f>VLOOKUP($A16,'India 10 Yr Bond Price'!$A:$F,2,FALSE)</f>
        <v>8.5180000000000007</v>
      </c>
      <c r="L16">
        <f>VLOOKUP($A16,'India 10 Yr Bond Price'!$A:$F,3,FALSE)</f>
        <v>8.5180000000000007</v>
      </c>
      <c r="M16">
        <f>VLOOKUP($A16,'India 10 Yr Bond Price'!$A:$F,4,FALSE)</f>
        <v>8.5180000000000007</v>
      </c>
      <c r="N16">
        <f>VLOOKUP($A16,'India 10 Yr Bond Price'!$A:$F,5,FALSE)</f>
        <v>8.5180000000000007</v>
      </c>
      <c r="O16">
        <f>VLOOKUP($A16,'India 10 Yr Bond Price'!$A:$F,6,FALSE)</f>
        <v>-1.2999999999999999E-2</v>
      </c>
      <c r="P16">
        <f>VLOOKUP($A16,'Only GOld'!$A:$C,2,FALSE)</f>
        <v>9198</v>
      </c>
      <c r="Q16">
        <f>VLOOKUP($A16,'Only GOld'!$A:$C,3,FALSE)</f>
        <v>269515.07</v>
      </c>
      <c r="R16">
        <f>VLOOKUP($A16,'ONly Crude'!$A:$C,2,FALSE)</f>
        <v>31225</v>
      </c>
      <c r="S16">
        <f>VLOOKUP($A16,'ONly Crude'!$A:$C,3,FALSE)</f>
        <v>181709.29</v>
      </c>
      <c r="T16">
        <f>VLOOKUP($A16,'CUrrency USD'!A:B,2,FALSE)</f>
        <v>61.587400000000002</v>
      </c>
    </row>
    <row r="17" spans="1:20" x14ac:dyDescent="0.55000000000000004">
      <c r="A17" s="1">
        <v>41660</v>
      </c>
      <c r="B17">
        <v>6205.55</v>
      </c>
      <c r="C17">
        <v>6217.85</v>
      </c>
      <c r="D17">
        <v>6185.4</v>
      </c>
      <c r="E17">
        <v>6199.85</v>
      </c>
      <c r="F17">
        <v>204814833</v>
      </c>
      <c r="G17">
        <v>7328.9</v>
      </c>
      <c r="H17">
        <f>VLOOKUP(A17,'PE - PB - Div Ratio '!A:D,2,FALSE)</f>
        <v>17.86</v>
      </c>
      <c r="I17">
        <f>VLOOKUP($A17,'PE - PB - Div Ratio '!$A:$D,3,FALSE)</f>
        <v>2.85</v>
      </c>
      <c r="J17">
        <f>VLOOKUP($A17,'PE - PB - Div Ratio '!$A:$D,4,FALSE)</f>
        <v>1.47</v>
      </c>
      <c r="K17">
        <f>VLOOKUP($A17,'India 10 Yr Bond Price'!$A:$F,2,FALSE)</f>
        <v>8.5540000000000003</v>
      </c>
      <c r="L17">
        <f>VLOOKUP($A17,'India 10 Yr Bond Price'!$A:$F,3,FALSE)</f>
        <v>8.5540000000000003</v>
      </c>
      <c r="M17">
        <f>VLOOKUP($A17,'India 10 Yr Bond Price'!$A:$F,4,FALSE)</f>
        <v>8.5540000000000003</v>
      </c>
      <c r="N17">
        <f>VLOOKUP($A17,'India 10 Yr Bond Price'!$A:$F,5,FALSE)</f>
        <v>8.5540000000000003</v>
      </c>
      <c r="O17">
        <f>VLOOKUP($A17,'India 10 Yr Bond Price'!$A:$F,6,FALSE)</f>
        <v>4.1999999999999997E-3</v>
      </c>
      <c r="P17">
        <f>VLOOKUP($A17,'Only GOld'!$A:$C,2,FALSE)</f>
        <v>19322</v>
      </c>
      <c r="Q17">
        <f>VLOOKUP($A17,'Only GOld'!$A:$C,3,FALSE)</f>
        <v>564249.49</v>
      </c>
      <c r="R17">
        <f>VLOOKUP($A17,'ONly Crude'!$A:$C,2,FALSE)</f>
        <v>70677</v>
      </c>
      <c r="S17">
        <f>VLOOKUP($A17,'ONly Crude'!$A:$C,3,FALSE)</f>
        <v>416687.61</v>
      </c>
      <c r="T17">
        <f>VLOOKUP($A17,'CUrrency USD'!A:B,2,FALSE)</f>
        <v>61.820700000000002</v>
      </c>
    </row>
    <row r="18" spans="1:20" x14ac:dyDescent="0.55000000000000004">
      <c r="A18" s="1">
        <v>41661</v>
      </c>
      <c r="B18">
        <v>6195.5</v>
      </c>
      <c r="C18">
        <v>6232.15</v>
      </c>
      <c r="D18">
        <v>6176.7</v>
      </c>
      <c r="E18">
        <v>6222.65</v>
      </c>
      <c r="F18">
        <v>199117859</v>
      </c>
      <c r="G18">
        <v>7174.1</v>
      </c>
      <c r="H18">
        <f>VLOOKUP(A18,'PE - PB - Div Ratio '!A:D,2,FALSE)</f>
        <v>17.920000000000002</v>
      </c>
      <c r="I18">
        <f>VLOOKUP($A18,'PE - PB - Div Ratio '!$A:$D,3,FALSE)</f>
        <v>2.86</v>
      </c>
      <c r="J18">
        <f>VLOOKUP($A18,'PE - PB - Div Ratio '!$A:$D,4,FALSE)</f>
        <v>1.47</v>
      </c>
      <c r="K18">
        <f>VLOOKUP($A18,'India 10 Yr Bond Price'!$A:$F,2,FALSE)</f>
        <v>8.6080000000000005</v>
      </c>
      <c r="L18">
        <f>VLOOKUP($A18,'India 10 Yr Bond Price'!$A:$F,3,FALSE)</f>
        <v>8.6080000000000005</v>
      </c>
      <c r="M18">
        <f>VLOOKUP($A18,'India 10 Yr Bond Price'!$A:$F,4,FALSE)</f>
        <v>8.6080000000000005</v>
      </c>
      <c r="N18">
        <f>VLOOKUP($A18,'India 10 Yr Bond Price'!$A:$F,5,FALSE)</f>
        <v>8.6080000000000005</v>
      </c>
      <c r="O18">
        <f>VLOOKUP($A18,'India 10 Yr Bond Price'!$A:$F,6,FALSE)</f>
        <v>6.3E-3</v>
      </c>
      <c r="P18">
        <f>VLOOKUP($A18,'Only GOld'!$A:$C,2,FALSE)</f>
        <v>13360</v>
      </c>
      <c r="Q18">
        <f>VLOOKUP($A18,'Only GOld'!$A:$C,3,FALSE)</f>
        <v>389418.3</v>
      </c>
      <c r="R18">
        <f>VLOOKUP($A18,'ONly Crude'!$A:$C,2,FALSE)</f>
        <v>64244</v>
      </c>
      <c r="S18">
        <f>VLOOKUP($A18,'ONly Crude'!$A:$C,3,FALSE)</f>
        <v>383434.11</v>
      </c>
      <c r="T18">
        <f>VLOOKUP($A18,'CUrrency USD'!A:B,2,FALSE)</f>
        <v>61.805100000000003</v>
      </c>
    </row>
    <row r="19" spans="1:20" x14ac:dyDescent="0.55000000000000004">
      <c r="A19" s="1">
        <v>41662</v>
      </c>
      <c r="B19">
        <v>6209.9</v>
      </c>
      <c r="C19">
        <v>6234.55</v>
      </c>
      <c r="D19">
        <v>6201.05</v>
      </c>
      <c r="E19">
        <v>6226.05</v>
      </c>
      <c r="F19">
        <v>196924597</v>
      </c>
      <c r="G19">
        <v>7201.33</v>
      </c>
      <c r="H19">
        <f>VLOOKUP(A19,'PE - PB - Div Ratio '!A:D,2,FALSE)</f>
        <v>17.940000000000001</v>
      </c>
      <c r="I19">
        <f>VLOOKUP($A19,'PE - PB - Div Ratio '!$A:$D,3,FALSE)</f>
        <v>2.86</v>
      </c>
      <c r="J19">
        <f>VLOOKUP($A19,'PE - PB - Div Ratio '!$A:$D,4,FALSE)</f>
        <v>1.47</v>
      </c>
      <c r="K19">
        <f>VLOOKUP($A19,'India 10 Yr Bond Price'!$A:$F,2,FALSE)</f>
        <v>8.6660000000000004</v>
      </c>
      <c r="L19">
        <f>VLOOKUP($A19,'India 10 Yr Bond Price'!$A:$F,3,FALSE)</f>
        <v>8.6660000000000004</v>
      </c>
      <c r="M19">
        <f>VLOOKUP($A19,'India 10 Yr Bond Price'!$A:$F,4,FALSE)</f>
        <v>8.6660000000000004</v>
      </c>
      <c r="N19">
        <f>VLOOKUP($A19,'India 10 Yr Bond Price'!$A:$F,5,FALSE)</f>
        <v>8.6660000000000004</v>
      </c>
      <c r="O19">
        <f>VLOOKUP($A19,'India 10 Yr Bond Price'!$A:$F,6,FALSE)</f>
        <v>6.7000000000000002E-3</v>
      </c>
      <c r="P19">
        <f>VLOOKUP($A19,'Only GOld'!$A:$C,2,FALSE)</f>
        <v>30313</v>
      </c>
      <c r="Q19">
        <f>VLOOKUP($A19,'Only GOld'!$A:$C,3,FALSE)</f>
        <v>882065.45</v>
      </c>
      <c r="R19">
        <f>VLOOKUP($A19,'ONly Crude'!$A:$C,2,FALSE)</f>
        <v>74934</v>
      </c>
      <c r="S19">
        <f>VLOOKUP($A19,'ONly Crude'!$A:$C,3,FALSE)</f>
        <v>453094.55</v>
      </c>
      <c r="T19">
        <f>VLOOKUP($A19,'CUrrency USD'!A:B,2,FALSE)</f>
        <v>61.930700000000002</v>
      </c>
    </row>
    <row r="20" spans="1:20" x14ac:dyDescent="0.55000000000000004">
      <c r="A20" s="1">
        <v>41663</v>
      </c>
      <c r="B20">
        <v>6186.75</v>
      </c>
      <c r="C20">
        <v>6212.6</v>
      </c>
      <c r="D20">
        <v>6142.55</v>
      </c>
      <c r="E20">
        <v>6144.55</v>
      </c>
      <c r="F20">
        <v>226929834</v>
      </c>
      <c r="G20">
        <v>7837.01</v>
      </c>
      <c r="H20">
        <f>VLOOKUP(A20,'PE - PB - Div Ratio '!A:D,2,FALSE)</f>
        <v>17.71</v>
      </c>
      <c r="I20">
        <f>VLOOKUP($A20,'PE - PB - Div Ratio '!$A:$D,3,FALSE)</f>
        <v>2.82</v>
      </c>
      <c r="J20">
        <f>VLOOKUP($A20,'PE - PB - Div Ratio '!$A:$D,4,FALSE)</f>
        <v>1.49</v>
      </c>
      <c r="K20">
        <f>VLOOKUP($A20,'India 10 Yr Bond Price'!$A:$F,2,FALSE)</f>
        <v>8.7409999999999997</v>
      </c>
      <c r="L20">
        <f>VLOOKUP($A20,'India 10 Yr Bond Price'!$A:$F,3,FALSE)</f>
        <v>8.7409999999999997</v>
      </c>
      <c r="M20">
        <f>VLOOKUP($A20,'India 10 Yr Bond Price'!$A:$F,4,FALSE)</f>
        <v>8.7409999999999997</v>
      </c>
      <c r="N20">
        <f>VLOOKUP($A20,'India 10 Yr Bond Price'!$A:$F,5,FALSE)</f>
        <v>8.7409999999999997</v>
      </c>
      <c r="O20">
        <f>VLOOKUP($A20,'India 10 Yr Bond Price'!$A:$F,6,FALSE)</f>
        <v>8.6999999999999994E-3</v>
      </c>
      <c r="P20">
        <f>VLOOKUP($A20,'Only GOld'!$A:$C,2,FALSE)</f>
        <v>20678</v>
      </c>
      <c r="Q20">
        <f>VLOOKUP($A20,'Only GOld'!$A:$C,3,FALSE)</f>
        <v>605877.61</v>
      </c>
      <c r="R20">
        <f>VLOOKUP($A20,'ONly Crude'!$A:$C,2,FALSE)</f>
        <v>85031</v>
      </c>
      <c r="S20">
        <f>VLOOKUP($A20,'ONly Crude'!$A:$C,3,FALSE)</f>
        <v>518583.32</v>
      </c>
      <c r="T20">
        <f>VLOOKUP($A20,'CUrrency USD'!A:B,2,FALSE)</f>
        <v>62.541699999999999</v>
      </c>
    </row>
    <row r="21" spans="1:20" x14ac:dyDescent="0.55000000000000004">
      <c r="A21" s="1">
        <v>41666</v>
      </c>
      <c r="B21">
        <v>6069.65</v>
      </c>
      <c r="C21">
        <v>6069.65</v>
      </c>
      <c r="D21">
        <v>6002.8</v>
      </c>
      <c r="E21">
        <v>6008.45</v>
      </c>
      <c r="F21">
        <v>266049649</v>
      </c>
      <c r="G21">
        <v>8967.6</v>
      </c>
      <c r="H21">
        <f>VLOOKUP(A21,'PE - PB - Div Ratio '!A:D,2,FALSE)</f>
        <v>17.309999999999999</v>
      </c>
      <c r="I21">
        <f>VLOOKUP($A21,'PE - PB - Div Ratio '!$A:$D,3,FALSE)</f>
        <v>2.76</v>
      </c>
      <c r="J21">
        <f>VLOOKUP($A21,'PE - PB - Div Ratio '!$A:$D,4,FALSE)</f>
        <v>1.52</v>
      </c>
      <c r="K21">
        <f>VLOOKUP($A21,'India 10 Yr Bond Price'!$A:$F,2,FALSE)</f>
        <v>8.77</v>
      </c>
      <c r="L21">
        <f>VLOOKUP($A21,'India 10 Yr Bond Price'!$A:$F,3,FALSE)</f>
        <v>8.77</v>
      </c>
      <c r="M21">
        <f>VLOOKUP($A21,'India 10 Yr Bond Price'!$A:$F,4,FALSE)</f>
        <v>8.77</v>
      </c>
      <c r="N21">
        <f>VLOOKUP($A21,'India 10 Yr Bond Price'!$A:$F,5,FALSE)</f>
        <v>8.77</v>
      </c>
      <c r="O21">
        <f>VLOOKUP($A21,'India 10 Yr Bond Price'!$A:$F,6,FALSE)</f>
        <v>3.3E-3</v>
      </c>
      <c r="P21">
        <f>VLOOKUP($A21,'Only GOld'!$A:$C,2,FALSE)</f>
        <v>15247</v>
      </c>
      <c r="Q21">
        <f>VLOOKUP($A21,'Only GOld'!$A:$C,3,FALSE)</f>
        <v>451758.35</v>
      </c>
      <c r="R21">
        <f>VLOOKUP($A21,'ONly Crude'!$A:$C,2,FALSE)</f>
        <v>72435</v>
      </c>
      <c r="S21">
        <f>VLOOKUP($A21,'ONly Crude'!$A:$C,3,FALSE)</f>
        <v>443553.31</v>
      </c>
      <c r="T21">
        <f>VLOOKUP($A21,'CUrrency USD'!A:B,2,FALSE)</f>
        <v>63.080300000000001</v>
      </c>
    </row>
    <row r="22" spans="1:20" x14ac:dyDescent="0.55000000000000004">
      <c r="A22" s="1">
        <v>41667</v>
      </c>
      <c r="B22">
        <v>6005.35</v>
      </c>
      <c r="C22">
        <v>6035.85</v>
      </c>
      <c r="D22">
        <v>5963.4</v>
      </c>
      <c r="E22">
        <v>5999.1</v>
      </c>
      <c r="F22">
        <v>280490716</v>
      </c>
      <c r="G22">
        <v>9856.42</v>
      </c>
      <c r="H22">
        <f>VLOOKUP(A22,'PE - PB - Div Ratio '!A:D,2,FALSE)</f>
        <v>17.28</v>
      </c>
      <c r="I22">
        <f>VLOOKUP($A22,'PE - PB - Div Ratio '!$A:$D,3,FALSE)</f>
        <v>2.76</v>
      </c>
      <c r="J22">
        <f>VLOOKUP($A22,'PE - PB - Div Ratio '!$A:$D,4,FALSE)</f>
        <v>1.52</v>
      </c>
      <c r="K22">
        <f>VLOOKUP($A22,'India 10 Yr Bond Price'!$A:$F,2,FALSE)</f>
        <v>8.7509999999999994</v>
      </c>
      <c r="L22">
        <f>VLOOKUP($A22,'India 10 Yr Bond Price'!$A:$F,3,FALSE)</f>
        <v>8.7509999999999994</v>
      </c>
      <c r="M22">
        <f>VLOOKUP($A22,'India 10 Yr Bond Price'!$A:$F,4,FALSE)</f>
        <v>8.7509999999999994</v>
      </c>
      <c r="N22">
        <f>VLOOKUP($A22,'India 10 Yr Bond Price'!$A:$F,5,FALSE)</f>
        <v>8.7509999999999994</v>
      </c>
      <c r="O22">
        <f>VLOOKUP($A22,'India 10 Yr Bond Price'!$A:$F,6,FALSE)</f>
        <v>-2.2000000000000001E-3</v>
      </c>
      <c r="P22">
        <f>VLOOKUP($A22,'Only GOld'!$A:$C,2,FALSE)</f>
        <v>15877</v>
      </c>
      <c r="Q22">
        <f>VLOOKUP($A22,'Only GOld'!$A:$C,3,FALSE)</f>
        <v>467590.43</v>
      </c>
      <c r="R22">
        <f>VLOOKUP($A22,'ONly Crude'!$A:$C,2,FALSE)</f>
        <v>67311</v>
      </c>
      <c r="S22">
        <f>VLOOKUP($A22,'ONly Crude'!$A:$C,3,FALSE)</f>
        <v>409924.87</v>
      </c>
      <c r="T22">
        <f>VLOOKUP($A22,'CUrrency USD'!A:B,2,FALSE)</f>
        <v>62.584600000000002</v>
      </c>
    </row>
    <row r="23" spans="1:20" x14ac:dyDescent="0.55000000000000004">
      <c r="A23" s="1">
        <v>41668</v>
      </c>
      <c r="B23">
        <v>6033.05</v>
      </c>
      <c r="C23">
        <v>6043.9</v>
      </c>
      <c r="D23">
        <v>5989.8</v>
      </c>
      <c r="E23">
        <v>5999.2</v>
      </c>
      <c r="F23">
        <v>224227891</v>
      </c>
      <c r="G23">
        <v>8222.39</v>
      </c>
      <c r="H23">
        <f>VLOOKUP(A23,'PE - PB - Div Ratio '!A:D,2,FALSE)</f>
        <v>17.27</v>
      </c>
      <c r="I23">
        <f>VLOOKUP($A23,'PE - PB - Div Ratio '!$A:$D,3,FALSE)</f>
        <v>2.76</v>
      </c>
      <c r="J23">
        <f>VLOOKUP($A23,'PE - PB - Div Ratio '!$A:$D,4,FALSE)</f>
        <v>1.52</v>
      </c>
      <c r="K23">
        <f>VLOOKUP($A23,'India 10 Yr Bond Price'!$A:$F,2,FALSE)</f>
        <v>8.7769999999999992</v>
      </c>
      <c r="L23">
        <f>VLOOKUP($A23,'India 10 Yr Bond Price'!$A:$F,3,FALSE)</f>
        <v>8.7769999999999992</v>
      </c>
      <c r="M23">
        <f>VLOOKUP($A23,'India 10 Yr Bond Price'!$A:$F,4,FALSE)</f>
        <v>8.7769999999999992</v>
      </c>
      <c r="N23">
        <f>VLOOKUP($A23,'India 10 Yr Bond Price'!$A:$F,5,FALSE)</f>
        <v>8.7769999999999992</v>
      </c>
      <c r="O23">
        <f>VLOOKUP($A23,'India 10 Yr Bond Price'!$A:$F,6,FALSE)</f>
        <v>3.0000000000000001E-3</v>
      </c>
      <c r="P23">
        <f>VLOOKUP($A23,'Only GOld'!$A:$C,2,FALSE)</f>
        <v>21661</v>
      </c>
      <c r="Q23">
        <f>VLOOKUP($A23,'Only GOld'!$A:$C,3,FALSE)</f>
        <v>637791.72</v>
      </c>
      <c r="R23">
        <f>VLOOKUP($A23,'ONly Crude'!$A:$C,2,FALSE)</f>
        <v>75447</v>
      </c>
      <c r="S23">
        <f>VLOOKUP($A23,'ONly Crude'!$A:$C,3,FALSE)</f>
        <v>460466.21</v>
      </c>
      <c r="T23">
        <f>VLOOKUP($A23,'CUrrency USD'!A:B,2,FALSE)</f>
        <v>62.537100000000002</v>
      </c>
    </row>
    <row r="24" spans="1:20" x14ac:dyDescent="0.55000000000000004">
      <c r="A24" s="1">
        <v>41669</v>
      </c>
      <c r="B24">
        <v>5946.7</v>
      </c>
      <c r="C24">
        <v>5950.6</v>
      </c>
      <c r="D24">
        <v>5902.9</v>
      </c>
      <c r="E24">
        <v>5943</v>
      </c>
      <c r="F24">
        <v>339453444</v>
      </c>
      <c r="G24">
        <v>10814.37</v>
      </c>
      <c r="H24">
        <f>VLOOKUP(A24,'PE - PB - Div Ratio '!A:D,2,FALSE)</f>
        <v>17.11</v>
      </c>
      <c r="I24">
        <f>VLOOKUP($A24,'PE - PB - Div Ratio '!$A:$D,3,FALSE)</f>
        <v>2.73</v>
      </c>
      <c r="J24">
        <f>VLOOKUP($A24,'PE - PB - Div Ratio '!$A:$D,4,FALSE)</f>
        <v>1.54</v>
      </c>
      <c r="K24">
        <f>VLOOKUP($A24,'India 10 Yr Bond Price'!$A:$F,2,FALSE)</f>
        <v>8.8230000000000004</v>
      </c>
      <c r="L24">
        <f>VLOOKUP($A24,'India 10 Yr Bond Price'!$A:$F,3,FALSE)</f>
        <v>8.8230000000000004</v>
      </c>
      <c r="M24">
        <f>VLOOKUP($A24,'India 10 Yr Bond Price'!$A:$F,4,FALSE)</f>
        <v>8.8230000000000004</v>
      </c>
      <c r="N24">
        <f>VLOOKUP($A24,'India 10 Yr Bond Price'!$A:$F,5,FALSE)</f>
        <v>8.8230000000000004</v>
      </c>
      <c r="O24">
        <f>VLOOKUP($A24,'India 10 Yr Bond Price'!$A:$F,6,FALSE)</f>
        <v>5.1999999999999998E-3</v>
      </c>
      <c r="P24">
        <f>VLOOKUP($A24,'Only GOld'!$A:$C,2,FALSE)</f>
        <v>21616</v>
      </c>
      <c r="Q24">
        <f>VLOOKUP($A24,'Only GOld'!$A:$C,3,FALSE)</f>
        <v>633730.06000000006</v>
      </c>
      <c r="R24">
        <f>VLOOKUP($A24,'ONly Crude'!$A:$C,2,FALSE)</f>
        <v>62519</v>
      </c>
      <c r="S24">
        <f>VLOOKUP($A24,'ONly Crude'!$A:$C,3,FALSE)</f>
        <v>385518.44</v>
      </c>
      <c r="T24">
        <f>VLOOKUP($A24,'CUrrency USD'!A:B,2,FALSE)</f>
        <v>62.514000000000003</v>
      </c>
    </row>
    <row r="25" spans="1:20" x14ac:dyDescent="0.55000000000000004">
      <c r="A25" s="1">
        <v>41670</v>
      </c>
      <c r="B25">
        <v>5954.4</v>
      </c>
      <c r="C25">
        <v>5983.65</v>
      </c>
      <c r="D25">
        <v>5943.25</v>
      </c>
      <c r="E25">
        <v>5976</v>
      </c>
      <c r="F25">
        <v>234086827</v>
      </c>
      <c r="G25">
        <v>7616.52</v>
      </c>
      <c r="H25">
        <f>VLOOKUP(A25,'PE - PB - Div Ratio '!A:D,2,FALSE)</f>
        <v>17.16</v>
      </c>
      <c r="I25">
        <f>VLOOKUP($A25,'PE - PB - Div Ratio '!$A:$D,3,FALSE)</f>
        <v>2.75</v>
      </c>
      <c r="J25">
        <f>VLOOKUP($A25,'PE - PB - Div Ratio '!$A:$D,4,FALSE)</f>
        <v>1.53</v>
      </c>
      <c r="K25">
        <f>VLOOKUP($A25,'India 10 Yr Bond Price'!$A:$F,2,FALSE)</f>
        <v>8.7880000000000003</v>
      </c>
      <c r="L25">
        <f>VLOOKUP($A25,'India 10 Yr Bond Price'!$A:$F,3,FALSE)</f>
        <v>8.7880000000000003</v>
      </c>
      <c r="M25">
        <f>VLOOKUP($A25,'India 10 Yr Bond Price'!$A:$F,4,FALSE)</f>
        <v>8.7880000000000003</v>
      </c>
      <c r="N25">
        <f>VLOOKUP($A25,'India 10 Yr Bond Price'!$A:$F,5,FALSE)</f>
        <v>8.7880000000000003</v>
      </c>
      <c r="O25">
        <f>VLOOKUP($A25,'India 10 Yr Bond Price'!$A:$F,6,FALSE)</f>
        <v>-4.0000000000000001E-3</v>
      </c>
      <c r="P25">
        <f>VLOOKUP($A25,'Only GOld'!$A:$C,2,FALSE)</f>
        <v>21488</v>
      </c>
      <c r="Q25">
        <f>VLOOKUP($A25,'Only GOld'!$A:$C,3,FALSE)</f>
        <v>623561.66</v>
      </c>
      <c r="R25">
        <f>VLOOKUP($A25,'ONly Crude'!$A:$C,2,FALSE)</f>
        <v>68028</v>
      </c>
      <c r="S25">
        <f>VLOOKUP($A25,'ONly Crude'!$A:$C,3,FALSE)</f>
        <v>418492.56</v>
      </c>
      <c r="T25">
        <f>VLOOKUP($A25,'CUrrency USD'!A:B,2,FALSE)</f>
        <v>62.5687</v>
      </c>
    </row>
    <row r="26" spans="1:20" x14ac:dyDescent="0.55000000000000004">
      <c r="A26" s="1">
        <v>41673</v>
      </c>
      <c r="B26">
        <v>5948.85</v>
      </c>
      <c r="C26">
        <v>5963.7</v>
      </c>
      <c r="D26">
        <v>5886.8</v>
      </c>
      <c r="E26">
        <v>5893.5</v>
      </c>
      <c r="F26">
        <v>205110105</v>
      </c>
      <c r="G26">
        <v>6593.25</v>
      </c>
      <c r="H26">
        <f>VLOOKUP(A26,'PE - PB - Div Ratio '!A:D,2,FALSE)</f>
        <v>16.89</v>
      </c>
      <c r="I26">
        <f>VLOOKUP($A26,'PE - PB - Div Ratio '!$A:$D,3,FALSE)</f>
        <v>2.71</v>
      </c>
      <c r="J26">
        <f>VLOOKUP($A26,'PE - PB - Div Ratio '!$A:$D,4,FALSE)</f>
        <v>1.55</v>
      </c>
      <c r="K26">
        <f>VLOOKUP($A26,'India 10 Yr Bond Price'!$A:$F,2,FALSE)</f>
        <v>8.7360000000000007</v>
      </c>
      <c r="L26">
        <f>VLOOKUP($A26,'India 10 Yr Bond Price'!$A:$F,3,FALSE)</f>
        <v>8.7360000000000007</v>
      </c>
      <c r="M26">
        <f>VLOOKUP($A26,'India 10 Yr Bond Price'!$A:$F,4,FALSE)</f>
        <v>8.7360000000000007</v>
      </c>
      <c r="N26">
        <f>VLOOKUP($A26,'India 10 Yr Bond Price'!$A:$F,5,FALSE)</f>
        <v>8.7360000000000007</v>
      </c>
      <c r="O26">
        <f>VLOOKUP($A26,'India 10 Yr Bond Price'!$A:$F,6,FALSE)</f>
        <v>-5.8999999999999999E-3</v>
      </c>
      <c r="P26">
        <f>VLOOKUP($A26,'Only GOld'!$A:$C,2,FALSE)</f>
        <v>13578</v>
      </c>
      <c r="Q26">
        <f>VLOOKUP($A26,'Only GOld'!$A:$C,3,FALSE)</f>
        <v>391912.59</v>
      </c>
      <c r="R26">
        <f>VLOOKUP($A26,'ONly Crude'!$A:$C,2,FALSE)</f>
        <v>76259</v>
      </c>
      <c r="S26">
        <f>VLOOKUP($A26,'ONly Crude'!$A:$C,3,FALSE)</f>
        <v>465678.22</v>
      </c>
      <c r="T26">
        <f>VLOOKUP($A26,'CUrrency USD'!A:B,2,FALSE)</f>
        <v>62.616900000000001</v>
      </c>
    </row>
    <row r="27" spans="1:20" x14ac:dyDescent="0.55000000000000004">
      <c r="A27" s="1">
        <v>41674</v>
      </c>
      <c r="B27">
        <v>5842.05</v>
      </c>
      <c r="C27">
        <v>5912.25</v>
      </c>
      <c r="D27">
        <v>5826.3</v>
      </c>
      <c r="E27">
        <v>5896.35</v>
      </c>
      <c r="F27">
        <v>272391740</v>
      </c>
      <c r="G27">
        <v>8250.69</v>
      </c>
      <c r="H27">
        <f>VLOOKUP(A27,'PE - PB - Div Ratio '!A:D,2,FALSE)</f>
        <v>16.899999999999999</v>
      </c>
      <c r="I27">
        <f>VLOOKUP($A27,'PE - PB - Div Ratio '!$A:$D,3,FALSE)</f>
        <v>2.71</v>
      </c>
      <c r="J27">
        <f>VLOOKUP($A27,'PE - PB - Div Ratio '!$A:$D,4,FALSE)</f>
        <v>1.55</v>
      </c>
      <c r="K27">
        <f>VLOOKUP($A27,'India 10 Yr Bond Price'!$A:$F,2,FALSE)</f>
        <v>8.6839999999999993</v>
      </c>
      <c r="L27">
        <f>VLOOKUP($A27,'India 10 Yr Bond Price'!$A:$F,3,FALSE)</f>
        <v>8.6839999999999993</v>
      </c>
      <c r="M27">
        <f>VLOOKUP($A27,'India 10 Yr Bond Price'!$A:$F,4,FALSE)</f>
        <v>8.6839999999999993</v>
      </c>
      <c r="N27">
        <f>VLOOKUP($A27,'India 10 Yr Bond Price'!$A:$F,5,FALSE)</f>
        <v>8.6839999999999993</v>
      </c>
      <c r="O27">
        <f>VLOOKUP($A27,'India 10 Yr Bond Price'!$A:$F,6,FALSE)</f>
        <v>-6.0000000000000001E-3</v>
      </c>
      <c r="P27">
        <f>VLOOKUP($A27,'Only GOld'!$A:$C,2,FALSE)</f>
        <v>14960</v>
      </c>
      <c r="Q27">
        <f>VLOOKUP($A27,'Only GOld'!$A:$C,3,FALSE)</f>
        <v>431149.06</v>
      </c>
      <c r="R27">
        <f>VLOOKUP($A27,'ONly Crude'!$A:$C,2,FALSE)</f>
        <v>51789</v>
      </c>
      <c r="S27">
        <f>VLOOKUP($A27,'ONly Crude'!$A:$C,3,FALSE)</f>
        <v>314714.95</v>
      </c>
      <c r="T27">
        <f>VLOOKUP($A27,'CUrrency USD'!A:B,2,FALSE)</f>
        <v>62.485500000000002</v>
      </c>
    </row>
    <row r="28" spans="1:20" x14ac:dyDescent="0.55000000000000004">
      <c r="A28" s="1">
        <v>41675</v>
      </c>
      <c r="B28">
        <v>5901.05</v>
      </c>
      <c r="C28">
        <v>5924.95</v>
      </c>
      <c r="D28">
        <v>5864.25</v>
      </c>
      <c r="E28">
        <v>5919.2</v>
      </c>
      <c r="F28">
        <v>240882354</v>
      </c>
      <c r="G28">
        <v>7647.67</v>
      </c>
      <c r="H28">
        <f>VLOOKUP(A28,'PE - PB - Div Ratio '!A:D,2,FALSE)</f>
        <v>16.96</v>
      </c>
      <c r="I28">
        <f>VLOOKUP($A28,'PE - PB - Div Ratio '!$A:$D,3,FALSE)</f>
        <v>2.72</v>
      </c>
      <c r="J28">
        <f>VLOOKUP($A28,'PE - PB - Div Ratio '!$A:$D,4,FALSE)</f>
        <v>1.54</v>
      </c>
      <c r="K28">
        <f>VLOOKUP($A28,'India 10 Yr Bond Price'!$A:$F,2,FALSE)</f>
        <v>8.7110000000000003</v>
      </c>
      <c r="L28">
        <f>VLOOKUP($A28,'India 10 Yr Bond Price'!$A:$F,3,FALSE)</f>
        <v>8.7110000000000003</v>
      </c>
      <c r="M28">
        <f>VLOOKUP($A28,'India 10 Yr Bond Price'!$A:$F,4,FALSE)</f>
        <v>8.7110000000000003</v>
      </c>
      <c r="N28">
        <f>VLOOKUP($A28,'India 10 Yr Bond Price'!$A:$F,5,FALSE)</f>
        <v>8.7110000000000003</v>
      </c>
      <c r="O28">
        <f>VLOOKUP($A28,'India 10 Yr Bond Price'!$A:$F,6,FALSE)</f>
        <v>3.0999999999999999E-3</v>
      </c>
      <c r="P28">
        <f>VLOOKUP($A28,'Only GOld'!$A:$C,2,FALSE)</f>
        <v>18373</v>
      </c>
      <c r="Q28">
        <f>VLOOKUP($A28,'Only GOld'!$A:$C,3,FALSE)</f>
        <v>530028.31999999995</v>
      </c>
      <c r="R28">
        <f>VLOOKUP($A28,'ONly Crude'!$A:$C,2,FALSE)</f>
        <v>68288</v>
      </c>
      <c r="S28">
        <f>VLOOKUP($A28,'ONly Crude'!$A:$C,3,FALSE)</f>
        <v>417555.14</v>
      </c>
      <c r="T28">
        <f>VLOOKUP($A28,'CUrrency USD'!A:B,2,FALSE)</f>
        <v>62.526899999999998</v>
      </c>
    </row>
    <row r="29" spans="1:20" x14ac:dyDescent="0.55000000000000004">
      <c r="A29" s="1">
        <v>41676</v>
      </c>
      <c r="B29">
        <v>5928</v>
      </c>
      <c r="C29">
        <v>5947</v>
      </c>
      <c r="D29">
        <v>5869.5</v>
      </c>
      <c r="E29">
        <v>5934.35</v>
      </c>
      <c r="F29">
        <v>260212847</v>
      </c>
      <c r="G29">
        <v>8096.29</v>
      </c>
      <c r="H29">
        <f>VLOOKUP(A29,'PE - PB - Div Ratio '!A:D,2,FALSE)</f>
        <v>16.77</v>
      </c>
      <c r="I29">
        <f>VLOOKUP($A29,'PE - PB - Div Ratio '!$A:$D,3,FALSE)</f>
        <v>2.73</v>
      </c>
      <c r="J29">
        <f>VLOOKUP($A29,'PE - PB - Div Ratio '!$A:$D,4,FALSE)</f>
        <v>1.54</v>
      </c>
      <c r="K29">
        <f>VLOOKUP($A29,'India 10 Yr Bond Price'!$A:$F,2,FALSE)</f>
        <v>8.7200000000000006</v>
      </c>
      <c r="L29">
        <f>VLOOKUP($A29,'India 10 Yr Bond Price'!$A:$F,3,FALSE)</f>
        <v>8.7200000000000006</v>
      </c>
      <c r="M29">
        <f>VLOOKUP($A29,'India 10 Yr Bond Price'!$A:$F,4,FALSE)</f>
        <v>8.7200000000000006</v>
      </c>
      <c r="N29">
        <f>VLOOKUP($A29,'India 10 Yr Bond Price'!$A:$F,5,FALSE)</f>
        <v>8.7200000000000006</v>
      </c>
      <c r="O29">
        <f>VLOOKUP($A29,'India 10 Yr Bond Price'!$A:$F,6,FALSE)</f>
        <v>1E-3</v>
      </c>
      <c r="P29">
        <f>VLOOKUP($A29,'Only GOld'!$A:$C,2,FALSE)</f>
        <v>16231</v>
      </c>
      <c r="Q29">
        <f>VLOOKUP($A29,'Only GOld'!$A:$C,3,FALSE)</f>
        <v>467071.83</v>
      </c>
      <c r="R29">
        <f>VLOOKUP($A29,'ONly Crude'!$A:$C,2,FALSE)</f>
        <v>65440</v>
      </c>
      <c r="S29">
        <f>VLOOKUP($A29,'ONly Crude'!$A:$C,3,FALSE)</f>
        <v>401017.89</v>
      </c>
      <c r="T29">
        <f>VLOOKUP($A29,'CUrrency USD'!A:B,2,FALSE)</f>
        <v>62.318199999999997</v>
      </c>
    </row>
    <row r="30" spans="1:20" x14ac:dyDescent="0.55000000000000004">
      <c r="A30" s="1">
        <v>41677</v>
      </c>
      <c r="B30">
        <v>5973.25</v>
      </c>
      <c r="C30">
        <v>5975.5</v>
      </c>
      <c r="D30">
        <v>5927.85</v>
      </c>
      <c r="E30">
        <v>5958.25</v>
      </c>
      <c r="F30">
        <v>250873593</v>
      </c>
      <c r="G30">
        <v>7260.14</v>
      </c>
      <c r="H30">
        <f>VLOOKUP(A30,'PE - PB - Div Ratio '!A:D,2,FALSE)</f>
        <v>16.86</v>
      </c>
      <c r="I30">
        <f>VLOOKUP($A30,'PE - PB - Div Ratio '!$A:$D,3,FALSE)</f>
        <v>2.74</v>
      </c>
      <c r="J30">
        <f>VLOOKUP($A30,'PE - PB - Div Ratio '!$A:$D,4,FALSE)</f>
        <v>1.53</v>
      </c>
      <c r="K30">
        <f>VLOOKUP($A30,'India 10 Yr Bond Price'!$A:$F,2,FALSE)</f>
        <v>8.7370000000000001</v>
      </c>
      <c r="L30">
        <f>VLOOKUP($A30,'India 10 Yr Bond Price'!$A:$F,3,FALSE)</f>
        <v>8.7370000000000001</v>
      </c>
      <c r="M30">
        <f>VLOOKUP($A30,'India 10 Yr Bond Price'!$A:$F,4,FALSE)</f>
        <v>8.7370000000000001</v>
      </c>
      <c r="N30">
        <f>VLOOKUP($A30,'India 10 Yr Bond Price'!$A:$F,5,FALSE)</f>
        <v>8.7370000000000001</v>
      </c>
      <c r="O30">
        <f>VLOOKUP($A30,'India 10 Yr Bond Price'!$A:$F,6,FALSE)</f>
        <v>1.9E-3</v>
      </c>
      <c r="P30">
        <f>VLOOKUP($A30,'Only GOld'!$A:$C,2,FALSE)</f>
        <v>16599</v>
      </c>
      <c r="Q30">
        <f>VLOOKUP($A30,'Only GOld'!$A:$C,3,FALSE)</f>
        <v>477539.57</v>
      </c>
      <c r="R30">
        <f>VLOOKUP($A30,'ONly Crude'!$A:$C,2,FALSE)</f>
        <v>62706</v>
      </c>
      <c r="S30">
        <f>VLOOKUP($A30,'ONly Crude'!$A:$C,3,FALSE)</f>
        <v>382751.45</v>
      </c>
      <c r="T30">
        <f>VLOOKUP($A30,'CUrrency USD'!A:B,2,FALSE)</f>
        <v>62.198900000000002</v>
      </c>
    </row>
    <row r="31" spans="1:20" x14ac:dyDescent="0.55000000000000004">
      <c r="A31" s="1">
        <v>41680</v>
      </c>
      <c r="B31">
        <v>5967.75</v>
      </c>
      <c r="C31">
        <v>5976.2</v>
      </c>
      <c r="D31">
        <v>5938.95</v>
      </c>
      <c r="E31">
        <v>5945.25</v>
      </c>
      <c r="F31">
        <v>198968060</v>
      </c>
      <c r="G31">
        <v>6317.11</v>
      </c>
      <c r="H31">
        <f>VLOOKUP(A31,'PE - PB - Div Ratio '!A:D,2,FALSE)</f>
        <v>16.829999999999998</v>
      </c>
      <c r="I31">
        <f>VLOOKUP($A31,'PE - PB - Div Ratio '!$A:$D,3,FALSE)</f>
        <v>2.74</v>
      </c>
      <c r="J31">
        <f>VLOOKUP($A31,'PE - PB - Div Ratio '!$A:$D,4,FALSE)</f>
        <v>1.54</v>
      </c>
      <c r="K31">
        <f>VLOOKUP($A31,'India 10 Yr Bond Price'!$A:$F,2,FALSE)</f>
        <v>8.6929999999999996</v>
      </c>
      <c r="L31">
        <f>VLOOKUP($A31,'India 10 Yr Bond Price'!$A:$F,3,FALSE)</f>
        <v>8.6929999999999996</v>
      </c>
      <c r="M31">
        <f>VLOOKUP($A31,'India 10 Yr Bond Price'!$A:$F,4,FALSE)</f>
        <v>8.6929999999999996</v>
      </c>
      <c r="N31">
        <f>VLOOKUP($A31,'India 10 Yr Bond Price'!$A:$F,5,FALSE)</f>
        <v>8.6929999999999996</v>
      </c>
      <c r="O31">
        <f>VLOOKUP($A31,'India 10 Yr Bond Price'!$A:$F,6,FALSE)</f>
        <v>-5.0000000000000001E-3</v>
      </c>
      <c r="P31">
        <f>VLOOKUP($A31,'Only GOld'!$A:$C,2,FALSE)</f>
        <v>13445</v>
      </c>
      <c r="Q31">
        <f>VLOOKUP($A31,'Only GOld'!$A:$C,3,FALSE)</f>
        <v>389035.25</v>
      </c>
      <c r="R31">
        <f>VLOOKUP($A31,'ONly Crude'!$A:$C,2,FALSE)</f>
        <v>67502</v>
      </c>
      <c r="S31">
        <f>VLOOKUP($A31,'ONly Crude'!$A:$C,3,FALSE)</f>
        <v>420392.54</v>
      </c>
      <c r="T31">
        <f>VLOOKUP($A31,'CUrrency USD'!A:B,2,FALSE)</f>
        <v>62.3504</v>
      </c>
    </row>
    <row r="32" spans="1:20" x14ac:dyDescent="0.55000000000000004">
      <c r="A32" s="1">
        <v>41681</v>
      </c>
      <c r="B32">
        <v>5962.35</v>
      </c>
      <c r="C32">
        <v>5973.2</v>
      </c>
      <c r="D32">
        <v>5944.95</v>
      </c>
      <c r="E32">
        <v>5953.25</v>
      </c>
      <c r="F32">
        <v>212502468</v>
      </c>
      <c r="G32">
        <v>6810.15</v>
      </c>
      <c r="H32">
        <f>VLOOKUP(A32,'PE - PB - Div Ratio '!A:D,2,FALSE)</f>
        <v>16.86</v>
      </c>
      <c r="I32">
        <f>VLOOKUP($A32,'PE - PB - Div Ratio '!$A:$D,3,FALSE)</f>
        <v>2.74</v>
      </c>
      <c r="J32">
        <f>VLOOKUP($A32,'PE - PB - Div Ratio '!$A:$D,4,FALSE)</f>
        <v>1.53</v>
      </c>
      <c r="K32">
        <f>VLOOKUP($A32,'India 10 Yr Bond Price'!$A:$F,2,FALSE)</f>
        <v>8.74</v>
      </c>
      <c r="L32">
        <f>VLOOKUP($A32,'India 10 Yr Bond Price'!$A:$F,3,FALSE)</f>
        <v>8.74</v>
      </c>
      <c r="M32">
        <f>VLOOKUP($A32,'India 10 Yr Bond Price'!$A:$F,4,FALSE)</f>
        <v>8.74</v>
      </c>
      <c r="N32">
        <f>VLOOKUP($A32,'India 10 Yr Bond Price'!$A:$F,5,FALSE)</f>
        <v>8.74</v>
      </c>
      <c r="O32">
        <f>VLOOKUP($A32,'India 10 Yr Bond Price'!$A:$F,6,FALSE)</f>
        <v>5.4000000000000003E-3</v>
      </c>
      <c r="P32">
        <f>VLOOKUP($A32,'Only GOld'!$A:$C,2,FALSE)</f>
        <v>17105</v>
      </c>
      <c r="Q32">
        <f>VLOOKUP($A32,'Only GOld'!$A:$C,3,FALSE)</f>
        <v>497398.42</v>
      </c>
      <c r="R32">
        <f>VLOOKUP($A32,'ONly Crude'!$A:$C,2,FALSE)</f>
        <v>57010</v>
      </c>
      <c r="S32">
        <f>VLOOKUP($A32,'ONly Crude'!$A:$C,3,FALSE)</f>
        <v>355487.69</v>
      </c>
      <c r="T32">
        <f>VLOOKUP($A32,'CUrrency USD'!A:B,2,FALSE)</f>
        <v>62.189300000000003</v>
      </c>
    </row>
    <row r="33" spans="1:20" x14ac:dyDescent="0.55000000000000004">
      <c r="A33" s="1">
        <v>41682</v>
      </c>
      <c r="B33">
        <v>5976.2</v>
      </c>
      <c r="C33">
        <v>5993.5</v>
      </c>
      <c r="D33">
        <v>5962.8</v>
      </c>
      <c r="E33">
        <v>5969.55</v>
      </c>
      <c r="F33">
        <v>202759913</v>
      </c>
      <c r="G33">
        <v>7083.34</v>
      </c>
      <c r="H33">
        <f>VLOOKUP(A33,'PE - PB - Div Ratio '!A:D,2,FALSE)</f>
        <v>16.899999999999999</v>
      </c>
      <c r="I33">
        <f>VLOOKUP($A33,'PE - PB - Div Ratio '!$A:$D,3,FALSE)</f>
        <v>2.75</v>
      </c>
      <c r="J33">
        <f>VLOOKUP($A33,'PE - PB - Div Ratio '!$A:$D,4,FALSE)</f>
        <v>1.53</v>
      </c>
      <c r="K33">
        <f>VLOOKUP($A33,'India 10 Yr Bond Price'!$A:$F,2,FALSE)</f>
        <v>8.8109999999999999</v>
      </c>
      <c r="L33">
        <f>VLOOKUP($A33,'India 10 Yr Bond Price'!$A:$F,3,FALSE)</f>
        <v>8.8109999999999999</v>
      </c>
      <c r="M33">
        <f>VLOOKUP($A33,'India 10 Yr Bond Price'!$A:$F,4,FALSE)</f>
        <v>8.8109999999999999</v>
      </c>
      <c r="N33">
        <f>VLOOKUP($A33,'India 10 Yr Bond Price'!$A:$F,5,FALSE)</f>
        <v>8.8109999999999999</v>
      </c>
      <c r="O33">
        <f>VLOOKUP($A33,'India 10 Yr Bond Price'!$A:$F,6,FALSE)</f>
        <v>8.0999999999999996E-3</v>
      </c>
      <c r="P33">
        <f>VLOOKUP($A33,'Only GOld'!$A:$C,2,FALSE)</f>
        <v>13087</v>
      </c>
      <c r="Q33">
        <f>VLOOKUP($A33,'Only GOld'!$A:$C,3,FALSE)</f>
        <v>380347.8</v>
      </c>
      <c r="R33">
        <f>VLOOKUP($A33,'ONly Crude'!$A:$C,2,FALSE)</f>
        <v>65246</v>
      </c>
      <c r="S33">
        <f>VLOOKUP($A33,'ONly Crude'!$A:$C,3,FALSE)</f>
        <v>407519.91</v>
      </c>
      <c r="T33">
        <f>VLOOKUP($A33,'CUrrency USD'!A:B,2,FALSE)</f>
        <v>62.054200000000002</v>
      </c>
    </row>
    <row r="34" spans="1:20" x14ac:dyDescent="0.55000000000000004">
      <c r="A34" s="1">
        <v>41683</v>
      </c>
      <c r="B34">
        <v>5972.95</v>
      </c>
      <c r="C34">
        <v>5978.45</v>
      </c>
      <c r="D34">
        <v>5877.55</v>
      </c>
      <c r="E34">
        <v>5887.45</v>
      </c>
      <c r="F34">
        <v>207584818</v>
      </c>
      <c r="G34">
        <v>6392.91</v>
      </c>
      <c r="H34">
        <f>VLOOKUP(A34,'PE - PB - Div Ratio '!A:D,2,FALSE)</f>
        <v>16.670000000000002</v>
      </c>
      <c r="I34">
        <f>VLOOKUP($A34,'PE - PB - Div Ratio '!$A:$D,3,FALSE)</f>
        <v>2.71</v>
      </c>
      <c r="J34">
        <f>VLOOKUP($A34,'PE - PB - Div Ratio '!$A:$D,4,FALSE)</f>
        <v>1.55</v>
      </c>
      <c r="K34">
        <f>VLOOKUP($A34,'India 10 Yr Bond Price'!$A:$F,2,FALSE)</f>
        <v>8.8650000000000002</v>
      </c>
      <c r="L34">
        <f>VLOOKUP($A34,'India 10 Yr Bond Price'!$A:$F,3,FALSE)</f>
        <v>8.8650000000000002</v>
      </c>
      <c r="M34">
        <f>VLOOKUP($A34,'India 10 Yr Bond Price'!$A:$F,4,FALSE)</f>
        <v>8.8650000000000002</v>
      </c>
      <c r="N34">
        <f>VLOOKUP($A34,'India 10 Yr Bond Price'!$A:$F,5,FALSE)</f>
        <v>8.8650000000000002</v>
      </c>
      <c r="O34">
        <f>VLOOKUP($A34,'India 10 Yr Bond Price'!$A:$F,6,FALSE)</f>
        <v>6.1000000000000004E-3</v>
      </c>
      <c r="P34">
        <f>VLOOKUP($A34,'Only GOld'!$A:$C,2,FALSE)</f>
        <v>12849</v>
      </c>
      <c r="Q34">
        <f>VLOOKUP($A34,'Only GOld'!$A:$C,3,FALSE)</f>
        <v>374349.7</v>
      </c>
      <c r="R34">
        <f>VLOOKUP($A34,'ONly Crude'!$A:$C,2,FALSE)</f>
        <v>54257</v>
      </c>
      <c r="S34">
        <f>VLOOKUP($A34,'ONly Crude'!$A:$C,3,FALSE)</f>
        <v>337719.05</v>
      </c>
      <c r="T34">
        <f>VLOOKUP($A34,'CUrrency USD'!A:B,2,FALSE)</f>
        <v>62.3322</v>
      </c>
    </row>
    <row r="35" spans="1:20" x14ac:dyDescent="0.55000000000000004">
      <c r="A35" s="1">
        <v>41684</v>
      </c>
      <c r="B35">
        <v>5908.7</v>
      </c>
      <c r="C35">
        <v>5935.4</v>
      </c>
      <c r="D35">
        <v>5868</v>
      </c>
      <c r="E35">
        <v>5928.35</v>
      </c>
      <c r="F35">
        <v>209076695</v>
      </c>
      <c r="G35">
        <v>7207.48</v>
      </c>
      <c r="H35">
        <f>VLOOKUP(A35,'PE - PB - Div Ratio '!A:D,2,FALSE)</f>
        <v>16.79</v>
      </c>
      <c r="I35">
        <f>VLOOKUP($A35,'PE - PB - Div Ratio '!$A:$D,3,FALSE)</f>
        <v>2.73</v>
      </c>
      <c r="J35">
        <f>VLOOKUP($A35,'PE - PB - Div Ratio '!$A:$D,4,FALSE)</f>
        <v>1.54</v>
      </c>
      <c r="K35">
        <f>VLOOKUP($A35,'India 10 Yr Bond Price'!$A:$F,2,FALSE)</f>
        <v>8.8089999999999993</v>
      </c>
      <c r="L35">
        <f>VLOOKUP($A35,'India 10 Yr Bond Price'!$A:$F,3,FALSE)</f>
        <v>8.8089999999999993</v>
      </c>
      <c r="M35">
        <f>VLOOKUP($A35,'India 10 Yr Bond Price'!$A:$F,4,FALSE)</f>
        <v>8.8089999999999993</v>
      </c>
      <c r="N35">
        <f>VLOOKUP($A35,'India 10 Yr Bond Price'!$A:$F,5,FALSE)</f>
        <v>8.8089999999999993</v>
      </c>
      <c r="O35">
        <f>VLOOKUP($A35,'India 10 Yr Bond Price'!$A:$F,6,FALSE)</f>
        <v>-6.3E-3</v>
      </c>
      <c r="P35">
        <f>VLOOKUP($A35,'Only GOld'!$A:$C,2,FALSE)</f>
        <v>13386</v>
      </c>
      <c r="Q35">
        <f>VLOOKUP($A35,'Only GOld'!$A:$C,3,FALSE)</f>
        <v>392526.59</v>
      </c>
      <c r="R35">
        <f>VLOOKUP($A35,'ONly Crude'!$A:$C,2,FALSE)</f>
        <v>57164</v>
      </c>
      <c r="S35">
        <f>VLOOKUP($A35,'ONly Crude'!$A:$C,3,FALSE)</f>
        <v>354385.59</v>
      </c>
      <c r="T35">
        <f>VLOOKUP($A35,'CUrrency USD'!A:B,2,FALSE)</f>
        <v>61.882899999999999</v>
      </c>
    </row>
    <row r="36" spans="1:20" x14ac:dyDescent="0.55000000000000004">
      <c r="A36" s="1">
        <v>41687</v>
      </c>
      <c r="B36">
        <v>5937.85</v>
      </c>
      <c r="C36">
        <v>5956.1</v>
      </c>
      <c r="D36">
        <v>5918.4</v>
      </c>
      <c r="E36">
        <v>5949.5</v>
      </c>
      <c r="F36">
        <v>166637393</v>
      </c>
      <c r="G36">
        <v>5721.22</v>
      </c>
      <c r="H36">
        <f>VLOOKUP(A36,'PE - PB - Div Ratio '!A:D,2,FALSE)</f>
        <v>16.84</v>
      </c>
      <c r="I36">
        <f>VLOOKUP($A36,'PE - PB - Div Ratio '!$A:$D,3,FALSE)</f>
        <v>2.74</v>
      </c>
      <c r="J36">
        <f>VLOOKUP($A36,'PE - PB - Div Ratio '!$A:$D,4,FALSE)</f>
        <v>1.53</v>
      </c>
      <c r="K36">
        <f>VLOOKUP($A36,'India 10 Yr Bond Price'!$A:$F,2,FALSE)</f>
        <v>8.8059999999999992</v>
      </c>
      <c r="L36">
        <f>VLOOKUP($A36,'India 10 Yr Bond Price'!$A:$F,3,FALSE)</f>
        <v>8.8059999999999992</v>
      </c>
      <c r="M36">
        <f>VLOOKUP($A36,'India 10 Yr Bond Price'!$A:$F,4,FALSE)</f>
        <v>8.8059999999999992</v>
      </c>
      <c r="N36">
        <f>VLOOKUP($A36,'India 10 Yr Bond Price'!$A:$F,5,FALSE)</f>
        <v>8.8059999999999992</v>
      </c>
      <c r="O36">
        <f>VLOOKUP($A36,'India 10 Yr Bond Price'!$A:$F,6,FALSE)</f>
        <v>-2.9999999999999997E-4</v>
      </c>
      <c r="P36">
        <f>VLOOKUP($A36,'Only GOld'!$A:$C,2,FALSE)</f>
        <v>23908</v>
      </c>
      <c r="Q36">
        <f>VLOOKUP($A36,'Only GOld'!$A:$C,3,FALSE)</f>
        <v>712823.91</v>
      </c>
      <c r="R36">
        <f>VLOOKUP($A36,'ONly Crude'!$A:$C,2,FALSE)</f>
        <v>36729</v>
      </c>
      <c r="S36">
        <f>VLOOKUP($A36,'ONly Crude'!$A:$C,3,FALSE)</f>
        <v>229084.54</v>
      </c>
      <c r="T36">
        <f>VLOOKUP($A36,'CUrrency USD'!A:B,2,FALSE)</f>
        <v>61.790999999999997</v>
      </c>
    </row>
    <row r="37" spans="1:20" x14ac:dyDescent="0.55000000000000004">
      <c r="A37" s="1">
        <v>41688</v>
      </c>
      <c r="B37">
        <v>5948.65</v>
      </c>
      <c r="C37">
        <v>6016.1</v>
      </c>
      <c r="D37">
        <v>5944.95</v>
      </c>
      <c r="E37">
        <v>6002.5</v>
      </c>
      <c r="F37">
        <v>186351934</v>
      </c>
      <c r="G37">
        <v>6043.07</v>
      </c>
      <c r="H37">
        <f>VLOOKUP(A37,'PE - PB - Div Ratio '!A:D,2,FALSE)</f>
        <v>17.11</v>
      </c>
      <c r="I37">
        <f>VLOOKUP($A37,'PE - PB - Div Ratio '!$A:$D,3,FALSE)</f>
        <v>2.76</v>
      </c>
      <c r="J37">
        <f>VLOOKUP($A37,'PE - PB - Div Ratio '!$A:$D,4,FALSE)</f>
        <v>1.52</v>
      </c>
      <c r="K37">
        <f>VLOOKUP($A37,'India 10 Yr Bond Price'!$A:$F,2,FALSE)</f>
        <v>8.7720000000000002</v>
      </c>
      <c r="L37">
        <f>VLOOKUP($A37,'India 10 Yr Bond Price'!$A:$F,3,FALSE)</f>
        <v>8.7720000000000002</v>
      </c>
      <c r="M37">
        <f>VLOOKUP($A37,'India 10 Yr Bond Price'!$A:$F,4,FALSE)</f>
        <v>8.7720000000000002</v>
      </c>
      <c r="N37">
        <f>VLOOKUP($A37,'India 10 Yr Bond Price'!$A:$F,5,FALSE)</f>
        <v>8.7720000000000002</v>
      </c>
      <c r="O37">
        <f>VLOOKUP($A37,'India 10 Yr Bond Price'!$A:$F,6,FALSE)</f>
        <v>-3.8999999999999998E-3</v>
      </c>
      <c r="P37">
        <f>VLOOKUP($A37,'Only GOld'!$A:$C,2,FALSE)</f>
        <v>19938</v>
      </c>
      <c r="Q37">
        <f>VLOOKUP($A37,'Only GOld'!$A:$C,3,FALSE)</f>
        <v>599755.16</v>
      </c>
      <c r="R37">
        <f>VLOOKUP($A37,'ONly Crude'!$A:$C,2,FALSE)</f>
        <v>60739</v>
      </c>
      <c r="S37">
        <f>VLOOKUP($A37,'ONly Crude'!$A:$C,3,FALSE)</f>
        <v>381840.9</v>
      </c>
      <c r="T37">
        <f>VLOOKUP($A37,'CUrrency USD'!A:B,2,FALSE)</f>
        <v>62.091799999999999</v>
      </c>
    </row>
    <row r="38" spans="1:20" x14ac:dyDescent="0.55000000000000004">
      <c r="A38" s="1">
        <v>41689</v>
      </c>
      <c r="B38">
        <v>6007.25</v>
      </c>
      <c r="C38">
        <v>6033.75</v>
      </c>
      <c r="D38">
        <v>6003.35</v>
      </c>
      <c r="E38">
        <v>6027.55</v>
      </c>
      <c r="F38">
        <v>145931258</v>
      </c>
      <c r="G38">
        <v>5014.71</v>
      </c>
      <c r="H38">
        <f>VLOOKUP(A38,'PE - PB - Div Ratio '!A:D,2,FALSE)</f>
        <v>17.13</v>
      </c>
      <c r="I38">
        <f>VLOOKUP($A38,'PE - PB - Div Ratio '!$A:$D,3,FALSE)</f>
        <v>2.77</v>
      </c>
      <c r="J38">
        <f>VLOOKUP($A38,'PE - PB - Div Ratio '!$A:$D,4,FALSE)</f>
        <v>1.51</v>
      </c>
      <c r="K38" t="e">
        <f>VLOOKUP($A38,'India 10 Yr Bond Price'!$A:$F,2,FALSE)</f>
        <v>#N/A</v>
      </c>
      <c r="L38" t="e">
        <f>VLOOKUP($A38,'India 10 Yr Bond Price'!$A:$F,3,FALSE)</f>
        <v>#N/A</v>
      </c>
      <c r="M38" t="e">
        <f>VLOOKUP($A38,'India 10 Yr Bond Price'!$A:$F,4,FALSE)</f>
        <v>#N/A</v>
      </c>
      <c r="N38" t="e">
        <f>VLOOKUP($A38,'India 10 Yr Bond Price'!$A:$F,5,FALSE)</f>
        <v>#N/A</v>
      </c>
      <c r="O38" t="e">
        <f>VLOOKUP($A38,'India 10 Yr Bond Price'!$A:$F,6,FALSE)</f>
        <v>#N/A</v>
      </c>
      <c r="P38">
        <f>VLOOKUP($A38,'Only GOld'!$A:$C,2,FALSE)</f>
        <v>20259</v>
      </c>
      <c r="Q38">
        <f>VLOOKUP($A38,'Only GOld'!$A:$C,3,FALSE)</f>
        <v>606854.18999999994</v>
      </c>
      <c r="R38">
        <f>VLOOKUP($A38,'ONly Crude'!$A:$C,2,FALSE)</f>
        <v>68368</v>
      </c>
      <c r="S38">
        <f>VLOOKUP($A38,'ONly Crude'!$A:$C,3,FALSE)</f>
        <v>436983</v>
      </c>
      <c r="T38">
        <f>VLOOKUP($A38,'CUrrency USD'!A:B,2,FALSE)</f>
        <v>62.203299999999999</v>
      </c>
    </row>
    <row r="39" spans="1:20" x14ac:dyDescent="0.55000000000000004">
      <c r="A39" s="1">
        <v>41690</v>
      </c>
      <c r="B39">
        <v>6000.9</v>
      </c>
      <c r="C39">
        <v>6006.95</v>
      </c>
      <c r="D39">
        <v>5969.6</v>
      </c>
      <c r="E39">
        <v>5974</v>
      </c>
      <c r="F39">
        <v>185498667</v>
      </c>
      <c r="G39">
        <v>5679.07</v>
      </c>
      <c r="H39">
        <f>VLOOKUP(A39,'PE - PB - Div Ratio '!A:D,2,FALSE)</f>
        <v>16.98</v>
      </c>
      <c r="I39">
        <f>VLOOKUP($A39,'PE - PB - Div Ratio '!$A:$D,3,FALSE)</f>
        <v>2.75</v>
      </c>
      <c r="J39">
        <f>VLOOKUP($A39,'PE - PB - Div Ratio '!$A:$D,4,FALSE)</f>
        <v>1.53</v>
      </c>
      <c r="K39">
        <f>VLOOKUP($A39,'India 10 Yr Bond Price'!$A:$F,2,FALSE)</f>
        <v>8.7889999999999997</v>
      </c>
      <c r="L39">
        <f>VLOOKUP($A39,'India 10 Yr Bond Price'!$A:$F,3,FALSE)</f>
        <v>8.7889999999999997</v>
      </c>
      <c r="M39">
        <f>VLOOKUP($A39,'India 10 Yr Bond Price'!$A:$F,4,FALSE)</f>
        <v>8.7889999999999997</v>
      </c>
      <c r="N39">
        <f>VLOOKUP($A39,'India 10 Yr Bond Price'!$A:$F,5,FALSE)</f>
        <v>8.7889999999999997</v>
      </c>
      <c r="O39">
        <f>VLOOKUP($A39,'India 10 Yr Bond Price'!$A:$F,6,FALSE)</f>
        <v>1.9E-3</v>
      </c>
      <c r="P39">
        <f>VLOOKUP($A39,'Only GOld'!$A:$C,2,FALSE)</f>
        <v>13083</v>
      </c>
      <c r="Q39">
        <f>VLOOKUP($A39,'Only GOld'!$A:$C,3,FALSE)</f>
        <v>390699.61</v>
      </c>
      <c r="R39">
        <f>VLOOKUP($A39,'ONly Crude'!$A:$C,2,FALSE)</f>
        <v>47090</v>
      </c>
      <c r="S39">
        <f>VLOOKUP($A39,'ONly Crude'!$A:$C,3,FALSE)</f>
        <v>302135.59000000003</v>
      </c>
      <c r="T39">
        <f>VLOOKUP($A39,'CUrrency USD'!A:B,2,FALSE)</f>
        <v>62.146000000000001</v>
      </c>
    </row>
    <row r="40" spans="1:20" x14ac:dyDescent="0.55000000000000004">
      <c r="A40" s="1">
        <v>41691</v>
      </c>
      <c r="B40">
        <v>5990.35</v>
      </c>
      <c r="C40">
        <v>6037.5</v>
      </c>
      <c r="D40">
        <v>5990.35</v>
      </c>
      <c r="E40">
        <v>6034</v>
      </c>
      <c r="F40">
        <v>172812198</v>
      </c>
      <c r="G40">
        <v>5297.77</v>
      </c>
      <c r="H40">
        <f>VLOOKUP(A40,'PE - PB - Div Ratio '!A:D,2,FALSE)</f>
        <v>16.88</v>
      </c>
      <c r="I40">
        <f>VLOOKUP($A40,'PE - PB - Div Ratio '!$A:$D,3,FALSE)</f>
        <v>2.77</v>
      </c>
      <c r="J40">
        <f>VLOOKUP($A40,'PE - PB - Div Ratio '!$A:$D,4,FALSE)</f>
        <v>1.51</v>
      </c>
      <c r="K40">
        <f>VLOOKUP($A40,'India 10 Yr Bond Price'!$A:$F,2,FALSE)</f>
        <v>8.7949999999999999</v>
      </c>
      <c r="L40">
        <f>VLOOKUP($A40,'India 10 Yr Bond Price'!$A:$F,3,FALSE)</f>
        <v>8.7949999999999999</v>
      </c>
      <c r="M40">
        <f>VLOOKUP($A40,'India 10 Yr Bond Price'!$A:$F,4,FALSE)</f>
        <v>8.7949999999999999</v>
      </c>
      <c r="N40">
        <f>VLOOKUP($A40,'India 10 Yr Bond Price'!$A:$F,5,FALSE)</f>
        <v>8.7949999999999999</v>
      </c>
      <c r="O40">
        <f>VLOOKUP($A40,'India 10 Yr Bond Price'!$A:$F,6,FALSE)</f>
        <v>6.9999999999999999E-4</v>
      </c>
      <c r="P40">
        <f>VLOOKUP($A40,'Only GOld'!$A:$C,2,FALSE)</f>
        <v>10241</v>
      </c>
      <c r="Q40">
        <f>VLOOKUP($A40,'Only GOld'!$A:$C,3,FALSE)</f>
        <v>305673.43</v>
      </c>
      <c r="R40">
        <f>VLOOKUP($A40,'ONly Crude'!$A:$C,2,FALSE)</f>
        <v>43590</v>
      </c>
      <c r="S40">
        <f>VLOOKUP($A40,'ONly Crude'!$A:$C,3,FALSE)</f>
        <v>277947.78999999998</v>
      </c>
      <c r="T40">
        <f>VLOOKUP($A40,'CUrrency USD'!A:B,2,FALSE)</f>
        <v>62.101700000000001</v>
      </c>
    </row>
    <row r="41" spans="1:20" x14ac:dyDescent="0.55000000000000004">
      <c r="A41" s="1">
        <v>41694</v>
      </c>
      <c r="B41">
        <v>6022.5</v>
      </c>
      <c r="C41">
        <v>6064.05</v>
      </c>
      <c r="D41">
        <v>6014.05</v>
      </c>
      <c r="E41">
        <v>6059.1</v>
      </c>
      <c r="F41">
        <v>195763890</v>
      </c>
      <c r="G41">
        <v>5602.28</v>
      </c>
      <c r="H41">
        <f>VLOOKUP(A41,'PE - PB - Div Ratio '!A:D,2,FALSE)</f>
        <v>16.95</v>
      </c>
      <c r="I41">
        <f>VLOOKUP($A41,'PE - PB - Div Ratio '!$A:$D,3,FALSE)</f>
        <v>2.79</v>
      </c>
      <c r="J41">
        <f>VLOOKUP($A41,'PE - PB - Div Ratio '!$A:$D,4,FALSE)</f>
        <v>1.51</v>
      </c>
      <c r="K41">
        <f>VLOOKUP($A41,'India 10 Yr Bond Price'!$A:$F,2,FALSE)</f>
        <v>8.8849999999999998</v>
      </c>
      <c r="L41">
        <f>VLOOKUP($A41,'India 10 Yr Bond Price'!$A:$F,3,FALSE)</f>
        <v>8.8849999999999998</v>
      </c>
      <c r="M41">
        <f>VLOOKUP($A41,'India 10 Yr Bond Price'!$A:$F,4,FALSE)</f>
        <v>8.8849999999999998</v>
      </c>
      <c r="N41">
        <f>VLOOKUP($A41,'India 10 Yr Bond Price'!$A:$F,5,FALSE)</f>
        <v>8.8849999999999998</v>
      </c>
      <c r="O41">
        <f>VLOOKUP($A41,'India 10 Yr Bond Price'!$A:$F,6,FALSE)</f>
        <v>1.0200000000000001E-2</v>
      </c>
      <c r="P41">
        <f>VLOOKUP($A41,'Only GOld'!$A:$C,2,FALSE)</f>
        <v>11977</v>
      </c>
      <c r="Q41">
        <f>VLOOKUP($A41,'Only GOld'!$A:$C,3,FALSE)</f>
        <v>360081.6</v>
      </c>
      <c r="R41">
        <f>VLOOKUP($A41,'ONly Crude'!$A:$C,2,FALSE)</f>
        <v>55181</v>
      </c>
      <c r="S41">
        <f>VLOOKUP($A41,'ONly Crude'!$A:$C,3,FALSE)</f>
        <v>352027.98</v>
      </c>
      <c r="T41">
        <f>VLOOKUP($A41,'CUrrency USD'!A:B,2,FALSE)</f>
        <v>62.023099999999999</v>
      </c>
    </row>
    <row r="42" spans="1:20" x14ac:dyDescent="0.55000000000000004">
      <c r="A42" s="1">
        <v>41695</v>
      </c>
      <c r="B42">
        <v>6078.4</v>
      </c>
      <c r="C42">
        <v>6090.8</v>
      </c>
      <c r="D42">
        <v>6052.2</v>
      </c>
      <c r="E42">
        <v>6072.3</v>
      </c>
      <c r="F42">
        <v>202239661</v>
      </c>
      <c r="G42">
        <v>6042.92</v>
      </c>
      <c r="H42">
        <f>VLOOKUP(A42,'PE - PB - Div Ratio '!A:D,2,FALSE)</f>
        <v>16.989999999999998</v>
      </c>
      <c r="I42">
        <f>VLOOKUP($A42,'PE - PB - Div Ratio '!$A:$D,3,FALSE)</f>
        <v>2.79</v>
      </c>
      <c r="J42">
        <f>VLOOKUP($A42,'PE - PB - Div Ratio '!$A:$D,4,FALSE)</f>
        <v>1.5</v>
      </c>
      <c r="K42">
        <f>VLOOKUP($A42,'India 10 Yr Bond Price'!$A:$F,2,FALSE)</f>
        <v>8.875</v>
      </c>
      <c r="L42">
        <f>VLOOKUP($A42,'India 10 Yr Bond Price'!$A:$F,3,FALSE)</f>
        <v>8.875</v>
      </c>
      <c r="M42">
        <f>VLOOKUP($A42,'India 10 Yr Bond Price'!$A:$F,4,FALSE)</f>
        <v>8.875</v>
      </c>
      <c r="N42">
        <f>VLOOKUP($A42,'India 10 Yr Bond Price'!$A:$F,5,FALSE)</f>
        <v>8.875</v>
      </c>
      <c r="O42">
        <f>VLOOKUP($A42,'India 10 Yr Bond Price'!$A:$F,6,FALSE)</f>
        <v>-1.1000000000000001E-3</v>
      </c>
      <c r="P42">
        <f>VLOOKUP($A42,'Only GOld'!$A:$C,2,FALSE)</f>
        <v>13402</v>
      </c>
      <c r="Q42">
        <f>VLOOKUP($A42,'Only GOld'!$A:$C,3,FALSE)</f>
        <v>403734.17</v>
      </c>
      <c r="R42">
        <f>VLOOKUP($A42,'ONly Crude'!$A:$C,2,FALSE)</f>
        <v>56034</v>
      </c>
      <c r="S42">
        <f>VLOOKUP($A42,'ONly Crude'!$A:$C,3,FALSE)</f>
        <v>354194.93</v>
      </c>
      <c r="T42">
        <f>VLOOKUP($A42,'CUrrency USD'!A:B,2,FALSE)</f>
        <v>61.975200000000001</v>
      </c>
    </row>
    <row r="43" spans="1:20" x14ac:dyDescent="0.55000000000000004">
      <c r="A43" s="1">
        <v>41696</v>
      </c>
      <c r="B43">
        <v>6075.4</v>
      </c>
      <c r="C43">
        <v>6109.65</v>
      </c>
      <c r="D43">
        <v>6075.4</v>
      </c>
      <c r="E43">
        <v>6103.65</v>
      </c>
      <c r="F43">
        <v>260248315</v>
      </c>
      <c r="G43">
        <v>8554.0400000000009</v>
      </c>
      <c r="H43">
        <f>VLOOKUP(A43,'PE - PB - Div Ratio '!A:D,2,FALSE)</f>
        <v>17.079999999999998</v>
      </c>
      <c r="I43">
        <f>VLOOKUP($A43,'PE - PB - Div Ratio '!$A:$D,3,FALSE)</f>
        <v>2.81</v>
      </c>
      <c r="J43">
        <f>VLOOKUP($A43,'PE - PB - Div Ratio '!$A:$D,4,FALSE)</f>
        <v>1.5</v>
      </c>
      <c r="K43">
        <f>VLOOKUP($A43,'India 10 Yr Bond Price'!$A:$F,2,FALSE)</f>
        <v>8.9179999999999993</v>
      </c>
      <c r="L43">
        <f>VLOOKUP($A43,'India 10 Yr Bond Price'!$A:$F,3,FALSE)</f>
        <v>8.9179999999999993</v>
      </c>
      <c r="M43">
        <f>VLOOKUP($A43,'India 10 Yr Bond Price'!$A:$F,4,FALSE)</f>
        <v>8.9179999999999993</v>
      </c>
      <c r="N43">
        <f>VLOOKUP($A43,'India 10 Yr Bond Price'!$A:$F,5,FALSE)</f>
        <v>8.9179999999999993</v>
      </c>
      <c r="O43">
        <f>VLOOKUP($A43,'India 10 Yr Bond Price'!$A:$F,6,FALSE)</f>
        <v>4.7999999999999996E-3</v>
      </c>
      <c r="P43">
        <f>VLOOKUP($A43,'Only GOld'!$A:$C,2,FALSE)</f>
        <v>18564</v>
      </c>
      <c r="Q43">
        <f>VLOOKUP($A43,'Only GOld'!$A:$C,3,FALSE)</f>
        <v>558526.01</v>
      </c>
      <c r="R43">
        <f>VLOOKUP($A43,'ONly Crude'!$A:$C,2,FALSE)</f>
        <v>64496</v>
      </c>
      <c r="S43">
        <f>VLOOKUP($A43,'ONly Crude'!$A:$C,3,FALSE)</f>
        <v>410397.51</v>
      </c>
      <c r="T43">
        <f>VLOOKUP($A43,'CUrrency USD'!A:B,2,FALSE)</f>
        <v>62.044499999999999</v>
      </c>
    </row>
    <row r="44" spans="1:20" x14ac:dyDescent="0.55000000000000004">
      <c r="A44" s="11">
        <v>41697</v>
      </c>
      <c r="H44" t="e">
        <f>VLOOKUP(A44,'PE - PB - Div Ratio '!A:D,2,FALSE)</f>
        <v>#N/A</v>
      </c>
      <c r="I44" t="e">
        <f>VLOOKUP($A44,'PE - PB - Div Ratio '!$A:$D,3,FALSE)</f>
        <v>#N/A</v>
      </c>
      <c r="J44" t="e">
        <f>VLOOKUP($A44,'PE - PB - Div Ratio '!$A:$D,4,FALSE)</f>
        <v>#N/A</v>
      </c>
      <c r="K44" t="e">
        <f>VLOOKUP($A44,'India 10 Yr Bond Price'!$A:$F,2,FALSE)</f>
        <v>#N/A</v>
      </c>
      <c r="L44" t="e">
        <f>VLOOKUP($A44,'India 10 Yr Bond Price'!$A:$F,3,FALSE)</f>
        <v>#N/A</v>
      </c>
      <c r="M44" t="e">
        <f>VLOOKUP($A44,'India 10 Yr Bond Price'!$A:$F,4,FALSE)</f>
        <v>#N/A</v>
      </c>
      <c r="N44" t="e">
        <f>VLOOKUP($A44,'India 10 Yr Bond Price'!$A:$F,5,FALSE)</f>
        <v>#N/A</v>
      </c>
      <c r="O44" t="e">
        <f>VLOOKUP($A44,'India 10 Yr Bond Price'!$A:$F,6,FALSE)</f>
        <v>#N/A</v>
      </c>
      <c r="P44">
        <f>VLOOKUP($A44,'Only GOld'!$A:$C,2,FALSE)</f>
        <v>7734</v>
      </c>
      <c r="Q44">
        <f>VLOOKUP($A44,'Only GOld'!$A:$C,3,FALSE)</f>
        <v>232612.18</v>
      </c>
      <c r="R44">
        <f>VLOOKUP($A44,'ONly Crude'!$A:$C,2,FALSE)</f>
        <v>45028</v>
      </c>
      <c r="S44">
        <f>VLOOKUP($A44,'ONly Crude'!$A:$C,3,FALSE)</f>
        <v>286790.34999999998</v>
      </c>
      <c r="T44">
        <f>VLOOKUP($A44,'CUrrency USD'!A:B,2,FALSE)</f>
        <v>61.967300000000002</v>
      </c>
    </row>
    <row r="45" spans="1:20" x14ac:dyDescent="0.55000000000000004">
      <c r="A45" s="1">
        <v>41698</v>
      </c>
      <c r="B45">
        <v>6098.2</v>
      </c>
      <c r="C45">
        <v>6151.9</v>
      </c>
      <c r="D45">
        <v>6098.2</v>
      </c>
      <c r="E45">
        <v>6146.3</v>
      </c>
      <c r="F45">
        <v>309623405</v>
      </c>
      <c r="G45">
        <v>11020.58</v>
      </c>
      <c r="H45">
        <f>VLOOKUP(A45,'PE - PB - Div Ratio '!A:D,2,FALSE)</f>
        <v>17.309999999999999</v>
      </c>
      <c r="I45">
        <f>VLOOKUP($A45,'PE - PB - Div Ratio '!$A:$D,3,FALSE)</f>
        <v>2.83</v>
      </c>
      <c r="J45">
        <f>VLOOKUP($A45,'PE - PB - Div Ratio '!$A:$D,4,FALSE)</f>
        <v>1.49</v>
      </c>
      <c r="K45">
        <f>VLOOKUP($A45,'India 10 Yr Bond Price'!$A:$F,2,FALSE)</f>
        <v>8.8610000000000007</v>
      </c>
      <c r="L45">
        <f>VLOOKUP($A45,'India 10 Yr Bond Price'!$A:$F,3,FALSE)</f>
        <v>8.8610000000000007</v>
      </c>
      <c r="M45">
        <f>VLOOKUP($A45,'India 10 Yr Bond Price'!$A:$F,4,FALSE)</f>
        <v>8.8610000000000007</v>
      </c>
      <c r="N45">
        <f>VLOOKUP($A45,'India 10 Yr Bond Price'!$A:$F,5,FALSE)</f>
        <v>8.8610000000000007</v>
      </c>
      <c r="O45">
        <f>VLOOKUP($A45,'India 10 Yr Bond Price'!$A:$F,6,FALSE)</f>
        <v>-6.4000000000000003E-3</v>
      </c>
      <c r="P45">
        <f>VLOOKUP($A45,'Only GOld'!$A:$C,2,FALSE)</f>
        <v>15132</v>
      </c>
      <c r="Q45">
        <f>VLOOKUP($A45,'Only GOld'!$A:$C,3,FALSE)</f>
        <v>456291.11</v>
      </c>
      <c r="R45">
        <f>VLOOKUP($A45,'ONly Crude'!$A:$C,2,FALSE)</f>
        <v>52438</v>
      </c>
      <c r="S45">
        <f>VLOOKUP($A45,'ONly Crude'!$A:$C,3,FALSE)</f>
        <v>332931.14</v>
      </c>
      <c r="T45">
        <f>VLOOKUP($A45,'CUrrency USD'!A:B,2,FALSE)</f>
        <v>61.8354</v>
      </c>
    </row>
    <row r="46" spans="1:20" x14ac:dyDescent="0.55000000000000004">
      <c r="A46" s="1">
        <v>41701</v>
      </c>
      <c r="B46">
        <v>6134.95</v>
      </c>
      <c r="C46">
        <v>6151.1</v>
      </c>
      <c r="D46">
        <v>6089.2</v>
      </c>
      <c r="E46">
        <v>6099.05</v>
      </c>
      <c r="F46">
        <v>215137849</v>
      </c>
      <c r="G46">
        <v>6789.49</v>
      </c>
      <c r="H46">
        <f>VLOOKUP(A46,'PE - PB - Div Ratio '!A:D,2,FALSE)</f>
        <v>17.18</v>
      </c>
      <c r="I46">
        <f>VLOOKUP($A46,'PE - PB - Div Ratio '!$A:$D,3,FALSE)</f>
        <v>2.8</v>
      </c>
      <c r="J46">
        <f>VLOOKUP($A46,'PE - PB - Div Ratio '!$A:$D,4,FALSE)</f>
        <v>1.5</v>
      </c>
      <c r="K46">
        <f>VLOOKUP($A46,'India 10 Yr Bond Price'!$A:$F,2,FALSE)</f>
        <v>8.9009999999999998</v>
      </c>
      <c r="L46">
        <f>VLOOKUP($A46,'India 10 Yr Bond Price'!$A:$F,3,FALSE)</f>
        <v>8.9009999999999998</v>
      </c>
      <c r="M46">
        <f>VLOOKUP($A46,'India 10 Yr Bond Price'!$A:$F,4,FALSE)</f>
        <v>8.9009999999999998</v>
      </c>
      <c r="N46">
        <f>VLOOKUP($A46,'India 10 Yr Bond Price'!$A:$F,5,FALSE)</f>
        <v>8.9009999999999998</v>
      </c>
      <c r="O46">
        <f>VLOOKUP($A46,'India 10 Yr Bond Price'!$A:$F,6,FALSE)</f>
        <v>4.4999999999999997E-3</v>
      </c>
      <c r="P46">
        <f>VLOOKUP($A46,'Only GOld'!$A:$C,2,FALSE)</f>
        <v>16761</v>
      </c>
      <c r="Q46">
        <f>VLOOKUP($A46,'Only GOld'!$A:$C,3,FALSE)</f>
        <v>510302.12</v>
      </c>
      <c r="R46">
        <f>VLOOKUP($A46,'ONly Crude'!$A:$C,2,FALSE)</f>
        <v>79079</v>
      </c>
      <c r="S46">
        <f>VLOOKUP($A46,'ONly Crude'!$A:$C,3,FALSE)</f>
        <v>513410.12</v>
      </c>
      <c r="T46">
        <f>VLOOKUP($A46,'CUrrency USD'!A:B,2,FALSE)</f>
        <v>62.031300000000002</v>
      </c>
    </row>
    <row r="47" spans="1:20" x14ac:dyDescent="0.55000000000000004">
      <c r="A47" s="1">
        <v>41702</v>
      </c>
      <c r="B47">
        <v>6095.75</v>
      </c>
      <c r="C47">
        <v>6174.65</v>
      </c>
      <c r="D47">
        <v>6095.75</v>
      </c>
      <c r="E47">
        <v>6171.6</v>
      </c>
      <c r="F47">
        <v>251837680</v>
      </c>
      <c r="G47">
        <v>7511.21</v>
      </c>
      <c r="H47">
        <f>VLOOKUP(A47,'PE - PB - Div Ratio '!A:D,2,FALSE)</f>
        <v>17.38</v>
      </c>
      <c r="I47">
        <f>VLOOKUP($A47,'PE - PB - Div Ratio '!$A:$D,3,FALSE)</f>
        <v>2.84</v>
      </c>
      <c r="J47">
        <f>VLOOKUP($A47,'PE - PB - Div Ratio '!$A:$D,4,FALSE)</f>
        <v>1.48</v>
      </c>
      <c r="K47">
        <f>VLOOKUP($A47,'India 10 Yr Bond Price'!$A:$F,2,FALSE)</f>
        <v>8.8390000000000004</v>
      </c>
      <c r="L47">
        <f>VLOOKUP($A47,'India 10 Yr Bond Price'!$A:$F,3,FALSE)</f>
        <v>8.8390000000000004</v>
      </c>
      <c r="M47">
        <f>VLOOKUP($A47,'India 10 Yr Bond Price'!$A:$F,4,FALSE)</f>
        <v>8.8390000000000004</v>
      </c>
      <c r="N47">
        <f>VLOOKUP($A47,'India 10 Yr Bond Price'!$A:$F,5,FALSE)</f>
        <v>8.8390000000000004</v>
      </c>
      <c r="O47">
        <f>VLOOKUP($A47,'India 10 Yr Bond Price'!$A:$F,6,FALSE)</f>
        <v>-7.0000000000000001E-3</v>
      </c>
      <c r="P47">
        <f>VLOOKUP($A47,'Only GOld'!$A:$C,2,FALSE)</f>
        <v>24543</v>
      </c>
      <c r="Q47">
        <f>VLOOKUP($A47,'Only GOld'!$A:$C,3,FALSE)</f>
        <v>742214.55</v>
      </c>
      <c r="R47">
        <f>VLOOKUP($A47,'ONly Crude'!$A:$C,2,FALSE)</f>
        <v>78970</v>
      </c>
      <c r="S47">
        <f>VLOOKUP($A47,'ONly Crude'!$A:$C,3,FALSE)</f>
        <v>508519.84</v>
      </c>
      <c r="T47">
        <f>VLOOKUP($A47,'CUrrency USD'!A:B,2,FALSE)</f>
        <v>61.891100000000002</v>
      </c>
    </row>
    <row r="48" spans="1:20" x14ac:dyDescent="0.55000000000000004">
      <c r="A48" s="1">
        <v>41703</v>
      </c>
      <c r="B48">
        <v>6201.8</v>
      </c>
      <c r="C48">
        <v>6209.5</v>
      </c>
      <c r="D48">
        <v>6164</v>
      </c>
      <c r="E48">
        <v>6202.5</v>
      </c>
      <c r="F48">
        <v>261714352</v>
      </c>
      <c r="G48">
        <v>8066.76</v>
      </c>
      <c r="H48">
        <f>VLOOKUP(A48,'PE - PB - Div Ratio '!A:D,2,FALSE)</f>
        <v>17.47</v>
      </c>
      <c r="I48">
        <f>VLOOKUP($A48,'PE - PB - Div Ratio '!$A:$D,3,FALSE)</f>
        <v>2.85</v>
      </c>
      <c r="J48">
        <f>VLOOKUP($A48,'PE - PB - Div Ratio '!$A:$D,4,FALSE)</f>
        <v>1.47</v>
      </c>
      <c r="K48">
        <f>VLOOKUP($A48,'India 10 Yr Bond Price'!$A:$F,2,FALSE)</f>
        <v>8.8420000000000005</v>
      </c>
      <c r="L48">
        <f>VLOOKUP($A48,'India 10 Yr Bond Price'!$A:$F,3,FALSE)</f>
        <v>8.8420000000000005</v>
      </c>
      <c r="M48">
        <f>VLOOKUP($A48,'India 10 Yr Bond Price'!$A:$F,4,FALSE)</f>
        <v>8.8420000000000005</v>
      </c>
      <c r="N48">
        <f>VLOOKUP($A48,'India 10 Yr Bond Price'!$A:$F,5,FALSE)</f>
        <v>8.8420000000000005</v>
      </c>
      <c r="O48">
        <f>VLOOKUP($A48,'India 10 Yr Bond Price'!$A:$F,6,FALSE)</f>
        <v>2.9999999999999997E-4</v>
      </c>
      <c r="P48">
        <f>VLOOKUP($A48,'Only GOld'!$A:$C,2,FALSE)</f>
        <v>19912</v>
      </c>
      <c r="Q48">
        <f>VLOOKUP($A48,'Only GOld'!$A:$C,3,FALSE)</f>
        <v>599800.13</v>
      </c>
      <c r="R48">
        <f>VLOOKUP($A48,'ONly Crude'!$A:$C,2,FALSE)</f>
        <v>71366</v>
      </c>
      <c r="S48">
        <f>VLOOKUP($A48,'ONly Crude'!$A:$C,3,FALSE)</f>
        <v>452740.77</v>
      </c>
      <c r="T48">
        <f>VLOOKUP($A48,'CUrrency USD'!A:B,2,FALSE)</f>
        <v>61.8123</v>
      </c>
    </row>
    <row r="49" spans="1:20" x14ac:dyDescent="0.55000000000000004">
      <c r="A49" s="1">
        <v>41704</v>
      </c>
      <c r="B49">
        <v>6218.75</v>
      </c>
      <c r="C49">
        <v>6278.55</v>
      </c>
      <c r="D49">
        <v>6215.4</v>
      </c>
      <c r="E49">
        <v>6273.85</v>
      </c>
      <c r="F49">
        <v>282863538</v>
      </c>
      <c r="G49">
        <v>8217.6200000000008</v>
      </c>
      <c r="H49">
        <f>VLOOKUP(A49,'PE - PB - Div Ratio '!A:D,2,FALSE)</f>
        <v>17.670000000000002</v>
      </c>
      <c r="I49">
        <f>VLOOKUP($A49,'PE - PB - Div Ratio '!$A:$D,3,FALSE)</f>
        <v>2.88</v>
      </c>
      <c r="J49">
        <f>VLOOKUP($A49,'PE - PB - Div Ratio '!$A:$D,4,FALSE)</f>
        <v>1.46</v>
      </c>
      <c r="K49">
        <f>VLOOKUP($A49,'India 10 Yr Bond Price'!$A:$F,2,FALSE)</f>
        <v>8.7940000000000005</v>
      </c>
      <c r="L49">
        <f>VLOOKUP($A49,'India 10 Yr Bond Price'!$A:$F,3,FALSE)</f>
        <v>8.7940000000000005</v>
      </c>
      <c r="M49">
        <f>VLOOKUP($A49,'India 10 Yr Bond Price'!$A:$F,4,FALSE)</f>
        <v>8.7940000000000005</v>
      </c>
      <c r="N49">
        <f>VLOOKUP($A49,'India 10 Yr Bond Price'!$A:$F,5,FALSE)</f>
        <v>8.7940000000000005</v>
      </c>
      <c r="O49">
        <f>VLOOKUP($A49,'India 10 Yr Bond Price'!$A:$F,6,FALSE)</f>
        <v>-5.4000000000000003E-3</v>
      </c>
      <c r="P49">
        <f>VLOOKUP($A49,'Only GOld'!$A:$C,2,FALSE)</f>
        <v>20135</v>
      </c>
      <c r="Q49">
        <f>VLOOKUP($A49,'Only GOld'!$A:$C,3,FALSE)</f>
        <v>604008.03</v>
      </c>
      <c r="R49">
        <f>VLOOKUP($A49,'ONly Crude'!$A:$C,2,FALSE)</f>
        <v>82249</v>
      </c>
      <c r="S49">
        <f>VLOOKUP($A49,'ONly Crude'!$A:$C,3,FALSE)</f>
        <v>508355.63</v>
      </c>
      <c r="T49">
        <f>VLOOKUP($A49,'CUrrency USD'!A:B,2,FALSE)</f>
        <v>61.190899999999999</v>
      </c>
    </row>
    <row r="50" spans="1:20" x14ac:dyDescent="0.55000000000000004">
      <c r="A50" s="1">
        <v>41705</v>
      </c>
      <c r="B50">
        <v>6287.6</v>
      </c>
      <c r="C50">
        <v>6397.7</v>
      </c>
      <c r="D50">
        <v>6287.6</v>
      </c>
      <c r="E50">
        <v>6388.1</v>
      </c>
      <c r="F50">
        <v>421541035</v>
      </c>
      <c r="G50">
        <v>14655.19</v>
      </c>
      <c r="H50">
        <f>VLOOKUP(A50,'PE - PB - Div Ratio '!A:D,2,FALSE)</f>
        <v>17.989999999999998</v>
      </c>
      <c r="I50">
        <f>VLOOKUP($A50,'PE - PB - Div Ratio '!$A:$D,3,FALSE)</f>
        <v>2.94</v>
      </c>
      <c r="J50">
        <f>VLOOKUP($A50,'PE - PB - Div Ratio '!$A:$D,4,FALSE)</f>
        <v>1.43</v>
      </c>
      <c r="K50">
        <f>VLOOKUP($A50,'India 10 Yr Bond Price'!$A:$F,2,FALSE)</f>
        <v>8.8119999999999994</v>
      </c>
      <c r="L50">
        <f>VLOOKUP($A50,'India 10 Yr Bond Price'!$A:$F,3,FALSE)</f>
        <v>8.8119999999999994</v>
      </c>
      <c r="M50">
        <f>VLOOKUP($A50,'India 10 Yr Bond Price'!$A:$F,4,FALSE)</f>
        <v>8.8119999999999994</v>
      </c>
      <c r="N50">
        <f>VLOOKUP($A50,'India 10 Yr Bond Price'!$A:$F,5,FALSE)</f>
        <v>8.8119999999999994</v>
      </c>
      <c r="O50">
        <f>VLOOKUP($A50,'India 10 Yr Bond Price'!$A:$F,6,FALSE)</f>
        <v>2E-3</v>
      </c>
      <c r="P50">
        <f>VLOOKUP($A50,'Only GOld'!$A:$C,2,FALSE)</f>
        <v>17035</v>
      </c>
      <c r="Q50">
        <f>VLOOKUP($A50,'Only GOld'!$A:$C,3,FALSE)</f>
        <v>513152.08</v>
      </c>
      <c r="R50">
        <f>VLOOKUP($A50,'ONly Crude'!$A:$C,2,FALSE)</f>
        <v>73060</v>
      </c>
      <c r="S50">
        <f>VLOOKUP($A50,'ONly Crude'!$A:$C,3,FALSE)</f>
        <v>456614.97</v>
      </c>
      <c r="T50">
        <f>VLOOKUP($A50,'CUrrency USD'!A:B,2,FALSE)</f>
        <v>61.152700000000003</v>
      </c>
    </row>
    <row r="51" spans="1:20" x14ac:dyDescent="0.55000000000000004">
      <c r="A51" s="1">
        <v>41708</v>
      </c>
      <c r="B51">
        <v>6355.5</v>
      </c>
      <c r="C51">
        <v>6423.3</v>
      </c>
      <c r="D51">
        <v>6355.5</v>
      </c>
      <c r="E51">
        <v>6402</v>
      </c>
      <c r="F51">
        <v>348646834</v>
      </c>
      <c r="G51">
        <v>12827.57</v>
      </c>
      <c r="H51">
        <f>VLOOKUP(A51,'PE - PB - Div Ratio '!A:D,2,FALSE)</f>
        <v>18.03</v>
      </c>
      <c r="I51">
        <f>VLOOKUP($A51,'PE - PB - Div Ratio '!$A:$D,3,FALSE)</f>
        <v>2.94</v>
      </c>
      <c r="J51">
        <f>VLOOKUP($A51,'PE - PB - Div Ratio '!$A:$D,4,FALSE)</f>
        <v>1.43</v>
      </c>
      <c r="K51">
        <f>VLOOKUP($A51,'India 10 Yr Bond Price'!$A:$F,2,FALSE)</f>
        <v>8.7550000000000008</v>
      </c>
      <c r="L51">
        <f>VLOOKUP($A51,'India 10 Yr Bond Price'!$A:$F,3,FALSE)</f>
        <v>8.7550000000000008</v>
      </c>
      <c r="M51">
        <f>VLOOKUP($A51,'India 10 Yr Bond Price'!$A:$F,4,FALSE)</f>
        <v>8.7550000000000008</v>
      </c>
      <c r="N51">
        <f>VLOOKUP($A51,'India 10 Yr Bond Price'!$A:$F,5,FALSE)</f>
        <v>8.7550000000000008</v>
      </c>
      <c r="O51">
        <f>VLOOKUP($A51,'India 10 Yr Bond Price'!$A:$F,6,FALSE)</f>
        <v>-6.4999999999999997E-3</v>
      </c>
      <c r="P51">
        <f>VLOOKUP($A51,'Only GOld'!$A:$C,2,FALSE)</f>
        <v>11241</v>
      </c>
      <c r="Q51">
        <f>VLOOKUP($A51,'Only GOld'!$A:$C,3,FALSE)</f>
        <v>337358.88</v>
      </c>
      <c r="R51">
        <f>VLOOKUP($A51,'ONly Crude'!$A:$C,2,FALSE)</f>
        <v>66782</v>
      </c>
      <c r="S51">
        <f>VLOOKUP($A51,'ONly Crude'!$A:$C,3,FALSE)</f>
        <v>414189.38</v>
      </c>
      <c r="T51">
        <f>VLOOKUP($A51,'CUrrency USD'!A:B,2,FALSE)</f>
        <v>60.920900000000003</v>
      </c>
    </row>
    <row r="52" spans="1:20" x14ac:dyDescent="0.55000000000000004">
      <c r="A52" s="1">
        <v>41709</v>
      </c>
      <c r="B52">
        <v>6403.45</v>
      </c>
      <c r="C52">
        <v>6429.45</v>
      </c>
      <c r="D52">
        <v>6357.35</v>
      </c>
      <c r="E52">
        <v>6372.7</v>
      </c>
      <c r="F52">
        <v>346994063</v>
      </c>
      <c r="G52">
        <v>10915.36</v>
      </c>
      <c r="H52">
        <f>VLOOKUP(A52,'PE - PB - Div Ratio '!A:D,2,FALSE)</f>
        <v>17.95</v>
      </c>
      <c r="I52">
        <f>VLOOKUP($A52,'PE - PB - Div Ratio '!$A:$D,3,FALSE)</f>
        <v>2.93</v>
      </c>
      <c r="J52">
        <f>VLOOKUP($A52,'PE - PB - Div Ratio '!$A:$D,4,FALSE)</f>
        <v>1.43</v>
      </c>
      <c r="K52">
        <f>VLOOKUP($A52,'India 10 Yr Bond Price'!$A:$F,2,FALSE)</f>
        <v>8.7349999999999994</v>
      </c>
      <c r="L52">
        <f>VLOOKUP($A52,'India 10 Yr Bond Price'!$A:$F,3,FALSE)</f>
        <v>8.7349999999999994</v>
      </c>
      <c r="M52">
        <f>VLOOKUP($A52,'India 10 Yr Bond Price'!$A:$F,4,FALSE)</f>
        <v>8.7349999999999994</v>
      </c>
      <c r="N52">
        <f>VLOOKUP($A52,'India 10 Yr Bond Price'!$A:$F,5,FALSE)</f>
        <v>8.7349999999999994</v>
      </c>
      <c r="O52">
        <f>VLOOKUP($A52,'India 10 Yr Bond Price'!$A:$F,6,FALSE)</f>
        <v>-2.3E-3</v>
      </c>
      <c r="P52">
        <f>VLOOKUP($A52,'Only GOld'!$A:$C,2,FALSE)</f>
        <v>20321</v>
      </c>
      <c r="Q52">
        <f>VLOOKUP($A52,'Only GOld'!$A:$C,3,FALSE)</f>
        <v>611554.13</v>
      </c>
      <c r="R52">
        <f>VLOOKUP($A52,'ONly Crude'!$A:$C,2,FALSE)</f>
        <v>69362</v>
      </c>
      <c r="S52">
        <f>VLOOKUP($A52,'ONly Crude'!$A:$C,3,FALSE)</f>
        <v>426842.36</v>
      </c>
      <c r="T52">
        <f>VLOOKUP($A52,'CUrrency USD'!A:B,2,FALSE)</f>
        <v>60.976399999999998</v>
      </c>
    </row>
    <row r="53" spans="1:20" x14ac:dyDescent="0.55000000000000004">
      <c r="A53" s="1">
        <v>41710</v>
      </c>
      <c r="B53">
        <v>6359.65</v>
      </c>
      <c r="C53">
        <v>6405.75</v>
      </c>
      <c r="D53">
        <v>6351.15</v>
      </c>
      <c r="E53">
        <v>6377.5</v>
      </c>
      <c r="F53">
        <v>244611653</v>
      </c>
      <c r="G53">
        <v>7977.57</v>
      </c>
      <c r="H53">
        <f>VLOOKUP(A53,'PE - PB - Div Ratio '!A:D,2,FALSE)</f>
        <v>17.96</v>
      </c>
      <c r="I53">
        <f>VLOOKUP($A53,'PE - PB - Div Ratio '!$A:$D,3,FALSE)</f>
        <v>2.93</v>
      </c>
      <c r="J53">
        <f>VLOOKUP($A53,'PE - PB - Div Ratio '!$A:$D,4,FALSE)</f>
        <v>1.43</v>
      </c>
      <c r="K53">
        <f>VLOOKUP($A53,'India 10 Yr Bond Price'!$A:$F,2,FALSE)</f>
        <v>8.718</v>
      </c>
      <c r="L53">
        <f>VLOOKUP($A53,'India 10 Yr Bond Price'!$A:$F,3,FALSE)</f>
        <v>8.718</v>
      </c>
      <c r="M53">
        <f>VLOOKUP($A53,'India 10 Yr Bond Price'!$A:$F,4,FALSE)</f>
        <v>8.718</v>
      </c>
      <c r="N53">
        <f>VLOOKUP($A53,'India 10 Yr Bond Price'!$A:$F,5,FALSE)</f>
        <v>8.718</v>
      </c>
      <c r="O53">
        <f>VLOOKUP($A53,'India 10 Yr Bond Price'!$A:$F,6,FALSE)</f>
        <v>-1.9E-3</v>
      </c>
      <c r="P53">
        <f>VLOOKUP($A53,'Only GOld'!$A:$C,2,FALSE)</f>
        <v>17710</v>
      </c>
      <c r="Q53">
        <f>VLOOKUP($A53,'Only GOld'!$A:$C,3,FALSE)</f>
        <v>538115.41</v>
      </c>
      <c r="R53">
        <f>VLOOKUP($A53,'ONly Crude'!$A:$C,2,FALSE)</f>
        <v>88096</v>
      </c>
      <c r="S53">
        <f>VLOOKUP($A53,'ONly Crude'!$A:$C,3,FALSE)</f>
        <v>531484.41</v>
      </c>
      <c r="T53">
        <f>VLOOKUP($A53,'CUrrency USD'!A:B,2,FALSE)</f>
        <v>61.1248</v>
      </c>
    </row>
    <row r="54" spans="1:20" x14ac:dyDescent="0.55000000000000004">
      <c r="A54" s="1">
        <v>41711</v>
      </c>
      <c r="B54">
        <v>6357.35</v>
      </c>
      <c r="C54">
        <v>6423.5</v>
      </c>
      <c r="D54">
        <v>6334.75</v>
      </c>
      <c r="E54">
        <v>6351.45</v>
      </c>
      <c r="F54">
        <v>248921744</v>
      </c>
      <c r="G54">
        <v>10449.41</v>
      </c>
      <c r="H54">
        <f>VLOOKUP(A54,'PE - PB - Div Ratio '!A:D,2,FALSE)</f>
        <v>17.89</v>
      </c>
      <c r="I54">
        <f>VLOOKUP($A54,'PE - PB - Div Ratio '!$A:$D,3,FALSE)</f>
        <v>2.92</v>
      </c>
      <c r="J54">
        <f>VLOOKUP($A54,'PE - PB - Div Ratio '!$A:$D,4,FALSE)</f>
        <v>1.44</v>
      </c>
      <c r="K54">
        <f>VLOOKUP($A54,'India 10 Yr Bond Price'!$A:$F,2,FALSE)</f>
        <v>8.7379999999999995</v>
      </c>
      <c r="L54">
        <f>VLOOKUP($A54,'India 10 Yr Bond Price'!$A:$F,3,FALSE)</f>
        <v>8.7379999999999995</v>
      </c>
      <c r="M54">
        <f>VLOOKUP($A54,'India 10 Yr Bond Price'!$A:$F,4,FALSE)</f>
        <v>8.7379999999999995</v>
      </c>
      <c r="N54">
        <f>VLOOKUP($A54,'India 10 Yr Bond Price'!$A:$F,5,FALSE)</f>
        <v>8.7379999999999995</v>
      </c>
      <c r="O54">
        <f>VLOOKUP($A54,'India 10 Yr Bond Price'!$A:$F,6,FALSE)</f>
        <v>2.3E-3</v>
      </c>
      <c r="P54">
        <f>VLOOKUP($A54,'Only GOld'!$A:$C,2,FALSE)</f>
        <v>14854</v>
      </c>
      <c r="Q54">
        <f>VLOOKUP($A54,'Only GOld'!$A:$C,3,FALSE)</f>
        <v>451666.19</v>
      </c>
      <c r="R54">
        <f>VLOOKUP($A54,'ONly Crude'!$A:$C,2,FALSE)</f>
        <v>69908</v>
      </c>
      <c r="S54">
        <f>VLOOKUP($A54,'ONly Crude'!$A:$C,3,FALSE)</f>
        <v>419804.94</v>
      </c>
      <c r="T54">
        <f>VLOOKUP($A54,'CUrrency USD'!A:B,2,FALSE)</f>
        <v>61.148600000000002</v>
      </c>
    </row>
    <row r="55" spans="1:20" x14ac:dyDescent="0.55000000000000004">
      <c r="A55" s="1">
        <v>41712</v>
      </c>
      <c r="B55">
        <v>6310.7</v>
      </c>
      <c r="C55">
        <v>6374.05</v>
      </c>
      <c r="D55">
        <v>6294.45</v>
      </c>
      <c r="E55">
        <v>6362.3</v>
      </c>
      <c r="F55">
        <v>257100877</v>
      </c>
      <c r="G55">
        <v>9112.91</v>
      </c>
      <c r="H55">
        <f>VLOOKUP(A55,'PE - PB - Div Ratio '!A:D,2,FALSE)</f>
        <v>17.920000000000002</v>
      </c>
      <c r="I55">
        <f>VLOOKUP($A55,'PE - PB - Div Ratio '!$A:$D,3,FALSE)</f>
        <v>2.93</v>
      </c>
      <c r="J55">
        <f>VLOOKUP($A55,'PE - PB - Div Ratio '!$A:$D,4,FALSE)</f>
        <v>1.44</v>
      </c>
      <c r="K55">
        <f>VLOOKUP($A55,'India 10 Yr Bond Price'!$A:$F,2,FALSE)</f>
        <v>8.7949999999999999</v>
      </c>
      <c r="L55">
        <f>VLOOKUP($A55,'India 10 Yr Bond Price'!$A:$F,3,FALSE)</f>
        <v>8.7949999999999999</v>
      </c>
      <c r="M55">
        <f>VLOOKUP($A55,'India 10 Yr Bond Price'!$A:$F,4,FALSE)</f>
        <v>8.7949999999999999</v>
      </c>
      <c r="N55">
        <f>VLOOKUP($A55,'India 10 Yr Bond Price'!$A:$F,5,FALSE)</f>
        <v>8.7949999999999999</v>
      </c>
      <c r="O55">
        <f>VLOOKUP($A55,'India 10 Yr Bond Price'!$A:$F,6,FALSE)</f>
        <v>6.4999999999999997E-3</v>
      </c>
      <c r="P55">
        <f>VLOOKUP($A55,'Only GOld'!$A:$C,2,FALSE)</f>
        <v>18530</v>
      </c>
      <c r="Q55">
        <f>VLOOKUP($A55,'Only GOld'!$A:$C,3,FALSE)</f>
        <v>565705.52</v>
      </c>
      <c r="R55">
        <f>VLOOKUP($A55,'ONly Crude'!$A:$C,2,FALSE)</f>
        <v>69300</v>
      </c>
      <c r="S55">
        <f>VLOOKUP($A55,'ONly Crude'!$A:$C,3,FALSE)</f>
        <v>419204.81</v>
      </c>
      <c r="T55">
        <f>VLOOKUP($A55,'CUrrency USD'!A:B,2,FALSE)</f>
        <v>61.1982</v>
      </c>
    </row>
    <row r="56" spans="1:20" x14ac:dyDescent="0.55000000000000004">
      <c r="A56" s="11">
        <v>41715</v>
      </c>
      <c r="H56" t="e">
        <f>VLOOKUP(A56,'PE - PB - Div Ratio '!A:D,2,FALSE)</f>
        <v>#N/A</v>
      </c>
      <c r="I56" t="e">
        <f>VLOOKUP($A56,'PE - PB - Div Ratio '!$A:$D,3,FALSE)</f>
        <v>#N/A</v>
      </c>
      <c r="J56" t="e">
        <f>VLOOKUP($A56,'PE - PB - Div Ratio '!$A:$D,4,FALSE)</f>
        <v>#N/A</v>
      </c>
      <c r="K56" t="e">
        <f>VLOOKUP($A56,'India 10 Yr Bond Price'!$A:$F,2,FALSE)</f>
        <v>#N/A</v>
      </c>
      <c r="L56" t="e">
        <f>VLOOKUP($A56,'India 10 Yr Bond Price'!$A:$F,3,FALSE)</f>
        <v>#N/A</v>
      </c>
      <c r="M56" t="e">
        <f>VLOOKUP($A56,'India 10 Yr Bond Price'!$A:$F,4,FALSE)</f>
        <v>#N/A</v>
      </c>
      <c r="N56" t="e">
        <f>VLOOKUP($A56,'India 10 Yr Bond Price'!$A:$F,5,FALSE)</f>
        <v>#N/A</v>
      </c>
      <c r="O56" t="e">
        <f>VLOOKUP($A56,'India 10 Yr Bond Price'!$A:$F,6,FALSE)</f>
        <v>#N/A</v>
      </c>
      <c r="P56">
        <f>VLOOKUP($A56,'Only GOld'!$A:$C,2,FALSE)</f>
        <v>4740</v>
      </c>
      <c r="Q56">
        <f>VLOOKUP($A56,'Only GOld'!$A:$C,3,FALSE)</f>
        <v>144206.49</v>
      </c>
      <c r="R56">
        <f>VLOOKUP($A56,'ONly Crude'!$A:$C,2,FALSE)</f>
        <v>31520</v>
      </c>
      <c r="S56">
        <f>VLOOKUP($A56,'ONly Crude'!$A:$C,3,FALSE)</f>
        <v>189167.3</v>
      </c>
      <c r="T56">
        <f>VLOOKUP($A56,'CUrrency USD'!A:B,2,FALSE)</f>
        <v>61.140700000000002</v>
      </c>
    </row>
    <row r="57" spans="1:20" x14ac:dyDescent="0.55000000000000004">
      <c r="A57" s="1">
        <v>41716</v>
      </c>
      <c r="B57">
        <v>6388.85</v>
      </c>
      <c r="C57">
        <v>6431.05</v>
      </c>
      <c r="D57">
        <v>6367.8</v>
      </c>
      <c r="E57">
        <v>6387.25</v>
      </c>
      <c r="F57">
        <v>266389243</v>
      </c>
      <c r="G57">
        <v>9436.2000000000007</v>
      </c>
      <c r="H57">
        <f>VLOOKUP(A57,'PE - PB - Div Ratio '!A:D,2,FALSE)</f>
        <v>17.989999999999998</v>
      </c>
      <c r="I57">
        <f>VLOOKUP($A57,'PE - PB - Div Ratio '!$A:$D,3,FALSE)</f>
        <v>2.94</v>
      </c>
      <c r="J57">
        <f>VLOOKUP($A57,'PE - PB - Div Ratio '!$A:$D,4,FALSE)</f>
        <v>1.43</v>
      </c>
      <c r="K57">
        <f>VLOOKUP($A57,'India 10 Yr Bond Price'!$A:$F,2,FALSE)</f>
        <v>8.8049999999999997</v>
      </c>
      <c r="L57">
        <f>VLOOKUP($A57,'India 10 Yr Bond Price'!$A:$F,3,FALSE)</f>
        <v>8.8049999999999997</v>
      </c>
      <c r="M57">
        <f>VLOOKUP($A57,'India 10 Yr Bond Price'!$A:$F,4,FALSE)</f>
        <v>8.8049999999999997</v>
      </c>
      <c r="N57">
        <f>VLOOKUP($A57,'India 10 Yr Bond Price'!$A:$F,5,FALSE)</f>
        <v>8.8049999999999997</v>
      </c>
      <c r="O57">
        <f>VLOOKUP($A57,'India 10 Yr Bond Price'!$A:$F,6,FALSE)</f>
        <v>1.1000000000000001E-3</v>
      </c>
      <c r="P57">
        <f>VLOOKUP($A57,'Only GOld'!$A:$C,2,FALSE)</f>
        <v>15070</v>
      </c>
      <c r="Q57">
        <f>VLOOKUP($A57,'Only GOld'!$A:$C,3,FALSE)</f>
        <v>454326.38</v>
      </c>
      <c r="R57">
        <f>VLOOKUP($A57,'ONly Crude'!$A:$C,2,FALSE)</f>
        <v>69247</v>
      </c>
      <c r="S57">
        <f>VLOOKUP($A57,'ONly Crude'!$A:$C,3,FALSE)</f>
        <v>417159.41</v>
      </c>
      <c r="T57">
        <f>VLOOKUP($A57,'CUrrency USD'!A:B,2,FALSE)</f>
        <v>61.156999999999996</v>
      </c>
    </row>
    <row r="58" spans="1:20" x14ac:dyDescent="0.55000000000000004">
      <c r="A58" s="1">
        <v>41717</v>
      </c>
      <c r="B58">
        <v>6402.55</v>
      </c>
      <c r="C58">
        <v>6412.75</v>
      </c>
      <c r="D58">
        <v>6379</v>
      </c>
      <c r="E58">
        <v>6397.8</v>
      </c>
      <c r="F58">
        <v>261192812</v>
      </c>
      <c r="G58">
        <v>9972.94</v>
      </c>
      <c r="H58">
        <f>VLOOKUP(A58,'PE - PB - Div Ratio '!A:D,2,FALSE)</f>
        <v>18.03</v>
      </c>
      <c r="I58">
        <f>VLOOKUP($A58,'PE - PB - Div Ratio '!$A:$D,3,FALSE)</f>
        <v>2.94</v>
      </c>
      <c r="J58">
        <f>VLOOKUP($A58,'PE - PB - Div Ratio '!$A:$D,4,FALSE)</f>
        <v>1.43</v>
      </c>
      <c r="K58">
        <f>VLOOKUP($A58,'India 10 Yr Bond Price'!$A:$F,2,FALSE)</f>
        <v>8.7799999999999994</v>
      </c>
      <c r="L58">
        <f>VLOOKUP($A58,'India 10 Yr Bond Price'!$A:$F,3,FALSE)</f>
        <v>8.7799999999999994</v>
      </c>
      <c r="M58">
        <f>VLOOKUP($A58,'India 10 Yr Bond Price'!$A:$F,4,FALSE)</f>
        <v>8.7799999999999994</v>
      </c>
      <c r="N58">
        <f>VLOOKUP($A58,'India 10 Yr Bond Price'!$A:$F,5,FALSE)</f>
        <v>8.7799999999999994</v>
      </c>
      <c r="O58">
        <f>VLOOKUP($A58,'India 10 Yr Bond Price'!$A:$F,6,FALSE)</f>
        <v>-2.8E-3</v>
      </c>
      <c r="P58">
        <f>VLOOKUP($A58,'Only GOld'!$A:$C,2,FALSE)</f>
        <v>16578</v>
      </c>
      <c r="Q58">
        <f>VLOOKUP($A58,'Only GOld'!$A:$C,3,FALSE)</f>
        <v>498096.62</v>
      </c>
      <c r="R58">
        <f>VLOOKUP($A58,'ONly Crude'!$A:$C,2,FALSE)</f>
        <v>83038</v>
      </c>
      <c r="S58">
        <f>VLOOKUP($A58,'ONly Crude'!$A:$C,3,FALSE)</f>
        <v>505126.41</v>
      </c>
      <c r="T58">
        <f>VLOOKUP($A58,'CUrrency USD'!A:B,2,FALSE)</f>
        <v>61.012300000000003</v>
      </c>
    </row>
    <row r="59" spans="1:20" x14ac:dyDescent="0.55000000000000004">
      <c r="A59" s="1">
        <v>41718</v>
      </c>
      <c r="B59">
        <v>6382.8</v>
      </c>
      <c r="C59">
        <v>6396.7</v>
      </c>
      <c r="D59">
        <v>6347.85</v>
      </c>
      <c r="E59">
        <v>6356.25</v>
      </c>
      <c r="F59">
        <v>212236050</v>
      </c>
      <c r="G59">
        <v>8077.51</v>
      </c>
      <c r="H59">
        <f>VLOOKUP(A59,'PE - PB - Div Ratio '!A:D,2,FALSE)</f>
        <v>17.920000000000002</v>
      </c>
      <c r="I59">
        <f>VLOOKUP($A59,'PE - PB - Div Ratio '!$A:$D,3,FALSE)</f>
        <v>2.92</v>
      </c>
      <c r="J59">
        <f>VLOOKUP($A59,'PE - PB - Div Ratio '!$A:$D,4,FALSE)</f>
        <v>1.44</v>
      </c>
      <c r="K59">
        <f>VLOOKUP($A59,'India 10 Yr Bond Price'!$A:$F,2,FALSE)</f>
        <v>8.82</v>
      </c>
      <c r="L59">
        <f>VLOOKUP($A59,'India 10 Yr Bond Price'!$A:$F,3,FALSE)</f>
        <v>8.82</v>
      </c>
      <c r="M59">
        <f>VLOOKUP($A59,'India 10 Yr Bond Price'!$A:$F,4,FALSE)</f>
        <v>8.82</v>
      </c>
      <c r="N59">
        <f>VLOOKUP($A59,'India 10 Yr Bond Price'!$A:$F,5,FALSE)</f>
        <v>8.82</v>
      </c>
      <c r="O59">
        <f>VLOOKUP($A59,'India 10 Yr Bond Price'!$A:$F,6,FALSE)</f>
        <v>4.5999999999999999E-3</v>
      </c>
      <c r="P59">
        <f>VLOOKUP($A59,'Only GOld'!$A:$C,2,FALSE)</f>
        <v>15748</v>
      </c>
      <c r="Q59">
        <f>VLOOKUP($A59,'Only GOld'!$A:$C,3,FALSE)</f>
        <v>469054.02</v>
      </c>
      <c r="R59">
        <f>VLOOKUP($A59,'ONly Crude'!$A:$C,2,FALSE)</f>
        <v>73720</v>
      </c>
      <c r="S59">
        <f>VLOOKUP($A59,'ONly Crude'!$A:$C,3,FALSE)</f>
        <v>449191.69</v>
      </c>
      <c r="T59">
        <f>VLOOKUP($A59,'CUrrency USD'!A:B,2,FALSE)</f>
        <v>61.2851</v>
      </c>
    </row>
    <row r="60" spans="1:20" x14ac:dyDescent="0.55000000000000004">
      <c r="A60" s="1">
        <v>41719</v>
      </c>
      <c r="B60">
        <v>6386.8</v>
      </c>
      <c r="C60">
        <v>6393.95</v>
      </c>
      <c r="D60">
        <v>6362.95</v>
      </c>
      <c r="E60">
        <v>6370</v>
      </c>
      <c r="F60">
        <v>262584846</v>
      </c>
      <c r="G60">
        <v>10921.99</v>
      </c>
      <c r="H60">
        <f>VLOOKUP(A60,'PE - PB - Div Ratio '!A:D,2,FALSE)</f>
        <v>17.95</v>
      </c>
      <c r="I60">
        <f>VLOOKUP($A60,'PE - PB - Div Ratio '!$A:$D,3,FALSE)</f>
        <v>2.93</v>
      </c>
      <c r="J60">
        <f>VLOOKUP($A60,'PE - PB - Div Ratio '!$A:$D,4,FALSE)</f>
        <v>1.43</v>
      </c>
      <c r="K60">
        <f>VLOOKUP($A60,'India 10 Yr Bond Price'!$A:$F,2,FALSE)</f>
        <v>8.7970000000000006</v>
      </c>
      <c r="L60">
        <f>VLOOKUP($A60,'India 10 Yr Bond Price'!$A:$F,3,FALSE)</f>
        <v>8.7970000000000006</v>
      </c>
      <c r="M60">
        <f>VLOOKUP($A60,'India 10 Yr Bond Price'!$A:$F,4,FALSE)</f>
        <v>8.7970000000000006</v>
      </c>
      <c r="N60">
        <f>VLOOKUP($A60,'India 10 Yr Bond Price'!$A:$F,5,FALSE)</f>
        <v>8.7970000000000006</v>
      </c>
      <c r="O60">
        <f>VLOOKUP($A60,'India 10 Yr Bond Price'!$A:$F,6,FALSE)</f>
        <v>-2.5999999999999999E-3</v>
      </c>
      <c r="P60">
        <f>VLOOKUP($A60,'Only GOld'!$A:$C,2,FALSE)</f>
        <v>13292</v>
      </c>
      <c r="Q60">
        <f>VLOOKUP($A60,'Only GOld'!$A:$C,3,FALSE)</f>
        <v>395452.73</v>
      </c>
      <c r="R60">
        <f>VLOOKUP($A60,'ONly Crude'!$A:$C,2,FALSE)</f>
        <v>66875</v>
      </c>
      <c r="S60">
        <f>VLOOKUP($A60,'ONly Crude'!$A:$C,3,FALSE)</f>
        <v>407197.9</v>
      </c>
      <c r="T60">
        <f>VLOOKUP($A60,'CUrrency USD'!A:B,2,FALSE)</f>
        <v>61.049799999999998</v>
      </c>
    </row>
    <row r="61" spans="1:20" x14ac:dyDescent="0.55000000000000004">
      <c r="A61" s="1">
        <v>41720</v>
      </c>
      <c r="B61">
        <v>6375.55</v>
      </c>
      <c r="C61">
        <v>6381.5</v>
      </c>
      <c r="D61">
        <v>6364.8</v>
      </c>
      <c r="E61">
        <v>6376.2</v>
      </c>
      <c r="F61">
        <v>20554799</v>
      </c>
      <c r="G61">
        <v>588.33000000000004</v>
      </c>
      <c r="H61">
        <f>VLOOKUP(A61,'PE - PB - Div Ratio '!A:D,2,FALSE)</f>
        <v>17.97</v>
      </c>
      <c r="I61">
        <f>VLOOKUP($A61,'PE - PB - Div Ratio '!$A:$D,3,FALSE)</f>
        <v>2.93</v>
      </c>
      <c r="J61">
        <f>VLOOKUP($A61,'PE - PB - Div Ratio '!$A:$D,4,FALSE)</f>
        <v>1.43</v>
      </c>
      <c r="K61" t="e">
        <f>VLOOKUP($A61,'India 10 Yr Bond Price'!$A:$F,2,FALSE)</f>
        <v>#N/A</v>
      </c>
      <c r="L61" t="e">
        <f>VLOOKUP($A61,'India 10 Yr Bond Price'!$A:$F,3,FALSE)</f>
        <v>#N/A</v>
      </c>
      <c r="M61" t="e">
        <f>VLOOKUP($A61,'India 10 Yr Bond Price'!$A:$F,4,FALSE)</f>
        <v>#N/A</v>
      </c>
      <c r="N61" t="e">
        <f>VLOOKUP($A61,'India 10 Yr Bond Price'!$A:$F,5,FALSE)</f>
        <v>#N/A</v>
      </c>
      <c r="O61" t="e">
        <f>VLOOKUP($A61,'India 10 Yr Bond Price'!$A:$F,6,FALSE)</f>
        <v>#N/A</v>
      </c>
      <c r="P61">
        <f>VLOOKUP($A61,'Only GOld'!$A:$C,2,FALSE)</f>
        <v>0</v>
      </c>
      <c r="Q61">
        <f>VLOOKUP($A61,'Only GOld'!$A:$C,3,FALSE)</f>
        <v>0</v>
      </c>
      <c r="R61">
        <f>VLOOKUP($A61,'ONly Crude'!$A:$C,2,FALSE)</f>
        <v>0</v>
      </c>
      <c r="S61">
        <f>VLOOKUP($A61,'ONly Crude'!$A:$C,3,FALSE)</f>
        <v>0</v>
      </c>
      <c r="T61">
        <f>VLOOKUP($A61,'CUrrency USD'!A:B,2,FALSE)</f>
        <v>61.004100000000001</v>
      </c>
    </row>
    <row r="62" spans="1:20" x14ac:dyDescent="0.55000000000000004">
      <c r="A62" s="1">
        <v>41722</v>
      </c>
      <c r="B62">
        <v>6392.15</v>
      </c>
      <c r="C62">
        <v>6458.75</v>
      </c>
      <c r="D62">
        <v>6392.15</v>
      </c>
      <c r="E62">
        <v>6453.65</v>
      </c>
      <c r="F62">
        <v>224296675</v>
      </c>
      <c r="G62">
        <v>8405.09</v>
      </c>
      <c r="H62">
        <f>VLOOKUP(A62,'PE - PB - Div Ratio '!A:D,2,FALSE)</f>
        <v>18.190000000000001</v>
      </c>
      <c r="I62">
        <f>VLOOKUP($A62,'PE - PB - Div Ratio '!$A:$D,3,FALSE)</f>
        <v>2.97</v>
      </c>
      <c r="J62">
        <f>VLOOKUP($A62,'PE - PB - Div Ratio '!$A:$D,4,FALSE)</f>
        <v>1.41</v>
      </c>
      <c r="K62">
        <f>VLOOKUP($A62,'India 10 Yr Bond Price'!$A:$F,2,FALSE)</f>
        <v>8.7850000000000001</v>
      </c>
      <c r="L62">
        <f>VLOOKUP($A62,'India 10 Yr Bond Price'!$A:$F,3,FALSE)</f>
        <v>8.7850000000000001</v>
      </c>
      <c r="M62">
        <f>VLOOKUP($A62,'India 10 Yr Bond Price'!$A:$F,4,FALSE)</f>
        <v>8.7850000000000001</v>
      </c>
      <c r="N62">
        <f>VLOOKUP($A62,'India 10 Yr Bond Price'!$A:$F,5,FALSE)</f>
        <v>8.7850000000000001</v>
      </c>
      <c r="O62">
        <f>VLOOKUP($A62,'India 10 Yr Bond Price'!$A:$F,6,FALSE)</f>
        <v>-1.4E-3</v>
      </c>
      <c r="P62">
        <f>VLOOKUP($A62,'Only GOld'!$A:$C,2,FALSE)</f>
        <v>15485</v>
      </c>
      <c r="Q62">
        <f>VLOOKUP($A62,'Only GOld'!$A:$C,3,FALSE)</f>
        <v>454439.74</v>
      </c>
      <c r="R62">
        <f>VLOOKUP($A62,'ONly Crude'!$A:$C,2,FALSE)</f>
        <v>62559</v>
      </c>
      <c r="S62">
        <f>VLOOKUP($A62,'ONly Crude'!$A:$C,3,FALSE)</f>
        <v>380564.25</v>
      </c>
      <c r="T62">
        <f>VLOOKUP($A62,'CUrrency USD'!A:B,2,FALSE)</f>
        <v>60.788499999999999</v>
      </c>
    </row>
    <row r="63" spans="1:20" x14ac:dyDescent="0.55000000000000004">
      <c r="A63" s="1">
        <v>41723</v>
      </c>
      <c r="B63">
        <v>6424.25</v>
      </c>
      <c r="C63">
        <v>6468.4</v>
      </c>
      <c r="D63">
        <v>6423.75</v>
      </c>
      <c r="E63">
        <v>6463.6</v>
      </c>
      <c r="F63">
        <v>238144780</v>
      </c>
      <c r="G63">
        <v>8365.6</v>
      </c>
      <c r="H63">
        <f>VLOOKUP(A63,'PE - PB - Div Ratio '!A:D,2,FALSE)</f>
        <v>18.22</v>
      </c>
      <c r="I63">
        <f>VLOOKUP($A63,'PE - PB - Div Ratio '!$A:$D,3,FALSE)</f>
        <v>2.97</v>
      </c>
      <c r="J63">
        <f>VLOOKUP($A63,'PE - PB - Div Ratio '!$A:$D,4,FALSE)</f>
        <v>1.41</v>
      </c>
      <c r="K63">
        <f>VLOOKUP($A63,'India 10 Yr Bond Price'!$A:$F,2,FALSE)</f>
        <v>8.7880000000000003</v>
      </c>
      <c r="L63">
        <f>VLOOKUP($A63,'India 10 Yr Bond Price'!$A:$F,3,FALSE)</f>
        <v>8.7880000000000003</v>
      </c>
      <c r="M63">
        <f>VLOOKUP($A63,'India 10 Yr Bond Price'!$A:$F,4,FALSE)</f>
        <v>8.7880000000000003</v>
      </c>
      <c r="N63">
        <f>VLOOKUP($A63,'India 10 Yr Bond Price'!$A:$F,5,FALSE)</f>
        <v>8.7880000000000003</v>
      </c>
      <c r="O63">
        <f>VLOOKUP($A63,'India 10 Yr Bond Price'!$A:$F,6,FALSE)</f>
        <v>2.9999999999999997E-4</v>
      </c>
      <c r="P63">
        <f>VLOOKUP($A63,'Only GOld'!$A:$C,2,FALSE)</f>
        <v>19716</v>
      </c>
      <c r="Q63">
        <f>VLOOKUP($A63,'Only GOld'!$A:$C,3,FALSE)</f>
        <v>572557.93000000005</v>
      </c>
      <c r="R63">
        <f>VLOOKUP($A63,'ONly Crude'!$A:$C,2,FALSE)</f>
        <v>78438</v>
      </c>
      <c r="S63">
        <f>VLOOKUP($A63,'ONly Crude'!$A:$C,3,FALSE)</f>
        <v>474579.75</v>
      </c>
      <c r="T63">
        <f>VLOOKUP($A63,'CUrrency USD'!A:B,2,FALSE)</f>
        <v>60.501600000000003</v>
      </c>
    </row>
    <row r="64" spans="1:20" x14ac:dyDescent="0.55000000000000004">
      <c r="A64" s="1">
        <v>41724</v>
      </c>
      <c r="B64">
        <v>6488.4</v>
      </c>
      <c r="C64">
        <v>6497.5</v>
      </c>
      <c r="D64">
        <v>6452</v>
      </c>
      <c r="E64">
        <v>6474.45</v>
      </c>
      <c r="F64">
        <v>272894538</v>
      </c>
      <c r="G64">
        <v>9438.73</v>
      </c>
      <c r="H64">
        <f>VLOOKUP(A64,'PE - PB - Div Ratio '!A:D,2,FALSE)</f>
        <v>18.25</v>
      </c>
      <c r="I64">
        <f>VLOOKUP($A64,'PE - PB - Div Ratio '!$A:$D,3,FALSE)</f>
        <v>2.98</v>
      </c>
      <c r="J64">
        <f>VLOOKUP($A64,'PE - PB - Div Ratio '!$A:$D,4,FALSE)</f>
        <v>1.41</v>
      </c>
      <c r="K64">
        <f>VLOOKUP($A64,'India 10 Yr Bond Price'!$A:$F,2,FALSE)</f>
        <v>8.7850000000000001</v>
      </c>
      <c r="L64">
        <f>VLOOKUP($A64,'India 10 Yr Bond Price'!$A:$F,3,FALSE)</f>
        <v>8.7850000000000001</v>
      </c>
      <c r="M64">
        <f>VLOOKUP($A64,'India 10 Yr Bond Price'!$A:$F,4,FALSE)</f>
        <v>8.7850000000000001</v>
      </c>
      <c r="N64">
        <f>VLOOKUP($A64,'India 10 Yr Bond Price'!$A:$F,5,FALSE)</f>
        <v>8.7850000000000001</v>
      </c>
      <c r="O64">
        <f>VLOOKUP($A64,'India 10 Yr Bond Price'!$A:$F,6,FALSE)</f>
        <v>-2.9999999999999997E-4</v>
      </c>
      <c r="P64">
        <f>VLOOKUP($A64,'Only GOld'!$A:$C,2,FALSE)</f>
        <v>19290</v>
      </c>
      <c r="Q64">
        <f>VLOOKUP($A64,'Only GOld'!$A:$C,3,FALSE)</f>
        <v>553881.31000000006</v>
      </c>
      <c r="R64">
        <f>VLOOKUP($A64,'ONly Crude'!$A:$C,2,FALSE)</f>
        <v>66732</v>
      </c>
      <c r="S64">
        <f>VLOOKUP($A64,'ONly Crude'!$A:$C,3,FALSE)</f>
        <v>401717.85</v>
      </c>
      <c r="T64">
        <f>VLOOKUP($A64,'CUrrency USD'!A:B,2,FALSE)</f>
        <v>60.216999999999999</v>
      </c>
    </row>
    <row r="65" spans="1:20" x14ac:dyDescent="0.55000000000000004">
      <c r="A65" s="1">
        <v>41725</v>
      </c>
      <c r="B65">
        <v>6484.45</v>
      </c>
      <c r="C65">
        <v>6543.2</v>
      </c>
      <c r="D65">
        <v>6474.35</v>
      </c>
      <c r="E65">
        <v>6513.3</v>
      </c>
      <c r="F65">
        <v>434048097</v>
      </c>
      <c r="G65">
        <v>16229.81</v>
      </c>
      <c r="H65">
        <f>VLOOKUP(A65,'PE - PB - Div Ratio '!A:D,2,FALSE)</f>
        <v>18.36</v>
      </c>
      <c r="I65">
        <f>VLOOKUP($A65,'PE - PB - Div Ratio '!$A:$D,3,FALSE)</f>
        <v>3</v>
      </c>
      <c r="J65">
        <f>VLOOKUP($A65,'PE - PB - Div Ratio '!$A:$D,4,FALSE)</f>
        <v>1.4</v>
      </c>
      <c r="K65">
        <f>VLOOKUP($A65,'India 10 Yr Bond Price'!$A:$F,2,FALSE)</f>
        <v>8.8239999999999998</v>
      </c>
      <c r="L65">
        <f>VLOOKUP($A65,'India 10 Yr Bond Price'!$A:$F,3,FALSE)</f>
        <v>8.8239999999999998</v>
      </c>
      <c r="M65">
        <f>VLOOKUP($A65,'India 10 Yr Bond Price'!$A:$F,4,FALSE)</f>
        <v>8.8239999999999998</v>
      </c>
      <c r="N65">
        <f>VLOOKUP($A65,'India 10 Yr Bond Price'!$A:$F,5,FALSE)</f>
        <v>8.8239999999999998</v>
      </c>
      <c r="O65">
        <f>VLOOKUP($A65,'India 10 Yr Bond Price'!$A:$F,6,FALSE)</f>
        <v>4.4000000000000003E-3</v>
      </c>
      <c r="P65">
        <f>VLOOKUP($A65,'Only GOld'!$A:$C,2,FALSE)</f>
        <v>24481</v>
      </c>
      <c r="Q65">
        <f>VLOOKUP($A65,'Only GOld'!$A:$C,3,FALSE)</f>
        <v>695075.45</v>
      </c>
      <c r="R65">
        <f>VLOOKUP($A65,'ONly Crude'!$A:$C,2,FALSE)</f>
        <v>58292</v>
      </c>
      <c r="S65">
        <f>VLOOKUP($A65,'ONly Crude'!$A:$C,3,FALSE)</f>
        <v>355802.99</v>
      </c>
      <c r="T65">
        <f>VLOOKUP($A65,'CUrrency USD'!A:B,2,FALSE)</f>
        <v>60.257300000000001</v>
      </c>
    </row>
    <row r="66" spans="1:20" x14ac:dyDescent="0.55000000000000004">
      <c r="A66" s="1">
        <v>41726</v>
      </c>
      <c r="B66">
        <v>6543.5</v>
      </c>
      <c r="C66">
        <v>6584.9</v>
      </c>
      <c r="D66">
        <v>6524.1</v>
      </c>
      <c r="E66">
        <v>6578.3</v>
      </c>
      <c r="F66">
        <v>243297360</v>
      </c>
      <c r="G66">
        <v>9315.27</v>
      </c>
      <c r="H66">
        <f>VLOOKUP(A66,'PE - PB - Div Ratio '!A:D,2,FALSE)</f>
        <v>18.57</v>
      </c>
      <c r="I66">
        <f>VLOOKUP($A66,'PE - PB - Div Ratio '!$A:$D,3,FALSE)</f>
        <v>3.05</v>
      </c>
      <c r="J66">
        <f>VLOOKUP($A66,'PE - PB - Div Ratio '!$A:$D,4,FALSE)</f>
        <v>1.39</v>
      </c>
      <c r="K66">
        <f>VLOOKUP($A66,'India 10 Yr Bond Price'!$A:$F,2,FALSE)</f>
        <v>8.81</v>
      </c>
      <c r="L66">
        <f>VLOOKUP($A66,'India 10 Yr Bond Price'!$A:$F,3,FALSE)</f>
        <v>8.81</v>
      </c>
      <c r="M66">
        <f>VLOOKUP($A66,'India 10 Yr Bond Price'!$A:$F,4,FALSE)</f>
        <v>8.81</v>
      </c>
      <c r="N66">
        <f>VLOOKUP($A66,'India 10 Yr Bond Price'!$A:$F,5,FALSE)</f>
        <v>8.81</v>
      </c>
      <c r="O66">
        <f>VLOOKUP($A66,'India 10 Yr Bond Price'!$A:$F,6,FALSE)</f>
        <v>-1.6000000000000001E-3</v>
      </c>
      <c r="P66">
        <f>VLOOKUP($A66,'Only GOld'!$A:$C,2,FALSE)</f>
        <v>21204</v>
      </c>
      <c r="Q66">
        <f>VLOOKUP($A66,'Only GOld'!$A:$C,3,FALSE)</f>
        <v>599995.05000000005</v>
      </c>
      <c r="R66">
        <f>VLOOKUP($A66,'ONly Crude'!$A:$C,2,FALSE)</f>
        <v>54331</v>
      </c>
      <c r="S66">
        <f>VLOOKUP($A66,'ONly Crude'!$A:$C,3,FALSE)</f>
        <v>332064.5</v>
      </c>
      <c r="T66">
        <f>VLOOKUP($A66,'CUrrency USD'!A:B,2,FALSE)</f>
        <v>59.930399999999999</v>
      </c>
    </row>
    <row r="67" spans="1:20" x14ac:dyDescent="0.55000000000000004">
      <c r="A67" s="1">
        <v>41729</v>
      </c>
      <c r="B67">
        <v>6605.5</v>
      </c>
      <c r="C67">
        <v>6616.6</v>
      </c>
      <c r="D67">
        <v>6551.95</v>
      </c>
      <c r="E67">
        <v>6597.05</v>
      </c>
      <c r="F67">
        <v>297539570</v>
      </c>
      <c r="G67">
        <v>10362.450000000001</v>
      </c>
      <c r="H67">
        <f>VLOOKUP(A67,'PE - PB - Div Ratio '!A:D,2,FALSE)</f>
        <v>18.63</v>
      </c>
      <c r="I67">
        <f>VLOOKUP($A67,'PE - PB - Div Ratio '!$A:$D,3,FALSE)</f>
        <v>3.06</v>
      </c>
      <c r="J67">
        <f>VLOOKUP($A67,'PE - PB - Div Ratio '!$A:$D,4,FALSE)</f>
        <v>1.38</v>
      </c>
      <c r="K67" t="e">
        <f>VLOOKUP($A67,'India 10 Yr Bond Price'!$A:$F,2,FALSE)</f>
        <v>#N/A</v>
      </c>
      <c r="L67" t="e">
        <f>VLOOKUP($A67,'India 10 Yr Bond Price'!$A:$F,3,FALSE)</f>
        <v>#N/A</v>
      </c>
      <c r="M67" t="e">
        <f>VLOOKUP($A67,'India 10 Yr Bond Price'!$A:$F,4,FALSE)</f>
        <v>#N/A</v>
      </c>
      <c r="N67" t="e">
        <f>VLOOKUP($A67,'India 10 Yr Bond Price'!$A:$F,5,FALSE)</f>
        <v>#N/A</v>
      </c>
      <c r="O67" t="e">
        <f>VLOOKUP($A67,'India 10 Yr Bond Price'!$A:$F,6,FALSE)</f>
        <v>#N/A</v>
      </c>
      <c r="P67">
        <f>VLOOKUP($A67,'Only GOld'!$A:$C,2,FALSE)</f>
        <v>19538</v>
      </c>
      <c r="Q67">
        <f>VLOOKUP($A67,'Only GOld'!$A:$C,3,FALSE)</f>
        <v>553873.1</v>
      </c>
      <c r="R67">
        <f>VLOOKUP($A67,'ONly Crude'!$A:$C,2,FALSE)</f>
        <v>51038</v>
      </c>
      <c r="S67">
        <f>VLOOKUP($A67,'ONly Crude'!$A:$C,3,FALSE)</f>
        <v>311748.17</v>
      </c>
      <c r="T67">
        <f>VLOOKUP($A67,'CUrrency USD'!A:B,2,FALSE)</f>
        <v>59.937600000000003</v>
      </c>
    </row>
    <row r="68" spans="1:20" x14ac:dyDescent="0.55000000000000004">
      <c r="A68" s="1">
        <v>41730</v>
      </c>
      <c r="B68">
        <v>6622.6</v>
      </c>
      <c r="C68">
        <v>6622.6</v>
      </c>
      <c r="D68">
        <v>6563.4</v>
      </c>
      <c r="E68">
        <v>6608.15</v>
      </c>
      <c r="F68">
        <v>231586768</v>
      </c>
      <c r="G68">
        <v>9174.58</v>
      </c>
      <c r="H68">
        <f>VLOOKUP(A68,'PE - PB - Div Ratio '!A:D,2,FALSE)</f>
        <v>18.66</v>
      </c>
      <c r="I68">
        <f>VLOOKUP($A68,'PE - PB - Div Ratio '!$A:$D,3,FALSE)</f>
        <v>3.07</v>
      </c>
      <c r="J68">
        <f>VLOOKUP($A68,'PE - PB - Div Ratio '!$A:$D,4,FALSE)</f>
        <v>1.38</v>
      </c>
      <c r="K68">
        <f>VLOOKUP($A68,'India 10 Yr Bond Price'!$A:$F,2,FALSE)</f>
        <v>8.81</v>
      </c>
      <c r="L68">
        <f>VLOOKUP($A68,'India 10 Yr Bond Price'!$A:$F,3,FALSE)</f>
        <v>8.81</v>
      </c>
      <c r="M68">
        <f>VLOOKUP($A68,'India 10 Yr Bond Price'!$A:$F,4,FALSE)</f>
        <v>8.81</v>
      </c>
      <c r="N68">
        <f>VLOOKUP($A68,'India 10 Yr Bond Price'!$A:$F,5,FALSE)</f>
        <v>8.81</v>
      </c>
      <c r="O68">
        <f>VLOOKUP($A68,'India 10 Yr Bond Price'!$A:$F,6,FALSE)</f>
        <v>0</v>
      </c>
      <c r="P68">
        <f>VLOOKUP($A68,'Only GOld'!$A:$C,2,FALSE)</f>
        <v>15359</v>
      </c>
      <c r="Q68">
        <f>VLOOKUP($A68,'Only GOld'!$A:$C,3,FALSE)</f>
        <v>431158.82</v>
      </c>
      <c r="R68">
        <f>VLOOKUP($A68,'ONly Crude'!$A:$C,2,FALSE)</f>
        <v>60278</v>
      </c>
      <c r="S68">
        <f>VLOOKUP($A68,'ONly Crude'!$A:$C,3,FALSE)</f>
        <v>365282.1</v>
      </c>
      <c r="T68">
        <f>VLOOKUP($A68,'CUrrency USD'!A:B,2,FALSE)</f>
        <v>59.938000000000002</v>
      </c>
    </row>
    <row r="69" spans="1:20" x14ac:dyDescent="0.55000000000000004">
      <c r="A69" s="1">
        <v>41731</v>
      </c>
      <c r="B69">
        <v>6644.85</v>
      </c>
      <c r="C69">
        <v>6651.9</v>
      </c>
      <c r="D69">
        <v>6615.05</v>
      </c>
      <c r="E69">
        <v>6646.35</v>
      </c>
      <c r="F69">
        <v>274784100</v>
      </c>
      <c r="G69">
        <v>10623.37</v>
      </c>
      <c r="H69">
        <f>VLOOKUP(A69,'PE - PB - Div Ratio '!A:D,2,FALSE)</f>
        <v>18.760000000000002</v>
      </c>
      <c r="I69">
        <f>VLOOKUP($A69,'PE - PB - Div Ratio '!$A:$D,3,FALSE)</f>
        <v>3.09</v>
      </c>
      <c r="J69">
        <f>VLOOKUP($A69,'PE - PB - Div Ratio '!$A:$D,4,FALSE)</f>
        <v>1.37</v>
      </c>
      <c r="K69">
        <f>VLOOKUP($A69,'India 10 Yr Bond Price'!$A:$F,2,FALSE)</f>
        <v>8.9619999999999997</v>
      </c>
      <c r="L69">
        <f>VLOOKUP($A69,'India 10 Yr Bond Price'!$A:$F,3,FALSE)</f>
        <v>8.9619999999999997</v>
      </c>
      <c r="M69">
        <f>VLOOKUP($A69,'India 10 Yr Bond Price'!$A:$F,4,FALSE)</f>
        <v>8.9619999999999997</v>
      </c>
      <c r="N69">
        <f>VLOOKUP($A69,'India 10 Yr Bond Price'!$A:$F,5,FALSE)</f>
        <v>8.9619999999999997</v>
      </c>
      <c r="O69">
        <f>VLOOKUP($A69,'India 10 Yr Bond Price'!$A:$F,6,FALSE)</f>
        <v>1.7299999999999999E-2</v>
      </c>
      <c r="P69">
        <f>VLOOKUP($A69,'Only GOld'!$A:$C,2,FALSE)</f>
        <v>16110</v>
      </c>
      <c r="Q69">
        <f>VLOOKUP($A69,'Only GOld'!$A:$C,3,FALSE)</f>
        <v>450169</v>
      </c>
      <c r="R69">
        <f>VLOOKUP($A69,'ONly Crude'!$A:$C,2,FALSE)</f>
        <v>67119</v>
      </c>
      <c r="S69">
        <f>VLOOKUP($A69,'ONly Crude'!$A:$C,3,FALSE)</f>
        <v>400029.37</v>
      </c>
      <c r="T69">
        <f>VLOOKUP($A69,'CUrrency USD'!A:B,2,FALSE)</f>
        <v>59.920499999999997</v>
      </c>
    </row>
    <row r="70" spans="1:20" x14ac:dyDescent="0.55000000000000004">
      <c r="A70" s="1">
        <v>41732</v>
      </c>
      <c r="B70">
        <v>6660.35</v>
      </c>
      <c r="C70">
        <v>6662.65</v>
      </c>
      <c r="D70">
        <v>6587.15</v>
      </c>
      <c r="E70">
        <v>6625.05</v>
      </c>
      <c r="F70">
        <v>305824697</v>
      </c>
      <c r="G70">
        <v>10412.76</v>
      </c>
      <c r="H70">
        <f>VLOOKUP(A70,'PE - PB - Div Ratio '!A:D,2,FALSE)</f>
        <v>18.7</v>
      </c>
      <c r="I70">
        <f>VLOOKUP($A70,'PE - PB - Div Ratio '!$A:$D,3,FALSE)</f>
        <v>3.08</v>
      </c>
      <c r="J70">
        <f>VLOOKUP($A70,'PE - PB - Div Ratio '!$A:$D,4,FALSE)</f>
        <v>1.38</v>
      </c>
      <c r="K70">
        <f>VLOOKUP($A70,'India 10 Yr Bond Price'!$A:$F,2,FALSE)</f>
        <v>9.0079999999999991</v>
      </c>
      <c r="L70">
        <f>VLOOKUP($A70,'India 10 Yr Bond Price'!$A:$F,3,FALSE)</f>
        <v>9.0079999999999991</v>
      </c>
      <c r="M70">
        <f>VLOOKUP($A70,'India 10 Yr Bond Price'!$A:$F,4,FALSE)</f>
        <v>9.0079999999999991</v>
      </c>
      <c r="N70">
        <f>VLOOKUP($A70,'India 10 Yr Bond Price'!$A:$F,5,FALSE)</f>
        <v>9.0079999999999991</v>
      </c>
      <c r="O70">
        <f>VLOOKUP($A70,'India 10 Yr Bond Price'!$A:$F,6,FALSE)</f>
        <v>5.1000000000000004E-3</v>
      </c>
      <c r="P70">
        <f>VLOOKUP($A70,'Only GOld'!$A:$C,2,FALSE)</f>
        <v>12801</v>
      </c>
      <c r="Q70">
        <f>VLOOKUP($A70,'Only GOld'!$A:$C,3,FALSE)</f>
        <v>360194.2</v>
      </c>
      <c r="R70">
        <f>VLOOKUP($A70,'ONly Crude'!$A:$C,2,FALSE)</f>
        <v>61895</v>
      </c>
      <c r="S70">
        <f>VLOOKUP($A70,'ONly Crude'!$A:$C,3,FALSE)</f>
        <v>372427.96</v>
      </c>
      <c r="T70">
        <f>VLOOKUP($A70,'CUrrency USD'!A:B,2,FALSE)</f>
        <v>60.1066</v>
      </c>
    </row>
    <row r="71" spans="1:20" x14ac:dyDescent="0.55000000000000004">
      <c r="A71" s="1">
        <v>41733</v>
      </c>
      <c r="B71">
        <v>6629.65</v>
      </c>
      <c r="C71">
        <v>6629.65</v>
      </c>
      <c r="D71">
        <v>6582.15</v>
      </c>
      <c r="E71">
        <v>6589.95</v>
      </c>
      <c r="F71">
        <v>250243221</v>
      </c>
      <c r="G71">
        <v>9279.2999999999993</v>
      </c>
      <c r="H71">
        <f>VLOOKUP(A71,'PE - PB - Div Ratio '!A:D,2,FALSE)</f>
        <v>18.600000000000001</v>
      </c>
      <c r="I71">
        <f>VLOOKUP($A71,'PE - PB - Div Ratio '!$A:$D,3,FALSE)</f>
        <v>3.06</v>
      </c>
      <c r="J71">
        <f>VLOOKUP($A71,'PE - PB - Div Ratio '!$A:$D,4,FALSE)</f>
        <v>1.38</v>
      </c>
      <c r="K71">
        <f>VLOOKUP($A71,'India 10 Yr Bond Price'!$A:$F,2,FALSE)</f>
        <v>9.0649999999999995</v>
      </c>
      <c r="L71">
        <f>VLOOKUP($A71,'India 10 Yr Bond Price'!$A:$F,3,FALSE)</f>
        <v>9.0649999999999995</v>
      </c>
      <c r="M71">
        <f>VLOOKUP($A71,'India 10 Yr Bond Price'!$A:$F,4,FALSE)</f>
        <v>9.0649999999999995</v>
      </c>
      <c r="N71">
        <f>VLOOKUP($A71,'India 10 Yr Bond Price'!$A:$F,5,FALSE)</f>
        <v>9.0649999999999995</v>
      </c>
      <c r="O71">
        <f>VLOOKUP($A71,'India 10 Yr Bond Price'!$A:$F,6,FALSE)</f>
        <v>6.3E-3</v>
      </c>
      <c r="P71">
        <f>VLOOKUP($A71,'Only GOld'!$A:$C,2,FALSE)</f>
        <v>14508</v>
      </c>
      <c r="Q71">
        <f>VLOOKUP($A71,'Only GOld'!$A:$C,3,FALSE)</f>
        <v>409228.34</v>
      </c>
      <c r="R71">
        <f>VLOOKUP($A71,'ONly Crude'!$A:$C,2,FALSE)</f>
        <v>52237</v>
      </c>
      <c r="S71">
        <f>VLOOKUP($A71,'ONly Crude'!$A:$C,3,FALSE)</f>
        <v>317869.51</v>
      </c>
      <c r="T71">
        <f>VLOOKUP($A71,'CUrrency USD'!A:B,2,FALSE)</f>
        <v>60.008600000000001</v>
      </c>
    </row>
    <row r="72" spans="1:20" x14ac:dyDescent="0.55000000000000004">
      <c r="A72" s="1">
        <v>41736</v>
      </c>
      <c r="B72">
        <v>6590.75</v>
      </c>
      <c r="C72">
        <v>6619</v>
      </c>
      <c r="D72">
        <v>6543.7</v>
      </c>
      <c r="E72">
        <v>6591.1</v>
      </c>
      <c r="F72">
        <v>221568757</v>
      </c>
      <c r="G72">
        <v>9015.67</v>
      </c>
      <c r="H72">
        <f>VLOOKUP(A72,'PE - PB - Div Ratio '!A:D,2,FALSE)</f>
        <v>18.61</v>
      </c>
      <c r="I72">
        <f>VLOOKUP($A72,'PE - PB - Div Ratio '!$A:$D,3,FALSE)</f>
        <v>3.06</v>
      </c>
      <c r="J72">
        <f>VLOOKUP($A72,'PE - PB - Div Ratio '!$A:$D,4,FALSE)</f>
        <v>1.38</v>
      </c>
      <c r="K72">
        <f>VLOOKUP($A72,'India 10 Yr Bond Price'!$A:$F,2,FALSE)</f>
        <v>9.1039999999999992</v>
      </c>
      <c r="L72">
        <f>VLOOKUP($A72,'India 10 Yr Bond Price'!$A:$F,3,FALSE)</f>
        <v>9.1039999999999992</v>
      </c>
      <c r="M72">
        <f>VLOOKUP($A72,'India 10 Yr Bond Price'!$A:$F,4,FALSE)</f>
        <v>9.1039999999999992</v>
      </c>
      <c r="N72">
        <f>VLOOKUP($A72,'India 10 Yr Bond Price'!$A:$F,5,FALSE)</f>
        <v>9.1039999999999992</v>
      </c>
      <c r="O72">
        <f>VLOOKUP($A72,'India 10 Yr Bond Price'!$A:$F,6,FALSE)</f>
        <v>4.3E-3</v>
      </c>
      <c r="P72">
        <f>VLOOKUP($A72,'Only GOld'!$A:$C,2,FALSE)</f>
        <v>9825</v>
      </c>
      <c r="Q72">
        <f>VLOOKUP($A72,'Only GOld'!$A:$C,3,FALSE)</f>
        <v>277951.69</v>
      </c>
      <c r="R72">
        <f>VLOOKUP($A72,'ONly Crude'!$A:$C,2,FALSE)</f>
        <v>63370</v>
      </c>
      <c r="S72">
        <f>VLOOKUP($A72,'ONly Crude'!$A:$C,3,FALSE)</f>
        <v>384782.2</v>
      </c>
      <c r="T72">
        <f>VLOOKUP($A72,'CUrrency USD'!A:B,2,FALSE)</f>
        <v>60.070300000000003</v>
      </c>
    </row>
    <row r="73" spans="1:20" x14ac:dyDescent="0.55000000000000004">
      <c r="A73" s="11">
        <v>41737</v>
      </c>
      <c r="H73" t="e">
        <f>VLOOKUP(A73,'PE - PB - Div Ratio '!A:D,2,FALSE)</f>
        <v>#N/A</v>
      </c>
      <c r="I73" t="e">
        <f>VLOOKUP($A73,'PE - PB - Div Ratio '!$A:$D,3,FALSE)</f>
        <v>#N/A</v>
      </c>
      <c r="J73" t="e">
        <f>VLOOKUP($A73,'PE - PB - Div Ratio '!$A:$D,4,FALSE)</f>
        <v>#N/A</v>
      </c>
      <c r="K73" t="e">
        <f>VLOOKUP($A73,'India 10 Yr Bond Price'!$A:$F,2,FALSE)</f>
        <v>#N/A</v>
      </c>
      <c r="L73" t="e">
        <f>VLOOKUP($A73,'India 10 Yr Bond Price'!$A:$F,3,FALSE)</f>
        <v>#N/A</v>
      </c>
      <c r="M73" t="e">
        <f>VLOOKUP($A73,'India 10 Yr Bond Price'!$A:$F,4,FALSE)</f>
        <v>#N/A</v>
      </c>
      <c r="N73" t="e">
        <f>VLOOKUP($A73,'India 10 Yr Bond Price'!$A:$F,5,FALSE)</f>
        <v>#N/A</v>
      </c>
      <c r="O73" t="e">
        <f>VLOOKUP($A73,'India 10 Yr Bond Price'!$A:$F,6,FALSE)</f>
        <v>#N/A</v>
      </c>
      <c r="P73">
        <f>VLOOKUP($A73,'Only GOld'!$A:$C,2,FALSE)</f>
        <v>7245</v>
      </c>
      <c r="Q73">
        <f>VLOOKUP($A73,'Only GOld'!$A:$C,3,FALSE)</f>
        <v>206429.82</v>
      </c>
      <c r="R73">
        <f>VLOOKUP($A73,'ONly Crude'!$A:$C,2,FALSE)</f>
        <v>46516</v>
      </c>
      <c r="S73">
        <f>VLOOKUP($A73,'ONly Crude'!$A:$C,3,FALSE)</f>
        <v>284588.17</v>
      </c>
      <c r="T73">
        <f>VLOOKUP($A73,'CUrrency USD'!A:B,2,FALSE)</f>
        <v>60.1158</v>
      </c>
    </row>
    <row r="74" spans="1:20" x14ac:dyDescent="0.55000000000000004">
      <c r="A74" s="1">
        <v>41738</v>
      </c>
      <c r="B74">
        <v>6617.65</v>
      </c>
      <c r="C74">
        <v>6702.9</v>
      </c>
      <c r="D74">
        <v>6607.4</v>
      </c>
      <c r="E74">
        <v>6691.9</v>
      </c>
      <c r="F74">
        <v>272706398</v>
      </c>
      <c r="G74">
        <v>11649.57</v>
      </c>
      <c r="H74">
        <f>VLOOKUP(A74,'PE - PB - Div Ratio '!A:D,2,FALSE)</f>
        <v>18.89</v>
      </c>
      <c r="I74">
        <f>VLOOKUP($A74,'PE - PB - Div Ratio '!$A:$D,3,FALSE)</f>
        <v>3.11</v>
      </c>
      <c r="J74">
        <f>VLOOKUP($A74,'PE - PB - Div Ratio '!$A:$D,4,FALSE)</f>
        <v>1.36</v>
      </c>
      <c r="K74">
        <f>VLOOKUP($A74,'India 10 Yr Bond Price'!$A:$F,2,FALSE)</f>
        <v>9.0350000000000001</v>
      </c>
      <c r="L74">
        <f>VLOOKUP($A74,'India 10 Yr Bond Price'!$A:$F,3,FALSE)</f>
        <v>9.0350000000000001</v>
      </c>
      <c r="M74">
        <f>VLOOKUP($A74,'India 10 Yr Bond Price'!$A:$F,4,FALSE)</f>
        <v>9.0350000000000001</v>
      </c>
      <c r="N74">
        <f>VLOOKUP($A74,'India 10 Yr Bond Price'!$A:$F,5,FALSE)</f>
        <v>9.0350000000000001</v>
      </c>
      <c r="O74">
        <f>VLOOKUP($A74,'India 10 Yr Bond Price'!$A:$F,6,FALSE)</f>
        <v>-7.6E-3</v>
      </c>
      <c r="P74">
        <f>VLOOKUP($A74,'Only GOld'!$A:$C,2,FALSE)</f>
        <v>14366</v>
      </c>
      <c r="Q74">
        <f>VLOOKUP($A74,'Only GOld'!$A:$C,3,FALSE)</f>
        <v>408850.5</v>
      </c>
      <c r="R74">
        <f>VLOOKUP($A74,'ONly Crude'!$A:$C,2,FALSE)</f>
        <v>65462</v>
      </c>
      <c r="S74">
        <f>VLOOKUP($A74,'ONly Crude'!$A:$C,3,FALSE)</f>
        <v>405049.03</v>
      </c>
      <c r="T74">
        <f>VLOOKUP($A74,'CUrrency USD'!A:B,2,FALSE)</f>
        <v>60.160200000000003</v>
      </c>
    </row>
    <row r="75" spans="1:20" x14ac:dyDescent="0.55000000000000004">
      <c r="A75" s="1">
        <v>41739</v>
      </c>
      <c r="B75">
        <v>6698.95</v>
      </c>
      <c r="C75">
        <v>6724.1</v>
      </c>
      <c r="D75">
        <v>6679.35</v>
      </c>
      <c r="E75">
        <v>6703.45</v>
      </c>
      <c r="F75">
        <v>346528414</v>
      </c>
      <c r="G75">
        <v>13273.71</v>
      </c>
      <c r="H75">
        <f>VLOOKUP(A75,'PE - PB - Div Ratio '!A:D,2,FALSE)</f>
        <v>18.93</v>
      </c>
      <c r="I75">
        <f>VLOOKUP($A75,'PE - PB - Div Ratio '!$A:$D,3,FALSE)</f>
        <v>3.11</v>
      </c>
      <c r="J75">
        <f>VLOOKUP($A75,'PE - PB - Div Ratio '!$A:$D,4,FALSE)</f>
        <v>1.36</v>
      </c>
      <c r="K75">
        <f>VLOOKUP($A75,'India 10 Yr Bond Price'!$A:$F,2,FALSE)</f>
        <v>9.0020000000000007</v>
      </c>
      <c r="L75">
        <f>VLOOKUP($A75,'India 10 Yr Bond Price'!$A:$F,3,FALSE)</f>
        <v>9.0020000000000007</v>
      </c>
      <c r="M75">
        <f>VLOOKUP($A75,'India 10 Yr Bond Price'!$A:$F,4,FALSE)</f>
        <v>9.0020000000000007</v>
      </c>
      <c r="N75">
        <f>VLOOKUP($A75,'India 10 Yr Bond Price'!$A:$F,5,FALSE)</f>
        <v>9.0020000000000007</v>
      </c>
      <c r="O75">
        <f>VLOOKUP($A75,'India 10 Yr Bond Price'!$A:$F,6,FALSE)</f>
        <v>-3.7000000000000002E-3</v>
      </c>
      <c r="P75">
        <f>VLOOKUP($A75,'Only GOld'!$A:$C,2,FALSE)</f>
        <v>14932</v>
      </c>
      <c r="Q75">
        <f>VLOOKUP($A75,'Only GOld'!$A:$C,3,FALSE)</f>
        <v>428533.24</v>
      </c>
      <c r="R75">
        <f>VLOOKUP($A75,'ONly Crude'!$A:$C,2,FALSE)</f>
        <v>54157</v>
      </c>
      <c r="S75">
        <f>VLOOKUP($A75,'ONly Crude'!$A:$C,3,FALSE)</f>
        <v>337562.9</v>
      </c>
      <c r="T75">
        <f>VLOOKUP($A75,'CUrrency USD'!A:B,2,FALSE)</f>
        <v>60.0944</v>
      </c>
    </row>
    <row r="76" spans="1:20" x14ac:dyDescent="0.55000000000000004">
      <c r="A76" s="1">
        <v>41740</v>
      </c>
      <c r="B76">
        <v>6667</v>
      </c>
      <c r="C76">
        <v>6694.7</v>
      </c>
      <c r="D76">
        <v>6655.15</v>
      </c>
      <c r="E76">
        <v>6681.85</v>
      </c>
      <c r="F76">
        <v>250916542</v>
      </c>
      <c r="G76">
        <v>10450.73</v>
      </c>
      <c r="H76">
        <f>VLOOKUP(A76,'PE - PB - Div Ratio '!A:D,2,FALSE)</f>
        <v>18.86</v>
      </c>
      <c r="I76">
        <f>VLOOKUP($A76,'PE - PB - Div Ratio '!$A:$D,3,FALSE)</f>
        <v>3.1</v>
      </c>
      <c r="J76">
        <f>VLOOKUP($A76,'PE - PB - Div Ratio '!$A:$D,4,FALSE)</f>
        <v>1.37</v>
      </c>
      <c r="K76">
        <f>VLOOKUP($A76,'India 10 Yr Bond Price'!$A:$F,2,FALSE)</f>
        <v>8.9440000000000008</v>
      </c>
      <c r="L76">
        <f>VLOOKUP($A76,'India 10 Yr Bond Price'!$A:$F,3,FALSE)</f>
        <v>8.9440000000000008</v>
      </c>
      <c r="M76">
        <f>VLOOKUP($A76,'India 10 Yr Bond Price'!$A:$F,4,FALSE)</f>
        <v>8.9440000000000008</v>
      </c>
      <c r="N76">
        <f>VLOOKUP($A76,'India 10 Yr Bond Price'!$A:$F,5,FALSE)</f>
        <v>8.9440000000000008</v>
      </c>
      <c r="O76">
        <f>VLOOKUP($A76,'India 10 Yr Bond Price'!$A:$F,6,FALSE)</f>
        <v>-6.4000000000000003E-3</v>
      </c>
      <c r="P76">
        <f>VLOOKUP($A76,'Only GOld'!$A:$C,2,FALSE)</f>
        <v>11622</v>
      </c>
      <c r="Q76">
        <f>VLOOKUP($A76,'Only GOld'!$A:$C,3,FALSE)</f>
        <v>334181.65000000002</v>
      </c>
      <c r="R76">
        <f>VLOOKUP($A76,'ONly Crude'!$A:$C,2,FALSE)</f>
        <v>50688</v>
      </c>
      <c r="S76">
        <f>VLOOKUP($A76,'ONly Crude'!$A:$C,3,FALSE)</f>
        <v>317398.01</v>
      </c>
      <c r="T76">
        <f>VLOOKUP($A76,'CUrrency USD'!A:B,2,FALSE)</f>
        <v>60.266100000000002</v>
      </c>
    </row>
    <row r="77" spans="1:20" x14ac:dyDescent="0.55000000000000004">
      <c r="A77" s="11">
        <v>41743</v>
      </c>
      <c r="H77" t="e">
        <f>VLOOKUP(A77,'PE - PB - Div Ratio '!A:D,2,FALSE)</f>
        <v>#N/A</v>
      </c>
      <c r="I77" t="e">
        <f>VLOOKUP($A77,'PE - PB - Div Ratio '!$A:$D,3,FALSE)</f>
        <v>#N/A</v>
      </c>
      <c r="J77" t="e">
        <f>VLOOKUP($A77,'PE - PB - Div Ratio '!$A:$D,4,FALSE)</f>
        <v>#N/A</v>
      </c>
      <c r="K77" t="e">
        <f>VLOOKUP($A77,'India 10 Yr Bond Price'!$A:$F,2,FALSE)</f>
        <v>#N/A</v>
      </c>
      <c r="L77" t="e">
        <f>VLOOKUP($A77,'India 10 Yr Bond Price'!$A:$F,3,FALSE)</f>
        <v>#N/A</v>
      </c>
      <c r="M77" t="e">
        <f>VLOOKUP($A77,'India 10 Yr Bond Price'!$A:$F,4,FALSE)</f>
        <v>#N/A</v>
      </c>
      <c r="N77" t="e">
        <f>VLOOKUP($A77,'India 10 Yr Bond Price'!$A:$F,5,FALSE)</f>
        <v>#N/A</v>
      </c>
      <c r="O77" t="e">
        <f>VLOOKUP($A77,'India 10 Yr Bond Price'!$A:$F,6,FALSE)</f>
        <v>#N/A</v>
      </c>
      <c r="P77">
        <f>VLOOKUP($A77,'Only GOld'!$A:$C,2,FALSE)</f>
        <v>5257</v>
      </c>
      <c r="Q77">
        <f>VLOOKUP($A77,'Only GOld'!$A:$C,3,FALSE)</f>
        <v>151956.68</v>
      </c>
      <c r="R77">
        <f>VLOOKUP($A77,'ONly Crude'!$A:$C,2,FALSE)</f>
        <v>28123</v>
      </c>
      <c r="S77">
        <f>VLOOKUP($A77,'ONly Crude'!$A:$C,3,FALSE)</f>
        <v>176415.81</v>
      </c>
      <c r="T77">
        <f>VLOOKUP($A77,'CUrrency USD'!A:B,2,FALSE)</f>
        <v>60.2682</v>
      </c>
    </row>
    <row r="78" spans="1:20" x14ac:dyDescent="0.55000000000000004">
      <c r="A78" s="1">
        <v>41744</v>
      </c>
      <c r="B78">
        <v>6696.05</v>
      </c>
      <c r="C78">
        <v>6712.55</v>
      </c>
      <c r="D78">
        <v>6611.45</v>
      </c>
      <c r="E78">
        <v>6628.75</v>
      </c>
      <c r="F78">
        <v>219592749</v>
      </c>
      <c r="G78">
        <v>9543.5</v>
      </c>
      <c r="H78">
        <f>VLOOKUP(A78,'PE - PB - Div Ratio '!A:D,2,FALSE)</f>
        <v>18.72</v>
      </c>
      <c r="I78">
        <f>VLOOKUP($A78,'PE - PB - Div Ratio '!$A:$D,3,FALSE)</f>
        <v>3.08</v>
      </c>
      <c r="J78">
        <f>VLOOKUP($A78,'PE - PB - Div Ratio '!$A:$D,4,FALSE)</f>
        <v>1.38</v>
      </c>
      <c r="K78">
        <f>VLOOKUP($A78,'India 10 Yr Bond Price'!$A:$F,2,FALSE)</f>
        <v>8.9550000000000001</v>
      </c>
      <c r="L78">
        <f>VLOOKUP($A78,'India 10 Yr Bond Price'!$A:$F,3,FALSE)</f>
        <v>8.9550000000000001</v>
      </c>
      <c r="M78">
        <f>VLOOKUP($A78,'India 10 Yr Bond Price'!$A:$F,4,FALSE)</f>
        <v>8.9550000000000001</v>
      </c>
      <c r="N78">
        <f>VLOOKUP($A78,'India 10 Yr Bond Price'!$A:$F,5,FALSE)</f>
        <v>8.9550000000000001</v>
      </c>
      <c r="O78">
        <f>VLOOKUP($A78,'India 10 Yr Bond Price'!$A:$F,6,FALSE)</f>
        <v>1.1999999999999999E-3</v>
      </c>
      <c r="P78">
        <f>VLOOKUP($A78,'Only GOld'!$A:$C,2,FALSE)</f>
        <v>19477</v>
      </c>
      <c r="Q78">
        <f>VLOOKUP($A78,'Only GOld'!$A:$C,3,FALSE)</f>
        <v>556514.94999999995</v>
      </c>
      <c r="R78">
        <f>VLOOKUP($A78,'ONly Crude'!$A:$C,2,FALSE)</f>
        <v>54118</v>
      </c>
      <c r="S78">
        <f>VLOOKUP($A78,'ONly Crude'!$A:$C,3,FALSE)</f>
        <v>338127.32</v>
      </c>
      <c r="T78">
        <f>VLOOKUP($A78,'CUrrency USD'!A:B,2,FALSE)</f>
        <v>60.306699999999999</v>
      </c>
    </row>
    <row r="79" spans="1:20" x14ac:dyDescent="0.55000000000000004">
      <c r="A79" s="1">
        <v>41745</v>
      </c>
      <c r="B79">
        <v>6624.3</v>
      </c>
      <c r="C79">
        <v>6649.65</v>
      </c>
      <c r="D79">
        <v>6562.9</v>
      </c>
      <c r="E79">
        <v>6572.8</v>
      </c>
      <c r="F79">
        <v>249348271</v>
      </c>
      <c r="G79">
        <v>9630.3700000000008</v>
      </c>
      <c r="H79">
        <f>VLOOKUP(A79,'PE - PB - Div Ratio '!A:D,2,FALSE)</f>
        <v>18.559999999999999</v>
      </c>
      <c r="I79">
        <f>VLOOKUP($A79,'PE - PB - Div Ratio '!$A:$D,3,FALSE)</f>
        <v>3.05</v>
      </c>
      <c r="J79">
        <f>VLOOKUP($A79,'PE - PB - Div Ratio '!$A:$D,4,FALSE)</f>
        <v>1.39</v>
      </c>
      <c r="K79">
        <f>VLOOKUP($A79,'India 10 Yr Bond Price'!$A:$F,2,FALSE)</f>
        <v>8.9659999999999993</v>
      </c>
      <c r="L79">
        <f>VLOOKUP($A79,'India 10 Yr Bond Price'!$A:$F,3,FALSE)</f>
        <v>8.9659999999999993</v>
      </c>
      <c r="M79">
        <f>VLOOKUP($A79,'India 10 Yr Bond Price'!$A:$F,4,FALSE)</f>
        <v>8.9659999999999993</v>
      </c>
      <c r="N79">
        <f>VLOOKUP($A79,'India 10 Yr Bond Price'!$A:$F,5,FALSE)</f>
        <v>8.9659999999999993</v>
      </c>
      <c r="O79">
        <f>VLOOKUP($A79,'India 10 Yr Bond Price'!$A:$F,6,FALSE)</f>
        <v>1.1999999999999999E-3</v>
      </c>
      <c r="P79">
        <f>VLOOKUP($A79,'Only GOld'!$A:$C,2,FALSE)</f>
        <v>15607</v>
      </c>
      <c r="Q79">
        <f>VLOOKUP($A79,'Only GOld'!$A:$C,3,FALSE)</f>
        <v>444652.88</v>
      </c>
      <c r="R79">
        <f>VLOOKUP($A79,'ONly Crude'!$A:$C,2,FALSE)</f>
        <v>74465</v>
      </c>
      <c r="S79">
        <f>VLOOKUP($A79,'ONly Crude'!$A:$C,3,FALSE)</f>
        <v>467590.67</v>
      </c>
      <c r="T79">
        <f>VLOOKUP($A79,'CUrrency USD'!A:B,2,FALSE)</f>
        <v>60.362900000000003</v>
      </c>
    </row>
    <row r="80" spans="1:20" x14ac:dyDescent="0.55000000000000004">
      <c r="A80" s="1">
        <v>41746</v>
      </c>
      <c r="B80">
        <v>6593.45</v>
      </c>
      <c r="C80">
        <v>6676.1</v>
      </c>
      <c r="D80">
        <v>6584</v>
      </c>
      <c r="E80">
        <v>6673.65</v>
      </c>
      <c r="F80">
        <v>234088383</v>
      </c>
      <c r="G80">
        <v>9520.5300000000007</v>
      </c>
      <c r="H80">
        <f>VLOOKUP(A80,'PE - PB - Div Ratio '!A:D,2,FALSE)</f>
        <v>18.82</v>
      </c>
      <c r="I80">
        <f>VLOOKUP($A80,'PE - PB - Div Ratio '!$A:$D,3,FALSE)</f>
        <v>3.1</v>
      </c>
      <c r="J80">
        <f>VLOOKUP($A80,'PE - PB - Div Ratio '!$A:$D,4,FALSE)</f>
        <v>1.37</v>
      </c>
      <c r="K80">
        <f>VLOOKUP($A80,'India 10 Yr Bond Price'!$A:$F,2,FALSE)</f>
        <v>8.8529999999999998</v>
      </c>
      <c r="L80">
        <f>VLOOKUP($A80,'India 10 Yr Bond Price'!$A:$F,3,FALSE)</f>
        <v>8.8529999999999998</v>
      </c>
      <c r="M80">
        <f>VLOOKUP($A80,'India 10 Yr Bond Price'!$A:$F,4,FALSE)</f>
        <v>8.8529999999999998</v>
      </c>
      <c r="N80">
        <f>VLOOKUP($A80,'India 10 Yr Bond Price'!$A:$F,5,FALSE)</f>
        <v>8.8529999999999998</v>
      </c>
      <c r="O80">
        <f>VLOOKUP($A80,'India 10 Yr Bond Price'!$A:$F,6,FALSE)</f>
        <v>-1.26E-2</v>
      </c>
      <c r="P80">
        <f>VLOOKUP($A80,'Only GOld'!$A:$C,2,FALSE)</f>
        <v>11364</v>
      </c>
      <c r="Q80">
        <f>VLOOKUP($A80,'Only GOld'!$A:$C,3,FALSE)</f>
        <v>324073.63</v>
      </c>
      <c r="R80">
        <f>VLOOKUP($A80,'ONly Crude'!$A:$C,2,FALSE)</f>
        <v>70818</v>
      </c>
      <c r="S80">
        <f>VLOOKUP($A80,'ONly Crude'!$A:$C,3,FALSE)</f>
        <v>444747.52000000002</v>
      </c>
      <c r="T80">
        <f>VLOOKUP($A80,'CUrrency USD'!A:B,2,FALSE)</f>
        <v>60.311199999999999</v>
      </c>
    </row>
    <row r="81" spans="1:20" x14ac:dyDescent="0.55000000000000004">
      <c r="A81" s="1">
        <v>41750</v>
      </c>
      <c r="B81">
        <v>6684.55</v>
      </c>
      <c r="C81">
        <v>6722.75</v>
      </c>
      <c r="D81">
        <v>6684.55</v>
      </c>
      <c r="E81">
        <v>6716.1</v>
      </c>
      <c r="F81">
        <v>204728862</v>
      </c>
      <c r="G81">
        <v>8083.86</v>
      </c>
      <c r="H81">
        <f>VLOOKUP(A81,'PE - PB - Div Ratio '!A:D,2,FALSE)</f>
        <v>18.93</v>
      </c>
      <c r="I81">
        <f>VLOOKUP($A81,'PE - PB - Div Ratio '!$A:$D,3,FALSE)</f>
        <v>3.12</v>
      </c>
      <c r="J81">
        <f>VLOOKUP($A81,'PE - PB - Div Ratio '!$A:$D,4,FALSE)</f>
        <v>1.36</v>
      </c>
      <c r="K81">
        <f>VLOOKUP($A81,'India 10 Yr Bond Price'!$A:$F,2,FALSE)</f>
        <v>8.8640000000000008</v>
      </c>
      <c r="L81">
        <f>VLOOKUP($A81,'India 10 Yr Bond Price'!$A:$F,3,FALSE)</f>
        <v>8.8640000000000008</v>
      </c>
      <c r="M81">
        <f>VLOOKUP($A81,'India 10 Yr Bond Price'!$A:$F,4,FALSE)</f>
        <v>8.8640000000000008</v>
      </c>
      <c r="N81">
        <f>VLOOKUP($A81,'India 10 Yr Bond Price'!$A:$F,5,FALSE)</f>
        <v>8.8640000000000008</v>
      </c>
      <c r="O81">
        <f>VLOOKUP($A81,'India 10 Yr Bond Price'!$A:$F,6,FALSE)</f>
        <v>1.1999999999999999E-3</v>
      </c>
      <c r="P81">
        <f>VLOOKUP($A81,'Only GOld'!$A:$C,2,FALSE)</f>
        <v>12120</v>
      </c>
      <c r="Q81">
        <f>VLOOKUP($A81,'Only GOld'!$A:$C,3,FALSE)</f>
        <v>344224.83</v>
      </c>
      <c r="R81">
        <f>VLOOKUP($A81,'ONly Crude'!$A:$C,2,FALSE)</f>
        <v>58701</v>
      </c>
      <c r="S81">
        <f>VLOOKUP($A81,'ONly Crude'!$A:$C,3,FALSE)</f>
        <v>369033.33</v>
      </c>
      <c r="T81">
        <f>VLOOKUP($A81,'CUrrency USD'!A:B,2,FALSE)</f>
        <v>60.443600000000004</v>
      </c>
    </row>
    <row r="82" spans="1:20" x14ac:dyDescent="0.55000000000000004">
      <c r="A82" s="1">
        <v>41751</v>
      </c>
      <c r="B82">
        <v>6722.95</v>
      </c>
      <c r="C82">
        <v>6736.35</v>
      </c>
      <c r="D82">
        <v>6707.35</v>
      </c>
      <c r="E82">
        <v>6715.85</v>
      </c>
      <c r="F82">
        <v>199809297</v>
      </c>
      <c r="G82">
        <v>7885.84</v>
      </c>
      <c r="H82">
        <f>VLOOKUP(A82,'PE - PB - Div Ratio '!A:D,2,FALSE)</f>
        <v>18.93</v>
      </c>
      <c r="I82">
        <f>VLOOKUP($A82,'PE - PB - Div Ratio '!$A:$D,3,FALSE)</f>
        <v>3.12</v>
      </c>
      <c r="J82">
        <f>VLOOKUP($A82,'PE - PB - Div Ratio '!$A:$D,4,FALSE)</f>
        <v>1.36</v>
      </c>
      <c r="K82">
        <f>VLOOKUP($A82,'India 10 Yr Bond Price'!$A:$F,2,FALSE)</f>
        <v>8.8539999999999992</v>
      </c>
      <c r="L82">
        <f>VLOOKUP($A82,'India 10 Yr Bond Price'!$A:$F,3,FALSE)</f>
        <v>8.8539999999999992</v>
      </c>
      <c r="M82">
        <f>VLOOKUP($A82,'India 10 Yr Bond Price'!$A:$F,4,FALSE)</f>
        <v>8.8539999999999992</v>
      </c>
      <c r="N82">
        <f>VLOOKUP($A82,'India 10 Yr Bond Price'!$A:$F,5,FALSE)</f>
        <v>8.8539999999999992</v>
      </c>
      <c r="O82">
        <f>VLOOKUP($A82,'India 10 Yr Bond Price'!$A:$F,6,FALSE)</f>
        <v>-1.1000000000000001E-3</v>
      </c>
      <c r="P82">
        <f>VLOOKUP($A82,'Only GOld'!$A:$C,2,FALSE)</f>
        <v>15745</v>
      </c>
      <c r="Q82">
        <f>VLOOKUP($A82,'Only GOld'!$A:$C,3,FALSE)</f>
        <v>450105.84</v>
      </c>
      <c r="R82">
        <f>VLOOKUP($A82,'ONly Crude'!$A:$C,2,FALSE)</f>
        <v>61163</v>
      </c>
      <c r="S82">
        <f>VLOOKUP($A82,'ONly Crude'!$A:$C,3,FALSE)</f>
        <v>382971.81</v>
      </c>
      <c r="T82">
        <f>VLOOKUP($A82,'CUrrency USD'!A:B,2,FALSE)</f>
        <v>60.712400000000002</v>
      </c>
    </row>
    <row r="83" spans="1:20" x14ac:dyDescent="0.55000000000000004">
      <c r="A83" s="1">
        <v>41752</v>
      </c>
      <c r="B83">
        <v>6723.9</v>
      </c>
      <c r="C83">
        <v>6755.15</v>
      </c>
      <c r="D83">
        <v>6721.3</v>
      </c>
      <c r="E83">
        <v>6737.2</v>
      </c>
      <c r="F83">
        <v>310888810</v>
      </c>
      <c r="G83">
        <v>12538.04</v>
      </c>
      <c r="H83">
        <f>VLOOKUP(A83,'PE - PB - Div Ratio '!A:D,2,FALSE)</f>
        <v>18.989999999999998</v>
      </c>
      <c r="I83">
        <f>VLOOKUP($A83,'PE - PB - Div Ratio '!$A:$D,3,FALSE)</f>
        <v>3.13</v>
      </c>
      <c r="J83">
        <f>VLOOKUP($A83,'PE - PB - Div Ratio '!$A:$D,4,FALSE)</f>
        <v>1.35</v>
      </c>
      <c r="K83">
        <f>VLOOKUP($A83,'India 10 Yr Bond Price'!$A:$F,2,FALSE)</f>
        <v>8.8510000000000009</v>
      </c>
      <c r="L83">
        <f>VLOOKUP($A83,'India 10 Yr Bond Price'!$A:$F,3,FALSE)</f>
        <v>8.8510000000000009</v>
      </c>
      <c r="M83">
        <f>VLOOKUP($A83,'India 10 Yr Bond Price'!$A:$F,4,FALSE)</f>
        <v>8.8510000000000009</v>
      </c>
      <c r="N83">
        <f>VLOOKUP($A83,'India 10 Yr Bond Price'!$A:$F,5,FALSE)</f>
        <v>8.8510000000000009</v>
      </c>
      <c r="O83">
        <f>VLOOKUP($A83,'India 10 Yr Bond Price'!$A:$F,6,FALSE)</f>
        <v>-2.9999999999999997E-4</v>
      </c>
      <c r="P83">
        <f>VLOOKUP($A83,'Only GOld'!$A:$C,2,FALSE)</f>
        <v>12595</v>
      </c>
      <c r="Q83">
        <f>VLOOKUP($A83,'Only GOld'!$A:$C,3,FALSE)</f>
        <v>361988.05</v>
      </c>
      <c r="R83">
        <f>VLOOKUP($A83,'ONly Crude'!$A:$C,2,FALSE)</f>
        <v>61166</v>
      </c>
      <c r="S83">
        <f>VLOOKUP($A83,'ONly Crude'!$A:$C,3,FALSE)</f>
        <v>381646.82</v>
      </c>
      <c r="T83">
        <f>VLOOKUP($A83,'CUrrency USD'!A:B,2,FALSE)</f>
        <v>61.026400000000002</v>
      </c>
    </row>
    <row r="84" spans="1:20" x14ac:dyDescent="0.55000000000000004">
      <c r="A84" s="1">
        <v>41754</v>
      </c>
      <c r="B84">
        <v>6751.7</v>
      </c>
      <c r="C84">
        <v>6752.85</v>
      </c>
      <c r="D84">
        <v>6679.85</v>
      </c>
      <c r="E84">
        <v>6691.6</v>
      </c>
      <c r="F84">
        <v>270777027</v>
      </c>
      <c r="G84">
        <v>10943.71</v>
      </c>
      <c r="H84">
        <f>VLOOKUP(A84,'PE - PB - Div Ratio '!A:D,2,FALSE)</f>
        <v>18.86</v>
      </c>
      <c r="I84">
        <f>VLOOKUP($A84,'PE - PB - Div Ratio '!$A:$D,3,FALSE)</f>
        <v>3.11</v>
      </c>
      <c r="J84">
        <f>VLOOKUP($A84,'PE - PB - Div Ratio '!$A:$D,4,FALSE)</f>
        <v>1.36</v>
      </c>
      <c r="K84">
        <f>VLOOKUP($A84,'India 10 Yr Bond Price'!$A:$F,2,FALSE)</f>
        <v>8.8849999999999998</v>
      </c>
      <c r="L84">
        <f>VLOOKUP($A84,'India 10 Yr Bond Price'!$A:$F,3,FALSE)</f>
        <v>8.8849999999999998</v>
      </c>
      <c r="M84">
        <f>VLOOKUP($A84,'India 10 Yr Bond Price'!$A:$F,4,FALSE)</f>
        <v>8.8849999999999998</v>
      </c>
      <c r="N84">
        <f>VLOOKUP($A84,'India 10 Yr Bond Price'!$A:$F,5,FALSE)</f>
        <v>8.8849999999999998</v>
      </c>
      <c r="O84">
        <f>VLOOKUP($A84,'India 10 Yr Bond Price'!$A:$F,6,FALSE)</f>
        <v>3.8E-3</v>
      </c>
      <c r="P84">
        <f>VLOOKUP($A84,'Only GOld'!$A:$C,2,FALSE)</f>
        <v>16182</v>
      </c>
      <c r="Q84">
        <f>VLOOKUP($A84,'Only GOld'!$A:$C,3,FALSE)</f>
        <v>467319.08</v>
      </c>
      <c r="R84">
        <f>VLOOKUP($A84,'ONly Crude'!$A:$C,2,FALSE)</f>
        <v>68642</v>
      </c>
      <c r="S84">
        <f>VLOOKUP($A84,'ONly Crude'!$A:$C,3,FALSE)</f>
        <v>424247.93</v>
      </c>
      <c r="T84">
        <f>VLOOKUP($A84,'CUrrency USD'!A:B,2,FALSE)</f>
        <v>60.739800000000002</v>
      </c>
    </row>
    <row r="85" spans="1:20" x14ac:dyDescent="0.55000000000000004">
      <c r="A85" s="1">
        <v>41757</v>
      </c>
      <c r="B85">
        <v>6689.55</v>
      </c>
      <c r="C85">
        <v>6698.1</v>
      </c>
      <c r="D85">
        <v>6661.55</v>
      </c>
      <c r="E85">
        <v>6674.9</v>
      </c>
      <c r="F85">
        <v>234182394</v>
      </c>
      <c r="G85">
        <v>9281.02</v>
      </c>
      <c r="H85">
        <f>VLOOKUP(A85,'PE - PB - Div Ratio '!A:D,2,FALSE)</f>
        <v>18.809999999999999</v>
      </c>
      <c r="I85">
        <f>VLOOKUP($A85,'PE - PB - Div Ratio '!$A:$D,3,FALSE)</f>
        <v>3.1</v>
      </c>
      <c r="J85">
        <f>VLOOKUP($A85,'PE - PB - Div Ratio '!$A:$D,4,FALSE)</f>
        <v>1.37</v>
      </c>
      <c r="K85">
        <f>VLOOKUP($A85,'India 10 Yr Bond Price'!$A:$F,2,FALSE)</f>
        <v>8.8550000000000004</v>
      </c>
      <c r="L85">
        <f>VLOOKUP($A85,'India 10 Yr Bond Price'!$A:$F,3,FALSE)</f>
        <v>8.8550000000000004</v>
      </c>
      <c r="M85">
        <f>VLOOKUP($A85,'India 10 Yr Bond Price'!$A:$F,4,FALSE)</f>
        <v>8.8550000000000004</v>
      </c>
      <c r="N85">
        <f>VLOOKUP($A85,'India 10 Yr Bond Price'!$A:$F,5,FALSE)</f>
        <v>8.8550000000000004</v>
      </c>
      <c r="O85">
        <f>VLOOKUP($A85,'India 10 Yr Bond Price'!$A:$F,6,FALSE)</f>
        <v>-3.3999999999999998E-3</v>
      </c>
      <c r="P85">
        <f>VLOOKUP($A85,'Only GOld'!$A:$C,2,FALSE)</f>
        <v>10822</v>
      </c>
      <c r="Q85">
        <f>VLOOKUP($A85,'Only GOld'!$A:$C,3,FALSE)</f>
        <v>312934.65000000002</v>
      </c>
      <c r="R85">
        <f>VLOOKUP($A85,'ONly Crude'!$A:$C,2,FALSE)</f>
        <v>57333</v>
      </c>
      <c r="S85">
        <f>VLOOKUP($A85,'ONly Crude'!$A:$C,3,FALSE)</f>
        <v>352397.94</v>
      </c>
      <c r="T85">
        <f>VLOOKUP($A85,'CUrrency USD'!A:B,2,FALSE)</f>
        <v>60.663600000000002</v>
      </c>
    </row>
    <row r="86" spans="1:20" x14ac:dyDescent="0.55000000000000004">
      <c r="A86" s="1">
        <v>41758</v>
      </c>
      <c r="B86">
        <v>6684.5</v>
      </c>
      <c r="C86">
        <v>6694.25</v>
      </c>
      <c r="D86">
        <v>6621</v>
      </c>
      <c r="E86">
        <v>6626.8</v>
      </c>
      <c r="F86">
        <v>225550734</v>
      </c>
      <c r="G86">
        <v>8118.29</v>
      </c>
      <c r="H86">
        <f>VLOOKUP(A86,'PE - PB - Div Ratio '!A:D,2,FALSE)</f>
        <v>18.690000000000001</v>
      </c>
      <c r="I86">
        <f>VLOOKUP($A86,'PE - PB - Div Ratio '!$A:$D,3,FALSE)</f>
        <v>3.08</v>
      </c>
      <c r="J86">
        <f>VLOOKUP($A86,'PE - PB - Div Ratio '!$A:$D,4,FALSE)</f>
        <v>1.38</v>
      </c>
      <c r="K86">
        <f>VLOOKUP($A86,'India 10 Yr Bond Price'!$A:$F,2,FALSE)</f>
        <v>8.83</v>
      </c>
      <c r="L86">
        <f>VLOOKUP($A86,'India 10 Yr Bond Price'!$A:$F,3,FALSE)</f>
        <v>8.83</v>
      </c>
      <c r="M86">
        <f>VLOOKUP($A86,'India 10 Yr Bond Price'!$A:$F,4,FALSE)</f>
        <v>8.83</v>
      </c>
      <c r="N86">
        <f>VLOOKUP($A86,'India 10 Yr Bond Price'!$A:$F,5,FALSE)</f>
        <v>8.83</v>
      </c>
      <c r="O86">
        <f>VLOOKUP($A86,'India 10 Yr Bond Price'!$A:$F,6,FALSE)</f>
        <v>-2.8E-3</v>
      </c>
      <c r="P86">
        <f>VLOOKUP($A86,'Only GOld'!$A:$C,2,FALSE)</f>
        <v>16067</v>
      </c>
      <c r="Q86">
        <f>VLOOKUP($A86,'Only GOld'!$A:$C,3,FALSE)</f>
        <v>462131</v>
      </c>
      <c r="R86">
        <f>VLOOKUP($A86,'ONly Crude'!$A:$C,2,FALSE)</f>
        <v>61620</v>
      </c>
      <c r="S86">
        <f>VLOOKUP($A86,'ONly Crude'!$A:$C,3,FALSE)</f>
        <v>378485.78</v>
      </c>
      <c r="T86">
        <f>VLOOKUP($A86,'CUrrency USD'!A:B,2,FALSE)</f>
        <v>60.468699999999998</v>
      </c>
    </row>
    <row r="87" spans="1:20" x14ac:dyDescent="0.55000000000000004">
      <c r="A87" s="1">
        <v>41759</v>
      </c>
      <c r="B87">
        <v>6636.7</v>
      </c>
      <c r="C87">
        <v>6688.2</v>
      </c>
      <c r="D87">
        <v>6556.05</v>
      </c>
      <c r="E87">
        <v>6598.55</v>
      </c>
      <c r="F87">
        <v>290574145</v>
      </c>
      <c r="G87">
        <v>10206.200000000001</v>
      </c>
      <c r="H87">
        <f>VLOOKUP(A87,'PE - PB - Div Ratio '!A:D,2,FALSE)</f>
        <v>18.579999999999998</v>
      </c>
      <c r="I87">
        <f>VLOOKUP($A87,'PE - PB - Div Ratio '!$A:$D,3,FALSE)</f>
        <v>3.06</v>
      </c>
      <c r="J87">
        <f>VLOOKUP($A87,'PE - PB - Div Ratio '!$A:$D,4,FALSE)</f>
        <v>1.38</v>
      </c>
      <c r="K87">
        <f>VLOOKUP($A87,'India 10 Yr Bond Price'!$A:$F,2,FALSE)</f>
        <v>8.83</v>
      </c>
      <c r="L87">
        <f>VLOOKUP($A87,'India 10 Yr Bond Price'!$A:$F,3,FALSE)</f>
        <v>8.83</v>
      </c>
      <c r="M87">
        <f>VLOOKUP($A87,'India 10 Yr Bond Price'!$A:$F,4,FALSE)</f>
        <v>8.83</v>
      </c>
      <c r="N87">
        <f>VLOOKUP($A87,'India 10 Yr Bond Price'!$A:$F,5,FALSE)</f>
        <v>8.83</v>
      </c>
      <c r="O87">
        <f>VLOOKUP($A87,'India 10 Yr Bond Price'!$A:$F,6,FALSE)</f>
        <v>0</v>
      </c>
      <c r="P87">
        <f>VLOOKUP($A87,'Only GOld'!$A:$C,2,FALSE)</f>
        <v>17721</v>
      </c>
      <c r="Q87">
        <f>VLOOKUP($A87,'Only GOld'!$A:$C,3,FALSE)</f>
        <v>508513.65</v>
      </c>
      <c r="R87">
        <f>VLOOKUP($A87,'ONly Crude'!$A:$C,2,FALSE)</f>
        <v>59271</v>
      </c>
      <c r="S87">
        <f>VLOOKUP($A87,'ONly Crude'!$A:$C,3,FALSE)</f>
        <v>358232.73</v>
      </c>
      <c r="T87">
        <f>VLOOKUP($A87,'CUrrency USD'!A:B,2,FALSE)</f>
        <v>60.361699999999999</v>
      </c>
    </row>
    <row r="88" spans="1:20" x14ac:dyDescent="0.55000000000000004">
      <c r="A88" s="11">
        <v>41760</v>
      </c>
      <c r="H88" t="e">
        <f>VLOOKUP(A88,'PE - PB - Div Ratio '!A:D,2,FALSE)</f>
        <v>#N/A</v>
      </c>
      <c r="I88" t="e">
        <f>VLOOKUP($A88,'PE - PB - Div Ratio '!$A:$D,3,FALSE)</f>
        <v>#N/A</v>
      </c>
      <c r="J88" t="e">
        <f>VLOOKUP($A88,'PE - PB - Div Ratio '!$A:$D,4,FALSE)</f>
        <v>#N/A</v>
      </c>
      <c r="K88" t="e">
        <f>VLOOKUP($A88,'India 10 Yr Bond Price'!$A:$F,2,FALSE)</f>
        <v>#N/A</v>
      </c>
      <c r="L88" t="e">
        <f>VLOOKUP($A88,'India 10 Yr Bond Price'!$A:$F,3,FALSE)</f>
        <v>#N/A</v>
      </c>
      <c r="M88" t="e">
        <f>VLOOKUP($A88,'India 10 Yr Bond Price'!$A:$F,4,FALSE)</f>
        <v>#N/A</v>
      </c>
      <c r="N88" t="e">
        <f>VLOOKUP($A88,'India 10 Yr Bond Price'!$A:$F,5,FALSE)</f>
        <v>#N/A</v>
      </c>
      <c r="O88" t="e">
        <f>VLOOKUP($A88,'India 10 Yr Bond Price'!$A:$F,6,FALSE)</f>
        <v>#N/A</v>
      </c>
      <c r="P88">
        <f>VLOOKUP($A88,'Only GOld'!$A:$C,2,FALSE)</f>
        <v>9274</v>
      </c>
      <c r="Q88">
        <f>VLOOKUP($A88,'Only GOld'!$A:$C,3,FALSE)</f>
        <v>264925.98</v>
      </c>
      <c r="R88">
        <f>VLOOKUP($A88,'ONly Crude'!$A:$C,2,FALSE)</f>
        <v>33951</v>
      </c>
      <c r="S88">
        <f>VLOOKUP($A88,'ONly Crude'!$A:$C,3,FALSE)</f>
        <v>203418.22</v>
      </c>
      <c r="T88">
        <f>VLOOKUP($A88,'CUrrency USD'!A:B,2,FALSE)</f>
        <v>60.2864</v>
      </c>
    </row>
    <row r="89" spans="1:20" x14ac:dyDescent="0.55000000000000004">
      <c r="A89" s="1">
        <v>41761</v>
      </c>
      <c r="B89">
        <v>6615.95</v>
      </c>
      <c r="C89">
        <v>6641.7</v>
      </c>
      <c r="D89">
        <v>6596.55</v>
      </c>
      <c r="E89">
        <v>6602</v>
      </c>
      <c r="F89">
        <v>194800459</v>
      </c>
      <c r="G89">
        <v>7062.69</v>
      </c>
      <c r="H89">
        <f>VLOOKUP(A89,'PE - PB - Div Ratio '!A:D,2,FALSE)</f>
        <v>18.52</v>
      </c>
      <c r="I89">
        <f>VLOOKUP($A89,'PE - PB - Div Ratio '!$A:$D,3,FALSE)</f>
        <v>3.05</v>
      </c>
      <c r="J89">
        <f>VLOOKUP($A89,'PE - PB - Div Ratio '!$A:$D,4,FALSE)</f>
        <v>1.42</v>
      </c>
      <c r="K89">
        <f>VLOOKUP($A89,'India 10 Yr Bond Price'!$A:$F,2,FALSE)</f>
        <v>8.8109999999999999</v>
      </c>
      <c r="L89">
        <f>VLOOKUP($A89,'India 10 Yr Bond Price'!$A:$F,3,FALSE)</f>
        <v>8.8109999999999999</v>
      </c>
      <c r="M89">
        <f>VLOOKUP($A89,'India 10 Yr Bond Price'!$A:$F,4,FALSE)</f>
        <v>8.8109999999999999</v>
      </c>
      <c r="N89">
        <f>VLOOKUP($A89,'India 10 Yr Bond Price'!$A:$F,5,FALSE)</f>
        <v>8.8109999999999999</v>
      </c>
      <c r="O89">
        <f>VLOOKUP($A89,'India 10 Yr Bond Price'!$A:$F,6,FALSE)</f>
        <v>-2.2000000000000001E-3</v>
      </c>
      <c r="P89">
        <f>VLOOKUP($A89,'Only GOld'!$A:$C,2,FALSE)</f>
        <v>16641</v>
      </c>
      <c r="Q89">
        <f>VLOOKUP($A89,'Only GOld'!$A:$C,3,FALSE)</f>
        <v>476344.11</v>
      </c>
      <c r="R89">
        <f>VLOOKUP($A89,'ONly Crude'!$A:$C,2,FALSE)</f>
        <v>58604</v>
      </c>
      <c r="S89">
        <f>VLOOKUP($A89,'ONly Crude'!$A:$C,3,FALSE)</f>
        <v>352426.59</v>
      </c>
      <c r="T89">
        <f>VLOOKUP($A89,'CUrrency USD'!A:B,2,FALSE)</f>
        <v>60.105600000000003</v>
      </c>
    </row>
    <row r="90" spans="1:20" x14ac:dyDescent="0.55000000000000004">
      <c r="A90" s="1">
        <v>41764</v>
      </c>
      <c r="B90">
        <v>6590.75</v>
      </c>
      <c r="C90">
        <v>6644.1</v>
      </c>
      <c r="D90">
        <v>6590.75</v>
      </c>
      <c r="E90">
        <v>6605.35</v>
      </c>
      <c r="F90">
        <v>191808979</v>
      </c>
      <c r="G90">
        <v>7094.83</v>
      </c>
      <c r="H90">
        <f>VLOOKUP(A90,'PE - PB - Div Ratio '!A:D,2,FALSE)</f>
        <v>18.440000000000001</v>
      </c>
      <c r="I90">
        <f>VLOOKUP($A90,'PE - PB - Div Ratio '!$A:$D,3,FALSE)</f>
        <v>3.05</v>
      </c>
      <c r="J90">
        <f>VLOOKUP($A90,'PE - PB - Div Ratio '!$A:$D,4,FALSE)</f>
        <v>1.42</v>
      </c>
      <c r="K90">
        <f>VLOOKUP($A90,'India 10 Yr Bond Price'!$A:$F,2,FALSE)</f>
        <v>8.7360000000000007</v>
      </c>
      <c r="L90">
        <f>VLOOKUP($A90,'India 10 Yr Bond Price'!$A:$F,3,FALSE)</f>
        <v>8.7360000000000007</v>
      </c>
      <c r="M90">
        <f>VLOOKUP($A90,'India 10 Yr Bond Price'!$A:$F,4,FALSE)</f>
        <v>8.7360000000000007</v>
      </c>
      <c r="N90">
        <f>VLOOKUP($A90,'India 10 Yr Bond Price'!$A:$F,5,FALSE)</f>
        <v>8.7360000000000007</v>
      </c>
      <c r="O90">
        <f>VLOOKUP($A90,'India 10 Yr Bond Price'!$A:$F,6,FALSE)</f>
        <v>-8.5000000000000006E-3</v>
      </c>
      <c r="P90">
        <f>VLOOKUP($A90,'Only GOld'!$A:$C,2,FALSE)</f>
        <v>10548</v>
      </c>
      <c r="Q90">
        <f>VLOOKUP($A90,'Only GOld'!$A:$C,3,FALSE)</f>
        <v>304967.90000000002</v>
      </c>
      <c r="R90">
        <f>VLOOKUP($A90,'ONly Crude'!$A:$C,2,FALSE)</f>
        <v>62920</v>
      </c>
      <c r="S90">
        <f>VLOOKUP($A90,'ONly Crude'!$A:$C,3,FALSE)</f>
        <v>378249.12</v>
      </c>
      <c r="T90">
        <f>VLOOKUP($A90,'CUrrency USD'!A:B,2,FALSE)</f>
        <v>60.180900000000001</v>
      </c>
    </row>
    <row r="91" spans="1:20" x14ac:dyDescent="0.55000000000000004">
      <c r="A91" s="1">
        <v>41765</v>
      </c>
      <c r="B91">
        <v>6624.9</v>
      </c>
      <c r="C91">
        <v>6647.7</v>
      </c>
      <c r="D91">
        <v>6606.85</v>
      </c>
      <c r="E91">
        <v>6621.2</v>
      </c>
      <c r="F91">
        <v>163967213</v>
      </c>
      <c r="G91">
        <v>6103.89</v>
      </c>
      <c r="H91">
        <f>VLOOKUP(A91,'PE - PB - Div Ratio '!A:D,2,FALSE)</f>
        <v>18.5</v>
      </c>
      <c r="I91">
        <f>VLOOKUP($A91,'PE - PB - Div Ratio '!$A:$D,3,FALSE)</f>
        <v>3.05</v>
      </c>
      <c r="J91">
        <f>VLOOKUP($A91,'PE - PB - Div Ratio '!$A:$D,4,FALSE)</f>
        <v>1.42</v>
      </c>
      <c r="K91">
        <f>VLOOKUP($A91,'India 10 Yr Bond Price'!$A:$F,2,FALSE)</f>
        <v>8.7780000000000005</v>
      </c>
      <c r="L91">
        <f>VLOOKUP($A91,'India 10 Yr Bond Price'!$A:$F,3,FALSE)</f>
        <v>8.7780000000000005</v>
      </c>
      <c r="M91">
        <f>VLOOKUP($A91,'India 10 Yr Bond Price'!$A:$F,4,FALSE)</f>
        <v>8.7780000000000005</v>
      </c>
      <c r="N91">
        <f>VLOOKUP($A91,'India 10 Yr Bond Price'!$A:$F,5,FALSE)</f>
        <v>8.7780000000000005</v>
      </c>
      <c r="O91">
        <f>VLOOKUP($A91,'India 10 Yr Bond Price'!$A:$F,6,FALSE)</f>
        <v>4.7999999999999996E-3</v>
      </c>
      <c r="P91">
        <f>VLOOKUP($A91,'Only GOld'!$A:$C,2,FALSE)</f>
        <v>10903</v>
      </c>
      <c r="Q91">
        <f>VLOOKUP($A91,'Only GOld'!$A:$C,3,FALSE)</f>
        <v>314883.74</v>
      </c>
      <c r="R91">
        <f>VLOOKUP($A91,'ONly Crude'!$A:$C,2,FALSE)</f>
        <v>67391</v>
      </c>
      <c r="S91">
        <f>VLOOKUP($A91,'ONly Crude'!$A:$C,3,FALSE)</f>
        <v>404563.02</v>
      </c>
      <c r="T91">
        <f>VLOOKUP($A91,'CUrrency USD'!A:B,2,FALSE)</f>
        <v>60.037100000000002</v>
      </c>
    </row>
    <row r="92" spans="1:20" x14ac:dyDescent="0.55000000000000004">
      <c r="A92" s="1">
        <v>41766</v>
      </c>
      <c r="B92">
        <v>6616.1</v>
      </c>
      <c r="C92">
        <v>6626.2</v>
      </c>
      <c r="D92">
        <v>6553.35</v>
      </c>
      <c r="E92">
        <v>6561.95</v>
      </c>
      <c r="F92">
        <v>194792590</v>
      </c>
      <c r="G92">
        <v>8562.07</v>
      </c>
      <c r="H92">
        <f>VLOOKUP(A92,'PE - PB - Div Ratio '!A:D,2,FALSE)</f>
        <v>18.34</v>
      </c>
      <c r="I92">
        <f>VLOOKUP($A92,'PE - PB - Div Ratio '!$A:$D,3,FALSE)</f>
        <v>3.03</v>
      </c>
      <c r="J92">
        <f>VLOOKUP($A92,'PE - PB - Div Ratio '!$A:$D,4,FALSE)</f>
        <v>1.43</v>
      </c>
      <c r="K92">
        <f>VLOOKUP($A92,'India 10 Yr Bond Price'!$A:$F,2,FALSE)</f>
        <v>8.8019999999999996</v>
      </c>
      <c r="L92">
        <f>VLOOKUP($A92,'India 10 Yr Bond Price'!$A:$F,3,FALSE)</f>
        <v>8.8019999999999996</v>
      </c>
      <c r="M92">
        <f>VLOOKUP($A92,'India 10 Yr Bond Price'!$A:$F,4,FALSE)</f>
        <v>8.8019999999999996</v>
      </c>
      <c r="N92">
        <f>VLOOKUP($A92,'India 10 Yr Bond Price'!$A:$F,5,FALSE)</f>
        <v>8.8019999999999996</v>
      </c>
      <c r="O92">
        <f>VLOOKUP($A92,'India 10 Yr Bond Price'!$A:$F,6,FALSE)</f>
        <v>2.7000000000000001E-3</v>
      </c>
      <c r="P92">
        <f>VLOOKUP($A92,'Only GOld'!$A:$C,2,FALSE)</f>
        <v>16209</v>
      </c>
      <c r="Q92">
        <f>VLOOKUP($A92,'Only GOld'!$A:$C,3,FALSE)</f>
        <v>466930.21</v>
      </c>
      <c r="R92">
        <f>VLOOKUP($A92,'ONly Crude'!$A:$C,2,FALSE)</f>
        <v>78056</v>
      </c>
      <c r="S92">
        <f>VLOOKUP($A92,'ONly Crude'!$A:$C,3,FALSE)</f>
        <v>470758.2</v>
      </c>
      <c r="T92">
        <f>VLOOKUP($A92,'CUrrency USD'!A:B,2,FALSE)</f>
        <v>60.041600000000003</v>
      </c>
    </row>
    <row r="93" spans="1:20" x14ac:dyDescent="0.55000000000000004">
      <c r="A93" s="1">
        <v>41767</v>
      </c>
      <c r="B93">
        <v>6579.25</v>
      </c>
      <c r="C93">
        <v>6595.45</v>
      </c>
      <c r="D93">
        <v>6545.5</v>
      </c>
      <c r="E93">
        <v>6566.5</v>
      </c>
      <c r="F93">
        <v>186871876</v>
      </c>
      <c r="G93">
        <v>7367.92</v>
      </c>
      <c r="H93">
        <f>VLOOKUP(A93,'PE - PB - Div Ratio '!A:D,2,FALSE)</f>
        <v>18.309999999999999</v>
      </c>
      <c r="I93">
        <f>VLOOKUP($A93,'PE - PB - Div Ratio '!$A:$D,3,FALSE)</f>
        <v>3.02</v>
      </c>
      <c r="J93">
        <f>VLOOKUP($A93,'PE - PB - Div Ratio '!$A:$D,4,FALSE)</f>
        <v>1.45</v>
      </c>
      <c r="K93">
        <f>VLOOKUP($A93,'India 10 Yr Bond Price'!$A:$F,2,FALSE)</f>
        <v>8.7609999999999992</v>
      </c>
      <c r="L93">
        <f>VLOOKUP($A93,'India 10 Yr Bond Price'!$A:$F,3,FALSE)</f>
        <v>8.7609999999999992</v>
      </c>
      <c r="M93">
        <f>VLOOKUP($A93,'India 10 Yr Bond Price'!$A:$F,4,FALSE)</f>
        <v>8.7609999999999992</v>
      </c>
      <c r="N93">
        <f>VLOOKUP($A93,'India 10 Yr Bond Price'!$A:$F,5,FALSE)</f>
        <v>8.7609999999999992</v>
      </c>
      <c r="O93">
        <f>VLOOKUP($A93,'India 10 Yr Bond Price'!$A:$F,6,FALSE)</f>
        <v>-4.7000000000000002E-3</v>
      </c>
      <c r="P93">
        <f>VLOOKUP($A93,'Only GOld'!$A:$C,2,FALSE)</f>
        <v>11205</v>
      </c>
      <c r="Q93">
        <f>VLOOKUP($A93,'Only GOld'!$A:$C,3,FALSE)</f>
        <v>319568.59999999998</v>
      </c>
      <c r="R93">
        <f>VLOOKUP($A93,'ONly Crude'!$A:$C,2,FALSE)</f>
        <v>59348</v>
      </c>
      <c r="S93">
        <f>VLOOKUP($A93,'ONly Crude'!$A:$C,3,FALSE)</f>
        <v>357298.68</v>
      </c>
      <c r="T93">
        <f>VLOOKUP($A93,'CUrrency USD'!A:B,2,FALSE)</f>
        <v>59.939799999999998</v>
      </c>
    </row>
    <row r="94" spans="1:20" x14ac:dyDescent="0.55000000000000004">
      <c r="A94" s="1">
        <v>41768</v>
      </c>
      <c r="B94">
        <v>6560.75</v>
      </c>
      <c r="C94">
        <v>6766.2</v>
      </c>
      <c r="D94">
        <v>6558.9</v>
      </c>
      <c r="E94">
        <v>6756.1</v>
      </c>
      <c r="F94">
        <v>291125194</v>
      </c>
      <c r="G94">
        <v>11471.5</v>
      </c>
      <c r="H94">
        <f>VLOOKUP(A94,'PE - PB - Div Ratio '!A:D,2,FALSE)</f>
        <v>18.850000000000001</v>
      </c>
      <c r="I94">
        <f>VLOOKUP($A94,'PE - PB - Div Ratio '!$A:$D,3,FALSE)</f>
        <v>3.1</v>
      </c>
      <c r="J94">
        <f>VLOOKUP($A94,'PE - PB - Div Ratio '!$A:$D,4,FALSE)</f>
        <v>1.41</v>
      </c>
      <c r="K94">
        <f>VLOOKUP($A94,'India 10 Yr Bond Price'!$A:$F,2,FALSE)</f>
        <v>8.7479999999999993</v>
      </c>
      <c r="L94">
        <f>VLOOKUP($A94,'India 10 Yr Bond Price'!$A:$F,3,FALSE)</f>
        <v>8.7479999999999993</v>
      </c>
      <c r="M94">
        <f>VLOOKUP($A94,'India 10 Yr Bond Price'!$A:$F,4,FALSE)</f>
        <v>8.7479999999999993</v>
      </c>
      <c r="N94">
        <f>VLOOKUP($A94,'India 10 Yr Bond Price'!$A:$F,5,FALSE)</f>
        <v>8.7479999999999993</v>
      </c>
      <c r="O94">
        <f>VLOOKUP($A94,'India 10 Yr Bond Price'!$A:$F,6,FALSE)</f>
        <v>-1.5E-3</v>
      </c>
      <c r="P94">
        <f>VLOOKUP($A94,'Only GOld'!$A:$C,2,FALSE)</f>
        <v>9519</v>
      </c>
      <c r="Q94">
        <f>VLOOKUP($A94,'Only GOld'!$A:$C,3,FALSE)</f>
        <v>271788.59999999998</v>
      </c>
      <c r="R94">
        <f>VLOOKUP($A94,'ONly Crude'!$A:$C,2,FALSE)</f>
        <v>70800</v>
      </c>
      <c r="S94">
        <f>VLOOKUP($A94,'ONly Crude'!$A:$C,3,FALSE)</f>
        <v>427286.44</v>
      </c>
      <c r="T94">
        <f>VLOOKUP($A94,'CUrrency USD'!A:B,2,FALSE)</f>
        <v>59.921999999999997</v>
      </c>
    </row>
    <row r="95" spans="1:20" x14ac:dyDescent="0.55000000000000004">
      <c r="A95" s="1">
        <v>41771</v>
      </c>
      <c r="B95">
        <v>6760.45</v>
      </c>
      <c r="C95">
        <v>6902.9</v>
      </c>
      <c r="D95">
        <v>6760.45</v>
      </c>
      <c r="E95">
        <v>6898.7</v>
      </c>
      <c r="F95">
        <v>264684762</v>
      </c>
      <c r="G95">
        <v>11335.49</v>
      </c>
      <c r="H95">
        <f>VLOOKUP(A95,'PE - PB - Div Ratio '!A:D,2,FALSE)</f>
        <v>19.16</v>
      </c>
      <c r="I95">
        <f>VLOOKUP($A95,'PE - PB - Div Ratio '!$A:$D,3,FALSE)</f>
        <v>3.16</v>
      </c>
      <c r="J95">
        <f>VLOOKUP($A95,'PE - PB - Div Ratio '!$A:$D,4,FALSE)</f>
        <v>1.38</v>
      </c>
      <c r="K95">
        <f>VLOOKUP($A95,'India 10 Yr Bond Price'!$A:$F,2,FALSE)</f>
        <v>8.73</v>
      </c>
      <c r="L95">
        <f>VLOOKUP($A95,'India 10 Yr Bond Price'!$A:$F,3,FALSE)</f>
        <v>8.73</v>
      </c>
      <c r="M95">
        <f>VLOOKUP($A95,'India 10 Yr Bond Price'!$A:$F,4,FALSE)</f>
        <v>8.73</v>
      </c>
      <c r="N95">
        <f>VLOOKUP($A95,'India 10 Yr Bond Price'!$A:$F,5,FALSE)</f>
        <v>8.73</v>
      </c>
      <c r="O95">
        <f>VLOOKUP($A95,'India 10 Yr Bond Price'!$A:$F,6,FALSE)</f>
        <v>-2.0999999999999999E-3</v>
      </c>
      <c r="P95">
        <f>VLOOKUP($A95,'Only GOld'!$A:$C,2,FALSE)</f>
        <v>12463</v>
      </c>
      <c r="Q95">
        <f>VLOOKUP($A95,'Only GOld'!$A:$C,3,FALSE)</f>
        <v>355978.15</v>
      </c>
      <c r="R95">
        <f>VLOOKUP($A95,'ONly Crude'!$A:$C,2,FALSE)</f>
        <v>55049</v>
      </c>
      <c r="S95">
        <f>VLOOKUP($A95,'ONly Crude'!$A:$C,3,FALSE)</f>
        <v>329909.93</v>
      </c>
      <c r="T95">
        <f>VLOOKUP($A95,'CUrrency USD'!A:B,2,FALSE)</f>
        <v>59.888199999999998</v>
      </c>
    </row>
    <row r="96" spans="1:20" x14ac:dyDescent="0.55000000000000004">
      <c r="A96" s="1">
        <v>41772</v>
      </c>
      <c r="B96">
        <v>6960.85</v>
      </c>
      <c r="C96">
        <v>7055.95</v>
      </c>
      <c r="D96">
        <v>6952.9</v>
      </c>
      <c r="E96">
        <v>6999.45</v>
      </c>
      <c r="F96">
        <v>403417815</v>
      </c>
      <c r="G96">
        <v>15419.39</v>
      </c>
      <c r="H96">
        <f>VLOOKUP(A96,'PE - PB - Div Ratio '!A:D,2,FALSE)</f>
        <v>19.39</v>
      </c>
      <c r="I96">
        <f>VLOOKUP($A96,'PE - PB - Div Ratio '!$A:$D,3,FALSE)</f>
        <v>3.2</v>
      </c>
      <c r="J96">
        <f>VLOOKUP($A96,'PE - PB - Div Ratio '!$A:$D,4,FALSE)</f>
        <v>1.36</v>
      </c>
      <c r="K96">
        <f>VLOOKUP($A96,'India 10 Yr Bond Price'!$A:$F,2,FALSE)</f>
        <v>8.7850000000000001</v>
      </c>
      <c r="L96">
        <f>VLOOKUP($A96,'India 10 Yr Bond Price'!$A:$F,3,FALSE)</f>
        <v>8.7850000000000001</v>
      </c>
      <c r="M96">
        <f>VLOOKUP($A96,'India 10 Yr Bond Price'!$A:$F,4,FALSE)</f>
        <v>8.7850000000000001</v>
      </c>
      <c r="N96">
        <f>VLOOKUP($A96,'India 10 Yr Bond Price'!$A:$F,5,FALSE)</f>
        <v>8.7850000000000001</v>
      </c>
      <c r="O96">
        <f>VLOOKUP($A96,'India 10 Yr Bond Price'!$A:$F,6,FALSE)</f>
        <v>6.3E-3</v>
      </c>
      <c r="P96">
        <f>VLOOKUP($A96,'Only GOld'!$A:$C,2,FALSE)</f>
        <v>10934</v>
      </c>
      <c r="Q96">
        <f>VLOOKUP($A96,'Only GOld'!$A:$C,3,FALSE)</f>
        <v>311862.21000000002</v>
      </c>
      <c r="R96">
        <f>VLOOKUP($A96,'ONly Crude'!$A:$C,2,FALSE)</f>
        <v>62313</v>
      </c>
      <c r="S96">
        <f>VLOOKUP($A96,'ONly Crude'!$A:$C,3,FALSE)</f>
        <v>375728.17</v>
      </c>
      <c r="T96">
        <f>VLOOKUP($A96,'CUrrency USD'!A:B,2,FALSE)</f>
        <v>59.531399999999998</v>
      </c>
    </row>
    <row r="97" spans="1:20" x14ac:dyDescent="0.55000000000000004">
      <c r="A97" s="1">
        <v>41773</v>
      </c>
      <c r="B97">
        <v>7004.55</v>
      </c>
      <c r="C97">
        <v>7036.85</v>
      </c>
      <c r="D97">
        <v>6980.35</v>
      </c>
      <c r="E97">
        <v>7017.15</v>
      </c>
      <c r="F97">
        <v>332367866</v>
      </c>
      <c r="G97">
        <v>13646.1</v>
      </c>
      <c r="H97">
        <f>VLOOKUP(A97,'PE - PB - Div Ratio '!A:D,2,FALSE)</f>
        <v>19.41</v>
      </c>
      <c r="I97">
        <f>VLOOKUP($A97,'PE - PB - Div Ratio '!$A:$D,3,FALSE)</f>
        <v>3.21</v>
      </c>
      <c r="J97">
        <f>VLOOKUP($A97,'PE - PB - Div Ratio '!$A:$D,4,FALSE)</f>
        <v>1.36</v>
      </c>
      <c r="K97" t="e">
        <f>VLOOKUP($A97,'India 10 Yr Bond Price'!$A:$F,2,FALSE)</f>
        <v>#N/A</v>
      </c>
      <c r="L97" t="e">
        <f>VLOOKUP($A97,'India 10 Yr Bond Price'!$A:$F,3,FALSE)</f>
        <v>#N/A</v>
      </c>
      <c r="M97" t="e">
        <f>VLOOKUP($A97,'India 10 Yr Bond Price'!$A:$F,4,FALSE)</f>
        <v>#N/A</v>
      </c>
      <c r="N97" t="e">
        <f>VLOOKUP($A97,'India 10 Yr Bond Price'!$A:$F,5,FALSE)</f>
        <v>#N/A</v>
      </c>
      <c r="O97" t="e">
        <f>VLOOKUP($A97,'India 10 Yr Bond Price'!$A:$F,6,FALSE)</f>
        <v>#N/A</v>
      </c>
      <c r="P97">
        <f>VLOOKUP($A97,'Only GOld'!$A:$C,2,FALSE)</f>
        <v>7384</v>
      </c>
      <c r="Q97">
        <f>VLOOKUP($A97,'Only GOld'!$A:$C,3,FALSE)</f>
        <v>211697.48</v>
      </c>
      <c r="R97">
        <f>VLOOKUP($A97,'ONly Crude'!$A:$C,2,FALSE)</f>
        <v>40854</v>
      </c>
      <c r="S97">
        <f>VLOOKUP($A97,'ONly Crude'!$A:$C,3,FALSE)</f>
        <v>248503.05</v>
      </c>
      <c r="T97">
        <f>VLOOKUP($A97,'CUrrency USD'!A:B,2,FALSE)</f>
        <v>59.526400000000002</v>
      </c>
    </row>
    <row r="98" spans="1:20" x14ac:dyDescent="0.55000000000000004">
      <c r="A98" s="1">
        <v>41774</v>
      </c>
      <c r="B98">
        <v>7020.95</v>
      </c>
      <c r="C98">
        <v>7062.2</v>
      </c>
      <c r="D98">
        <v>6987.4</v>
      </c>
      <c r="E98">
        <v>7024.05</v>
      </c>
      <c r="F98">
        <v>319707500</v>
      </c>
      <c r="G98">
        <v>12474.77</v>
      </c>
      <c r="H98">
        <f>VLOOKUP(A98,'PE - PB - Div Ratio '!A:D,2,FALSE)</f>
        <v>19.43</v>
      </c>
      <c r="I98">
        <f>VLOOKUP($A98,'PE - PB - Div Ratio '!$A:$D,3,FALSE)</f>
        <v>3.22</v>
      </c>
      <c r="J98">
        <f>VLOOKUP($A98,'PE - PB - Div Ratio '!$A:$D,4,FALSE)</f>
        <v>1.35</v>
      </c>
      <c r="K98">
        <f>VLOOKUP($A98,'India 10 Yr Bond Price'!$A:$F,2,FALSE)</f>
        <v>8.7840000000000007</v>
      </c>
      <c r="L98">
        <f>VLOOKUP($A98,'India 10 Yr Bond Price'!$A:$F,3,FALSE)</f>
        <v>8.7840000000000007</v>
      </c>
      <c r="M98">
        <f>VLOOKUP($A98,'India 10 Yr Bond Price'!$A:$F,4,FALSE)</f>
        <v>8.7840000000000007</v>
      </c>
      <c r="N98">
        <f>VLOOKUP($A98,'India 10 Yr Bond Price'!$A:$F,5,FALSE)</f>
        <v>8.7840000000000007</v>
      </c>
      <c r="O98">
        <f>VLOOKUP($A98,'India 10 Yr Bond Price'!$A:$F,6,FALSE)</f>
        <v>-1E-4</v>
      </c>
      <c r="P98">
        <f>VLOOKUP($A98,'Only GOld'!$A:$C,2,FALSE)</f>
        <v>13844</v>
      </c>
      <c r="Q98">
        <f>VLOOKUP($A98,'Only GOld'!$A:$C,3,FALSE)</f>
        <v>394508.04</v>
      </c>
      <c r="R98">
        <f>VLOOKUP($A98,'ONly Crude'!$A:$C,2,FALSE)</f>
        <v>55497</v>
      </c>
      <c r="S98">
        <f>VLOOKUP($A98,'ONly Crude'!$A:$C,3,FALSE)</f>
        <v>335603.28</v>
      </c>
      <c r="T98">
        <f>VLOOKUP($A98,'CUrrency USD'!A:B,2,FALSE)</f>
        <v>59.399500000000003</v>
      </c>
    </row>
    <row r="99" spans="1:20" x14ac:dyDescent="0.55000000000000004">
      <c r="A99" s="1">
        <v>41775</v>
      </c>
      <c r="B99">
        <v>7169.05</v>
      </c>
      <c r="C99">
        <v>7452.25</v>
      </c>
      <c r="D99">
        <v>7043.6</v>
      </c>
      <c r="E99">
        <v>7115.4</v>
      </c>
      <c r="F99">
        <v>636727763</v>
      </c>
      <c r="G99">
        <v>27927.24</v>
      </c>
      <c r="H99">
        <f>VLOOKUP(A99,'PE - PB - Div Ratio '!A:D,2,FALSE)</f>
        <v>19.68</v>
      </c>
      <c r="I99">
        <f>VLOOKUP($A99,'PE - PB - Div Ratio '!$A:$D,3,FALSE)</f>
        <v>3.26</v>
      </c>
      <c r="J99">
        <f>VLOOKUP($A99,'PE - PB - Div Ratio '!$A:$D,4,FALSE)</f>
        <v>1.34</v>
      </c>
      <c r="K99">
        <f>VLOOKUP($A99,'India 10 Yr Bond Price'!$A:$F,2,FALSE)</f>
        <v>8.8360000000000003</v>
      </c>
      <c r="L99">
        <f>VLOOKUP($A99,'India 10 Yr Bond Price'!$A:$F,3,FALSE)</f>
        <v>8.8360000000000003</v>
      </c>
      <c r="M99">
        <f>VLOOKUP($A99,'India 10 Yr Bond Price'!$A:$F,4,FALSE)</f>
        <v>8.8360000000000003</v>
      </c>
      <c r="N99">
        <f>VLOOKUP($A99,'India 10 Yr Bond Price'!$A:$F,5,FALSE)</f>
        <v>8.8360000000000003</v>
      </c>
      <c r="O99">
        <f>VLOOKUP($A99,'India 10 Yr Bond Price'!$A:$F,6,FALSE)</f>
        <v>5.8999999999999999E-3</v>
      </c>
      <c r="P99">
        <f>VLOOKUP($A99,'Only GOld'!$A:$C,2,FALSE)</f>
        <v>12002</v>
      </c>
      <c r="Q99">
        <f>VLOOKUP($A99,'Only GOld'!$A:$C,3,FALSE)</f>
        <v>336917.84</v>
      </c>
      <c r="R99">
        <f>VLOOKUP($A99,'ONly Crude'!$A:$C,2,FALSE)</f>
        <v>47273</v>
      </c>
      <c r="S99">
        <f>VLOOKUP($A99,'ONly Crude'!$A:$C,3,FALSE)</f>
        <v>282953.61</v>
      </c>
      <c r="T99">
        <f>VLOOKUP($A99,'CUrrency USD'!A:B,2,FALSE)</f>
        <v>58.7639</v>
      </c>
    </row>
    <row r="100" spans="1:20" x14ac:dyDescent="0.55000000000000004">
      <c r="A100" s="1">
        <v>41778</v>
      </c>
      <c r="B100">
        <v>7188.95</v>
      </c>
      <c r="C100">
        <v>7224.25</v>
      </c>
      <c r="D100">
        <v>7127.1</v>
      </c>
      <c r="E100">
        <v>7208.25</v>
      </c>
      <c r="F100">
        <v>511889191</v>
      </c>
      <c r="G100">
        <v>20510.91</v>
      </c>
      <c r="H100">
        <f>VLOOKUP(A100,'PE - PB - Div Ratio '!A:D,2,FALSE)</f>
        <v>19.98</v>
      </c>
      <c r="I100">
        <f>VLOOKUP($A100,'PE - PB - Div Ratio '!$A:$D,3,FALSE)</f>
        <v>3.3</v>
      </c>
      <c r="J100">
        <f>VLOOKUP($A100,'PE - PB - Div Ratio '!$A:$D,4,FALSE)</f>
        <v>1.32</v>
      </c>
      <c r="K100">
        <f>VLOOKUP($A100,'India 10 Yr Bond Price'!$A:$F,2,FALSE)</f>
        <v>8.8640000000000008</v>
      </c>
      <c r="L100">
        <f>VLOOKUP($A100,'India 10 Yr Bond Price'!$A:$F,3,FALSE)</f>
        <v>8.8640000000000008</v>
      </c>
      <c r="M100">
        <f>VLOOKUP($A100,'India 10 Yr Bond Price'!$A:$F,4,FALSE)</f>
        <v>8.8640000000000008</v>
      </c>
      <c r="N100">
        <f>VLOOKUP($A100,'India 10 Yr Bond Price'!$A:$F,5,FALSE)</f>
        <v>8.8640000000000008</v>
      </c>
      <c r="O100">
        <f>VLOOKUP($A100,'India 10 Yr Bond Price'!$A:$F,6,FALSE)</f>
        <v>3.2000000000000002E-3</v>
      </c>
      <c r="P100">
        <f>VLOOKUP($A100,'Only GOld'!$A:$C,2,FALSE)</f>
        <v>11252</v>
      </c>
      <c r="Q100">
        <f>VLOOKUP($A100,'Only GOld'!$A:$C,3,FALSE)</f>
        <v>316569.64</v>
      </c>
      <c r="R100">
        <f>VLOOKUP($A100,'ONly Crude'!$A:$C,2,FALSE)</f>
        <v>58159</v>
      </c>
      <c r="S100">
        <f>VLOOKUP($A100,'ONly Crude'!$A:$C,3,FALSE)</f>
        <v>348934.08</v>
      </c>
      <c r="T100">
        <f>VLOOKUP($A100,'CUrrency USD'!A:B,2,FALSE)</f>
        <v>58.444099999999999</v>
      </c>
    </row>
    <row r="101" spans="1:20" x14ac:dyDescent="0.55000000000000004">
      <c r="A101" s="1">
        <v>41779</v>
      </c>
      <c r="B101">
        <v>7257.9</v>
      </c>
      <c r="C101">
        <v>7267.05</v>
      </c>
      <c r="D101">
        <v>7193.05</v>
      </c>
      <c r="E101">
        <v>7221</v>
      </c>
      <c r="F101">
        <v>423830904</v>
      </c>
      <c r="G101">
        <v>15394.1</v>
      </c>
      <c r="H101">
        <f>VLOOKUP(A101,'PE - PB - Div Ratio '!A:D,2,FALSE)</f>
        <v>20.03</v>
      </c>
      <c r="I101">
        <f>VLOOKUP($A101,'PE - PB - Div Ratio '!$A:$D,3,FALSE)</f>
        <v>3.31</v>
      </c>
      <c r="J101">
        <f>VLOOKUP($A101,'PE - PB - Div Ratio '!$A:$D,4,FALSE)</f>
        <v>1.32</v>
      </c>
      <c r="K101">
        <f>VLOOKUP($A101,'India 10 Yr Bond Price'!$A:$F,2,FALSE)</f>
        <v>8.8559999999999999</v>
      </c>
      <c r="L101">
        <f>VLOOKUP($A101,'India 10 Yr Bond Price'!$A:$F,3,FALSE)</f>
        <v>8.8559999999999999</v>
      </c>
      <c r="M101">
        <f>VLOOKUP($A101,'India 10 Yr Bond Price'!$A:$F,4,FALSE)</f>
        <v>8.8559999999999999</v>
      </c>
      <c r="N101">
        <f>VLOOKUP($A101,'India 10 Yr Bond Price'!$A:$F,5,FALSE)</f>
        <v>8.8559999999999999</v>
      </c>
      <c r="O101">
        <f>VLOOKUP($A101,'India 10 Yr Bond Price'!$A:$F,6,FALSE)</f>
        <v>-8.9999999999999998E-4</v>
      </c>
      <c r="P101">
        <f>VLOOKUP($A101,'Only GOld'!$A:$C,2,FALSE)</f>
        <v>11826</v>
      </c>
      <c r="Q101">
        <f>VLOOKUP($A101,'Only GOld'!$A:$C,3,FALSE)</f>
        <v>332761.83</v>
      </c>
      <c r="R101">
        <f>VLOOKUP($A101,'ONly Crude'!$A:$C,2,FALSE)</f>
        <v>54971</v>
      </c>
      <c r="S101">
        <f>VLOOKUP($A101,'ONly Crude'!$A:$C,3,FALSE)</f>
        <v>330880.67</v>
      </c>
      <c r="T101">
        <f>VLOOKUP($A101,'CUrrency USD'!A:B,2,FALSE)</f>
        <v>58.567900000000002</v>
      </c>
    </row>
    <row r="102" spans="1:20" x14ac:dyDescent="0.55000000000000004">
      <c r="A102" s="1">
        <v>41780</v>
      </c>
      <c r="B102">
        <v>7225.5</v>
      </c>
      <c r="C102">
        <v>7237.45</v>
      </c>
      <c r="D102">
        <v>7153.5</v>
      </c>
      <c r="E102">
        <v>7201.95</v>
      </c>
      <c r="F102">
        <v>329593225</v>
      </c>
      <c r="G102">
        <v>12911.64</v>
      </c>
      <c r="H102">
        <f>VLOOKUP(A102,'PE - PB - Div Ratio '!A:D,2,FALSE)</f>
        <v>19.91</v>
      </c>
      <c r="I102">
        <f>VLOOKUP($A102,'PE - PB - Div Ratio '!$A:$D,3,FALSE)</f>
        <v>3.3</v>
      </c>
      <c r="J102">
        <f>VLOOKUP($A102,'PE - PB - Div Ratio '!$A:$D,4,FALSE)</f>
        <v>1.32</v>
      </c>
      <c r="K102">
        <f>VLOOKUP($A102,'India 10 Yr Bond Price'!$A:$F,2,FALSE)</f>
        <v>8.7720000000000002</v>
      </c>
      <c r="L102">
        <f>VLOOKUP($A102,'India 10 Yr Bond Price'!$A:$F,3,FALSE)</f>
        <v>8.7720000000000002</v>
      </c>
      <c r="M102">
        <f>VLOOKUP($A102,'India 10 Yr Bond Price'!$A:$F,4,FALSE)</f>
        <v>8.7720000000000002</v>
      </c>
      <c r="N102">
        <f>VLOOKUP($A102,'India 10 Yr Bond Price'!$A:$F,5,FALSE)</f>
        <v>8.7720000000000002</v>
      </c>
      <c r="O102">
        <f>VLOOKUP($A102,'India 10 Yr Bond Price'!$A:$F,6,FALSE)</f>
        <v>-9.4999999999999998E-3</v>
      </c>
      <c r="P102">
        <f>VLOOKUP($A102,'Only GOld'!$A:$C,2,FALSE)</f>
        <v>26476</v>
      </c>
      <c r="Q102">
        <f>VLOOKUP($A102,'Only GOld'!$A:$C,3,FALSE)</f>
        <v>736072.25</v>
      </c>
      <c r="R102">
        <f>VLOOKUP($A102,'ONly Crude'!$A:$C,2,FALSE)</f>
        <v>65068</v>
      </c>
      <c r="S102">
        <f>VLOOKUP($A102,'ONly Crude'!$A:$C,3,FALSE)</f>
        <v>396687.77</v>
      </c>
      <c r="T102">
        <f>VLOOKUP($A102,'CUrrency USD'!A:B,2,FALSE)</f>
        <v>58.677100000000003</v>
      </c>
    </row>
    <row r="103" spans="1:20" x14ac:dyDescent="0.55000000000000004">
      <c r="A103" s="1">
        <v>41781</v>
      </c>
      <c r="B103">
        <v>7244.4</v>
      </c>
      <c r="C103">
        <v>7280</v>
      </c>
      <c r="D103">
        <v>7216.85</v>
      </c>
      <c r="E103">
        <v>7239.25</v>
      </c>
      <c r="F103">
        <v>377417500</v>
      </c>
      <c r="G103">
        <v>13847.34</v>
      </c>
      <c r="H103">
        <f>VLOOKUP(A103,'PE - PB - Div Ratio '!A:D,2,FALSE)</f>
        <v>20.02</v>
      </c>
      <c r="I103">
        <f>VLOOKUP($A103,'PE - PB - Div Ratio '!$A:$D,3,FALSE)</f>
        <v>3.31</v>
      </c>
      <c r="J103">
        <f>VLOOKUP($A103,'PE - PB - Div Ratio '!$A:$D,4,FALSE)</f>
        <v>1.31</v>
      </c>
      <c r="K103">
        <f>VLOOKUP($A103,'India 10 Yr Bond Price'!$A:$F,2,FALSE)</f>
        <v>8.7119999999999997</v>
      </c>
      <c r="L103">
        <f>VLOOKUP($A103,'India 10 Yr Bond Price'!$A:$F,3,FALSE)</f>
        <v>8.7119999999999997</v>
      </c>
      <c r="M103">
        <f>VLOOKUP($A103,'India 10 Yr Bond Price'!$A:$F,4,FALSE)</f>
        <v>8.7119999999999997</v>
      </c>
      <c r="N103">
        <f>VLOOKUP($A103,'India 10 Yr Bond Price'!$A:$F,5,FALSE)</f>
        <v>8.7119999999999997</v>
      </c>
      <c r="O103">
        <f>VLOOKUP($A103,'India 10 Yr Bond Price'!$A:$F,6,FALSE)</f>
        <v>-6.7999999999999996E-3</v>
      </c>
      <c r="P103">
        <f>VLOOKUP($A103,'Only GOld'!$A:$C,2,FALSE)</f>
        <v>21741</v>
      </c>
      <c r="Q103">
        <f>VLOOKUP($A103,'Only GOld'!$A:$C,3,FALSE)</f>
        <v>592457.4</v>
      </c>
      <c r="R103">
        <f>VLOOKUP($A103,'ONly Crude'!$A:$C,2,FALSE)</f>
        <v>46400</v>
      </c>
      <c r="S103">
        <f>VLOOKUP($A103,'ONly Crude'!$A:$C,3,FALSE)</f>
        <v>282736.26</v>
      </c>
      <c r="T103">
        <f>VLOOKUP($A103,'CUrrency USD'!A:B,2,FALSE)</f>
        <v>58.395600000000002</v>
      </c>
    </row>
    <row r="104" spans="1:20" x14ac:dyDescent="0.55000000000000004">
      <c r="A104" s="1">
        <v>41782</v>
      </c>
      <c r="B104">
        <v>7272.45</v>
      </c>
      <c r="C104">
        <v>7346.5</v>
      </c>
      <c r="D104">
        <v>7263</v>
      </c>
      <c r="E104">
        <v>7334.9</v>
      </c>
      <c r="F104">
        <v>409755561</v>
      </c>
      <c r="G104">
        <v>16048.64</v>
      </c>
      <c r="H104">
        <f>VLOOKUP(A104,'PE - PB - Div Ratio '!A:D,2,FALSE)</f>
        <v>20.29</v>
      </c>
      <c r="I104">
        <f>VLOOKUP($A104,'PE - PB - Div Ratio '!$A:$D,3,FALSE)</f>
        <v>3.35</v>
      </c>
      <c r="J104">
        <f>VLOOKUP($A104,'PE - PB - Div Ratio '!$A:$D,4,FALSE)</f>
        <v>1.3</v>
      </c>
      <c r="K104">
        <f>VLOOKUP($A104,'India 10 Yr Bond Price'!$A:$F,2,FALSE)</f>
        <v>8.6370000000000005</v>
      </c>
      <c r="L104">
        <f>VLOOKUP($A104,'India 10 Yr Bond Price'!$A:$F,3,FALSE)</f>
        <v>8.6370000000000005</v>
      </c>
      <c r="M104">
        <f>VLOOKUP($A104,'India 10 Yr Bond Price'!$A:$F,4,FALSE)</f>
        <v>8.6370000000000005</v>
      </c>
      <c r="N104">
        <f>VLOOKUP($A104,'India 10 Yr Bond Price'!$A:$F,5,FALSE)</f>
        <v>8.6370000000000005</v>
      </c>
      <c r="O104">
        <f>VLOOKUP($A104,'India 10 Yr Bond Price'!$A:$F,6,FALSE)</f>
        <v>-8.6E-3</v>
      </c>
      <c r="P104">
        <f>VLOOKUP($A104,'Only GOld'!$A:$C,2,FALSE)</f>
        <v>11260</v>
      </c>
      <c r="Q104">
        <f>VLOOKUP($A104,'Only GOld'!$A:$C,3,FALSE)</f>
        <v>306537.8</v>
      </c>
      <c r="R104">
        <f>VLOOKUP($A104,'ONly Crude'!$A:$C,2,FALSE)</f>
        <v>43868</v>
      </c>
      <c r="S104">
        <f>VLOOKUP($A104,'ONly Crude'!$A:$C,3,FALSE)</f>
        <v>267502.14</v>
      </c>
      <c r="T104">
        <f>VLOOKUP($A104,'CUrrency USD'!A:B,2,FALSE)</f>
        <v>58.4465</v>
      </c>
    </row>
    <row r="105" spans="1:20" x14ac:dyDescent="0.55000000000000004">
      <c r="A105" s="1">
        <v>41785</v>
      </c>
      <c r="B105">
        <v>7397.75</v>
      </c>
      <c r="C105">
        <v>7473.05</v>
      </c>
      <c r="D105">
        <v>7211.4</v>
      </c>
      <c r="E105">
        <v>7308.75</v>
      </c>
      <c r="F105">
        <v>483627762</v>
      </c>
      <c r="G105">
        <v>18329.759999999998</v>
      </c>
      <c r="H105">
        <f>VLOOKUP(A105,'PE - PB - Div Ratio '!A:D,2,FALSE)</f>
        <v>20.18</v>
      </c>
      <c r="I105">
        <f>VLOOKUP($A105,'PE - PB - Div Ratio '!$A:$D,3,FALSE)</f>
        <v>3.34</v>
      </c>
      <c r="J105">
        <f>VLOOKUP($A105,'PE - PB - Div Ratio '!$A:$D,4,FALSE)</f>
        <v>1.3</v>
      </c>
      <c r="K105">
        <f>VLOOKUP($A105,'India 10 Yr Bond Price'!$A:$F,2,FALSE)</f>
        <v>8.6780000000000008</v>
      </c>
      <c r="L105">
        <f>VLOOKUP($A105,'India 10 Yr Bond Price'!$A:$F,3,FALSE)</f>
        <v>8.6780000000000008</v>
      </c>
      <c r="M105">
        <f>VLOOKUP($A105,'India 10 Yr Bond Price'!$A:$F,4,FALSE)</f>
        <v>8.6780000000000008</v>
      </c>
      <c r="N105">
        <f>VLOOKUP($A105,'India 10 Yr Bond Price'!$A:$F,5,FALSE)</f>
        <v>8.6780000000000008</v>
      </c>
      <c r="O105">
        <f>VLOOKUP($A105,'India 10 Yr Bond Price'!$A:$F,6,FALSE)</f>
        <v>4.7000000000000002E-3</v>
      </c>
      <c r="P105">
        <f>VLOOKUP($A105,'Only GOld'!$A:$C,2,FALSE)</f>
        <v>9322</v>
      </c>
      <c r="Q105">
        <f>VLOOKUP($A105,'Only GOld'!$A:$C,3,FALSE)</f>
        <v>254396.71</v>
      </c>
      <c r="R105">
        <f>VLOOKUP($A105,'ONly Crude'!$A:$C,2,FALSE)</f>
        <v>40796</v>
      </c>
      <c r="S105">
        <f>VLOOKUP($A105,'ONly Crude'!$A:$C,3,FALSE)</f>
        <v>250091.28</v>
      </c>
      <c r="T105">
        <f>VLOOKUP($A105,'CUrrency USD'!A:B,2,FALSE)</f>
        <v>58.629899999999999</v>
      </c>
    </row>
    <row r="106" spans="1:20" x14ac:dyDescent="0.55000000000000004">
      <c r="A106" s="1">
        <v>41786</v>
      </c>
      <c r="B106">
        <v>7313.1</v>
      </c>
      <c r="C106">
        <v>7313.1</v>
      </c>
      <c r="D106">
        <v>7212.8</v>
      </c>
      <c r="E106">
        <v>7259.8</v>
      </c>
      <c r="F106">
        <v>290542179</v>
      </c>
      <c r="G106">
        <v>11232.58</v>
      </c>
      <c r="H106">
        <f>VLOOKUP(A106,'PE - PB - Div Ratio '!A:D,2,FALSE)</f>
        <v>20.03</v>
      </c>
      <c r="I106">
        <f>VLOOKUP($A106,'PE - PB - Div Ratio '!$A:$D,3,FALSE)</f>
        <v>3.32</v>
      </c>
      <c r="J106">
        <f>VLOOKUP($A106,'PE - PB - Div Ratio '!$A:$D,4,FALSE)</f>
        <v>1.31</v>
      </c>
      <c r="K106">
        <f>VLOOKUP($A106,'India 10 Yr Bond Price'!$A:$F,2,FALSE)</f>
        <v>8.6750000000000007</v>
      </c>
      <c r="L106">
        <f>VLOOKUP($A106,'India 10 Yr Bond Price'!$A:$F,3,FALSE)</f>
        <v>8.6750000000000007</v>
      </c>
      <c r="M106">
        <f>VLOOKUP($A106,'India 10 Yr Bond Price'!$A:$F,4,FALSE)</f>
        <v>8.6750000000000007</v>
      </c>
      <c r="N106">
        <f>VLOOKUP($A106,'India 10 Yr Bond Price'!$A:$F,5,FALSE)</f>
        <v>8.6750000000000007</v>
      </c>
      <c r="O106">
        <f>VLOOKUP($A106,'India 10 Yr Bond Price'!$A:$F,6,FALSE)</f>
        <v>-2.9999999999999997E-4</v>
      </c>
      <c r="P106">
        <f>VLOOKUP($A106,'Only GOld'!$A:$C,2,FALSE)</f>
        <v>21384</v>
      </c>
      <c r="Q106">
        <f>VLOOKUP($A106,'Only GOld'!$A:$C,3,FALSE)</f>
        <v>578495.84</v>
      </c>
      <c r="R106">
        <f>VLOOKUP($A106,'ONly Crude'!$A:$C,2,FALSE)</f>
        <v>70557</v>
      </c>
      <c r="S106">
        <f>VLOOKUP($A106,'ONly Crude'!$A:$C,3,FALSE)</f>
        <v>433653.52</v>
      </c>
      <c r="T106">
        <f>VLOOKUP($A106,'CUrrency USD'!A:B,2,FALSE)</f>
        <v>58.929099999999998</v>
      </c>
    </row>
    <row r="107" spans="1:20" x14ac:dyDescent="0.55000000000000004">
      <c r="A107" s="1">
        <v>41787</v>
      </c>
      <c r="B107">
        <v>7267.2</v>
      </c>
      <c r="C107">
        <v>7287.4</v>
      </c>
      <c r="D107">
        <v>7243.75</v>
      </c>
      <c r="E107">
        <v>7275.2</v>
      </c>
      <c r="F107">
        <v>293984500</v>
      </c>
      <c r="G107">
        <v>12080.94</v>
      </c>
      <c r="H107">
        <f>VLOOKUP(A107,'PE - PB - Div Ratio '!A:D,2,FALSE)</f>
        <v>20.059999999999999</v>
      </c>
      <c r="I107">
        <f>VLOOKUP($A107,'PE - PB - Div Ratio '!$A:$D,3,FALSE)</f>
        <v>3.33</v>
      </c>
      <c r="J107">
        <f>VLOOKUP($A107,'PE - PB - Div Ratio '!$A:$D,4,FALSE)</f>
        <v>1.31</v>
      </c>
      <c r="K107">
        <f>VLOOKUP($A107,'India 10 Yr Bond Price'!$A:$F,2,FALSE)</f>
        <v>8.7029999999999994</v>
      </c>
      <c r="L107">
        <f>VLOOKUP($A107,'India 10 Yr Bond Price'!$A:$F,3,FALSE)</f>
        <v>8.7029999999999994</v>
      </c>
      <c r="M107">
        <f>VLOOKUP($A107,'India 10 Yr Bond Price'!$A:$F,4,FALSE)</f>
        <v>8.7029999999999994</v>
      </c>
      <c r="N107">
        <f>VLOOKUP($A107,'India 10 Yr Bond Price'!$A:$F,5,FALSE)</f>
        <v>8.7029999999999994</v>
      </c>
      <c r="O107">
        <f>VLOOKUP($A107,'India 10 Yr Bond Price'!$A:$F,6,FALSE)</f>
        <v>3.2000000000000002E-3</v>
      </c>
      <c r="P107">
        <f>VLOOKUP($A107,'Only GOld'!$A:$C,2,FALSE)</f>
        <v>18039</v>
      </c>
      <c r="Q107">
        <f>VLOOKUP($A107,'Only GOld'!$A:$C,3,FALSE)</f>
        <v>481751.07</v>
      </c>
      <c r="R107">
        <f>VLOOKUP($A107,'ONly Crude'!$A:$C,2,FALSE)</f>
        <v>51979</v>
      </c>
      <c r="S107">
        <f>VLOOKUP($A107,'ONly Crude'!$A:$C,3,FALSE)</f>
        <v>319107.58</v>
      </c>
      <c r="T107">
        <f>VLOOKUP($A107,'CUrrency USD'!A:B,2,FALSE)</f>
        <v>58.899299999999997</v>
      </c>
    </row>
    <row r="108" spans="1:20" x14ac:dyDescent="0.55000000000000004">
      <c r="A108" s="1">
        <v>41788</v>
      </c>
      <c r="B108">
        <v>7263.45</v>
      </c>
      <c r="C108">
        <v>7270.15</v>
      </c>
      <c r="D108">
        <v>7171.95</v>
      </c>
      <c r="E108">
        <v>7182.9</v>
      </c>
      <c r="F108">
        <v>371671636</v>
      </c>
      <c r="G108">
        <v>17025.57</v>
      </c>
      <c r="H108">
        <f>VLOOKUP(A108,'PE - PB - Div Ratio '!A:D,2,FALSE)</f>
        <v>19.66</v>
      </c>
      <c r="I108">
        <f>VLOOKUP($A108,'PE - PB - Div Ratio '!$A:$D,3,FALSE)</f>
        <v>3.28</v>
      </c>
      <c r="J108">
        <f>VLOOKUP($A108,'PE - PB - Div Ratio '!$A:$D,4,FALSE)</f>
        <v>1.33</v>
      </c>
      <c r="K108">
        <f>VLOOKUP($A108,'India 10 Yr Bond Price'!$A:$F,2,FALSE)</f>
        <v>8.6709999999999994</v>
      </c>
      <c r="L108">
        <f>VLOOKUP($A108,'India 10 Yr Bond Price'!$A:$F,3,FALSE)</f>
        <v>8.6709999999999994</v>
      </c>
      <c r="M108">
        <f>VLOOKUP($A108,'India 10 Yr Bond Price'!$A:$F,4,FALSE)</f>
        <v>8.6709999999999994</v>
      </c>
      <c r="N108">
        <f>VLOOKUP($A108,'India 10 Yr Bond Price'!$A:$F,5,FALSE)</f>
        <v>8.6709999999999994</v>
      </c>
      <c r="O108">
        <f>VLOOKUP($A108,'India 10 Yr Bond Price'!$A:$F,6,FALSE)</f>
        <v>-3.7000000000000002E-3</v>
      </c>
      <c r="P108">
        <f>VLOOKUP($A108,'Only GOld'!$A:$C,2,FALSE)</f>
        <v>23375</v>
      </c>
      <c r="Q108">
        <f>VLOOKUP($A108,'Only GOld'!$A:$C,3,FALSE)</f>
        <v>618202.43000000005</v>
      </c>
      <c r="R108">
        <f>VLOOKUP($A108,'ONly Crude'!$A:$C,2,FALSE)</f>
        <v>58346</v>
      </c>
      <c r="S108">
        <f>VLOOKUP($A108,'ONly Crude'!$A:$C,3,FALSE)</f>
        <v>355216.15</v>
      </c>
      <c r="T108">
        <f>VLOOKUP($A108,'CUrrency USD'!A:B,2,FALSE)</f>
        <v>58.918199999999999</v>
      </c>
    </row>
    <row r="109" spans="1:20" x14ac:dyDescent="0.55000000000000004">
      <c r="A109" s="1">
        <v>41789</v>
      </c>
      <c r="B109">
        <v>7203.1</v>
      </c>
      <c r="C109">
        <v>7222.25</v>
      </c>
      <c r="D109">
        <v>7164.95</v>
      </c>
      <c r="E109">
        <v>7181.3</v>
      </c>
      <c r="F109">
        <v>452961310</v>
      </c>
      <c r="G109">
        <v>17799.810000000001</v>
      </c>
      <c r="H109">
        <f>VLOOKUP(A109,'PE - PB - Div Ratio '!A:D,2,FALSE)</f>
        <v>19.690000000000001</v>
      </c>
      <c r="I109">
        <f>VLOOKUP($A109,'PE - PB - Div Ratio '!$A:$D,3,FALSE)</f>
        <v>3.28</v>
      </c>
      <c r="J109">
        <f>VLOOKUP($A109,'PE - PB - Div Ratio '!$A:$D,4,FALSE)</f>
        <v>1.33</v>
      </c>
      <c r="K109">
        <f>VLOOKUP($A109,'India 10 Yr Bond Price'!$A:$F,2,FALSE)</f>
        <v>8.6460000000000008</v>
      </c>
      <c r="L109">
        <f>VLOOKUP($A109,'India 10 Yr Bond Price'!$A:$F,3,FALSE)</f>
        <v>8.6460000000000008</v>
      </c>
      <c r="M109">
        <f>VLOOKUP($A109,'India 10 Yr Bond Price'!$A:$F,4,FALSE)</f>
        <v>8.6460000000000008</v>
      </c>
      <c r="N109">
        <f>VLOOKUP($A109,'India 10 Yr Bond Price'!$A:$F,5,FALSE)</f>
        <v>8.6460000000000008</v>
      </c>
      <c r="O109">
        <f>VLOOKUP($A109,'India 10 Yr Bond Price'!$A:$F,6,FALSE)</f>
        <v>-2.8999999999999998E-3</v>
      </c>
      <c r="P109">
        <f>VLOOKUP($A109,'Only GOld'!$A:$C,2,FALSE)</f>
        <v>18486</v>
      </c>
      <c r="Q109">
        <f>VLOOKUP($A109,'Only GOld'!$A:$C,3,FALSE)</f>
        <v>488023.4</v>
      </c>
      <c r="R109">
        <f>VLOOKUP($A109,'ONly Crude'!$A:$C,2,FALSE)</f>
        <v>42992</v>
      </c>
      <c r="S109">
        <f>VLOOKUP($A109,'ONly Crude'!$A:$C,3,FALSE)</f>
        <v>262239</v>
      </c>
      <c r="T109">
        <f>VLOOKUP($A109,'CUrrency USD'!A:B,2,FALSE)</f>
        <v>59.126600000000003</v>
      </c>
    </row>
    <row r="110" spans="1:20" x14ac:dyDescent="0.55000000000000004">
      <c r="A110" s="1">
        <v>41792</v>
      </c>
      <c r="B110">
        <v>7214.55</v>
      </c>
      <c r="C110">
        <v>7316.6</v>
      </c>
      <c r="D110">
        <v>7194.85</v>
      </c>
      <c r="E110">
        <v>7311.35</v>
      </c>
      <c r="F110">
        <v>283142793</v>
      </c>
      <c r="G110">
        <v>10919.85</v>
      </c>
      <c r="H110">
        <f>VLOOKUP(A110,'PE - PB - Div Ratio '!A:D,2,FALSE)</f>
        <v>20.11</v>
      </c>
      <c r="I110">
        <f>VLOOKUP($A110,'PE - PB - Div Ratio '!$A:$D,3,FALSE)</f>
        <v>3.34</v>
      </c>
      <c r="J110">
        <f>VLOOKUP($A110,'PE - PB - Div Ratio '!$A:$D,4,FALSE)</f>
        <v>1.3</v>
      </c>
      <c r="K110">
        <f>VLOOKUP($A110,'India 10 Yr Bond Price'!$A:$F,2,FALSE)</f>
        <v>8.6620000000000008</v>
      </c>
      <c r="L110">
        <f>VLOOKUP($A110,'India 10 Yr Bond Price'!$A:$F,3,FALSE)</f>
        <v>8.6620000000000008</v>
      </c>
      <c r="M110">
        <f>VLOOKUP($A110,'India 10 Yr Bond Price'!$A:$F,4,FALSE)</f>
        <v>8.6620000000000008</v>
      </c>
      <c r="N110">
        <f>VLOOKUP($A110,'India 10 Yr Bond Price'!$A:$F,5,FALSE)</f>
        <v>8.6620000000000008</v>
      </c>
      <c r="O110">
        <f>VLOOKUP($A110,'India 10 Yr Bond Price'!$A:$F,6,FALSE)</f>
        <v>1.9E-3</v>
      </c>
      <c r="P110">
        <f>VLOOKUP($A110,'Only GOld'!$A:$C,2,FALSE)</f>
        <v>11427</v>
      </c>
      <c r="Q110">
        <f>VLOOKUP($A110,'Only GOld'!$A:$C,3,FALSE)</f>
        <v>296625.27</v>
      </c>
      <c r="R110">
        <f>VLOOKUP($A110,'ONly Crude'!$A:$C,2,FALSE)</f>
        <v>45635</v>
      </c>
      <c r="S110">
        <f>VLOOKUP($A110,'ONly Crude'!$A:$C,3,FALSE)</f>
        <v>278000.53000000003</v>
      </c>
      <c r="T110">
        <f>VLOOKUP($A110,'CUrrency USD'!A:B,2,FALSE)</f>
        <v>59.171599999999998</v>
      </c>
    </row>
    <row r="111" spans="1:20" x14ac:dyDescent="0.55000000000000004">
      <c r="A111" s="1">
        <v>41793</v>
      </c>
      <c r="B111">
        <v>7327.45</v>
      </c>
      <c r="C111">
        <v>7375.8</v>
      </c>
      <c r="D111">
        <v>7295.4</v>
      </c>
      <c r="E111">
        <v>7365.85</v>
      </c>
      <c r="F111">
        <v>366820606</v>
      </c>
      <c r="G111">
        <v>14045.3</v>
      </c>
      <c r="H111">
        <f>VLOOKUP(A111,'PE - PB - Div Ratio '!A:D,2,FALSE)</f>
        <v>20.3</v>
      </c>
      <c r="I111">
        <f>VLOOKUP($A111,'PE - PB - Div Ratio '!$A:$D,3,FALSE)</f>
        <v>3.37</v>
      </c>
      <c r="J111">
        <f>VLOOKUP($A111,'PE - PB - Div Ratio '!$A:$D,4,FALSE)</f>
        <v>1.29</v>
      </c>
      <c r="K111">
        <f>VLOOKUP($A111,'India 10 Yr Bond Price'!$A:$F,2,FALSE)</f>
        <v>8.5990000000000002</v>
      </c>
      <c r="L111">
        <f>VLOOKUP($A111,'India 10 Yr Bond Price'!$A:$F,3,FALSE)</f>
        <v>8.5990000000000002</v>
      </c>
      <c r="M111">
        <f>VLOOKUP($A111,'India 10 Yr Bond Price'!$A:$F,4,FALSE)</f>
        <v>8.5990000000000002</v>
      </c>
      <c r="N111">
        <f>VLOOKUP($A111,'India 10 Yr Bond Price'!$A:$F,5,FALSE)</f>
        <v>8.5990000000000002</v>
      </c>
      <c r="O111">
        <f>VLOOKUP($A111,'India 10 Yr Bond Price'!$A:$F,6,FALSE)</f>
        <v>-7.3000000000000001E-3</v>
      </c>
      <c r="P111">
        <f>VLOOKUP($A111,'Only GOld'!$A:$C,2,FALSE)</f>
        <v>13287</v>
      </c>
      <c r="Q111">
        <f>VLOOKUP($A111,'Only GOld'!$A:$C,3,FALSE)</f>
        <v>343144.26</v>
      </c>
      <c r="R111">
        <f>VLOOKUP($A111,'ONly Crude'!$A:$C,2,FALSE)</f>
        <v>45511</v>
      </c>
      <c r="S111">
        <f>VLOOKUP($A111,'ONly Crude'!$A:$C,3,FALSE)</f>
        <v>277296.82</v>
      </c>
      <c r="T111">
        <f>VLOOKUP($A111,'CUrrency USD'!A:B,2,FALSE)</f>
        <v>59.309399999999997</v>
      </c>
    </row>
    <row r="112" spans="1:20" x14ac:dyDescent="0.55000000000000004">
      <c r="A112" s="1">
        <v>41794</v>
      </c>
      <c r="B112">
        <v>7367.45</v>
      </c>
      <c r="C112">
        <v>7386.25</v>
      </c>
      <c r="D112">
        <v>7347.9</v>
      </c>
      <c r="E112">
        <v>7363.5</v>
      </c>
      <c r="F112">
        <v>338403327</v>
      </c>
      <c r="G112">
        <v>12562.43</v>
      </c>
      <c r="H112">
        <f>VLOOKUP(A112,'PE - PB - Div Ratio '!A:D,2,FALSE)</f>
        <v>20.29</v>
      </c>
      <c r="I112">
        <f>VLOOKUP($A112,'PE - PB - Div Ratio '!$A:$D,3,FALSE)</f>
        <v>3.37</v>
      </c>
      <c r="J112">
        <f>VLOOKUP($A112,'PE - PB - Div Ratio '!$A:$D,4,FALSE)</f>
        <v>1.29</v>
      </c>
      <c r="K112">
        <f>VLOOKUP($A112,'India 10 Yr Bond Price'!$A:$F,2,FALSE)</f>
        <v>8.59</v>
      </c>
      <c r="L112">
        <f>VLOOKUP($A112,'India 10 Yr Bond Price'!$A:$F,3,FALSE)</f>
        <v>8.59</v>
      </c>
      <c r="M112">
        <f>VLOOKUP($A112,'India 10 Yr Bond Price'!$A:$F,4,FALSE)</f>
        <v>8.59</v>
      </c>
      <c r="N112">
        <f>VLOOKUP($A112,'India 10 Yr Bond Price'!$A:$F,5,FALSE)</f>
        <v>8.59</v>
      </c>
      <c r="O112">
        <f>VLOOKUP($A112,'India 10 Yr Bond Price'!$A:$F,6,FALSE)</f>
        <v>-1E-3</v>
      </c>
      <c r="P112">
        <f>VLOOKUP($A112,'Only GOld'!$A:$C,2,FALSE)</f>
        <v>10623</v>
      </c>
      <c r="Q112">
        <f>VLOOKUP($A112,'Only GOld'!$A:$C,3,FALSE)</f>
        <v>275007.21999999997</v>
      </c>
      <c r="R112">
        <f>VLOOKUP($A112,'ONly Crude'!$A:$C,2,FALSE)</f>
        <v>60633</v>
      </c>
      <c r="S112">
        <f>VLOOKUP($A112,'ONly Crude'!$A:$C,3,FALSE)</f>
        <v>371424.08</v>
      </c>
      <c r="T112">
        <f>VLOOKUP($A112,'CUrrency USD'!A:B,2,FALSE)</f>
        <v>59.281999999999996</v>
      </c>
    </row>
    <row r="113" spans="1:20" x14ac:dyDescent="0.55000000000000004">
      <c r="A113" s="1">
        <v>41795</v>
      </c>
      <c r="B113">
        <v>7365.35</v>
      </c>
      <c r="C113">
        <v>7448.7</v>
      </c>
      <c r="D113">
        <v>7326.45</v>
      </c>
      <c r="E113">
        <v>7440.3</v>
      </c>
      <c r="F113">
        <v>411700595</v>
      </c>
      <c r="G113">
        <v>15811.6</v>
      </c>
      <c r="H113">
        <f>VLOOKUP(A113,'PE - PB - Div Ratio '!A:D,2,FALSE)</f>
        <v>20.49</v>
      </c>
      <c r="I113">
        <f>VLOOKUP($A113,'PE - PB - Div Ratio '!$A:$D,3,FALSE)</f>
        <v>3.4</v>
      </c>
      <c r="J113">
        <f>VLOOKUP($A113,'PE - PB - Div Ratio '!$A:$D,4,FALSE)</f>
        <v>1.28</v>
      </c>
      <c r="K113">
        <f>VLOOKUP($A113,'India 10 Yr Bond Price'!$A:$F,2,FALSE)</f>
        <v>8.5280000000000005</v>
      </c>
      <c r="L113">
        <f>VLOOKUP($A113,'India 10 Yr Bond Price'!$A:$F,3,FALSE)</f>
        <v>8.5280000000000005</v>
      </c>
      <c r="M113">
        <f>VLOOKUP($A113,'India 10 Yr Bond Price'!$A:$F,4,FALSE)</f>
        <v>8.5280000000000005</v>
      </c>
      <c r="N113">
        <f>VLOOKUP($A113,'India 10 Yr Bond Price'!$A:$F,5,FALSE)</f>
        <v>8.5280000000000005</v>
      </c>
      <c r="O113">
        <f>VLOOKUP($A113,'India 10 Yr Bond Price'!$A:$F,6,FALSE)</f>
        <v>-7.1999999999999998E-3</v>
      </c>
      <c r="P113">
        <f>VLOOKUP($A113,'Only GOld'!$A:$C,2,FALSE)</f>
        <v>13356</v>
      </c>
      <c r="Q113">
        <f>VLOOKUP($A113,'Only GOld'!$A:$C,3,FALSE)</f>
        <v>345660.45</v>
      </c>
      <c r="R113">
        <f>VLOOKUP($A113,'ONly Crude'!$A:$C,2,FALSE)</f>
        <v>63168</v>
      </c>
      <c r="S113">
        <f>VLOOKUP($A113,'ONly Crude'!$A:$C,3,FALSE)</f>
        <v>382611.52</v>
      </c>
      <c r="T113">
        <f>VLOOKUP($A113,'CUrrency USD'!A:B,2,FALSE)</f>
        <v>59.186399999999999</v>
      </c>
    </row>
    <row r="114" spans="1:20" x14ac:dyDescent="0.55000000000000004">
      <c r="A114" s="1">
        <v>41796</v>
      </c>
      <c r="B114">
        <v>7488.3</v>
      </c>
      <c r="C114">
        <v>7562.25</v>
      </c>
      <c r="D114">
        <v>7469.2</v>
      </c>
      <c r="E114">
        <v>7554.8</v>
      </c>
      <c r="F114">
        <v>431142897</v>
      </c>
      <c r="G114">
        <v>17104.919999999998</v>
      </c>
      <c r="H114">
        <f>VLOOKUP(A114,'PE - PB - Div Ratio '!A:D,2,FALSE)</f>
        <v>20.89</v>
      </c>
      <c r="I114">
        <f>VLOOKUP($A114,'PE - PB - Div Ratio '!$A:$D,3,FALSE)</f>
        <v>3.45</v>
      </c>
      <c r="J114">
        <f>VLOOKUP($A114,'PE - PB - Div Ratio '!$A:$D,4,FALSE)</f>
        <v>1.26</v>
      </c>
      <c r="K114">
        <f>VLOOKUP($A114,'India 10 Yr Bond Price'!$A:$F,2,FALSE)</f>
        <v>8.5139999999999993</v>
      </c>
      <c r="L114">
        <f>VLOOKUP($A114,'India 10 Yr Bond Price'!$A:$F,3,FALSE)</f>
        <v>8.5139999999999993</v>
      </c>
      <c r="M114">
        <f>VLOOKUP($A114,'India 10 Yr Bond Price'!$A:$F,4,FALSE)</f>
        <v>8.5139999999999993</v>
      </c>
      <c r="N114">
        <f>VLOOKUP($A114,'India 10 Yr Bond Price'!$A:$F,5,FALSE)</f>
        <v>8.5139999999999993</v>
      </c>
      <c r="O114">
        <f>VLOOKUP($A114,'India 10 Yr Bond Price'!$A:$F,6,FALSE)</f>
        <v>-1.6000000000000001E-3</v>
      </c>
      <c r="P114">
        <f>VLOOKUP($A114,'Only GOld'!$A:$C,2,FALSE)</f>
        <v>11935</v>
      </c>
      <c r="Q114">
        <f>VLOOKUP($A114,'Only GOld'!$A:$C,3,FALSE)</f>
        <v>308969.59000000003</v>
      </c>
      <c r="R114">
        <f>VLOOKUP($A114,'ONly Crude'!$A:$C,2,FALSE)</f>
        <v>40986</v>
      </c>
      <c r="S114">
        <f>VLOOKUP($A114,'ONly Crude'!$A:$C,3,FALSE)</f>
        <v>248604.49</v>
      </c>
      <c r="T114">
        <f>VLOOKUP($A114,'CUrrency USD'!A:B,2,FALSE)</f>
        <v>59.044800000000002</v>
      </c>
    </row>
    <row r="115" spans="1:20" x14ac:dyDescent="0.55000000000000004">
      <c r="A115" s="1">
        <v>41799</v>
      </c>
      <c r="B115">
        <v>7595.25</v>
      </c>
      <c r="C115">
        <v>7640.4</v>
      </c>
      <c r="D115">
        <v>7589.65</v>
      </c>
      <c r="E115">
        <v>7622.8</v>
      </c>
      <c r="F115">
        <v>387779601</v>
      </c>
      <c r="G115">
        <v>15154.8</v>
      </c>
      <c r="H115">
        <f>VLOOKUP(A115,'PE - PB - Div Ratio '!A:D,2,FALSE)</f>
        <v>21</v>
      </c>
      <c r="I115">
        <f>VLOOKUP($A115,'PE - PB - Div Ratio '!$A:$D,3,FALSE)</f>
        <v>3.47</v>
      </c>
      <c r="J115">
        <f>VLOOKUP($A115,'PE - PB - Div Ratio '!$A:$D,4,FALSE)</f>
        <v>1.25</v>
      </c>
      <c r="K115">
        <f>VLOOKUP($A115,'India 10 Yr Bond Price'!$A:$F,2,FALSE)</f>
        <v>8.5489999999999995</v>
      </c>
      <c r="L115">
        <f>VLOOKUP($A115,'India 10 Yr Bond Price'!$A:$F,3,FALSE)</f>
        <v>8.5489999999999995</v>
      </c>
      <c r="M115">
        <f>VLOOKUP($A115,'India 10 Yr Bond Price'!$A:$F,4,FALSE)</f>
        <v>8.5489999999999995</v>
      </c>
      <c r="N115">
        <f>VLOOKUP($A115,'India 10 Yr Bond Price'!$A:$F,5,FALSE)</f>
        <v>8.5489999999999995</v>
      </c>
      <c r="O115">
        <f>VLOOKUP($A115,'India 10 Yr Bond Price'!$A:$F,6,FALSE)</f>
        <v>4.1000000000000003E-3</v>
      </c>
      <c r="P115">
        <f>VLOOKUP($A115,'Only GOld'!$A:$C,2,FALSE)</f>
        <v>8739</v>
      </c>
      <c r="Q115">
        <f>VLOOKUP($A115,'Only GOld'!$A:$C,3,FALSE)</f>
        <v>226468.91</v>
      </c>
      <c r="R115">
        <f>VLOOKUP($A115,'ONly Crude'!$A:$C,2,FALSE)</f>
        <v>50392</v>
      </c>
      <c r="S115">
        <f>VLOOKUP($A115,'ONly Crude'!$A:$C,3,FALSE)</f>
        <v>308768.81</v>
      </c>
      <c r="T115">
        <f>VLOOKUP($A115,'CUrrency USD'!A:B,2,FALSE)</f>
        <v>59.129800000000003</v>
      </c>
    </row>
    <row r="116" spans="1:20" x14ac:dyDescent="0.55000000000000004">
      <c r="A116" s="1">
        <v>41800</v>
      </c>
      <c r="B116">
        <v>7647.75</v>
      </c>
      <c r="C116">
        <v>7648.85</v>
      </c>
      <c r="D116">
        <v>7540.2</v>
      </c>
      <c r="E116">
        <v>7618.9</v>
      </c>
      <c r="F116">
        <v>323295780</v>
      </c>
      <c r="G116">
        <v>13315.24</v>
      </c>
      <c r="H116">
        <f>VLOOKUP(A116,'PE - PB - Div Ratio '!A:D,2,FALSE)</f>
        <v>20.99</v>
      </c>
      <c r="I116">
        <f>VLOOKUP($A116,'PE - PB - Div Ratio '!$A:$D,3,FALSE)</f>
        <v>3.47</v>
      </c>
      <c r="J116">
        <f>VLOOKUP($A116,'PE - PB - Div Ratio '!$A:$D,4,FALSE)</f>
        <v>1.25</v>
      </c>
      <c r="K116">
        <f>VLOOKUP($A116,'India 10 Yr Bond Price'!$A:$F,2,FALSE)</f>
        <v>8.5660000000000007</v>
      </c>
      <c r="L116">
        <f>VLOOKUP($A116,'India 10 Yr Bond Price'!$A:$F,3,FALSE)</f>
        <v>8.5660000000000007</v>
      </c>
      <c r="M116">
        <f>VLOOKUP($A116,'India 10 Yr Bond Price'!$A:$F,4,FALSE)</f>
        <v>8.5660000000000007</v>
      </c>
      <c r="N116">
        <f>VLOOKUP($A116,'India 10 Yr Bond Price'!$A:$F,5,FALSE)</f>
        <v>8.5660000000000007</v>
      </c>
      <c r="O116">
        <f>VLOOKUP($A116,'India 10 Yr Bond Price'!$A:$F,6,FALSE)</f>
        <v>2E-3</v>
      </c>
      <c r="P116">
        <f>VLOOKUP($A116,'Only GOld'!$A:$C,2,FALSE)</f>
        <v>12351</v>
      </c>
      <c r="Q116">
        <f>VLOOKUP($A116,'Only GOld'!$A:$C,3,FALSE)</f>
        <v>321935.8</v>
      </c>
      <c r="R116">
        <f>VLOOKUP($A116,'ONly Crude'!$A:$C,2,FALSE)</f>
        <v>48983</v>
      </c>
      <c r="S116">
        <f>VLOOKUP($A116,'ONly Crude'!$A:$C,3,FALSE)</f>
        <v>303587.13</v>
      </c>
      <c r="T116">
        <f>VLOOKUP($A116,'CUrrency USD'!A:B,2,FALSE)</f>
        <v>59.188499999999998</v>
      </c>
    </row>
    <row r="117" spans="1:20" x14ac:dyDescent="0.55000000000000004">
      <c r="A117" s="1">
        <v>41801</v>
      </c>
      <c r="B117">
        <v>7635.35</v>
      </c>
      <c r="C117">
        <v>7664.55</v>
      </c>
      <c r="D117">
        <v>7540.45</v>
      </c>
      <c r="E117">
        <v>7578</v>
      </c>
      <c r="F117">
        <v>336989344</v>
      </c>
      <c r="G117">
        <v>14592.85</v>
      </c>
      <c r="H117">
        <f>VLOOKUP(A117,'PE - PB - Div Ratio '!A:D,2,FALSE)</f>
        <v>20.88</v>
      </c>
      <c r="I117">
        <f>VLOOKUP($A117,'PE - PB - Div Ratio '!$A:$D,3,FALSE)</f>
        <v>3.41</v>
      </c>
      <c r="J117">
        <f>VLOOKUP($A117,'PE - PB - Div Ratio '!$A:$D,4,FALSE)</f>
        <v>1.27</v>
      </c>
      <c r="K117">
        <f>VLOOKUP($A117,'India 10 Yr Bond Price'!$A:$F,2,FALSE)</f>
        <v>8.5410000000000004</v>
      </c>
      <c r="L117">
        <f>VLOOKUP($A117,'India 10 Yr Bond Price'!$A:$F,3,FALSE)</f>
        <v>8.5410000000000004</v>
      </c>
      <c r="M117">
        <f>VLOOKUP($A117,'India 10 Yr Bond Price'!$A:$F,4,FALSE)</f>
        <v>8.5410000000000004</v>
      </c>
      <c r="N117">
        <f>VLOOKUP($A117,'India 10 Yr Bond Price'!$A:$F,5,FALSE)</f>
        <v>8.5410000000000004</v>
      </c>
      <c r="O117">
        <f>VLOOKUP($A117,'India 10 Yr Bond Price'!$A:$F,6,FALSE)</f>
        <v>-2.8999999999999998E-3</v>
      </c>
      <c r="P117">
        <f>VLOOKUP($A117,'Only GOld'!$A:$C,2,FALSE)</f>
        <v>13300</v>
      </c>
      <c r="Q117">
        <f>VLOOKUP($A117,'Only GOld'!$A:$C,3,FALSE)</f>
        <v>346797.8</v>
      </c>
      <c r="R117">
        <f>VLOOKUP($A117,'ONly Crude'!$A:$C,2,FALSE)</f>
        <v>46238</v>
      </c>
      <c r="S117">
        <f>VLOOKUP($A117,'ONly Crude'!$A:$C,3,FALSE)</f>
        <v>286758.78000000003</v>
      </c>
      <c r="T117">
        <f>VLOOKUP($A117,'CUrrency USD'!A:B,2,FALSE)</f>
        <v>59.275199999999998</v>
      </c>
    </row>
    <row r="118" spans="1:20" x14ac:dyDescent="0.55000000000000004">
      <c r="A118" s="1">
        <v>41802</v>
      </c>
      <c r="B118">
        <v>7591.1</v>
      </c>
      <c r="C118">
        <v>7605.75</v>
      </c>
      <c r="D118">
        <v>7543</v>
      </c>
      <c r="E118">
        <v>7596.45</v>
      </c>
      <c r="F118">
        <v>243290816</v>
      </c>
      <c r="G118">
        <v>10871.41</v>
      </c>
      <c r="H118">
        <f>VLOOKUP(A118,'PE - PB - Div Ratio '!A:D,2,FALSE)</f>
        <v>20.92</v>
      </c>
      <c r="I118">
        <f>VLOOKUP($A118,'PE - PB - Div Ratio '!$A:$D,3,FALSE)</f>
        <v>3.42</v>
      </c>
      <c r="J118">
        <f>VLOOKUP($A118,'PE - PB - Div Ratio '!$A:$D,4,FALSE)</f>
        <v>1.26</v>
      </c>
      <c r="K118">
        <f>VLOOKUP($A118,'India 10 Yr Bond Price'!$A:$F,2,FALSE)</f>
        <v>8.5470000000000006</v>
      </c>
      <c r="L118">
        <f>VLOOKUP($A118,'India 10 Yr Bond Price'!$A:$F,3,FALSE)</f>
        <v>8.5470000000000006</v>
      </c>
      <c r="M118">
        <f>VLOOKUP($A118,'India 10 Yr Bond Price'!$A:$F,4,FALSE)</f>
        <v>8.5470000000000006</v>
      </c>
      <c r="N118">
        <f>VLOOKUP($A118,'India 10 Yr Bond Price'!$A:$F,5,FALSE)</f>
        <v>8.5470000000000006</v>
      </c>
      <c r="O118">
        <f>VLOOKUP($A118,'India 10 Yr Bond Price'!$A:$F,6,FALSE)</f>
        <v>6.9999999999999999E-4</v>
      </c>
      <c r="P118">
        <f>VLOOKUP($A118,'Only GOld'!$A:$C,2,FALSE)</f>
        <v>14968</v>
      </c>
      <c r="Q118">
        <f>VLOOKUP($A118,'Only GOld'!$A:$C,3,FALSE)</f>
        <v>391153.49</v>
      </c>
      <c r="R118">
        <f>VLOOKUP($A118,'ONly Crude'!$A:$C,2,FALSE)</f>
        <v>76948</v>
      </c>
      <c r="S118">
        <f>VLOOKUP($A118,'ONly Crude'!$A:$C,3,FALSE)</f>
        <v>482142.83</v>
      </c>
      <c r="T118">
        <f>VLOOKUP($A118,'CUrrency USD'!A:B,2,FALSE)</f>
        <v>59.278100000000002</v>
      </c>
    </row>
    <row r="119" spans="1:20" x14ac:dyDescent="0.55000000000000004">
      <c r="A119" s="1">
        <v>41803</v>
      </c>
      <c r="B119">
        <v>7614.95</v>
      </c>
      <c r="C119">
        <v>7619.3</v>
      </c>
      <c r="D119">
        <v>7456.55</v>
      </c>
      <c r="E119">
        <v>7474.4</v>
      </c>
      <c r="F119">
        <v>294158294</v>
      </c>
      <c r="G119">
        <v>14719.98</v>
      </c>
      <c r="H119">
        <f>VLOOKUP(A119,'PE - PB - Div Ratio '!A:D,2,FALSE)</f>
        <v>20.61</v>
      </c>
      <c r="I119">
        <f>VLOOKUP($A119,'PE - PB - Div Ratio '!$A:$D,3,FALSE)</f>
        <v>3.36</v>
      </c>
      <c r="J119">
        <f>VLOOKUP($A119,'PE - PB - Div Ratio '!$A:$D,4,FALSE)</f>
        <v>1.27</v>
      </c>
      <c r="K119">
        <f>VLOOKUP($A119,'India 10 Yr Bond Price'!$A:$F,2,FALSE)</f>
        <v>8.5980000000000008</v>
      </c>
      <c r="L119">
        <f>VLOOKUP($A119,'India 10 Yr Bond Price'!$A:$F,3,FALSE)</f>
        <v>8.5980000000000008</v>
      </c>
      <c r="M119">
        <f>VLOOKUP($A119,'India 10 Yr Bond Price'!$A:$F,4,FALSE)</f>
        <v>8.5980000000000008</v>
      </c>
      <c r="N119">
        <f>VLOOKUP($A119,'India 10 Yr Bond Price'!$A:$F,5,FALSE)</f>
        <v>8.5980000000000008</v>
      </c>
      <c r="O119">
        <f>VLOOKUP($A119,'India 10 Yr Bond Price'!$A:$F,6,FALSE)</f>
        <v>6.0000000000000001E-3</v>
      </c>
      <c r="P119">
        <f>VLOOKUP($A119,'Only GOld'!$A:$C,2,FALSE)</f>
        <v>13156</v>
      </c>
      <c r="Q119">
        <f>VLOOKUP($A119,'Only GOld'!$A:$C,3,FALSE)</f>
        <v>348591.89</v>
      </c>
      <c r="R119">
        <f>VLOOKUP($A119,'ONly Crude'!$A:$C,2,FALSE)</f>
        <v>70067</v>
      </c>
      <c r="S119">
        <f>VLOOKUP($A119,'ONly Crude'!$A:$C,3,FALSE)</f>
        <v>447321.13</v>
      </c>
      <c r="T119">
        <f>VLOOKUP($A119,'CUrrency USD'!A:B,2,FALSE)</f>
        <v>59.619399999999999</v>
      </c>
    </row>
    <row r="120" spans="1:20" x14ac:dyDescent="0.55000000000000004">
      <c r="A120" s="1">
        <v>41806</v>
      </c>
      <c r="B120">
        <v>7466.35</v>
      </c>
      <c r="C120">
        <v>7480.65</v>
      </c>
      <c r="D120">
        <v>7404.35</v>
      </c>
      <c r="E120">
        <v>7469.3</v>
      </c>
      <c r="F120">
        <v>277688110</v>
      </c>
      <c r="G120">
        <v>11708.66</v>
      </c>
      <c r="H120">
        <f>VLOOKUP(A120,'PE - PB - Div Ratio '!A:D,2,FALSE)</f>
        <v>20.61</v>
      </c>
      <c r="I120">
        <f>VLOOKUP($A120,'PE - PB - Div Ratio '!$A:$D,3,FALSE)</f>
        <v>3.36</v>
      </c>
      <c r="J120">
        <f>VLOOKUP($A120,'PE - PB - Div Ratio '!$A:$D,4,FALSE)</f>
        <v>1.27</v>
      </c>
      <c r="K120">
        <f>VLOOKUP($A120,'India 10 Yr Bond Price'!$A:$F,2,FALSE)</f>
        <v>8.6519999999999992</v>
      </c>
      <c r="L120">
        <f>VLOOKUP($A120,'India 10 Yr Bond Price'!$A:$F,3,FALSE)</f>
        <v>8.6519999999999992</v>
      </c>
      <c r="M120">
        <f>VLOOKUP($A120,'India 10 Yr Bond Price'!$A:$F,4,FALSE)</f>
        <v>8.6519999999999992</v>
      </c>
      <c r="N120">
        <f>VLOOKUP($A120,'India 10 Yr Bond Price'!$A:$F,5,FALSE)</f>
        <v>8.6519999999999992</v>
      </c>
      <c r="O120">
        <f>VLOOKUP($A120,'India 10 Yr Bond Price'!$A:$F,6,FALSE)</f>
        <v>6.3E-3</v>
      </c>
      <c r="P120">
        <f>VLOOKUP($A120,'Only GOld'!$A:$C,2,FALSE)</f>
        <v>15490</v>
      </c>
      <c r="Q120">
        <f>VLOOKUP($A120,'Only GOld'!$A:$C,3,FALSE)</f>
        <v>417111.18</v>
      </c>
      <c r="R120">
        <f>VLOOKUP($A120,'ONly Crude'!$A:$C,2,FALSE)</f>
        <v>56953</v>
      </c>
      <c r="S120">
        <f>VLOOKUP($A120,'ONly Crude'!$A:$C,3,FALSE)</f>
        <v>366891.03</v>
      </c>
      <c r="T120">
        <f>VLOOKUP($A120,'CUrrency USD'!A:B,2,FALSE)</f>
        <v>60.083100000000002</v>
      </c>
    </row>
    <row r="121" spans="1:20" x14ac:dyDescent="0.55000000000000004">
      <c r="A121" s="1">
        <v>41807</v>
      </c>
      <c r="B121">
        <v>7461.9</v>
      </c>
      <c r="C121">
        <v>7572.7</v>
      </c>
      <c r="D121">
        <v>7447.2</v>
      </c>
      <c r="E121">
        <v>7568.1</v>
      </c>
      <c r="F121">
        <v>282314009</v>
      </c>
      <c r="G121">
        <v>12150.42</v>
      </c>
      <c r="H121">
        <f>VLOOKUP(A121,'PE - PB - Div Ratio '!A:D,2,FALSE)</f>
        <v>20.86</v>
      </c>
      <c r="I121">
        <f>VLOOKUP($A121,'PE - PB - Div Ratio '!$A:$D,3,FALSE)</f>
        <v>3.34</v>
      </c>
      <c r="J121">
        <f>VLOOKUP($A121,'PE - PB - Div Ratio '!$A:$D,4,FALSE)</f>
        <v>1.27</v>
      </c>
      <c r="K121">
        <f>VLOOKUP($A121,'India 10 Yr Bond Price'!$A:$F,2,FALSE)</f>
        <v>8.6010000000000009</v>
      </c>
      <c r="L121">
        <f>VLOOKUP($A121,'India 10 Yr Bond Price'!$A:$F,3,FALSE)</f>
        <v>8.6010000000000009</v>
      </c>
      <c r="M121">
        <f>VLOOKUP($A121,'India 10 Yr Bond Price'!$A:$F,4,FALSE)</f>
        <v>8.6010000000000009</v>
      </c>
      <c r="N121">
        <f>VLOOKUP($A121,'India 10 Yr Bond Price'!$A:$F,5,FALSE)</f>
        <v>8.6010000000000009</v>
      </c>
      <c r="O121">
        <f>VLOOKUP($A121,'India 10 Yr Bond Price'!$A:$F,6,FALSE)</f>
        <v>-5.8999999999999999E-3</v>
      </c>
      <c r="P121">
        <f>VLOOKUP($A121,'Only GOld'!$A:$C,2,FALSE)</f>
        <v>17864</v>
      </c>
      <c r="Q121">
        <f>VLOOKUP($A121,'Only GOld'!$A:$C,3,FALSE)</f>
        <v>477254.82</v>
      </c>
      <c r="R121">
        <f>VLOOKUP($A121,'ONly Crude'!$A:$C,2,FALSE)</f>
        <v>75806</v>
      </c>
      <c r="S121">
        <f>VLOOKUP($A121,'ONly Crude'!$A:$C,3,FALSE)</f>
        <v>486490.81</v>
      </c>
      <c r="T121">
        <f>VLOOKUP($A121,'CUrrency USD'!A:B,2,FALSE)</f>
        <v>60.194800000000001</v>
      </c>
    </row>
    <row r="122" spans="1:20" x14ac:dyDescent="0.55000000000000004">
      <c r="A122" s="1">
        <v>41808</v>
      </c>
      <c r="B122">
        <v>7573.3</v>
      </c>
      <c r="C122">
        <v>7608.7</v>
      </c>
      <c r="D122">
        <v>7453.45</v>
      </c>
      <c r="E122">
        <v>7497.75</v>
      </c>
      <c r="F122">
        <v>325169029</v>
      </c>
      <c r="G122">
        <v>13061.91</v>
      </c>
      <c r="H122">
        <f>VLOOKUP(A122,'PE - PB - Div Ratio '!A:D,2,FALSE)</f>
        <v>20.66</v>
      </c>
      <c r="I122">
        <f>VLOOKUP($A122,'PE - PB - Div Ratio '!$A:$D,3,FALSE)</f>
        <v>3.31</v>
      </c>
      <c r="J122">
        <f>VLOOKUP($A122,'PE - PB - Div Ratio '!$A:$D,4,FALSE)</f>
        <v>1.28</v>
      </c>
      <c r="K122">
        <f>VLOOKUP($A122,'India 10 Yr Bond Price'!$A:$F,2,FALSE)</f>
        <v>8.6709999999999994</v>
      </c>
      <c r="L122">
        <f>VLOOKUP($A122,'India 10 Yr Bond Price'!$A:$F,3,FALSE)</f>
        <v>8.6709999999999994</v>
      </c>
      <c r="M122">
        <f>VLOOKUP($A122,'India 10 Yr Bond Price'!$A:$F,4,FALSE)</f>
        <v>8.6709999999999994</v>
      </c>
      <c r="N122">
        <f>VLOOKUP($A122,'India 10 Yr Bond Price'!$A:$F,5,FALSE)</f>
        <v>8.6709999999999994</v>
      </c>
      <c r="O122">
        <f>VLOOKUP($A122,'India 10 Yr Bond Price'!$A:$F,6,FALSE)</f>
        <v>8.0999999999999996E-3</v>
      </c>
      <c r="P122">
        <f>VLOOKUP($A122,'Only GOld'!$A:$C,2,FALSE)</f>
        <v>16261</v>
      </c>
      <c r="Q122">
        <f>VLOOKUP($A122,'Only GOld'!$A:$C,3,FALSE)</f>
        <v>436366.01</v>
      </c>
      <c r="R122">
        <f>VLOOKUP($A122,'ONly Crude'!$A:$C,2,FALSE)</f>
        <v>91367</v>
      </c>
      <c r="S122">
        <f>VLOOKUP($A122,'ONly Crude'!$A:$C,3,FALSE)</f>
        <v>586638.27</v>
      </c>
      <c r="T122">
        <f>VLOOKUP($A122,'CUrrency USD'!A:B,2,FALSE)</f>
        <v>60.258200000000002</v>
      </c>
    </row>
    <row r="123" spans="1:20" x14ac:dyDescent="0.55000000000000004">
      <c r="A123" s="1">
        <v>41809</v>
      </c>
      <c r="B123">
        <v>7518.9</v>
      </c>
      <c r="C123">
        <v>7547.55</v>
      </c>
      <c r="D123">
        <v>7440.25</v>
      </c>
      <c r="E123">
        <v>7474.75</v>
      </c>
      <c r="F123">
        <v>244985023</v>
      </c>
      <c r="G123">
        <v>10805.77</v>
      </c>
      <c r="H123">
        <f>VLOOKUP(A123,'PE - PB - Div Ratio '!A:D,2,FALSE)</f>
        <v>20.6</v>
      </c>
      <c r="I123">
        <f>VLOOKUP($A123,'PE - PB - Div Ratio '!$A:$D,3,FALSE)</f>
        <v>3.3</v>
      </c>
      <c r="J123">
        <f>VLOOKUP($A123,'PE - PB - Div Ratio '!$A:$D,4,FALSE)</f>
        <v>1.28</v>
      </c>
      <c r="K123">
        <f>VLOOKUP($A123,'India 10 Yr Bond Price'!$A:$F,2,FALSE)</f>
        <v>8.6910000000000007</v>
      </c>
      <c r="L123">
        <f>VLOOKUP($A123,'India 10 Yr Bond Price'!$A:$F,3,FALSE)</f>
        <v>8.6910000000000007</v>
      </c>
      <c r="M123">
        <f>VLOOKUP($A123,'India 10 Yr Bond Price'!$A:$F,4,FALSE)</f>
        <v>8.6910000000000007</v>
      </c>
      <c r="N123">
        <f>VLOOKUP($A123,'India 10 Yr Bond Price'!$A:$F,5,FALSE)</f>
        <v>8.6910000000000007</v>
      </c>
      <c r="O123">
        <f>VLOOKUP($A123,'India 10 Yr Bond Price'!$A:$F,6,FALSE)</f>
        <v>2.3E-3</v>
      </c>
      <c r="P123">
        <f>VLOOKUP($A123,'Only GOld'!$A:$C,2,FALSE)</f>
        <v>23215</v>
      </c>
      <c r="Q123">
        <f>VLOOKUP($A123,'Only GOld'!$A:$C,3,FALSE)</f>
        <v>630735.46</v>
      </c>
      <c r="R123">
        <f>VLOOKUP($A123,'ONly Crude'!$A:$C,2,FALSE)</f>
        <v>88047</v>
      </c>
      <c r="S123">
        <f>VLOOKUP($A123,'ONly Crude'!$A:$C,3,FALSE)</f>
        <v>561783.49</v>
      </c>
      <c r="T123">
        <f>VLOOKUP($A123,'CUrrency USD'!A:B,2,FALSE)</f>
        <v>60.115099999999998</v>
      </c>
    </row>
    <row r="124" spans="1:20" x14ac:dyDescent="0.55000000000000004">
      <c r="A124" s="1">
        <v>41810</v>
      </c>
      <c r="B124">
        <v>7477.25</v>
      </c>
      <c r="C124">
        <v>7498.2</v>
      </c>
      <c r="D124">
        <v>7431.8</v>
      </c>
      <c r="E124">
        <v>7446.8</v>
      </c>
      <c r="F124">
        <v>213325758</v>
      </c>
      <c r="G124">
        <v>9365.41</v>
      </c>
      <c r="H124">
        <f>VLOOKUP(A124,'PE - PB - Div Ratio '!A:D,2,FALSE)</f>
        <v>20.47</v>
      </c>
      <c r="I124">
        <f>VLOOKUP($A124,'PE - PB - Div Ratio '!$A:$D,3,FALSE)</f>
        <v>3.28</v>
      </c>
      <c r="J124">
        <f>VLOOKUP($A124,'PE - PB - Div Ratio '!$A:$D,4,FALSE)</f>
        <v>1.29</v>
      </c>
      <c r="K124">
        <f>VLOOKUP($A124,'India 10 Yr Bond Price'!$A:$F,2,FALSE)</f>
        <v>8.7240000000000002</v>
      </c>
      <c r="L124">
        <f>VLOOKUP($A124,'India 10 Yr Bond Price'!$A:$F,3,FALSE)</f>
        <v>8.7240000000000002</v>
      </c>
      <c r="M124">
        <f>VLOOKUP($A124,'India 10 Yr Bond Price'!$A:$F,4,FALSE)</f>
        <v>8.7240000000000002</v>
      </c>
      <c r="N124">
        <f>VLOOKUP($A124,'India 10 Yr Bond Price'!$A:$F,5,FALSE)</f>
        <v>8.7240000000000002</v>
      </c>
      <c r="O124">
        <f>VLOOKUP($A124,'India 10 Yr Bond Price'!$A:$F,6,FALSE)</f>
        <v>3.8E-3</v>
      </c>
      <c r="P124">
        <f>VLOOKUP($A124,'Only GOld'!$A:$C,2,FALSE)</f>
        <v>18780</v>
      </c>
      <c r="Q124">
        <f>VLOOKUP($A124,'Only GOld'!$A:$C,3,FALSE)</f>
        <v>519226.24</v>
      </c>
      <c r="R124">
        <f>VLOOKUP($A124,'ONly Crude'!$A:$C,2,FALSE)</f>
        <v>50901</v>
      </c>
      <c r="S124">
        <f>VLOOKUP($A124,'ONly Crude'!$A:$C,3,FALSE)</f>
        <v>327350.71999999997</v>
      </c>
      <c r="T124">
        <f>VLOOKUP($A124,'CUrrency USD'!A:B,2,FALSE)</f>
        <v>60.143099999999997</v>
      </c>
    </row>
    <row r="125" spans="1:20" x14ac:dyDescent="0.55000000000000004">
      <c r="A125" s="1">
        <v>41813</v>
      </c>
      <c r="B125">
        <v>7452.25</v>
      </c>
      <c r="C125">
        <v>7474.5</v>
      </c>
      <c r="D125">
        <v>7388.1</v>
      </c>
      <c r="E125">
        <v>7435.75</v>
      </c>
      <c r="F125">
        <v>214155131</v>
      </c>
      <c r="G125">
        <v>8953.56</v>
      </c>
      <c r="H125">
        <f>VLOOKUP(A125,'PE - PB - Div Ratio '!A:D,2,FALSE)</f>
        <v>20.45</v>
      </c>
      <c r="I125">
        <f>VLOOKUP($A125,'PE - PB - Div Ratio '!$A:$D,3,FALSE)</f>
        <v>3.28</v>
      </c>
      <c r="J125">
        <f>VLOOKUP($A125,'PE - PB - Div Ratio '!$A:$D,4,FALSE)</f>
        <v>1.29</v>
      </c>
      <c r="K125">
        <f>VLOOKUP($A125,'India 10 Yr Bond Price'!$A:$F,2,FALSE)</f>
        <v>8.7759999999999998</v>
      </c>
      <c r="L125">
        <f>VLOOKUP($A125,'India 10 Yr Bond Price'!$A:$F,3,FALSE)</f>
        <v>8.7759999999999998</v>
      </c>
      <c r="M125">
        <f>VLOOKUP($A125,'India 10 Yr Bond Price'!$A:$F,4,FALSE)</f>
        <v>8.7759999999999998</v>
      </c>
      <c r="N125">
        <f>VLOOKUP($A125,'India 10 Yr Bond Price'!$A:$F,5,FALSE)</f>
        <v>8.7759999999999998</v>
      </c>
      <c r="O125">
        <f>VLOOKUP($A125,'India 10 Yr Bond Price'!$A:$F,6,FALSE)</f>
        <v>6.0000000000000001E-3</v>
      </c>
      <c r="P125">
        <f>VLOOKUP($A125,'Only GOld'!$A:$C,2,FALSE)</f>
        <v>12930</v>
      </c>
      <c r="Q125">
        <f>VLOOKUP($A125,'Only GOld'!$A:$C,3,FALSE)</f>
        <v>357800.72</v>
      </c>
      <c r="R125">
        <f>VLOOKUP($A125,'ONly Crude'!$A:$C,2,FALSE)</f>
        <v>61370</v>
      </c>
      <c r="S125">
        <f>VLOOKUP($A125,'ONly Crude'!$A:$C,3,FALSE)</f>
        <v>395824.02</v>
      </c>
      <c r="T125">
        <f>VLOOKUP($A125,'CUrrency USD'!A:B,2,FALSE)</f>
        <v>60.1601</v>
      </c>
    </row>
    <row r="126" spans="1:20" x14ac:dyDescent="0.55000000000000004">
      <c r="A126" s="1">
        <v>41814</v>
      </c>
      <c r="B126">
        <v>7456.35</v>
      </c>
      <c r="C126">
        <v>7536</v>
      </c>
      <c r="D126">
        <v>7456.35</v>
      </c>
      <c r="E126">
        <v>7523.4</v>
      </c>
      <c r="F126">
        <v>243092315</v>
      </c>
      <c r="G126">
        <v>10086.129999999999</v>
      </c>
      <c r="H126">
        <f>VLOOKUP(A126,'PE - PB - Div Ratio '!A:D,2,FALSE)</f>
        <v>20.69</v>
      </c>
      <c r="I126">
        <f>VLOOKUP($A126,'PE - PB - Div Ratio '!$A:$D,3,FALSE)</f>
        <v>3.32</v>
      </c>
      <c r="J126">
        <f>VLOOKUP($A126,'PE - PB - Div Ratio '!$A:$D,4,FALSE)</f>
        <v>1.27</v>
      </c>
      <c r="K126">
        <f>VLOOKUP($A126,'India 10 Yr Bond Price'!$A:$F,2,FALSE)</f>
        <v>8.7170000000000005</v>
      </c>
      <c r="L126">
        <f>VLOOKUP($A126,'India 10 Yr Bond Price'!$A:$F,3,FALSE)</f>
        <v>8.7170000000000005</v>
      </c>
      <c r="M126">
        <f>VLOOKUP($A126,'India 10 Yr Bond Price'!$A:$F,4,FALSE)</f>
        <v>8.7170000000000005</v>
      </c>
      <c r="N126">
        <f>VLOOKUP($A126,'India 10 Yr Bond Price'!$A:$F,5,FALSE)</f>
        <v>8.7170000000000005</v>
      </c>
      <c r="O126">
        <f>VLOOKUP($A126,'India 10 Yr Bond Price'!$A:$F,6,FALSE)</f>
        <v>-6.7000000000000002E-3</v>
      </c>
      <c r="P126">
        <f>VLOOKUP($A126,'Only GOld'!$A:$C,2,FALSE)</f>
        <v>15614</v>
      </c>
      <c r="Q126">
        <f>VLOOKUP($A126,'Only GOld'!$A:$C,3,FALSE)</f>
        <v>433136.3</v>
      </c>
      <c r="R126">
        <f>VLOOKUP($A126,'ONly Crude'!$A:$C,2,FALSE)</f>
        <v>53460</v>
      </c>
      <c r="S126">
        <f>VLOOKUP($A126,'ONly Crude'!$A:$C,3,FALSE)</f>
        <v>342419.03</v>
      </c>
      <c r="T126">
        <f>VLOOKUP($A126,'CUrrency USD'!A:B,2,FALSE)</f>
        <v>60.171199999999999</v>
      </c>
    </row>
    <row r="127" spans="1:20" x14ac:dyDescent="0.55000000000000004">
      <c r="A127" s="1">
        <v>41815</v>
      </c>
      <c r="B127">
        <v>7532.55</v>
      </c>
      <c r="C127">
        <v>7533.55</v>
      </c>
      <c r="D127">
        <v>7502.3</v>
      </c>
      <c r="E127">
        <v>7513.5</v>
      </c>
      <c r="F127">
        <v>213466348</v>
      </c>
      <c r="G127">
        <v>8759.86</v>
      </c>
      <c r="H127">
        <f>VLOOKUP(A127,'PE - PB - Div Ratio '!A:D,2,FALSE)</f>
        <v>20.66</v>
      </c>
      <c r="I127">
        <f>VLOOKUP($A127,'PE - PB - Div Ratio '!$A:$D,3,FALSE)</f>
        <v>3.31</v>
      </c>
      <c r="J127">
        <f>VLOOKUP($A127,'PE - PB - Div Ratio '!$A:$D,4,FALSE)</f>
        <v>1.28</v>
      </c>
      <c r="K127">
        <f>VLOOKUP($A127,'India 10 Yr Bond Price'!$A:$F,2,FALSE)</f>
        <v>8.7059999999999995</v>
      </c>
      <c r="L127">
        <f>VLOOKUP($A127,'India 10 Yr Bond Price'!$A:$F,3,FALSE)</f>
        <v>8.7059999999999995</v>
      </c>
      <c r="M127">
        <f>VLOOKUP($A127,'India 10 Yr Bond Price'!$A:$F,4,FALSE)</f>
        <v>8.7059999999999995</v>
      </c>
      <c r="N127">
        <f>VLOOKUP($A127,'India 10 Yr Bond Price'!$A:$F,5,FALSE)</f>
        <v>8.7059999999999995</v>
      </c>
      <c r="O127">
        <f>VLOOKUP($A127,'India 10 Yr Bond Price'!$A:$F,6,FALSE)</f>
        <v>-1.2999999999999999E-3</v>
      </c>
      <c r="P127">
        <f>VLOOKUP($A127,'Only GOld'!$A:$C,2,FALSE)</f>
        <v>15749</v>
      </c>
      <c r="Q127">
        <f>VLOOKUP($A127,'Only GOld'!$A:$C,3,FALSE)</f>
        <v>436083.46</v>
      </c>
      <c r="R127">
        <f>VLOOKUP($A127,'ONly Crude'!$A:$C,2,FALSE)</f>
        <v>72137</v>
      </c>
      <c r="S127">
        <f>VLOOKUP($A127,'ONly Crude'!$A:$C,3,FALSE)</f>
        <v>463263.06</v>
      </c>
      <c r="T127">
        <f>VLOOKUP($A127,'CUrrency USD'!A:B,2,FALSE)</f>
        <v>60.089199999999998</v>
      </c>
    </row>
    <row r="128" spans="1:20" x14ac:dyDescent="0.55000000000000004">
      <c r="A128" s="1">
        <v>41816</v>
      </c>
      <c r="B128">
        <v>7500.5</v>
      </c>
      <c r="C128">
        <v>7516.45</v>
      </c>
      <c r="D128">
        <v>7433.5</v>
      </c>
      <c r="E128">
        <v>7443.95</v>
      </c>
      <c r="F128">
        <v>295929728</v>
      </c>
      <c r="G128">
        <v>12598.46</v>
      </c>
      <c r="H128">
        <f>VLOOKUP(A128,'PE - PB - Div Ratio '!A:D,2,FALSE)</f>
        <v>20.47</v>
      </c>
      <c r="I128">
        <f>VLOOKUP($A128,'PE - PB - Div Ratio '!$A:$D,3,FALSE)</f>
        <v>3.28</v>
      </c>
      <c r="J128">
        <f>VLOOKUP($A128,'PE - PB - Div Ratio '!$A:$D,4,FALSE)</f>
        <v>1.29</v>
      </c>
      <c r="K128">
        <f>VLOOKUP($A128,'India 10 Yr Bond Price'!$A:$F,2,FALSE)</f>
        <v>8.7349999999999994</v>
      </c>
      <c r="L128">
        <f>VLOOKUP($A128,'India 10 Yr Bond Price'!$A:$F,3,FALSE)</f>
        <v>8.7349999999999994</v>
      </c>
      <c r="M128">
        <f>VLOOKUP($A128,'India 10 Yr Bond Price'!$A:$F,4,FALSE)</f>
        <v>8.7349999999999994</v>
      </c>
      <c r="N128">
        <f>VLOOKUP($A128,'India 10 Yr Bond Price'!$A:$F,5,FALSE)</f>
        <v>8.7349999999999994</v>
      </c>
      <c r="O128">
        <f>VLOOKUP($A128,'India 10 Yr Bond Price'!$A:$F,6,FALSE)</f>
        <v>3.3E-3</v>
      </c>
      <c r="P128">
        <f>VLOOKUP($A128,'Only GOld'!$A:$C,2,FALSE)</f>
        <v>16859</v>
      </c>
      <c r="Q128">
        <f>VLOOKUP($A128,'Only GOld'!$A:$C,3,FALSE)</f>
        <v>465829.85</v>
      </c>
      <c r="R128">
        <f>VLOOKUP($A128,'ONly Crude'!$A:$C,2,FALSE)</f>
        <v>61673</v>
      </c>
      <c r="S128">
        <f>VLOOKUP($A128,'ONly Crude'!$A:$C,3,FALSE)</f>
        <v>394754.14</v>
      </c>
      <c r="T128">
        <f>VLOOKUP($A128,'CUrrency USD'!A:B,2,FALSE)</f>
        <v>60.184600000000003</v>
      </c>
    </row>
    <row r="129" spans="1:20" x14ac:dyDescent="0.55000000000000004">
      <c r="A129" s="1">
        <v>41817</v>
      </c>
      <c r="B129">
        <v>7465.75</v>
      </c>
      <c r="C129">
        <v>7492.7</v>
      </c>
      <c r="D129">
        <v>7432.65</v>
      </c>
      <c r="E129">
        <v>7461.65</v>
      </c>
      <c r="F129">
        <v>216283477</v>
      </c>
      <c r="G129">
        <v>9418.7000000000007</v>
      </c>
      <c r="H129">
        <f>VLOOKUP(A129,'PE - PB - Div Ratio '!A:D,2,FALSE)</f>
        <v>20.52</v>
      </c>
      <c r="I129">
        <f>VLOOKUP($A129,'PE - PB - Div Ratio '!$A:$D,3,FALSE)</f>
        <v>3.29</v>
      </c>
      <c r="J129">
        <f>VLOOKUP($A129,'PE - PB - Div Ratio '!$A:$D,4,FALSE)</f>
        <v>1.28</v>
      </c>
      <c r="K129">
        <f>VLOOKUP($A129,'India 10 Yr Bond Price'!$A:$F,2,FALSE)</f>
        <v>8.7490000000000006</v>
      </c>
      <c r="L129">
        <f>VLOOKUP($A129,'India 10 Yr Bond Price'!$A:$F,3,FALSE)</f>
        <v>8.7490000000000006</v>
      </c>
      <c r="M129">
        <f>VLOOKUP($A129,'India 10 Yr Bond Price'!$A:$F,4,FALSE)</f>
        <v>8.7490000000000006</v>
      </c>
      <c r="N129">
        <f>VLOOKUP($A129,'India 10 Yr Bond Price'!$A:$F,5,FALSE)</f>
        <v>8.7490000000000006</v>
      </c>
      <c r="O129">
        <f>VLOOKUP($A129,'India 10 Yr Bond Price'!$A:$F,6,FALSE)</f>
        <v>1.6000000000000001E-3</v>
      </c>
      <c r="P129">
        <f>VLOOKUP($A129,'Only GOld'!$A:$C,2,FALSE)</f>
        <v>11162</v>
      </c>
      <c r="Q129">
        <f>VLOOKUP($A129,'Only GOld'!$A:$C,3,FALSE)</f>
        <v>309141.3</v>
      </c>
      <c r="R129">
        <f>VLOOKUP($A129,'ONly Crude'!$A:$C,2,FALSE)</f>
        <v>51156</v>
      </c>
      <c r="S129">
        <f>VLOOKUP($A129,'ONly Crude'!$A:$C,3,FALSE)</f>
        <v>326365.09999999998</v>
      </c>
      <c r="T129">
        <f>VLOOKUP($A129,'CUrrency USD'!A:B,2,FALSE)</f>
        <v>60.046199999999999</v>
      </c>
    </row>
    <row r="130" spans="1:20" x14ac:dyDescent="0.55000000000000004">
      <c r="A130" s="1">
        <v>41820</v>
      </c>
      <c r="B130">
        <v>7485.55</v>
      </c>
      <c r="C130">
        <v>7582</v>
      </c>
      <c r="D130">
        <v>7485.55</v>
      </c>
      <c r="E130">
        <v>7571</v>
      </c>
      <c r="F130">
        <v>249045336</v>
      </c>
      <c r="G130">
        <v>10731.8</v>
      </c>
      <c r="H130">
        <f>VLOOKUP(A130,'PE - PB - Div Ratio '!A:D,2,FALSE)</f>
        <v>20.82</v>
      </c>
      <c r="I130">
        <f>VLOOKUP($A130,'PE - PB - Div Ratio '!$A:$D,3,FALSE)</f>
        <v>3.34</v>
      </c>
      <c r="J130">
        <f>VLOOKUP($A130,'PE - PB - Div Ratio '!$A:$D,4,FALSE)</f>
        <v>1.27</v>
      </c>
      <c r="K130">
        <f>VLOOKUP($A130,'India 10 Yr Bond Price'!$A:$F,2,FALSE)</f>
        <v>8.7469999999999999</v>
      </c>
      <c r="L130">
        <f>VLOOKUP($A130,'India 10 Yr Bond Price'!$A:$F,3,FALSE)</f>
        <v>8.7469999999999999</v>
      </c>
      <c r="M130">
        <f>VLOOKUP($A130,'India 10 Yr Bond Price'!$A:$F,4,FALSE)</f>
        <v>8.7469999999999999</v>
      </c>
      <c r="N130">
        <f>VLOOKUP($A130,'India 10 Yr Bond Price'!$A:$F,5,FALSE)</f>
        <v>8.7469999999999999</v>
      </c>
      <c r="O130">
        <f>VLOOKUP($A130,'India 10 Yr Bond Price'!$A:$F,6,FALSE)</f>
        <v>-2.0000000000000001E-4</v>
      </c>
      <c r="P130">
        <f>VLOOKUP($A130,'Only GOld'!$A:$C,2,FALSE)</f>
        <v>12052</v>
      </c>
      <c r="Q130">
        <f>VLOOKUP($A130,'Only GOld'!$A:$C,3,FALSE)</f>
        <v>333256.26</v>
      </c>
      <c r="R130">
        <f>VLOOKUP($A130,'ONly Crude'!$A:$C,2,FALSE)</f>
        <v>52162</v>
      </c>
      <c r="S130">
        <f>VLOOKUP($A130,'ONly Crude'!$A:$C,3,FALSE)</f>
        <v>331125.27</v>
      </c>
      <c r="T130">
        <f>VLOOKUP($A130,'CUrrency USD'!A:B,2,FALSE)</f>
        <v>60.092300000000002</v>
      </c>
    </row>
    <row r="131" spans="1:20" x14ac:dyDescent="0.55000000000000004">
      <c r="A131" s="1">
        <v>41821</v>
      </c>
      <c r="B131">
        <v>7589.8</v>
      </c>
      <c r="C131">
        <v>7614.55</v>
      </c>
      <c r="D131">
        <v>7581.9</v>
      </c>
      <c r="E131">
        <v>7599.3</v>
      </c>
      <c r="F131">
        <v>226523416</v>
      </c>
      <c r="G131">
        <v>9507.1299999999992</v>
      </c>
      <c r="H131">
        <f>VLOOKUP(A131,'PE - PB - Div Ratio '!A:D,2,FALSE)</f>
        <v>20.9</v>
      </c>
      <c r="I131">
        <f>VLOOKUP($A131,'PE - PB - Div Ratio '!$A:$D,3,FALSE)</f>
        <v>3.35</v>
      </c>
      <c r="J131">
        <f>VLOOKUP($A131,'PE - PB - Div Ratio '!$A:$D,4,FALSE)</f>
        <v>1.26</v>
      </c>
      <c r="K131">
        <f>VLOOKUP($A131,'India 10 Yr Bond Price'!$A:$F,2,FALSE)</f>
        <v>8.7370000000000001</v>
      </c>
      <c r="L131">
        <f>VLOOKUP($A131,'India 10 Yr Bond Price'!$A:$F,3,FALSE)</f>
        <v>8.7370000000000001</v>
      </c>
      <c r="M131">
        <f>VLOOKUP($A131,'India 10 Yr Bond Price'!$A:$F,4,FALSE)</f>
        <v>8.7370000000000001</v>
      </c>
      <c r="N131">
        <f>VLOOKUP($A131,'India 10 Yr Bond Price'!$A:$F,5,FALSE)</f>
        <v>8.7370000000000001</v>
      </c>
      <c r="O131">
        <f>VLOOKUP($A131,'India 10 Yr Bond Price'!$A:$F,6,FALSE)</f>
        <v>-1.1000000000000001E-3</v>
      </c>
      <c r="P131">
        <f>VLOOKUP($A131,'Only GOld'!$A:$C,2,FALSE)</f>
        <v>12160</v>
      </c>
      <c r="Q131">
        <f>VLOOKUP($A131,'Only GOld'!$A:$C,3,FALSE)</f>
        <v>338689.94</v>
      </c>
      <c r="R131">
        <f>VLOOKUP($A131,'ONly Crude'!$A:$C,2,FALSE)</f>
        <v>59073</v>
      </c>
      <c r="S131">
        <f>VLOOKUP($A131,'ONly Crude'!$A:$C,3,FALSE)</f>
        <v>375441.97</v>
      </c>
      <c r="T131">
        <f>VLOOKUP($A131,'CUrrency USD'!A:B,2,FALSE)</f>
        <v>60.046100000000003</v>
      </c>
    </row>
    <row r="132" spans="1:20" x14ac:dyDescent="0.55000000000000004">
      <c r="A132" s="1">
        <v>41822</v>
      </c>
      <c r="B132">
        <v>7647.75</v>
      </c>
      <c r="C132">
        <v>7706.2</v>
      </c>
      <c r="D132">
        <v>7643.75</v>
      </c>
      <c r="E132">
        <v>7699.05</v>
      </c>
      <c r="F132">
        <v>271347894</v>
      </c>
      <c r="G132">
        <v>11272.66</v>
      </c>
      <c r="H132">
        <f>VLOOKUP(A132,'PE - PB - Div Ratio '!A:D,2,FALSE)</f>
        <v>21.18</v>
      </c>
      <c r="I132">
        <f>VLOOKUP($A132,'PE - PB - Div Ratio '!$A:$D,3,FALSE)</f>
        <v>3.4</v>
      </c>
      <c r="J132">
        <f>VLOOKUP($A132,'PE - PB - Div Ratio '!$A:$D,4,FALSE)</f>
        <v>1.24</v>
      </c>
      <c r="K132">
        <f>VLOOKUP($A132,'India 10 Yr Bond Price'!$A:$F,2,FALSE)</f>
        <v>8.66</v>
      </c>
      <c r="L132">
        <f>VLOOKUP($A132,'India 10 Yr Bond Price'!$A:$F,3,FALSE)</f>
        <v>8.66</v>
      </c>
      <c r="M132">
        <f>VLOOKUP($A132,'India 10 Yr Bond Price'!$A:$F,4,FALSE)</f>
        <v>8.66</v>
      </c>
      <c r="N132">
        <f>VLOOKUP($A132,'India 10 Yr Bond Price'!$A:$F,5,FALSE)</f>
        <v>8.66</v>
      </c>
      <c r="O132">
        <f>VLOOKUP($A132,'India 10 Yr Bond Price'!$A:$F,6,FALSE)</f>
        <v>-8.8000000000000005E-3</v>
      </c>
      <c r="P132">
        <f>VLOOKUP($A132,'Only GOld'!$A:$C,2,FALSE)</f>
        <v>13853</v>
      </c>
      <c r="Q132">
        <f>VLOOKUP($A132,'Only GOld'!$A:$C,3,FALSE)</f>
        <v>383089.97</v>
      </c>
      <c r="R132">
        <f>VLOOKUP($A132,'ONly Crude'!$A:$C,2,FALSE)</f>
        <v>78314</v>
      </c>
      <c r="S132">
        <f>VLOOKUP($A132,'ONly Crude'!$A:$C,3,FALSE)</f>
        <v>491873.96</v>
      </c>
      <c r="T132">
        <f>VLOOKUP($A132,'CUrrency USD'!A:B,2,FALSE)</f>
        <v>59.775799999999997</v>
      </c>
    </row>
    <row r="133" spans="1:20" x14ac:dyDescent="0.55000000000000004">
      <c r="A133" s="1">
        <v>41823</v>
      </c>
      <c r="B133">
        <v>7711.85</v>
      </c>
      <c r="C133">
        <v>7729.5</v>
      </c>
      <c r="D133">
        <v>7678.25</v>
      </c>
      <c r="E133">
        <v>7686.35</v>
      </c>
      <c r="F133">
        <v>242605971</v>
      </c>
      <c r="G133">
        <v>10624.09</v>
      </c>
      <c r="H133">
        <f>VLOOKUP(A133,'PE - PB - Div Ratio '!A:D,2,FALSE)</f>
        <v>21.14</v>
      </c>
      <c r="I133">
        <f>VLOOKUP($A133,'PE - PB - Div Ratio '!$A:$D,3,FALSE)</f>
        <v>3.39</v>
      </c>
      <c r="J133">
        <f>VLOOKUP($A133,'PE - PB - Div Ratio '!$A:$D,4,FALSE)</f>
        <v>1.25</v>
      </c>
      <c r="K133">
        <f>VLOOKUP($A133,'India 10 Yr Bond Price'!$A:$F,2,FALSE)</f>
        <v>8.66</v>
      </c>
      <c r="L133">
        <f>VLOOKUP($A133,'India 10 Yr Bond Price'!$A:$F,3,FALSE)</f>
        <v>8.66</v>
      </c>
      <c r="M133">
        <f>VLOOKUP($A133,'India 10 Yr Bond Price'!$A:$F,4,FALSE)</f>
        <v>8.66</v>
      </c>
      <c r="N133">
        <f>VLOOKUP($A133,'India 10 Yr Bond Price'!$A:$F,5,FALSE)</f>
        <v>8.66</v>
      </c>
      <c r="O133">
        <f>VLOOKUP($A133,'India 10 Yr Bond Price'!$A:$F,6,FALSE)</f>
        <v>0</v>
      </c>
      <c r="P133">
        <f>VLOOKUP($A133,'Only GOld'!$A:$C,2,FALSE)</f>
        <v>15677</v>
      </c>
      <c r="Q133">
        <f>VLOOKUP($A133,'Only GOld'!$A:$C,3,FALSE)</f>
        <v>431433.36</v>
      </c>
      <c r="R133">
        <f>VLOOKUP($A133,'ONly Crude'!$A:$C,2,FALSE)</f>
        <v>54376</v>
      </c>
      <c r="S133">
        <f>VLOOKUP($A133,'ONly Crude'!$A:$C,3,FALSE)</f>
        <v>338154.67</v>
      </c>
      <c r="T133">
        <f>VLOOKUP($A133,'CUrrency USD'!A:B,2,FALSE)</f>
        <v>59.746600000000001</v>
      </c>
    </row>
    <row r="134" spans="1:20" x14ac:dyDescent="0.55000000000000004">
      <c r="A134" s="1">
        <v>41824</v>
      </c>
      <c r="B134">
        <v>7691</v>
      </c>
      <c r="C134">
        <v>7725.75</v>
      </c>
      <c r="D134">
        <v>7633.55</v>
      </c>
      <c r="E134">
        <v>7720.3</v>
      </c>
      <c r="F134">
        <v>221525058</v>
      </c>
      <c r="G134">
        <v>8799.39</v>
      </c>
      <c r="H134">
        <f>VLOOKUP(A134,'PE - PB - Div Ratio '!A:D,2,FALSE)</f>
        <v>21.2</v>
      </c>
      <c r="I134">
        <f>VLOOKUP($A134,'PE - PB - Div Ratio '!$A:$D,3,FALSE)</f>
        <v>3.41</v>
      </c>
      <c r="J134">
        <f>VLOOKUP($A134,'PE - PB - Div Ratio '!$A:$D,4,FALSE)</f>
        <v>1.24</v>
      </c>
      <c r="K134">
        <f>VLOOKUP($A134,'India 10 Yr Bond Price'!$A:$F,2,FALSE)</f>
        <v>8.6660000000000004</v>
      </c>
      <c r="L134">
        <f>VLOOKUP($A134,'India 10 Yr Bond Price'!$A:$F,3,FALSE)</f>
        <v>8.6660000000000004</v>
      </c>
      <c r="M134">
        <f>VLOOKUP($A134,'India 10 Yr Bond Price'!$A:$F,4,FALSE)</f>
        <v>8.6660000000000004</v>
      </c>
      <c r="N134">
        <f>VLOOKUP($A134,'India 10 Yr Bond Price'!$A:$F,5,FALSE)</f>
        <v>8.6660000000000004</v>
      </c>
      <c r="O134">
        <f>VLOOKUP($A134,'India 10 Yr Bond Price'!$A:$F,6,FALSE)</f>
        <v>6.9999999999999999E-4</v>
      </c>
      <c r="P134">
        <f>VLOOKUP($A134,'Only GOld'!$A:$C,2,FALSE)</f>
        <v>9659</v>
      </c>
      <c r="Q134">
        <f>VLOOKUP($A134,'Only GOld'!$A:$C,3,FALSE)</f>
        <v>265870.92</v>
      </c>
      <c r="R134">
        <f>VLOOKUP($A134,'ONly Crude'!$A:$C,2,FALSE)</f>
        <v>26169</v>
      </c>
      <c r="S134">
        <f>VLOOKUP($A134,'ONly Crude'!$A:$C,3,FALSE)</f>
        <v>162749.32999999999</v>
      </c>
      <c r="T134">
        <f>VLOOKUP($A134,'CUrrency USD'!A:B,2,FALSE)</f>
        <v>59.729399999999998</v>
      </c>
    </row>
    <row r="135" spans="1:20" x14ac:dyDescent="0.55000000000000004">
      <c r="A135" s="1">
        <v>41827</v>
      </c>
      <c r="B135">
        <v>7746.95</v>
      </c>
      <c r="C135">
        <v>7757.95</v>
      </c>
      <c r="D135">
        <v>7720.65</v>
      </c>
      <c r="E135">
        <v>7750.55</v>
      </c>
      <c r="F135">
        <v>290301614</v>
      </c>
      <c r="G135">
        <v>11916.2</v>
      </c>
      <c r="H135">
        <f>VLOOKUP(A135,'PE - PB - Div Ratio '!A:D,2,FALSE)</f>
        <v>21.28</v>
      </c>
      <c r="I135">
        <f>VLOOKUP($A135,'PE - PB - Div Ratio '!$A:$D,3,FALSE)</f>
        <v>3.42</v>
      </c>
      <c r="J135">
        <f>VLOOKUP($A135,'PE - PB - Div Ratio '!$A:$D,4,FALSE)</f>
        <v>1.24</v>
      </c>
      <c r="K135">
        <f>VLOOKUP($A135,'India 10 Yr Bond Price'!$A:$F,2,FALSE)</f>
        <v>8.6959999999999997</v>
      </c>
      <c r="L135">
        <f>VLOOKUP($A135,'India 10 Yr Bond Price'!$A:$F,3,FALSE)</f>
        <v>8.6959999999999997</v>
      </c>
      <c r="M135">
        <f>VLOOKUP($A135,'India 10 Yr Bond Price'!$A:$F,4,FALSE)</f>
        <v>8.6959999999999997</v>
      </c>
      <c r="N135">
        <f>VLOOKUP($A135,'India 10 Yr Bond Price'!$A:$F,5,FALSE)</f>
        <v>8.6959999999999997</v>
      </c>
      <c r="O135">
        <f>VLOOKUP($A135,'India 10 Yr Bond Price'!$A:$F,6,FALSE)</f>
        <v>3.5000000000000001E-3</v>
      </c>
      <c r="P135">
        <f>VLOOKUP($A135,'Only GOld'!$A:$C,2,FALSE)</f>
        <v>9935</v>
      </c>
      <c r="Q135">
        <f>VLOOKUP($A135,'Only GOld'!$A:$C,3,FALSE)</f>
        <v>272655.68</v>
      </c>
      <c r="R135">
        <f>VLOOKUP($A135,'ONly Crude'!$A:$C,2,FALSE)</f>
        <v>46602</v>
      </c>
      <c r="S135">
        <f>VLOOKUP($A135,'ONly Crude'!$A:$C,3,FALSE)</f>
        <v>290180.21999999997</v>
      </c>
      <c r="T135">
        <f>VLOOKUP($A135,'CUrrency USD'!A:B,2,FALSE)</f>
        <v>59.9069</v>
      </c>
    </row>
    <row r="136" spans="1:20" x14ac:dyDescent="0.55000000000000004">
      <c r="A136" s="1">
        <v>41828</v>
      </c>
      <c r="B136">
        <v>7767.1</v>
      </c>
      <c r="C136">
        <v>7771.35</v>
      </c>
      <c r="D136">
        <v>7536.55</v>
      </c>
      <c r="E136">
        <v>7564</v>
      </c>
      <c r="F136">
        <v>300025097</v>
      </c>
      <c r="G136">
        <v>12591.49</v>
      </c>
      <c r="H136">
        <f>VLOOKUP(A136,'PE - PB - Div Ratio '!A:D,2,FALSE)</f>
        <v>20.77</v>
      </c>
      <c r="I136">
        <f>VLOOKUP($A136,'PE - PB - Div Ratio '!$A:$D,3,FALSE)</f>
        <v>3.34</v>
      </c>
      <c r="J136">
        <f>VLOOKUP($A136,'PE - PB - Div Ratio '!$A:$D,4,FALSE)</f>
        <v>1.27</v>
      </c>
      <c r="K136">
        <f>VLOOKUP($A136,'India 10 Yr Bond Price'!$A:$F,2,FALSE)</f>
        <v>8.7270000000000003</v>
      </c>
      <c r="L136">
        <f>VLOOKUP($A136,'India 10 Yr Bond Price'!$A:$F,3,FALSE)</f>
        <v>8.7270000000000003</v>
      </c>
      <c r="M136">
        <f>VLOOKUP($A136,'India 10 Yr Bond Price'!$A:$F,4,FALSE)</f>
        <v>8.7270000000000003</v>
      </c>
      <c r="N136">
        <f>VLOOKUP($A136,'India 10 Yr Bond Price'!$A:$F,5,FALSE)</f>
        <v>8.7270000000000003</v>
      </c>
      <c r="O136">
        <f>VLOOKUP($A136,'India 10 Yr Bond Price'!$A:$F,6,FALSE)</f>
        <v>3.5999999999999999E-3</v>
      </c>
      <c r="P136">
        <f>VLOOKUP($A136,'Only GOld'!$A:$C,2,FALSE)</f>
        <v>14873</v>
      </c>
      <c r="Q136">
        <f>VLOOKUP($A136,'Only GOld'!$A:$C,3,FALSE)</f>
        <v>408963.42</v>
      </c>
      <c r="R136">
        <f>VLOOKUP($A136,'ONly Crude'!$A:$C,2,FALSE)</f>
        <v>52352</v>
      </c>
      <c r="S136">
        <f>VLOOKUP($A136,'ONly Crude'!$A:$C,3,FALSE)</f>
        <v>324648.57</v>
      </c>
      <c r="T136">
        <f>VLOOKUP($A136,'CUrrency USD'!A:B,2,FALSE)</f>
        <v>59.778799999999997</v>
      </c>
    </row>
    <row r="137" spans="1:20" x14ac:dyDescent="0.55000000000000004">
      <c r="A137" s="1">
        <v>41829</v>
      </c>
      <c r="B137">
        <v>7575.75</v>
      </c>
      <c r="C137">
        <v>7593.9</v>
      </c>
      <c r="D137">
        <v>7481.1</v>
      </c>
      <c r="E137">
        <v>7517.85</v>
      </c>
      <c r="F137">
        <v>293069629</v>
      </c>
      <c r="G137">
        <v>11473.04</v>
      </c>
      <c r="H137">
        <f>VLOOKUP(A137,'PE - PB - Div Ratio '!A:D,2,FALSE)</f>
        <v>20.65</v>
      </c>
      <c r="I137">
        <f>VLOOKUP($A137,'PE - PB - Div Ratio '!$A:$D,3,FALSE)</f>
        <v>3.32</v>
      </c>
      <c r="J137">
        <f>VLOOKUP($A137,'PE - PB - Div Ratio '!$A:$D,4,FALSE)</f>
        <v>1.27</v>
      </c>
      <c r="K137">
        <f>VLOOKUP($A137,'India 10 Yr Bond Price'!$A:$F,2,FALSE)</f>
        <v>8.7289999999999992</v>
      </c>
      <c r="L137">
        <f>VLOOKUP($A137,'India 10 Yr Bond Price'!$A:$F,3,FALSE)</f>
        <v>8.7289999999999992</v>
      </c>
      <c r="M137">
        <f>VLOOKUP($A137,'India 10 Yr Bond Price'!$A:$F,4,FALSE)</f>
        <v>8.7289999999999992</v>
      </c>
      <c r="N137">
        <f>VLOOKUP($A137,'India 10 Yr Bond Price'!$A:$F,5,FALSE)</f>
        <v>8.7289999999999992</v>
      </c>
      <c r="O137">
        <f>VLOOKUP($A137,'India 10 Yr Bond Price'!$A:$F,6,FALSE)</f>
        <v>2.0000000000000001E-4</v>
      </c>
      <c r="P137">
        <f>VLOOKUP($A137,'Only GOld'!$A:$C,2,FALSE)</f>
        <v>12893</v>
      </c>
      <c r="Q137">
        <f>VLOOKUP($A137,'Only GOld'!$A:$C,3,FALSE)</f>
        <v>356181.58</v>
      </c>
      <c r="R137">
        <f>VLOOKUP($A137,'ONly Crude'!$A:$C,2,FALSE)</f>
        <v>57824</v>
      </c>
      <c r="S137">
        <f>VLOOKUP($A137,'ONly Crude'!$A:$C,3,FALSE)</f>
        <v>356005.81</v>
      </c>
      <c r="T137">
        <f>VLOOKUP($A137,'CUrrency USD'!A:B,2,FALSE)</f>
        <v>59.771099999999997</v>
      </c>
    </row>
    <row r="138" spans="1:20" x14ac:dyDescent="0.55000000000000004">
      <c r="A138" s="1">
        <v>41830</v>
      </c>
      <c r="B138">
        <v>7521.55</v>
      </c>
      <c r="C138">
        <v>7670</v>
      </c>
      <c r="D138">
        <v>7406.95</v>
      </c>
      <c r="E138">
        <v>7510.25</v>
      </c>
      <c r="F138">
        <v>444160969</v>
      </c>
      <c r="G138">
        <v>16460.259999999998</v>
      </c>
      <c r="H138">
        <f>VLOOKUP(A138,'PE - PB - Div Ratio '!A:D,2,FALSE)</f>
        <v>20.61</v>
      </c>
      <c r="I138">
        <f>VLOOKUP($A138,'PE - PB - Div Ratio '!$A:$D,3,FALSE)</f>
        <v>3.31</v>
      </c>
      <c r="J138">
        <f>VLOOKUP($A138,'PE - PB - Div Ratio '!$A:$D,4,FALSE)</f>
        <v>1.28</v>
      </c>
      <c r="K138">
        <f>VLOOKUP($A138,'India 10 Yr Bond Price'!$A:$F,2,FALSE)</f>
        <v>8.7680000000000007</v>
      </c>
      <c r="L138">
        <f>VLOOKUP($A138,'India 10 Yr Bond Price'!$A:$F,3,FALSE)</f>
        <v>8.7680000000000007</v>
      </c>
      <c r="M138">
        <f>VLOOKUP($A138,'India 10 Yr Bond Price'!$A:$F,4,FALSE)</f>
        <v>8.7680000000000007</v>
      </c>
      <c r="N138">
        <f>VLOOKUP($A138,'India 10 Yr Bond Price'!$A:$F,5,FALSE)</f>
        <v>8.7680000000000007</v>
      </c>
      <c r="O138">
        <f>VLOOKUP($A138,'India 10 Yr Bond Price'!$A:$F,6,FALSE)</f>
        <v>4.4999999999999997E-3</v>
      </c>
      <c r="P138">
        <f>VLOOKUP($A138,'Only GOld'!$A:$C,2,FALSE)</f>
        <v>33653</v>
      </c>
      <c r="Q138">
        <f>VLOOKUP($A138,'Only GOld'!$A:$C,3,FALSE)</f>
        <v>947427.4</v>
      </c>
      <c r="R138">
        <f>VLOOKUP($A138,'ONly Crude'!$A:$C,2,FALSE)</f>
        <v>60564</v>
      </c>
      <c r="S138">
        <f>VLOOKUP($A138,'ONly Crude'!$A:$C,3,FALSE)</f>
        <v>370921.43</v>
      </c>
      <c r="T138">
        <f>VLOOKUP($A138,'CUrrency USD'!A:B,2,FALSE)</f>
        <v>60.108400000000003</v>
      </c>
    </row>
    <row r="139" spans="1:20" x14ac:dyDescent="0.55000000000000004">
      <c r="A139" s="1">
        <v>41831</v>
      </c>
      <c r="B139">
        <v>7523.45</v>
      </c>
      <c r="C139">
        <v>7567.05</v>
      </c>
      <c r="D139">
        <v>7372.15</v>
      </c>
      <c r="E139">
        <v>7385.8</v>
      </c>
      <c r="F139">
        <v>324596186</v>
      </c>
      <c r="G139">
        <v>12515.5</v>
      </c>
      <c r="H139">
        <f>VLOOKUP(A139,'PE - PB - Div Ratio '!A:D,2,FALSE)</f>
        <v>20.22</v>
      </c>
      <c r="I139">
        <f>VLOOKUP($A139,'PE - PB - Div Ratio '!$A:$D,3,FALSE)</f>
        <v>3.26</v>
      </c>
      <c r="J139">
        <f>VLOOKUP($A139,'PE - PB - Div Ratio '!$A:$D,4,FALSE)</f>
        <v>1.3</v>
      </c>
      <c r="K139">
        <f>VLOOKUP($A139,'India 10 Yr Bond Price'!$A:$F,2,FALSE)</f>
        <v>8.7710000000000008</v>
      </c>
      <c r="L139">
        <f>VLOOKUP($A139,'India 10 Yr Bond Price'!$A:$F,3,FALSE)</f>
        <v>8.7710000000000008</v>
      </c>
      <c r="M139">
        <f>VLOOKUP($A139,'India 10 Yr Bond Price'!$A:$F,4,FALSE)</f>
        <v>8.7710000000000008</v>
      </c>
      <c r="N139">
        <f>VLOOKUP($A139,'India 10 Yr Bond Price'!$A:$F,5,FALSE)</f>
        <v>8.7710000000000008</v>
      </c>
      <c r="O139">
        <f>VLOOKUP($A139,'India 10 Yr Bond Price'!$A:$F,6,FALSE)</f>
        <v>2.9999999999999997E-4</v>
      </c>
      <c r="P139">
        <f>VLOOKUP($A139,'Only GOld'!$A:$C,2,FALSE)</f>
        <v>16357</v>
      </c>
      <c r="Q139">
        <f>VLOOKUP($A139,'Only GOld'!$A:$C,3,FALSE)</f>
        <v>463540.61</v>
      </c>
      <c r="R139">
        <f>VLOOKUP($A139,'ONly Crude'!$A:$C,2,FALSE)</f>
        <v>54561</v>
      </c>
      <c r="S139">
        <f>VLOOKUP($A139,'ONly Crude'!$A:$C,3,FALSE)</f>
        <v>334753.90999999997</v>
      </c>
      <c r="T139">
        <f>VLOOKUP($A139,'CUrrency USD'!A:B,2,FALSE)</f>
        <v>60.021999999999998</v>
      </c>
    </row>
    <row r="140" spans="1:20" x14ac:dyDescent="0.55000000000000004">
      <c r="A140" s="1">
        <v>41834</v>
      </c>
      <c r="B140">
        <v>7391.35</v>
      </c>
      <c r="C140">
        <v>7413.3</v>
      </c>
      <c r="D140">
        <v>7350.3</v>
      </c>
      <c r="E140">
        <v>7388.35</v>
      </c>
      <c r="F140">
        <v>225040454</v>
      </c>
      <c r="G140">
        <v>9047.09</v>
      </c>
      <c r="H140">
        <f>VLOOKUP(A140,'PE - PB - Div Ratio '!A:D,2,FALSE)</f>
        <v>20.25</v>
      </c>
      <c r="I140">
        <f>VLOOKUP($A140,'PE - PB - Div Ratio '!$A:$D,3,FALSE)</f>
        <v>3.25</v>
      </c>
      <c r="J140">
        <f>VLOOKUP($A140,'PE - PB - Div Ratio '!$A:$D,4,FALSE)</f>
        <v>1.3</v>
      </c>
      <c r="K140">
        <f>VLOOKUP($A140,'India 10 Yr Bond Price'!$A:$F,2,FALSE)</f>
        <v>8.7840000000000007</v>
      </c>
      <c r="L140">
        <f>VLOOKUP($A140,'India 10 Yr Bond Price'!$A:$F,3,FALSE)</f>
        <v>8.7840000000000007</v>
      </c>
      <c r="M140">
        <f>VLOOKUP($A140,'India 10 Yr Bond Price'!$A:$F,4,FALSE)</f>
        <v>8.7840000000000007</v>
      </c>
      <c r="N140">
        <f>VLOOKUP($A140,'India 10 Yr Bond Price'!$A:$F,5,FALSE)</f>
        <v>8.7840000000000007</v>
      </c>
      <c r="O140">
        <f>VLOOKUP($A140,'India 10 Yr Bond Price'!$A:$F,6,FALSE)</f>
        <v>1.5E-3</v>
      </c>
      <c r="P140">
        <f>VLOOKUP($A140,'Only GOld'!$A:$C,2,FALSE)</f>
        <v>19726</v>
      </c>
      <c r="Q140">
        <f>VLOOKUP($A140,'Only GOld'!$A:$C,3,FALSE)</f>
        <v>552063.59</v>
      </c>
      <c r="R140">
        <f>VLOOKUP($A140,'ONly Crude'!$A:$C,2,FALSE)</f>
        <v>53241</v>
      </c>
      <c r="S140">
        <f>VLOOKUP($A140,'ONly Crude'!$A:$C,3,FALSE)</f>
        <v>322092.75</v>
      </c>
      <c r="T140">
        <f>VLOOKUP($A140,'CUrrency USD'!A:B,2,FALSE)</f>
        <v>60.083300000000001</v>
      </c>
    </row>
    <row r="141" spans="1:20" x14ac:dyDescent="0.55000000000000004">
      <c r="A141" s="1">
        <v>41835</v>
      </c>
      <c r="B141">
        <v>7425.55</v>
      </c>
      <c r="C141">
        <v>7481.25</v>
      </c>
      <c r="D141">
        <v>7399.3</v>
      </c>
      <c r="E141">
        <v>7473.95</v>
      </c>
      <c r="F141">
        <v>214072851</v>
      </c>
      <c r="G141">
        <v>8773.7999999999993</v>
      </c>
      <c r="H141">
        <f>VLOOKUP(A141,'PE - PB - Div Ratio '!A:D,2,FALSE)</f>
        <v>20.49</v>
      </c>
      <c r="I141">
        <f>VLOOKUP($A141,'PE - PB - Div Ratio '!$A:$D,3,FALSE)</f>
        <v>3.29</v>
      </c>
      <c r="J141">
        <f>VLOOKUP($A141,'PE - PB - Div Ratio '!$A:$D,4,FALSE)</f>
        <v>1.28</v>
      </c>
      <c r="K141">
        <f>VLOOKUP($A141,'India 10 Yr Bond Price'!$A:$F,2,FALSE)</f>
        <v>8.7370000000000001</v>
      </c>
      <c r="L141">
        <f>VLOOKUP($A141,'India 10 Yr Bond Price'!$A:$F,3,FALSE)</f>
        <v>8.7370000000000001</v>
      </c>
      <c r="M141">
        <f>VLOOKUP($A141,'India 10 Yr Bond Price'!$A:$F,4,FALSE)</f>
        <v>8.7370000000000001</v>
      </c>
      <c r="N141">
        <f>VLOOKUP($A141,'India 10 Yr Bond Price'!$A:$F,5,FALSE)</f>
        <v>8.7370000000000001</v>
      </c>
      <c r="O141">
        <f>VLOOKUP($A141,'India 10 Yr Bond Price'!$A:$F,6,FALSE)</f>
        <v>-5.4000000000000003E-3</v>
      </c>
      <c r="P141">
        <f>VLOOKUP($A141,'Only GOld'!$A:$C,2,FALSE)</f>
        <v>19448</v>
      </c>
      <c r="Q141">
        <f>VLOOKUP($A141,'Only GOld'!$A:$C,3,FALSE)</f>
        <v>540655.47</v>
      </c>
      <c r="R141">
        <f>VLOOKUP($A141,'ONly Crude'!$A:$C,2,FALSE)</f>
        <v>69431</v>
      </c>
      <c r="S141">
        <f>VLOOKUP($A141,'ONly Crude'!$A:$C,3,FALSE)</f>
        <v>418041.7</v>
      </c>
      <c r="T141">
        <f>VLOOKUP($A141,'CUrrency USD'!A:B,2,FALSE)</f>
        <v>60.109200000000001</v>
      </c>
    </row>
    <row r="142" spans="1:20" x14ac:dyDescent="0.55000000000000004">
      <c r="A142" s="1">
        <v>41836</v>
      </c>
      <c r="B142">
        <v>7510.35</v>
      </c>
      <c r="C142">
        <v>7582.15</v>
      </c>
      <c r="D142">
        <v>7479.85</v>
      </c>
      <c r="E142">
        <v>7568.05</v>
      </c>
      <c r="F142">
        <v>279169110</v>
      </c>
      <c r="G142">
        <v>11181.84</v>
      </c>
      <c r="H142">
        <f>VLOOKUP(A142,'PE - PB - Div Ratio '!A:D,2,FALSE)</f>
        <v>20.74</v>
      </c>
      <c r="I142">
        <f>VLOOKUP($A142,'PE - PB - Div Ratio '!$A:$D,3,FALSE)</f>
        <v>3.33</v>
      </c>
      <c r="J142">
        <f>VLOOKUP($A142,'PE - PB - Div Ratio '!$A:$D,4,FALSE)</f>
        <v>1.26</v>
      </c>
      <c r="K142">
        <f>VLOOKUP($A142,'India 10 Yr Bond Price'!$A:$F,2,FALSE)</f>
        <v>8.7249999999999996</v>
      </c>
      <c r="L142">
        <f>VLOOKUP($A142,'India 10 Yr Bond Price'!$A:$F,3,FALSE)</f>
        <v>8.7249999999999996</v>
      </c>
      <c r="M142">
        <f>VLOOKUP($A142,'India 10 Yr Bond Price'!$A:$F,4,FALSE)</f>
        <v>8.7249999999999996</v>
      </c>
      <c r="N142">
        <f>VLOOKUP($A142,'India 10 Yr Bond Price'!$A:$F,5,FALSE)</f>
        <v>8.7249999999999996</v>
      </c>
      <c r="O142">
        <f>VLOOKUP($A142,'India 10 Yr Bond Price'!$A:$F,6,FALSE)</f>
        <v>-1.4E-3</v>
      </c>
      <c r="P142">
        <f>VLOOKUP($A142,'Only GOld'!$A:$C,2,FALSE)</f>
        <v>16733</v>
      </c>
      <c r="Q142">
        <f>VLOOKUP($A142,'Only GOld'!$A:$C,3,FALSE)</f>
        <v>462799.3</v>
      </c>
      <c r="R142">
        <f>VLOOKUP($A142,'ONly Crude'!$A:$C,2,FALSE)</f>
        <v>69646</v>
      </c>
      <c r="S142">
        <f>VLOOKUP($A142,'ONly Crude'!$A:$C,3,FALSE)</f>
        <v>422423.17</v>
      </c>
      <c r="T142">
        <f>VLOOKUP($A142,'CUrrency USD'!A:B,2,FALSE)</f>
        <v>60.094700000000003</v>
      </c>
    </row>
    <row r="143" spans="1:20" x14ac:dyDescent="0.55000000000000004">
      <c r="A143" s="1">
        <v>41837</v>
      </c>
      <c r="B143">
        <v>7557.25</v>
      </c>
      <c r="C143">
        <v>7606.9</v>
      </c>
      <c r="D143">
        <v>7557.25</v>
      </c>
      <c r="E143">
        <v>7593.95</v>
      </c>
      <c r="F143">
        <v>259122099</v>
      </c>
      <c r="G143">
        <v>9760.93</v>
      </c>
      <c r="H143">
        <f>VLOOKUP(A143,'PE - PB - Div Ratio '!A:D,2,FALSE)</f>
        <v>20.8</v>
      </c>
      <c r="I143">
        <f>VLOOKUP($A143,'PE - PB - Div Ratio '!$A:$D,3,FALSE)</f>
        <v>3.34</v>
      </c>
      <c r="J143">
        <f>VLOOKUP($A143,'PE - PB - Div Ratio '!$A:$D,4,FALSE)</f>
        <v>1.26</v>
      </c>
      <c r="K143">
        <f>VLOOKUP($A143,'India 10 Yr Bond Price'!$A:$F,2,FALSE)</f>
        <v>8.7360000000000007</v>
      </c>
      <c r="L143">
        <f>VLOOKUP($A143,'India 10 Yr Bond Price'!$A:$F,3,FALSE)</f>
        <v>8.7360000000000007</v>
      </c>
      <c r="M143">
        <f>VLOOKUP($A143,'India 10 Yr Bond Price'!$A:$F,4,FALSE)</f>
        <v>8.7360000000000007</v>
      </c>
      <c r="N143">
        <f>VLOOKUP($A143,'India 10 Yr Bond Price'!$A:$F,5,FALSE)</f>
        <v>8.7360000000000007</v>
      </c>
      <c r="O143">
        <f>VLOOKUP($A143,'India 10 Yr Bond Price'!$A:$F,6,FALSE)</f>
        <v>1.2999999999999999E-3</v>
      </c>
      <c r="P143">
        <f>VLOOKUP($A143,'Only GOld'!$A:$C,2,FALSE)</f>
        <v>25421</v>
      </c>
      <c r="Q143">
        <f>VLOOKUP($A143,'Only GOld'!$A:$C,3,FALSE)</f>
        <v>711201.56</v>
      </c>
      <c r="R143">
        <f>VLOOKUP($A143,'ONly Crude'!$A:$C,2,FALSE)</f>
        <v>89479</v>
      </c>
      <c r="S143">
        <f>VLOOKUP($A143,'ONly Crude'!$A:$C,3,FALSE)</f>
        <v>551107.19999999995</v>
      </c>
      <c r="T143">
        <f>VLOOKUP($A143,'CUrrency USD'!A:B,2,FALSE)</f>
        <v>60.145600000000002</v>
      </c>
    </row>
    <row r="144" spans="1:20" x14ac:dyDescent="0.55000000000000004">
      <c r="A144" s="1">
        <v>41838</v>
      </c>
      <c r="B144">
        <v>7581.15</v>
      </c>
      <c r="C144">
        <v>7629.35</v>
      </c>
      <c r="D144">
        <v>7543.15</v>
      </c>
      <c r="E144">
        <v>7608.7</v>
      </c>
      <c r="F144">
        <v>249725511</v>
      </c>
      <c r="G144">
        <v>10005.950000000001</v>
      </c>
      <c r="H144">
        <f>VLOOKUP(A144,'PE - PB - Div Ratio '!A:D,2,FALSE)</f>
        <v>20.77</v>
      </c>
      <c r="I144">
        <f>VLOOKUP($A144,'PE - PB - Div Ratio '!$A:$D,3,FALSE)</f>
        <v>3.35</v>
      </c>
      <c r="J144">
        <f>VLOOKUP($A144,'PE - PB - Div Ratio '!$A:$D,4,FALSE)</f>
        <v>1.26</v>
      </c>
      <c r="K144">
        <f>VLOOKUP($A144,'India 10 Yr Bond Price'!$A:$F,2,FALSE)</f>
        <v>8.7710000000000008</v>
      </c>
      <c r="L144">
        <f>VLOOKUP($A144,'India 10 Yr Bond Price'!$A:$F,3,FALSE)</f>
        <v>8.7710000000000008</v>
      </c>
      <c r="M144">
        <f>VLOOKUP($A144,'India 10 Yr Bond Price'!$A:$F,4,FALSE)</f>
        <v>8.7710000000000008</v>
      </c>
      <c r="N144">
        <f>VLOOKUP($A144,'India 10 Yr Bond Price'!$A:$F,5,FALSE)</f>
        <v>8.7710000000000008</v>
      </c>
      <c r="O144">
        <f>VLOOKUP($A144,'India 10 Yr Bond Price'!$A:$F,6,FALSE)</f>
        <v>4.0000000000000001E-3</v>
      </c>
      <c r="P144">
        <f>VLOOKUP($A144,'Only GOld'!$A:$C,2,FALSE)</f>
        <v>13270</v>
      </c>
      <c r="Q144">
        <f>VLOOKUP($A144,'Only GOld'!$A:$C,3,FALSE)</f>
        <v>371949.32</v>
      </c>
      <c r="R144">
        <f>VLOOKUP($A144,'ONly Crude'!$A:$C,2,FALSE)</f>
        <v>70594</v>
      </c>
      <c r="S144">
        <f>VLOOKUP($A144,'ONly Crude'!$A:$C,3,FALSE)</f>
        <v>439398.79</v>
      </c>
      <c r="T144">
        <f>VLOOKUP($A144,'CUrrency USD'!A:B,2,FALSE)</f>
        <v>60.260899999999999</v>
      </c>
    </row>
    <row r="145" spans="1:20" x14ac:dyDescent="0.55000000000000004">
      <c r="A145" s="1">
        <v>41841</v>
      </c>
      <c r="B145">
        <v>7645.1</v>
      </c>
      <c r="C145">
        <v>7667.65</v>
      </c>
      <c r="D145">
        <v>7616.2</v>
      </c>
      <c r="E145">
        <v>7625.6</v>
      </c>
      <c r="F145">
        <v>187430752</v>
      </c>
      <c r="G145">
        <v>8086.56</v>
      </c>
      <c r="H145">
        <f>VLOOKUP(A145,'PE - PB - Div Ratio '!A:D,2,FALSE)</f>
        <v>20.75</v>
      </c>
      <c r="I145">
        <f>VLOOKUP($A145,'PE - PB - Div Ratio '!$A:$D,3,FALSE)</f>
        <v>3.36</v>
      </c>
      <c r="J145">
        <f>VLOOKUP($A145,'PE - PB - Div Ratio '!$A:$D,4,FALSE)</f>
        <v>1.26</v>
      </c>
      <c r="K145">
        <f>VLOOKUP($A145,'India 10 Yr Bond Price'!$A:$F,2,FALSE)</f>
        <v>8.6950000000000003</v>
      </c>
      <c r="L145">
        <f>VLOOKUP($A145,'India 10 Yr Bond Price'!$A:$F,3,FALSE)</f>
        <v>8.6950000000000003</v>
      </c>
      <c r="M145">
        <f>VLOOKUP($A145,'India 10 Yr Bond Price'!$A:$F,4,FALSE)</f>
        <v>8.6950000000000003</v>
      </c>
      <c r="N145">
        <f>VLOOKUP($A145,'India 10 Yr Bond Price'!$A:$F,5,FALSE)</f>
        <v>8.6950000000000003</v>
      </c>
      <c r="O145">
        <f>VLOOKUP($A145,'India 10 Yr Bond Price'!$A:$F,6,FALSE)</f>
        <v>-8.6999999999999994E-3</v>
      </c>
      <c r="P145">
        <f>VLOOKUP($A145,'Only GOld'!$A:$C,2,FALSE)</f>
        <v>11754</v>
      </c>
      <c r="Q145">
        <f>VLOOKUP($A145,'Only GOld'!$A:$C,3,FALSE)</f>
        <v>330179.61</v>
      </c>
      <c r="R145">
        <f>VLOOKUP($A145,'ONly Crude'!$A:$C,2,FALSE)</f>
        <v>76880</v>
      </c>
      <c r="S145">
        <f>VLOOKUP($A145,'ONly Crude'!$A:$C,3,FALSE)</f>
        <v>477320.01</v>
      </c>
      <c r="T145">
        <f>VLOOKUP($A145,'CUrrency USD'!A:B,2,FALSE)</f>
        <v>60.244900000000001</v>
      </c>
    </row>
    <row r="146" spans="1:20" x14ac:dyDescent="0.55000000000000004">
      <c r="A146" s="1">
        <v>41842</v>
      </c>
      <c r="B146">
        <v>7650.55</v>
      </c>
      <c r="C146">
        <v>7706.3</v>
      </c>
      <c r="D146">
        <v>7648.4</v>
      </c>
      <c r="E146">
        <v>7701.8</v>
      </c>
      <c r="F146">
        <v>238501097</v>
      </c>
      <c r="G146">
        <v>9384.76</v>
      </c>
      <c r="H146">
        <f>VLOOKUP(A146,'PE - PB - Div Ratio '!A:D,2,FALSE)</f>
        <v>20.93</v>
      </c>
      <c r="I146">
        <f>VLOOKUP($A146,'PE - PB - Div Ratio '!$A:$D,3,FALSE)</f>
        <v>3.39</v>
      </c>
      <c r="J146">
        <f>VLOOKUP($A146,'PE - PB - Div Ratio '!$A:$D,4,FALSE)</f>
        <v>1.24</v>
      </c>
      <c r="K146">
        <f>VLOOKUP($A146,'India 10 Yr Bond Price'!$A:$F,2,FALSE)</f>
        <v>8.69</v>
      </c>
      <c r="L146">
        <f>VLOOKUP($A146,'India 10 Yr Bond Price'!$A:$F,3,FALSE)</f>
        <v>8.69</v>
      </c>
      <c r="M146">
        <f>VLOOKUP($A146,'India 10 Yr Bond Price'!$A:$F,4,FALSE)</f>
        <v>8.69</v>
      </c>
      <c r="N146">
        <f>VLOOKUP($A146,'India 10 Yr Bond Price'!$A:$F,5,FALSE)</f>
        <v>8.69</v>
      </c>
      <c r="O146">
        <f>VLOOKUP($A146,'India 10 Yr Bond Price'!$A:$F,6,FALSE)</f>
        <v>-5.9999999999999995E-4</v>
      </c>
      <c r="P146">
        <f>VLOOKUP($A146,'Only GOld'!$A:$C,2,FALSE)</f>
        <v>20611</v>
      </c>
      <c r="Q146">
        <f>VLOOKUP($A146,'Only GOld'!$A:$C,3,FALSE)</f>
        <v>575552.56000000006</v>
      </c>
      <c r="R146">
        <f>VLOOKUP($A146,'ONly Crude'!$A:$C,2,FALSE)</f>
        <v>55169</v>
      </c>
      <c r="S146">
        <f>VLOOKUP($A146,'ONly Crude'!$A:$C,3,FALSE)</f>
        <v>342844.41</v>
      </c>
      <c r="T146">
        <f>VLOOKUP($A146,'CUrrency USD'!A:B,2,FALSE)</f>
        <v>60.148899999999998</v>
      </c>
    </row>
    <row r="147" spans="1:20" x14ac:dyDescent="0.55000000000000004">
      <c r="A147" s="1">
        <v>41843</v>
      </c>
      <c r="B147">
        <v>7728.4</v>
      </c>
      <c r="C147">
        <v>7742.25</v>
      </c>
      <c r="D147">
        <v>7678</v>
      </c>
      <c r="E147">
        <v>7720.75</v>
      </c>
      <c r="F147">
        <v>212220294</v>
      </c>
      <c r="G147">
        <v>9632.91</v>
      </c>
      <c r="H147">
        <f>VLOOKUP(A147,'PE - PB - Div Ratio '!A:D,2,FALSE)</f>
        <v>20.95</v>
      </c>
      <c r="I147">
        <f>VLOOKUP($A147,'PE - PB - Div Ratio '!$A:$D,3,FALSE)</f>
        <v>3.4</v>
      </c>
      <c r="J147">
        <f>VLOOKUP($A147,'PE - PB - Div Ratio '!$A:$D,4,FALSE)</f>
        <v>1.24</v>
      </c>
      <c r="K147">
        <f>VLOOKUP($A147,'India 10 Yr Bond Price'!$A:$F,2,FALSE)</f>
        <v>8.6639999999999997</v>
      </c>
      <c r="L147">
        <f>VLOOKUP($A147,'India 10 Yr Bond Price'!$A:$F,3,FALSE)</f>
        <v>8.6639999999999997</v>
      </c>
      <c r="M147">
        <f>VLOOKUP($A147,'India 10 Yr Bond Price'!$A:$F,4,FALSE)</f>
        <v>8.6639999999999997</v>
      </c>
      <c r="N147">
        <f>VLOOKUP($A147,'India 10 Yr Bond Price'!$A:$F,5,FALSE)</f>
        <v>8.6639999999999997</v>
      </c>
      <c r="O147">
        <f>VLOOKUP($A147,'India 10 Yr Bond Price'!$A:$F,6,FALSE)</f>
        <v>-3.0000000000000001E-3</v>
      </c>
      <c r="P147">
        <f>VLOOKUP($A147,'Only GOld'!$A:$C,2,FALSE)</f>
        <v>14776</v>
      </c>
      <c r="Q147">
        <f>VLOOKUP($A147,'Only GOld'!$A:$C,3,FALSE)</f>
        <v>412915.86</v>
      </c>
      <c r="R147">
        <f>VLOOKUP($A147,'ONly Crude'!$A:$C,2,FALSE)</f>
        <v>61283</v>
      </c>
      <c r="S147">
        <f>VLOOKUP($A147,'ONly Crude'!$A:$C,3,FALSE)</f>
        <v>378687.19</v>
      </c>
      <c r="T147">
        <f>VLOOKUP($A147,'CUrrency USD'!A:B,2,FALSE)</f>
        <v>60.066800000000001</v>
      </c>
    </row>
    <row r="148" spans="1:20" x14ac:dyDescent="0.55000000000000004">
      <c r="A148" s="1">
        <v>41844</v>
      </c>
      <c r="B148">
        <v>7722.8</v>
      </c>
      <c r="C148">
        <v>7757.75</v>
      </c>
      <c r="D148">
        <v>7698.8</v>
      </c>
      <c r="E148">
        <v>7751.95</v>
      </c>
      <c r="F148">
        <v>208217023</v>
      </c>
      <c r="G148">
        <v>8892.74</v>
      </c>
      <c r="H148">
        <f>VLOOKUP(A148,'PE - PB - Div Ratio '!A:D,2,FALSE)</f>
        <v>21.03</v>
      </c>
      <c r="I148">
        <f>VLOOKUP($A148,'PE - PB - Div Ratio '!$A:$D,3,FALSE)</f>
        <v>3.41</v>
      </c>
      <c r="J148">
        <f>VLOOKUP($A148,'PE - PB - Div Ratio '!$A:$D,4,FALSE)</f>
        <v>1.24</v>
      </c>
      <c r="K148">
        <f>VLOOKUP($A148,'India 10 Yr Bond Price'!$A:$F,2,FALSE)</f>
        <v>8.6479999999999997</v>
      </c>
      <c r="L148">
        <f>VLOOKUP($A148,'India 10 Yr Bond Price'!$A:$F,3,FALSE)</f>
        <v>8.6479999999999997</v>
      </c>
      <c r="M148">
        <f>VLOOKUP($A148,'India 10 Yr Bond Price'!$A:$F,4,FALSE)</f>
        <v>8.6479999999999997</v>
      </c>
      <c r="N148">
        <f>VLOOKUP($A148,'India 10 Yr Bond Price'!$A:$F,5,FALSE)</f>
        <v>8.6479999999999997</v>
      </c>
      <c r="O148">
        <f>VLOOKUP($A148,'India 10 Yr Bond Price'!$A:$F,6,FALSE)</f>
        <v>-1.8E-3</v>
      </c>
      <c r="P148">
        <f>VLOOKUP($A148,'Only GOld'!$A:$C,2,FALSE)</f>
        <v>16664</v>
      </c>
      <c r="Q148">
        <f>VLOOKUP($A148,'Only GOld'!$A:$C,3,FALSE)</f>
        <v>462457.33</v>
      </c>
      <c r="R148">
        <f>VLOOKUP($A148,'ONly Crude'!$A:$C,2,FALSE)</f>
        <v>54319</v>
      </c>
      <c r="S148">
        <f>VLOOKUP($A148,'ONly Crude'!$A:$C,3,FALSE)</f>
        <v>336234.73</v>
      </c>
      <c r="T148">
        <f>VLOOKUP($A148,'CUrrency USD'!A:B,2,FALSE)</f>
        <v>60.088200000000001</v>
      </c>
    </row>
    <row r="149" spans="1:20" x14ac:dyDescent="0.55000000000000004">
      <c r="A149" s="1">
        <v>41845</v>
      </c>
      <c r="B149">
        <v>7749.35</v>
      </c>
      <c r="C149">
        <v>7760.1</v>
      </c>
      <c r="D149">
        <v>7654.95</v>
      </c>
      <c r="E149">
        <v>7701.9</v>
      </c>
      <c r="F149">
        <v>258793194</v>
      </c>
      <c r="G149">
        <v>10649.65</v>
      </c>
      <c r="H149">
        <f>VLOOKUP(A149,'PE - PB - Div Ratio '!A:D,2,FALSE)</f>
        <v>20.88</v>
      </c>
      <c r="I149">
        <f>VLOOKUP($A149,'PE - PB - Div Ratio '!$A:$D,3,FALSE)</f>
        <v>3.38</v>
      </c>
      <c r="J149">
        <f>VLOOKUP($A149,'PE - PB - Div Ratio '!$A:$D,4,FALSE)</f>
        <v>1.25</v>
      </c>
      <c r="K149">
        <f>VLOOKUP($A149,'India 10 Yr Bond Price'!$A:$F,2,FALSE)</f>
        <v>8.6709999999999994</v>
      </c>
      <c r="L149">
        <f>VLOOKUP($A149,'India 10 Yr Bond Price'!$A:$F,3,FALSE)</f>
        <v>8.6709999999999994</v>
      </c>
      <c r="M149">
        <f>VLOOKUP($A149,'India 10 Yr Bond Price'!$A:$F,4,FALSE)</f>
        <v>8.6709999999999994</v>
      </c>
      <c r="N149">
        <f>VLOOKUP($A149,'India 10 Yr Bond Price'!$A:$F,5,FALSE)</f>
        <v>8.6709999999999994</v>
      </c>
      <c r="O149">
        <f>VLOOKUP($A149,'India 10 Yr Bond Price'!$A:$F,6,FALSE)</f>
        <v>2.7000000000000001E-3</v>
      </c>
      <c r="P149">
        <f>VLOOKUP($A149,'Only GOld'!$A:$C,2,FALSE)</f>
        <v>12493</v>
      </c>
      <c r="Q149">
        <f>VLOOKUP($A149,'Only GOld'!$A:$C,3,FALSE)</f>
        <v>346990.47</v>
      </c>
      <c r="R149">
        <f>VLOOKUP($A149,'ONly Crude'!$A:$C,2,FALSE)</f>
        <v>64759</v>
      </c>
      <c r="S149">
        <f>VLOOKUP($A149,'ONly Crude'!$A:$C,3,FALSE)</f>
        <v>397172.46</v>
      </c>
      <c r="T149">
        <f>VLOOKUP($A149,'CUrrency USD'!A:B,2,FALSE)</f>
        <v>60.0396</v>
      </c>
    </row>
    <row r="150" spans="1:20" x14ac:dyDescent="0.55000000000000004">
      <c r="A150" s="1">
        <v>41848</v>
      </c>
      <c r="B150">
        <v>7703.55</v>
      </c>
      <c r="C150">
        <v>7708.75</v>
      </c>
      <c r="D150">
        <v>7641.55</v>
      </c>
      <c r="E150">
        <v>7665.9</v>
      </c>
      <c r="F150">
        <v>192285303</v>
      </c>
      <c r="G150">
        <v>8263.52</v>
      </c>
      <c r="H150">
        <f>VLOOKUP(A150,'PE - PB - Div Ratio '!A:D,2,FALSE)</f>
        <v>20.75</v>
      </c>
      <c r="I150">
        <f>VLOOKUP($A150,'PE - PB - Div Ratio '!$A:$D,3,FALSE)</f>
        <v>3.37</v>
      </c>
      <c r="J150">
        <f>VLOOKUP($A150,'PE - PB - Div Ratio '!$A:$D,4,FALSE)</f>
        <v>1.25</v>
      </c>
      <c r="K150">
        <f>VLOOKUP($A150,'India 10 Yr Bond Price'!$A:$F,2,FALSE)</f>
        <v>8.7070000000000007</v>
      </c>
      <c r="L150">
        <f>VLOOKUP($A150,'India 10 Yr Bond Price'!$A:$F,3,FALSE)</f>
        <v>8.7070000000000007</v>
      </c>
      <c r="M150">
        <f>VLOOKUP($A150,'India 10 Yr Bond Price'!$A:$F,4,FALSE)</f>
        <v>8.7070000000000007</v>
      </c>
      <c r="N150">
        <f>VLOOKUP($A150,'India 10 Yr Bond Price'!$A:$F,5,FALSE)</f>
        <v>8.7070000000000007</v>
      </c>
      <c r="O150">
        <f>VLOOKUP($A150,'India 10 Yr Bond Price'!$A:$F,6,FALSE)</f>
        <v>4.1999999999999997E-3</v>
      </c>
      <c r="P150">
        <f>VLOOKUP($A150,'Only GOld'!$A:$C,2,FALSE)</f>
        <v>11778</v>
      </c>
      <c r="Q150">
        <f>VLOOKUP($A150,'Only GOld'!$A:$C,3,FALSE)</f>
        <v>329304.75</v>
      </c>
      <c r="R150">
        <f>VLOOKUP($A150,'ONly Crude'!$A:$C,2,FALSE)</f>
        <v>57347</v>
      </c>
      <c r="S150">
        <f>VLOOKUP($A150,'ONly Crude'!$A:$C,3,FALSE)</f>
        <v>350740.59</v>
      </c>
      <c r="T150">
        <f>VLOOKUP($A150,'CUrrency USD'!A:B,2,FALSE)</f>
        <v>60.057000000000002</v>
      </c>
    </row>
    <row r="151" spans="1:20" x14ac:dyDescent="0.55000000000000004">
      <c r="A151" s="11">
        <v>41849</v>
      </c>
      <c r="H151" t="e">
        <f>VLOOKUP(A151,'PE - PB - Div Ratio '!A:D,2,FALSE)</f>
        <v>#N/A</v>
      </c>
      <c r="I151" t="e">
        <f>VLOOKUP($A151,'PE - PB - Div Ratio '!$A:$D,3,FALSE)</f>
        <v>#N/A</v>
      </c>
      <c r="J151" t="e">
        <f>VLOOKUP($A151,'PE - PB - Div Ratio '!$A:$D,4,FALSE)</f>
        <v>#N/A</v>
      </c>
      <c r="K151" t="e">
        <f>VLOOKUP($A151,'India 10 Yr Bond Price'!$A:$F,2,FALSE)</f>
        <v>#N/A</v>
      </c>
      <c r="L151" t="e">
        <f>VLOOKUP($A151,'India 10 Yr Bond Price'!$A:$F,3,FALSE)</f>
        <v>#N/A</v>
      </c>
      <c r="M151" t="e">
        <f>VLOOKUP($A151,'India 10 Yr Bond Price'!$A:$F,4,FALSE)</f>
        <v>#N/A</v>
      </c>
      <c r="N151" t="e">
        <f>VLOOKUP($A151,'India 10 Yr Bond Price'!$A:$F,5,FALSE)</f>
        <v>#N/A</v>
      </c>
      <c r="O151" t="e">
        <f>VLOOKUP($A151,'India 10 Yr Bond Price'!$A:$F,6,FALSE)</f>
        <v>#N/A</v>
      </c>
      <c r="P151">
        <f>VLOOKUP($A151,'Only GOld'!$A:$C,2,FALSE)</f>
        <v>9820</v>
      </c>
      <c r="Q151">
        <f>VLOOKUP($A151,'Only GOld'!$A:$C,3,FALSE)</f>
        <v>274544.37</v>
      </c>
      <c r="R151">
        <f>VLOOKUP($A151,'ONly Crude'!$A:$C,2,FALSE)</f>
        <v>45435</v>
      </c>
      <c r="S151">
        <f>VLOOKUP($A151,'ONly Crude'!$A:$C,3,FALSE)</f>
        <v>276572.27</v>
      </c>
      <c r="T151">
        <f>VLOOKUP($A151,'CUrrency USD'!A:B,2,FALSE)</f>
        <v>60.087299999999999</v>
      </c>
    </row>
    <row r="152" spans="1:20" x14ac:dyDescent="0.55000000000000004">
      <c r="A152" s="1">
        <v>41850</v>
      </c>
      <c r="B152">
        <v>7662.35</v>
      </c>
      <c r="C152">
        <v>7718.35</v>
      </c>
      <c r="D152">
        <v>7629</v>
      </c>
      <c r="E152">
        <v>7711.3</v>
      </c>
      <c r="F152">
        <v>278757807</v>
      </c>
      <c r="G152">
        <v>12973.89</v>
      </c>
      <c r="H152">
        <f>VLOOKUP(A152,'PE - PB - Div Ratio '!A:D,2,FALSE)</f>
        <v>20.87</v>
      </c>
      <c r="I152">
        <f>VLOOKUP($A152,'PE - PB - Div Ratio '!$A:$D,3,FALSE)</f>
        <v>3.38</v>
      </c>
      <c r="J152">
        <f>VLOOKUP($A152,'PE - PB - Div Ratio '!$A:$D,4,FALSE)</f>
        <v>1.25</v>
      </c>
      <c r="K152">
        <f>VLOOKUP($A152,'India 10 Yr Bond Price'!$A:$F,2,FALSE)</f>
        <v>8.7260000000000009</v>
      </c>
      <c r="L152">
        <f>VLOOKUP($A152,'India 10 Yr Bond Price'!$A:$F,3,FALSE)</f>
        <v>8.7260000000000009</v>
      </c>
      <c r="M152">
        <f>VLOOKUP($A152,'India 10 Yr Bond Price'!$A:$F,4,FALSE)</f>
        <v>8.7260000000000009</v>
      </c>
      <c r="N152">
        <f>VLOOKUP($A152,'India 10 Yr Bond Price'!$A:$F,5,FALSE)</f>
        <v>8.7260000000000009</v>
      </c>
      <c r="O152">
        <f>VLOOKUP($A152,'India 10 Yr Bond Price'!$A:$F,6,FALSE)</f>
        <v>2.2000000000000001E-3</v>
      </c>
      <c r="P152">
        <f>VLOOKUP($A152,'Only GOld'!$A:$C,2,FALSE)</f>
        <v>16476</v>
      </c>
      <c r="Q152">
        <f>VLOOKUP($A152,'Only GOld'!$A:$C,3,FALSE)</f>
        <v>458951.07</v>
      </c>
      <c r="R152">
        <f>VLOOKUP($A152,'ONly Crude'!$A:$C,2,FALSE)</f>
        <v>75076</v>
      </c>
      <c r="S152">
        <f>VLOOKUP($A152,'ONly Crude'!$A:$C,3,FALSE)</f>
        <v>458490.98</v>
      </c>
      <c r="T152">
        <f>VLOOKUP($A152,'CUrrency USD'!A:B,2,FALSE)</f>
        <v>60.129199999999997</v>
      </c>
    </row>
    <row r="153" spans="1:20" x14ac:dyDescent="0.55000000000000004">
      <c r="A153" s="1">
        <v>41851</v>
      </c>
      <c r="B153">
        <v>7703.35</v>
      </c>
      <c r="C153">
        <v>7716.3</v>
      </c>
      <c r="D153">
        <v>7643.3</v>
      </c>
      <c r="E153">
        <v>7650.35</v>
      </c>
      <c r="F153">
        <v>356628227</v>
      </c>
      <c r="G153">
        <v>15564.64</v>
      </c>
      <c r="H153">
        <f>VLOOKUP(A153,'PE - PB - Div Ratio '!A:D,2,FALSE)</f>
        <v>20.62</v>
      </c>
      <c r="I153">
        <f>VLOOKUP($A153,'PE - PB - Div Ratio '!$A:$D,3,FALSE)</f>
        <v>3.33</v>
      </c>
      <c r="J153">
        <f>VLOOKUP($A153,'PE - PB - Div Ratio '!$A:$D,4,FALSE)</f>
        <v>1.28</v>
      </c>
      <c r="K153">
        <f>VLOOKUP($A153,'India 10 Yr Bond Price'!$A:$F,2,FALSE)</f>
        <v>8.7219999999999995</v>
      </c>
      <c r="L153">
        <f>VLOOKUP($A153,'India 10 Yr Bond Price'!$A:$F,3,FALSE)</f>
        <v>8.7219999999999995</v>
      </c>
      <c r="M153">
        <f>VLOOKUP($A153,'India 10 Yr Bond Price'!$A:$F,4,FALSE)</f>
        <v>8.7219999999999995</v>
      </c>
      <c r="N153">
        <f>VLOOKUP($A153,'India 10 Yr Bond Price'!$A:$F,5,FALSE)</f>
        <v>8.7219999999999995</v>
      </c>
      <c r="O153">
        <f>VLOOKUP($A153,'India 10 Yr Bond Price'!$A:$F,6,FALSE)</f>
        <v>-5.0000000000000001E-4</v>
      </c>
      <c r="P153">
        <f>VLOOKUP($A153,'Only GOld'!$A:$C,2,FALSE)</f>
        <v>23595</v>
      </c>
      <c r="Q153">
        <f>VLOOKUP($A153,'Only GOld'!$A:$C,3,FALSE)</f>
        <v>658697.29</v>
      </c>
      <c r="R153">
        <f>VLOOKUP($A153,'ONly Crude'!$A:$C,2,FALSE)</f>
        <v>74020</v>
      </c>
      <c r="S153">
        <f>VLOOKUP($A153,'ONly Crude'!$A:$C,3,FALSE)</f>
        <v>446906.66</v>
      </c>
      <c r="T153">
        <f>VLOOKUP($A153,'CUrrency USD'!A:B,2,FALSE)</f>
        <v>60.470999999999997</v>
      </c>
    </row>
    <row r="154" spans="1:20" x14ac:dyDescent="0.55000000000000004">
      <c r="A154" s="1">
        <v>41852</v>
      </c>
      <c r="B154">
        <v>7591.45</v>
      </c>
      <c r="C154">
        <v>7655.6</v>
      </c>
      <c r="D154">
        <v>7534.35</v>
      </c>
      <c r="E154">
        <v>7542.45</v>
      </c>
      <c r="F154">
        <v>291974376</v>
      </c>
      <c r="G154">
        <v>12894.44</v>
      </c>
      <c r="H154">
        <f>VLOOKUP(A154,'PE - PB - Div Ratio '!A:D,2,FALSE)</f>
        <v>20.16</v>
      </c>
      <c r="I154">
        <f>VLOOKUP($A154,'PE - PB - Div Ratio '!$A:$D,3,FALSE)</f>
        <v>3.28</v>
      </c>
      <c r="J154">
        <f>VLOOKUP($A154,'PE - PB - Div Ratio '!$A:$D,4,FALSE)</f>
        <v>1.3</v>
      </c>
      <c r="K154">
        <f>VLOOKUP($A154,'India 10 Yr Bond Price'!$A:$F,2,FALSE)</f>
        <v>8.7550000000000008</v>
      </c>
      <c r="L154">
        <f>VLOOKUP($A154,'India 10 Yr Bond Price'!$A:$F,3,FALSE)</f>
        <v>8.7550000000000008</v>
      </c>
      <c r="M154">
        <f>VLOOKUP($A154,'India 10 Yr Bond Price'!$A:$F,4,FALSE)</f>
        <v>8.7550000000000008</v>
      </c>
      <c r="N154">
        <f>VLOOKUP($A154,'India 10 Yr Bond Price'!$A:$F,5,FALSE)</f>
        <v>8.7550000000000008</v>
      </c>
      <c r="O154">
        <f>VLOOKUP($A154,'India 10 Yr Bond Price'!$A:$F,6,FALSE)</f>
        <v>3.8E-3</v>
      </c>
      <c r="P154">
        <f>VLOOKUP($A154,'Only GOld'!$A:$C,2,FALSE)</f>
        <v>17735</v>
      </c>
      <c r="Q154">
        <f>VLOOKUP($A154,'Only GOld'!$A:$C,3,FALSE)</f>
        <v>498190.94</v>
      </c>
      <c r="R154">
        <f>VLOOKUP($A154,'ONly Crude'!$A:$C,2,FALSE)</f>
        <v>77283</v>
      </c>
      <c r="S154">
        <f>VLOOKUP($A154,'ONly Crude'!$A:$C,3,FALSE)</f>
        <v>461663.55</v>
      </c>
      <c r="T154">
        <f>VLOOKUP($A154,'CUrrency USD'!A:B,2,FALSE)</f>
        <v>60.829000000000001</v>
      </c>
    </row>
    <row r="155" spans="1:20" x14ac:dyDescent="0.55000000000000004">
      <c r="A155" s="1">
        <v>41855</v>
      </c>
      <c r="B155">
        <v>7577</v>
      </c>
      <c r="C155">
        <v>7635.7</v>
      </c>
      <c r="D155">
        <v>7569.9</v>
      </c>
      <c r="E155">
        <v>7624.85</v>
      </c>
      <c r="F155">
        <v>230578750</v>
      </c>
      <c r="G155">
        <v>10099.18</v>
      </c>
      <c r="H155">
        <f>VLOOKUP(A155,'PE - PB - Div Ratio '!A:D,2,FALSE)</f>
        <v>20.38</v>
      </c>
      <c r="I155">
        <f>VLOOKUP($A155,'PE - PB - Div Ratio '!$A:$D,3,FALSE)</f>
        <v>3.31</v>
      </c>
      <c r="J155">
        <f>VLOOKUP($A155,'PE - PB - Div Ratio '!$A:$D,4,FALSE)</f>
        <v>1.28</v>
      </c>
      <c r="K155">
        <f>VLOOKUP($A155,'India 10 Yr Bond Price'!$A:$F,2,FALSE)</f>
        <v>8.7439999999999998</v>
      </c>
      <c r="L155">
        <f>VLOOKUP($A155,'India 10 Yr Bond Price'!$A:$F,3,FALSE)</f>
        <v>8.7439999999999998</v>
      </c>
      <c r="M155">
        <f>VLOOKUP($A155,'India 10 Yr Bond Price'!$A:$F,4,FALSE)</f>
        <v>8.7439999999999998</v>
      </c>
      <c r="N155">
        <f>VLOOKUP($A155,'India 10 Yr Bond Price'!$A:$F,5,FALSE)</f>
        <v>8.7439999999999998</v>
      </c>
      <c r="O155">
        <f>VLOOKUP($A155,'India 10 Yr Bond Price'!$A:$F,6,FALSE)</f>
        <v>-1.2999999999999999E-3</v>
      </c>
      <c r="P155">
        <f>VLOOKUP($A155,'Only GOld'!$A:$C,2,FALSE)</f>
        <v>11875</v>
      </c>
      <c r="Q155">
        <f>VLOOKUP($A155,'Only GOld'!$A:$C,3,FALSE)</f>
        <v>334364.77</v>
      </c>
      <c r="R155">
        <f>VLOOKUP($A155,'ONly Crude'!$A:$C,2,FALSE)</f>
        <v>64319</v>
      </c>
      <c r="S155">
        <f>VLOOKUP($A155,'ONly Crude'!$A:$C,3,FALSE)</f>
        <v>385834.92</v>
      </c>
      <c r="T155">
        <f>VLOOKUP($A155,'CUrrency USD'!A:B,2,FALSE)</f>
        <v>60.931600000000003</v>
      </c>
    </row>
    <row r="156" spans="1:20" x14ac:dyDescent="0.55000000000000004">
      <c r="A156" s="1">
        <v>41856</v>
      </c>
      <c r="B156">
        <v>7646.65</v>
      </c>
      <c r="C156">
        <v>7687.4</v>
      </c>
      <c r="D156">
        <v>7582.3</v>
      </c>
      <c r="E156">
        <v>7682.95</v>
      </c>
      <c r="F156">
        <v>224541835</v>
      </c>
      <c r="G156">
        <v>9538.08</v>
      </c>
      <c r="H156">
        <f>VLOOKUP(A156,'PE - PB - Div Ratio '!A:D,2,FALSE)</f>
        <v>20.53</v>
      </c>
      <c r="I156">
        <f>VLOOKUP($A156,'PE - PB - Div Ratio '!$A:$D,3,FALSE)</f>
        <v>3.33</v>
      </c>
      <c r="J156">
        <f>VLOOKUP($A156,'PE - PB - Div Ratio '!$A:$D,4,FALSE)</f>
        <v>1.28</v>
      </c>
      <c r="K156">
        <f>VLOOKUP($A156,'India 10 Yr Bond Price'!$A:$F,2,FALSE)</f>
        <v>8.8339999999999996</v>
      </c>
      <c r="L156">
        <f>VLOOKUP($A156,'India 10 Yr Bond Price'!$A:$F,3,FALSE)</f>
        <v>8.8339999999999996</v>
      </c>
      <c r="M156">
        <f>VLOOKUP($A156,'India 10 Yr Bond Price'!$A:$F,4,FALSE)</f>
        <v>8.8339999999999996</v>
      </c>
      <c r="N156">
        <f>VLOOKUP($A156,'India 10 Yr Bond Price'!$A:$F,5,FALSE)</f>
        <v>8.8339999999999996</v>
      </c>
      <c r="O156">
        <f>VLOOKUP($A156,'India 10 Yr Bond Price'!$A:$F,6,FALSE)</f>
        <v>1.03E-2</v>
      </c>
      <c r="P156">
        <f>VLOOKUP($A156,'Only GOld'!$A:$C,2,FALSE)</f>
        <v>12194</v>
      </c>
      <c r="Q156">
        <f>VLOOKUP($A156,'Only GOld'!$A:$C,3,FALSE)</f>
        <v>342412.87</v>
      </c>
      <c r="R156">
        <f>VLOOKUP($A156,'ONly Crude'!$A:$C,2,FALSE)</f>
        <v>64561</v>
      </c>
      <c r="S156">
        <f>VLOOKUP($A156,'ONly Crude'!$A:$C,3,FALSE)</f>
        <v>386491.07</v>
      </c>
      <c r="T156">
        <f>VLOOKUP($A156,'CUrrency USD'!A:B,2,FALSE)</f>
        <v>60.886600000000001</v>
      </c>
    </row>
    <row r="157" spans="1:20" x14ac:dyDescent="0.55000000000000004">
      <c r="A157" s="1">
        <v>41857</v>
      </c>
      <c r="B157">
        <v>7661.45</v>
      </c>
      <c r="C157">
        <v>7683.5</v>
      </c>
      <c r="D157">
        <v>7601.9</v>
      </c>
      <c r="E157">
        <v>7614.15</v>
      </c>
      <c r="F157">
        <v>204263172</v>
      </c>
      <c r="G157">
        <v>9533.73</v>
      </c>
      <c r="H157">
        <f>VLOOKUP(A157,'PE - PB - Div Ratio '!A:D,2,FALSE)</f>
        <v>20.329999999999998</v>
      </c>
      <c r="I157">
        <f>VLOOKUP($A157,'PE - PB - Div Ratio '!$A:$D,3,FALSE)</f>
        <v>3.26</v>
      </c>
      <c r="J157">
        <f>VLOOKUP($A157,'PE - PB - Div Ratio '!$A:$D,4,FALSE)</f>
        <v>1.3</v>
      </c>
      <c r="K157">
        <f>VLOOKUP($A157,'India 10 Yr Bond Price'!$A:$F,2,FALSE)</f>
        <v>8.8680000000000003</v>
      </c>
      <c r="L157">
        <f>VLOOKUP($A157,'India 10 Yr Bond Price'!$A:$F,3,FALSE)</f>
        <v>8.8680000000000003</v>
      </c>
      <c r="M157">
        <f>VLOOKUP($A157,'India 10 Yr Bond Price'!$A:$F,4,FALSE)</f>
        <v>8.8680000000000003</v>
      </c>
      <c r="N157">
        <f>VLOOKUP($A157,'India 10 Yr Bond Price'!$A:$F,5,FALSE)</f>
        <v>8.8680000000000003</v>
      </c>
      <c r="O157">
        <f>VLOOKUP($A157,'India 10 Yr Bond Price'!$A:$F,6,FALSE)</f>
        <v>3.8E-3</v>
      </c>
      <c r="P157">
        <f>VLOOKUP($A157,'Only GOld'!$A:$C,2,FALSE)</f>
        <v>19790</v>
      </c>
      <c r="Q157">
        <f>VLOOKUP($A157,'Only GOld'!$A:$C,3,FALSE)</f>
        <v>562888.85</v>
      </c>
      <c r="R157">
        <f>VLOOKUP($A157,'ONly Crude'!$A:$C,2,FALSE)</f>
        <v>88909</v>
      </c>
      <c r="S157">
        <f>VLOOKUP($A157,'ONly Crude'!$A:$C,3,FALSE)</f>
        <v>533341.37</v>
      </c>
      <c r="T157">
        <f>VLOOKUP($A157,'CUrrency USD'!A:B,2,FALSE)</f>
        <v>61.384799999999998</v>
      </c>
    </row>
    <row r="158" spans="1:20" x14ac:dyDescent="0.55000000000000004">
      <c r="A158" s="1">
        <v>41858</v>
      </c>
      <c r="B158">
        <v>7594.35</v>
      </c>
      <c r="C158">
        <v>7648.1</v>
      </c>
      <c r="D158">
        <v>7574.3</v>
      </c>
      <c r="E158">
        <v>7592.5</v>
      </c>
      <c r="F158">
        <v>189308971</v>
      </c>
      <c r="G158">
        <v>8157.37</v>
      </c>
      <c r="H158">
        <f>VLOOKUP(A158,'PE - PB - Div Ratio '!A:D,2,FALSE)</f>
        <v>20.28</v>
      </c>
      <c r="I158">
        <f>VLOOKUP($A158,'PE - PB - Div Ratio '!$A:$D,3,FALSE)</f>
        <v>3.22</v>
      </c>
      <c r="J158">
        <f>VLOOKUP($A158,'PE - PB - Div Ratio '!$A:$D,4,FALSE)</f>
        <v>1.29</v>
      </c>
      <c r="K158">
        <f>VLOOKUP($A158,'India 10 Yr Bond Price'!$A:$F,2,FALSE)</f>
        <v>8.8569999999999993</v>
      </c>
      <c r="L158">
        <f>VLOOKUP($A158,'India 10 Yr Bond Price'!$A:$F,3,FALSE)</f>
        <v>8.8569999999999993</v>
      </c>
      <c r="M158">
        <f>VLOOKUP($A158,'India 10 Yr Bond Price'!$A:$F,4,FALSE)</f>
        <v>8.8569999999999993</v>
      </c>
      <c r="N158">
        <f>VLOOKUP($A158,'India 10 Yr Bond Price'!$A:$F,5,FALSE)</f>
        <v>8.8569999999999993</v>
      </c>
      <c r="O158">
        <f>VLOOKUP($A158,'India 10 Yr Bond Price'!$A:$F,6,FALSE)</f>
        <v>-1.1999999999999999E-3</v>
      </c>
      <c r="P158">
        <f>VLOOKUP($A158,'Only GOld'!$A:$C,2,FALSE)</f>
        <v>15503</v>
      </c>
      <c r="Q158">
        <f>VLOOKUP($A158,'Only GOld'!$A:$C,3,FALSE)</f>
        <v>444168.73</v>
      </c>
      <c r="R158">
        <f>VLOOKUP($A158,'ONly Crude'!$A:$C,2,FALSE)</f>
        <v>74121</v>
      </c>
      <c r="S158">
        <f>VLOOKUP($A158,'ONly Crude'!$A:$C,3,FALSE)</f>
        <v>442240.57</v>
      </c>
      <c r="T158">
        <f>VLOOKUP($A158,'CUrrency USD'!A:B,2,FALSE)</f>
        <v>61.270600000000002</v>
      </c>
    </row>
    <row r="159" spans="1:20" x14ac:dyDescent="0.55000000000000004">
      <c r="A159" s="1">
        <v>41859</v>
      </c>
      <c r="B159">
        <v>7531.65</v>
      </c>
      <c r="C159">
        <v>7531.65</v>
      </c>
      <c r="D159">
        <v>7476.45</v>
      </c>
      <c r="E159">
        <v>7504.1</v>
      </c>
      <c r="F159">
        <v>197104925</v>
      </c>
      <c r="G159">
        <v>8561.31</v>
      </c>
      <c r="H159">
        <f>VLOOKUP(A159,'PE - PB - Div Ratio '!A:D,2,FALSE)</f>
        <v>19.97</v>
      </c>
      <c r="I159">
        <f>VLOOKUP($A159,'PE - PB - Div Ratio '!$A:$D,3,FALSE)</f>
        <v>3.16</v>
      </c>
      <c r="J159">
        <f>VLOOKUP($A159,'PE - PB - Div Ratio '!$A:$D,4,FALSE)</f>
        <v>1.32</v>
      </c>
      <c r="K159">
        <f>VLOOKUP($A159,'India 10 Yr Bond Price'!$A:$F,2,FALSE)</f>
        <v>8.8550000000000004</v>
      </c>
      <c r="L159">
        <f>VLOOKUP($A159,'India 10 Yr Bond Price'!$A:$F,3,FALSE)</f>
        <v>8.8550000000000004</v>
      </c>
      <c r="M159">
        <f>VLOOKUP($A159,'India 10 Yr Bond Price'!$A:$F,4,FALSE)</f>
        <v>8.8550000000000004</v>
      </c>
      <c r="N159">
        <f>VLOOKUP($A159,'India 10 Yr Bond Price'!$A:$F,5,FALSE)</f>
        <v>8.8550000000000004</v>
      </c>
      <c r="O159">
        <f>VLOOKUP($A159,'India 10 Yr Bond Price'!$A:$F,6,FALSE)</f>
        <v>-2.0000000000000001E-4</v>
      </c>
      <c r="P159">
        <f>VLOOKUP($A159,'Only GOld'!$A:$C,2,FALSE)</f>
        <v>18404</v>
      </c>
      <c r="Q159">
        <f>VLOOKUP($A159,'Only GOld'!$A:$C,3,FALSE)</f>
        <v>530668.37</v>
      </c>
      <c r="R159">
        <f>VLOOKUP($A159,'ONly Crude'!$A:$C,2,FALSE)</f>
        <v>72718</v>
      </c>
      <c r="S159">
        <f>VLOOKUP($A159,'ONly Crude'!$A:$C,3,FALSE)</f>
        <v>436746.7</v>
      </c>
      <c r="T159">
        <f>VLOOKUP($A159,'CUrrency USD'!A:B,2,FALSE)</f>
        <v>61.178199999999997</v>
      </c>
    </row>
    <row r="160" spans="1:20" x14ac:dyDescent="0.55000000000000004">
      <c r="A160" s="1">
        <v>41862</v>
      </c>
      <c r="B160">
        <v>7555.8</v>
      </c>
      <c r="C160">
        <v>7572.05</v>
      </c>
      <c r="D160">
        <v>7538</v>
      </c>
      <c r="E160">
        <v>7563.25</v>
      </c>
      <c r="F160">
        <v>178949539</v>
      </c>
      <c r="G160">
        <v>7594.15</v>
      </c>
      <c r="H160">
        <f>VLOOKUP(A160,'PE - PB - Div Ratio '!A:D,2,FALSE)</f>
        <v>20.059999999999999</v>
      </c>
      <c r="I160">
        <f>VLOOKUP($A160,'PE - PB - Div Ratio '!$A:$D,3,FALSE)</f>
        <v>3.19</v>
      </c>
      <c r="J160">
        <f>VLOOKUP($A160,'PE - PB - Div Ratio '!$A:$D,4,FALSE)</f>
        <v>1.3</v>
      </c>
      <c r="K160">
        <f>VLOOKUP($A160,'India 10 Yr Bond Price'!$A:$F,2,FALSE)</f>
        <v>8.8170000000000002</v>
      </c>
      <c r="L160">
        <f>VLOOKUP($A160,'India 10 Yr Bond Price'!$A:$F,3,FALSE)</f>
        <v>8.8170000000000002</v>
      </c>
      <c r="M160">
        <f>VLOOKUP($A160,'India 10 Yr Bond Price'!$A:$F,4,FALSE)</f>
        <v>8.8170000000000002</v>
      </c>
      <c r="N160">
        <f>VLOOKUP($A160,'India 10 Yr Bond Price'!$A:$F,5,FALSE)</f>
        <v>8.8170000000000002</v>
      </c>
      <c r="O160">
        <f>VLOOKUP($A160,'India 10 Yr Bond Price'!$A:$F,6,FALSE)</f>
        <v>-4.3E-3</v>
      </c>
      <c r="P160">
        <f>VLOOKUP($A160,'Only GOld'!$A:$C,2,FALSE)</f>
        <v>9118</v>
      </c>
      <c r="Q160">
        <f>VLOOKUP($A160,'Only GOld'!$A:$C,3,FALSE)</f>
        <v>260884.15</v>
      </c>
      <c r="R160">
        <f>VLOOKUP($A160,'ONly Crude'!$A:$C,2,FALSE)</f>
        <v>65797</v>
      </c>
      <c r="S160">
        <f>VLOOKUP($A160,'ONly Crude'!$A:$C,3,FALSE)</f>
        <v>394911.27</v>
      </c>
      <c r="T160">
        <f>VLOOKUP($A160,'CUrrency USD'!A:B,2,FALSE)</f>
        <v>61.157200000000003</v>
      </c>
    </row>
    <row r="161" spans="1:20" x14ac:dyDescent="0.55000000000000004">
      <c r="A161" s="1">
        <v>41863</v>
      </c>
      <c r="B161">
        <v>7619.2</v>
      </c>
      <c r="C161">
        <v>7665.7</v>
      </c>
      <c r="D161">
        <v>7591.8</v>
      </c>
      <c r="E161">
        <v>7657.45</v>
      </c>
      <c r="F161">
        <v>186826645</v>
      </c>
      <c r="G161">
        <v>8233.4599999999991</v>
      </c>
      <c r="H161">
        <f>VLOOKUP(A161,'PE - PB - Div Ratio '!A:D,2,FALSE)</f>
        <v>20.3</v>
      </c>
      <c r="I161">
        <f>VLOOKUP($A161,'PE - PB - Div Ratio '!$A:$D,3,FALSE)</f>
        <v>3.23</v>
      </c>
      <c r="J161">
        <f>VLOOKUP($A161,'PE - PB - Div Ratio '!$A:$D,4,FALSE)</f>
        <v>1.29</v>
      </c>
      <c r="K161">
        <f>VLOOKUP($A161,'India 10 Yr Bond Price'!$A:$F,2,FALSE)</f>
        <v>8.8450000000000006</v>
      </c>
      <c r="L161">
        <f>VLOOKUP($A161,'India 10 Yr Bond Price'!$A:$F,3,FALSE)</f>
        <v>8.8450000000000006</v>
      </c>
      <c r="M161">
        <f>VLOOKUP($A161,'India 10 Yr Bond Price'!$A:$F,4,FALSE)</f>
        <v>8.8450000000000006</v>
      </c>
      <c r="N161">
        <f>VLOOKUP($A161,'India 10 Yr Bond Price'!$A:$F,5,FALSE)</f>
        <v>8.8450000000000006</v>
      </c>
      <c r="O161">
        <f>VLOOKUP($A161,'India 10 Yr Bond Price'!$A:$F,6,FALSE)</f>
        <v>3.2000000000000002E-3</v>
      </c>
      <c r="P161">
        <f>VLOOKUP($A161,'Only GOld'!$A:$C,2,FALSE)</f>
        <v>13837</v>
      </c>
      <c r="Q161">
        <f>VLOOKUP($A161,'Only GOld'!$A:$C,3,FALSE)</f>
        <v>397581.24</v>
      </c>
      <c r="R161">
        <f>VLOOKUP($A161,'ONly Crude'!$A:$C,2,FALSE)</f>
        <v>61608</v>
      </c>
      <c r="S161">
        <f>VLOOKUP($A161,'ONly Crude'!$A:$C,3,FALSE)</f>
        <v>367819.99</v>
      </c>
      <c r="T161">
        <f>VLOOKUP($A161,'CUrrency USD'!A:B,2,FALSE)</f>
        <v>61.093899999999998</v>
      </c>
    </row>
    <row r="162" spans="1:20" x14ac:dyDescent="0.55000000000000004">
      <c r="A162" s="1">
        <v>41864</v>
      </c>
      <c r="B162">
        <v>7647.05</v>
      </c>
      <c r="C162">
        <v>7688.2</v>
      </c>
      <c r="D162">
        <v>7613.6</v>
      </c>
      <c r="E162">
        <v>7658.85</v>
      </c>
      <c r="F162">
        <v>245602848</v>
      </c>
      <c r="G162">
        <v>10798.3</v>
      </c>
      <c r="H162">
        <f>VLOOKUP(A162,'PE - PB - Div Ratio '!A:D,2,FALSE)</f>
        <v>20.309999999999999</v>
      </c>
      <c r="I162">
        <f>VLOOKUP($A162,'PE - PB - Div Ratio '!$A:$D,3,FALSE)</f>
        <v>3.23</v>
      </c>
      <c r="J162">
        <f>VLOOKUP($A162,'PE - PB - Div Ratio '!$A:$D,4,FALSE)</f>
        <v>1.29</v>
      </c>
      <c r="K162">
        <f>VLOOKUP($A162,'India 10 Yr Bond Price'!$A:$F,2,FALSE)</f>
        <v>8.7669999999999995</v>
      </c>
      <c r="L162">
        <f>VLOOKUP($A162,'India 10 Yr Bond Price'!$A:$F,3,FALSE)</f>
        <v>8.7669999999999995</v>
      </c>
      <c r="M162">
        <f>VLOOKUP($A162,'India 10 Yr Bond Price'!$A:$F,4,FALSE)</f>
        <v>8.7669999999999995</v>
      </c>
      <c r="N162">
        <f>VLOOKUP($A162,'India 10 Yr Bond Price'!$A:$F,5,FALSE)</f>
        <v>8.7669999999999995</v>
      </c>
      <c r="O162">
        <f>VLOOKUP($A162,'India 10 Yr Bond Price'!$A:$F,6,FALSE)</f>
        <v>-8.8000000000000005E-3</v>
      </c>
      <c r="P162">
        <f>VLOOKUP($A162,'Only GOld'!$A:$C,2,FALSE)</f>
        <v>14511</v>
      </c>
      <c r="Q162">
        <f>VLOOKUP($A162,'Only GOld'!$A:$C,3,FALSE)</f>
        <v>416170.37</v>
      </c>
      <c r="R162">
        <f>VLOOKUP($A162,'ONly Crude'!$A:$C,2,FALSE)</f>
        <v>63948</v>
      </c>
      <c r="S162">
        <f>VLOOKUP($A162,'ONly Crude'!$A:$C,3,FALSE)</f>
        <v>380458.74</v>
      </c>
      <c r="T162">
        <f>VLOOKUP($A162,'CUrrency USD'!A:B,2,FALSE)</f>
        <v>61.167400000000001</v>
      </c>
    </row>
    <row r="163" spans="1:20" x14ac:dyDescent="0.55000000000000004">
      <c r="A163" s="1">
        <v>41865</v>
      </c>
      <c r="B163">
        <v>7674.75</v>
      </c>
      <c r="C163">
        <v>7718.65</v>
      </c>
      <c r="D163">
        <v>7660.7</v>
      </c>
      <c r="E163">
        <v>7715.05</v>
      </c>
      <c r="F163">
        <v>208277800</v>
      </c>
      <c r="G163">
        <v>9207.25</v>
      </c>
      <c r="H163">
        <f>VLOOKUP(A163,'PE - PB - Div Ratio '!A:D,2,FALSE)</f>
        <v>20.46</v>
      </c>
      <c r="I163">
        <f>VLOOKUP($A163,'PE - PB - Div Ratio '!$A:$D,3,FALSE)</f>
        <v>3.25</v>
      </c>
      <c r="J163">
        <f>VLOOKUP($A163,'PE - PB - Div Ratio '!$A:$D,4,FALSE)</f>
        <v>1.28</v>
      </c>
      <c r="K163">
        <f>VLOOKUP($A163,'India 10 Yr Bond Price'!$A:$F,2,FALSE)</f>
        <v>8.7159999999999993</v>
      </c>
      <c r="L163">
        <f>VLOOKUP($A163,'India 10 Yr Bond Price'!$A:$F,3,FALSE)</f>
        <v>8.7159999999999993</v>
      </c>
      <c r="M163">
        <f>VLOOKUP($A163,'India 10 Yr Bond Price'!$A:$F,4,FALSE)</f>
        <v>8.7159999999999993</v>
      </c>
      <c r="N163">
        <f>VLOOKUP($A163,'India 10 Yr Bond Price'!$A:$F,5,FALSE)</f>
        <v>8.7159999999999993</v>
      </c>
      <c r="O163">
        <f>VLOOKUP($A163,'India 10 Yr Bond Price'!$A:$F,6,FALSE)</f>
        <v>-5.7999999999999996E-3</v>
      </c>
      <c r="P163">
        <f>VLOOKUP($A163,'Only GOld'!$A:$C,2,FALSE)</f>
        <v>15544</v>
      </c>
      <c r="Q163">
        <f>VLOOKUP($A163,'Only GOld'!$A:$C,3,FALSE)</f>
        <v>445057.36</v>
      </c>
      <c r="R163">
        <f>VLOOKUP($A163,'ONly Crude'!$A:$C,2,FALSE)</f>
        <v>72449</v>
      </c>
      <c r="S163">
        <f>VLOOKUP($A163,'ONly Crude'!$A:$C,3,FALSE)</f>
        <v>426900.17</v>
      </c>
      <c r="T163">
        <f>VLOOKUP($A163,'CUrrency USD'!A:B,2,FALSE)</f>
        <v>60.841700000000003</v>
      </c>
    </row>
    <row r="164" spans="1:20" x14ac:dyDescent="0.55000000000000004">
      <c r="A164" s="1">
        <v>41869</v>
      </c>
      <c r="B164">
        <v>7707.15</v>
      </c>
      <c r="C164">
        <v>7808.6</v>
      </c>
      <c r="D164">
        <v>7705.15</v>
      </c>
      <c r="E164">
        <v>7802.9</v>
      </c>
      <c r="F164">
        <v>209001472</v>
      </c>
      <c r="G164">
        <v>9280.02</v>
      </c>
      <c r="H164">
        <f>VLOOKUP(A164,'PE - PB - Div Ratio '!A:D,2,FALSE)</f>
        <v>20.61</v>
      </c>
      <c r="I164">
        <f>VLOOKUP($A164,'PE - PB - Div Ratio '!$A:$D,3,FALSE)</f>
        <v>3.29</v>
      </c>
      <c r="J164">
        <f>VLOOKUP($A164,'PE - PB - Div Ratio '!$A:$D,4,FALSE)</f>
        <v>1.26</v>
      </c>
      <c r="K164" t="e">
        <f>VLOOKUP($A164,'India 10 Yr Bond Price'!$A:$F,2,FALSE)</f>
        <v>#N/A</v>
      </c>
      <c r="L164" t="e">
        <f>VLOOKUP($A164,'India 10 Yr Bond Price'!$A:$F,3,FALSE)</f>
        <v>#N/A</v>
      </c>
      <c r="M164" t="e">
        <f>VLOOKUP($A164,'India 10 Yr Bond Price'!$A:$F,4,FALSE)</f>
        <v>#N/A</v>
      </c>
      <c r="N164" t="e">
        <f>VLOOKUP($A164,'India 10 Yr Bond Price'!$A:$F,5,FALSE)</f>
        <v>#N/A</v>
      </c>
      <c r="O164" t="e">
        <f>VLOOKUP($A164,'India 10 Yr Bond Price'!$A:$F,6,FALSE)</f>
        <v>#N/A</v>
      </c>
      <c r="P164">
        <f>VLOOKUP($A164,'Only GOld'!$A:$C,2,FALSE)</f>
        <v>10166</v>
      </c>
      <c r="Q164">
        <f>VLOOKUP($A164,'Only GOld'!$A:$C,3,FALSE)</f>
        <v>288132.25</v>
      </c>
      <c r="R164">
        <f>VLOOKUP($A164,'ONly Crude'!$A:$C,2,FALSE)</f>
        <v>62509</v>
      </c>
      <c r="S164">
        <f>VLOOKUP($A164,'ONly Crude'!$A:$C,3,FALSE)</f>
        <v>364789.06</v>
      </c>
      <c r="T164">
        <f>VLOOKUP($A164,'CUrrency USD'!A:B,2,FALSE)</f>
        <v>60.824199999999998</v>
      </c>
    </row>
    <row r="165" spans="1:20" x14ac:dyDescent="0.55000000000000004">
      <c r="A165" s="1">
        <v>41870</v>
      </c>
      <c r="B165">
        <v>7830.4</v>
      </c>
      <c r="C165">
        <v>7849.2</v>
      </c>
      <c r="D165">
        <v>7815.55</v>
      </c>
      <c r="E165">
        <v>7835.15</v>
      </c>
      <c r="F165">
        <v>229652972</v>
      </c>
      <c r="G165">
        <v>10812.93</v>
      </c>
      <c r="H165">
        <f>VLOOKUP(A165,'PE - PB - Div Ratio '!A:D,2,FALSE)</f>
        <v>20.59</v>
      </c>
      <c r="I165">
        <f>VLOOKUP($A165,'PE - PB - Div Ratio '!$A:$D,3,FALSE)</f>
        <v>3.31</v>
      </c>
      <c r="J165">
        <f>VLOOKUP($A165,'PE - PB - Div Ratio '!$A:$D,4,FALSE)</f>
        <v>1.26</v>
      </c>
      <c r="K165">
        <f>VLOOKUP($A165,'India 10 Yr Bond Price'!$A:$F,2,FALSE)</f>
        <v>8.5350000000000001</v>
      </c>
      <c r="L165">
        <f>VLOOKUP($A165,'India 10 Yr Bond Price'!$A:$F,3,FALSE)</f>
        <v>8.5350000000000001</v>
      </c>
      <c r="M165">
        <f>VLOOKUP($A165,'India 10 Yr Bond Price'!$A:$F,4,FALSE)</f>
        <v>8.5350000000000001</v>
      </c>
      <c r="N165">
        <f>VLOOKUP($A165,'India 10 Yr Bond Price'!$A:$F,5,FALSE)</f>
        <v>8.5350000000000001</v>
      </c>
      <c r="O165">
        <f>VLOOKUP($A165,'India 10 Yr Bond Price'!$A:$F,6,FALSE)</f>
        <v>-2.0799999999999999E-2</v>
      </c>
      <c r="P165">
        <f>VLOOKUP($A165,'Only GOld'!$A:$C,2,FALSE)</f>
        <v>11904</v>
      </c>
      <c r="Q165">
        <f>VLOOKUP($A165,'Only GOld'!$A:$C,3,FALSE)</f>
        <v>336807.56</v>
      </c>
      <c r="R165">
        <f>VLOOKUP($A165,'ONly Crude'!$A:$C,2,FALSE)</f>
        <v>78274</v>
      </c>
      <c r="S165">
        <f>VLOOKUP($A165,'ONly Crude'!$A:$C,3,FALSE)</f>
        <v>452927.35</v>
      </c>
      <c r="T165">
        <f>VLOOKUP($A165,'CUrrency USD'!A:B,2,FALSE)</f>
        <v>60.714799999999997</v>
      </c>
    </row>
    <row r="166" spans="1:20" x14ac:dyDescent="0.55000000000000004">
      <c r="A166" s="1">
        <v>41871</v>
      </c>
      <c r="B166">
        <v>7852.45</v>
      </c>
      <c r="C166">
        <v>7855.4</v>
      </c>
      <c r="D166">
        <v>7808.85</v>
      </c>
      <c r="E166">
        <v>7818.9</v>
      </c>
      <c r="F166">
        <v>202820795</v>
      </c>
      <c r="G166">
        <v>9015.7900000000009</v>
      </c>
      <c r="H166">
        <f>VLOOKUP(A166,'PE - PB - Div Ratio '!A:D,2,FALSE)</f>
        <v>20.55</v>
      </c>
      <c r="I166">
        <f>VLOOKUP($A166,'PE - PB - Div Ratio '!$A:$D,3,FALSE)</f>
        <v>3.3</v>
      </c>
      <c r="J166">
        <f>VLOOKUP($A166,'PE - PB - Div Ratio '!$A:$D,4,FALSE)</f>
        <v>1.26</v>
      </c>
      <c r="K166">
        <f>VLOOKUP($A166,'India 10 Yr Bond Price'!$A:$F,2,FALSE)</f>
        <v>8.4830000000000005</v>
      </c>
      <c r="L166">
        <f>VLOOKUP($A166,'India 10 Yr Bond Price'!$A:$F,3,FALSE)</f>
        <v>8.4830000000000005</v>
      </c>
      <c r="M166">
        <f>VLOOKUP($A166,'India 10 Yr Bond Price'!$A:$F,4,FALSE)</f>
        <v>8.4830000000000005</v>
      </c>
      <c r="N166">
        <f>VLOOKUP($A166,'India 10 Yr Bond Price'!$A:$F,5,FALSE)</f>
        <v>8.4830000000000005</v>
      </c>
      <c r="O166">
        <f>VLOOKUP($A166,'India 10 Yr Bond Price'!$A:$F,6,FALSE)</f>
        <v>-6.1000000000000004E-3</v>
      </c>
      <c r="P166">
        <f>VLOOKUP($A166,'Only GOld'!$A:$C,2,FALSE)</f>
        <v>12050</v>
      </c>
      <c r="Q166">
        <f>VLOOKUP($A166,'Only GOld'!$A:$C,3,FALSE)</f>
        <v>339901.43</v>
      </c>
      <c r="R166">
        <f>VLOOKUP($A166,'ONly Crude'!$A:$C,2,FALSE)</f>
        <v>62216</v>
      </c>
      <c r="S166">
        <f>VLOOKUP($A166,'ONly Crude'!$A:$C,3,FALSE)</f>
        <v>354080.99</v>
      </c>
      <c r="T166">
        <f>VLOOKUP($A166,'CUrrency USD'!A:B,2,FALSE)</f>
        <v>60.634999999999998</v>
      </c>
    </row>
    <row r="167" spans="1:20" x14ac:dyDescent="0.55000000000000004">
      <c r="A167" s="1">
        <v>41872</v>
      </c>
      <c r="B167">
        <v>7820.55</v>
      </c>
      <c r="C167">
        <v>7868.65</v>
      </c>
      <c r="D167">
        <v>7804.8</v>
      </c>
      <c r="E167">
        <v>7840.35</v>
      </c>
      <c r="F167">
        <v>218173390</v>
      </c>
      <c r="G167">
        <v>10710.42</v>
      </c>
      <c r="H167">
        <f>VLOOKUP(A167,'PE - PB - Div Ratio '!A:D,2,FALSE)</f>
        <v>20.63</v>
      </c>
      <c r="I167">
        <f>VLOOKUP($A167,'PE - PB - Div Ratio '!$A:$D,3,FALSE)</f>
        <v>3.31</v>
      </c>
      <c r="J167">
        <f>VLOOKUP($A167,'PE - PB - Div Ratio '!$A:$D,4,FALSE)</f>
        <v>1.26</v>
      </c>
      <c r="K167">
        <f>VLOOKUP($A167,'India 10 Yr Bond Price'!$A:$F,2,FALSE)</f>
        <v>8.5120000000000005</v>
      </c>
      <c r="L167">
        <f>VLOOKUP($A167,'India 10 Yr Bond Price'!$A:$F,3,FALSE)</f>
        <v>8.5120000000000005</v>
      </c>
      <c r="M167">
        <f>VLOOKUP($A167,'India 10 Yr Bond Price'!$A:$F,4,FALSE)</f>
        <v>8.5120000000000005</v>
      </c>
      <c r="N167">
        <f>VLOOKUP($A167,'India 10 Yr Bond Price'!$A:$F,5,FALSE)</f>
        <v>8.5120000000000005</v>
      </c>
      <c r="O167">
        <f>VLOOKUP($A167,'India 10 Yr Bond Price'!$A:$F,6,FALSE)</f>
        <v>3.3999999999999998E-3</v>
      </c>
      <c r="P167">
        <f>VLOOKUP($A167,'Only GOld'!$A:$C,2,FALSE)</f>
        <v>19750</v>
      </c>
      <c r="Q167">
        <f>VLOOKUP($A167,'Only GOld'!$A:$C,3,FALSE)</f>
        <v>551471.25</v>
      </c>
      <c r="R167">
        <f>VLOOKUP($A167,'ONly Crude'!$A:$C,2,FALSE)</f>
        <v>64656</v>
      </c>
      <c r="S167">
        <f>VLOOKUP($A167,'ONly Crude'!$A:$C,3,FALSE)</f>
        <v>368972.01</v>
      </c>
      <c r="T167">
        <f>VLOOKUP($A167,'CUrrency USD'!A:B,2,FALSE)</f>
        <v>60.6892</v>
      </c>
    </row>
    <row r="168" spans="1:20" x14ac:dyDescent="0.55000000000000004">
      <c r="A168" s="1">
        <v>41873</v>
      </c>
      <c r="B168">
        <v>7853.95</v>
      </c>
      <c r="C168">
        <v>7877.7</v>
      </c>
      <c r="D168">
        <v>7846.25</v>
      </c>
      <c r="E168">
        <v>7860.9</v>
      </c>
      <c r="F168">
        <v>181086289</v>
      </c>
      <c r="G168">
        <v>9660.8799999999992</v>
      </c>
      <c r="H168">
        <f>VLOOKUP(A168,'PE - PB - Div Ratio '!A:D,2,FALSE)</f>
        <v>20.69</v>
      </c>
      <c r="I168">
        <f>VLOOKUP($A168,'PE - PB - Div Ratio '!$A:$D,3,FALSE)</f>
        <v>3.32</v>
      </c>
      <c r="J168">
        <f>VLOOKUP($A168,'PE - PB - Div Ratio '!$A:$D,4,FALSE)</f>
        <v>1.25</v>
      </c>
      <c r="K168">
        <f>VLOOKUP($A168,'India 10 Yr Bond Price'!$A:$F,2,FALSE)</f>
        <v>8.516</v>
      </c>
      <c r="L168">
        <f>VLOOKUP($A168,'India 10 Yr Bond Price'!$A:$F,3,FALSE)</f>
        <v>8.516</v>
      </c>
      <c r="M168">
        <f>VLOOKUP($A168,'India 10 Yr Bond Price'!$A:$F,4,FALSE)</f>
        <v>8.516</v>
      </c>
      <c r="N168">
        <f>VLOOKUP($A168,'India 10 Yr Bond Price'!$A:$F,5,FALSE)</f>
        <v>8.516</v>
      </c>
      <c r="O168">
        <f>VLOOKUP($A168,'India 10 Yr Bond Price'!$A:$F,6,FALSE)</f>
        <v>5.0000000000000001E-4</v>
      </c>
      <c r="P168">
        <f>VLOOKUP($A168,'Only GOld'!$A:$C,2,FALSE)</f>
        <v>13517</v>
      </c>
      <c r="Q168">
        <f>VLOOKUP($A168,'Only GOld'!$A:$C,3,FALSE)</f>
        <v>375819.02</v>
      </c>
      <c r="R168">
        <f>VLOOKUP($A168,'ONly Crude'!$A:$C,2,FALSE)</f>
        <v>65352</v>
      </c>
      <c r="S168">
        <f>VLOOKUP($A168,'ONly Crude'!$A:$C,3,FALSE)</f>
        <v>371700.58</v>
      </c>
      <c r="T168">
        <f>VLOOKUP($A168,'CUrrency USD'!A:B,2,FALSE)</f>
        <v>60.515099999999997</v>
      </c>
    </row>
    <row r="169" spans="1:20" x14ac:dyDescent="0.55000000000000004">
      <c r="A169" s="1">
        <v>41876</v>
      </c>
      <c r="B169">
        <v>7878.85</v>
      </c>
      <c r="C169">
        <v>7910.8</v>
      </c>
      <c r="D169">
        <v>7833.4</v>
      </c>
      <c r="E169">
        <v>7841.8</v>
      </c>
      <c r="F169">
        <v>191434879</v>
      </c>
      <c r="G169">
        <v>8612.61</v>
      </c>
      <c r="H169">
        <f>VLOOKUP(A169,'PE - PB - Div Ratio '!A:D,2,FALSE)</f>
        <v>20.64</v>
      </c>
      <c r="I169">
        <f>VLOOKUP($A169,'PE - PB - Div Ratio '!$A:$D,3,FALSE)</f>
        <v>3.31</v>
      </c>
      <c r="J169">
        <f>VLOOKUP($A169,'PE - PB - Div Ratio '!$A:$D,4,FALSE)</f>
        <v>1.26</v>
      </c>
      <c r="K169">
        <f>VLOOKUP($A169,'India 10 Yr Bond Price'!$A:$F,2,FALSE)</f>
        <v>8.5589999999999993</v>
      </c>
      <c r="L169">
        <f>VLOOKUP($A169,'India 10 Yr Bond Price'!$A:$F,3,FALSE)</f>
        <v>8.5589999999999993</v>
      </c>
      <c r="M169">
        <f>VLOOKUP($A169,'India 10 Yr Bond Price'!$A:$F,4,FALSE)</f>
        <v>8.5589999999999993</v>
      </c>
      <c r="N169">
        <f>VLOOKUP($A169,'India 10 Yr Bond Price'!$A:$F,5,FALSE)</f>
        <v>8.5589999999999993</v>
      </c>
      <c r="O169">
        <f>VLOOKUP($A169,'India 10 Yr Bond Price'!$A:$F,6,FALSE)</f>
        <v>5.0000000000000001E-3</v>
      </c>
      <c r="P169">
        <f>VLOOKUP($A169,'Only GOld'!$A:$C,2,FALSE)</f>
        <v>9894</v>
      </c>
      <c r="Q169">
        <f>VLOOKUP($A169,'Only GOld'!$A:$C,3,FALSE)</f>
        <v>274778.56</v>
      </c>
      <c r="R169">
        <f>VLOOKUP($A169,'ONly Crude'!$A:$C,2,FALSE)</f>
        <v>57409</v>
      </c>
      <c r="S169">
        <f>VLOOKUP($A169,'ONly Crude'!$A:$C,3,FALSE)</f>
        <v>326719.34000000003</v>
      </c>
      <c r="T169">
        <f>VLOOKUP($A169,'CUrrency USD'!A:B,2,FALSE)</f>
        <v>60.541200000000003</v>
      </c>
    </row>
    <row r="170" spans="1:20" x14ac:dyDescent="0.55000000000000004">
      <c r="A170" s="1">
        <v>41877</v>
      </c>
      <c r="B170">
        <v>7812.05</v>
      </c>
      <c r="C170">
        <v>7851.75</v>
      </c>
      <c r="D170">
        <v>7792.65</v>
      </c>
      <c r="E170">
        <v>7839.8</v>
      </c>
      <c r="F170">
        <v>228254209</v>
      </c>
      <c r="G170">
        <v>9144.6200000000008</v>
      </c>
      <c r="H170">
        <f>VLOOKUP(A170,'PE - PB - Div Ratio '!A:D,2,FALSE)</f>
        <v>20.63</v>
      </c>
      <c r="I170">
        <f>VLOOKUP($A170,'PE - PB - Div Ratio '!$A:$D,3,FALSE)</f>
        <v>3.31</v>
      </c>
      <c r="J170">
        <f>VLOOKUP($A170,'PE - PB - Div Ratio '!$A:$D,4,FALSE)</f>
        <v>1.26</v>
      </c>
      <c r="K170">
        <f>VLOOKUP($A170,'India 10 Yr Bond Price'!$A:$F,2,FALSE)</f>
        <v>8.56</v>
      </c>
      <c r="L170">
        <f>VLOOKUP($A170,'India 10 Yr Bond Price'!$A:$F,3,FALSE)</f>
        <v>8.56</v>
      </c>
      <c r="M170">
        <f>VLOOKUP($A170,'India 10 Yr Bond Price'!$A:$F,4,FALSE)</f>
        <v>8.56</v>
      </c>
      <c r="N170">
        <f>VLOOKUP($A170,'India 10 Yr Bond Price'!$A:$F,5,FALSE)</f>
        <v>8.56</v>
      </c>
      <c r="O170">
        <f>VLOOKUP($A170,'India 10 Yr Bond Price'!$A:$F,6,FALSE)</f>
        <v>1E-4</v>
      </c>
      <c r="P170">
        <f>VLOOKUP($A170,'Only GOld'!$A:$C,2,FALSE)</f>
        <v>14667</v>
      </c>
      <c r="Q170">
        <f>VLOOKUP($A170,'Only GOld'!$A:$C,3,FALSE)</f>
        <v>409603.06</v>
      </c>
      <c r="R170">
        <f>VLOOKUP($A170,'ONly Crude'!$A:$C,2,FALSE)</f>
        <v>61313</v>
      </c>
      <c r="S170">
        <f>VLOOKUP($A170,'ONly Crude'!$A:$C,3,FALSE)</f>
        <v>349630.57</v>
      </c>
      <c r="T170">
        <f>VLOOKUP($A170,'CUrrency USD'!A:B,2,FALSE)</f>
        <v>60.445500000000003</v>
      </c>
    </row>
    <row r="171" spans="1:20" x14ac:dyDescent="0.55000000000000004">
      <c r="A171" s="1">
        <v>41878</v>
      </c>
      <c r="B171">
        <v>7869.4</v>
      </c>
      <c r="C171">
        <v>7884.05</v>
      </c>
      <c r="D171">
        <v>7847.55</v>
      </c>
      <c r="E171">
        <v>7868.3</v>
      </c>
      <c r="F171">
        <v>191056751</v>
      </c>
      <c r="G171">
        <v>8461.08</v>
      </c>
      <c r="H171">
        <f>VLOOKUP(A171,'PE - PB - Div Ratio '!A:D,2,FALSE)</f>
        <v>20.71</v>
      </c>
      <c r="I171">
        <f>VLOOKUP($A171,'PE - PB - Div Ratio '!$A:$D,3,FALSE)</f>
        <v>3.32</v>
      </c>
      <c r="J171">
        <f>VLOOKUP($A171,'PE - PB - Div Ratio '!$A:$D,4,FALSE)</f>
        <v>1.25</v>
      </c>
      <c r="K171">
        <f>VLOOKUP($A171,'India 10 Yr Bond Price'!$A:$F,2,FALSE)</f>
        <v>8.5540000000000003</v>
      </c>
      <c r="L171">
        <f>VLOOKUP($A171,'India 10 Yr Bond Price'!$A:$F,3,FALSE)</f>
        <v>8.5540000000000003</v>
      </c>
      <c r="M171">
        <f>VLOOKUP($A171,'India 10 Yr Bond Price'!$A:$F,4,FALSE)</f>
        <v>8.5540000000000003</v>
      </c>
      <c r="N171">
        <f>VLOOKUP($A171,'India 10 Yr Bond Price'!$A:$F,5,FALSE)</f>
        <v>8.5540000000000003</v>
      </c>
      <c r="O171">
        <f>VLOOKUP($A171,'India 10 Yr Bond Price'!$A:$F,6,FALSE)</f>
        <v>-6.9999999999999999E-4</v>
      </c>
      <c r="P171">
        <f>VLOOKUP($A171,'Only GOld'!$A:$C,2,FALSE)</f>
        <v>10201</v>
      </c>
      <c r="Q171">
        <f>VLOOKUP($A171,'Only GOld'!$A:$C,3,FALSE)</f>
        <v>284089.59999999998</v>
      </c>
      <c r="R171">
        <f>VLOOKUP($A171,'ONly Crude'!$A:$C,2,FALSE)</f>
        <v>55467</v>
      </c>
      <c r="S171">
        <f>VLOOKUP($A171,'ONly Crude'!$A:$C,3,FALSE)</f>
        <v>316005.53000000003</v>
      </c>
      <c r="T171">
        <f>VLOOKUP($A171,'CUrrency USD'!A:B,2,FALSE)</f>
        <v>60.462200000000003</v>
      </c>
    </row>
    <row r="172" spans="1:20" x14ac:dyDescent="0.55000000000000004">
      <c r="A172" s="1">
        <v>41879</v>
      </c>
      <c r="B172">
        <v>7876.7</v>
      </c>
      <c r="C172">
        <v>7898.45</v>
      </c>
      <c r="D172">
        <v>7865.8</v>
      </c>
      <c r="E172">
        <v>7880.4</v>
      </c>
      <c r="F172">
        <v>312771577</v>
      </c>
      <c r="G172">
        <v>13761.35</v>
      </c>
      <c r="H172">
        <f>VLOOKUP(A172,'PE - PB - Div Ratio '!A:D,2,FALSE)</f>
        <v>20.74</v>
      </c>
      <c r="I172">
        <f>VLOOKUP($A172,'PE - PB - Div Ratio '!$A:$D,3,FALSE)</f>
        <v>3.32</v>
      </c>
      <c r="J172">
        <f>VLOOKUP($A172,'PE - PB - Div Ratio '!$A:$D,4,FALSE)</f>
        <v>1.25</v>
      </c>
      <c r="K172">
        <f>VLOOKUP($A172,'India 10 Yr Bond Price'!$A:$F,2,FALSE)</f>
        <v>8.5649999999999995</v>
      </c>
      <c r="L172">
        <f>VLOOKUP($A172,'India 10 Yr Bond Price'!$A:$F,3,FALSE)</f>
        <v>8.5649999999999995</v>
      </c>
      <c r="M172">
        <f>VLOOKUP($A172,'India 10 Yr Bond Price'!$A:$F,4,FALSE)</f>
        <v>8.5649999999999995</v>
      </c>
      <c r="N172">
        <f>VLOOKUP($A172,'India 10 Yr Bond Price'!$A:$F,5,FALSE)</f>
        <v>8.5649999999999995</v>
      </c>
      <c r="O172">
        <f>VLOOKUP($A172,'India 10 Yr Bond Price'!$A:$F,6,FALSE)</f>
        <v>1.2999999999999999E-3</v>
      </c>
      <c r="P172">
        <f>VLOOKUP($A172,'Only GOld'!$A:$C,2,FALSE)</f>
        <v>16571</v>
      </c>
      <c r="Q172">
        <f>VLOOKUP($A172,'Only GOld'!$A:$C,3,FALSE)</f>
        <v>464656.5</v>
      </c>
      <c r="R172">
        <f>VLOOKUP($A172,'ONly Crude'!$A:$C,2,FALSE)</f>
        <v>75740</v>
      </c>
      <c r="S172">
        <f>VLOOKUP($A172,'ONly Crude'!$A:$C,3,FALSE)</f>
        <v>433752.5</v>
      </c>
      <c r="T172">
        <f>VLOOKUP($A172,'CUrrency USD'!A:B,2,FALSE)</f>
        <v>60.557400000000001</v>
      </c>
    </row>
    <row r="173" spans="1:20" x14ac:dyDescent="0.55000000000000004">
      <c r="A173" s="11">
        <v>41880</v>
      </c>
      <c r="H173" t="e">
        <f>VLOOKUP(A173,'PE - PB - Div Ratio '!A:D,2,FALSE)</f>
        <v>#N/A</v>
      </c>
      <c r="I173" t="e">
        <f>VLOOKUP($A173,'PE - PB - Div Ratio '!$A:$D,3,FALSE)</f>
        <v>#N/A</v>
      </c>
      <c r="J173" t="e">
        <f>VLOOKUP($A173,'PE - PB - Div Ratio '!$A:$D,4,FALSE)</f>
        <v>#N/A</v>
      </c>
      <c r="K173" t="e">
        <f>VLOOKUP($A173,'India 10 Yr Bond Price'!$A:$F,2,FALSE)</f>
        <v>#N/A</v>
      </c>
      <c r="L173" t="e">
        <f>VLOOKUP($A173,'India 10 Yr Bond Price'!$A:$F,3,FALSE)</f>
        <v>#N/A</v>
      </c>
      <c r="M173" t="e">
        <f>VLOOKUP($A173,'India 10 Yr Bond Price'!$A:$F,4,FALSE)</f>
        <v>#N/A</v>
      </c>
      <c r="N173" t="e">
        <f>VLOOKUP($A173,'India 10 Yr Bond Price'!$A:$F,5,FALSE)</f>
        <v>#N/A</v>
      </c>
      <c r="O173" t="e">
        <f>VLOOKUP($A173,'India 10 Yr Bond Price'!$A:$F,6,FALSE)</f>
        <v>#N/A</v>
      </c>
      <c r="P173">
        <f>VLOOKUP($A173,'Only GOld'!$A:$C,2,FALSE)</f>
        <v>5712</v>
      </c>
      <c r="Q173">
        <f>VLOOKUP($A173,'Only GOld'!$A:$C,3,FALSE)</f>
        <v>159720</v>
      </c>
      <c r="R173">
        <f>VLOOKUP($A173,'ONly Crude'!$A:$C,2,FALSE)</f>
        <v>36410</v>
      </c>
      <c r="S173">
        <f>VLOOKUP($A173,'ONly Crude'!$A:$C,3,FALSE)</f>
        <v>211048.68</v>
      </c>
      <c r="T173">
        <f>VLOOKUP($A173,'CUrrency USD'!A:B,2,FALSE)</f>
        <v>60.545200000000001</v>
      </c>
    </row>
    <row r="174" spans="1:20" x14ac:dyDescent="0.55000000000000004">
      <c r="A174" s="1">
        <v>41883</v>
      </c>
      <c r="B174">
        <v>7913.6</v>
      </c>
      <c r="C174">
        <v>7974.3</v>
      </c>
      <c r="D174">
        <v>7913.6</v>
      </c>
      <c r="E174">
        <v>7968.05</v>
      </c>
      <c r="F174">
        <v>225298064</v>
      </c>
      <c r="G174">
        <v>9400.2199999999993</v>
      </c>
      <c r="H174">
        <f>VLOOKUP(A174,'PE - PB - Div Ratio '!A:D,2,FALSE)</f>
        <v>20.97</v>
      </c>
      <c r="I174">
        <f>VLOOKUP($A174,'PE - PB - Div Ratio '!$A:$D,3,FALSE)</f>
        <v>3.36</v>
      </c>
      <c r="J174">
        <f>VLOOKUP($A174,'PE - PB - Div Ratio '!$A:$D,4,FALSE)</f>
        <v>1.24</v>
      </c>
      <c r="K174">
        <f>VLOOKUP($A174,'India 10 Yr Bond Price'!$A:$F,2,FALSE)</f>
        <v>8.5500000000000007</v>
      </c>
      <c r="L174">
        <f>VLOOKUP($A174,'India 10 Yr Bond Price'!$A:$F,3,FALSE)</f>
        <v>8.5500000000000007</v>
      </c>
      <c r="M174">
        <f>VLOOKUP($A174,'India 10 Yr Bond Price'!$A:$F,4,FALSE)</f>
        <v>8.5500000000000007</v>
      </c>
      <c r="N174">
        <f>VLOOKUP($A174,'India 10 Yr Bond Price'!$A:$F,5,FALSE)</f>
        <v>8.5500000000000007</v>
      </c>
      <c r="O174">
        <f>VLOOKUP($A174,'India 10 Yr Bond Price'!$A:$F,6,FALSE)</f>
        <v>-1.8E-3</v>
      </c>
      <c r="P174">
        <f>VLOOKUP($A174,'Only GOld'!$A:$C,2,FALSE)</f>
        <v>5060</v>
      </c>
      <c r="Q174">
        <f>VLOOKUP($A174,'Only GOld'!$A:$C,3,FALSE)</f>
        <v>141408.45000000001</v>
      </c>
      <c r="R174">
        <f>VLOOKUP($A174,'ONly Crude'!$A:$C,2,FALSE)</f>
        <v>30329</v>
      </c>
      <c r="S174">
        <f>VLOOKUP($A174,'ONly Crude'!$A:$C,3,FALSE)</f>
        <v>176341.04</v>
      </c>
      <c r="T174">
        <f>VLOOKUP($A174,'CUrrency USD'!A:B,2,FALSE)</f>
        <v>60.534999999999997</v>
      </c>
    </row>
    <row r="175" spans="1:20" x14ac:dyDescent="0.55000000000000004">
      <c r="A175" s="1">
        <v>41884</v>
      </c>
      <c r="B175">
        <v>7977.95</v>
      </c>
      <c r="C175">
        <v>8042.25</v>
      </c>
      <c r="D175">
        <v>7977.95</v>
      </c>
      <c r="E175">
        <v>8023.25</v>
      </c>
      <c r="F175">
        <v>220276540</v>
      </c>
      <c r="G175">
        <v>9877.81</v>
      </c>
      <c r="H175">
        <f>VLOOKUP(A175,'PE - PB - Div Ratio '!A:D,2,FALSE)</f>
        <v>21.11</v>
      </c>
      <c r="I175">
        <f>VLOOKUP($A175,'PE - PB - Div Ratio '!$A:$D,3,FALSE)</f>
        <v>3.38</v>
      </c>
      <c r="J175">
        <f>VLOOKUP($A175,'PE - PB - Div Ratio '!$A:$D,4,FALSE)</f>
        <v>1.23</v>
      </c>
      <c r="K175">
        <f>VLOOKUP($A175,'India 10 Yr Bond Price'!$A:$F,2,FALSE)</f>
        <v>8.5190000000000001</v>
      </c>
      <c r="L175">
        <f>VLOOKUP($A175,'India 10 Yr Bond Price'!$A:$F,3,FALSE)</f>
        <v>8.5190000000000001</v>
      </c>
      <c r="M175">
        <f>VLOOKUP($A175,'India 10 Yr Bond Price'!$A:$F,4,FALSE)</f>
        <v>8.5190000000000001</v>
      </c>
      <c r="N175">
        <f>VLOOKUP($A175,'India 10 Yr Bond Price'!$A:$F,5,FALSE)</f>
        <v>8.5190000000000001</v>
      </c>
      <c r="O175">
        <f>VLOOKUP($A175,'India 10 Yr Bond Price'!$A:$F,6,FALSE)</f>
        <v>-3.5999999999999999E-3</v>
      </c>
      <c r="P175">
        <f>VLOOKUP($A175,'Only GOld'!$A:$C,2,FALSE)</f>
        <v>19044</v>
      </c>
      <c r="Q175">
        <f>VLOOKUP($A175,'Only GOld'!$A:$C,3,FALSE)</f>
        <v>527415.01</v>
      </c>
      <c r="R175">
        <f>VLOOKUP($A175,'ONly Crude'!$A:$C,2,FALSE)</f>
        <v>81683</v>
      </c>
      <c r="S175">
        <f>VLOOKUP($A175,'ONly Crude'!$A:$C,3,FALSE)</f>
        <v>470142.36</v>
      </c>
      <c r="T175">
        <f>VLOOKUP($A175,'CUrrency USD'!A:B,2,FALSE)</f>
        <v>60.65</v>
      </c>
    </row>
    <row r="176" spans="1:20" x14ac:dyDescent="0.55000000000000004">
      <c r="A176" s="1">
        <v>41885</v>
      </c>
      <c r="B176">
        <v>8050.7</v>
      </c>
      <c r="C176">
        <v>8085.05</v>
      </c>
      <c r="D176">
        <v>8038.1</v>
      </c>
      <c r="E176">
        <v>8058.75</v>
      </c>
      <c r="F176">
        <v>258353746</v>
      </c>
      <c r="G176">
        <v>11812.51</v>
      </c>
      <c r="H176">
        <f>VLOOKUP(A176,'PE - PB - Div Ratio '!A:D,2,FALSE)</f>
        <v>21.21</v>
      </c>
      <c r="I176">
        <f>VLOOKUP($A176,'PE - PB - Div Ratio '!$A:$D,3,FALSE)</f>
        <v>3.4</v>
      </c>
      <c r="J176">
        <f>VLOOKUP($A176,'PE - PB - Div Ratio '!$A:$D,4,FALSE)</f>
        <v>1.22</v>
      </c>
      <c r="K176">
        <f>VLOOKUP($A176,'India 10 Yr Bond Price'!$A:$F,2,FALSE)</f>
        <v>8.5210000000000008</v>
      </c>
      <c r="L176">
        <f>VLOOKUP($A176,'India 10 Yr Bond Price'!$A:$F,3,FALSE)</f>
        <v>8.5210000000000008</v>
      </c>
      <c r="M176">
        <f>VLOOKUP($A176,'India 10 Yr Bond Price'!$A:$F,4,FALSE)</f>
        <v>8.5210000000000008</v>
      </c>
      <c r="N176">
        <f>VLOOKUP($A176,'India 10 Yr Bond Price'!$A:$F,5,FALSE)</f>
        <v>8.5210000000000008</v>
      </c>
      <c r="O176">
        <f>VLOOKUP($A176,'India 10 Yr Bond Price'!$A:$F,6,FALSE)</f>
        <v>2.0000000000000001E-4</v>
      </c>
      <c r="P176">
        <f>VLOOKUP($A176,'Only GOld'!$A:$C,2,FALSE)</f>
        <v>17187</v>
      </c>
      <c r="Q176">
        <f>VLOOKUP($A176,'Only GOld'!$A:$C,3,FALSE)</f>
        <v>472825.67</v>
      </c>
      <c r="R176">
        <f>VLOOKUP($A176,'ONly Crude'!$A:$C,2,FALSE)</f>
        <v>77025</v>
      </c>
      <c r="S176">
        <f>VLOOKUP($A176,'ONly Crude'!$A:$C,3,FALSE)</f>
        <v>439519.04</v>
      </c>
      <c r="T176">
        <f>VLOOKUP($A176,'CUrrency USD'!A:B,2,FALSE)</f>
        <v>60.495399999999997</v>
      </c>
    </row>
    <row r="177" spans="1:20" x14ac:dyDescent="0.55000000000000004">
      <c r="A177" s="1">
        <v>41886</v>
      </c>
      <c r="B177">
        <v>8056.25</v>
      </c>
      <c r="C177">
        <v>8056.25</v>
      </c>
      <c r="D177">
        <v>8001.85</v>
      </c>
      <c r="E177">
        <v>8041.1</v>
      </c>
      <c r="F177">
        <v>238169958</v>
      </c>
      <c r="G177">
        <v>9673.89</v>
      </c>
      <c r="H177">
        <f>VLOOKUP(A177,'PE - PB - Div Ratio '!A:D,2,FALSE)</f>
        <v>21.16</v>
      </c>
      <c r="I177">
        <f>VLOOKUP($A177,'PE - PB - Div Ratio '!$A:$D,3,FALSE)</f>
        <v>3.39</v>
      </c>
      <c r="J177">
        <f>VLOOKUP($A177,'PE - PB - Div Ratio '!$A:$D,4,FALSE)</f>
        <v>1.23</v>
      </c>
      <c r="K177">
        <f>VLOOKUP($A177,'India 10 Yr Bond Price'!$A:$F,2,FALSE)</f>
        <v>8.5239999999999991</v>
      </c>
      <c r="L177">
        <f>VLOOKUP($A177,'India 10 Yr Bond Price'!$A:$F,3,FALSE)</f>
        <v>8.5239999999999991</v>
      </c>
      <c r="M177">
        <f>VLOOKUP($A177,'India 10 Yr Bond Price'!$A:$F,4,FALSE)</f>
        <v>8.5239999999999991</v>
      </c>
      <c r="N177">
        <f>VLOOKUP($A177,'India 10 Yr Bond Price'!$A:$F,5,FALSE)</f>
        <v>8.5239999999999991</v>
      </c>
      <c r="O177">
        <f>VLOOKUP($A177,'India 10 Yr Bond Price'!$A:$F,6,FALSE)</f>
        <v>4.0000000000000002E-4</v>
      </c>
      <c r="P177">
        <f>VLOOKUP($A177,'Only GOld'!$A:$C,2,FALSE)</f>
        <v>16886</v>
      </c>
      <c r="Q177">
        <f>VLOOKUP($A177,'Only GOld'!$A:$C,3,FALSE)</f>
        <v>464641.11</v>
      </c>
      <c r="R177">
        <f>VLOOKUP($A177,'ONly Crude'!$A:$C,2,FALSE)</f>
        <v>77819</v>
      </c>
      <c r="S177">
        <f>VLOOKUP($A177,'ONly Crude'!$A:$C,3,FALSE)</f>
        <v>446572.33</v>
      </c>
      <c r="T177">
        <f>VLOOKUP($A177,'CUrrency USD'!A:B,2,FALSE)</f>
        <v>60.422600000000003</v>
      </c>
    </row>
    <row r="178" spans="1:20" x14ac:dyDescent="0.55000000000000004">
      <c r="A178" s="1">
        <v>41887</v>
      </c>
      <c r="B178">
        <v>8045.75</v>
      </c>
      <c r="C178">
        <v>8068.25</v>
      </c>
      <c r="D178">
        <v>7995.5</v>
      </c>
      <c r="E178">
        <v>8034.05</v>
      </c>
      <c r="F178">
        <v>207967623</v>
      </c>
      <c r="G178">
        <v>8999.06</v>
      </c>
      <c r="H178">
        <f>VLOOKUP(A178,'PE - PB - Div Ratio '!A:D,2,FALSE)</f>
        <v>21.14</v>
      </c>
      <c r="I178">
        <f>VLOOKUP($A178,'PE - PB - Div Ratio '!$A:$D,3,FALSE)</f>
        <v>3.39</v>
      </c>
      <c r="J178">
        <f>VLOOKUP($A178,'PE - PB - Div Ratio '!$A:$D,4,FALSE)</f>
        <v>1.23</v>
      </c>
      <c r="K178">
        <f>VLOOKUP($A178,'India 10 Yr Bond Price'!$A:$F,2,FALSE)</f>
        <v>8.5239999999999991</v>
      </c>
      <c r="L178">
        <f>VLOOKUP($A178,'India 10 Yr Bond Price'!$A:$F,3,FALSE)</f>
        <v>8.5239999999999991</v>
      </c>
      <c r="M178">
        <f>VLOOKUP($A178,'India 10 Yr Bond Price'!$A:$F,4,FALSE)</f>
        <v>8.5239999999999991</v>
      </c>
      <c r="N178">
        <f>VLOOKUP($A178,'India 10 Yr Bond Price'!$A:$F,5,FALSE)</f>
        <v>8.5239999999999991</v>
      </c>
      <c r="O178">
        <f>VLOOKUP($A178,'India 10 Yr Bond Price'!$A:$F,6,FALSE)</f>
        <v>0</v>
      </c>
      <c r="P178">
        <f>VLOOKUP($A178,'Only GOld'!$A:$C,2,FALSE)</f>
        <v>14415</v>
      </c>
      <c r="Q178">
        <f>VLOOKUP($A178,'Only GOld'!$A:$C,3,FALSE)</f>
        <v>395186.39</v>
      </c>
      <c r="R178">
        <f>VLOOKUP($A178,'ONly Crude'!$A:$C,2,FALSE)</f>
        <v>83257</v>
      </c>
      <c r="S178">
        <f>VLOOKUP($A178,'ONly Crude'!$A:$C,3,FALSE)</f>
        <v>473694</v>
      </c>
      <c r="T178">
        <f>VLOOKUP($A178,'CUrrency USD'!A:B,2,FALSE)</f>
        <v>60.286299999999997</v>
      </c>
    </row>
    <row r="179" spans="1:20" x14ac:dyDescent="0.55000000000000004">
      <c r="A179" s="1">
        <v>41890</v>
      </c>
      <c r="B179">
        <v>8078.2</v>
      </c>
      <c r="C179">
        <v>8127.05</v>
      </c>
      <c r="D179">
        <v>8075.55</v>
      </c>
      <c r="E179">
        <v>8122.4</v>
      </c>
      <c r="F179">
        <v>196387559</v>
      </c>
      <c r="G179">
        <v>9002.73</v>
      </c>
      <c r="H179">
        <f>VLOOKUP(A179,'PE - PB - Div Ratio '!A:D,2,FALSE)</f>
        <v>21.68</v>
      </c>
      <c r="I179">
        <f>VLOOKUP($A179,'PE - PB - Div Ratio '!$A:$D,3,FALSE)</f>
        <v>3.43</v>
      </c>
      <c r="J179">
        <f>VLOOKUP($A179,'PE - PB - Div Ratio '!$A:$D,4,FALSE)</f>
        <v>1.21</v>
      </c>
      <c r="K179">
        <f>VLOOKUP($A179,'India 10 Yr Bond Price'!$A:$F,2,FALSE)</f>
        <v>8.5020000000000007</v>
      </c>
      <c r="L179">
        <f>VLOOKUP($A179,'India 10 Yr Bond Price'!$A:$F,3,FALSE)</f>
        <v>8.5020000000000007</v>
      </c>
      <c r="M179">
        <f>VLOOKUP($A179,'India 10 Yr Bond Price'!$A:$F,4,FALSE)</f>
        <v>8.5020000000000007</v>
      </c>
      <c r="N179">
        <f>VLOOKUP($A179,'India 10 Yr Bond Price'!$A:$F,5,FALSE)</f>
        <v>8.5020000000000007</v>
      </c>
      <c r="O179">
        <f>VLOOKUP($A179,'India 10 Yr Bond Price'!$A:$F,6,FALSE)</f>
        <v>-2.5999999999999999E-3</v>
      </c>
      <c r="P179">
        <f>VLOOKUP($A179,'Only GOld'!$A:$C,2,FALSE)</f>
        <v>12287</v>
      </c>
      <c r="Q179">
        <f>VLOOKUP($A179,'Only GOld'!$A:$C,3,FALSE)</f>
        <v>335373.71999999997</v>
      </c>
      <c r="R179">
        <f>VLOOKUP($A179,'ONly Crude'!$A:$C,2,FALSE)</f>
        <v>77733</v>
      </c>
      <c r="S179">
        <f>VLOOKUP($A179,'ONly Crude'!$A:$C,3,FALSE)</f>
        <v>434710.62</v>
      </c>
      <c r="T179">
        <f>VLOOKUP($A179,'CUrrency USD'!A:B,2,FALSE)</f>
        <v>60.318399999999997</v>
      </c>
    </row>
    <row r="180" spans="1:20" x14ac:dyDescent="0.55000000000000004">
      <c r="A180" s="1">
        <v>41891</v>
      </c>
      <c r="B180">
        <v>8113</v>
      </c>
      <c r="C180">
        <v>8124.3</v>
      </c>
      <c r="D180">
        <v>8081.75</v>
      </c>
      <c r="E180">
        <v>8110.45</v>
      </c>
      <c r="F180">
        <v>171904025</v>
      </c>
      <c r="G180">
        <v>7520.21</v>
      </c>
      <c r="H180">
        <f>VLOOKUP(A180,'PE - PB - Div Ratio '!A:D,2,FALSE)</f>
        <v>21.65</v>
      </c>
      <c r="I180">
        <f>VLOOKUP($A180,'PE - PB - Div Ratio '!$A:$D,3,FALSE)</f>
        <v>3.42</v>
      </c>
      <c r="J180">
        <f>VLOOKUP($A180,'PE - PB - Div Ratio '!$A:$D,4,FALSE)</f>
        <v>1.21</v>
      </c>
      <c r="K180">
        <f>VLOOKUP($A180,'India 10 Yr Bond Price'!$A:$F,2,FALSE)</f>
        <v>8.5220000000000002</v>
      </c>
      <c r="L180">
        <f>VLOOKUP($A180,'India 10 Yr Bond Price'!$A:$F,3,FALSE)</f>
        <v>8.5220000000000002</v>
      </c>
      <c r="M180">
        <f>VLOOKUP($A180,'India 10 Yr Bond Price'!$A:$F,4,FALSE)</f>
        <v>8.5220000000000002</v>
      </c>
      <c r="N180">
        <f>VLOOKUP($A180,'India 10 Yr Bond Price'!$A:$F,5,FALSE)</f>
        <v>8.5220000000000002</v>
      </c>
      <c r="O180">
        <f>VLOOKUP($A180,'India 10 Yr Bond Price'!$A:$F,6,FALSE)</f>
        <v>2.3999999999999998E-3</v>
      </c>
      <c r="P180">
        <f>VLOOKUP($A180,'Only GOld'!$A:$C,2,FALSE)</f>
        <v>16674</v>
      </c>
      <c r="Q180">
        <f>VLOOKUP($A180,'Only GOld'!$A:$C,3,FALSE)</f>
        <v>454709.11</v>
      </c>
      <c r="R180">
        <f>VLOOKUP($A180,'ONly Crude'!$A:$C,2,FALSE)</f>
        <v>89921</v>
      </c>
      <c r="S180">
        <f>VLOOKUP($A180,'ONly Crude'!$A:$C,3,FALSE)</f>
        <v>509273.55</v>
      </c>
      <c r="T180">
        <f>VLOOKUP($A180,'CUrrency USD'!A:B,2,FALSE)</f>
        <v>60.5871</v>
      </c>
    </row>
    <row r="181" spans="1:20" x14ac:dyDescent="0.55000000000000004">
      <c r="A181" s="1">
        <v>41892</v>
      </c>
      <c r="B181">
        <v>8091.45</v>
      </c>
      <c r="C181">
        <v>8091.45</v>
      </c>
      <c r="D181">
        <v>8036.75</v>
      </c>
      <c r="E181">
        <v>8048.55</v>
      </c>
      <c r="F181">
        <v>184326659</v>
      </c>
      <c r="G181">
        <v>7943.84</v>
      </c>
      <c r="H181">
        <f>VLOOKUP(A181,'PE - PB - Div Ratio '!A:D,2,FALSE)</f>
        <v>21.48</v>
      </c>
      <c r="I181">
        <f>VLOOKUP($A181,'PE - PB - Div Ratio '!$A:$D,3,FALSE)</f>
        <v>3.4</v>
      </c>
      <c r="J181">
        <f>VLOOKUP($A181,'PE - PB - Div Ratio '!$A:$D,4,FALSE)</f>
        <v>1.22</v>
      </c>
      <c r="K181">
        <f>VLOOKUP($A181,'India 10 Yr Bond Price'!$A:$F,2,FALSE)</f>
        <v>8.5429999999999993</v>
      </c>
      <c r="L181">
        <f>VLOOKUP($A181,'India 10 Yr Bond Price'!$A:$F,3,FALSE)</f>
        <v>8.5429999999999993</v>
      </c>
      <c r="M181">
        <f>VLOOKUP($A181,'India 10 Yr Bond Price'!$A:$F,4,FALSE)</f>
        <v>8.5429999999999993</v>
      </c>
      <c r="N181">
        <f>VLOOKUP($A181,'India 10 Yr Bond Price'!$A:$F,5,FALSE)</f>
        <v>8.5429999999999993</v>
      </c>
      <c r="O181">
        <f>VLOOKUP($A181,'India 10 Yr Bond Price'!$A:$F,6,FALSE)</f>
        <v>2.5000000000000001E-3</v>
      </c>
      <c r="P181">
        <f>VLOOKUP($A181,'Only GOld'!$A:$C,2,FALSE)</f>
        <v>15971</v>
      </c>
      <c r="Q181">
        <f>VLOOKUP($A181,'Only GOld'!$A:$C,3,FALSE)</f>
        <v>436188.33</v>
      </c>
      <c r="R181">
        <f>VLOOKUP($A181,'ONly Crude'!$A:$C,2,FALSE)</f>
        <v>83505</v>
      </c>
      <c r="S181">
        <f>VLOOKUP($A181,'ONly Crude'!$A:$C,3,FALSE)</f>
        <v>470142.91</v>
      </c>
      <c r="T181">
        <f>VLOOKUP($A181,'CUrrency USD'!A:B,2,FALSE)</f>
        <v>60.860100000000003</v>
      </c>
    </row>
    <row r="182" spans="1:20" x14ac:dyDescent="0.55000000000000004">
      <c r="A182" s="1">
        <v>41893</v>
      </c>
      <c r="B182">
        <v>8068.9</v>
      </c>
      <c r="C182">
        <v>8082.95</v>
      </c>
      <c r="D182">
        <v>8017.15</v>
      </c>
      <c r="E182">
        <v>8047.3</v>
      </c>
      <c r="F182">
        <v>215335792</v>
      </c>
      <c r="G182">
        <v>9283.82</v>
      </c>
      <c r="H182">
        <f>VLOOKUP(A182,'PE - PB - Div Ratio '!A:D,2,FALSE)</f>
        <v>21.48</v>
      </c>
      <c r="I182">
        <f>VLOOKUP($A182,'PE - PB - Div Ratio '!$A:$D,3,FALSE)</f>
        <v>3.4</v>
      </c>
      <c r="J182">
        <f>VLOOKUP($A182,'PE - PB - Div Ratio '!$A:$D,4,FALSE)</f>
        <v>1.22</v>
      </c>
      <c r="K182">
        <f>VLOOKUP($A182,'India 10 Yr Bond Price'!$A:$F,2,FALSE)</f>
        <v>8.5079999999999991</v>
      </c>
      <c r="L182">
        <f>VLOOKUP($A182,'India 10 Yr Bond Price'!$A:$F,3,FALSE)</f>
        <v>8.5079999999999991</v>
      </c>
      <c r="M182">
        <f>VLOOKUP($A182,'India 10 Yr Bond Price'!$A:$F,4,FALSE)</f>
        <v>8.5079999999999991</v>
      </c>
      <c r="N182">
        <f>VLOOKUP($A182,'India 10 Yr Bond Price'!$A:$F,5,FALSE)</f>
        <v>8.5079999999999991</v>
      </c>
      <c r="O182">
        <f>VLOOKUP($A182,'India 10 Yr Bond Price'!$A:$F,6,FALSE)</f>
        <v>-4.1000000000000003E-3</v>
      </c>
      <c r="P182">
        <f>VLOOKUP($A182,'Only GOld'!$A:$C,2,FALSE)</f>
        <v>21336</v>
      </c>
      <c r="Q182">
        <f>VLOOKUP($A182,'Only GOld'!$A:$C,3,FALSE)</f>
        <v>577818.32999999996</v>
      </c>
      <c r="R182">
        <f>VLOOKUP($A182,'ONly Crude'!$A:$C,2,FALSE)</f>
        <v>96395</v>
      </c>
      <c r="S182">
        <f>VLOOKUP($A182,'ONly Crude'!$A:$C,3,FALSE)</f>
        <v>537767.87</v>
      </c>
      <c r="T182">
        <f>VLOOKUP($A182,'CUrrency USD'!A:B,2,FALSE)</f>
        <v>60.930700000000002</v>
      </c>
    </row>
    <row r="183" spans="1:20" x14ac:dyDescent="0.55000000000000004">
      <c r="A183" s="1">
        <v>41894</v>
      </c>
      <c r="B183">
        <v>8049.65</v>
      </c>
      <c r="C183">
        <v>8075.15</v>
      </c>
      <c r="D183">
        <v>8034.15</v>
      </c>
      <c r="E183">
        <v>8066.5</v>
      </c>
      <c r="F183">
        <v>205155054</v>
      </c>
      <c r="G183">
        <v>8997.6200000000008</v>
      </c>
      <c r="H183">
        <f>VLOOKUP(A183,'PE - PB - Div Ratio '!A:D,2,FALSE)</f>
        <v>21.53</v>
      </c>
      <c r="I183">
        <f>VLOOKUP($A183,'PE - PB - Div Ratio '!$A:$D,3,FALSE)</f>
        <v>3.4</v>
      </c>
      <c r="J183">
        <f>VLOOKUP($A183,'PE - PB - Div Ratio '!$A:$D,4,FALSE)</f>
        <v>1.22</v>
      </c>
      <c r="K183">
        <f>VLOOKUP($A183,'India 10 Yr Bond Price'!$A:$F,2,FALSE)</f>
        <v>8.5050000000000008</v>
      </c>
      <c r="L183">
        <f>VLOOKUP($A183,'India 10 Yr Bond Price'!$A:$F,3,FALSE)</f>
        <v>8.5050000000000008</v>
      </c>
      <c r="M183">
        <f>VLOOKUP($A183,'India 10 Yr Bond Price'!$A:$F,4,FALSE)</f>
        <v>8.5050000000000008</v>
      </c>
      <c r="N183">
        <f>VLOOKUP($A183,'India 10 Yr Bond Price'!$A:$F,5,FALSE)</f>
        <v>8.5050000000000008</v>
      </c>
      <c r="O183">
        <f>VLOOKUP($A183,'India 10 Yr Bond Price'!$A:$F,6,FALSE)</f>
        <v>-4.0000000000000002E-4</v>
      </c>
      <c r="P183">
        <f>VLOOKUP($A183,'Only GOld'!$A:$C,2,FALSE)</f>
        <v>17320</v>
      </c>
      <c r="Q183">
        <f>VLOOKUP($A183,'Only GOld'!$A:$C,3,FALSE)</f>
        <v>466191.04</v>
      </c>
      <c r="R183">
        <f>VLOOKUP($A183,'ONly Crude'!$A:$C,2,FALSE)</f>
        <v>94345</v>
      </c>
      <c r="S183">
        <f>VLOOKUP($A183,'ONly Crude'!$A:$C,3,FALSE)</f>
        <v>534487.57999999996</v>
      </c>
      <c r="T183">
        <f>VLOOKUP($A183,'CUrrency USD'!A:B,2,FALSE)</f>
        <v>60.847299999999997</v>
      </c>
    </row>
    <row r="184" spans="1:20" x14ac:dyDescent="0.55000000000000004">
      <c r="A184" s="1">
        <v>41897</v>
      </c>
      <c r="B184">
        <v>8034.05</v>
      </c>
      <c r="C184">
        <v>8035.1</v>
      </c>
      <c r="D184">
        <v>7993.3</v>
      </c>
      <c r="E184">
        <v>8008.9</v>
      </c>
      <c r="F184">
        <v>173371432</v>
      </c>
      <c r="G184">
        <v>7722.59</v>
      </c>
      <c r="H184">
        <f>VLOOKUP(A184,'PE - PB - Div Ratio '!A:D,2,FALSE)</f>
        <v>21.38</v>
      </c>
      <c r="I184">
        <f>VLOOKUP($A184,'PE - PB - Div Ratio '!$A:$D,3,FALSE)</f>
        <v>3.38</v>
      </c>
      <c r="J184">
        <f>VLOOKUP($A184,'PE - PB - Div Ratio '!$A:$D,4,FALSE)</f>
        <v>1.23</v>
      </c>
      <c r="K184">
        <f>VLOOKUP($A184,'India 10 Yr Bond Price'!$A:$F,2,FALSE)</f>
        <v>8.5020000000000007</v>
      </c>
      <c r="L184">
        <f>VLOOKUP($A184,'India 10 Yr Bond Price'!$A:$F,3,FALSE)</f>
        <v>8.5020000000000007</v>
      </c>
      <c r="M184">
        <f>VLOOKUP($A184,'India 10 Yr Bond Price'!$A:$F,4,FALSE)</f>
        <v>8.5020000000000007</v>
      </c>
      <c r="N184">
        <f>VLOOKUP($A184,'India 10 Yr Bond Price'!$A:$F,5,FALSE)</f>
        <v>8.5020000000000007</v>
      </c>
      <c r="O184">
        <f>VLOOKUP($A184,'India 10 Yr Bond Price'!$A:$F,6,FALSE)</f>
        <v>-4.0000000000000002E-4</v>
      </c>
      <c r="P184">
        <f>VLOOKUP($A184,'Only GOld'!$A:$C,2,FALSE)</f>
        <v>16665</v>
      </c>
      <c r="Q184">
        <f>VLOOKUP($A184,'Only GOld'!$A:$C,3,FALSE)</f>
        <v>449972.27</v>
      </c>
      <c r="R184">
        <f>VLOOKUP($A184,'ONly Crude'!$A:$C,2,FALSE)</f>
        <v>113649</v>
      </c>
      <c r="S184">
        <f>VLOOKUP($A184,'ONly Crude'!$A:$C,3,FALSE)</f>
        <v>638212.42000000004</v>
      </c>
      <c r="T184">
        <f>VLOOKUP($A184,'CUrrency USD'!A:B,2,FALSE)</f>
        <v>61.101799999999997</v>
      </c>
    </row>
    <row r="185" spans="1:20" x14ac:dyDescent="0.55000000000000004">
      <c r="A185" s="1">
        <v>41898</v>
      </c>
      <c r="B185">
        <v>8003</v>
      </c>
      <c r="C185">
        <v>8012.6</v>
      </c>
      <c r="D185">
        <v>7871.35</v>
      </c>
      <c r="E185">
        <v>7879.8</v>
      </c>
      <c r="F185">
        <v>213516619</v>
      </c>
      <c r="G185">
        <v>9363.31</v>
      </c>
      <c r="H185">
        <f>VLOOKUP(A185,'PE - PB - Div Ratio '!A:D,2,FALSE)</f>
        <v>21.03</v>
      </c>
      <c r="I185">
        <f>VLOOKUP($A185,'PE - PB - Div Ratio '!$A:$D,3,FALSE)</f>
        <v>3.32</v>
      </c>
      <c r="J185">
        <f>VLOOKUP($A185,'PE - PB - Div Ratio '!$A:$D,4,FALSE)</f>
        <v>1.25</v>
      </c>
      <c r="K185">
        <f>VLOOKUP($A185,'India 10 Yr Bond Price'!$A:$F,2,FALSE)</f>
        <v>8.4990000000000006</v>
      </c>
      <c r="L185">
        <f>VLOOKUP($A185,'India 10 Yr Bond Price'!$A:$F,3,FALSE)</f>
        <v>8.4990000000000006</v>
      </c>
      <c r="M185">
        <f>VLOOKUP($A185,'India 10 Yr Bond Price'!$A:$F,4,FALSE)</f>
        <v>8.4990000000000006</v>
      </c>
      <c r="N185">
        <f>VLOOKUP($A185,'India 10 Yr Bond Price'!$A:$F,5,FALSE)</f>
        <v>8.4990000000000006</v>
      </c>
      <c r="O185">
        <f>VLOOKUP($A185,'India 10 Yr Bond Price'!$A:$F,6,FALSE)</f>
        <v>-4.0000000000000002E-4</v>
      </c>
      <c r="P185">
        <f>VLOOKUP($A185,'Only GOld'!$A:$C,2,FALSE)</f>
        <v>18258</v>
      </c>
      <c r="Q185">
        <f>VLOOKUP($A185,'Only GOld'!$A:$C,3,FALSE)</f>
        <v>493227.72</v>
      </c>
      <c r="R185">
        <f>VLOOKUP($A185,'ONly Crude'!$A:$C,2,FALSE)</f>
        <v>96434</v>
      </c>
      <c r="S185">
        <f>VLOOKUP($A185,'ONly Crude'!$A:$C,3,FALSE)</f>
        <v>550846.38</v>
      </c>
      <c r="T185">
        <f>VLOOKUP($A185,'CUrrency USD'!A:B,2,FALSE)</f>
        <v>61.099899999999998</v>
      </c>
    </row>
    <row r="186" spans="1:20" x14ac:dyDescent="0.55000000000000004">
      <c r="A186" s="1">
        <v>41899</v>
      </c>
      <c r="B186">
        <v>7918.85</v>
      </c>
      <c r="C186">
        <v>7934.75</v>
      </c>
      <c r="D186">
        <v>7876.75</v>
      </c>
      <c r="E186">
        <v>7923.5</v>
      </c>
      <c r="F186">
        <v>216422678</v>
      </c>
      <c r="G186">
        <v>9218.48</v>
      </c>
      <c r="H186">
        <f>VLOOKUP(A186,'PE - PB - Div Ratio '!A:D,2,FALSE)</f>
        <v>21.15</v>
      </c>
      <c r="I186">
        <f>VLOOKUP($A186,'PE - PB - Div Ratio '!$A:$D,3,FALSE)</f>
        <v>3.34</v>
      </c>
      <c r="J186">
        <f>VLOOKUP($A186,'PE - PB - Div Ratio '!$A:$D,4,FALSE)</f>
        <v>1.24</v>
      </c>
      <c r="K186">
        <f>VLOOKUP($A186,'India 10 Yr Bond Price'!$A:$F,2,FALSE)</f>
        <v>8.4979999999999993</v>
      </c>
      <c r="L186">
        <f>VLOOKUP($A186,'India 10 Yr Bond Price'!$A:$F,3,FALSE)</f>
        <v>8.4979999999999993</v>
      </c>
      <c r="M186">
        <f>VLOOKUP($A186,'India 10 Yr Bond Price'!$A:$F,4,FALSE)</f>
        <v>8.4979999999999993</v>
      </c>
      <c r="N186">
        <f>VLOOKUP($A186,'India 10 Yr Bond Price'!$A:$F,5,FALSE)</f>
        <v>8.4979999999999993</v>
      </c>
      <c r="O186">
        <f>VLOOKUP($A186,'India 10 Yr Bond Price'!$A:$F,6,FALSE)</f>
        <v>-1E-4</v>
      </c>
      <c r="P186">
        <f>VLOOKUP($A186,'Only GOld'!$A:$C,2,FALSE)</f>
        <v>11475</v>
      </c>
      <c r="Q186">
        <f>VLOOKUP($A186,'Only GOld'!$A:$C,3,FALSE)</f>
        <v>309099.52000000002</v>
      </c>
      <c r="R186">
        <f>VLOOKUP($A186,'ONly Crude'!$A:$C,2,FALSE)</f>
        <v>104840</v>
      </c>
      <c r="S186">
        <f>VLOOKUP($A186,'ONly Crude'!$A:$C,3,FALSE)</f>
        <v>603270.86</v>
      </c>
      <c r="T186">
        <f>VLOOKUP($A186,'CUrrency USD'!A:B,2,FALSE)</f>
        <v>60.982799999999997</v>
      </c>
    </row>
    <row r="187" spans="1:20" x14ac:dyDescent="0.55000000000000004">
      <c r="A187" s="1">
        <v>41900</v>
      </c>
      <c r="B187">
        <v>7899.05</v>
      </c>
      <c r="C187">
        <v>8071.3</v>
      </c>
      <c r="D187">
        <v>7889.55</v>
      </c>
      <c r="E187">
        <v>8065.7</v>
      </c>
      <c r="F187">
        <v>198477543</v>
      </c>
      <c r="G187">
        <v>9401.35</v>
      </c>
      <c r="H187">
        <f>VLOOKUP(A187,'PE - PB - Div Ratio '!A:D,2,FALSE)</f>
        <v>21.53</v>
      </c>
      <c r="I187">
        <f>VLOOKUP($A187,'PE - PB - Div Ratio '!$A:$D,3,FALSE)</f>
        <v>3.4</v>
      </c>
      <c r="J187">
        <f>VLOOKUP($A187,'PE - PB - Div Ratio '!$A:$D,4,FALSE)</f>
        <v>1.22</v>
      </c>
      <c r="K187">
        <f>VLOOKUP($A187,'India 10 Yr Bond Price'!$A:$F,2,FALSE)</f>
        <v>8.4529999999999994</v>
      </c>
      <c r="L187">
        <f>VLOOKUP($A187,'India 10 Yr Bond Price'!$A:$F,3,FALSE)</f>
        <v>8.4529999999999994</v>
      </c>
      <c r="M187">
        <f>VLOOKUP($A187,'India 10 Yr Bond Price'!$A:$F,4,FALSE)</f>
        <v>8.4529999999999994</v>
      </c>
      <c r="N187">
        <f>VLOOKUP($A187,'India 10 Yr Bond Price'!$A:$F,5,FALSE)</f>
        <v>8.4529999999999994</v>
      </c>
      <c r="O187">
        <f>VLOOKUP($A187,'India 10 Yr Bond Price'!$A:$F,6,FALSE)</f>
        <v>-5.3E-3</v>
      </c>
      <c r="P187">
        <f>VLOOKUP($A187,'Only GOld'!$A:$C,2,FALSE)</f>
        <v>17363</v>
      </c>
      <c r="Q187">
        <f>VLOOKUP($A187,'Only GOld'!$A:$C,3,FALSE)</f>
        <v>463140.23</v>
      </c>
      <c r="R187">
        <f>VLOOKUP($A187,'ONly Crude'!$A:$C,2,FALSE)</f>
        <v>97976</v>
      </c>
      <c r="S187">
        <f>VLOOKUP($A187,'ONly Crude'!$A:$C,3,FALSE)</f>
        <v>560319.63</v>
      </c>
      <c r="T187">
        <f>VLOOKUP($A187,'CUrrency USD'!A:B,2,FALSE)</f>
        <v>60.801099999999998</v>
      </c>
    </row>
    <row r="188" spans="1:20" x14ac:dyDescent="0.55000000000000004">
      <c r="A188" s="1">
        <v>41901</v>
      </c>
      <c r="B188">
        <v>8079.6</v>
      </c>
      <c r="C188">
        <v>8112.45</v>
      </c>
      <c r="D188">
        <v>8049.5</v>
      </c>
      <c r="E188">
        <v>8062.8</v>
      </c>
      <c r="F188">
        <v>281261871</v>
      </c>
      <c r="G188">
        <v>12750.49</v>
      </c>
      <c r="H188">
        <f>VLOOKUP(A188,'PE - PB - Div Ratio '!A:D,2,FALSE)</f>
        <v>21.19</v>
      </c>
      <c r="I188">
        <f>VLOOKUP($A188,'PE - PB - Div Ratio '!$A:$D,3,FALSE)</f>
        <v>3.42</v>
      </c>
      <c r="J188">
        <f>VLOOKUP($A188,'PE - PB - Div Ratio '!$A:$D,4,FALSE)</f>
        <v>1.22</v>
      </c>
      <c r="K188">
        <f>VLOOKUP($A188,'India 10 Yr Bond Price'!$A:$F,2,FALSE)</f>
        <v>8.4580000000000002</v>
      </c>
      <c r="L188">
        <f>VLOOKUP($A188,'India 10 Yr Bond Price'!$A:$F,3,FALSE)</f>
        <v>8.4580000000000002</v>
      </c>
      <c r="M188">
        <f>VLOOKUP($A188,'India 10 Yr Bond Price'!$A:$F,4,FALSE)</f>
        <v>8.4580000000000002</v>
      </c>
      <c r="N188">
        <f>VLOOKUP($A188,'India 10 Yr Bond Price'!$A:$F,5,FALSE)</f>
        <v>8.4580000000000002</v>
      </c>
      <c r="O188">
        <f>VLOOKUP($A188,'India 10 Yr Bond Price'!$A:$F,6,FALSE)</f>
        <v>5.9999999999999995E-4</v>
      </c>
      <c r="P188">
        <f>VLOOKUP($A188,'Only GOld'!$A:$C,2,FALSE)</f>
        <v>18233</v>
      </c>
      <c r="Q188">
        <f>VLOOKUP($A188,'Only GOld'!$A:$C,3,FALSE)</f>
        <v>484375.21</v>
      </c>
      <c r="R188">
        <f>VLOOKUP($A188,'ONly Crude'!$A:$C,2,FALSE)</f>
        <v>104675</v>
      </c>
      <c r="S188">
        <f>VLOOKUP($A188,'ONly Crude'!$A:$C,3,FALSE)</f>
        <v>588402.03</v>
      </c>
      <c r="T188">
        <f>VLOOKUP($A188,'CUrrency USD'!A:B,2,FALSE)</f>
        <v>60.889200000000002</v>
      </c>
    </row>
    <row r="189" spans="1:20" x14ac:dyDescent="0.55000000000000004">
      <c r="A189" s="1">
        <v>41904</v>
      </c>
      <c r="B189">
        <v>8025.7</v>
      </c>
      <c r="C189">
        <v>8096</v>
      </c>
      <c r="D189">
        <v>8008.5</v>
      </c>
      <c r="E189">
        <v>8083.8</v>
      </c>
      <c r="F189">
        <v>169470426</v>
      </c>
      <c r="G189">
        <v>7746.08</v>
      </c>
      <c r="H189">
        <f>VLOOKUP(A189,'PE - PB - Div Ratio '!A:D,2,FALSE)</f>
        <v>21.25</v>
      </c>
      <c r="I189">
        <f>VLOOKUP($A189,'PE - PB - Div Ratio '!$A:$D,3,FALSE)</f>
        <v>3.43</v>
      </c>
      <c r="J189">
        <f>VLOOKUP($A189,'PE - PB - Div Ratio '!$A:$D,4,FALSE)</f>
        <v>1.21</v>
      </c>
      <c r="K189">
        <f>VLOOKUP($A189,'India 10 Yr Bond Price'!$A:$F,2,FALSE)</f>
        <v>8.4369999999999994</v>
      </c>
      <c r="L189">
        <f>VLOOKUP($A189,'India 10 Yr Bond Price'!$A:$F,3,FALSE)</f>
        <v>8.4369999999999994</v>
      </c>
      <c r="M189">
        <f>VLOOKUP($A189,'India 10 Yr Bond Price'!$A:$F,4,FALSE)</f>
        <v>8.4369999999999994</v>
      </c>
      <c r="N189">
        <f>VLOOKUP($A189,'India 10 Yr Bond Price'!$A:$F,5,FALSE)</f>
        <v>8.4369999999999994</v>
      </c>
      <c r="O189">
        <f>VLOOKUP($A189,'India 10 Yr Bond Price'!$A:$F,6,FALSE)</f>
        <v>-2.5000000000000001E-3</v>
      </c>
      <c r="P189">
        <f>VLOOKUP($A189,'Only GOld'!$A:$C,2,FALSE)</f>
        <v>17037</v>
      </c>
      <c r="Q189">
        <f>VLOOKUP($A189,'Only GOld'!$A:$C,3,FALSE)</f>
        <v>450736.51</v>
      </c>
      <c r="R189">
        <f>VLOOKUP($A189,'ONly Crude'!$A:$C,2,FALSE)</f>
        <v>75182</v>
      </c>
      <c r="S189">
        <f>VLOOKUP($A189,'ONly Crude'!$A:$C,3,FALSE)</f>
        <v>420058.25</v>
      </c>
      <c r="T189">
        <f>VLOOKUP($A189,'CUrrency USD'!A:B,2,FALSE)</f>
        <v>60.864400000000003</v>
      </c>
    </row>
    <row r="190" spans="1:20" x14ac:dyDescent="0.55000000000000004">
      <c r="A190" s="1">
        <v>41905</v>
      </c>
      <c r="B190">
        <v>8083.25</v>
      </c>
      <c r="C190">
        <v>8099.7</v>
      </c>
      <c r="D190">
        <v>7940.65</v>
      </c>
      <c r="E190">
        <v>7949.65</v>
      </c>
      <c r="F190">
        <v>219186830</v>
      </c>
      <c r="G190">
        <v>10343.040000000001</v>
      </c>
      <c r="H190">
        <f>VLOOKUP(A190,'PE - PB - Div Ratio '!A:D,2,FALSE)</f>
        <v>20.89</v>
      </c>
      <c r="I190">
        <f>VLOOKUP($A190,'PE - PB - Div Ratio '!$A:$D,3,FALSE)</f>
        <v>3.37</v>
      </c>
      <c r="J190">
        <f>VLOOKUP($A190,'PE - PB - Div Ratio '!$A:$D,4,FALSE)</f>
        <v>1.24</v>
      </c>
      <c r="K190">
        <f>VLOOKUP($A190,'India 10 Yr Bond Price'!$A:$F,2,FALSE)</f>
        <v>8.4649999999999999</v>
      </c>
      <c r="L190">
        <f>VLOOKUP($A190,'India 10 Yr Bond Price'!$A:$F,3,FALSE)</f>
        <v>8.4649999999999999</v>
      </c>
      <c r="M190">
        <f>VLOOKUP($A190,'India 10 Yr Bond Price'!$A:$F,4,FALSE)</f>
        <v>8.4649999999999999</v>
      </c>
      <c r="N190">
        <f>VLOOKUP($A190,'India 10 Yr Bond Price'!$A:$F,5,FALSE)</f>
        <v>8.4649999999999999</v>
      </c>
      <c r="O190">
        <f>VLOOKUP($A190,'India 10 Yr Bond Price'!$A:$F,6,FALSE)</f>
        <v>3.3E-3</v>
      </c>
      <c r="P190">
        <f>VLOOKUP($A190,'Only GOld'!$A:$C,2,FALSE)</f>
        <v>19322</v>
      </c>
      <c r="Q190">
        <f>VLOOKUP($A190,'Only GOld'!$A:$C,3,FALSE)</f>
        <v>515648.49</v>
      </c>
      <c r="R190">
        <f>VLOOKUP($A190,'ONly Crude'!$A:$C,2,FALSE)</f>
        <v>89875</v>
      </c>
      <c r="S190">
        <f>VLOOKUP($A190,'ONly Crude'!$A:$C,3,FALSE)</f>
        <v>504193.01</v>
      </c>
      <c r="T190">
        <f>VLOOKUP($A190,'CUrrency USD'!A:B,2,FALSE)</f>
        <v>60.980400000000003</v>
      </c>
    </row>
    <row r="191" spans="1:20" x14ac:dyDescent="0.55000000000000004">
      <c r="A191" s="1">
        <v>41906</v>
      </c>
      <c r="B191">
        <v>7946.65</v>
      </c>
      <c r="C191">
        <v>7972.45</v>
      </c>
      <c r="D191">
        <v>7874.75</v>
      </c>
      <c r="E191">
        <v>7931.85</v>
      </c>
      <c r="F191">
        <v>282891253</v>
      </c>
      <c r="G191">
        <v>10787.9</v>
      </c>
      <c r="H191">
        <f>VLOOKUP(A191,'PE - PB - Div Ratio '!A:D,2,FALSE)</f>
        <v>20.84</v>
      </c>
      <c r="I191">
        <f>VLOOKUP($A191,'PE - PB - Div Ratio '!$A:$D,3,FALSE)</f>
        <v>3.35</v>
      </c>
      <c r="J191">
        <f>VLOOKUP($A191,'PE - PB - Div Ratio '!$A:$D,4,FALSE)</f>
        <v>1.27</v>
      </c>
      <c r="K191">
        <f>VLOOKUP($A191,'India 10 Yr Bond Price'!$A:$F,2,FALSE)</f>
        <v>8.4819999999999993</v>
      </c>
      <c r="L191">
        <f>VLOOKUP($A191,'India 10 Yr Bond Price'!$A:$F,3,FALSE)</f>
        <v>8.4819999999999993</v>
      </c>
      <c r="M191">
        <f>VLOOKUP($A191,'India 10 Yr Bond Price'!$A:$F,4,FALSE)</f>
        <v>8.4819999999999993</v>
      </c>
      <c r="N191">
        <f>VLOOKUP($A191,'India 10 Yr Bond Price'!$A:$F,5,FALSE)</f>
        <v>8.4819999999999993</v>
      </c>
      <c r="O191">
        <f>VLOOKUP($A191,'India 10 Yr Bond Price'!$A:$F,6,FALSE)</f>
        <v>2E-3</v>
      </c>
      <c r="P191">
        <f>VLOOKUP($A191,'Only GOld'!$A:$C,2,FALSE)</f>
        <v>16300</v>
      </c>
      <c r="Q191">
        <f>VLOOKUP($A191,'Only GOld'!$A:$C,3,FALSE)</f>
        <v>434206.18</v>
      </c>
      <c r="R191">
        <f>VLOOKUP($A191,'ONly Crude'!$A:$C,2,FALSE)</f>
        <v>92538</v>
      </c>
      <c r="S191">
        <f>VLOOKUP($A191,'ONly Crude'!$A:$C,3,FALSE)</f>
        <v>519583.14</v>
      </c>
      <c r="T191">
        <f>VLOOKUP($A191,'CUrrency USD'!A:B,2,FALSE)</f>
        <v>60.966000000000001</v>
      </c>
    </row>
    <row r="192" spans="1:20" x14ac:dyDescent="0.55000000000000004">
      <c r="A192" s="1">
        <v>41907</v>
      </c>
      <c r="B192">
        <v>7934.1</v>
      </c>
      <c r="C192">
        <v>7946.7</v>
      </c>
      <c r="D192">
        <v>7803.9</v>
      </c>
      <c r="E192">
        <v>7835.75</v>
      </c>
      <c r="F192">
        <v>373523929</v>
      </c>
      <c r="G192">
        <v>15593.38</v>
      </c>
      <c r="H192">
        <f>VLOOKUP(A192,'PE - PB - Div Ratio '!A:D,2,FALSE)</f>
        <v>20.59</v>
      </c>
      <c r="I192">
        <f>VLOOKUP($A192,'PE - PB - Div Ratio '!$A:$D,3,FALSE)</f>
        <v>3.3</v>
      </c>
      <c r="J192">
        <f>VLOOKUP($A192,'PE - PB - Div Ratio '!$A:$D,4,FALSE)</f>
        <v>1.29</v>
      </c>
      <c r="K192">
        <f>VLOOKUP($A192,'India 10 Yr Bond Price'!$A:$F,2,FALSE)</f>
        <v>8.4849999999999994</v>
      </c>
      <c r="L192">
        <f>VLOOKUP($A192,'India 10 Yr Bond Price'!$A:$F,3,FALSE)</f>
        <v>8.4849999999999994</v>
      </c>
      <c r="M192">
        <f>VLOOKUP($A192,'India 10 Yr Bond Price'!$A:$F,4,FALSE)</f>
        <v>8.4849999999999994</v>
      </c>
      <c r="N192">
        <f>VLOOKUP($A192,'India 10 Yr Bond Price'!$A:$F,5,FALSE)</f>
        <v>8.4849999999999994</v>
      </c>
      <c r="O192">
        <f>VLOOKUP($A192,'India 10 Yr Bond Price'!$A:$F,6,FALSE)</f>
        <v>4.0000000000000002E-4</v>
      </c>
      <c r="P192">
        <f>VLOOKUP($A192,'Only GOld'!$A:$C,2,FALSE)</f>
        <v>22067</v>
      </c>
      <c r="Q192">
        <f>VLOOKUP($A192,'Only GOld'!$A:$C,3,FALSE)</f>
        <v>587952.02</v>
      </c>
      <c r="R192">
        <f>VLOOKUP($A192,'ONly Crude'!$A:$C,2,FALSE)</f>
        <v>106762</v>
      </c>
      <c r="S192">
        <f>VLOOKUP($A192,'ONly Crude'!$A:$C,3,FALSE)</f>
        <v>610730.41</v>
      </c>
      <c r="T192">
        <f>VLOOKUP($A192,'CUrrency USD'!A:B,2,FALSE)</f>
        <v>61.2331</v>
      </c>
    </row>
    <row r="193" spans="1:20" x14ac:dyDescent="0.55000000000000004">
      <c r="A193" s="1">
        <v>41908</v>
      </c>
      <c r="B193">
        <v>7808.7</v>
      </c>
      <c r="C193">
        <v>7920.15</v>
      </c>
      <c r="D193">
        <v>7771.15</v>
      </c>
      <c r="E193">
        <v>7902.15</v>
      </c>
      <c r="F193">
        <v>248105733</v>
      </c>
      <c r="G193">
        <v>11069.75</v>
      </c>
      <c r="H193">
        <f>VLOOKUP(A193,'PE - PB - Div Ratio '!A:D,2,FALSE)</f>
        <v>20.76</v>
      </c>
      <c r="I193">
        <f>VLOOKUP($A193,'PE - PB - Div Ratio '!$A:$D,3,FALSE)</f>
        <v>3.32</v>
      </c>
      <c r="J193">
        <f>VLOOKUP($A193,'PE - PB - Div Ratio '!$A:$D,4,FALSE)</f>
        <v>1.28</v>
      </c>
      <c r="K193">
        <f>VLOOKUP($A193,'India 10 Yr Bond Price'!$A:$F,2,FALSE)</f>
        <v>8.4429999999999996</v>
      </c>
      <c r="L193">
        <f>VLOOKUP($A193,'India 10 Yr Bond Price'!$A:$F,3,FALSE)</f>
        <v>8.4429999999999996</v>
      </c>
      <c r="M193">
        <f>VLOOKUP($A193,'India 10 Yr Bond Price'!$A:$F,4,FALSE)</f>
        <v>8.4429999999999996</v>
      </c>
      <c r="N193">
        <f>VLOOKUP($A193,'India 10 Yr Bond Price'!$A:$F,5,FALSE)</f>
        <v>8.4429999999999996</v>
      </c>
      <c r="O193">
        <f>VLOOKUP($A193,'India 10 Yr Bond Price'!$A:$F,6,FALSE)</f>
        <v>-4.8999999999999998E-3</v>
      </c>
      <c r="P193">
        <f>VLOOKUP($A193,'Only GOld'!$A:$C,2,FALSE)</f>
        <v>20773</v>
      </c>
      <c r="Q193">
        <f>VLOOKUP($A193,'Only GOld'!$A:$C,3,FALSE)</f>
        <v>558977.15</v>
      </c>
      <c r="R193">
        <f>VLOOKUP($A193,'ONly Crude'!$A:$C,2,FALSE)</f>
        <v>90464</v>
      </c>
      <c r="S193">
        <f>VLOOKUP($A193,'ONly Crude'!$A:$C,3,FALSE)</f>
        <v>517857.77</v>
      </c>
      <c r="T193">
        <f>VLOOKUP($A193,'CUrrency USD'!A:B,2,FALSE)</f>
        <v>61.246400000000001</v>
      </c>
    </row>
    <row r="194" spans="1:20" x14ac:dyDescent="0.55000000000000004">
      <c r="A194" s="1">
        <v>41911</v>
      </c>
      <c r="B194">
        <v>7910.95</v>
      </c>
      <c r="C194">
        <v>7934.6</v>
      </c>
      <c r="D194">
        <v>7875.55</v>
      </c>
      <c r="E194">
        <v>7900.6</v>
      </c>
      <c r="F194">
        <v>164445780</v>
      </c>
      <c r="G194">
        <v>7319.17</v>
      </c>
      <c r="H194">
        <f>VLOOKUP(A194,'PE - PB - Div Ratio '!A:D,2,FALSE)</f>
        <v>20.76</v>
      </c>
      <c r="I194">
        <f>VLOOKUP($A194,'PE - PB - Div Ratio '!$A:$D,3,FALSE)</f>
        <v>3.31</v>
      </c>
      <c r="J194">
        <f>VLOOKUP($A194,'PE - PB - Div Ratio '!$A:$D,4,FALSE)</f>
        <v>1.28</v>
      </c>
      <c r="K194">
        <f>VLOOKUP($A194,'India 10 Yr Bond Price'!$A:$F,2,FALSE)</f>
        <v>8.4909999999999997</v>
      </c>
      <c r="L194">
        <f>VLOOKUP($A194,'India 10 Yr Bond Price'!$A:$F,3,FALSE)</f>
        <v>8.4909999999999997</v>
      </c>
      <c r="M194">
        <f>VLOOKUP($A194,'India 10 Yr Bond Price'!$A:$F,4,FALSE)</f>
        <v>8.4909999999999997</v>
      </c>
      <c r="N194">
        <f>VLOOKUP($A194,'India 10 Yr Bond Price'!$A:$F,5,FALSE)</f>
        <v>8.4909999999999997</v>
      </c>
      <c r="O194">
        <f>VLOOKUP($A194,'India 10 Yr Bond Price'!$A:$F,6,FALSE)</f>
        <v>5.7000000000000002E-3</v>
      </c>
      <c r="P194">
        <f>VLOOKUP($A194,'Only GOld'!$A:$C,2,FALSE)</f>
        <v>14404</v>
      </c>
      <c r="Q194">
        <f>VLOOKUP($A194,'Only GOld'!$A:$C,3,FALSE)</f>
        <v>387983.17</v>
      </c>
      <c r="R194">
        <f>VLOOKUP($A194,'ONly Crude'!$A:$C,2,FALSE)</f>
        <v>84446</v>
      </c>
      <c r="S194">
        <f>VLOOKUP($A194,'ONly Crude'!$A:$C,3,FALSE)</f>
        <v>488004.45</v>
      </c>
      <c r="T194">
        <f>VLOOKUP($A194,'CUrrency USD'!A:B,2,FALSE)</f>
        <v>61.4953</v>
      </c>
    </row>
    <row r="195" spans="1:20" x14ac:dyDescent="0.55000000000000004">
      <c r="A195" s="1">
        <v>41912</v>
      </c>
      <c r="B195">
        <v>7888.25</v>
      </c>
      <c r="C195">
        <v>7974.35</v>
      </c>
      <c r="D195">
        <v>7866.1</v>
      </c>
      <c r="E195">
        <v>7905.7</v>
      </c>
      <c r="F195">
        <v>231766927</v>
      </c>
      <c r="G195">
        <v>10333.84</v>
      </c>
      <c r="H195">
        <f>VLOOKUP(A195,'PE - PB - Div Ratio '!A:D,2,FALSE)</f>
        <v>20.77</v>
      </c>
      <c r="I195">
        <f>VLOOKUP($A195,'PE - PB - Div Ratio '!$A:$D,3,FALSE)</f>
        <v>3.3</v>
      </c>
      <c r="J195">
        <f>VLOOKUP($A195,'PE - PB - Div Ratio '!$A:$D,4,FALSE)</f>
        <v>1.28</v>
      </c>
      <c r="K195">
        <f>VLOOKUP($A195,'India 10 Yr Bond Price'!$A:$F,2,FALSE)</f>
        <v>8.516</v>
      </c>
      <c r="L195">
        <f>VLOOKUP($A195,'India 10 Yr Bond Price'!$A:$F,3,FALSE)</f>
        <v>8.516</v>
      </c>
      <c r="M195">
        <f>VLOOKUP($A195,'India 10 Yr Bond Price'!$A:$F,4,FALSE)</f>
        <v>8.516</v>
      </c>
      <c r="N195">
        <f>VLOOKUP($A195,'India 10 Yr Bond Price'!$A:$F,5,FALSE)</f>
        <v>8.516</v>
      </c>
      <c r="O195">
        <f>VLOOKUP($A195,'India 10 Yr Bond Price'!$A:$F,6,FALSE)</f>
        <v>2.8999999999999998E-3</v>
      </c>
      <c r="P195">
        <f>VLOOKUP($A195,'Only GOld'!$A:$C,2,FALSE)</f>
        <v>27212</v>
      </c>
      <c r="Q195">
        <f>VLOOKUP($A195,'Only GOld'!$A:$C,3,FALSE)</f>
        <v>733009.26</v>
      </c>
      <c r="R195">
        <f>VLOOKUP($A195,'ONly Crude'!$A:$C,2,FALSE)</f>
        <v>116697</v>
      </c>
      <c r="S195">
        <f>VLOOKUP($A195,'ONly Crude'!$A:$C,3,FALSE)</f>
        <v>675970.45</v>
      </c>
      <c r="T195">
        <f>VLOOKUP($A195,'CUrrency USD'!A:B,2,FALSE)</f>
        <v>61.820399999999999</v>
      </c>
    </row>
    <row r="196" spans="1:20" x14ac:dyDescent="0.55000000000000004">
      <c r="A196" s="1">
        <v>41913</v>
      </c>
      <c r="B196">
        <v>7901.8</v>
      </c>
      <c r="C196">
        <v>7923.85</v>
      </c>
      <c r="D196">
        <v>7877.05</v>
      </c>
      <c r="E196">
        <v>7884.25</v>
      </c>
      <c r="F196">
        <v>176218740</v>
      </c>
      <c r="G196">
        <v>7898.59</v>
      </c>
      <c r="H196">
        <f>VLOOKUP(A196,'PE - PB - Div Ratio '!A:D,2,FALSE)</f>
        <v>20.71</v>
      </c>
      <c r="I196">
        <f>VLOOKUP($A196,'PE - PB - Div Ratio '!$A:$D,3,FALSE)</f>
        <v>3.28</v>
      </c>
      <c r="J196">
        <f>VLOOKUP($A196,'PE - PB - Div Ratio '!$A:$D,4,FALSE)</f>
        <v>1.29</v>
      </c>
      <c r="K196">
        <f>VLOOKUP($A196,'India 10 Yr Bond Price'!$A:$F,2,FALSE)</f>
        <v>8.4809999999999999</v>
      </c>
      <c r="L196">
        <f>VLOOKUP($A196,'India 10 Yr Bond Price'!$A:$F,3,FALSE)</f>
        <v>8.4809999999999999</v>
      </c>
      <c r="M196">
        <f>VLOOKUP($A196,'India 10 Yr Bond Price'!$A:$F,4,FALSE)</f>
        <v>8.4809999999999999</v>
      </c>
      <c r="N196">
        <f>VLOOKUP($A196,'India 10 Yr Bond Price'!$A:$F,5,FALSE)</f>
        <v>8.4809999999999999</v>
      </c>
      <c r="O196">
        <f>VLOOKUP($A196,'India 10 Yr Bond Price'!$A:$F,6,FALSE)</f>
        <v>-4.1000000000000003E-3</v>
      </c>
      <c r="P196">
        <f>VLOOKUP($A196,'Only GOld'!$A:$C,2,FALSE)</f>
        <v>20703</v>
      </c>
      <c r="Q196">
        <f>VLOOKUP($A196,'Only GOld'!$A:$C,3,FALSE)</f>
        <v>557242.99</v>
      </c>
      <c r="R196">
        <f>VLOOKUP($A196,'ONly Crude'!$A:$C,2,FALSE)</f>
        <v>90289</v>
      </c>
      <c r="S196">
        <f>VLOOKUP($A196,'ONly Crude'!$A:$C,3,FALSE)</f>
        <v>514352.67</v>
      </c>
      <c r="T196">
        <f>VLOOKUP($A196,'CUrrency USD'!A:B,2,FALSE)</f>
        <v>61.702300000000001</v>
      </c>
    </row>
    <row r="197" spans="1:20" x14ac:dyDescent="0.55000000000000004">
      <c r="A197" s="1">
        <v>41919</v>
      </c>
      <c r="B197">
        <v>7840.5</v>
      </c>
      <c r="C197">
        <v>7886.95</v>
      </c>
      <c r="D197">
        <v>7779.55</v>
      </c>
      <c r="E197">
        <v>7789.3</v>
      </c>
      <c r="F197">
        <v>213821474</v>
      </c>
      <c r="G197">
        <v>10073.9</v>
      </c>
      <c r="H197">
        <f>VLOOKUP(A197,'PE - PB - Div Ratio '!A:D,2,FALSE)</f>
        <v>20.46</v>
      </c>
      <c r="I197">
        <f>VLOOKUP($A197,'PE - PB - Div Ratio '!$A:$D,3,FALSE)</f>
        <v>3.24</v>
      </c>
      <c r="J197">
        <f>VLOOKUP($A197,'PE - PB - Div Ratio '!$A:$D,4,FALSE)</f>
        <v>1.3</v>
      </c>
      <c r="K197">
        <f>VLOOKUP($A197,'India 10 Yr Bond Price'!$A:$F,2,FALSE)</f>
        <v>8.4529999999999994</v>
      </c>
      <c r="L197">
        <f>VLOOKUP($A197,'India 10 Yr Bond Price'!$A:$F,3,FALSE)</f>
        <v>8.4529999999999994</v>
      </c>
      <c r="M197">
        <f>VLOOKUP($A197,'India 10 Yr Bond Price'!$A:$F,4,FALSE)</f>
        <v>8.4529999999999994</v>
      </c>
      <c r="N197">
        <f>VLOOKUP($A197,'India 10 Yr Bond Price'!$A:$F,5,FALSE)</f>
        <v>8.4529999999999994</v>
      </c>
      <c r="O197">
        <f>VLOOKUP($A197,'India 10 Yr Bond Price'!$A:$F,6,FALSE)</f>
        <v>-3.3E-3</v>
      </c>
      <c r="P197">
        <f>VLOOKUP($A197,'Only GOld'!$A:$C,2,FALSE)</f>
        <v>12776</v>
      </c>
      <c r="Q197">
        <f>VLOOKUP($A197,'Only GOld'!$A:$C,3,FALSE)</f>
        <v>341639.79</v>
      </c>
      <c r="R197">
        <f>VLOOKUP($A197,'ONly Crude'!$A:$C,2,FALSE)</f>
        <v>87846</v>
      </c>
      <c r="S197">
        <f>VLOOKUP($A197,'ONly Crude'!$A:$C,3,FALSE)</f>
        <v>485432.63</v>
      </c>
      <c r="T197">
        <f>VLOOKUP($A197,'CUrrency USD'!A:B,2,FALSE)</f>
        <v>61.383899999999997</v>
      </c>
    </row>
    <row r="198" spans="1:20" x14ac:dyDescent="0.55000000000000004">
      <c r="A198" s="1">
        <v>41920</v>
      </c>
      <c r="B198">
        <v>7767.1</v>
      </c>
      <c r="C198">
        <v>7808.45</v>
      </c>
      <c r="D198">
        <v>7753.8</v>
      </c>
      <c r="E198">
        <v>7780.55</v>
      </c>
      <c r="F198">
        <v>203397214</v>
      </c>
      <c r="G198">
        <v>9562.24</v>
      </c>
      <c r="H198">
        <f>VLOOKUP(A198,'PE - PB - Div Ratio '!A:D,2,FALSE)</f>
        <v>20.440000000000001</v>
      </c>
      <c r="I198">
        <f>VLOOKUP($A198,'PE - PB - Div Ratio '!$A:$D,3,FALSE)</f>
        <v>3.22</v>
      </c>
      <c r="J198">
        <f>VLOOKUP($A198,'PE - PB - Div Ratio '!$A:$D,4,FALSE)</f>
        <v>1.31</v>
      </c>
      <c r="K198">
        <f>VLOOKUP($A198,'India 10 Yr Bond Price'!$A:$F,2,FALSE)</f>
        <v>8.4079999999999995</v>
      </c>
      <c r="L198">
        <f>VLOOKUP($A198,'India 10 Yr Bond Price'!$A:$F,3,FALSE)</f>
        <v>8.4079999999999995</v>
      </c>
      <c r="M198">
        <f>VLOOKUP($A198,'India 10 Yr Bond Price'!$A:$F,4,FALSE)</f>
        <v>8.4079999999999995</v>
      </c>
      <c r="N198">
        <f>VLOOKUP($A198,'India 10 Yr Bond Price'!$A:$F,5,FALSE)</f>
        <v>8.4079999999999995</v>
      </c>
      <c r="O198">
        <f>VLOOKUP($A198,'India 10 Yr Bond Price'!$A:$F,6,FALSE)</f>
        <v>-5.3E-3</v>
      </c>
      <c r="P198">
        <f>VLOOKUP($A198,'Only GOld'!$A:$C,2,FALSE)</f>
        <v>14452</v>
      </c>
      <c r="Q198">
        <f>VLOOKUP($A198,'Only GOld'!$A:$C,3,FALSE)</f>
        <v>388321.76</v>
      </c>
      <c r="R198">
        <f>VLOOKUP($A198,'ONly Crude'!$A:$C,2,FALSE)</f>
        <v>114801</v>
      </c>
      <c r="S198">
        <f>VLOOKUP($A198,'ONly Crude'!$A:$C,3,FALSE)</f>
        <v>619713.18000000005</v>
      </c>
      <c r="T198">
        <f>VLOOKUP($A198,'CUrrency USD'!A:B,2,FALSE)</f>
        <v>61.379300000000001</v>
      </c>
    </row>
    <row r="199" spans="1:20" x14ac:dyDescent="0.55000000000000004">
      <c r="A199" s="1">
        <v>41921</v>
      </c>
      <c r="B199">
        <v>7821.85</v>
      </c>
      <c r="C199">
        <v>7913.65</v>
      </c>
      <c r="D199">
        <v>7821.85</v>
      </c>
      <c r="E199">
        <v>7902.45</v>
      </c>
      <c r="F199">
        <v>205322592</v>
      </c>
      <c r="G199">
        <v>9078.25</v>
      </c>
      <c r="H199">
        <f>VLOOKUP(A199,'PE - PB - Div Ratio '!A:D,2,FALSE)</f>
        <v>20.76</v>
      </c>
      <c r="I199">
        <f>VLOOKUP($A199,'PE - PB - Div Ratio '!$A:$D,3,FALSE)</f>
        <v>3.25</v>
      </c>
      <c r="J199">
        <f>VLOOKUP($A199,'PE - PB - Div Ratio '!$A:$D,4,FALSE)</f>
        <v>1.29</v>
      </c>
      <c r="K199">
        <f>VLOOKUP($A199,'India 10 Yr Bond Price'!$A:$F,2,FALSE)</f>
        <v>8.468</v>
      </c>
      <c r="L199">
        <f>VLOOKUP($A199,'India 10 Yr Bond Price'!$A:$F,3,FALSE)</f>
        <v>8.468</v>
      </c>
      <c r="M199">
        <f>VLOOKUP($A199,'India 10 Yr Bond Price'!$A:$F,4,FALSE)</f>
        <v>8.468</v>
      </c>
      <c r="N199">
        <f>VLOOKUP($A199,'India 10 Yr Bond Price'!$A:$F,5,FALSE)</f>
        <v>8.468</v>
      </c>
      <c r="O199">
        <f>VLOOKUP($A199,'India 10 Yr Bond Price'!$A:$F,6,FALSE)</f>
        <v>7.1000000000000004E-3</v>
      </c>
      <c r="P199">
        <f>VLOOKUP($A199,'Only GOld'!$A:$C,2,FALSE)</f>
        <v>16322</v>
      </c>
      <c r="Q199">
        <f>VLOOKUP($A199,'Only GOld'!$A:$C,3,FALSE)</f>
        <v>439897.31</v>
      </c>
      <c r="R199">
        <f>VLOOKUP($A199,'ONly Crude'!$A:$C,2,FALSE)</f>
        <v>115268</v>
      </c>
      <c r="S199">
        <f>VLOOKUP($A199,'ONly Crude'!$A:$C,3,FALSE)</f>
        <v>612080.42000000004</v>
      </c>
      <c r="T199">
        <f>VLOOKUP($A199,'CUrrency USD'!A:B,2,FALSE)</f>
        <v>61.116900000000001</v>
      </c>
    </row>
    <row r="200" spans="1:20" x14ac:dyDescent="0.55000000000000004">
      <c r="A200" s="1">
        <v>41922</v>
      </c>
      <c r="B200">
        <v>7854.55</v>
      </c>
      <c r="C200">
        <v>7865.35</v>
      </c>
      <c r="D200">
        <v>7785.5</v>
      </c>
      <c r="E200">
        <v>7796.15</v>
      </c>
      <c r="F200">
        <v>215537502</v>
      </c>
      <c r="G200">
        <v>10516.25</v>
      </c>
      <c r="H200">
        <f>VLOOKUP(A200,'PE - PB - Div Ratio '!A:D,2,FALSE)</f>
        <v>20.48</v>
      </c>
      <c r="I200">
        <f>VLOOKUP($A200,'PE - PB - Div Ratio '!$A:$D,3,FALSE)</f>
        <v>3.21</v>
      </c>
      <c r="J200">
        <f>VLOOKUP($A200,'PE - PB - Div Ratio '!$A:$D,4,FALSE)</f>
        <v>1.31</v>
      </c>
      <c r="K200">
        <f>VLOOKUP($A200,'India 10 Yr Bond Price'!$A:$F,2,FALSE)</f>
        <v>8.4550000000000001</v>
      </c>
      <c r="L200">
        <f>VLOOKUP($A200,'India 10 Yr Bond Price'!$A:$F,3,FALSE)</f>
        <v>8.4550000000000001</v>
      </c>
      <c r="M200">
        <f>VLOOKUP($A200,'India 10 Yr Bond Price'!$A:$F,4,FALSE)</f>
        <v>8.4550000000000001</v>
      </c>
      <c r="N200">
        <f>VLOOKUP($A200,'India 10 Yr Bond Price'!$A:$F,5,FALSE)</f>
        <v>8.4550000000000001</v>
      </c>
      <c r="O200">
        <f>VLOOKUP($A200,'India 10 Yr Bond Price'!$A:$F,6,FALSE)</f>
        <v>-1.5E-3</v>
      </c>
      <c r="P200">
        <f>VLOOKUP($A200,'Only GOld'!$A:$C,2,FALSE)</f>
        <v>13159</v>
      </c>
      <c r="Q200">
        <f>VLOOKUP($A200,'Only GOld'!$A:$C,3,FALSE)</f>
        <v>354603.93</v>
      </c>
      <c r="R200">
        <f>VLOOKUP($A200,'ONly Crude'!$A:$C,2,FALSE)</f>
        <v>144123</v>
      </c>
      <c r="S200">
        <f>VLOOKUP($A200,'ONly Crude'!$A:$C,3,FALSE)</f>
        <v>750542.03</v>
      </c>
      <c r="T200">
        <f>VLOOKUP($A200,'CUrrency USD'!A:B,2,FALSE)</f>
        <v>61.215499999999999</v>
      </c>
    </row>
    <row r="201" spans="1:20" x14ac:dyDescent="0.55000000000000004">
      <c r="A201" s="1">
        <v>41925</v>
      </c>
      <c r="B201">
        <v>7766.6</v>
      </c>
      <c r="C201">
        <v>7838.5</v>
      </c>
      <c r="D201">
        <v>7730.8</v>
      </c>
      <c r="E201">
        <v>7822.4</v>
      </c>
      <c r="F201">
        <v>184471962</v>
      </c>
      <c r="G201">
        <v>8677.9500000000007</v>
      </c>
      <c r="H201">
        <f>VLOOKUP(A201,'PE - PB - Div Ratio '!A:D,2,FALSE)</f>
        <v>20.43</v>
      </c>
      <c r="I201">
        <f>VLOOKUP($A201,'PE - PB - Div Ratio '!$A:$D,3,FALSE)</f>
        <v>3.21</v>
      </c>
      <c r="J201">
        <f>VLOOKUP($A201,'PE - PB - Div Ratio '!$A:$D,4,FALSE)</f>
        <v>1.31</v>
      </c>
      <c r="K201">
        <f>VLOOKUP($A201,'India 10 Yr Bond Price'!$A:$F,2,FALSE)</f>
        <v>8.42</v>
      </c>
      <c r="L201">
        <f>VLOOKUP($A201,'India 10 Yr Bond Price'!$A:$F,3,FALSE)</f>
        <v>8.42</v>
      </c>
      <c r="M201">
        <f>VLOOKUP($A201,'India 10 Yr Bond Price'!$A:$F,4,FALSE)</f>
        <v>8.42</v>
      </c>
      <c r="N201">
        <f>VLOOKUP($A201,'India 10 Yr Bond Price'!$A:$F,5,FALSE)</f>
        <v>8.42</v>
      </c>
      <c r="O201">
        <f>VLOOKUP($A201,'India 10 Yr Bond Price'!$A:$F,6,FALSE)</f>
        <v>-4.1000000000000003E-3</v>
      </c>
      <c r="P201">
        <f>VLOOKUP($A201,'Only GOld'!$A:$C,2,FALSE)</f>
        <v>14801</v>
      </c>
      <c r="Q201">
        <f>VLOOKUP($A201,'Only GOld'!$A:$C,3,FALSE)</f>
        <v>400713.53</v>
      </c>
      <c r="R201">
        <f>VLOOKUP($A201,'ONly Crude'!$A:$C,2,FALSE)</f>
        <v>123007</v>
      </c>
      <c r="S201">
        <f>VLOOKUP($A201,'ONly Crude'!$A:$C,3,FALSE)</f>
        <v>637933.27</v>
      </c>
      <c r="T201">
        <f>VLOOKUP($A201,'CUrrency USD'!A:B,2,FALSE)</f>
        <v>61.072200000000002</v>
      </c>
    </row>
    <row r="202" spans="1:20" x14ac:dyDescent="0.55000000000000004">
      <c r="A202" s="1">
        <v>41926</v>
      </c>
      <c r="B202">
        <v>7860.4</v>
      </c>
      <c r="C202">
        <v>7867</v>
      </c>
      <c r="D202">
        <v>7771.7</v>
      </c>
      <c r="E202">
        <v>7808.95</v>
      </c>
      <c r="F202">
        <v>309870298</v>
      </c>
      <c r="G202">
        <v>10260.68</v>
      </c>
      <c r="H202">
        <f>VLOOKUP(A202,'PE - PB - Div Ratio '!A:D,2,FALSE)</f>
        <v>20.399999999999999</v>
      </c>
      <c r="I202">
        <f>VLOOKUP($A202,'PE - PB - Div Ratio '!$A:$D,3,FALSE)</f>
        <v>3.21</v>
      </c>
      <c r="J202">
        <f>VLOOKUP($A202,'PE - PB - Div Ratio '!$A:$D,4,FALSE)</f>
        <v>1.31</v>
      </c>
      <c r="K202">
        <f>VLOOKUP($A202,'India 10 Yr Bond Price'!$A:$F,2,FALSE)</f>
        <v>8.3979999999999997</v>
      </c>
      <c r="L202">
        <f>VLOOKUP($A202,'India 10 Yr Bond Price'!$A:$F,3,FALSE)</f>
        <v>8.3979999999999997</v>
      </c>
      <c r="M202">
        <f>VLOOKUP($A202,'India 10 Yr Bond Price'!$A:$F,4,FALSE)</f>
        <v>8.3979999999999997</v>
      </c>
      <c r="N202">
        <f>VLOOKUP($A202,'India 10 Yr Bond Price'!$A:$F,5,FALSE)</f>
        <v>8.3979999999999997</v>
      </c>
      <c r="O202">
        <f>VLOOKUP($A202,'India 10 Yr Bond Price'!$A:$F,6,FALSE)</f>
        <v>-2.5999999999999999E-3</v>
      </c>
      <c r="P202">
        <f>VLOOKUP($A202,'Only GOld'!$A:$C,2,FALSE)</f>
        <v>17937</v>
      </c>
      <c r="Q202">
        <f>VLOOKUP($A202,'Only GOld'!$A:$C,3,FALSE)</f>
        <v>487682.32</v>
      </c>
      <c r="R202">
        <f>VLOOKUP($A202,'ONly Crude'!$A:$C,2,FALSE)</f>
        <v>135473</v>
      </c>
      <c r="S202">
        <f>VLOOKUP($A202,'ONly Crude'!$A:$C,3,FALSE)</f>
        <v>703197.93</v>
      </c>
      <c r="T202">
        <f>VLOOKUP($A202,'CUrrency USD'!A:B,2,FALSE)</f>
        <v>61.360399999999998</v>
      </c>
    </row>
    <row r="203" spans="1:20" x14ac:dyDescent="0.55000000000000004">
      <c r="A203" s="1">
        <v>41928</v>
      </c>
      <c r="B203">
        <v>7781.7</v>
      </c>
      <c r="C203">
        <v>7836.85</v>
      </c>
      <c r="D203">
        <v>7656.9</v>
      </c>
      <c r="E203">
        <v>7678.5</v>
      </c>
      <c r="F203">
        <v>304537700</v>
      </c>
      <c r="G203">
        <v>11722.54</v>
      </c>
      <c r="H203">
        <f>VLOOKUP(A203,'PE - PB - Div Ratio '!A:D,2,FALSE)</f>
        <v>20.059999999999999</v>
      </c>
      <c r="I203">
        <f>VLOOKUP($A203,'PE - PB - Div Ratio '!$A:$D,3,FALSE)</f>
        <v>3.15</v>
      </c>
      <c r="J203">
        <f>VLOOKUP($A203,'PE - PB - Div Ratio '!$A:$D,4,FALSE)</f>
        <v>1.34</v>
      </c>
      <c r="K203">
        <f>VLOOKUP($A203,'India 10 Yr Bond Price'!$A:$F,2,FALSE)</f>
        <v>8.3699999999999992</v>
      </c>
      <c r="L203">
        <f>VLOOKUP($A203,'India 10 Yr Bond Price'!$A:$F,3,FALSE)</f>
        <v>8.3699999999999992</v>
      </c>
      <c r="M203">
        <f>VLOOKUP($A203,'India 10 Yr Bond Price'!$A:$F,4,FALSE)</f>
        <v>8.3699999999999992</v>
      </c>
      <c r="N203">
        <f>VLOOKUP($A203,'India 10 Yr Bond Price'!$A:$F,5,FALSE)</f>
        <v>8.3699999999999992</v>
      </c>
      <c r="O203">
        <f>VLOOKUP($A203,'India 10 Yr Bond Price'!$A:$F,6,FALSE)</f>
        <v>-3.3E-3</v>
      </c>
      <c r="P203">
        <f>VLOOKUP($A203,'Only GOld'!$A:$C,2,FALSE)</f>
        <v>18466</v>
      </c>
      <c r="Q203">
        <f>VLOOKUP($A203,'Only GOld'!$A:$C,3,FALSE)</f>
        <v>507583.2</v>
      </c>
      <c r="R203">
        <f>VLOOKUP($A203,'ONly Crude'!$A:$C,2,FALSE)</f>
        <v>211385</v>
      </c>
      <c r="S203">
        <f>VLOOKUP($A203,'ONly Crude'!$A:$C,3,FALSE)</f>
        <v>1062869.6599999999</v>
      </c>
      <c r="T203">
        <f>VLOOKUP($A203,'CUrrency USD'!A:B,2,FALSE)</f>
        <v>61.712499999999999</v>
      </c>
    </row>
    <row r="204" spans="1:20" x14ac:dyDescent="0.55000000000000004">
      <c r="A204" s="1">
        <v>41929</v>
      </c>
      <c r="B204">
        <v>7670</v>
      </c>
      <c r="C204">
        <v>7757.25</v>
      </c>
      <c r="D204">
        <v>7657.15</v>
      </c>
      <c r="E204">
        <v>7719.85</v>
      </c>
      <c r="F204">
        <v>267273868</v>
      </c>
      <c r="G204">
        <v>12155.61</v>
      </c>
      <c r="H204">
        <f>VLOOKUP(A204,'PE - PB - Div Ratio '!A:D,2,FALSE)</f>
        <v>20.170000000000002</v>
      </c>
      <c r="I204">
        <f>VLOOKUP($A204,'PE - PB - Div Ratio '!$A:$D,3,FALSE)</f>
        <v>3.17</v>
      </c>
      <c r="J204">
        <f>VLOOKUP($A204,'PE - PB - Div Ratio '!$A:$D,4,FALSE)</f>
        <v>1.33</v>
      </c>
      <c r="K204">
        <f>VLOOKUP($A204,'India 10 Yr Bond Price'!$A:$F,2,FALSE)</f>
        <v>8.391</v>
      </c>
      <c r="L204">
        <f>VLOOKUP($A204,'India 10 Yr Bond Price'!$A:$F,3,FALSE)</f>
        <v>8.391</v>
      </c>
      <c r="M204">
        <f>VLOOKUP($A204,'India 10 Yr Bond Price'!$A:$F,4,FALSE)</f>
        <v>8.391</v>
      </c>
      <c r="N204">
        <f>VLOOKUP($A204,'India 10 Yr Bond Price'!$A:$F,5,FALSE)</f>
        <v>8.391</v>
      </c>
      <c r="O204">
        <f>VLOOKUP($A204,'India 10 Yr Bond Price'!$A:$F,6,FALSE)</f>
        <v>2.5000000000000001E-3</v>
      </c>
      <c r="P204">
        <f>VLOOKUP($A204,'Only GOld'!$A:$C,2,FALSE)</f>
        <v>14940</v>
      </c>
      <c r="Q204">
        <f>VLOOKUP($A204,'Only GOld'!$A:$C,3,FALSE)</f>
        <v>408281.34</v>
      </c>
      <c r="R204">
        <f>VLOOKUP($A204,'ONly Crude'!$A:$C,2,FALSE)</f>
        <v>139719</v>
      </c>
      <c r="S204">
        <f>VLOOKUP($A204,'ONly Crude'!$A:$C,3,FALSE)</f>
        <v>715361.62</v>
      </c>
      <c r="T204">
        <f>VLOOKUP($A204,'CUrrency USD'!A:B,2,FALSE)</f>
        <v>61.423699999999997</v>
      </c>
    </row>
    <row r="205" spans="1:20" x14ac:dyDescent="0.55000000000000004">
      <c r="A205" s="1">
        <v>41932</v>
      </c>
      <c r="B205">
        <v>7835.35</v>
      </c>
      <c r="C205">
        <v>7847.3</v>
      </c>
      <c r="D205">
        <v>7796.4</v>
      </c>
      <c r="E205">
        <v>7822.3</v>
      </c>
      <c r="F205">
        <v>261221485</v>
      </c>
      <c r="G205">
        <v>10868.93</v>
      </c>
      <c r="H205">
        <f>VLOOKUP(A205,'PE - PB - Div Ratio '!A:D,2,FALSE)</f>
        <v>20.43</v>
      </c>
      <c r="I205">
        <f>VLOOKUP($A205,'PE - PB - Div Ratio '!$A:$D,3,FALSE)</f>
        <v>3.21</v>
      </c>
      <c r="J205">
        <f>VLOOKUP($A205,'PE - PB - Div Ratio '!$A:$D,4,FALSE)</f>
        <v>1.31</v>
      </c>
      <c r="K205">
        <f>VLOOKUP($A205,'India 10 Yr Bond Price'!$A:$F,2,FALSE)</f>
        <v>8.36</v>
      </c>
      <c r="L205">
        <f>VLOOKUP($A205,'India 10 Yr Bond Price'!$A:$F,3,FALSE)</f>
        <v>8.36</v>
      </c>
      <c r="M205">
        <f>VLOOKUP($A205,'India 10 Yr Bond Price'!$A:$F,4,FALSE)</f>
        <v>8.36</v>
      </c>
      <c r="N205">
        <f>VLOOKUP($A205,'India 10 Yr Bond Price'!$A:$F,5,FALSE)</f>
        <v>8.36</v>
      </c>
      <c r="O205">
        <f>VLOOKUP($A205,'India 10 Yr Bond Price'!$A:$F,6,FALSE)</f>
        <v>-3.7000000000000002E-3</v>
      </c>
      <c r="P205">
        <f>VLOOKUP($A205,'Only GOld'!$A:$C,2,FALSE)</f>
        <v>11485</v>
      </c>
      <c r="Q205">
        <f>VLOOKUP($A205,'Only GOld'!$A:$C,3,FALSE)</f>
        <v>314400.18</v>
      </c>
      <c r="R205">
        <f>VLOOKUP($A205,'ONly Crude'!$A:$C,2,FALSE)</f>
        <v>130635</v>
      </c>
      <c r="S205">
        <f>VLOOKUP($A205,'ONly Crude'!$A:$C,3,FALSE)</f>
        <v>660756.74</v>
      </c>
      <c r="T205">
        <f>VLOOKUP($A205,'CUrrency USD'!A:B,2,FALSE)</f>
        <v>61.269399999999997</v>
      </c>
    </row>
    <row r="206" spans="1:20" x14ac:dyDescent="0.55000000000000004">
      <c r="A206" s="1">
        <v>41933</v>
      </c>
      <c r="B206">
        <v>7848.7</v>
      </c>
      <c r="C206">
        <v>7880.05</v>
      </c>
      <c r="D206">
        <v>7821.85</v>
      </c>
      <c r="E206">
        <v>7872.65</v>
      </c>
      <c r="F206">
        <v>258790172</v>
      </c>
      <c r="G206">
        <v>11021.09</v>
      </c>
      <c r="H206">
        <f>VLOOKUP(A206,'PE - PB - Div Ratio '!A:D,2,FALSE)</f>
        <v>20.51</v>
      </c>
      <c r="I206">
        <f>VLOOKUP($A206,'PE - PB - Div Ratio '!$A:$D,3,FALSE)</f>
        <v>3.23</v>
      </c>
      <c r="J206">
        <f>VLOOKUP($A206,'PE - PB - Div Ratio '!$A:$D,4,FALSE)</f>
        <v>1.3</v>
      </c>
      <c r="K206">
        <f>VLOOKUP($A206,'India 10 Yr Bond Price'!$A:$F,2,FALSE)</f>
        <v>8.3719999999999999</v>
      </c>
      <c r="L206">
        <f>VLOOKUP($A206,'India 10 Yr Bond Price'!$A:$F,3,FALSE)</f>
        <v>8.3719999999999999</v>
      </c>
      <c r="M206">
        <f>VLOOKUP($A206,'India 10 Yr Bond Price'!$A:$F,4,FALSE)</f>
        <v>8.3719999999999999</v>
      </c>
      <c r="N206">
        <f>VLOOKUP($A206,'India 10 Yr Bond Price'!$A:$F,5,FALSE)</f>
        <v>8.3719999999999999</v>
      </c>
      <c r="O206">
        <f>VLOOKUP($A206,'India 10 Yr Bond Price'!$A:$F,6,FALSE)</f>
        <v>1.4E-3</v>
      </c>
      <c r="P206">
        <f>VLOOKUP($A206,'Only GOld'!$A:$C,2,FALSE)</f>
        <v>13560</v>
      </c>
      <c r="Q206">
        <f>VLOOKUP($A206,'Only GOld'!$A:$C,3,FALSE)</f>
        <v>373936.56</v>
      </c>
      <c r="R206">
        <f>VLOOKUP($A206,'ONly Crude'!$A:$C,2,FALSE)</f>
        <v>103699</v>
      </c>
      <c r="S206">
        <f>VLOOKUP($A206,'ONly Crude'!$A:$C,3,FALSE)</f>
        <v>525180.78</v>
      </c>
      <c r="T206">
        <f>VLOOKUP($A206,'CUrrency USD'!A:B,2,FALSE)</f>
        <v>61.1965</v>
      </c>
    </row>
    <row r="207" spans="1:20" x14ac:dyDescent="0.55000000000000004">
      <c r="A207" s="1">
        <v>41934</v>
      </c>
      <c r="B207">
        <v>7939.65</v>
      </c>
      <c r="C207">
        <v>7951.25</v>
      </c>
      <c r="D207">
        <v>7921.15</v>
      </c>
      <c r="E207">
        <v>7942.95</v>
      </c>
      <c r="F207">
        <v>217022136</v>
      </c>
      <c r="G207">
        <v>9277.67</v>
      </c>
      <c r="H207">
        <f>VLOOKUP(A207,'PE - PB - Div Ratio '!A:D,2,FALSE)</f>
        <v>20.64</v>
      </c>
      <c r="I207">
        <f>VLOOKUP($A207,'PE - PB - Div Ratio '!$A:$D,3,FALSE)</f>
        <v>3.26</v>
      </c>
      <c r="J207">
        <f>VLOOKUP($A207,'PE - PB - Div Ratio '!$A:$D,4,FALSE)</f>
        <v>1.29</v>
      </c>
      <c r="K207">
        <f>VLOOKUP($A207,'India 10 Yr Bond Price'!$A:$F,2,FALSE)</f>
        <v>8.359</v>
      </c>
      <c r="L207">
        <f>VLOOKUP($A207,'India 10 Yr Bond Price'!$A:$F,3,FALSE)</f>
        <v>8.359</v>
      </c>
      <c r="M207">
        <f>VLOOKUP($A207,'India 10 Yr Bond Price'!$A:$F,4,FALSE)</f>
        <v>8.359</v>
      </c>
      <c r="N207">
        <f>VLOOKUP($A207,'India 10 Yr Bond Price'!$A:$F,5,FALSE)</f>
        <v>8.359</v>
      </c>
      <c r="O207">
        <f>VLOOKUP($A207,'India 10 Yr Bond Price'!$A:$F,6,FALSE)</f>
        <v>-1.6000000000000001E-3</v>
      </c>
      <c r="P207">
        <f>VLOOKUP($A207,'Only GOld'!$A:$C,2,FALSE)</f>
        <v>9261</v>
      </c>
      <c r="Q207">
        <f>VLOOKUP($A207,'Only GOld'!$A:$C,3,FALSE)</f>
        <v>254569.13</v>
      </c>
      <c r="R207">
        <f>VLOOKUP($A207,'ONly Crude'!$A:$C,2,FALSE)</f>
        <v>115550</v>
      </c>
      <c r="S207">
        <f>VLOOKUP($A207,'ONly Crude'!$A:$C,3,FALSE)</f>
        <v>584942.85</v>
      </c>
      <c r="T207">
        <f>VLOOKUP($A207,'CUrrency USD'!A:B,2,FALSE)</f>
        <v>61.195999999999998</v>
      </c>
    </row>
    <row r="208" spans="1:20" x14ac:dyDescent="0.55000000000000004">
      <c r="A208" s="1">
        <v>41935</v>
      </c>
      <c r="B208">
        <v>7976.75</v>
      </c>
      <c r="C208">
        <v>7981.1</v>
      </c>
      <c r="D208">
        <v>7960</v>
      </c>
      <c r="E208">
        <v>7964.8</v>
      </c>
      <c r="F208">
        <v>29250828</v>
      </c>
      <c r="G208">
        <v>1193.74</v>
      </c>
      <c r="H208">
        <f>VLOOKUP(A208,'PE - PB - Div Ratio '!A:D,2,FALSE)</f>
        <v>20.7</v>
      </c>
      <c r="I208">
        <f>VLOOKUP($A208,'PE - PB - Div Ratio '!$A:$D,3,FALSE)</f>
        <v>3.27</v>
      </c>
      <c r="J208">
        <f>VLOOKUP($A208,'PE - PB - Div Ratio '!$A:$D,4,FALSE)</f>
        <v>1.29</v>
      </c>
      <c r="K208" t="e">
        <f>VLOOKUP($A208,'India 10 Yr Bond Price'!$A:$F,2,FALSE)</f>
        <v>#N/A</v>
      </c>
      <c r="L208" t="e">
        <f>VLOOKUP($A208,'India 10 Yr Bond Price'!$A:$F,3,FALSE)</f>
        <v>#N/A</v>
      </c>
      <c r="M208" t="e">
        <f>VLOOKUP($A208,'India 10 Yr Bond Price'!$A:$F,4,FALSE)</f>
        <v>#N/A</v>
      </c>
      <c r="N208" t="e">
        <f>VLOOKUP($A208,'India 10 Yr Bond Price'!$A:$F,5,FALSE)</f>
        <v>#N/A</v>
      </c>
      <c r="O208" t="e">
        <f>VLOOKUP($A208,'India 10 Yr Bond Price'!$A:$F,6,FALSE)</f>
        <v>#N/A</v>
      </c>
      <c r="P208">
        <f>VLOOKUP($A208,'Only GOld'!$A:$C,2,FALSE)</f>
        <v>4851</v>
      </c>
      <c r="Q208">
        <f>VLOOKUP($A208,'Only GOld'!$A:$C,3,FALSE)</f>
        <v>132133.89000000001</v>
      </c>
      <c r="R208">
        <f>VLOOKUP($A208,'ONly Crude'!$A:$C,2,FALSE)</f>
        <v>28176</v>
      </c>
      <c r="S208">
        <f>VLOOKUP($A208,'ONly Crude'!$A:$C,3,FALSE)</f>
        <v>140944.63</v>
      </c>
      <c r="T208">
        <f>VLOOKUP($A208,'CUrrency USD'!A:B,2,FALSE)</f>
        <v>61.182600000000001</v>
      </c>
    </row>
    <row r="209" spans="1:20" x14ac:dyDescent="0.55000000000000004">
      <c r="A209" s="1">
        <v>41939</v>
      </c>
      <c r="B209">
        <v>8012.2</v>
      </c>
      <c r="C209">
        <v>8012.2</v>
      </c>
      <c r="D209">
        <v>7933.6</v>
      </c>
      <c r="E209">
        <v>7939.2</v>
      </c>
      <c r="F209">
        <v>205729297</v>
      </c>
      <c r="G209">
        <v>8679.75</v>
      </c>
      <c r="H209">
        <f>VLOOKUP(A209,'PE - PB - Div Ratio '!A:D,2,FALSE)</f>
        <v>20.63</v>
      </c>
      <c r="I209">
        <f>VLOOKUP($A209,'PE - PB - Div Ratio '!$A:$D,3,FALSE)</f>
        <v>3.26</v>
      </c>
      <c r="J209">
        <f>VLOOKUP($A209,'PE - PB - Div Ratio '!$A:$D,4,FALSE)</f>
        <v>1.29</v>
      </c>
      <c r="K209">
        <f>VLOOKUP($A209,'India 10 Yr Bond Price'!$A:$F,2,FALSE)</f>
        <v>8.3190000000000008</v>
      </c>
      <c r="L209">
        <f>VLOOKUP($A209,'India 10 Yr Bond Price'!$A:$F,3,FALSE)</f>
        <v>8.3190000000000008</v>
      </c>
      <c r="M209">
        <f>VLOOKUP($A209,'India 10 Yr Bond Price'!$A:$F,4,FALSE)</f>
        <v>8.3190000000000008</v>
      </c>
      <c r="N209">
        <f>VLOOKUP($A209,'India 10 Yr Bond Price'!$A:$F,5,FALSE)</f>
        <v>8.3190000000000008</v>
      </c>
      <c r="O209">
        <f>VLOOKUP($A209,'India 10 Yr Bond Price'!$A:$F,6,FALSE)</f>
        <v>-4.7999999999999996E-3</v>
      </c>
      <c r="P209">
        <f>VLOOKUP($A209,'Only GOld'!$A:$C,2,FALSE)</f>
        <v>9076</v>
      </c>
      <c r="Q209">
        <f>VLOOKUP($A209,'Only GOld'!$A:$C,3,FALSE)</f>
        <v>246740.49</v>
      </c>
      <c r="R209">
        <f>VLOOKUP($A209,'ONly Crude'!$A:$C,2,FALSE)</f>
        <v>105955</v>
      </c>
      <c r="S209">
        <f>VLOOKUP($A209,'ONly Crude'!$A:$C,3,FALSE)</f>
        <v>525243.42000000004</v>
      </c>
      <c r="T209">
        <f>VLOOKUP($A209,'CUrrency USD'!A:B,2,FALSE)</f>
        <v>61.229700000000001</v>
      </c>
    </row>
    <row r="210" spans="1:20" x14ac:dyDescent="0.55000000000000004">
      <c r="A210" s="1">
        <v>41940</v>
      </c>
      <c r="B210">
        <v>7945.45</v>
      </c>
      <c r="C210">
        <v>7980.85</v>
      </c>
      <c r="D210">
        <v>7939.55</v>
      </c>
      <c r="E210">
        <v>7973.15</v>
      </c>
      <c r="F210">
        <v>191559018</v>
      </c>
      <c r="G210">
        <v>9244.85</v>
      </c>
      <c r="H210">
        <f>VLOOKUP(A210,'PE - PB - Div Ratio '!A:D,2,FALSE)</f>
        <v>20.68</v>
      </c>
      <c r="I210">
        <f>VLOOKUP($A210,'PE - PB - Div Ratio '!$A:$D,3,FALSE)</f>
        <v>3.28</v>
      </c>
      <c r="J210">
        <f>VLOOKUP($A210,'PE - PB - Div Ratio '!$A:$D,4,FALSE)</f>
        <v>1.29</v>
      </c>
      <c r="K210">
        <f>VLOOKUP($A210,'India 10 Yr Bond Price'!$A:$F,2,FALSE)</f>
        <v>8.3239999999999998</v>
      </c>
      <c r="L210">
        <f>VLOOKUP($A210,'India 10 Yr Bond Price'!$A:$F,3,FALSE)</f>
        <v>8.3239999999999998</v>
      </c>
      <c r="M210">
        <f>VLOOKUP($A210,'India 10 Yr Bond Price'!$A:$F,4,FALSE)</f>
        <v>8.3239999999999998</v>
      </c>
      <c r="N210">
        <f>VLOOKUP($A210,'India 10 Yr Bond Price'!$A:$F,5,FALSE)</f>
        <v>8.3239999999999998</v>
      </c>
      <c r="O210">
        <f>VLOOKUP($A210,'India 10 Yr Bond Price'!$A:$F,6,FALSE)</f>
        <v>5.9999999999999995E-4</v>
      </c>
      <c r="P210">
        <f>VLOOKUP($A210,'Only GOld'!$A:$C,2,FALSE)</f>
        <v>12915</v>
      </c>
      <c r="Q210">
        <f>VLOOKUP($A210,'Only GOld'!$A:$C,3,FALSE)</f>
        <v>350931.01</v>
      </c>
      <c r="R210">
        <f>VLOOKUP($A210,'ONly Crude'!$A:$C,2,FALSE)</f>
        <v>104443</v>
      </c>
      <c r="S210">
        <f>VLOOKUP($A210,'ONly Crude'!$A:$C,3,FALSE)</f>
        <v>521028.88</v>
      </c>
      <c r="T210">
        <f>VLOOKUP($A210,'CUrrency USD'!A:B,2,FALSE)</f>
        <v>61.1907</v>
      </c>
    </row>
    <row r="211" spans="1:20" x14ac:dyDescent="0.55000000000000004">
      <c r="A211" s="1">
        <v>41941</v>
      </c>
      <c r="B211">
        <v>8020.65</v>
      </c>
      <c r="C211">
        <v>8039.15</v>
      </c>
      <c r="D211">
        <v>7997.5</v>
      </c>
      <c r="E211">
        <v>8032.8</v>
      </c>
      <c r="F211">
        <v>213263086</v>
      </c>
      <c r="G211">
        <v>9528.5</v>
      </c>
      <c r="H211">
        <f>VLOOKUP(A211,'PE - PB - Div Ratio '!A:D,2,FALSE)</f>
        <v>20.84</v>
      </c>
      <c r="I211">
        <f>VLOOKUP($A211,'PE - PB - Div Ratio '!$A:$D,3,FALSE)</f>
        <v>3.3</v>
      </c>
      <c r="J211">
        <f>VLOOKUP($A211,'PE - PB - Div Ratio '!$A:$D,4,FALSE)</f>
        <v>1.28</v>
      </c>
      <c r="K211">
        <f>VLOOKUP($A211,'India 10 Yr Bond Price'!$A:$F,2,FALSE)</f>
        <v>8.3190000000000008</v>
      </c>
      <c r="L211">
        <f>VLOOKUP($A211,'India 10 Yr Bond Price'!$A:$F,3,FALSE)</f>
        <v>8.3190000000000008</v>
      </c>
      <c r="M211">
        <f>VLOOKUP($A211,'India 10 Yr Bond Price'!$A:$F,4,FALSE)</f>
        <v>8.3190000000000008</v>
      </c>
      <c r="N211">
        <f>VLOOKUP($A211,'India 10 Yr Bond Price'!$A:$F,5,FALSE)</f>
        <v>8.3190000000000008</v>
      </c>
      <c r="O211">
        <f>VLOOKUP($A211,'India 10 Yr Bond Price'!$A:$F,6,FALSE)</f>
        <v>-5.9999999999999995E-4</v>
      </c>
      <c r="P211">
        <f>VLOOKUP($A211,'Only GOld'!$A:$C,2,FALSE)</f>
        <v>11357</v>
      </c>
      <c r="Q211">
        <f>VLOOKUP($A211,'Only GOld'!$A:$C,3,FALSE)</f>
        <v>307746.78999999998</v>
      </c>
      <c r="R211">
        <f>VLOOKUP($A211,'ONly Crude'!$A:$C,2,FALSE)</f>
        <v>102688</v>
      </c>
      <c r="S211">
        <f>VLOOKUP($A211,'ONly Crude'!$A:$C,3,FALSE)</f>
        <v>519618.01</v>
      </c>
      <c r="T211">
        <f>VLOOKUP($A211,'CUrrency USD'!A:B,2,FALSE)</f>
        <v>61.325099999999999</v>
      </c>
    </row>
    <row r="212" spans="1:20" x14ac:dyDescent="0.55000000000000004">
      <c r="A212" s="1">
        <v>41942</v>
      </c>
      <c r="B212">
        <v>8026.6</v>
      </c>
      <c r="C212">
        <v>8117.15</v>
      </c>
      <c r="D212">
        <v>8026.6</v>
      </c>
      <c r="E212">
        <v>8108</v>
      </c>
      <c r="F212">
        <v>309550479</v>
      </c>
      <c r="G212">
        <v>14485.49</v>
      </c>
      <c r="H212">
        <f>VLOOKUP(A212,'PE - PB - Div Ratio '!A:D,2,FALSE)</f>
        <v>21.03</v>
      </c>
      <c r="I212">
        <f>VLOOKUP($A212,'PE - PB - Div Ratio '!$A:$D,3,FALSE)</f>
        <v>3.33</v>
      </c>
      <c r="J212">
        <f>VLOOKUP($A212,'PE - PB - Div Ratio '!$A:$D,4,FALSE)</f>
        <v>1.27</v>
      </c>
      <c r="K212">
        <f>VLOOKUP($A212,'India 10 Yr Bond Price'!$A:$F,2,FALSE)</f>
        <v>8.2880000000000003</v>
      </c>
      <c r="L212">
        <f>VLOOKUP($A212,'India 10 Yr Bond Price'!$A:$F,3,FALSE)</f>
        <v>8.2880000000000003</v>
      </c>
      <c r="M212">
        <f>VLOOKUP($A212,'India 10 Yr Bond Price'!$A:$F,4,FALSE)</f>
        <v>8.2880000000000003</v>
      </c>
      <c r="N212">
        <f>VLOOKUP($A212,'India 10 Yr Bond Price'!$A:$F,5,FALSE)</f>
        <v>8.2880000000000003</v>
      </c>
      <c r="O212">
        <f>VLOOKUP($A212,'India 10 Yr Bond Price'!$A:$F,6,FALSE)</f>
        <v>-3.7000000000000002E-3</v>
      </c>
      <c r="P212">
        <f>VLOOKUP($A212,'Only GOld'!$A:$C,2,FALSE)</f>
        <v>16888</v>
      </c>
      <c r="Q212">
        <f>VLOOKUP($A212,'Only GOld'!$A:$C,3,FALSE)</f>
        <v>451578.93</v>
      </c>
      <c r="R212">
        <f>VLOOKUP($A212,'ONly Crude'!$A:$C,2,FALSE)</f>
        <v>85954</v>
      </c>
      <c r="S212">
        <f>VLOOKUP($A212,'ONly Crude'!$A:$C,3,FALSE)</f>
        <v>431311.49</v>
      </c>
      <c r="T212">
        <f>VLOOKUP($A212,'CUrrency USD'!A:B,2,FALSE)</f>
        <v>61.360799999999998</v>
      </c>
    </row>
    <row r="213" spans="1:20" x14ac:dyDescent="0.55000000000000004">
      <c r="A213" s="1">
        <v>41943</v>
      </c>
      <c r="B213">
        <v>8140.9</v>
      </c>
      <c r="C213">
        <v>8263.25</v>
      </c>
      <c r="D213">
        <v>8138.6</v>
      </c>
      <c r="E213">
        <v>8256.85</v>
      </c>
      <c r="F213">
        <v>289273082</v>
      </c>
      <c r="G213">
        <v>13033.08</v>
      </c>
      <c r="H213">
        <f>VLOOKUP(A213,'PE - PB - Div Ratio '!A:D,2,FALSE)</f>
        <v>21.44</v>
      </c>
      <c r="I213">
        <f>VLOOKUP($A213,'PE - PB - Div Ratio '!$A:$D,3,FALSE)</f>
        <v>3.38</v>
      </c>
      <c r="J213">
        <f>VLOOKUP($A213,'PE - PB - Div Ratio '!$A:$D,4,FALSE)</f>
        <v>1.24</v>
      </c>
      <c r="K213">
        <f>VLOOKUP($A213,'India 10 Yr Bond Price'!$A:$F,2,FALSE)</f>
        <v>8.2769999999999992</v>
      </c>
      <c r="L213">
        <f>VLOOKUP($A213,'India 10 Yr Bond Price'!$A:$F,3,FALSE)</f>
        <v>8.2769999999999992</v>
      </c>
      <c r="M213">
        <f>VLOOKUP($A213,'India 10 Yr Bond Price'!$A:$F,4,FALSE)</f>
        <v>8.2769999999999992</v>
      </c>
      <c r="N213">
        <f>VLOOKUP($A213,'India 10 Yr Bond Price'!$A:$F,5,FALSE)</f>
        <v>8.2769999999999992</v>
      </c>
      <c r="O213">
        <f>VLOOKUP($A213,'India 10 Yr Bond Price'!$A:$F,6,FALSE)</f>
        <v>-1.2999999999999999E-3</v>
      </c>
      <c r="P213">
        <f>VLOOKUP($A213,'Only GOld'!$A:$C,2,FALSE)</f>
        <v>26416</v>
      </c>
      <c r="Q213">
        <f>VLOOKUP($A213,'Only GOld'!$A:$C,3,FALSE)</f>
        <v>690518.98</v>
      </c>
      <c r="R213">
        <f>VLOOKUP($A213,'ONly Crude'!$A:$C,2,FALSE)</f>
        <v>92688</v>
      </c>
      <c r="S213">
        <f>VLOOKUP($A213,'ONly Crude'!$A:$C,3,FALSE)</f>
        <v>458765.35</v>
      </c>
      <c r="T213">
        <f>VLOOKUP($A213,'CUrrency USD'!A:B,2,FALSE)</f>
        <v>61.406300000000002</v>
      </c>
    </row>
    <row r="214" spans="1:20" x14ac:dyDescent="0.55000000000000004">
      <c r="A214" s="1">
        <v>41946</v>
      </c>
      <c r="B214">
        <v>8282.2999999999993</v>
      </c>
      <c r="C214">
        <v>8283.2000000000007</v>
      </c>
      <c r="D214">
        <v>8238.5499999999993</v>
      </c>
      <c r="E214">
        <v>8265.85</v>
      </c>
      <c r="F214">
        <v>232603437</v>
      </c>
      <c r="G214">
        <v>10150.57</v>
      </c>
      <c r="H214">
        <f>VLOOKUP(A214,'PE - PB - Div Ratio '!A:D,2,FALSE)</f>
        <v>21.46</v>
      </c>
      <c r="I214">
        <f>VLOOKUP($A214,'PE - PB - Div Ratio '!$A:$D,3,FALSE)</f>
        <v>3.38</v>
      </c>
      <c r="J214">
        <f>VLOOKUP($A214,'PE - PB - Div Ratio '!$A:$D,4,FALSE)</f>
        <v>1.24</v>
      </c>
      <c r="K214">
        <f>VLOOKUP($A214,'India 10 Yr Bond Price'!$A:$F,2,FALSE)</f>
        <v>8.2620000000000005</v>
      </c>
      <c r="L214">
        <f>VLOOKUP($A214,'India 10 Yr Bond Price'!$A:$F,3,FALSE)</f>
        <v>8.2620000000000005</v>
      </c>
      <c r="M214">
        <f>VLOOKUP($A214,'India 10 Yr Bond Price'!$A:$F,4,FALSE)</f>
        <v>8.2620000000000005</v>
      </c>
      <c r="N214">
        <f>VLOOKUP($A214,'India 10 Yr Bond Price'!$A:$F,5,FALSE)</f>
        <v>8.2620000000000005</v>
      </c>
      <c r="O214">
        <f>VLOOKUP($A214,'India 10 Yr Bond Price'!$A:$F,6,FALSE)</f>
        <v>-1.8E-3</v>
      </c>
      <c r="P214">
        <f>VLOOKUP($A214,'Only GOld'!$A:$C,2,FALSE)</f>
        <v>14893</v>
      </c>
      <c r="Q214">
        <f>VLOOKUP($A214,'Only GOld'!$A:$C,3,FALSE)</f>
        <v>387721.31</v>
      </c>
      <c r="R214">
        <f>VLOOKUP($A214,'ONly Crude'!$A:$C,2,FALSE)</f>
        <v>97040</v>
      </c>
      <c r="S214">
        <f>VLOOKUP($A214,'ONly Crude'!$A:$C,3,FALSE)</f>
        <v>480109.72</v>
      </c>
      <c r="T214">
        <f>VLOOKUP($A214,'CUrrency USD'!A:B,2,FALSE)</f>
        <v>61.386899999999997</v>
      </c>
    </row>
    <row r="215" spans="1:20" x14ac:dyDescent="0.55000000000000004">
      <c r="A215" s="1">
        <v>41948</v>
      </c>
      <c r="B215">
        <v>8291.9</v>
      </c>
      <c r="C215">
        <v>8308.6</v>
      </c>
      <c r="D215">
        <v>8264.1</v>
      </c>
      <c r="E215">
        <v>8274.5</v>
      </c>
      <c r="F215">
        <v>249643936</v>
      </c>
      <c r="G215">
        <v>12014.04</v>
      </c>
      <c r="H215">
        <f>VLOOKUP(A215,'PE - PB - Div Ratio '!A:D,2,FALSE)</f>
        <v>21.42</v>
      </c>
      <c r="I215">
        <f>VLOOKUP($A215,'PE - PB - Div Ratio '!$A:$D,3,FALSE)</f>
        <v>3.39</v>
      </c>
      <c r="J215">
        <f>VLOOKUP($A215,'PE - PB - Div Ratio '!$A:$D,4,FALSE)</f>
        <v>1.24</v>
      </c>
      <c r="K215">
        <f>VLOOKUP($A215,'India 10 Yr Bond Price'!$A:$F,2,FALSE)</f>
        <v>8.1929999999999996</v>
      </c>
      <c r="L215">
        <f>VLOOKUP($A215,'India 10 Yr Bond Price'!$A:$F,3,FALSE)</f>
        <v>8.1929999999999996</v>
      </c>
      <c r="M215">
        <f>VLOOKUP($A215,'India 10 Yr Bond Price'!$A:$F,4,FALSE)</f>
        <v>8.1929999999999996</v>
      </c>
      <c r="N215">
        <f>VLOOKUP($A215,'India 10 Yr Bond Price'!$A:$F,5,FALSE)</f>
        <v>8.1929999999999996</v>
      </c>
      <c r="O215">
        <f>VLOOKUP($A215,'India 10 Yr Bond Price'!$A:$F,6,FALSE)</f>
        <v>-8.3999999999999995E-3</v>
      </c>
      <c r="P215">
        <f>VLOOKUP($A215,'Only GOld'!$A:$C,2,FALSE)</f>
        <v>25816</v>
      </c>
      <c r="Q215">
        <f>VLOOKUP($A215,'Only GOld'!$A:$C,3,FALSE)</f>
        <v>659080.91</v>
      </c>
      <c r="R215">
        <f>VLOOKUP($A215,'ONly Crude'!$A:$C,2,FALSE)</f>
        <v>145075</v>
      </c>
      <c r="S215">
        <f>VLOOKUP($A215,'ONly Crude'!$A:$C,3,FALSE)</f>
        <v>694816.64</v>
      </c>
      <c r="T215">
        <f>VLOOKUP($A215,'CUrrency USD'!A:B,2,FALSE)</f>
        <v>61.373199999999997</v>
      </c>
    </row>
    <row r="216" spans="1:20" x14ac:dyDescent="0.55000000000000004">
      <c r="A216" s="1">
        <v>41950</v>
      </c>
      <c r="B216">
        <v>8271.7000000000007</v>
      </c>
      <c r="C216">
        <v>8295.7999999999993</v>
      </c>
      <c r="D216">
        <v>8228.65</v>
      </c>
      <c r="E216">
        <v>8281.75</v>
      </c>
      <c r="F216">
        <v>243268981</v>
      </c>
      <c r="G216">
        <v>14763.69</v>
      </c>
      <c r="H216">
        <f>VLOOKUP(A216,'PE - PB - Div Ratio '!A:D,2,FALSE)</f>
        <v>21.22</v>
      </c>
      <c r="I216">
        <f>VLOOKUP($A216,'PE - PB - Div Ratio '!$A:$D,3,FALSE)</f>
        <v>3.39</v>
      </c>
      <c r="J216">
        <f>VLOOKUP($A216,'PE - PB - Div Ratio '!$A:$D,4,FALSE)</f>
        <v>1.24</v>
      </c>
      <c r="K216">
        <f>VLOOKUP($A216,'India 10 Yr Bond Price'!$A:$F,2,FALSE)</f>
        <v>8.2110000000000003</v>
      </c>
      <c r="L216">
        <f>VLOOKUP($A216,'India 10 Yr Bond Price'!$A:$F,3,FALSE)</f>
        <v>8.2110000000000003</v>
      </c>
      <c r="M216">
        <f>VLOOKUP($A216,'India 10 Yr Bond Price'!$A:$F,4,FALSE)</f>
        <v>8.2110000000000003</v>
      </c>
      <c r="N216">
        <f>VLOOKUP($A216,'India 10 Yr Bond Price'!$A:$F,5,FALSE)</f>
        <v>8.2110000000000003</v>
      </c>
      <c r="O216">
        <f>VLOOKUP($A216,'India 10 Yr Bond Price'!$A:$F,6,FALSE)</f>
        <v>2.2000000000000001E-3</v>
      </c>
      <c r="P216">
        <f>VLOOKUP($A216,'Only GOld'!$A:$C,2,FALSE)</f>
        <v>29902</v>
      </c>
      <c r="Q216">
        <f>VLOOKUP($A216,'Only GOld'!$A:$C,3,FALSE)</f>
        <v>763171.8</v>
      </c>
      <c r="R216">
        <f>VLOOKUP($A216,'ONly Crude'!$A:$C,2,FALSE)</f>
        <v>95498</v>
      </c>
      <c r="S216">
        <f>VLOOKUP($A216,'ONly Crude'!$A:$C,3,FALSE)</f>
        <v>461992.73</v>
      </c>
      <c r="T216">
        <f>VLOOKUP($A216,'CUrrency USD'!A:B,2,FALSE)</f>
        <v>61.421799999999998</v>
      </c>
    </row>
    <row r="217" spans="1:20" x14ac:dyDescent="0.55000000000000004">
      <c r="A217" s="1">
        <v>41953</v>
      </c>
      <c r="B217">
        <v>8286.1</v>
      </c>
      <c r="C217">
        <v>8328.85</v>
      </c>
      <c r="D217">
        <v>8250.4500000000007</v>
      </c>
      <c r="E217">
        <v>8289.9500000000007</v>
      </c>
      <c r="F217">
        <v>216387207</v>
      </c>
      <c r="G217">
        <v>10054.540000000001</v>
      </c>
      <c r="H217">
        <f>VLOOKUP(A217,'PE - PB - Div Ratio '!A:D,2,FALSE)</f>
        <v>21.16</v>
      </c>
      <c r="I217">
        <f>VLOOKUP($A217,'PE - PB - Div Ratio '!$A:$D,3,FALSE)</f>
        <v>3.39</v>
      </c>
      <c r="J217">
        <f>VLOOKUP($A217,'PE - PB - Div Ratio '!$A:$D,4,FALSE)</f>
        <v>1.24</v>
      </c>
      <c r="K217">
        <f>VLOOKUP($A217,'India 10 Yr Bond Price'!$A:$F,2,FALSE)</f>
        <v>8.1780000000000008</v>
      </c>
      <c r="L217">
        <f>VLOOKUP($A217,'India 10 Yr Bond Price'!$A:$F,3,FALSE)</f>
        <v>8.1780000000000008</v>
      </c>
      <c r="M217">
        <f>VLOOKUP($A217,'India 10 Yr Bond Price'!$A:$F,4,FALSE)</f>
        <v>8.1780000000000008</v>
      </c>
      <c r="N217">
        <f>VLOOKUP($A217,'India 10 Yr Bond Price'!$A:$F,5,FALSE)</f>
        <v>8.1780000000000008</v>
      </c>
      <c r="O217">
        <f>VLOOKUP($A217,'India 10 Yr Bond Price'!$A:$F,6,FALSE)</f>
        <v>-4.0000000000000001E-3</v>
      </c>
      <c r="P217">
        <f>VLOOKUP($A217,'Only GOld'!$A:$C,2,FALSE)</f>
        <v>15725</v>
      </c>
      <c r="Q217">
        <f>VLOOKUP($A217,'Only GOld'!$A:$C,3,FALSE)</f>
        <v>406864.17</v>
      </c>
      <c r="R217">
        <f>VLOOKUP($A217,'ONly Crude'!$A:$C,2,FALSE)</f>
        <v>111543</v>
      </c>
      <c r="S217">
        <f>VLOOKUP($A217,'ONly Crude'!$A:$C,3,FALSE)</f>
        <v>541669.81000000006</v>
      </c>
      <c r="T217">
        <f>VLOOKUP($A217,'CUrrency USD'!A:B,2,FALSE)</f>
        <v>61.483800000000002</v>
      </c>
    </row>
    <row r="218" spans="1:20" x14ac:dyDescent="0.55000000000000004">
      <c r="A218" s="1">
        <v>41954</v>
      </c>
      <c r="B218">
        <v>8302.7000000000007</v>
      </c>
      <c r="C218">
        <v>8327.15</v>
      </c>
      <c r="D218">
        <v>8271.25</v>
      </c>
      <c r="E218">
        <v>8312.9500000000007</v>
      </c>
      <c r="F218">
        <v>209276988</v>
      </c>
      <c r="G218">
        <v>9726.82</v>
      </c>
      <c r="H218">
        <f>VLOOKUP(A218,'PE - PB - Div Ratio '!A:D,2,FALSE)</f>
        <v>21.21</v>
      </c>
      <c r="I218">
        <f>VLOOKUP($A218,'PE - PB - Div Ratio '!$A:$D,3,FALSE)</f>
        <v>3.4</v>
      </c>
      <c r="J218">
        <f>VLOOKUP($A218,'PE - PB - Div Ratio '!$A:$D,4,FALSE)</f>
        <v>1.23</v>
      </c>
      <c r="K218">
        <f>VLOOKUP($A218,'India 10 Yr Bond Price'!$A:$F,2,FALSE)</f>
        <v>8.1880000000000006</v>
      </c>
      <c r="L218">
        <f>VLOOKUP($A218,'India 10 Yr Bond Price'!$A:$F,3,FALSE)</f>
        <v>8.1880000000000006</v>
      </c>
      <c r="M218">
        <f>VLOOKUP($A218,'India 10 Yr Bond Price'!$A:$F,4,FALSE)</f>
        <v>8.1880000000000006</v>
      </c>
      <c r="N218">
        <f>VLOOKUP($A218,'India 10 Yr Bond Price'!$A:$F,5,FALSE)</f>
        <v>8.1880000000000006</v>
      </c>
      <c r="O218">
        <f>VLOOKUP($A218,'India 10 Yr Bond Price'!$A:$F,6,FALSE)</f>
        <v>1.1999999999999999E-3</v>
      </c>
      <c r="P218">
        <f>VLOOKUP($A218,'Only GOld'!$A:$C,2,FALSE)</f>
        <v>19381</v>
      </c>
      <c r="Q218">
        <f>VLOOKUP($A218,'Only GOld'!$A:$C,3,FALSE)</f>
        <v>496775.34</v>
      </c>
      <c r="R218">
        <f>VLOOKUP($A218,'ONly Crude'!$A:$C,2,FALSE)</f>
        <v>100208</v>
      </c>
      <c r="S218">
        <f>VLOOKUP($A218,'ONly Crude'!$A:$C,3,FALSE)</f>
        <v>476885.45</v>
      </c>
      <c r="T218">
        <f>VLOOKUP($A218,'CUrrency USD'!A:B,2,FALSE)</f>
        <v>61.487200000000001</v>
      </c>
    </row>
    <row r="219" spans="1:20" x14ac:dyDescent="0.55000000000000004">
      <c r="A219" s="1">
        <v>41955</v>
      </c>
      <c r="B219">
        <v>8330.7999999999993</v>
      </c>
      <c r="C219">
        <v>8371.5499999999993</v>
      </c>
      <c r="D219">
        <v>8329.7000000000007</v>
      </c>
      <c r="E219">
        <v>8344.0499999999993</v>
      </c>
      <c r="F219">
        <v>216894074</v>
      </c>
      <c r="G219">
        <v>10171.73</v>
      </c>
      <c r="H219">
        <f>VLOOKUP(A219,'PE - PB - Div Ratio '!A:D,2,FALSE)</f>
        <v>21.27</v>
      </c>
      <c r="I219">
        <f>VLOOKUP($A219,'PE - PB - Div Ratio '!$A:$D,3,FALSE)</f>
        <v>3.42</v>
      </c>
      <c r="J219">
        <f>VLOOKUP($A219,'PE - PB - Div Ratio '!$A:$D,4,FALSE)</f>
        <v>1.23</v>
      </c>
      <c r="K219">
        <f>VLOOKUP($A219,'India 10 Yr Bond Price'!$A:$F,2,FALSE)</f>
        <v>8.157</v>
      </c>
      <c r="L219">
        <f>VLOOKUP($A219,'India 10 Yr Bond Price'!$A:$F,3,FALSE)</f>
        <v>8.157</v>
      </c>
      <c r="M219">
        <f>VLOOKUP($A219,'India 10 Yr Bond Price'!$A:$F,4,FALSE)</f>
        <v>8.157</v>
      </c>
      <c r="N219">
        <f>VLOOKUP($A219,'India 10 Yr Bond Price'!$A:$F,5,FALSE)</f>
        <v>8.157</v>
      </c>
      <c r="O219">
        <f>VLOOKUP($A219,'India 10 Yr Bond Price'!$A:$F,6,FALSE)</f>
        <v>-3.8E-3</v>
      </c>
      <c r="P219">
        <f>VLOOKUP($A219,'Only GOld'!$A:$C,2,FALSE)</f>
        <v>16851</v>
      </c>
      <c r="Q219">
        <f>VLOOKUP($A219,'Only GOld'!$A:$C,3,FALSE)</f>
        <v>435646.14</v>
      </c>
      <c r="R219">
        <f>VLOOKUP($A219,'ONly Crude'!$A:$C,2,FALSE)</f>
        <v>95711</v>
      </c>
      <c r="S219">
        <f>VLOOKUP($A219,'ONly Crude'!$A:$C,3,FALSE)</f>
        <v>456249.32</v>
      </c>
      <c r="T219">
        <f>VLOOKUP($A219,'CUrrency USD'!A:B,2,FALSE)</f>
        <v>61.458199999999998</v>
      </c>
    </row>
    <row r="220" spans="1:20" x14ac:dyDescent="0.55000000000000004">
      <c r="A220" s="1">
        <v>41956</v>
      </c>
      <c r="B220">
        <v>8367.75</v>
      </c>
      <c r="C220">
        <v>8367.75</v>
      </c>
      <c r="D220">
        <v>8279.75</v>
      </c>
      <c r="E220">
        <v>8318.1</v>
      </c>
      <c r="F220">
        <v>205449984</v>
      </c>
      <c r="G220">
        <v>9609.1</v>
      </c>
      <c r="H220">
        <f>VLOOKUP(A220,'PE - PB - Div Ratio '!A:D,2,FALSE)</f>
        <v>21.2</v>
      </c>
      <c r="I220">
        <f>VLOOKUP($A220,'PE - PB - Div Ratio '!$A:$D,3,FALSE)</f>
        <v>3.4</v>
      </c>
      <c r="J220">
        <f>VLOOKUP($A220,'PE - PB - Div Ratio '!$A:$D,4,FALSE)</f>
        <v>1.23</v>
      </c>
      <c r="K220">
        <f>VLOOKUP($A220,'India 10 Yr Bond Price'!$A:$F,2,FALSE)</f>
        <v>8.2260000000000009</v>
      </c>
      <c r="L220">
        <f>VLOOKUP($A220,'India 10 Yr Bond Price'!$A:$F,3,FALSE)</f>
        <v>8.2260000000000009</v>
      </c>
      <c r="M220">
        <f>VLOOKUP($A220,'India 10 Yr Bond Price'!$A:$F,4,FALSE)</f>
        <v>8.2260000000000009</v>
      </c>
      <c r="N220">
        <f>VLOOKUP($A220,'India 10 Yr Bond Price'!$A:$F,5,FALSE)</f>
        <v>8.2260000000000009</v>
      </c>
      <c r="O220">
        <f>VLOOKUP($A220,'India 10 Yr Bond Price'!$A:$F,6,FALSE)</f>
        <v>8.5000000000000006E-3</v>
      </c>
      <c r="P220">
        <f>VLOOKUP($A220,'Only GOld'!$A:$C,2,FALSE)</f>
        <v>19922</v>
      </c>
      <c r="Q220">
        <f>VLOOKUP($A220,'Only GOld'!$A:$C,3,FALSE)</f>
        <v>514250.31</v>
      </c>
      <c r="R220">
        <f>VLOOKUP($A220,'ONly Crude'!$A:$C,2,FALSE)</f>
        <v>125418</v>
      </c>
      <c r="S220">
        <f>VLOOKUP($A220,'ONly Crude'!$A:$C,3,FALSE)</f>
        <v>588057.32999999996</v>
      </c>
      <c r="T220">
        <f>VLOOKUP($A220,'CUrrency USD'!A:B,2,FALSE)</f>
        <v>61.562600000000003</v>
      </c>
    </row>
    <row r="221" spans="1:20" x14ac:dyDescent="0.55000000000000004">
      <c r="A221" s="1">
        <v>41957</v>
      </c>
      <c r="B221">
        <v>8322.9</v>
      </c>
      <c r="C221">
        <v>8362.15</v>
      </c>
      <c r="D221">
        <v>8309.2000000000007</v>
      </c>
      <c r="E221">
        <v>8351.9</v>
      </c>
      <c r="F221">
        <v>232845736</v>
      </c>
      <c r="G221">
        <v>11007.85</v>
      </c>
      <c r="H221">
        <f>VLOOKUP(A221,'PE - PB - Div Ratio '!A:D,2,FALSE)</f>
        <v>21.29</v>
      </c>
      <c r="I221">
        <f>VLOOKUP($A221,'PE - PB - Div Ratio '!$A:$D,3,FALSE)</f>
        <v>3.42</v>
      </c>
      <c r="J221">
        <f>VLOOKUP($A221,'PE - PB - Div Ratio '!$A:$D,4,FALSE)</f>
        <v>1.23</v>
      </c>
      <c r="K221">
        <f>VLOOKUP($A221,'India 10 Yr Bond Price'!$A:$F,2,FALSE)</f>
        <v>8.2210000000000001</v>
      </c>
      <c r="L221">
        <f>VLOOKUP($A221,'India 10 Yr Bond Price'!$A:$F,3,FALSE)</f>
        <v>8.2210000000000001</v>
      </c>
      <c r="M221">
        <f>VLOOKUP($A221,'India 10 Yr Bond Price'!$A:$F,4,FALSE)</f>
        <v>8.2210000000000001</v>
      </c>
      <c r="N221">
        <f>VLOOKUP($A221,'India 10 Yr Bond Price'!$A:$F,5,FALSE)</f>
        <v>8.2210000000000001</v>
      </c>
      <c r="O221">
        <f>VLOOKUP($A221,'India 10 Yr Bond Price'!$A:$F,6,FALSE)</f>
        <v>-5.9999999999999995E-4</v>
      </c>
      <c r="P221">
        <f>VLOOKUP($A221,'Only GOld'!$A:$C,2,FALSE)</f>
        <v>27679</v>
      </c>
      <c r="Q221">
        <f>VLOOKUP($A221,'Only GOld'!$A:$C,3,FALSE)</f>
        <v>716981.88</v>
      </c>
      <c r="R221">
        <f>VLOOKUP($A221,'ONly Crude'!$A:$C,2,FALSE)</f>
        <v>128264</v>
      </c>
      <c r="S221">
        <f>VLOOKUP($A221,'ONly Crude'!$A:$C,3,FALSE)</f>
        <v>590687.43000000005</v>
      </c>
      <c r="T221">
        <f>VLOOKUP($A221,'CUrrency USD'!A:B,2,FALSE)</f>
        <v>61.628999999999998</v>
      </c>
    </row>
    <row r="222" spans="1:20" x14ac:dyDescent="0.55000000000000004">
      <c r="A222" s="1">
        <v>41960</v>
      </c>
      <c r="B222">
        <v>8341.7999999999993</v>
      </c>
      <c r="C222">
        <v>8401.4500000000007</v>
      </c>
      <c r="D222">
        <v>8318.2000000000007</v>
      </c>
      <c r="E222">
        <v>8395.75</v>
      </c>
      <c r="F222">
        <v>192959811</v>
      </c>
      <c r="G222">
        <v>9928.24</v>
      </c>
      <c r="H222">
        <f>VLOOKUP(A222,'PE - PB - Div Ratio '!A:D,2,FALSE)</f>
        <v>21.41</v>
      </c>
      <c r="I222">
        <f>VLOOKUP($A222,'PE - PB - Div Ratio '!$A:$D,3,FALSE)</f>
        <v>3.44</v>
      </c>
      <c r="J222">
        <f>VLOOKUP($A222,'PE - PB - Div Ratio '!$A:$D,4,FALSE)</f>
        <v>1.22</v>
      </c>
      <c r="K222">
        <f>VLOOKUP($A222,'India 10 Yr Bond Price'!$A:$F,2,FALSE)</f>
        <v>8.1839999999999993</v>
      </c>
      <c r="L222">
        <f>VLOOKUP($A222,'India 10 Yr Bond Price'!$A:$F,3,FALSE)</f>
        <v>8.1839999999999993</v>
      </c>
      <c r="M222">
        <f>VLOOKUP($A222,'India 10 Yr Bond Price'!$A:$F,4,FALSE)</f>
        <v>8.1839999999999993</v>
      </c>
      <c r="N222">
        <f>VLOOKUP($A222,'India 10 Yr Bond Price'!$A:$F,5,FALSE)</f>
        <v>8.1839999999999993</v>
      </c>
      <c r="O222">
        <f>VLOOKUP($A222,'India 10 Yr Bond Price'!$A:$F,6,FALSE)</f>
        <v>-4.4999999999999997E-3</v>
      </c>
      <c r="P222">
        <f>VLOOKUP($A222,'Only GOld'!$A:$C,2,FALSE)</f>
        <v>17576</v>
      </c>
      <c r="Q222">
        <f>VLOOKUP($A222,'Only GOld'!$A:$C,3,FALSE)</f>
        <v>464079.07</v>
      </c>
      <c r="R222">
        <f>VLOOKUP($A222,'ONly Crude'!$A:$C,2,FALSE)</f>
        <v>87068</v>
      </c>
      <c r="S222">
        <f>VLOOKUP($A222,'ONly Crude'!$A:$C,3,FALSE)</f>
        <v>404558.6</v>
      </c>
      <c r="T222">
        <f>VLOOKUP($A222,'CUrrency USD'!A:B,2,FALSE)</f>
        <v>61.766500000000001</v>
      </c>
    </row>
    <row r="223" spans="1:20" x14ac:dyDescent="0.55000000000000004">
      <c r="A223" s="1">
        <v>41961</v>
      </c>
      <c r="B223">
        <v>8406.5499999999993</v>
      </c>
      <c r="C223">
        <v>8431.4</v>
      </c>
      <c r="D223">
        <v>8386.1</v>
      </c>
      <c r="E223">
        <v>8405.4</v>
      </c>
      <c r="F223">
        <v>246796073</v>
      </c>
      <c r="G223">
        <v>10811.61</v>
      </c>
      <c r="H223">
        <f>VLOOKUP(A223,'PE - PB - Div Ratio '!A:D,2,FALSE)</f>
        <v>21.45</v>
      </c>
      <c r="I223">
        <f>VLOOKUP($A223,'PE - PB - Div Ratio '!$A:$D,3,FALSE)</f>
        <v>3.44</v>
      </c>
      <c r="J223">
        <f>VLOOKUP($A223,'PE - PB - Div Ratio '!$A:$D,4,FALSE)</f>
        <v>1.22</v>
      </c>
      <c r="K223">
        <f>VLOOKUP($A223,'India 10 Yr Bond Price'!$A:$F,2,FALSE)</f>
        <v>8.1549999999999994</v>
      </c>
      <c r="L223">
        <f>VLOOKUP($A223,'India 10 Yr Bond Price'!$A:$F,3,FALSE)</f>
        <v>8.1549999999999994</v>
      </c>
      <c r="M223">
        <f>VLOOKUP($A223,'India 10 Yr Bond Price'!$A:$F,4,FALSE)</f>
        <v>8.1549999999999994</v>
      </c>
      <c r="N223">
        <f>VLOOKUP($A223,'India 10 Yr Bond Price'!$A:$F,5,FALSE)</f>
        <v>8.1549999999999994</v>
      </c>
      <c r="O223">
        <f>VLOOKUP($A223,'India 10 Yr Bond Price'!$A:$F,6,FALSE)</f>
        <v>-3.5000000000000001E-3</v>
      </c>
      <c r="P223">
        <f>VLOOKUP($A223,'Only GOld'!$A:$C,2,FALSE)</f>
        <v>21190</v>
      </c>
      <c r="Q223">
        <f>VLOOKUP($A223,'Only GOld'!$A:$C,3,FALSE)</f>
        <v>563521.36</v>
      </c>
      <c r="R223">
        <f>VLOOKUP($A223,'ONly Crude'!$A:$C,2,FALSE)</f>
        <v>124074</v>
      </c>
      <c r="S223">
        <f>VLOOKUP($A223,'ONly Crude'!$A:$C,3,FALSE)</f>
        <v>577786.4</v>
      </c>
      <c r="T223">
        <f>VLOOKUP($A223,'CUrrency USD'!A:B,2,FALSE)</f>
        <v>61.728900000000003</v>
      </c>
    </row>
    <row r="224" spans="1:20" x14ac:dyDescent="0.55000000000000004">
      <c r="A224" s="1">
        <v>41962</v>
      </c>
      <c r="B224">
        <v>8419.85</v>
      </c>
      <c r="C224">
        <v>8434.1</v>
      </c>
      <c r="D224">
        <v>8334.0499999999993</v>
      </c>
      <c r="E224">
        <v>8358.2000000000007</v>
      </c>
      <c r="F224">
        <v>229283178</v>
      </c>
      <c r="G224">
        <v>10514.92</v>
      </c>
      <c r="H224">
        <f>VLOOKUP(A224,'PE - PB - Div Ratio '!A:D,2,FALSE)</f>
        <v>21.3</v>
      </c>
      <c r="I224">
        <f>VLOOKUP($A224,'PE - PB - Div Ratio '!$A:$D,3,FALSE)</f>
        <v>3.42</v>
      </c>
      <c r="J224">
        <f>VLOOKUP($A224,'PE - PB - Div Ratio '!$A:$D,4,FALSE)</f>
        <v>1.22</v>
      </c>
      <c r="K224">
        <f>VLOOKUP($A224,'India 10 Yr Bond Price'!$A:$F,2,FALSE)</f>
        <v>8.1639999999999997</v>
      </c>
      <c r="L224">
        <f>VLOOKUP($A224,'India 10 Yr Bond Price'!$A:$F,3,FALSE)</f>
        <v>8.1639999999999997</v>
      </c>
      <c r="M224">
        <f>VLOOKUP($A224,'India 10 Yr Bond Price'!$A:$F,4,FALSE)</f>
        <v>8.1639999999999997</v>
      </c>
      <c r="N224">
        <f>VLOOKUP($A224,'India 10 Yr Bond Price'!$A:$F,5,FALSE)</f>
        <v>8.1639999999999997</v>
      </c>
      <c r="O224">
        <f>VLOOKUP($A224,'India 10 Yr Bond Price'!$A:$F,6,FALSE)</f>
        <v>1.1000000000000001E-3</v>
      </c>
      <c r="P224">
        <f>VLOOKUP($A224,'Only GOld'!$A:$C,2,FALSE)</f>
        <v>27159</v>
      </c>
      <c r="Q224">
        <f>VLOOKUP($A224,'Only GOld'!$A:$C,3,FALSE)</f>
        <v>723080.56</v>
      </c>
      <c r="R224">
        <f>VLOOKUP($A224,'ONly Crude'!$A:$C,2,FALSE)</f>
        <v>125684</v>
      </c>
      <c r="S224">
        <f>VLOOKUP($A224,'ONly Crude'!$A:$C,3,FALSE)</f>
        <v>582406.97</v>
      </c>
      <c r="T224">
        <f>VLOOKUP($A224,'CUrrency USD'!A:B,2,FALSE)</f>
        <v>61.9452</v>
      </c>
    </row>
    <row r="225" spans="1:20" x14ac:dyDescent="0.55000000000000004">
      <c r="A225" s="1">
        <v>41963</v>
      </c>
      <c r="B225">
        <v>8382.7999999999993</v>
      </c>
      <c r="C225">
        <v>8385.6</v>
      </c>
      <c r="D225">
        <v>8329.9500000000007</v>
      </c>
      <c r="E225">
        <v>8379.25</v>
      </c>
      <c r="F225">
        <v>204360735</v>
      </c>
      <c r="G225">
        <v>9462.9599999999991</v>
      </c>
      <c r="H225">
        <f>VLOOKUP(A225,'PE - PB - Div Ratio '!A:D,2,FALSE)</f>
        <v>21.45</v>
      </c>
      <c r="I225">
        <f>VLOOKUP($A225,'PE - PB - Div Ratio '!$A:$D,3,FALSE)</f>
        <v>3.43</v>
      </c>
      <c r="J225">
        <f>VLOOKUP($A225,'PE - PB - Div Ratio '!$A:$D,4,FALSE)</f>
        <v>1.22</v>
      </c>
      <c r="K225">
        <f>VLOOKUP($A225,'India 10 Yr Bond Price'!$A:$F,2,FALSE)</f>
        <v>8.1560000000000006</v>
      </c>
      <c r="L225">
        <f>VLOOKUP($A225,'India 10 Yr Bond Price'!$A:$F,3,FALSE)</f>
        <v>8.1560000000000006</v>
      </c>
      <c r="M225">
        <f>VLOOKUP($A225,'India 10 Yr Bond Price'!$A:$F,4,FALSE)</f>
        <v>8.1560000000000006</v>
      </c>
      <c r="N225">
        <f>VLOOKUP($A225,'India 10 Yr Bond Price'!$A:$F,5,FALSE)</f>
        <v>8.1560000000000006</v>
      </c>
      <c r="O225">
        <f>VLOOKUP($A225,'India 10 Yr Bond Price'!$A:$F,6,FALSE)</f>
        <v>-1E-3</v>
      </c>
      <c r="P225">
        <f>VLOOKUP($A225,'Only GOld'!$A:$C,2,FALSE)</f>
        <v>18668</v>
      </c>
      <c r="Q225">
        <f>VLOOKUP($A225,'Only GOld'!$A:$C,3,FALSE)</f>
        <v>494949.44</v>
      </c>
      <c r="R225">
        <f>VLOOKUP($A225,'ONly Crude'!$A:$C,2,FALSE)</f>
        <v>93012</v>
      </c>
      <c r="S225">
        <f>VLOOKUP($A225,'ONly Crude'!$A:$C,3,FALSE)</f>
        <v>434074.81</v>
      </c>
      <c r="T225">
        <f>VLOOKUP($A225,'CUrrency USD'!A:B,2,FALSE)</f>
        <v>61.89</v>
      </c>
    </row>
    <row r="226" spans="1:20" x14ac:dyDescent="0.55000000000000004">
      <c r="A226" s="1">
        <v>41964</v>
      </c>
      <c r="B226">
        <v>8386.65</v>
      </c>
      <c r="C226">
        <v>8455.25</v>
      </c>
      <c r="D226">
        <v>8377.7999999999993</v>
      </c>
      <c r="E226">
        <v>8443</v>
      </c>
      <c r="F226">
        <v>216281053</v>
      </c>
      <c r="G226">
        <v>10818.9</v>
      </c>
      <c r="H226">
        <f>VLOOKUP(A226,'PE - PB - Div Ratio '!A:D,2,FALSE)</f>
        <v>21.58</v>
      </c>
      <c r="I226">
        <f>VLOOKUP($A226,'PE - PB - Div Ratio '!$A:$D,3,FALSE)</f>
        <v>3.46</v>
      </c>
      <c r="J226">
        <f>VLOOKUP($A226,'PE - PB - Div Ratio '!$A:$D,4,FALSE)</f>
        <v>1.21</v>
      </c>
      <c r="K226">
        <f>VLOOKUP($A226,'India 10 Yr Bond Price'!$A:$F,2,FALSE)</f>
        <v>8.1709999999999994</v>
      </c>
      <c r="L226">
        <f>VLOOKUP($A226,'India 10 Yr Bond Price'!$A:$F,3,FALSE)</f>
        <v>8.1709999999999994</v>
      </c>
      <c r="M226">
        <f>VLOOKUP($A226,'India 10 Yr Bond Price'!$A:$F,4,FALSE)</f>
        <v>8.1709999999999994</v>
      </c>
      <c r="N226">
        <f>VLOOKUP($A226,'India 10 Yr Bond Price'!$A:$F,5,FALSE)</f>
        <v>8.1709999999999994</v>
      </c>
      <c r="O226">
        <f>VLOOKUP($A226,'India 10 Yr Bond Price'!$A:$F,6,FALSE)</f>
        <v>1.8E-3</v>
      </c>
      <c r="P226">
        <f>VLOOKUP($A226,'Only GOld'!$A:$C,2,FALSE)</f>
        <v>19773</v>
      </c>
      <c r="Q226">
        <f>VLOOKUP($A226,'Only GOld'!$A:$C,3,FALSE)</f>
        <v>524143.5</v>
      </c>
      <c r="R226">
        <f>VLOOKUP($A226,'ONly Crude'!$A:$C,2,FALSE)</f>
        <v>124185</v>
      </c>
      <c r="S226">
        <f>VLOOKUP($A226,'ONly Crude'!$A:$C,3,FALSE)</f>
        <v>589530.1</v>
      </c>
      <c r="T226">
        <f>VLOOKUP($A226,'CUrrency USD'!A:B,2,FALSE)</f>
        <v>61.776400000000002</v>
      </c>
    </row>
    <row r="227" spans="1:20" x14ac:dyDescent="0.55000000000000004">
      <c r="A227" s="1">
        <v>41967</v>
      </c>
      <c r="B227">
        <v>8459.5499999999993</v>
      </c>
      <c r="C227">
        <v>8495.9500000000007</v>
      </c>
      <c r="D227">
        <v>8455.9</v>
      </c>
      <c r="E227">
        <v>8491.7999999999993</v>
      </c>
      <c r="F227">
        <v>220207671</v>
      </c>
      <c r="G227">
        <v>10010.469999999999</v>
      </c>
      <c r="H227">
        <f>VLOOKUP(A227,'PE - PB - Div Ratio '!A:D,2,FALSE)</f>
        <v>21.71</v>
      </c>
      <c r="I227">
        <f>VLOOKUP($A227,'PE - PB - Div Ratio '!$A:$D,3,FALSE)</f>
        <v>3.48</v>
      </c>
      <c r="J227">
        <f>VLOOKUP($A227,'PE - PB - Div Ratio '!$A:$D,4,FALSE)</f>
        <v>1.21</v>
      </c>
      <c r="K227">
        <f>VLOOKUP($A227,'India 10 Yr Bond Price'!$A:$F,2,FALSE)</f>
        <v>8.1639999999999997</v>
      </c>
      <c r="L227">
        <f>VLOOKUP($A227,'India 10 Yr Bond Price'!$A:$F,3,FALSE)</f>
        <v>8.1639999999999997</v>
      </c>
      <c r="M227">
        <f>VLOOKUP($A227,'India 10 Yr Bond Price'!$A:$F,4,FALSE)</f>
        <v>8.1639999999999997</v>
      </c>
      <c r="N227">
        <f>VLOOKUP($A227,'India 10 Yr Bond Price'!$A:$F,5,FALSE)</f>
        <v>8.1639999999999997</v>
      </c>
      <c r="O227">
        <f>VLOOKUP($A227,'India 10 Yr Bond Price'!$A:$F,6,FALSE)</f>
        <v>-8.9999999999999998E-4</v>
      </c>
      <c r="P227">
        <f>VLOOKUP($A227,'Only GOld'!$A:$C,2,FALSE)</f>
        <v>12255</v>
      </c>
      <c r="Q227">
        <f>VLOOKUP($A227,'Only GOld'!$A:$C,3,FALSE)</f>
        <v>324820.08</v>
      </c>
      <c r="R227">
        <f>VLOOKUP($A227,'ONly Crude'!$A:$C,2,FALSE)</f>
        <v>97586</v>
      </c>
      <c r="S227">
        <f>VLOOKUP($A227,'ONly Crude'!$A:$C,3,FALSE)</f>
        <v>464210.4</v>
      </c>
      <c r="T227">
        <f>VLOOKUP($A227,'CUrrency USD'!A:B,2,FALSE)</f>
        <v>61.844900000000003</v>
      </c>
    </row>
    <row r="228" spans="1:20" x14ac:dyDescent="0.55000000000000004">
      <c r="A228" s="1">
        <v>41968</v>
      </c>
      <c r="B228">
        <v>8493.2999999999993</v>
      </c>
      <c r="C228">
        <v>8495.5499999999993</v>
      </c>
      <c r="D228">
        <v>8377.65</v>
      </c>
      <c r="E228">
        <v>8415.75</v>
      </c>
      <c r="F228">
        <v>454260859</v>
      </c>
      <c r="G228">
        <v>17012.72</v>
      </c>
      <c r="H228">
        <f>VLOOKUP(A228,'PE - PB - Div Ratio '!A:D,2,FALSE)</f>
        <v>21.48</v>
      </c>
      <c r="I228">
        <f>VLOOKUP($A228,'PE - PB - Div Ratio '!$A:$D,3,FALSE)</f>
        <v>3.45</v>
      </c>
      <c r="J228">
        <f>VLOOKUP($A228,'PE - PB - Div Ratio '!$A:$D,4,FALSE)</f>
        <v>1.22</v>
      </c>
      <c r="K228">
        <f>VLOOKUP($A228,'India 10 Yr Bond Price'!$A:$F,2,FALSE)</f>
        <v>8.1590000000000007</v>
      </c>
      <c r="L228">
        <f>VLOOKUP($A228,'India 10 Yr Bond Price'!$A:$F,3,FALSE)</f>
        <v>8.1590000000000007</v>
      </c>
      <c r="M228">
        <f>VLOOKUP($A228,'India 10 Yr Bond Price'!$A:$F,4,FALSE)</f>
        <v>8.1590000000000007</v>
      </c>
      <c r="N228">
        <f>VLOOKUP($A228,'India 10 Yr Bond Price'!$A:$F,5,FALSE)</f>
        <v>8.1590000000000007</v>
      </c>
      <c r="O228">
        <f>VLOOKUP($A228,'India 10 Yr Bond Price'!$A:$F,6,FALSE)</f>
        <v>-5.9999999999999995E-4</v>
      </c>
      <c r="P228">
        <f>VLOOKUP($A228,'Only GOld'!$A:$C,2,FALSE)</f>
        <v>18849</v>
      </c>
      <c r="Q228">
        <f>VLOOKUP($A228,'Only GOld'!$A:$C,3,FALSE)</f>
        <v>499043.78</v>
      </c>
      <c r="R228">
        <f>VLOOKUP($A228,'ONly Crude'!$A:$C,2,FALSE)</f>
        <v>126067</v>
      </c>
      <c r="S228">
        <f>VLOOKUP($A228,'ONly Crude'!$A:$C,3,FALSE)</f>
        <v>592251.18999999994</v>
      </c>
      <c r="T228">
        <f>VLOOKUP($A228,'CUrrency USD'!A:B,2,FALSE)</f>
        <v>61.8078</v>
      </c>
    </row>
    <row r="229" spans="1:20" x14ac:dyDescent="0.55000000000000004">
      <c r="A229" s="1">
        <v>41969</v>
      </c>
      <c r="B229">
        <v>8400.7999999999993</v>
      </c>
      <c r="C229">
        <v>8450.9</v>
      </c>
      <c r="D229">
        <v>8390.7999999999993</v>
      </c>
      <c r="E229">
        <v>8425.9</v>
      </c>
      <c r="F229">
        <v>224671666</v>
      </c>
      <c r="G229">
        <v>9652.58</v>
      </c>
      <c r="H229">
        <f>VLOOKUP(A229,'PE - PB - Div Ratio '!A:D,2,FALSE)</f>
        <v>21.51</v>
      </c>
      <c r="I229">
        <f>VLOOKUP($A229,'PE - PB - Div Ratio '!$A:$D,3,FALSE)</f>
        <v>3.45</v>
      </c>
      <c r="J229">
        <f>VLOOKUP($A229,'PE - PB - Div Ratio '!$A:$D,4,FALSE)</f>
        <v>1.21</v>
      </c>
      <c r="K229">
        <f>VLOOKUP($A229,'India 10 Yr Bond Price'!$A:$F,2,FALSE)</f>
        <v>8.1440000000000001</v>
      </c>
      <c r="L229">
        <f>VLOOKUP($A229,'India 10 Yr Bond Price'!$A:$F,3,FALSE)</f>
        <v>8.1440000000000001</v>
      </c>
      <c r="M229">
        <f>VLOOKUP($A229,'India 10 Yr Bond Price'!$A:$F,4,FALSE)</f>
        <v>8.1440000000000001</v>
      </c>
      <c r="N229">
        <f>VLOOKUP($A229,'India 10 Yr Bond Price'!$A:$F,5,FALSE)</f>
        <v>8.1440000000000001</v>
      </c>
      <c r="O229">
        <f>VLOOKUP($A229,'India 10 Yr Bond Price'!$A:$F,6,FALSE)</f>
        <v>-1.8E-3</v>
      </c>
      <c r="P229">
        <f>VLOOKUP($A229,'Only GOld'!$A:$C,2,FALSE)</f>
        <v>11953</v>
      </c>
      <c r="Q229">
        <f>VLOOKUP($A229,'Only GOld'!$A:$C,3,FALSE)</f>
        <v>315720.36</v>
      </c>
      <c r="R229">
        <f>VLOOKUP($A229,'ONly Crude'!$A:$C,2,FALSE)</f>
        <v>113105</v>
      </c>
      <c r="S229">
        <f>VLOOKUP($A229,'ONly Crude'!$A:$C,3,FALSE)</f>
        <v>519652.31</v>
      </c>
      <c r="T229">
        <f>VLOOKUP($A229,'CUrrency USD'!A:B,2,FALSE)</f>
        <v>61.819000000000003</v>
      </c>
    </row>
    <row r="230" spans="1:20" x14ac:dyDescent="0.55000000000000004">
      <c r="A230" s="1">
        <v>41970</v>
      </c>
      <c r="B230">
        <v>8426.1</v>
      </c>
      <c r="C230">
        <v>8459.75</v>
      </c>
      <c r="D230">
        <v>8413.0499999999993</v>
      </c>
      <c r="E230">
        <v>8448.15</v>
      </c>
      <c r="F230">
        <v>376137677</v>
      </c>
      <c r="G230">
        <v>14416.71</v>
      </c>
      <c r="H230">
        <f>VLOOKUP(A230,'PE - PB - Div Ratio '!A:D,2,FALSE)</f>
        <v>21.57</v>
      </c>
      <c r="I230">
        <f>VLOOKUP($A230,'PE - PB - Div Ratio '!$A:$D,3,FALSE)</f>
        <v>3.46</v>
      </c>
      <c r="J230">
        <f>VLOOKUP($A230,'PE - PB - Div Ratio '!$A:$D,4,FALSE)</f>
        <v>1.21</v>
      </c>
      <c r="K230">
        <f>VLOOKUP($A230,'India 10 Yr Bond Price'!$A:$F,2,FALSE)</f>
        <v>8.1460000000000008</v>
      </c>
      <c r="L230">
        <f>VLOOKUP($A230,'India 10 Yr Bond Price'!$A:$F,3,FALSE)</f>
        <v>8.1460000000000008</v>
      </c>
      <c r="M230">
        <f>VLOOKUP($A230,'India 10 Yr Bond Price'!$A:$F,4,FALSE)</f>
        <v>8.1460000000000008</v>
      </c>
      <c r="N230">
        <f>VLOOKUP($A230,'India 10 Yr Bond Price'!$A:$F,5,FALSE)</f>
        <v>8.1460000000000008</v>
      </c>
      <c r="O230">
        <f>VLOOKUP($A230,'India 10 Yr Bond Price'!$A:$F,6,FALSE)</f>
        <v>2.0000000000000001E-4</v>
      </c>
      <c r="P230">
        <f>VLOOKUP($A230,'Only GOld'!$A:$C,2,FALSE)</f>
        <v>15745</v>
      </c>
      <c r="Q230">
        <f>VLOOKUP($A230,'Only GOld'!$A:$C,3,FALSE)</f>
        <v>414757.16</v>
      </c>
      <c r="R230">
        <f>VLOOKUP($A230,'ONly Crude'!$A:$C,2,FALSE)</f>
        <v>200441</v>
      </c>
      <c r="S230">
        <f>VLOOKUP($A230,'ONly Crude'!$A:$C,3,FALSE)</f>
        <v>886242.13</v>
      </c>
      <c r="T230">
        <f>VLOOKUP($A230,'CUrrency USD'!A:B,2,FALSE)</f>
        <v>61.843800000000002</v>
      </c>
    </row>
    <row r="231" spans="1:20" x14ac:dyDescent="0.55000000000000004">
      <c r="A231" s="1">
        <v>41971</v>
      </c>
      <c r="B231">
        <v>8471.2999999999993</v>
      </c>
      <c r="C231">
        <v>8571.85</v>
      </c>
      <c r="D231">
        <v>8471.2999999999993</v>
      </c>
      <c r="E231">
        <v>8540.6</v>
      </c>
      <c r="F231">
        <v>309410794</v>
      </c>
      <c r="G231">
        <v>14060.14</v>
      </c>
      <c r="H231">
        <f>VLOOKUP(A231,'PE - PB - Div Ratio '!A:D,2,FALSE)</f>
        <v>21.73</v>
      </c>
      <c r="I231">
        <f>VLOOKUP($A231,'PE - PB - Div Ratio '!$A:$D,3,FALSE)</f>
        <v>3.46</v>
      </c>
      <c r="J231">
        <f>VLOOKUP($A231,'PE - PB - Div Ratio '!$A:$D,4,FALSE)</f>
        <v>1.2</v>
      </c>
      <c r="K231">
        <f>VLOOKUP($A231,'India 10 Yr Bond Price'!$A:$F,2,FALSE)</f>
        <v>8.0869999999999997</v>
      </c>
      <c r="L231">
        <f>VLOOKUP($A231,'India 10 Yr Bond Price'!$A:$F,3,FALSE)</f>
        <v>8.0869999999999997</v>
      </c>
      <c r="M231">
        <f>VLOOKUP($A231,'India 10 Yr Bond Price'!$A:$F,4,FALSE)</f>
        <v>8.0869999999999997</v>
      </c>
      <c r="N231">
        <f>VLOOKUP($A231,'India 10 Yr Bond Price'!$A:$F,5,FALSE)</f>
        <v>8.0869999999999997</v>
      </c>
      <c r="O231">
        <f>VLOOKUP($A231,'India 10 Yr Bond Price'!$A:$F,6,FALSE)</f>
        <v>-7.1999999999999998E-3</v>
      </c>
      <c r="P231">
        <f>VLOOKUP($A231,'Only GOld'!$A:$C,2,FALSE)</f>
        <v>31740</v>
      </c>
      <c r="Q231">
        <f>VLOOKUP($A231,'Only GOld'!$A:$C,3,FALSE)</f>
        <v>832698.77</v>
      </c>
      <c r="R231">
        <f>VLOOKUP($A231,'ONly Crude'!$A:$C,2,FALSE)</f>
        <v>177929</v>
      </c>
      <c r="S231">
        <f>VLOOKUP($A231,'ONly Crude'!$A:$C,3,FALSE)</f>
        <v>762608.55</v>
      </c>
      <c r="T231">
        <f>VLOOKUP($A231,'CUrrency USD'!A:B,2,FALSE)</f>
        <v>62.1145</v>
      </c>
    </row>
    <row r="232" spans="1:20" x14ac:dyDescent="0.55000000000000004">
      <c r="A232" s="1">
        <v>41974</v>
      </c>
      <c r="B232">
        <v>8559.1</v>
      </c>
      <c r="C232">
        <v>8571.7000000000007</v>
      </c>
      <c r="D232">
        <v>8505.15</v>
      </c>
      <c r="E232">
        <v>8513</v>
      </c>
      <c r="F232">
        <v>233113097</v>
      </c>
      <c r="G232">
        <v>11444.12</v>
      </c>
      <c r="H232">
        <f>VLOOKUP(A232,'PE - PB - Div Ratio '!A:D,2,FALSE)</f>
        <v>21.66</v>
      </c>
      <c r="I232">
        <f>VLOOKUP($A232,'PE - PB - Div Ratio '!$A:$D,3,FALSE)</f>
        <v>3.45</v>
      </c>
      <c r="J232">
        <f>VLOOKUP($A232,'PE - PB - Div Ratio '!$A:$D,4,FALSE)</f>
        <v>1.21</v>
      </c>
      <c r="K232">
        <f>VLOOKUP($A232,'India 10 Yr Bond Price'!$A:$F,2,FALSE)</f>
        <v>8.0609999999999999</v>
      </c>
      <c r="L232">
        <f>VLOOKUP($A232,'India 10 Yr Bond Price'!$A:$F,3,FALSE)</f>
        <v>8.0609999999999999</v>
      </c>
      <c r="M232">
        <f>VLOOKUP($A232,'India 10 Yr Bond Price'!$A:$F,4,FALSE)</f>
        <v>8.0609999999999999</v>
      </c>
      <c r="N232">
        <f>VLOOKUP($A232,'India 10 Yr Bond Price'!$A:$F,5,FALSE)</f>
        <v>8.0609999999999999</v>
      </c>
      <c r="O232">
        <f>VLOOKUP($A232,'India 10 Yr Bond Price'!$A:$F,6,FALSE)</f>
        <v>-3.2000000000000002E-3</v>
      </c>
      <c r="P232">
        <f>VLOOKUP($A232,'Only GOld'!$A:$C,2,FALSE)</f>
        <v>31046</v>
      </c>
      <c r="Q232">
        <f>VLOOKUP($A232,'Only GOld'!$A:$C,3,FALSE)</f>
        <v>812384.32</v>
      </c>
      <c r="R232">
        <f>VLOOKUP($A232,'ONly Crude'!$A:$C,2,FALSE)</f>
        <v>197637</v>
      </c>
      <c r="S232">
        <f>VLOOKUP($A232,'ONly Crude'!$A:$C,3,FALSE)</f>
        <v>815542.77</v>
      </c>
      <c r="T232">
        <f>VLOOKUP($A232,'CUrrency USD'!A:B,2,FALSE)</f>
        <v>62.012300000000003</v>
      </c>
    </row>
    <row r="233" spans="1:20" x14ac:dyDescent="0.55000000000000004">
      <c r="A233" s="1">
        <v>41975</v>
      </c>
      <c r="B233">
        <v>8493.2000000000007</v>
      </c>
      <c r="C233">
        <v>8520.4</v>
      </c>
      <c r="D233">
        <v>8463.7000000000007</v>
      </c>
      <c r="E233">
        <v>8493.85</v>
      </c>
      <c r="F233">
        <v>230123782</v>
      </c>
      <c r="G233">
        <v>9886.98</v>
      </c>
      <c r="H233">
        <f>VLOOKUP(A233,'PE - PB - Div Ratio '!A:D,2,FALSE)</f>
        <v>21.61</v>
      </c>
      <c r="I233">
        <f>VLOOKUP($A233,'PE - PB - Div Ratio '!$A:$D,3,FALSE)</f>
        <v>3.44</v>
      </c>
      <c r="J233">
        <f>VLOOKUP($A233,'PE - PB - Div Ratio '!$A:$D,4,FALSE)</f>
        <v>1.21</v>
      </c>
      <c r="K233">
        <f>VLOOKUP($A233,'India 10 Yr Bond Price'!$A:$F,2,FALSE)</f>
        <v>7.9690000000000003</v>
      </c>
      <c r="L233">
        <f>VLOOKUP($A233,'India 10 Yr Bond Price'!$A:$F,3,FALSE)</f>
        <v>7.9690000000000003</v>
      </c>
      <c r="M233">
        <f>VLOOKUP($A233,'India 10 Yr Bond Price'!$A:$F,4,FALSE)</f>
        <v>7.9690000000000003</v>
      </c>
      <c r="N233">
        <f>VLOOKUP($A233,'India 10 Yr Bond Price'!$A:$F,5,FALSE)</f>
        <v>7.9690000000000003</v>
      </c>
      <c r="O233">
        <f>VLOOKUP($A233,'India 10 Yr Bond Price'!$A:$F,6,FALSE)</f>
        <v>-1.14E-2</v>
      </c>
      <c r="P233">
        <f>VLOOKUP($A233,'Only GOld'!$A:$C,2,FALSE)</f>
        <v>15588</v>
      </c>
      <c r="Q233">
        <f>VLOOKUP($A233,'Only GOld'!$A:$C,3,FALSE)</f>
        <v>414373.06</v>
      </c>
      <c r="R233">
        <f>VLOOKUP($A233,'ONly Crude'!$A:$C,2,FALSE)</f>
        <v>138170</v>
      </c>
      <c r="S233">
        <f>VLOOKUP($A233,'ONly Crude'!$A:$C,3,FALSE)</f>
        <v>585438.5</v>
      </c>
      <c r="T233">
        <f>VLOOKUP($A233,'CUrrency USD'!A:B,2,FALSE)</f>
        <v>61.869599999999998</v>
      </c>
    </row>
    <row r="234" spans="1:20" x14ac:dyDescent="0.55000000000000004">
      <c r="A234" s="1">
        <v>41976</v>
      </c>
      <c r="B234">
        <v>8500.4500000000007</v>
      </c>
      <c r="C234">
        <v>8532.4500000000007</v>
      </c>
      <c r="D234">
        <v>8486.7999999999993</v>
      </c>
      <c r="E234">
        <v>8522.75</v>
      </c>
      <c r="F234">
        <v>241908735</v>
      </c>
      <c r="G234">
        <v>10893.98</v>
      </c>
      <c r="H234">
        <f>VLOOKUP(A234,'PE - PB - Div Ratio '!A:D,2,FALSE)</f>
        <v>21.69</v>
      </c>
      <c r="I234">
        <f>VLOOKUP($A234,'PE - PB - Div Ratio '!$A:$D,3,FALSE)</f>
        <v>3.45</v>
      </c>
      <c r="J234">
        <f>VLOOKUP($A234,'PE - PB - Div Ratio '!$A:$D,4,FALSE)</f>
        <v>1.2</v>
      </c>
      <c r="K234">
        <f>VLOOKUP($A234,'India 10 Yr Bond Price'!$A:$F,2,FALSE)</f>
        <v>7.9729999999999999</v>
      </c>
      <c r="L234">
        <f>VLOOKUP($A234,'India 10 Yr Bond Price'!$A:$F,3,FALSE)</f>
        <v>7.9729999999999999</v>
      </c>
      <c r="M234">
        <f>VLOOKUP($A234,'India 10 Yr Bond Price'!$A:$F,4,FALSE)</f>
        <v>7.9729999999999999</v>
      </c>
      <c r="N234">
        <f>VLOOKUP($A234,'India 10 Yr Bond Price'!$A:$F,5,FALSE)</f>
        <v>7.9729999999999999</v>
      </c>
      <c r="O234">
        <f>VLOOKUP($A234,'India 10 Yr Bond Price'!$A:$F,6,FALSE)</f>
        <v>5.0000000000000001E-4</v>
      </c>
      <c r="P234">
        <f>VLOOKUP($A234,'Only GOld'!$A:$C,2,FALSE)</f>
        <v>13436</v>
      </c>
      <c r="Q234">
        <f>VLOOKUP($A234,'Only GOld'!$A:$C,3,FALSE)</f>
        <v>358379.58</v>
      </c>
      <c r="R234">
        <f>VLOOKUP($A234,'ONly Crude'!$A:$C,2,FALSE)</f>
        <v>130683</v>
      </c>
      <c r="S234">
        <f>VLOOKUP($A234,'ONly Crude'!$A:$C,3,FALSE)</f>
        <v>548100.99</v>
      </c>
      <c r="T234">
        <f>VLOOKUP($A234,'CUrrency USD'!A:B,2,FALSE)</f>
        <v>61.816699999999997</v>
      </c>
    </row>
    <row r="235" spans="1:20" x14ac:dyDescent="0.55000000000000004">
      <c r="A235" s="1">
        <v>41977</v>
      </c>
      <c r="B235">
        <v>8563.65</v>
      </c>
      <c r="C235">
        <v>8603.1</v>
      </c>
      <c r="D235">
        <v>8509.2999999999993</v>
      </c>
      <c r="E235">
        <v>8548.5</v>
      </c>
      <c r="F235">
        <v>225413712</v>
      </c>
      <c r="G235">
        <v>9661.85</v>
      </c>
      <c r="H235">
        <f>VLOOKUP(A235,'PE - PB - Div Ratio '!A:D,2,FALSE)</f>
        <v>21.75</v>
      </c>
      <c r="I235">
        <f>VLOOKUP($A235,'PE - PB - Div Ratio '!$A:$D,3,FALSE)</f>
        <v>3.46</v>
      </c>
      <c r="J235">
        <f>VLOOKUP($A235,'PE - PB - Div Ratio '!$A:$D,4,FALSE)</f>
        <v>1.2</v>
      </c>
      <c r="K235">
        <f>VLOOKUP($A235,'India 10 Yr Bond Price'!$A:$F,2,FALSE)</f>
        <v>7.9690000000000003</v>
      </c>
      <c r="L235">
        <f>VLOOKUP($A235,'India 10 Yr Bond Price'!$A:$F,3,FALSE)</f>
        <v>7.9690000000000003</v>
      </c>
      <c r="M235">
        <f>VLOOKUP($A235,'India 10 Yr Bond Price'!$A:$F,4,FALSE)</f>
        <v>7.9690000000000003</v>
      </c>
      <c r="N235">
        <f>VLOOKUP($A235,'India 10 Yr Bond Price'!$A:$F,5,FALSE)</f>
        <v>7.9690000000000003</v>
      </c>
      <c r="O235">
        <f>VLOOKUP($A235,'India 10 Yr Bond Price'!$A:$F,6,FALSE)</f>
        <v>-5.0000000000000001E-4</v>
      </c>
      <c r="P235">
        <f>VLOOKUP($A235,'Only GOld'!$A:$C,2,FALSE)</f>
        <v>13296</v>
      </c>
      <c r="Q235">
        <f>VLOOKUP($A235,'Only GOld'!$A:$C,3,FALSE)</f>
        <v>354575.63</v>
      </c>
      <c r="R235">
        <f>VLOOKUP($A235,'ONly Crude'!$A:$C,2,FALSE)</f>
        <v>125130</v>
      </c>
      <c r="S235">
        <f>VLOOKUP($A235,'ONly Crude'!$A:$C,3,FALSE)</f>
        <v>520725.51</v>
      </c>
      <c r="T235">
        <f>VLOOKUP($A235,'CUrrency USD'!A:B,2,FALSE)</f>
        <v>61.834000000000003</v>
      </c>
    </row>
    <row r="236" spans="1:20" x14ac:dyDescent="0.55000000000000004">
      <c r="A236" s="1">
        <v>41978</v>
      </c>
      <c r="B236">
        <v>8567</v>
      </c>
      <c r="C236">
        <v>8570.7999999999993</v>
      </c>
      <c r="D236">
        <v>8502.5499999999993</v>
      </c>
      <c r="E236">
        <v>8517.15</v>
      </c>
      <c r="F236">
        <v>250827684</v>
      </c>
      <c r="G236">
        <v>9483.41</v>
      </c>
      <c r="H236">
        <f>VLOOKUP(A236,'PE - PB - Div Ratio '!A:D,2,FALSE)</f>
        <v>21.66</v>
      </c>
      <c r="I236">
        <f>VLOOKUP($A236,'PE - PB - Div Ratio '!$A:$D,3,FALSE)</f>
        <v>3.45</v>
      </c>
      <c r="J236">
        <f>VLOOKUP($A236,'PE - PB - Div Ratio '!$A:$D,4,FALSE)</f>
        <v>1.21</v>
      </c>
      <c r="K236">
        <f>VLOOKUP($A236,'India 10 Yr Bond Price'!$A:$F,2,FALSE)</f>
        <v>7.9390000000000001</v>
      </c>
      <c r="L236">
        <f>VLOOKUP($A236,'India 10 Yr Bond Price'!$A:$F,3,FALSE)</f>
        <v>7.9390000000000001</v>
      </c>
      <c r="M236">
        <f>VLOOKUP($A236,'India 10 Yr Bond Price'!$A:$F,4,FALSE)</f>
        <v>7.9390000000000001</v>
      </c>
      <c r="N236">
        <f>VLOOKUP($A236,'India 10 Yr Bond Price'!$A:$F,5,FALSE)</f>
        <v>7.9390000000000001</v>
      </c>
      <c r="O236">
        <f>VLOOKUP($A236,'India 10 Yr Bond Price'!$A:$F,6,FALSE)</f>
        <v>-3.8E-3</v>
      </c>
      <c r="P236">
        <f>VLOOKUP($A236,'Only GOld'!$A:$C,2,FALSE)</f>
        <v>16798</v>
      </c>
      <c r="Q236">
        <f>VLOOKUP($A236,'Only GOld'!$A:$C,3,FALSE)</f>
        <v>444813.99</v>
      </c>
      <c r="R236">
        <f>VLOOKUP($A236,'ONly Crude'!$A:$C,2,FALSE)</f>
        <v>115139</v>
      </c>
      <c r="S236">
        <f>VLOOKUP($A236,'ONly Crude'!$A:$C,3,FALSE)</f>
        <v>473291.02</v>
      </c>
      <c r="T236">
        <f>VLOOKUP($A236,'CUrrency USD'!A:B,2,FALSE)</f>
        <v>61.938299999999998</v>
      </c>
    </row>
    <row r="237" spans="1:20" x14ac:dyDescent="0.55000000000000004">
      <c r="A237" s="1">
        <v>41981</v>
      </c>
      <c r="B237">
        <v>8518.25</v>
      </c>
      <c r="C237">
        <v>8525</v>
      </c>
      <c r="D237">
        <v>8412.2000000000007</v>
      </c>
      <c r="E237">
        <v>8417.85</v>
      </c>
      <c r="F237">
        <v>255673224</v>
      </c>
      <c r="G237">
        <v>16645.23</v>
      </c>
      <c r="H237">
        <f>VLOOKUP(A237,'PE - PB - Div Ratio '!A:D,2,FALSE)</f>
        <v>21.42</v>
      </c>
      <c r="I237">
        <f>VLOOKUP($A237,'PE - PB - Div Ratio '!$A:$D,3,FALSE)</f>
        <v>3.41</v>
      </c>
      <c r="J237">
        <f>VLOOKUP($A237,'PE - PB - Div Ratio '!$A:$D,4,FALSE)</f>
        <v>1.22</v>
      </c>
      <c r="K237">
        <f>VLOOKUP($A237,'India 10 Yr Bond Price'!$A:$F,2,FALSE)</f>
        <v>7.92</v>
      </c>
      <c r="L237">
        <f>VLOOKUP($A237,'India 10 Yr Bond Price'!$A:$F,3,FALSE)</f>
        <v>7.92</v>
      </c>
      <c r="M237">
        <f>VLOOKUP($A237,'India 10 Yr Bond Price'!$A:$F,4,FALSE)</f>
        <v>7.92</v>
      </c>
      <c r="N237">
        <f>VLOOKUP($A237,'India 10 Yr Bond Price'!$A:$F,5,FALSE)</f>
        <v>7.92</v>
      </c>
      <c r="O237">
        <f>VLOOKUP($A237,'India 10 Yr Bond Price'!$A:$F,6,FALSE)</f>
        <v>-2.3999999999999998E-3</v>
      </c>
      <c r="P237">
        <f>VLOOKUP($A237,'Only GOld'!$A:$C,2,FALSE)</f>
        <v>11051</v>
      </c>
      <c r="Q237">
        <f>VLOOKUP($A237,'Only GOld'!$A:$C,3,FALSE)</f>
        <v>291587.64</v>
      </c>
      <c r="R237">
        <f>VLOOKUP($A237,'ONly Crude'!$A:$C,2,FALSE)</f>
        <v>133191</v>
      </c>
      <c r="S237">
        <f>VLOOKUP($A237,'ONly Crude'!$A:$C,3,FALSE)</f>
        <v>532134.14</v>
      </c>
      <c r="T237">
        <f>VLOOKUP($A237,'CUrrency USD'!A:B,2,FALSE)</f>
        <v>61.876600000000003</v>
      </c>
    </row>
    <row r="238" spans="1:20" x14ac:dyDescent="0.55000000000000004">
      <c r="A238" s="1">
        <v>41982</v>
      </c>
      <c r="B238">
        <v>8416.9</v>
      </c>
      <c r="C238">
        <v>8425.4</v>
      </c>
      <c r="D238">
        <v>8304.6</v>
      </c>
      <c r="E238">
        <v>8313.75</v>
      </c>
      <c r="F238">
        <v>233889077</v>
      </c>
      <c r="G238">
        <v>10000.86</v>
      </c>
      <c r="H238">
        <f>VLOOKUP(A238,'PE - PB - Div Ratio '!A:D,2,FALSE)</f>
        <v>21.15</v>
      </c>
      <c r="I238">
        <f>VLOOKUP($A238,'PE - PB - Div Ratio '!$A:$D,3,FALSE)</f>
        <v>3.37</v>
      </c>
      <c r="J238">
        <f>VLOOKUP($A238,'PE - PB - Div Ratio '!$A:$D,4,FALSE)</f>
        <v>1.23</v>
      </c>
      <c r="K238">
        <f>VLOOKUP($A238,'India 10 Yr Bond Price'!$A:$F,2,FALSE)</f>
        <v>7.9020000000000001</v>
      </c>
      <c r="L238">
        <f>VLOOKUP($A238,'India 10 Yr Bond Price'!$A:$F,3,FALSE)</f>
        <v>7.9020000000000001</v>
      </c>
      <c r="M238">
        <f>VLOOKUP($A238,'India 10 Yr Bond Price'!$A:$F,4,FALSE)</f>
        <v>7.9020000000000001</v>
      </c>
      <c r="N238">
        <f>VLOOKUP($A238,'India 10 Yr Bond Price'!$A:$F,5,FALSE)</f>
        <v>7.9020000000000001</v>
      </c>
      <c r="O238">
        <f>VLOOKUP($A238,'India 10 Yr Bond Price'!$A:$F,6,FALSE)</f>
        <v>-2.3E-3</v>
      </c>
      <c r="P238">
        <f>VLOOKUP($A238,'Only GOld'!$A:$C,2,FALSE)</f>
        <v>23786</v>
      </c>
      <c r="Q238">
        <f>VLOOKUP($A238,'Only GOld'!$A:$C,3,FALSE)</f>
        <v>638625.26</v>
      </c>
      <c r="R238">
        <f>VLOOKUP($A238,'ONly Crude'!$A:$C,2,FALSE)</f>
        <v>166481</v>
      </c>
      <c r="S238">
        <f>VLOOKUP($A238,'ONly Crude'!$A:$C,3,FALSE)</f>
        <v>655458.77</v>
      </c>
      <c r="T238">
        <f>VLOOKUP($A238,'CUrrency USD'!A:B,2,FALSE)</f>
        <v>61.911900000000003</v>
      </c>
    </row>
    <row r="239" spans="1:20" x14ac:dyDescent="0.55000000000000004">
      <c r="A239" s="1">
        <v>41983</v>
      </c>
      <c r="B239">
        <v>8293.2999999999993</v>
      </c>
      <c r="C239">
        <v>8359.15</v>
      </c>
      <c r="D239">
        <v>8293.2999999999993</v>
      </c>
      <c r="E239">
        <v>8340.5</v>
      </c>
      <c r="F239">
        <v>221880598</v>
      </c>
      <c r="G239">
        <v>9681.52</v>
      </c>
      <c r="H239">
        <f>VLOOKUP(A239,'PE - PB - Div Ratio '!A:D,2,FALSE)</f>
        <v>21.22</v>
      </c>
      <c r="I239">
        <f>VLOOKUP($A239,'PE - PB - Div Ratio '!$A:$D,3,FALSE)</f>
        <v>3.38</v>
      </c>
      <c r="J239">
        <f>VLOOKUP($A239,'PE - PB - Div Ratio '!$A:$D,4,FALSE)</f>
        <v>1.23</v>
      </c>
      <c r="K239">
        <f>VLOOKUP($A239,'India 10 Yr Bond Price'!$A:$F,2,FALSE)</f>
        <v>7.9080000000000004</v>
      </c>
      <c r="L239">
        <f>VLOOKUP($A239,'India 10 Yr Bond Price'!$A:$F,3,FALSE)</f>
        <v>7.9080000000000004</v>
      </c>
      <c r="M239">
        <f>VLOOKUP($A239,'India 10 Yr Bond Price'!$A:$F,4,FALSE)</f>
        <v>7.9080000000000004</v>
      </c>
      <c r="N239">
        <f>VLOOKUP($A239,'India 10 Yr Bond Price'!$A:$F,5,FALSE)</f>
        <v>7.9080000000000004</v>
      </c>
      <c r="O239">
        <f>VLOOKUP($A239,'India 10 Yr Bond Price'!$A:$F,6,FALSE)</f>
        <v>8.0000000000000004E-4</v>
      </c>
      <c r="P239">
        <f>VLOOKUP($A239,'Only GOld'!$A:$C,2,FALSE)</f>
        <v>16974</v>
      </c>
      <c r="Q239">
        <f>VLOOKUP($A239,'Only GOld'!$A:$C,3,FALSE)</f>
        <v>461702.27</v>
      </c>
      <c r="R239">
        <f>VLOOKUP($A239,'ONly Crude'!$A:$C,2,FALSE)</f>
        <v>165832</v>
      </c>
      <c r="S239">
        <f>VLOOKUP($A239,'ONly Crude'!$A:$C,3,FALSE)</f>
        <v>640488.55000000005</v>
      </c>
      <c r="T239">
        <f>VLOOKUP($A239,'CUrrency USD'!A:B,2,FALSE)</f>
        <v>61.963000000000001</v>
      </c>
    </row>
    <row r="240" spans="1:20" x14ac:dyDescent="0.55000000000000004">
      <c r="A240" s="1">
        <v>41984</v>
      </c>
      <c r="B240">
        <v>8324.7000000000007</v>
      </c>
      <c r="C240">
        <v>8336.4</v>
      </c>
      <c r="D240">
        <v>8256.0499999999993</v>
      </c>
      <c r="E240">
        <v>8276.4500000000007</v>
      </c>
      <c r="F240">
        <v>221915569</v>
      </c>
      <c r="G240">
        <v>9887.85</v>
      </c>
      <c r="H240">
        <f>VLOOKUP(A240,'PE - PB - Div Ratio '!A:D,2,FALSE)</f>
        <v>21.06</v>
      </c>
      <c r="I240">
        <f>VLOOKUP($A240,'PE - PB - Div Ratio '!$A:$D,3,FALSE)</f>
        <v>3.35</v>
      </c>
      <c r="J240">
        <f>VLOOKUP($A240,'PE - PB - Div Ratio '!$A:$D,4,FALSE)</f>
        <v>1.24</v>
      </c>
      <c r="K240">
        <f>VLOOKUP($A240,'India 10 Yr Bond Price'!$A:$F,2,FALSE)</f>
        <v>7.8659999999999997</v>
      </c>
      <c r="L240">
        <f>VLOOKUP($A240,'India 10 Yr Bond Price'!$A:$F,3,FALSE)</f>
        <v>7.8659999999999997</v>
      </c>
      <c r="M240">
        <f>VLOOKUP($A240,'India 10 Yr Bond Price'!$A:$F,4,FALSE)</f>
        <v>7.8659999999999997</v>
      </c>
      <c r="N240">
        <f>VLOOKUP($A240,'India 10 Yr Bond Price'!$A:$F,5,FALSE)</f>
        <v>7.8659999999999997</v>
      </c>
      <c r="O240">
        <f>VLOOKUP($A240,'India 10 Yr Bond Price'!$A:$F,6,FALSE)</f>
        <v>-5.3E-3</v>
      </c>
      <c r="P240">
        <f>VLOOKUP($A240,'Only GOld'!$A:$C,2,FALSE)</f>
        <v>16815</v>
      </c>
      <c r="Q240">
        <f>VLOOKUP($A240,'Only GOld'!$A:$C,3,FALSE)</f>
        <v>456509.42</v>
      </c>
      <c r="R240">
        <f>VLOOKUP($A240,'ONly Crude'!$A:$C,2,FALSE)</f>
        <v>161483</v>
      </c>
      <c r="S240">
        <f>VLOOKUP($A240,'ONly Crude'!$A:$C,3,FALSE)</f>
        <v>616650.43000000005</v>
      </c>
      <c r="T240">
        <f>VLOOKUP($A240,'CUrrency USD'!A:B,2,FALSE)</f>
        <v>62.420299999999997</v>
      </c>
    </row>
    <row r="241" spans="1:20" x14ac:dyDescent="0.55000000000000004">
      <c r="A241" s="1">
        <v>41985</v>
      </c>
      <c r="B241">
        <v>8287.85</v>
      </c>
      <c r="C241">
        <v>8309.25</v>
      </c>
      <c r="D241">
        <v>8195.75</v>
      </c>
      <c r="E241">
        <v>8202.65</v>
      </c>
      <c r="F241">
        <v>219638201</v>
      </c>
      <c r="G241">
        <v>9579.09</v>
      </c>
      <c r="H241">
        <f>VLOOKUP(A241,'PE - PB - Div Ratio '!A:D,2,FALSE)</f>
        <v>20.87</v>
      </c>
      <c r="I241">
        <f>VLOOKUP($A241,'PE - PB - Div Ratio '!$A:$D,3,FALSE)</f>
        <v>3.32</v>
      </c>
      <c r="J241">
        <f>VLOOKUP($A241,'PE - PB - Div Ratio '!$A:$D,4,FALSE)</f>
        <v>1.25</v>
      </c>
      <c r="K241">
        <f>VLOOKUP($A241,'India 10 Yr Bond Price'!$A:$F,2,FALSE)</f>
        <v>7.8310000000000004</v>
      </c>
      <c r="L241">
        <f>VLOOKUP($A241,'India 10 Yr Bond Price'!$A:$F,3,FALSE)</f>
        <v>7.8310000000000004</v>
      </c>
      <c r="M241">
        <f>VLOOKUP($A241,'India 10 Yr Bond Price'!$A:$F,4,FALSE)</f>
        <v>7.8310000000000004</v>
      </c>
      <c r="N241">
        <f>VLOOKUP($A241,'India 10 Yr Bond Price'!$A:$F,5,FALSE)</f>
        <v>7.8310000000000004</v>
      </c>
      <c r="O241">
        <f>VLOOKUP($A241,'India 10 Yr Bond Price'!$A:$F,6,FALSE)</f>
        <v>-4.4000000000000003E-3</v>
      </c>
      <c r="P241">
        <f>VLOOKUP($A241,'Only GOld'!$A:$C,2,FALSE)</f>
        <v>14689</v>
      </c>
      <c r="Q241">
        <f>VLOOKUP($A241,'Only GOld'!$A:$C,3,FALSE)</f>
        <v>398829.93</v>
      </c>
      <c r="R241">
        <f>VLOOKUP($A241,'ONly Crude'!$A:$C,2,FALSE)</f>
        <v>188582</v>
      </c>
      <c r="S241">
        <f>VLOOKUP($A241,'ONly Crude'!$A:$C,3,FALSE)</f>
        <v>694724.68</v>
      </c>
      <c r="T241">
        <f>VLOOKUP($A241,'CUrrency USD'!A:B,2,FALSE)</f>
        <v>62.514000000000003</v>
      </c>
    </row>
    <row r="242" spans="1:20" x14ac:dyDescent="0.55000000000000004">
      <c r="A242" s="1">
        <v>41988</v>
      </c>
      <c r="B242">
        <v>8141.05</v>
      </c>
      <c r="C242">
        <v>8216.7000000000007</v>
      </c>
      <c r="D242">
        <v>8135.65</v>
      </c>
      <c r="E242">
        <v>8193.85</v>
      </c>
      <c r="F242">
        <v>203031580</v>
      </c>
      <c r="G242">
        <v>8935.15</v>
      </c>
      <c r="H242">
        <f>VLOOKUP(A242,'PE - PB - Div Ratio '!A:D,2,FALSE)</f>
        <v>20.85</v>
      </c>
      <c r="I242">
        <f>VLOOKUP($A242,'PE - PB - Div Ratio '!$A:$D,3,FALSE)</f>
        <v>3.32</v>
      </c>
      <c r="J242">
        <f>VLOOKUP($A242,'PE - PB - Div Ratio '!$A:$D,4,FALSE)</f>
        <v>1.25</v>
      </c>
      <c r="K242">
        <f>VLOOKUP($A242,'India 10 Yr Bond Price'!$A:$F,2,FALSE)</f>
        <v>7.835</v>
      </c>
      <c r="L242">
        <f>VLOOKUP($A242,'India 10 Yr Bond Price'!$A:$F,3,FALSE)</f>
        <v>7.835</v>
      </c>
      <c r="M242">
        <f>VLOOKUP($A242,'India 10 Yr Bond Price'!$A:$F,4,FALSE)</f>
        <v>7.835</v>
      </c>
      <c r="N242">
        <f>VLOOKUP($A242,'India 10 Yr Bond Price'!$A:$F,5,FALSE)</f>
        <v>7.835</v>
      </c>
      <c r="O242">
        <f>VLOOKUP($A242,'India 10 Yr Bond Price'!$A:$F,6,FALSE)</f>
        <v>5.0000000000000001E-4</v>
      </c>
      <c r="P242">
        <f>VLOOKUP($A242,'Only GOld'!$A:$C,2,FALSE)</f>
        <v>15610</v>
      </c>
      <c r="Q242">
        <f>VLOOKUP($A242,'Only GOld'!$A:$C,3,FALSE)</f>
        <v>425120.07</v>
      </c>
      <c r="R242">
        <f>VLOOKUP($A242,'ONly Crude'!$A:$C,2,FALSE)</f>
        <v>194773</v>
      </c>
      <c r="S242">
        <f>VLOOKUP($A242,'ONly Crude'!$A:$C,3,FALSE)</f>
        <v>710690.59</v>
      </c>
      <c r="T242">
        <f>VLOOKUP($A242,'CUrrency USD'!A:B,2,FALSE)</f>
        <v>63.115600000000001</v>
      </c>
    </row>
    <row r="243" spans="1:20" x14ac:dyDescent="0.55000000000000004">
      <c r="A243" s="1">
        <v>41989</v>
      </c>
      <c r="B243">
        <v>8147.1</v>
      </c>
      <c r="C243">
        <v>8164.55</v>
      </c>
      <c r="D243">
        <v>8014.95</v>
      </c>
      <c r="E243">
        <v>8031.05</v>
      </c>
      <c r="F243">
        <v>297657223</v>
      </c>
      <c r="G243">
        <v>12138.78</v>
      </c>
      <c r="H243">
        <f>VLOOKUP(A243,'PE - PB - Div Ratio '!A:D,2,FALSE)</f>
        <v>20.43</v>
      </c>
      <c r="I243">
        <f>VLOOKUP($A243,'PE - PB - Div Ratio '!$A:$D,3,FALSE)</f>
        <v>3.25</v>
      </c>
      <c r="J243">
        <f>VLOOKUP($A243,'PE - PB - Div Ratio '!$A:$D,4,FALSE)</f>
        <v>1.28</v>
      </c>
      <c r="K243">
        <f>VLOOKUP($A243,'India 10 Yr Bond Price'!$A:$F,2,FALSE)</f>
        <v>7.9889999999999999</v>
      </c>
      <c r="L243">
        <f>VLOOKUP($A243,'India 10 Yr Bond Price'!$A:$F,3,FALSE)</f>
        <v>7.9889999999999999</v>
      </c>
      <c r="M243">
        <f>VLOOKUP($A243,'India 10 Yr Bond Price'!$A:$F,4,FALSE)</f>
        <v>7.9889999999999999</v>
      </c>
      <c r="N243">
        <f>VLOOKUP($A243,'India 10 Yr Bond Price'!$A:$F,5,FALSE)</f>
        <v>7.9889999999999999</v>
      </c>
      <c r="O243">
        <f>VLOOKUP($A243,'India 10 Yr Bond Price'!$A:$F,6,FALSE)</f>
        <v>1.9699999999999999E-2</v>
      </c>
      <c r="P243">
        <f>VLOOKUP($A243,'Only GOld'!$A:$C,2,FALSE)</f>
        <v>30589</v>
      </c>
      <c r="Q243">
        <f>VLOOKUP($A243,'Only GOld'!$A:$C,3,FALSE)</f>
        <v>834773.9</v>
      </c>
      <c r="R243">
        <f>VLOOKUP($A243,'ONly Crude'!$A:$C,2,FALSE)</f>
        <v>280601</v>
      </c>
      <c r="S243">
        <f>VLOOKUP($A243,'ONly Crude'!$A:$C,3,FALSE)</f>
        <v>990340.04</v>
      </c>
      <c r="T243">
        <f>VLOOKUP($A243,'CUrrency USD'!A:B,2,FALSE)</f>
        <v>63.545400000000001</v>
      </c>
    </row>
    <row r="244" spans="1:20" x14ac:dyDescent="0.55000000000000004">
      <c r="A244" s="1">
        <v>41990</v>
      </c>
      <c r="B244">
        <v>8003.3</v>
      </c>
      <c r="C244">
        <v>8048.2</v>
      </c>
      <c r="D244">
        <v>7907.95</v>
      </c>
      <c r="E244">
        <v>7995.85</v>
      </c>
      <c r="F244">
        <v>326584589</v>
      </c>
      <c r="G244">
        <v>13672.21</v>
      </c>
      <c r="H244">
        <f>VLOOKUP(A244,'PE - PB - Div Ratio '!A:D,2,FALSE)</f>
        <v>20.34</v>
      </c>
      <c r="I244">
        <f>VLOOKUP($A244,'PE - PB - Div Ratio '!$A:$D,3,FALSE)</f>
        <v>3.24</v>
      </c>
      <c r="J244">
        <f>VLOOKUP($A244,'PE - PB - Div Ratio '!$A:$D,4,FALSE)</f>
        <v>1.28</v>
      </c>
      <c r="K244">
        <f>VLOOKUP($A244,'India 10 Yr Bond Price'!$A:$F,2,FALSE)</f>
        <v>7.9720000000000004</v>
      </c>
      <c r="L244">
        <f>VLOOKUP($A244,'India 10 Yr Bond Price'!$A:$F,3,FALSE)</f>
        <v>7.9720000000000004</v>
      </c>
      <c r="M244">
        <f>VLOOKUP($A244,'India 10 Yr Bond Price'!$A:$F,4,FALSE)</f>
        <v>7.9720000000000004</v>
      </c>
      <c r="N244">
        <f>VLOOKUP($A244,'India 10 Yr Bond Price'!$A:$F,5,FALSE)</f>
        <v>7.9720000000000004</v>
      </c>
      <c r="O244">
        <f>VLOOKUP($A244,'India 10 Yr Bond Price'!$A:$F,6,FALSE)</f>
        <v>-2.0999999999999999E-3</v>
      </c>
      <c r="P244">
        <f>VLOOKUP($A244,'Only GOld'!$A:$C,2,FALSE)</f>
        <v>16814</v>
      </c>
      <c r="Q244">
        <f>VLOOKUP($A244,'Only GOld'!$A:$C,3,FALSE)</f>
        <v>455764.51</v>
      </c>
      <c r="R244">
        <f>VLOOKUP($A244,'ONly Crude'!$A:$C,2,FALSE)</f>
        <v>273106</v>
      </c>
      <c r="S244">
        <f>VLOOKUP($A244,'ONly Crude'!$A:$C,3,FALSE)</f>
        <v>977072.87</v>
      </c>
      <c r="T244">
        <f>VLOOKUP($A244,'CUrrency USD'!A:B,2,FALSE)</f>
        <v>63.581800000000001</v>
      </c>
    </row>
    <row r="245" spans="1:20" x14ac:dyDescent="0.55000000000000004">
      <c r="A245" s="1">
        <v>41991</v>
      </c>
      <c r="B245">
        <v>8104.5</v>
      </c>
      <c r="C245">
        <v>8157.45</v>
      </c>
      <c r="D245">
        <v>8065</v>
      </c>
      <c r="E245">
        <v>8145.8</v>
      </c>
      <c r="F245">
        <v>249152275</v>
      </c>
      <c r="G245">
        <v>10438.66</v>
      </c>
      <c r="H245">
        <f>VLOOKUP(A245,'PE - PB - Div Ratio '!A:D,2,FALSE)</f>
        <v>20.72</v>
      </c>
      <c r="I245">
        <f>VLOOKUP($A245,'PE - PB - Div Ratio '!$A:$D,3,FALSE)</f>
        <v>3.3</v>
      </c>
      <c r="J245">
        <f>VLOOKUP($A245,'PE - PB - Div Ratio '!$A:$D,4,FALSE)</f>
        <v>1.26</v>
      </c>
      <c r="K245">
        <f>VLOOKUP($A245,'India 10 Yr Bond Price'!$A:$F,2,FALSE)</f>
        <v>7.931</v>
      </c>
      <c r="L245">
        <f>VLOOKUP($A245,'India 10 Yr Bond Price'!$A:$F,3,FALSE)</f>
        <v>7.931</v>
      </c>
      <c r="M245">
        <f>VLOOKUP($A245,'India 10 Yr Bond Price'!$A:$F,4,FALSE)</f>
        <v>7.931</v>
      </c>
      <c r="N245">
        <f>VLOOKUP($A245,'India 10 Yr Bond Price'!$A:$F,5,FALSE)</f>
        <v>7.931</v>
      </c>
      <c r="O245">
        <f>VLOOKUP($A245,'India 10 Yr Bond Price'!$A:$F,6,FALSE)</f>
        <v>-5.1000000000000004E-3</v>
      </c>
      <c r="P245">
        <f>VLOOKUP($A245,'Only GOld'!$A:$C,2,FALSE)</f>
        <v>19035</v>
      </c>
      <c r="Q245">
        <f>VLOOKUP($A245,'Only GOld'!$A:$C,3,FALSE)</f>
        <v>513720.16</v>
      </c>
      <c r="R245">
        <f>VLOOKUP($A245,'ONly Crude'!$A:$C,2,FALSE)</f>
        <v>293604</v>
      </c>
      <c r="S245">
        <f>VLOOKUP($A245,'ONly Crude'!$A:$C,3,FALSE)</f>
        <v>1063890.27</v>
      </c>
      <c r="T245">
        <f>VLOOKUP($A245,'CUrrency USD'!A:B,2,FALSE)</f>
        <v>63.188499999999998</v>
      </c>
    </row>
    <row r="246" spans="1:20" x14ac:dyDescent="0.55000000000000004">
      <c r="A246" s="1">
        <v>41992</v>
      </c>
      <c r="B246">
        <v>8217.0499999999993</v>
      </c>
      <c r="C246">
        <v>8247.1</v>
      </c>
      <c r="D246">
        <v>8191.8</v>
      </c>
      <c r="E246">
        <v>8203.9500000000007</v>
      </c>
      <c r="F246">
        <v>265073884</v>
      </c>
      <c r="G246">
        <v>11209.51</v>
      </c>
      <c r="H246">
        <f>VLOOKUP(A246,'PE - PB - Div Ratio '!A:D,2,FALSE)</f>
        <v>20.87</v>
      </c>
      <c r="I246">
        <f>VLOOKUP($A246,'PE - PB - Div Ratio '!$A:$D,3,FALSE)</f>
        <v>3.32</v>
      </c>
      <c r="J246">
        <f>VLOOKUP($A246,'PE - PB - Div Ratio '!$A:$D,4,FALSE)</f>
        <v>1.25</v>
      </c>
      <c r="K246">
        <f>VLOOKUP($A246,'India 10 Yr Bond Price'!$A:$F,2,FALSE)</f>
        <v>7.9619999999999997</v>
      </c>
      <c r="L246">
        <f>VLOOKUP($A246,'India 10 Yr Bond Price'!$A:$F,3,FALSE)</f>
        <v>7.9619999999999997</v>
      </c>
      <c r="M246">
        <f>VLOOKUP($A246,'India 10 Yr Bond Price'!$A:$F,4,FALSE)</f>
        <v>7.9619999999999997</v>
      </c>
      <c r="N246">
        <f>VLOOKUP($A246,'India 10 Yr Bond Price'!$A:$F,5,FALSE)</f>
        <v>7.9619999999999997</v>
      </c>
      <c r="O246">
        <f>VLOOKUP($A246,'India 10 Yr Bond Price'!$A:$F,6,FALSE)</f>
        <v>3.8999999999999998E-3</v>
      </c>
      <c r="P246">
        <f>VLOOKUP($A246,'Only GOld'!$A:$C,2,FALSE)</f>
        <v>12081</v>
      </c>
      <c r="Q246">
        <f>VLOOKUP($A246,'Only GOld'!$A:$C,3,FALSE)</f>
        <v>325546.49</v>
      </c>
      <c r="R246">
        <f>VLOOKUP($A246,'ONly Crude'!$A:$C,2,FALSE)</f>
        <v>195028</v>
      </c>
      <c r="S246">
        <f>VLOOKUP($A246,'ONly Crude'!$A:$C,3,FALSE)</f>
        <v>691204.9</v>
      </c>
      <c r="T246">
        <f>VLOOKUP($A246,'CUrrency USD'!A:B,2,FALSE)</f>
        <v>63.3279</v>
      </c>
    </row>
    <row r="247" spans="1:20" x14ac:dyDescent="0.55000000000000004">
      <c r="A247" s="1">
        <v>41995</v>
      </c>
      <c r="B247">
        <v>8229.5499999999993</v>
      </c>
      <c r="C247">
        <v>8305.65</v>
      </c>
      <c r="D247">
        <v>8207.9500000000007</v>
      </c>
      <c r="E247">
        <v>8298.9</v>
      </c>
      <c r="F247">
        <v>197428399</v>
      </c>
      <c r="G247">
        <v>7758.97</v>
      </c>
      <c r="H247">
        <f>VLOOKUP(A247,'PE - PB - Div Ratio '!A:D,2,FALSE)</f>
        <v>21.11</v>
      </c>
      <c r="I247">
        <f>VLOOKUP($A247,'PE - PB - Div Ratio '!$A:$D,3,FALSE)</f>
        <v>3.36</v>
      </c>
      <c r="J247">
        <f>VLOOKUP($A247,'PE - PB - Div Ratio '!$A:$D,4,FALSE)</f>
        <v>1.24</v>
      </c>
      <c r="K247">
        <f>VLOOKUP($A247,'India 10 Yr Bond Price'!$A:$F,2,FALSE)</f>
        <v>7.9569999999999999</v>
      </c>
      <c r="L247">
        <f>VLOOKUP($A247,'India 10 Yr Bond Price'!$A:$F,3,FALSE)</f>
        <v>7.9569999999999999</v>
      </c>
      <c r="M247">
        <f>VLOOKUP($A247,'India 10 Yr Bond Price'!$A:$F,4,FALSE)</f>
        <v>7.9569999999999999</v>
      </c>
      <c r="N247">
        <f>VLOOKUP($A247,'India 10 Yr Bond Price'!$A:$F,5,FALSE)</f>
        <v>7.9569999999999999</v>
      </c>
      <c r="O247">
        <f>VLOOKUP($A247,'India 10 Yr Bond Price'!$A:$F,6,FALSE)</f>
        <v>-5.9999999999999995E-4</v>
      </c>
      <c r="P247">
        <f>VLOOKUP($A247,'Only GOld'!$A:$C,2,FALSE)</f>
        <v>12615</v>
      </c>
      <c r="Q247">
        <f>VLOOKUP($A247,'Only GOld'!$A:$C,3,FALSE)</f>
        <v>338412.7</v>
      </c>
      <c r="R247">
        <f>VLOOKUP($A247,'ONly Crude'!$A:$C,2,FALSE)</f>
        <v>181935</v>
      </c>
      <c r="S247">
        <f>VLOOKUP($A247,'ONly Crude'!$A:$C,3,FALSE)</f>
        <v>660296.87</v>
      </c>
      <c r="T247">
        <f>VLOOKUP($A247,'CUrrency USD'!A:B,2,FALSE)</f>
        <v>63.279600000000002</v>
      </c>
    </row>
    <row r="248" spans="1:20" x14ac:dyDescent="0.55000000000000004">
      <c r="A248" s="1">
        <v>41996</v>
      </c>
      <c r="B248">
        <v>8301.85</v>
      </c>
      <c r="C248">
        <v>8340.9</v>
      </c>
      <c r="D248">
        <v>8226.7999999999993</v>
      </c>
      <c r="E248">
        <v>8240.35</v>
      </c>
      <c r="F248">
        <v>205943892</v>
      </c>
      <c r="G248">
        <v>7889.54</v>
      </c>
      <c r="H248">
        <f>VLOOKUP(A248,'PE - PB - Div Ratio '!A:D,2,FALSE)</f>
        <v>20.96</v>
      </c>
      <c r="I248">
        <f>VLOOKUP($A248,'PE - PB - Div Ratio '!$A:$D,3,FALSE)</f>
        <v>3.33</v>
      </c>
      <c r="J248">
        <f>VLOOKUP($A248,'PE - PB - Div Ratio '!$A:$D,4,FALSE)</f>
        <v>1.25</v>
      </c>
      <c r="K248">
        <f>VLOOKUP($A248,'India 10 Yr Bond Price'!$A:$F,2,FALSE)</f>
        <v>7.9219999999999997</v>
      </c>
      <c r="L248">
        <f>VLOOKUP($A248,'India 10 Yr Bond Price'!$A:$F,3,FALSE)</f>
        <v>7.9219999999999997</v>
      </c>
      <c r="M248">
        <f>VLOOKUP($A248,'India 10 Yr Bond Price'!$A:$F,4,FALSE)</f>
        <v>7.9219999999999997</v>
      </c>
      <c r="N248">
        <f>VLOOKUP($A248,'India 10 Yr Bond Price'!$A:$F,5,FALSE)</f>
        <v>7.9219999999999997</v>
      </c>
      <c r="O248">
        <f>VLOOKUP($A248,'India 10 Yr Bond Price'!$A:$F,6,FALSE)</f>
        <v>-4.4000000000000003E-3</v>
      </c>
      <c r="P248">
        <f>VLOOKUP($A248,'Only GOld'!$A:$C,2,FALSE)</f>
        <v>11786</v>
      </c>
      <c r="Q248">
        <f>VLOOKUP($A248,'Only GOld'!$A:$C,3,FALSE)</f>
        <v>313791.01</v>
      </c>
      <c r="R248">
        <f>VLOOKUP($A248,'ONly Crude'!$A:$C,2,FALSE)</f>
        <v>165548</v>
      </c>
      <c r="S248">
        <f>VLOOKUP($A248,'ONly Crude'!$A:$C,3,FALSE)</f>
        <v>592571.51</v>
      </c>
      <c r="T248">
        <f>VLOOKUP($A248,'CUrrency USD'!A:B,2,FALSE)</f>
        <v>63.392299999999999</v>
      </c>
    </row>
    <row r="249" spans="1:20" x14ac:dyDescent="0.55000000000000004">
      <c r="A249" s="1">
        <v>41997</v>
      </c>
      <c r="B249">
        <v>8244.25</v>
      </c>
      <c r="C249">
        <v>8258.7000000000007</v>
      </c>
      <c r="D249">
        <v>8144.45</v>
      </c>
      <c r="E249">
        <v>8159.65</v>
      </c>
      <c r="F249">
        <v>340875795</v>
      </c>
      <c r="G249">
        <v>14878.76</v>
      </c>
      <c r="H249">
        <f>VLOOKUP(A249,'PE - PB - Div Ratio '!A:D,2,FALSE)</f>
        <v>20.75</v>
      </c>
      <c r="I249">
        <f>VLOOKUP($A249,'PE - PB - Div Ratio '!$A:$D,3,FALSE)</f>
        <v>3.3</v>
      </c>
      <c r="J249">
        <f>VLOOKUP($A249,'PE - PB - Div Ratio '!$A:$D,4,FALSE)</f>
        <v>1.26</v>
      </c>
      <c r="K249">
        <f>VLOOKUP($A249,'India 10 Yr Bond Price'!$A:$F,2,FALSE)</f>
        <v>7.9619999999999997</v>
      </c>
      <c r="L249">
        <f>VLOOKUP($A249,'India 10 Yr Bond Price'!$A:$F,3,FALSE)</f>
        <v>7.9619999999999997</v>
      </c>
      <c r="M249">
        <f>VLOOKUP($A249,'India 10 Yr Bond Price'!$A:$F,4,FALSE)</f>
        <v>7.9619999999999997</v>
      </c>
      <c r="N249">
        <f>VLOOKUP($A249,'India 10 Yr Bond Price'!$A:$F,5,FALSE)</f>
        <v>7.9619999999999997</v>
      </c>
      <c r="O249">
        <f>VLOOKUP($A249,'India 10 Yr Bond Price'!$A:$F,6,FALSE)</f>
        <v>5.0000000000000001E-3</v>
      </c>
      <c r="P249">
        <f>VLOOKUP($A249,'Only GOld'!$A:$C,2,FALSE)</f>
        <v>7241</v>
      </c>
      <c r="Q249">
        <f>VLOOKUP($A249,'Only GOld'!$A:$C,3,FALSE)</f>
        <v>192729.11</v>
      </c>
      <c r="R249">
        <f>VLOOKUP($A249,'ONly Crude'!$A:$C,2,FALSE)</f>
        <v>137944</v>
      </c>
      <c r="S249">
        <f>VLOOKUP($A249,'ONly Crude'!$A:$C,3,FALSE)</f>
        <v>494325.73</v>
      </c>
      <c r="T249">
        <f>VLOOKUP($A249,'CUrrency USD'!A:B,2,FALSE)</f>
        <v>63.471899999999998</v>
      </c>
    </row>
    <row r="250" spans="1:20" x14ac:dyDescent="0.55000000000000004">
      <c r="A250" s="1">
        <v>41999</v>
      </c>
      <c r="B250">
        <v>8187.7</v>
      </c>
      <c r="C250">
        <v>8217.1</v>
      </c>
      <c r="D250">
        <v>8134.85</v>
      </c>
      <c r="E250">
        <v>8188.45</v>
      </c>
      <c r="F250">
        <v>136607401</v>
      </c>
      <c r="G250">
        <v>4836.1400000000003</v>
      </c>
      <c r="H250">
        <f>VLOOKUP(A250,'PE - PB - Div Ratio '!A:D,2,FALSE)</f>
        <v>20.83</v>
      </c>
      <c r="I250">
        <f>VLOOKUP($A250,'PE - PB - Div Ratio '!$A:$D,3,FALSE)</f>
        <v>3.31</v>
      </c>
      <c r="J250">
        <f>VLOOKUP($A250,'PE - PB - Div Ratio '!$A:$D,4,FALSE)</f>
        <v>1.25</v>
      </c>
      <c r="K250">
        <f>VLOOKUP($A250,'India 10 Yr Bond Price'!$A:$F,2,FALSE)</f>
        <v>7.9809999999999999</v>
      </c>
      <c r="L250">
        <f>VLOOKUP($A250,'India 10 Yr Bond Price'!$A:$F,3,FALSE)</f>
        <v>7.9809999999999999</v>
      </c>
      <c r="M250">
        <f>VLOOKUP($A250,'India 10 Yr Bond Price'!$A:$F,4,FALSE)</f>
        <v>7.9809999999999999</v>
      </c>
      <c r="N250">
        <f>VLOOKUP($A250,'India 10 Yr Bond Price'!$A:$F,5,FALSE)</f>
        <v>7.9809999999999999</v>
      </c>
      <c r="O250">
        <f>VLOOKUP($A250,'India 10 Yr Bond Price'!$A:$F,6,FALSE)</f>
        <v>2.3999999999999998E-3</v>
      </c>
      <c r="P250">
        <f>VLOOKUP($A250,'Only GOld'!$A:$C,2,FALSE)</f>
        <v>12876</v>
      </c>
      <c r="Q250">
        <f>VLOOKUP($A250,'Only GOld'!$A:$C,3,FALSE)</f>
        <v>347022.01</v>
      </c>
      <c r="R250">
        <f>VLOOKUP($A250,'ONly Crude'!$A:$C,2,FALSE)</f>
        <v>117141</v>
      </c>
      <c r="S250">
        <f>VLOOKUP($A250,'ONly Crude'!$A:$C,3,FALSE)</f>
        <v>420336.77</v>
      </c>
      <c r="T250">
        <f>VLOOKUP($A250,'CUrrency USD'!A:B,2,FALSE)</f>
        <v>63.655500000000004</v>
      </c>
    </row>
    <row r="251" spans="1:20" x14ac:dyDescent="0.55000000000000004">
      <c r="A251" s="1">
        <v>42002</v>
      </c>
      <c r="B251">
        <v>8203.65</v>
      </c>
      <c r="C251">
        <v>8270.2000000000007</v>
      </c>
      <c r="D251">
        <v>8203.65</v>
      </c>
      <c r="E251">
        <v>8237.65</v>
      </c>
      <c r="F251">
        <v>137667032</v>
      </c>
      <c r="G251">
        <v>5144.49</v>
      </c>
      <c r="H251">
        <f>VLOOKUP(A251,'PE - PB - Div Ratio '!A:D,2,FALSE)</f>
        <v>20.95</v>
      </c>
      <c r="I251">
        <f>VLOOKUP($A251,'PE - PB - Div Ratio '!$A:$D,3,FALSE)</f>
        <v>3.33</v>
      </c>
      <c r="J251">
        <f>VLOOKUP($A251,'PE - PB - Div Ratio '!$A:$D,4,FALSE)</f>
        <v>1.24</v>
      </c>
      <c r="K251">
        <f>VLOOKUP($A251,'India 10 Yr Bond Price'!$A:$F,2,FALSE)</f>
        <v>7.9290000000000003</v>
      </c>
      <c r="L251">
        <f>VLOOKUP($A251,'India 10 Yr Bond Price'!$A:$F,3,FALSE)</f>
        <v>7.9290000000000003</v>
      </c>
      <c r="M251">
        <f>VLOOKUP($A251,'India 10 Yr Bond Price'!$A:$F,4,FALSE)</f>
        <v>7.9290000000000003</v>
      </c>
      <c r="N251">
        <f>VLOOKUP($A251,'India 10 Yr Bond Price'!$A:$F,5,FALSE)</f>
        <v>7.9290000000000003</v>
      </c>
      <c r="O251">
        <f>VLOOKUP($A251,'India 10 Yr Bond Price'!$A:$F,6,FALSE)</f>
        <v>-6.4999999999999997E-3</v>
      </c>
      <c r="P251">
        <f>VLOOKUP($A251,'Only GOld'!$A:$C,2,FALSE)</f>
        <v>9420</v>
      </c>
      <c r="Q251">
        <f>VLOOKUP($A251,'Only GOld'!$A:$C,3,FALSE)</f>
        <v>253552.35</v>
      </c>
      <c r="R251">
        <f>VLOOKUP($A251,'ONly Crude'!$A:$C,2,FALSE)</f>
        <v>127645</v>
      </c>
      <c r="S251">
        <f>VLOOKUP($A251,'ONly Crude'!$A:$C,3,FALSE)</f>
        <v>448812.52</v>
      </c>
      <c r="T251">
        <f>VLOOKUP($A251,'CUrrency USD'!A:B,2,FALSE)</f>
        <v>63.721499999999999</v>
      </c>
    </row>
    <row r="252" spans="1:20" x14ac:dyDescent="0.55000000000000004">
      <c r="A252" s="1">
        <v>42003</v>
      </c>
      <c r="B252">
        <v>8250.9</v>
      </c>
      <c r="C252">
        <v>8259.5499999999993</v>
      </c>
      <c r="D252">
        <v>8219.1</v>
      </c>
      <c r="E252">
        <v>8251.1</v>
      </c>
      <c r="F252">
        <v>138232193</v>
      </c>
      <c r="G252">
        <v>5647.96</v>
      </c>
      <c r="H252">
        <f>VLOOKUP(A252,'PE - PB - Div Ratio '!A:D,2,FALSE)</f>
        <v>20.99</v>
      </c>
      <c r="I252">
        <f>VLOOKUP($A252,'PE - PB - Div Ratio '!$A:$D,3,FALSE)</f>
        <v>3.33</v>
      </c>
      <c r="J252">
        <f>VLOOKUP($A252,'PE - PB - Div Ratio '!$A:$D,4,FALSE)</f>
        <v>1.24</v>
      </c>
      <c r="K252">
        <f>VLOOKUP($A252,'India 10 Yr Bond Price'!$A:$F,2,FALSE)</f>
        <v>7.8730000000000002</v>
      </c>
      <c r="L252">
        <f>VLOOKUP($A252,'India 10 Yr Bond Price'!$A:$F,3,FALSE)</f>
        <v>7.8730000000000002</v>
      </c>
      <c r="M252">
        <f>VLOOKUP($A252,'India 10 Yr Bond Price'!$A:$F,4,FALSE)</f>
        <v>7.8730000000000002</v>
      </c>
      <c r="N252">
        <f>VLOOKUP($A252,'India 10 Yr Bond Price'!$A:$F,5,FALSE)</f>
        <v>7.8730000000000002</v>
      </c>
      <c r="O252">
        <f>VLOOKUP($A252,'India 10 Yr Bond Price'!$A:$F,6,FALSE)</f>
        <v>-7.1000000000000004E-3</v>
      </c>
      <c r="P252">
        <f>VLOOKUP($A252,'Only GOld'!$A:$C,2,FALSE)</f>
        <v>15853</v>
      </c>
      <c r="Q252">
        <f>VLOOKUP($A252,'Only GOld'!$A:$C,3,FALSE)</f>
        <v>426867.37</v>
      </c>
      <c r="R252">
        <f>VLOOKUP($A252,'ONly Crude'!$A:$C,2,FALSE)</f>
        <v>149118</v>
      </c>
      <c r="S252">
        <f>VLOOKUP($A252,'ONly Crude'!$A:$C,3,FALSE)</f>
        <v>509520.63</v>
      </c>
      <c r="T252">
        <f>VLOOKUP($A252,'CUrrency USD'!A:B,2,FALSE)</f>
        <v>63.458300000000001</v>
      </c>
    </row>
    <row r="253" spans="1:20" x14ac:dyDescent="0.55000000000000004">
      <c r="A253" s="1">
        <v>42004</v>
      </c>
      <c r="B253">
        <v>8246.25</v>
      </c>
      <c r="C253">
        <v>8298.2000000000007</v>
      </c>
      <c r="D253">
        <v>8246.25</v>
      </c>
      <c r="E253">
        <v>8290.4500000000007</v>
      </c>
      <c r="F253">
        <v>136551576</v>
      </c>
      <c r="G253">
        <v>6096.08</v>
      </c>
      <c r="H253">
        <f>VLOOKUP(A253,'PE - PB - Div Ratio '!A:D,2,FALSE)</f>
        <v>21.09</v>
      </c>
      <c r="I253">
        <f>VLOOKUP($A253,'PE - PB - Div Ratio '!$A:$D,3,FALSE)</f>
        <v>3.35</v>
      </c>
      <c r="J253">
        <f>VLOOKUP($A253,'PE - PB - Div Ratio '!$A:$D,4,FALSE)</f>
        <v>1.24</v>
      </c>
      <c r="K253">
        <f>VLOOKUP($A253,'India 10 Yr Bond Price'!$A:$F,2,FALSE)</f>
        <v>7.8570000000000002</v>
      </c>
      <c r="L253">
        <f>VLOOKUP($A253,'India 10 Yr Bond Price'!$A:$F,3,FALSE)</f>
        <v>7.8570000000000002</v>
      </c>
      <c r="M253">
        <f>VLOOKUP($A253,'India 10 Yr Bond Price'!$A:$F,4,FALSE)</f>
        <v>7.8570000000000002</v>
      </c>
      <c r="N253">
        <f>VLOOKUP($A253,'India 10 Yr Bond Price'!$A:$F,5,FALSE)</f>
        <v>7.8570000000000002</v>
      </c>
      <c r="O253">
        <f>VLOOKUP($A253,'India 10 Yr Bond Price'!$A:$F,6,FALSE)</f>
        <v>-2E-3</v>
      </c>
      <c r="P253">
        <f>VLOOKUP($A253,'Only GOld'!$A:$C,2,FALSE)</f>
        <v>11066</v>
      </c>
      <c r="Q253">
        <f>VLOOKUP($A253,'Only GOld'!$A:$C,3,FALSE)</f>
        <v>296936.46999999997</v>
      </c>
      <c r="R253">
        <f>VLOOKUP($A253,'ONly Crude'!$A:$C,2,FALSE)</f>
        <v>126293</v>
      </c>
      <c r="S253">
        <f>VLOOKUP($A253,'ONly Crude'!$A:$C,3,FALSE)</f>
        <v>427380.52</v>
      </c>
      <c r="T253">
        <f>VLOOKUP($A253,'CUrrency USD'!A:B,2,FALSE)</f>
        <v>63.173499999999997</v>
      </c>
    </row>
    <row r="254" spans="1:20" x14ac:dyDescent="0.55000000000000004">
      <c r="A254" s="1">
        <v>42005</v>
      </c>
      <c r="B254">
        <v>8280.5499999999993</v>
      </c>
      <c r="C254">
        <v>8305.6</v>
      </c>
      <c r="D254">
        <v>8259.5</v>
      </c>
      <c r="E254">
        <v>8295.5499999999993</v>
      </c>
      <c r="F254">
        <v>99195064</v>
      </c>
      <c r="G254">
        <v>3492.63</v>
      </c>
      <c r="H254">
        <f>VLOOKUP(A254,'PE - PB - Div Ratio '!A:D,2,FALSE)</f>
        <v>21.1</v>
      </c>
      <c r="I254">
        <f>VLOOKUP($A254,'PE - PB - Div Ratio '!$A:$D,3,FALSE)</f>
        <v>3.35</v>
      </c>
      <c r="J254">
        <f>VLOOKUP($A254,'PE - PB - Div Ratio '!$A:$D,4,FALSE)</f>
        <v>1.24</v>
      </c>
      <c r="K254">
        <f>VLOOKUP($A254,'India 10 Yr Bond Price'!$A:$F,2,FALSE)</f>
        <v>7.883</v>
      </c>
      <c r="L254">
        <f>VLOOKUP($A254,'India 10 Yr Bond Price'!$A:$F,3,FALSE)</f>
        <v>7.883</v>
      </c>
      <c r="M254">
        <f>VLOOKUP($A254,'India 10 Yr Bond Price'!$A:$F,4,FALSE)</f>
        <v>7.883</v>
      </c>
      <c r="N254">
        <f>VLOOKUP($A254,'India 10 Yr Bond Price'!$A:$F,5,FALSE)</f>
        <v>7.883</v>
      </c>
      <c r="O254">
        <f>VLOOKUP($A254,'India 10 Yr Bond Price'!$A:$F,6,FALSE)</f>
        <v>3.3E-3</v>
      </c>
      <c r="P254">
        <f>VLOOKUP($A254,'Only GOld'!$A:$C,2,FALSE)</f>
        <v>1915</v>
      </c>
      <c r="Q254">
        <f>VLOOKUP($A254,'Only GOld'!$A:$C,3,FALSE)</f>
        <v>51164.89</v>
      </c>
      <c r="R254">
        <f>VLOOKUP($A254,'ONly Crude'!$A:$C,2,FALSE)</f>
        <v>15054</v>
      </c>
      <c r="S254">
        <f>VLOOKUP($A254,'ONly Crude'!$A:$C,3,FALSE)</f>
        <v>51134.39</v>
      </c>
      <c r="T254">
        <f>VLOOKUP($A254,'CUrrency USD'!A:B,2,FALSE)</f>
        <v>63.171900000000001</v>
      </c>
    </row>
    <row r="255" spans="1:20" x14ac:dyDescent="0.55000000000000004">
      <c r="A255" s="1">
        <v>42006</v>
      </c>
      <c r="B255">
        <v>8300.4500000000007</v>
      </c>
      <c r="C255">
        <v>8416.4500000000007</v>
      </c>
      <c r="D255">
        <v>8300.4500000000007</v>
      </c>
      <c r="E255">
        <v>8399.9</v>
      </c>
      <c r="F255">
        <v>167014280</v>
      </c>
      <c r="G255">
        <v>7079.78</v>
      </c>
      <c r="H255">
        <f>VLOOKUP(A255,'PE - PB - Div Ratio '!A:D,2,FALSE)</f>
        <v>21.37</v>
      </c>
      <c r="I255">
        <f>VLOOKUP($A255,'PE - PB - Div Ratio '!$A:$D,3,FALSE)</f>
        <v>3.39</v>
      </c>
      <c r="J255">
        <f>VLOOKUP($A255,'PE - PB - Div Ratio '!$A:$D,4,FALSE)</f>
        <v>1.22</v>
      </c>
      <c r="K255">
        <f>VLOOKUP($A255,'India 10 Yr Bond Price'!$A:$F,2,FALSE)</f>
        <v>7.8739999999999997</v>
      </c>
      <c r="L255">
        <f>VLOOKUP($A255,'India 10 Yr Bond Price'!$A:$F,3,FALSE)</f>
        <v>7.8739999999999997</v>
      </c>
      <c r="M255">
        <f>VLOOKUP($A255,'India 10 Yr Bond Price'!$A:$F,4,FALSE)</f>
        <v>7.8739999999999997</v>
      </c>
      <c r="N255">
        <f>VLOOKUP($A255,'India 10 Yr Bond Price'!$A:$F,5,FALSE)</f>
        <v>7.8739999999999997</v>
      </c>
      <c r="O255">
        <f>VLOOKUP($A255,'India 10 Yr Bond Price'!$A:$F,6,FALSE)</f>
        <v>-1.1000000000000001E-3</v>
      </c>
      <c r="P255">
        <f>VLOOKUP($A255,'Only GOld'!$A:$C,2,FALSE)</f>
        <v>19328</v>
      </c>
      <c r="Q255">
        <f>VLOOKUP($A255,'Only GOld'!$A:$C,3,FALSE)</f>
        <v>514262.86</v>
      </c>
      <c r="R255">
        <f>VLOOKUP($A255,'ONly Crude'!$A:$C,2,FALSE)</f>
        <v>178288</v>
      </c>
      <c r="S255">
        <f>VLOOKUP($A255,'ONly Crude'!$A:$C,3,FALSE)</f>
        <v>603999.06000000006</v>
      </c>
      <c r="T255">
        <f>VLOOKUP($A255,'CUrrency USD'!A:B,2,FALSE)</f>
        <v>63.277799999999999</v>
      </c>
    </row>
    <row r="256" spans="1:20" x14ac:dyDescent="0.55000000000000004">
      <c r="A256" s="1">
        <v>42009</v>
      </c>
      <c r="B256">
        <v>8411.75</v>
      </c>
      <c r="C256">
        <v>8453.35</v>
      </c>
      <c r="D256">
        <v>8370.7999999999993</v>
      </c>
      <c r="E256">
        <v>8383.35</v>
      </c>
      <c r="F256">
        <v>176417312</v>
      </c>
      <c r="G256">
        <v>7619.43</v>
      </c>
      <c r="H256">
        <f>VLOOKUP(A256,'PE - PB - Div Ratio '!A:D,2,FALSE)</f>
        <v>21.32</v>
      </c>
      <c r="I256">
        <f>VLOOKUP($A256,'PE - PB - Div Ratio '!$A:$D,3,FALSE)</f>
        <v>3.38</v>
      </c>
      <c r="J256">
        <f>VLOOKUP($A256,'PE - PB - Div Ratio '!$A:$D,4,FALSE)</f>
        <v>1.22</v>
      </c>
      <c r="K256">
        <f>VLOOKUP($A256,'India 10 Yr Bond Price'!$A:$F,2,FALSE)</f>
        <v>7.8920000000000003</v>
      </c>
      <c r="L256">
        <f>VLOOKUP($A256,'India 10 Yr Bond Price'!$A:$F,3,FALSE)</f>
        <v>7.8920000000000003</v>
      </c>
      <c r="M256">
        <f>VLOOKUP($A256,'India 10 Yr Bond Price'!$A:$F,4,FALSE)</f>
        <v>7.8920000000000003</v>
      </c>
      <c r="N256">
        <f>VLOOKUP($A256,'India 10 Yr Bond Price'!$A:$F,5,FALSE)</f>
        <v>7.8920000000000003</v>
      </c>
      <c r="O256">
        <f>VLOOKUP($A256,'India 10 Yr Bond Price'!$A:$F,6,FALSE)</f>
        <v>2.3E-3</v>
      </c>
      <c r="P256">
        <f>VLOOKUP($A256,'Only GOld'!$A:$C,2,FALSE)</f>
        <v>16375</v>
      </c>
      <c r="Q256">
        <f>VLOOKUP($A256,'Only GOld'!$A:$C,3,FALSE)</f>
        <v>440309.13</v>
      </c>
      <c r="R256">
        <f>VLOOKUP($A256,'ONly Crude'!$A:$C,2,FALSE)</f>
        <v>199113</v>
      </c>
      <c r="S256">
        <f>VLOOKUP($A256,'ONly Crude'!$A:$C,3,FALSE)</f>
        <v>649934.75</v>
      </c>
      <c r="T256">
        <f>VLOOKUP($A256,'CUrrency USD'!A:B,2,FALSE)</f>
        <v>63.378999999999998</v>
      </c>
    </row>
    <row r="257" spans="1:20" x14ac:dyDescent="0.55000000000000004">
      <c r="A257" s="1">
        <v>42010</v>
      </c>
      <c r="B257">
        <v>8331.65</v>
      </c>
      <c r="C257">
        <v>8331.65</v>
      </c>
      <c r="D257">
        <v>8119.4</v>
      </c>
      <c r="E257">
        <v>8133.9</v>
      </c>
      <c r="F257">
        <v>253896016</v>
      </c>
      <c r="G257">
        <v>10853.41</v>
      </c>
      <c r="H257">
        <f>VLOOKUP(A257,'PE - PB - Div Ratio '!A:D,2,FALSE)</f>
        <v>20.69</v>
      </c>
      <c r="I257">
        <f>VLOOKUP($A257,'PE - PB - Div Ratio '!$A:$D,3,FALSE)</f>
        <v>3.28</v>
      </c>
      <c r="J257">
        <f>VLOOKUP($A257,'PE - PB - Div Ratio '!$A:$D,4,FALSE)</f>
        <v>1.26</v>
      </c>
      <c r="K257">
        <f>VLOOKUP($A257,'India 10 Yr Bond Price'!$A:$F,2,FALSE)</f>
        <v>7.9020000000000001</v>
      </c>
      <c r="L257">
        <f>VLOOKUP($A257,'India 10 Yr Bond Price'!$A:$F,3,FALSE)</f>
        <v>7.9020000000000001</v>
      </c>
      <c r="M257">
        <f>VLOOKUP($A257,'India 10 Yr Bond Price'!$A:$F,4,FALSE)</f>
        <v>7.9020000000000001</v>
      </c>
      <c r="N257">
        <f>VLOOKUP($A257,'India 10 Yr Bond Price'!$A:$F,5,FALSE)</f>
        <v>7.9020000000000001</v>
      </c>
      <c r="O257">
        <f>VLOOKUP($A257,'India 10 Yr Bond Price'!$A:$F,6,FALSE)</f>
        <v>1.2999999999999999E-3</v>
      </c>
      <c r="P257">
        <f>VLOOKUP($A257,'Only GOld'!$A:$C,2,FALSE)</f>
        <v>21046</v>
      </c>
      <c r="Q257">
        <f>VLOOKUP($A257,'Only GOld'!$A:$C,3,FALSE)</f>
        <v>573345.11</v>
      </c>
      <c r="R257">
        <f>VLOOKUP($A257,'ONly Crude'!$A:$C,2,FALSE)</f>
        <v>231767</v>
      </c>
      <c r="S257">
        <f>VLOOKUP($A257,'ONly Crude'!$A:$C,3,FALSE)</f>
        <v>725400.99</v>
      </c>
      <c r="T257">
        <f>VLOOKUP($A257,'CUrrency USD'!A:B,2,FALSE)</f>
        <v>63.549399999999999</v>
      </c>
    </row>
    <row r="258" spans="1:20" x14ac:dyDescent="0.55000000000000004">
      <c r="A258" s="1">
        <v>42011</v>
      </c>
      <c r="B258">
        <v>8127.35</v>
      </c>
      <c r="C258">
        <v>8160.05</v>
      </c>
      <c r="D258">
        <v>8070</v>
      </c>
      <c r="E258">
        <v>8112.35</v>
      </c>
      <c r="F258">
        <v>239160183</v>
      </c>
      <c r="G258">
        <v>10243.879999999999</v>
      </c>
      <c r="H258">
        <f>VLOOKUP(A258,'PE - PB - Div Ratio '!A:D,2,FALSE)</f>
        <v>20.63</v>
      </c>
      <c r="I258">
        <f>VLOOKUP($A258,'PE - PB - Div Ratio '!$A:$D,3,FALSE)</f>
        <v>3.28</v>
      </c>
      <c r="J258">
        <f>VLOOKUP($A258,'PE - PB - Div Ratio '!$A:$D,4,FALSE)</f>
        <v>1.26</v>
      </c>
      <c r="K258">
        <f>VLOOKUP($A258,'India 10 Yr Bond Price'!$A:$F,2,FALSE)</f>
        <v>7.859</v>
      </c>
      <c r="L258">
        <f>VLOOKUP($A258,'India 10 Yr Bond Price'!$A:$F,3,FALSE)</f>
        <v>7.859</v>
      </c>
      <c r="M258">
        <f>VLOOKUP($A258,'India 10 Yr Bond Price'!$A:$F,4,FALSE)</f>
        <v>7.859</v>
      </c>
      <c r="N258">
        <f>VLOOKUP($A258,'India 10 Yr Bond Price'!$A:$F,5,FALSE)</f>
        <v>7.859</v>
      </c>
      <c r="O258">
        <f>VLOOKUP($A258,'India 10 Yr Bond Price'!$A:$F,6,FALSE)</f>
        <v>-5.4000000000000003E-3</v>
      </c>
      <c r="P258">
        <f>VLOOKUP($A258,'Only GOld'!$A:$C,2,FALSE)</f>
        <v>16066</v>
      </c>
      <c r="Q258">
        <f>VLOOKUP($A258,'Only GOld'!$A:$C,3,FALSE)</f>
        <v>437526.67</v>
      </c>
      <c r="R258">
        <f>VLOOKUP($A258,'ONly Crude'!$A:$C,2,FALSE)</f>
        <v>277886</v>
      </c>
      <c r="S258">
        <f>VLOOKUP($A258,'ONly Crude'!$A:$C,3,FALSE)</f>
        <v>852505.59</v>
      </c>
      <c r="T258">
        <f>VLOOKUP($A258,'CUrrency USD'!A:B,2,FALSE)</f>
        <v>63.292200000000001</v>
      </c>
    </row>
    <row r="259" spans="1:20" x14ac:dyDescent="0.55000000000000004">
      <c r="A259" s="1">
        <v>42012</v>
      </c>
      <c r="B259">
        <v>8200.2000000000007</v>
      </c>
      <c r="C259">
        <v>8254.4</v>
      </c>
      <c r="D259">
        <v>8181.2</v>
      </c>
      <c r="E259">
        <v>8248.7999999999993</v>
      </c>
      <c r="F259">
        <v>222689365</v>
      </c>
      <c r="G259">
        <v>10836.91</v>
      </c>
      <c r="H259">
        <f>VLOOKUP(A259,'PE - PB - Div Ratio '!A:D,2,FALSE)</f>
        <v>20.98</v>
      </c>
      <c r="I259">
        <f>VLOOKUP($A259,'PE - PB - Div Ratio '!$A:$D,3,FALSE)</f>
        <v>3.33</v>
      </c>
      <c r="J259">
        <f>VLOOKUP($A259,'PE - PB - Div Ratio '!$A:$D,4,FALSE)</f>
        <v>1.24</v>
      </c>
      <c r="K259">
        <f>VLOOKUP($A259,'India 10 Yr Bond Price'!$A:$F,2,FALSE)</f>
        <v>7.8650000000000002</v>
      </c>
      <c r="L259">
        <f>VLOOKUP($A259,'India 10 Yr Bond Price'!$A:$F,3,FALSE)</f>
        <v>7.8650000000000002</v>
      </c>
      <c r="M259">
        <f>VLOOKUP($A259,'India 10 Yr Bond Price'!$A:$F,4,FALSE)</f>
        <v>7.8650000000000002</v>
      </c>
      <c r="N259">
        <f>VLOOKUP($A259,'India 10 Yr Bond Price'!$A:$F,5,FALSE)</f>
        <v>7.8650000000000002</v>
      </c>
      <c r="O259">
        <f>VLOOKUP($A259,'India 10 Yr Bond Price'!$A:$F,6,FALSE)</f>
        <v>8.0000000000000004E-4</v>
      </c>
      <c r="P259">
        <f>VLOOKUP($A259,'Only GOld'!$A:$C,2,FALSE)</f>
        <v>16777</v>
      </c>
      <c r="Q259">
        <f>VLOOKUP($A259,'Only GOld'!$A:$C,3,FALSE)</f>
        <v>450869.54</v>
      </c>
      <c r="R259">
        <f>VLOOKUP($A259,'ONly Crude'!$A:$C,2,FALSE)</f>
        <v>166637</v>
      </c>
      <c r="S259">
        <f>VLOOKUP($A259,'ONly Crude'!$A:$C,3,FALSE)</f>
        <v>512609.87</v>
      </c>
      <c r="T259">
        <f>VLOOKUP($A259,'CUrrency USD'!A:B,2,FALSE)</f>
        <v>62.8123</v>
      </c>
    </row>
    <row r="260" spans="1:20" x14ac:dyDescent="0.55000000000000004">
      <c r="A260" s="1">
        <v>42013</v>
      </c>
      <c r="B260">
        <v>8300.6</v>
      </c>
      <c r="C260">
        <v>8317.25</v>
      </c>
      <c r="D260">
        <v>8209.7000000000007</v>
      </c>
      <c r="E260">
        <v>8288.9500000000007</v>
      </c>
      <c r="F260">
        <v>232336477</v>
      </c>
      <c r="G260">
        <v>12098.34</v>
      </c>
      <c r="H260">
        <f>VLOOKUP(A260,'PE - PB - Div Ratio '!A:D,2,FALSE)</f>
        <v>21.08</v>
      </c>
      <c r="I260">
        <f>VLOOKUP($A260,'PE - PB - Div Ratio '!$A:$D,3,FALSE)</f>
        <v>3.35</v>
      </c>
      <c r="J260">
        <f>VLOOKUP($A260,'PE - PB - Div Ratio '!$A:$D,4,FALSE)</f>
        <v>1.24</v>
      </c>
      <c r="K260">
        <f>VLOOKUP($A260,'India 10 Yr Bond Price'!$A:$F,2,FALSE)</f>
        <v>7.8460000000000001</v>
      </c>
      <c r="L260">
        <f>VLOOKUP($A260,'India 10 Yr Bond Price'!$A:$F,3,FALSE)</f>
        <v>7.8460000000000001</v>
      </c>
      <c r="M260">
        <f>VLOOKUP($A260,'India 10 Yr Bond Price'!$A:$F,4,FALSE)</f>
        <v>7.8460000000000001</v>
      </c>
      <c r="N260">
        <f>VLOOKUP($A260,'India 10 Yr Bond Price'!$A:$F,5,FALSE)</f>
        <v>7.8460000000000001</v>
      </c>
      <c r="O260">
        <f>VLOOKUP($A260,'India 10 Yr Bond Price'!$A:$F,6,FALSE)</f>
        <v>-2.3999999999999998E-3</v>
      </c>
      <c r="P260">
        <f>VLOOKUP($A260,'Only GOld'!$A:$C,2,FALSE)</f>
        <v>14339</v>
      </c>
      <c r="Q260">
        <f>VLOOKUP($A260,'Only GOld'!$A:$C,3,FALSE)</f>
        <v>384049.67</v>
      </c>
      <c r="R260">
        <f>VLOOKUP($A260,'ONly Crude'!$A:$C,2,FALSE)</f>
        <v>170918</v>
      </c>
      <c r="S260">
        <f>VLOOKUP($A260,'ONly Crude'!$A:$C,3,FALSE)</f>
        <v>517630.47</v>
      </c>
      <c r="T260">
        <f>VLOOKUP($A260,'CUrrency USD'!A:B,2,FALSE)</f>
        <v>62.368000000000002</v>
      </c>
    </row>
    <row r="261" spans="1:20" x14ac:dyDescent="0.55000000000000004">
      <c r="A261" s="1">
        <v>42016</v>
      </c>
      <c r="B261">
        <v>8295.9500000000007</v>
      </c>
      <c r="C261">
        <v>8334.9500000000007</v>
      </c>
      <c r="D261">
        <v>8254</v>
      </c>
      <c r="E261">
        <v>8327.0499999999993</v>
      </c>
      <c r="F261">
        <v>164061121</v>
      </c>
      <c r="G261">
        <v>7749.89</v>
      </c>
      <c r="H261">
        <f>VLOOKUP(A261,'PE - PB - Div Ratio '!A:D,2,FALSE)</f>
        <v>21.19</v>
      </c>
      <c r="I261">
        <f>VLOOKUP($A261,'PE - PB - Div Ratio '!$A:$D,3,FALSE)</f>
        <v>3.36</v>
      </c>
      <c r="J261">
        <f>VLOOKUP($A261,'PE - PB - Div Ratio '!$A:$D,4,FALSE)</f>
        <v>1.23</v>
      </c>
      <c r="K261">
        <f>VLOOKUP($A261,'India 10 Yr Bond Price'!$A:$F,2,FALSE)</f>
        <v>7.81</v>
      </c>
      <c r="L261">
        <f>VLOOKUP($A261,'India 10 Yr Bond Price'!$A:$F,3,FALSE)</f>
        <v>7.81</v>
      </c>
      <c r="M261">
        <f>VLOOKUP($A261,'India 10 Yr Bond Price'!$A:$F,4,FALSE)</f>
        <v>7.81</v>
      </c>
      <c r="N261">
        <f>VLOOKUP($A261,'India 10 Yr Bond Price'!$A:$F,5,FALSE)</f>
        <v>7.81</v>
      </c>
      <c r="O261">
        <f>VLOOKUP($A261,'India 10 Yr Bond Price'!$A:$F,6,FALSE)</f>
        <v>-4.5999999999999999E-3</v>
      </c>
      <c r="P261">
        <f>VLOOKUP($A261,'Only GOld'!$A:$C,2,FALSE)</f>
        <v>16405</v>
      </c>
      <c r="Q261">
        <f>VLOOKUP($A261,'Only GOld'!$A:$C,3,FALSE)</f>
        <v>442207.34</v>
      </c>
      <c r="R261">
        <f>VLOOKUP($A261,'ONly Crude'!$A:$C,2,FALSE)</f>
        <v>160824</v>
      </c>
      <c r="S261">
        <f>VLOOKUP($A261,'ONly Crude'!$A:$C,3,FALSE)</f>
        <v>470718.7</v>
      </c>
      <c r="T261">
        <f>VLOOKUP($A261,'CUrrency USD'!A:B,2,FALSE)</f>
        <v>62.103200000000001</v>
      </c>
    </row>
    <row r="262" spans="1:20" x14ac:dyDescent="0.55000000000000004">
      <c r="A262" s="1">
        <v>42017</v>
      </c>
      <c r="B262">
        <v>8350.7999999999993</v>
      </c>
      <c r="C262">
        <v>8362.7000000000007</v>
      </c>
      <c r="D262">
        <v>8275.25</v>
      </c>
      <c r="E262">
        <v>8305.2999999999993</v>
      </c>
      <c r="F262">
        <v>206126882</v>
      </c>
      <c r="G262">
        <v>9694.15</v>
      </c>
      <c r="H262">
        <f>VLOOKUP(A262,'PE - PB - Div Ratio '!A:D,2,FALSE)</f>
        <v>21.13</v>
      </c>
      <c r="I262">
        <f>VLOOKUP($A262,'PE - PB - Div Ratio '!$A:$D,3,FALSE)</f>
        <v>3.35</v>
      </c>
      <c r="J262">
        <f>VLOOKUP($A262,'PE - PB - Div Ratio '!$A:$D,4,FALSE)</f>
        <v>1.23</v>
      </c>
      <c r="K262">
        <f>VLOOKUP($A262,'India 10 Yr Bond Price'!$A:$F,2,FALSE)</f>
        <v>7.7709999999999999</v>
      </c>
      <c r="L262">
        <f>VLOOKUP($A262,'India 10 Yr Bond Price'!$A:$F,3,FALSE)</f>
        <v>7.7709999999999999</v>
      </c>
      <c r="M262">
        <f>VLOOKUP($A262,'India 10 Yr Bond Price'!$A:$F,4,FALSE)</f>
        <v>7.7709999999999999</v>
      </c>
      <c r="N262">
        <f>VLOOKUP($A262,'India 10 Yr Bond Price'!$A:$F,5,FALSE)</f>
        <v>7.7709999999999999</v>
      </c>
      <c r="O262">
        <f>VLOOKUP($A262,'India 10 Yr Bond Price'!$A:$F,6,FALSE)</f>
        <v>-5.0000000000000001E-3</v>
      </c>
      <c r="P262">
        <f>VLOOKUP($A262,'Only GOld'!$A:$C,2,FALSE)</f>
        <v>17814</v>
      </c>
      <c r="Q262">
        <f>VLOOKUP($A262,'Only GOld'!$A:$C,3,FALSE)</f>
        <v>483554.65</v>
      </c>
      <c r="R262">
        <f>VLOOKUP($A262,'ONly Crude'!$A:$C,2,FALSE)</f>
        <v>238395</v>
      </c>
      <c r="S262">
        <f>VLOOKUP($A262,'ONly Crude'!$A:$C,3,FALSE)</f>
        <v>671872.23</v>
      </c>
      <c r="T262">
        <f>VLOOKUP($A262,'CUrrency USD'!A:B,2,FALSE)</f>
        <v>62.047499999999999</v>
      </c>
    </row>
    <row r="263" spans="1:20" x14ac:dyDescent="0.55000000000000004">
      <c r="A263" s="1">
        <v>42018</v>
      </c>
      <c r="B263">
        <v>8315.5</v>
      </c>
      <c r="C263">
        <v>8335.9500000000007</v>
      </c>
      <c r="D263">
        <v>8247.4</v>
      </c>
      <c r="E263">
        <v>8286.4500000000007</v>
      </c>
      <c r="F263">
        <v>232785154</v>
      </c>
      <c r="G263">
        <v>10005.74</v>
      </c>
      <c r="H263">
        <f>VLOOKUP(A263,'PE - PB - Div Ratio '!A:D,2,FALSE)</f>
        <v>21.07</v>
      </c>
      <c r="I263">
        <f>VLOOKUP($A263,'PE - PB - Div Ratio '!$A:$D,3,FALSE)</f>
        <v>3.35</v>
      </c>
      <c r="J263">
        <f>VLOOKUP($A263,'PE - PB - Div Ratio '!$A:$D,4,FALSE)</f>
        <v>1.24</v>
      </c>
      <c r="K263">
        <f>VLOOKUP($A263,'India 10 Yr Bond Price'!$A:$F,2,FALSE)</f>
        <v>7.7750000000000004</v>
      </c>
      <c r="L263">
        <f>VLOOKUP($A263,'India 10 Yr Bond Price'!$A:$F,3,FALSE)</f>
        <v>7.7750000000000004</v>
      </c>
      <c r="M263">
        <f>VLOOKUP($A263,'India 10 Yr Bond Price'!$A:$F,4,FALSE)</f>
        <v>7.7750000000000004</v>
      </c>
      <c r="N263">
        <f>VLOOKUP($A263,'India 10 Yr Bond Price'!$A:$F,5,FALSE)</f>
        <v>7.7750000000000004</v>
      </c>
      <c r="O263">
        <f>VLOOKUP($A263,'India 10 Yr Bond Price'!$A:$F,6,FALSE)</f>
        <v>5.0000000000000001E-4</v>
      </c>
      <c r="P263">
        <f>VLOOKUP($A263,'Only GOld'!$A:$C,2,FALSE)</f>
        <v>18545</v>
      </c>
      <c r="Q263">
        <f>VLOOKUP($A263,'Only GOld'!$A:$C,3,FALSE)</f>
        <v>501920.12</v>
      </c>
      <c r="R263">
        <f>VLOOKUP($A263,'ONly Crude'!$A:$C,2,FALSE)</f>
        <v>203041</v>
      </c>
      <c r="S263">
        <f>VLOOKUP($A263,'ONly Crude'!$A:$C,3,FALSE)</f>
        <v>580861.9</v>
      </c>
      <c r="T263">
        <f>VLOOKUP($A263,'CUrrency USD'!A:B,2,FALSE)</f>
        <v>62.131300000000003</v>
      </c>
    </row>
    <row r="264" spans="1:20" x14ac:dyDescent="0.55000000000000004">
      <c r="A264" s="1">
        <v>42019</v>
      </c>
      <c r="B264">
        <v>8428.65</v>
      </c>
      <c r="C264">
        <v>8519.4</v>
      </c>
      <c r="D264">
        <v>8391.7999999999993</v>
      </c>
      <c r="E264">
        <v>8486.2000000000007</v>
      </c>
      <c r="F264">
        <v>331818622</v>
      </c>
      <c r="G264">
        <v>14158.75</v>
      </c>
      <c r="H264">
        <f>VLOOKUP(A264,'PE - PB - Div Ratio '!A:D,2,FALSE)</f>
        <v>21.58</v>
      </c>
      <c r="I264">
        <f>VLOOKUP($A264,'PE - PB - Div Ratio '!$A:$D,3,FALSE)</f>
        <v>3.43</v>
      </c>
      <c r="J264">
        <f>VLOOKUP($A264,'PE - PB - Div Ratio '!$A:$D,4,FALSE)</f>
        <v>1.21</v>
      </c>
      <c r="K264">
        <f>VLOOKUP($A264,'India 10 Yr Bond Price'!$A:$F,2,FALSE)</f>
        <v>7.6959999999999997</v>
      </c>
      <c r="L264">
        <f>VLOOKUP($A264,'India 10 Yr Bond Price'!$A:$F,3,FALSE)</f>
        <v>7.6959999999999997</v>
      </c>
      <c r="M264">
        <f>VLOOKUP($A264,'India 10 Yr Bond Price'!$A:$F,4,FALSE)</f>
        <v>7.6959999999999997</v>
      </c>
      <c r="N264">
        <f>VLOOKUP($A264,'India 10 Yr Bond Price'!$A:$F,5,FALSE)</f>
        <v>7.6959999999999997</v>
      </c>
      <c r="O264">
        <f>VLOOKUP($A264,'India 10 Yr Bond Price'!$A:$F,6,FALSE)</f>
        <v>-1.0200000000000001E-2</v>
      </c>
      <c r="P264">
        <f>VLOOKUP($A264,'Only GOld'!$A:$C,2,FALSE)</f>
        <v>34051</v>
      </c>
      <c r="Q264">
        <f>VLOOKUP($A264,'Only GOld'!$A:$C,3,FALSE)</f>
        <v>923591.52</v>
      </c>
      <c r="R264">
        <f>VLOOKUP($A264,'ONly Crude'!$A:$C,2,FALSE)</f>
        <v>306428</v>
      </c>
      <c r="S264">
        <f>VLOOKUP($A264,'ONly Crude'!$A:$C,3,FALSE)</f>
        <v>921530.63</v>
      </c>
      <c r="T264">
        <f>VLOOKUP($A264,'CUrrency USD'!A:B,2,FALSE)</f>
        <v>62.085999999999999</v>
      </c>
    </row>
    <row r="265" spans="1:20" x14ac:dyDescent="0.55000000000000004">
      <c r="A265" s="1">
        <v>42020</v>
      </c>
      <c r="B265">
        <v>8496.15</v>
      </c>
      <c r="C265">
        <v>8525.0499999999993</v>
      </c>
      <c r="D265">
        <v>8448.6</v>
      </c>
      <c r="E265">
        <v>8512</v>
      </c>
      <c r="F265">
        <v>256607345</v>
      </c>
      <c r="G265">
        <v>11796.77</v>
      </c>
      <c r="H265">
        <f>VLOOKUP(A265,'PE - PB - Div Ratio '!A:D,2,FALSE)</f>
        <v>21.64</v>
      </c>
      <c r="I265">
        <f>VLOOKUP($A265,'PE - PB - Div Ratio '!$A:$D,3,FALSE)</f>
        <v>3.44</v>
      </c>
      <c r="J265">
        <f>VLOOKUP($A265,'PE - PB - Div Ratio '!$A:$D,4,FALSE)</f>
        <v>1.2</v>
      </c>
      <c r="K265">
        <f>VLOOKUP($A265,'India 10 Yr Bond Price'!$A:$F,2,FALSE)</f>
        <v>7.7060000000000004</v>
      </c>
      <c r="L265">
        <f>VLOOKUP($A265,'India 10 Yr Bond Price'!$A:$F,3,FALSE)</f>
        <v>7.7060000000000004</v>
      </c>
      <c r="M265">
        <f>VLOOKUP($A265,'India 10 Yr Bond Price'!$A:$F,4,FALSE)</f>
        <v>7.7060000000000004</v>
      </c>
      <c r="N265">
        <f>VLOOKUP($A265,'India 10 Yr Bond Price'!$A:$F,5,FALSE)</f>
        <v>7.7060000000000004</v>
      </c>
      <c r="O265">
        <f>VLOOKUP($A265,'India 10 Yr Bond Price'!$A:$F,6,FALSE)</f>
        <v>1.2999999999999999E-3</v>
      </c>
      <c r="P265">
        <f>VLOOKUP($A265,'Only GOld'!$A:$C,2,FALSE)</f>
        <v>20834</v>
      </c>
      <c r="Q265">
        <f>VLOOKUP($A265,'Only GOld'!$A:$C,3,FALSE)</f>
        <v>574265.52</v>
      </c>
      <c r="R265">
        <f>VLOOKUP($A265,'ONly Crude'!$A:$C,2,FALSE)</f>
        <v>240270</v>
      </c>
      <c r="S265">
        <f>VLOOKUP($A265,'ONly Crude'!$A:$C,3,FALSE)</f>
        <v>709523.81</v>
      </c>
      <c r="T265">
        <f>VLOOKUP($A265,'CUrrency USD'!A:B,2,FALSE)</f>
        <v>61.787100000000002</v>
      </c>
    </row>
    <row r="266" spans="1:20" x14ac:dyDescent="0.55000000000000004">
      <c r="A266" s="1">
        <v>42023</v>
      </c>
      <c r="B266">
        <v>8545.2000000000007</v>
      </c>
      <c r="C266">
        <v>8570.9</v>
      </c>
      <c r="D266">
        <v>8534.4</v>
      </c>
      <c r="E266">
        <v>8548.2999999999993</v>
      </c>
      <c r="F266">
        <v>192608381</v>
      </c>
      <c r="G266">
        <v>8584.09</v>
      </c>
      <c r="H266">
        <f>VLOOKUP(A266,'PE - PB - Div Ratio '!A:D,2,FALSE)</f>
        <v>21.69</v>
      </c>
      <c r="I266">
        <f>VLOOKUP($A266,'PE - PB - Div Ratio '!$A:$D,3,FALSE)</f>
        <v>3.45</v>
      </c>
      <c r="J266">
        <f>VLOOKUP($A266,'PE - PB - Div Ratio '!$A:$D,4,FALSE)</f>
        <v>1.2</v>
      </c>
      <c r="K266">
        <f>VLOOKUP($A266,'India 10 Yr Bond Price'!$A:$F,2,FALSE)</f>
        <v>7.726</v>
      </c>
      <c r="L266">
        <f>VLOOKUP($A266,'India 10 Yr Bond Price'!$A:$F,3,FALSE)</f>
        <v>7.726</v>
      </c>
      <c r="M266">
        <f>VLOOKUP($A266,'India 10 Yr Bond Price'!$A:$F,4,FALSE)</f>
        <v>7.726</v>
      </c>
      <c r="N266">
        <f>VLOOKUP($A266,'India 10 Yr Bond Price'!$A:$F,5,FALSE)</f>
        <v>7.726</v>
      </c>
      <c r="O266">
        <f>VLOOKUP($A266,'India 10 Yr Bond Price'!$A:$F,6,FALSE)</f>
        <v>2.5999999999999999E-3</v>
      </c>
      <c r="P266">
        <f>VLOOKUP($A266,'Only GOld'!$A:$C,2,FALSE)</f>
        <v>10403</v>
      </c>
      <c r="Q266">
        <f>VLOOKUP($A266,'Only GOld'!$A:$C,3,FALSE)</f>
        <v>288319.55</v>
      </c>
      <c r="R266">
        <f>VLOOKUP($A266,'ONly Crude'!$A:$C,2,FALSE)</f>
        <v>105364</v>
      </c>
      <c r="S266">
        <f>VLOOKUP($A266,'ONly Crude'!$A:$C,3,FALSE)</f>
        <v>318338.18</v>
      </c>
      <c r="T266">
        <f>VLOOKUP($A266,'CUrrency USD'!A:B,2,FALSE)</f>
        <v>61.696100000000001</v>
      </c>
    </row>
    <row r="267" spans="1:20" x14ac:dyDescent="0.55000000000000004">
      <c r="A267" s="1">
        <v>42024</v>
      </c>
      <c r="B267">
        <v>8573.1</v>
      </c>
      <c r="C267">
        <v>8684.9500000000007</v>
      </c>
      <c r="D267">
        <v>8573.1</v>
      </c>
      <c r="E267">
        <v>8673.1</v>
      </c>
      <c r="F267">
        <v>230341301</v>
      </c>
      <c r="G267">
        <v>10336.94</v>
      </c>
      <c r="H267">
        <f>VLOOKUP(A267,'PE - PB - Div Ratio '!A:D,2,FALSE)</f>
        <v>22</v>
      </c>
      <c r="I267">
        <f>VLOOKUP($A267,'PE - PB - Div Ratio '!$A:$D,3,FALSE)</f>
        <v>3.5</v>
      </c>
      <c r="J267">
        <f>VLOOKUP($A267,'PE - PB - Div Ratio '!$A:$D,4,FALSE)</f>
        <v>1.18</v>
      </c>
      <c r="K267">
        <f>VLOOKUP($A267,'India 10 Yr Bond Price'!$A:$F,2,FALSE)</f>
        <v>7.7249999999999996</v>
      </c>
      <c r="L267">
        <f>VLOOKUP($A267,'India 10 Yr Bond Price'!$A:$F,3,FALSE)</f>
        <v>7.7249999999999996</v>
      </c>
      <c r="M267">
        <f>VLOOKUP($A267,'India 10 Yr Bond Price'!$A:$F,4,FALSE)</f>
        <v>7.7249999999999996</v>
      </c>
      <c r="N267">
        <f>VLOOKUP($A267,'India 10 Yr Bond Price'!$A:$F,5,FALSE)</f>
        <v>7.7249999999999996</v>
      </c>
      <c r="O267">
        <f>VLOOKUP($A267,'India 10 Yr Bond Price'!$A:$F,6,FALSE)</f>
        <v>-1E-4</v>
      </c>
      <c r="P267">
        <f>VLOOKUP($A267,'Only GOld'!$A:$C,2,FALSE)</f>
        <v>22224</v>
      </c>
      <c r="Q267">
        <f>VLOOKUP($A267,'Only GOld'!$A:$C,3,FALSE)</f>
        <v>621506.19999999995</v>
      </c>
      <c r="R267">
        <f>VLOOKUP($A267,'ONly Crude'!$A:$C,2,FALSE)</f>
        <v>153940</v>
      </c>
      <c r="S267">
        <f>VLOOKUP($A267,'ONly Crude'!$A:$C,3,FALSE)</f>
        <v>455898.03</v>
      </c>
      <c r="T267">
        <f>VLOOKUP($A267,'CUrrency USD'!A:B,2,FALSE)</f>
        <v>61.708199999999998</v>
      </c>
    </row>
    <row r="268" spans="1:20" x14ac:dyDescent="0.55000000000000004">
      <c r="A268" s="1">
        <v>42025</v>
      </c>
      <c r="B268">
        <v>8697.7999999999993</v>
      </c>
      <c r="C268">
        <v>8719.4500000000007</v>
      </c>
      <c r="D268">
        <v>8666.1</v>
      </c>
      <c r="E268">
        <v>8705</v>
      </c>
      <c r="F268">
        <v>282280888</v>
      </c>
      <c r="G268">
        <v>13008.07</v>
      </c>
      <c r="H268">
        <f>VLOOKUP(A268,'PE - PB - Div Ratio '!A:D,2,FALSE)</f>
        <v>22.05</v>
      </c>
      <c r="I268">
        <f>VLOOKUP($A268,'PE - PB - Div Ratio '!$A:$D,3,FALSE)</f>
        <v>3.52</v>
      </c>
      <c r="J268">
        <f>VLOOKUP($A268,'PE - PB - Div Ratio '!$A:$D,4,FALSE)</f>
        <v>1.18</v>
      </c>
      <c r="K268">
        <f>VLOOKUP($A268,'India 10 Yr Bond Price'!$A:$F,2,FALSE)</f>
        <v>7.6909999999999998</v>
      </c>
      <c r="L268">
        <f>VLOOKUP($A268,'India 10 Yr Bond Price'!$A:$F,3,FALSE)</f>
        <v>7.6909999999999998</v>
      </c>
      <c r="M268">
        <f>VLOOKUP($A268,'India 10 Yr Bond Price'!$A:$F,4,FALSE)</f>
        <v>7.6909999999999998</v>
      </c>
      <c r="N268">
        <f>VLOOKUP($A268,'India 10 Yr Bond Price'!$A:$F,5,FALSE)</f>
        <v>7.6909999999999998</v>
      </c>
      <c r="O268">
        <f>VLOOKUP($A268,'India 10 Yr Bond Price'!$A:$F,6,FALSE)</f>
        <v>-4.4000000000000003E-3</v>
      </c>
      <c r="P268">
        <f>VLOOKUP($A268,'Only GOld'!$A:$C,2,FALSE)</f>
        <v>22037</v>
      </c>
      <c r="Q268">
        <f>VLOOKUP($A268,'Only GOld'!$A:$C,3,FALSE)</f>
        <v>619079.68000000005</v>
      </c>
      <c r="R268">
        <f>VLOOKUP($A268,'ONly Crude'!$A:$C,2,FALSE)</f>
        <v>152139</v>
      </c>
      <c r="S268">
        <f>VLOOKUP($A268,'ONly Crude'!$A:$C,3,FALSE)</f>
        <v>447468</v>
      </c>
      <c r="T268">
        <f>VLOOKUP($A268,'CUrrency USD'!A:B,2,FALSE)</f>
        <v>61.632800000000003</v>
      </c>
    </row>
    <row r="269" spans="1:20" x14ac:dyDescent="0.55000000000000004">
      <c r="A269" s="1">
        <v>42026</v>
      </c>
      <c r="B269">
        <v>8718.85</v>
      </c>
      <c r="C269">
        <v>8749.15</v>
      </c>
      <c r="D269">
        <v>8698.35</v>
      </c>
      <c r="E269">
        <v>8734.6</v>
      </c>
      <c r="F269">
        <v>256791501</v>
      </c>
      <c r="G269">
        <v>11655.71</v>
      </c>
      <c r="H269">
        <f>VLOOKUP(A269,'PE - PB - Div Ratio '!A:D,2,FALSE)</f>
        <v>22.09</v>
      </c>
      <c r="I269">
        <f>VLOOKUP($A269,'PE - PB - Div Ratio '!$A:$D,3,FALSE)</f>
        <v>3.53</v>
      </c>
      <c r="J269">
        <f>VLOOKUP($A269,'PE - PB - Div Ratio '!$A:$D,4,FALSE)</f>
        <v>1.17</v>
      </c>
      <c r="K269">
        <f>VLOOKUP($A269,'India 10 Yr Bond Price'!$A:$F,2,FALSE)</f>
        <v>7.7130000000000001</v>
      </c>
      <c r="L269">
        <f>VLOOKUP($A269,'India 10 Yr Bond Price'!$A:$F,3,FALSE)</f>
        <v>7.7130000000000001</v>
      </c>
      <c r="M269">
        <f>VLOOKUP($A269,'India 10 Yr Bond Price'!$A:$F,4,FALSE)</f>
        <v>7.7130000000000001</v>
      </c>
      <c r="N269">
        <f>VLOOKUP($A269,'India 10 Yr Bond Price'!$A:$F,5,FALSE)</f>
        <v>7.7130000000000001</v>
      </c>
      <c r="O269">
        <f>VLOOKUP($A269,'India 10 Yr Bond Price'!$A:$F,6,FALSE)</f>
        <v>2.8999999999999998E-3</v>
      </c>
      <c r="P269">
        <f>VLOOKUP($A269,'Only GOld'!$A:$C,2,FALSE)</f>
        <v>23537</v>
      </c>
      <c r="Q269">
        <f>VLOOKUP($A269,'Only GOld'!$A:$C,3,FALSE)</f>
        <v>658707.06999999995</v>
      </c>
      <c r="R269">
        <f>VLOOKUP($A269,'ONly Crude'!$A:$C,2,FALSE)</f>
        <v>214480</v>
      </c>
      <c r="S269">
        <f>VLOOKUP($A269,'ONly Crude'!$A:$C,3,FALSE)</f>
        <v>633477.39</v>
      </c>
      <c r="T269">
        <f>VLOOKUP($A269,'CUrrency USD'!A:B,2,FALSE)</f>
        <v>61.6447</v>
      </c>
    </row>
    <row r="270" spans="1:20" x14ac:dyDescent="0.55000000000000004">
      <c r="A270" s="1">
        <v>42027</v>
      </c>
      <c r="B270">
        <v>8801.25</v>
      </c>
      <c r="C270">
        <v>8834.15</v>
      </c>
      <c r="D270">
        <v>8765.9</v>
      </c>
      <c r="E270">
        <v>8811.65</v>
      </c>
      <c r="F270">
        <v>303158950</v>
      </c>
      <c r="G270">
        <v>13495.86</v>
      </c>
      <c r="H270">
        <f>VLOOKUP(A270,'PE - PB - Div Ratio '!A:D,2,FALSE)</f>
        <v>22.32</v>
      </c>
      <c r="I270">
        <f>VLOOKUP($A270,'PE - PB - Div Ratio '!$A:$D,3,FALSE)</f>
        <v>3.56</v>
      </c>
      <c r="J270">
        <f>VLOOKUP($A270,'PE - PB - Div Ratio '!$A:$D,4,FALSE)</f>
        <v>1.1599999999999999</v>
      </c>
      <c r="K270">
        <f>VLOOKUP($A270,'India 10 Yr Bond Price'!$A:$F,2,FALSE)</f>
        <v>7.7050000000000001</v>
      </c>
      <c r="L270">
        <f>VLOOKUP($A270,'India 10 Yr Bond Price'!$A:$F,3,FALSE)</f>
        <v>7.7050000000000001</v>
      </c>
      <c r="M270">
        <f>VLOOKUP($A270,'India 10 Yr Bond Price'!$A:$F,4,FALSE)</f>
        <v>7.7050000000000001</v>
      </c>
      <c r="N270">
        <f>VLOOKUP($A270,'India 10 Yr Bond Price'!$A:$F,5,FALSE)</f>
        <v>7.7050000000000001</v>
      </c>
      <c r="O270">
        <f>VLOOKUP($A270,'India 10 Yr Bond Price'!$A:$F,6,FALSE)</f>
        <v>-1E-3</v>
      </c>
      <c r="P270">
        <f>VLOOKUP($A270,'Only GOld'!$A:$C,2,FALSE)</f>
        <v>14210</v>
      </c>
      <c r="Q270">
        <f>VLOOKUP($A270,'Only GOld'!$A:$C,3,FALSE)</f>
        <v>397388.63</v>
      </c>
      <c r="R270">
        <f>VLOOKUP($A270,'ONly Crude'!$A:$C,2,FALSE)</f>
        <v>174500</v>
      </c>
      <c r="S270">
        <f>VLOOKUP($A270,'ONly Crude'!$A:$C,3,FALSE)</f>
        <v>502972.05</v>
      </c>
      <c r="T270">
        <f>VLOOKUP($A270,'CUrrency USD'!A:B,2,FALSE)</f>
        <v>61.438400000000001</v>
      </c>
    </row>
    <row r="271" spans="1:20" x14ac:dyDescent="0.55000000000000004">
      <c r="A271" s="1">
        <v>42031</v>
      </c>
      <c r="B271">
        <v>8844.65</v>
      </c>
      <c r="C271">
        <v>8893.6</v>
      </c>
      <c r="D271">
        <v>8799.65</v>
      </c>
      <c r="E271">
        <v>8881</v>
      </c>
      <c r="F271">
        <v>276273225</v>
      </c>
      <c r="G271">
        <v>13211.52</v>
      </c>
      <c r="H271">
        <f>VLOOKUP(A271,'PE - PB - Div Ratio '!A:D,2,FALSE)</f>
        <v>22.5</v>
      </c>
      <c r="I271">
        <f>VLOOKUP($A271,'PE - PB - Div Ratio '!$A:$D,3,FALSE)</f>
        <v>3.59</v>
      </c>
      <c r="J271">
        <f>VLOOKUP($A271,'PE - PB - Div Ratio '!$A:$D,4,FALSE)</f>
        <v>1.1499999999999999</v>
      </c>
      <c r="K271">
        <f>VLOOKUP($A271,'India 10 Yr Bond Price'!$A:$F,2,FALSE)</f>
        <v>7.7050000000000001</v>
      </c>
      <c r="L271">
        <f>VLOOKUP($A271,'India 10 Yr Bond Price'!$A:$F,3,FALSE)</f>
        <v>7.7050000000000001</v>
      </c>
      <c r="M271">
        <f>VLOOKUP($A271,'India 10 Yr Bond Price'!$A:$F,4,FALSE)</f>
        <v>7.7050000000000001</v>
      </c>
      <c r="N271">
        <f>VLOOKUP($A271,'India 10 Yr Bond Price'!$A:$F,5,FALSE)</f>
        <v>7.7050000000000001</v>
      </c>
      <c r="O271">
        <f>VLOOKUP($A271,'India 10 Yr Bond Price'!$A:$F,6,FALSE)</f>
        <v>0</v>
      </c>
      <c r="P271">
        <f>VLOOKUP($A271,'Only GOld'!$A:$C,2,FALSE)</f>
        <v>20720</v>
      </c>
      <c r="Q271">
        <f>VLOOKUP($A271,'Only GOld'!$A:$C,3,FALSE)</f>
        <v>575259.79</v>
      </c>
      <c r="R271">
        <f>VLOOKUP($A271,'ONly Crude'!$A:$C,2,FALSE)</f>
        <v>155784</v>
      </c>
      <c r="S271">
        <f>VLOOKUP($A271,'ONly Crude'!$A:$C,3,FALSE)</f>
        <v>438813.94</v>
      </c>
      <c r="T271">
        <f>VLOOKUP($A271,'CUrrency USD'!A:B,2,FALSE)</f>
        <v>61.383899999999997</v>
      </c>
    </row>
    <row r="272" spans="1:20" x14ac:dyDescent="0.55000000000000004">
      <c r="A272" s="1">
        <v>42032</v>
      </c>
      <c r="B272">
        <v>8873.4</v>
      </c>
      <c r="C272">
        <v>8958.4</v>
      </c>
      <c r="D272">
        <v>8854.1</v>
      </c>
      <c r="E272">
        <v>8893.2999999999993</v>
      </c>
      <c r="F272">
        <v>286998664</v>
      </c>
      <c r="G272">
        <v>13797.91</v>
      </c>
      <c r="H272">
        <f>VLOOKUP(A272,'PE - PB - Div Ratio '!A:D,2,FALSE)</f>
        <v>22.52</v>
      </c>
      <c r="I272">
        <f>VLOOKUP($A272,'PE - PB - Div Ratio '!$A:$D,3,FALSE)</f>
        <v>3.59</v>
      </c>
      <c r="J272">
        <f>VLOOKUP($A272,'PE - PB - Div Ratio '!$A:$D,4,FALSE)</f>
        <v>1.1499999999999999</v>
      </c>
      <c r="K272">
        <f>VLOOKUP($A272,'India 10 Yr Bond Price'!$A:$F,2,FALSE)</f>
        <v>7.7069999999999999</v>
      </c>
      <c r="L272">
        <f>VLOOKUP($A272,'India 10 Yr Bond Price'!$A:$F,3,FALSE)</f>
        <v>7.7069999999999999</v>
      </c>
      <c r="M272">
        <f>VLOOKUP($A272,'India 10 Yr Bond Price'!$A:$F,4,FALSE)</f>
        <v>7.7069999999999999</v>
      </c>
      <c r="N272">
        <f>VLOOKUP($A272,'India 10 Yr Bond Price'!$A:$F,5,FALSE)</f>
        <v>7.7069999999999999</v>
      </c>
      <c r="O272">
        <f>VLOOKUP($A272,'India 10 Yr Bond Price'!$A:$F,6,FALSE)</f>
        <v>2.9999999999999997E-4</v>
      </c>
      <c r="P272">
        <f>VLOOKUP($A272,'Only GOld'!$A:$C,2,FALSE)</f>
        <v>14991</v>
      </c>
      <c r="Q272">
        <f>VLOOKUP($A272,'Only GOld'!$A:$C,3,FALSE)</f>
        <v>417573.48</v>
      </c>
      <c r="R272">
        <f>VLOOKUP($A272,'ONly Crude'!$A:$C,2,FALSE)</f>
        <v>145898</v>
      </c>
      <c r="S272">
        <f>VLOOKUP($A272,'ONly Crude'!$A:$C,3,FALSE)</f>
        <v>408805.55</v>
      </c>
      <c r="T272">
        <f>VLOOKUP($A272,'CUrrency USD'!A:B,2,FALSE)</f>
        <v>61.35</v>
      </c>
    </row>
    <row r="273" spans="1:20" x14ac:dyDescent="0.55000000000000004">
      <c r="A273" s="1">
        <v>42033</v>
      </c>
      <c r="B273">
        <v>8881.4</v>
      </c>
      <c r="C273">
        <v>8935.85</v>
      </c>
      <c r="D273">
        <v>8843.2000000000007</v>
      </c>
      <c r="E273">
        <v>8924.2999999999993</v>
      </c>
      <c r="F273">
        <v>370106549</v>
      </c>
      <c r="G273">
        <v>17291.990000000002</v>
      </c>
      <c r="H273">
        <f>VLOOKUP(A273,'PE - PB - Div Ratio '!A:D,2,FALSE)</f>
        <v>22.65</v>
      </c>
      <c r="I273">
        <f>VLOOKUP($A273,'PE - PB - Div Ratio '!$A:$D,3,FALSE)</f>
        <v>3.6</v>
      </c>
      <c r="J273">
        <f>VLOOKUP($A273,'PE - PB - Div Ratio '!$A:$D,4,FALSE)</f>
        <v>1.1499999999999999</v>
      </c>
      <c r="K273">
        <f>VLOOKUP($A273,'India 10 Yr Bond Price'!$A:$F,2,FALSE)</f>
        <v>7.7119999999999997</v>
      </c>
      <c r="L273">
        <f>VLOOKUP($A273,'India 10 Yr Bond Price'!$A:$F,3,FALSE)</f>
        <v>7.7119999999999997</v>
      </c>
      <c r="M273">
        <f>VLOOKUP($A273,'India 10 Yr Bond Price'!$A:$F,4,FALSE)</f>
        <v>7.7119999999999997</v>
      </c>
      <c r="N273">
        <f>VLOOKUP($A273,'India 10 Yr Bond Price'!$A:$F,5,FALSE)</f>
        <v>7.7119999999999997</v>
      </c>
      <c r="O273">
        <f>VLOOKUP($A273,'India 10 Yr Bond Price'!$A:$F,6,FALSE)</f>
        <v>5.9999999999999995E-4</v>
      </c>
      <c r="P273">
        <f>VLOOKUP($A273,'Only GOld'!$A:$C,2,FALSE)</f>
        <v>25450</v>
      </c>
      <c r="Q273">
        <f>VLOOKUP($A273,'Only GOld'!$A:$C,3,FALSE)</f>
        <v>704207.86</v>
      </c>
      <c r="R273">
        <f>VLOOKUP($A273,'ONly Crude'!$A:$C,2,FALSE)</f>
        <v>149332</v>
      </c>
      <c r="S273">
        <f>VLOOKUP($A273,'ONly Crude'!$A:$C,3,FALSE)</f>
        <v>412557.63</v>
      </c>
      <c r="T273">
        <f>VLOOKUP($A273,'CUrrency USD'!A:B,2,FALSE)</f>
        <v>61.700600000000001</v>
      </c>
    </row>
    <row r="274" spans="1:20" x14ac:dyDescent="0.55000000000000004">
      <c r="A274" s="1">
        <v>42034</v>
      </c>
      <c r="B274">
        <v>8968.9500000000007</v>
      </c>
      <c r="C274">
        <v>8969.65</v>
      </c>
      <c r="D274">
        <v>8762.7000000000007</v>
      </c>
      <c r="E274">
        <v>8794.9500000000007</v>
      </c>
      <c r="F274">
        <v>386914780</v>
      </c>
      <c r="G274">
        <v>16527.36</v>
      </c>
      <c r="H274">
        <f>VLOOKUP(A274,'PE - PB - Div Ratio '!A:D,2,FALSE)</f>
        <v>22.32</v>
      </c>
      <c r="I274">
        <f>VLOOKUP($A274,'PE - PB - Div Ratio '!$A:$D,3,FALSE)</f>
        <v>3.55</v>
      </c>
      <c r="J274">
        <f>VLOOKUP($A274,'PE - PB - Div Ratio '!$A:$D,4,FALSE)</f>
        <v>1.17</v>
      </c>
      <c r="K274">
        <f>VLOOKUP($A274,'India 10 Yr Bond Price'!$A:$F,2,FALSE)</f>
        <v>7.6929999999999996</v>
      </c>
      <c r="L274">
        <f>VLOOKUP($A274,'India 10 Yr Bond Price'!$A:$F,3,FALSE)</f>
        <v>7.6929999999999996</v>
      </c>
      <c r="M274">
        <f>VLOOKUP($A274,'India 10 Yr Bond Price'!$A:$F,4,FALSE)</f>
        <v>7.6929999999999996</v>
      </c>
      <c r="N274">
        <f>VLOOKUP($A274,'India 10 Yr Bond Price'!$A:$F,5,FALSE)</f>
        <v>7.6929999999999996</v>
      </c>
      <c r="O274">
        <f>VLOOKUP($A274,'India 10 Yr Bond Price'!$A:$F,6,FALSE)</f>
        <v>-2.5000000000000001E-3</v>
      </c>
      <c r="P274">
        <f>VLOOKUP($A274,'Only GOld'!$A:$C,2,FALSE)</f>
        <v>28495</v>
      </c>
      <c r="Q274">
        <f>VLOOKUP($A274,'Only GOld'!$A:$C,3,FALSE)</f>
        <v>787798.06</v>
      </c>
      <c r="R274">
        <f>VLOOKUP($A274,'ONly Crude'!$A:$C,2,FALSE)</f>
        <v>164350</v>
      </c>
      <c r="S274">
        <f>VLOOKUP($A274,'ONly Crude'!$A:$C,3,FALSE)</f>
        <v>462509.9</v>
      </c>
      <c r="T274">
        <f>VLOOKUP($A274,'CUrrency USD'!A:B,2,FALSE)</f>
        <v>61.935200000000002</v>
      </c>
    </row>
    <row r="275" spans="1:20" x14ac:dyDescent="0.55000000000000004">
      <c r="A275" s="1">
        <v>42037</v>
      </c>
      <c r="B275">
        <v>8791.4</v>
      </c>
      <c r="C275">
        <v>8831.7000000000007</v>
      </c>
      <c r="D275">
        <v>8748.35</v>
      </c>
      <c r="E275">
        <v>8798.2000000000007</v>
      </c>
      <c r="F275">
        <v>308385189</v>
      </c>
      <c r="G275">
        <v>14273.46</v>
      </c>
      <c r="H275">
        <f>VLOOKUP(A275,'PE - PB - Div Ratio '!A:D,2,FALSE)</f>
        <v>22.45</v>
      </c>
      <c r="I275">
        <f>VLOOKUP($A275,'PE - PB - Div Ratio '!$A:$D,3,FALSE)</f>
        <v>3.57</v>
      </c>
      <c r="J275">
        <f>VLOOKUP($A275,'PE - PB - Div Ratio '!$A:$D,4,FALSE)</f>
        <v>1.1599999999999999</v>
      </c>
      <c r="K275">
        <f>VLOOKUP($A275,'India 10 Yr Bond Price'!$A:$F,2,FALSE)</f>
        <v>7.6520000000000001</v>
      </c>
      <c r="L275">
        <f>VLOOKUP($A275,'India 10 Yr Bond Price'!$A:$F,3,FALSE)</f>
        <v>7.6520000000000001</v>
      </c>
      <c r="M275">
        <f>VLOOKUP($A275,'India 10 Yr Bond Price'!$A:$F,4,FALSE)</f>
        <v>7.6520000000000001</v>
      </c>
      <c r="N275">
        <f>VLOOKUP($A275,'India 10 Yr Bond Price'!$A:$F,5,FALSE)</f>
        <v>7.6520000000000001</v>
      </c>
      <c r="O275">
        <f>VLOOKUP($A275,'India 10 Yr Bond Price'!$A:$F,6,FALSE)</f>
        <v>-5.3E-3</v>
      </c>
      <c r="P275">
        <f>VLOOKUP($A275,'Only GOld'!$A:$C,2,FALSE)</f>
        <v>14723</v>
      </c>
      <c r="Q275">
        <f>VLOOKUP($A275,'Only GOld'!$A:$C,3,FALSE)</f>
        <v>408109.18</v>
      </c>
      <c r="R275">
        <f>VLOOKUP($A275,'ONly Crude'!$A:$C,2,FALSE)</f>
        <v>276632</v>
      </c>
      <c r="S275">
        <f>VLOOKUP($A275,'ONly Crude'!$A:$C,3,FALSE)</f>
        <v>835331.9</v>
      </c>
      <c r="T275">
        <f>VLOOKUP($A275,'CUrrency USD'!A:B,2,FALSE)</f>
        <v>61.854700000000001</v>
      </c>
    </row>
    <row r="276" spans="1:20" x14ac:dyDescent="0.55000000000000004">
      <c r="A276" s="1">
        <v>42038</v>
      </c>
      <c r="B276">
        <v>8825.6</v>
      </c>
      <c r="C276">
        <v>8838.7000000000007</v>
      </c>
      <c r="D276">
        <v>8729.9500000000007</v>
      </c>
      <c r="E276">
        <v>8751.2999999999993</v>
      </c>
      <c r="F276">
        <v>306373304</v>
      </c>
      <c r="G276">
        <v>13616.3</v>
      </c>
      <c r="H276">
        <f>VLOOKUP(A276,'PE - PB - Div Ratio '!A:D,2,FALSE)</f>
        <v>22.35</v>
      </c>
      <c r="I276">
        <f>VLOOKUP($A276,'PE - PB - Div Ratio '!$A:$D,3,FALSE)</f>
        <v>3.55</v>
      </c>
      <c r="J276">
        <f>VLOOKUP($A276,'PE - PB - Div Ratio '!$A:$D,4,FALSE)</f>
        <v>1.17</v>
      </c>
      <c r="K276">
        <f>VLOOKUP($A276,'India 10 Yr Bond Price'!$A:$F,2,FALSE)</f>
        <v>7.726</v>
      </c>
      <c r="L276">
        <f>VLOOKUP($A276,'India 10 Yr Bond Price'!$A:$F,3,FALSE)</f>
        <v>7.726</v>
      </c>
      <c r="M276">
        <f>VLOOKUP($A276,'India 10 Yr Bond Price'!$A:$F,4,FALSE)</f>
        <v>7.726</v>
      </c>
      <c r="N276">
        <f>VLOOKUP($A276,'India 10 Yr Bond Price'!$A:$F,5,FALSE)</f>
        <v>7.726</v>
      </c>
      <c r="O276">
        <f>VLOOKUP($A276,'India 10 Yr Bond Price'!$A:$F,6,FALSE)</f>
        <v>9.7000000000000003E-3</v>
      </c>
      <c r="P276">
        <f>VLOOKUP($A276,'Only GOld'!$A:$C,2,FALSE)</f>
        <v>19595</v>
      </c>
      <c r="Q276">
        <f>VLOOKUP($A276,'Only GOld'!$A:$C,3,FALSE)</f>
        <v>539773.30000000005</v>
      </c>
      <c r="R276">
        <f>VLOOKUP($A276,'ONly Crude'!$A:$C,2,FALSE)</f>
        <v>237686</v>
      </c>
      <c r="S276">
        <f>VLOOKUP($A276,'ONly Crude'!$A:$C,3,FALSE)</f>
        <v>750276.72</v>
      </c>
      <c r="T276">
        <f>VLOOKUP($A276,'CUrrency USD'!A:B,2,FALSE)</f>
        <v>61.747</v>
      </c>
    </row>
    <row r="277" spans="1:20" x14ac:dyDescent="0.55000000000000004">
      <c r="A277" s="1">
        <v>42039</v>
      </c>
      <c r="B277">
        <v>8784.0499999999993</v>
      </c>
      <c r="C277">
        <v>8785.5</v>
      </c>
      <c r="D277">
        <v>8694.85</v>
      </c>
      <c r="E277">
        <v>8713.9500000000007</v>
      </c>
      <c r="F277">
        <v>302957153</v>
      </c>
      <c r="G277">
        <v>12484.01</v>
      </c>
      <c r="H277">
        <f>VLOOKUP(A277,'PE - PB - Div Ratio '!A:D,2,FALSE)</f>
        <v>22.38</v>
      </c>
      <c r="I277">
        <f>VLOOKUP($A277,'PE - PB - Div Ratio '!$A:$D,3,FALSE)</f>
        <v>3.54</v>
      </c>
      <c r="J277">
        <f>VLOOKUP($A277,'PE - PB - Div Ratio '!$A:$D,4,FALSE)</f>
        <v>1.17</v>
      </c>
      <c r="K277">
        <f>VLOOKUP($A277,'India 10 Yr Bond Price'!$A:$F,2,FALSE)</f>
        <v>7.72</v>
      </c>
      <c r="L277">
        <f>VLOOKUP($A277,'India 10 Yr Bond Price'!$A:$F,3,FALSE)</f>
        <v>7.72</v>
      </c>
      <c r="M277">
        <f>VLOOKUP($A277,'India 10 Yr Bond Price'!$A:$F,4,FALSE)</f>
        <v>7.72</v>
      </c>
      <c r="N277">
        <f>VLOOKUP($A277,'India 10 Yr Bond Price'!$A:$F,5,FALSE)</f>
        <v>7.72</v>
      </c>
      <c r="O277">
        <f>VLOOKUP($A277,'India 10 Yr Bond Price'!$A:$F,6,FALSE)</f>
        <v>-8.0000000000000004E-4</v>
      </c>
      <c r="P277">
        <f>VLOOKUP($A277,'Only GOld'!$A:$C,2,FALSE)</f>
        <v>15559</v>
      </c>
      <c r="Q277">
        <f>VLOOKUP($A277,'Only GOld'!$A:$C,3,FALSE)</f>
        <v>427024.55</v>
      </c>
      <c r="R277">
        <f>VLOOKUP($A277,'ONly Crude'!$A:$C,2,FALSE)</f>
        <v>253757</v>
      </c>
      <c r="S277">
        <f>VLOOKUP($A277,'ONly Crude'!$A:$C,3,FALSE)</f>
        <v>805249.42</v>
      </c>
      <c r="T277">
        <f>VLOOKUP($A277,'CUrrency USD'!A:B,2,FALSE)</f>
        <v>61.816699999999997</v>
      </c>
    </row>
    <row r="278" spans="1:20" x14ac:dyDescent="0.55000000000000004">
      <c r="A278" s="1">
        <v>42040</v>
      </c>
      <c r="B278">
        <v>8722.4500000000007</v>
      </c>
      <c r="C278">
        <v>8812.85</v>
      </c>
      <c r="D278">
        <v>8661.7999999999993</v>
      </c>
      <c r="E278">
        <v>8688.4500000000007</v>
      </c>
      <c r="F278">
        <v>273178441</v>
      </c>
      <c r="G278">
        <v>12563.9</v>
      </c>
      <c r="H278">
        <f>VLOOKUP(A278,'PE - PB - Div Ratio '!A:D,2,FALSE)</f>
        <v>22.35</v>
      </c>
      <c r="I278">
        <f>VLOOKUP($A278,'PE - PB - Div Ratio '!$A:$D,3,FALSE)</f>
        <v>3.53</v>
      </c>
      <c r="J278">
        <f>VLOOKUP($A278,'PE - PB - Div Ratio '!$A:$D,4,FALSE)</f>
        <v>1.18</v>
      </c>
      <c r="K278">
        <f>VLOOKUP($A278,'India 10 Yr Bond Price'!$A:$F,2,FALSE)</f>
        <v>7.702</v>
      </c>
      <c r="L278">
        <f>VLOOKUP($A278,'India 10 Yr Bond Price'!$A:$F,3,FALSE)</f>
        <v>7.702</v>
      </c>
      <c r="M278">
        <f>VLOOKUP($A278,'India 10 Yr Bond Price'!$A:$F,4,FALSE)</f>
        <v>7.702</v>
      </c>
      <c r="N278">
        <f>VLOOKUP($A278,'India 10 Yr Bond Price'!$A:$F,5,FALSE)</f>
        <v>7.702</v>
      </c>
      <c r="O278">
        <f>VLOOKUP($A278,'India 10 Yr Bond Price'!$A:$F,6,FALSE)</f>
        <v>-2.3E-3</v>
      </c>
      <c r="P278">
        <f>VLOOKUP($A278,'Only GOld'!$A:$C,2,FALSE)</f>
        <v>18018</v>
      </c>
      <c r="Q278">
        <f>VLOOKUP($A278,'Only GOld'!$A:$C,3,FALSE)</f>
        <v>493601.21</v>
      </c>
      <c r="R278">
        <f>VLOOKUP($A278,'ONly Crude'!$A:$C,2,FALSE)</f>
        <v>322686</v>
      </c>
      <c r="S278">
        <f>VLOOKUP($A278,'ONly Crude'!$A:$C,3,FALSE)</f>
        <v>994238.28</v>
      </c>
      <c r="T278">
        <f>VLOOKUP($A278,'CUrrency USD'!A:B,2,FALSE)</f>
        <v>61.757300000000001</v>
      </c>
    </row>
    <row r="279" spans="1:20" x14ac:dyDescent="0.55000000000000004">
      <c r="A279" s="1">
        <v>42041</v>
      </c>
      <c r="B279">
        <v>8677.4</v>
      </c>
      <c r="C279">
        <v>8705.0499999999993</v>
      </c>
      <c r="D279">
        <v>8624.0499999999993</v>
      </c>
      <c r="E279">
        <v>8637.75</v>
      </c>
      <c r="F279">
        <v>262901756</v>
      </c>
      <c r="G279">
        <v>10945.12</v>
      </c>
      <c r="H279">
        <f>VLOOKUP(A279,'PE - PB - Div Ratio '!A:D,2,FALSE)</f>
        <v>22.22</v>
      </c>
      <c r="I279">
        <f>VLOOKUP($A279,'PE - PB - Div Ratio '!$A:$D,3,FALSE)</f>
        <v>3.51</v>
      </c>
      <c r="J279">
        <f>VLOOKUP($A279,'PE - PB - Div Ratio '!$A:$D,4,FALSE)</f>
        <v>1.18</v>
      </c>
      <c r="K279">
        <f>VLOOKUP($A279,'India 10 Yr Bond Price'!$A:$F,2,FALSE)</f>
        <v>7.702</v>
      </c>
      <c r="L279">
        <f>VLOOKUP($A279,'India 10 Yr Bond Price'!$A:$F,3,FALSE)</f>
        <v>7.702</v>
      </c>
      <c r="M279">
        <f>VLOOKUP($A279,'India 10 Yr Bond Price'!$A:$F,4,FALSE)</f>
        <v>7.702</v>
      </c>
      <c r="N279">
        <f>VLOOKUP($A279,'India 10 Yr Bond Price'!$A:$F,5,FALSE)</f>
        <v>7.702</v>
      </c>
      <c r="O279">
        <f>VLOOKUP($A279,'India 10 Yr Bond Price'!$A:$F,6,FALSE)</f>
        <v>0</v>
      </c>
      <c r="P279">
        <f>VLOOKUP($A279,'Only GOld'!$A:$C,2,FALSE)</f>
        <v>20721</v>
      </c>
      <c r="Q279">
        <f>VLOOKUP($A279,'Only GOld'!$A:$C,3,FALSE)</f>
        <v>561669.49</v>
      </c>
      <c r="R279">
        <f>VLOOKUP($A279,'ONly Crude'!$A:$C,2,FALSE)</f>
        <v>244440</v>
      </c>
      <c r="S279">
        <f>VLOOKUP($A279,'ONly Crude'!$A:$C,3,FALSE)</f>
        <v>787933.12</v>
      </c>
      <c r="T279">
        <f>VLOOKUP($A279,'CUrrency USD'!A:B,2,FALSE)</f>
        <v>61.917999999999999</v>
      </c>
    </row>
    <row r="280" spans="1:20" x14ac:dyDescent="0.55000000000000004">
      <c r="A280" s="1">
        <v>42044</v>
      </c>
      <c r="B280">
        <v>8563.4</v>
      </c>
      <c r="C280">
        <v>8579.5499999999993</v>
      </c>
      <c r="D280">
        <v>8490.65</v>
      </c>
      <c r="E280">
        <v>8500.4</v>
      </c>
      <c r="F280">
        <v>230578097</v>
      </c>
      <c r="G280">
        <v>9443.9599999999991</v>
      </c>
      <c r="H280">
        <f>VLOOKUP(A280,'PE - PB - Div Ratio '!A:D,2,FALSE)</f>
        <v>22.26</v>
      </c>
      <c r="I280">
        <f>VLOOKUP($A280,'PE - PB - Div Ratio '!$A:$D,3,FALSE)</f>
        <v>3.45</v>
      </c>
      <c r="J280">
        <f>VLOOKUP($A280,'PE - PB - Div Ratio '!$A:$D,4,FALSE)</f>
        <v>1.2</v>
      </c>
      <c r="K280">
        <f>VLOOKUP($A280,'India 10 Yr Bond Price'!$A:$F,2,FALSE)</f>
        <v>7.726</v>
      </c>
      <c r="L280">
        <f>VLOOKUP($A280,'India 10 Yr Bond Price'!$A:$F,3,FALSE)</f>
        <v>7.726</v>
      </c>
      <c r="M280">
        <f>VLOOKUP($A280,'India 10 Yr Bond Price'!$A:$F,4,FALSE)</f>
        <v>7.726</v>
      </c>
      <c r="N280">
        <f>VLOOKUP($A280,'India 10 Yr Bond Price'!$A:$F,5,FALSE)</f>
        <v>7.726</v>
      </c>
      <c r="O280">
        <f>VLOOKUP($A280,'India 10 Yr Bond Price'!$A:$F,6,FALSE)</f>
        <v>3.0999999999999999E-3</v>
      </c>
      <c r="P280">
        <f>VLOOKUP($A280,'Only GOld'!$A:$C,2,FALSE)</f>
        <v>10221</v>
      </c>
      <c r="Q280">
        <f>VLOOKUP($A280,'Only GOld'!$A:$C,3,FALSE)</f>
        <v>275144.36</v>
      </c>
      <c r="R280">
        <f>VLOOKUP($A280,'ONly Crude'!$A:$C,2,FALSE)</f>
        <v>185551</v>
      </c>
      <c r="S280">
        <f>VLOOKUP($A280,'ONly Crude'!$A:$C,3,FALSE)</f>
        <v>609076.16</v>
      </c>
      <c r="T280">
        <f>VLOOKUP($A280,'CUrrency USD'!A:B,2,FALSE)</f>
        <v>62.163699999999999</v>
      </c>
    </row>
    <row r="281" spans="1:20" x14ac:dyDescent="0.55000000000000004">
      <c r="A281" s="1">
        <v>42045</v>
      </c>
      <c r="B281">
        <v>8454.85</v>
      </c>
      <c r="C281">
        <v>8627.0499999999993</v>
      </c>
      <c r="D281">
        <v>8447.7999999999993</v>
      </c>
      <c r="E281">
        <v>8547.7000000000007</v>
      </c>
      <c r="F281">
        <v>297458675</v>
      </c>
      <c r="G281">
        <v>13427.04</v>
      </c>
      <c r="H281">
        <f>VLOOKUP(A281,'PE - PB - Div Ratio '!A:D,2,FALSE)</f>
        <v>22.38</v>
      </c>
      <c r="I281">
        <f>VLOOKUP($A281,'PE - PB - Div Ratio '!$A:$D,3,FALSE)</f>
        <v>3.47</v>
      </c>
      <c r="J281">
        <f>VLOOKUP($A281,'PE - PB - Div Ratio '!$A:$D,4,FALSE)</f>
        <v>1.2</v>
      </c>
      <c r="K281">
        <f>VLOOKUP($A281,'India 10 Yr Bond Price'!$A:$F,2,FALSE)</f>
        <v>7.7290000000000001</v>
      </c>
      <c r="L281">
        <f>VLOOKUP($A281,'India 10 Yr Bond Price'!$A:$F,3,FALSE)</f>
        <v>7.7290000000000001</v>
      </c>
      <c r="M281">
        <f>VLOOKUP($A281,'India 10 Yr Bond Price'!$A:$F,4,FALSE)</f>
        <v>7.7290000000000001</v>
      </c>
      <c r="N281">
        <f>VLOOKUP($A281,'India 10 Yr Bond Price'!$A:$F,5,FALSE)</f>
        <v>7.7290000000000001</v>
      </c>
      <c r="O281">
        <f>VLOOKUP($A281,'India 10 Yr Bond Price'!$A:$F,6,FALSE)</f>
        <v>4.0000000000000002E-4</v>
      </c>
      <c r="P281">
        <f>VLOOKUP($A281,'Only GOld'!$A:$C,2,FALSE)</f>
        <v>11312</v>
      </c>
      <c r="Q281">
        <f>VLOOKUP($A281,'Only GOld'!$A:$C,3,FALSE)</f>
        <v>304129.43</v>
      </c>
      <c r="R281">
        <f>VLOOKUP($A281,'ONly Crude'!$A:$C,2,FALSE)</f>
        <v>168970</v>
      </c>
      <c r="S281">
        <f>VLOOKUP($A281,'ONly Crude'!$A:$C,3,FALSE)</f>
        <v>545901.04</v>
      </c>
      <c r="T281">
        <f>VLOOKUP($A281,'CUrrency USD'!A:B,2,FALSE)</f>
        <v>62.281599999999997</v>
      </c>
    </row>
    <row r="282" spans="1:20" x14ac:dyDescent="0.55000000000000004">
      <c r="A282" s="1">
        <v>42046</v>
      </c>
      <c r="B282">
        <v>8585.9500000000007</v>
      </c>
      <c r="C282">
        <v>8640.65</v>
      </c>
      <c r="D282">
        <v>8580.85</v>
      </c>
      <c r="E282">
        <v>8623.85</v>
      </c>
      <c r="F282">
        <v>237317446</v>
      </c>
      <c r="G282">
        <v>10379.9</v>
      </c>
      <c r="H282">
        <f>VLOOKUP(A282,'PE - PB - Div Ratio '!A:D,2,FALSE)</f>
        <v>22.57</v>
      </c>
      <c r="I282">
        <f>VLOOKUP($A282,'PE - PB - Div Ratio '!$A:$D,3,FALSE)</f>
        <v>3.5</v>
      </c>
      <c r="J282">
        <f>VLOOKUP($A282,'PE - PB - Div Ratio '!$A:$D,4,FALSE)</f>
        <v>1.19</v>
      </c>
      <c r="K282">
        <f>VLOOKUP($A282,'India 10 Yr Bond Price'!$A:$F,2,FALSE)</f>
        <v>7.7329999999999997</v>
      </c>
      <c r="L282">
        <f>VLOOKUP($A282,'India 10 Yr Bond Price'!$A:$F,3,FALSE)</f>
        <v>7.7329999999999997</v>
      </c>
      <c r="M282">
        <f>VLOOKUP($A282,'India 10 Yr Bond Price'!$A:$F,4,FALSE)</f>
        <v>7.7329999999999997</v>
      </c>
      <c r="N282">
        <f>VLOOKUP($A282,'India 10 Yr Bond Price'!$A:$F,5,FALSE)</f>
        <v>7.7329999999999997</v>
      </c>
      <c r="O282">
        <f>VLOOKUP($A282,'India 10 Yr Bond Price'!$A:$F,6,FALSE)</f>
        <v>5.0000000000000001E-4</v>
      </c>
      <c r="P282">
        <f>VLOOKUP($A282,'Only GOld'!$A:$C,2,FALSE)</f>
        <v>13319</v>
      </c>
      <c r="Q282">
        <f>VLOOKUP($A282,'Only GOld'!$A:$C,3,FALSE)</f>
        <v>356611.55</v>
      </c>
      <c r="R282">
        <f>VLOOKUP($A282,'ONly Crude'!$A:$C,2,FALSE)</f>
        <v>222611</v>
      </c>
      <c r="S282">
        <f>VLOOKUP($A282,'ONly Crude'!$A:$C,3,FALSE)</f>
        <v>690638.27</v>
      </c>
      <c r="T282">
        <f>VLOOKUP($A282,'CUrrency USD'!A:B,2,FALSE)</f>
        <v>62.322000000000003</v>
      </c>
    </row>
    <row r="283" spans="1:20" x14ac:dyDescent="0.55000000000000004">
      <c r="A283" s="1">
        <v>42047</v>
      </c>
      <c r="B283">
        <v>8674.85</v>
      </c>
      <c r="C283">
        <v>8733.0499999999993</v>
      </c>
      <c r="D283">
        <v>8608.9</v>
      </c>
      <c r="E283">
        <v>8714.75</v>
      </c>
      <c r="F283">
        <v>250558837</v>
      </c>
      <c r="G283">
        <v>11425.39</v>
      </c>
      <c r="H283">
        <f>VLOOKUP(A283,'PE - PB - Div Ratio '!A:D,2,FALSE)</f>
        <v>22.8</v>
      </c>
      <c r="I283">
        <f>VLOOKUP($A283,'PE - PB - Div Ratio '!$A:$D,3,FALSE)</f>
        <v>3.54</v>
      </c>
      <c r="J283">
        <f>VLOOKUP($A283,'PE - PB - Div Ratio '!$A:$D,4,FALSE)</f>
        <v>1.17</v>
      </c>
      <c r="K283">
        <f>VLOOKUP($A283,'India 10 Yr Bond Price'!$A:$F,2,FALSE)</f>
        <v>7.7430000000000003</v>
      </c>
      <c r="L283">
        <f>VLOOKUP($A283,'India 10 Yr Bond Price'!$A:$F,3,FALSE)</f>
        <v>7.7430000000000003</v>
      </c>
      <c r="M283">
        <f>VLOOKUP($A283,'India 10 Yr Bond Price'!$A:$F,4,FALSE)</f>
        <v>7.7430000000000003</v>
      </c>
      <c r="N283">
        <f>VLOOKUP($A283,'India 10 Yr Bond Price'!$A:$F,5,FALSE)</f>
        <v>7.7430000000000003</v>
      </c>
      <c r="O283">
        <f>VLOOKUP($A283,'India 10 Yr Bond Price'!$A:$F,6,FALSE)</f>
        <v>1.2999999999999999E-3</v>
      </c>
      <c r="P283">
        <f>VLOOKUP($A283,'Only GOld'!$A:$C,2,FALSE)</f>
        <v>16257</v>
      </c>
      <c r="Q283">
        <f>VLOOKUP($A283,'Only GOld'!$A:$C,3,FALSE)</f>
        <v>432876.68</v>
      </c>
      <c r="R283">
        <f>VLOOKUP($A283,'ONly Crude'!$A:$C,2,FALSE)</f>
        <v>229946</v>
      </c>
      <c r="S283">
        <f>VLOOKUP($A283,'ONly Crude'!$A:$C,3,FALSE)</f>
        <v>722654.99</v>
      </c>
      <c r="T283">
        <f>VLOOKUP($A283,'CUrrency USD'!A:B,2,FALSE)</f>
        <v>62.2331</v>
      </c>
    </row>
    <row r="284" spans="1:20" x14ac:dyDescent="0.55000000000000004">
      <c r="A284" s="1">
        <v>42048</v>
      </c>
      <c r="B284">
        <v>8744.7999999999993</v>
      </c>
      <c r="C284">
        <v>8814.65</v>
      </c>
      <c r="D284">
        <v>8733</v>
      </c>
      <c r="E284">
        <v>8800.2000000000007</v>
      </c>
      <c r="F284">
        <v>311332820</v>
      </c>
      <c r="G284">
        <v>13790.13</v>
      </c>
      <c r="H284">
        <f>VLOOKUP(A284,'PE - PB - Div Ratio '!A:D,2,FALSE)</f>
        <v>23.03</v>
      </c>
      <c r="I284">
        <f>VLOOKUP($A284,'PE - PB - Div Ratio '!$A:$D,3,FALSE)</f>
        <v>3.57</v>
      </c>
      <c r="J284">
        <f>VLOOKUP($A284,'PE - PB - Div Ratio '!$A:$D,4,FALSE)</f>
        <v>1.1599999999999999</v>
      </c>
      <c r="K284">
        <f>VLOOKUP($A284,'India 10 Yr Bond Price'!$A:$F,2,FALSE)</f>
        <v>7.6970000000000001</v>
      </c>
      <c r="L284">
        <f>VLOOKUP($A284,'India 10 Yr Bond Price'!$A:$F,3,FALSE)</f>
        <v>7.6970000000000001</v>
      </c>
      <c r="M284">
        <f>VLOOKUP($A284,'India 10 Yr Bond Price'!$A:$F,4,FALSE)</f>
        <v>7.6970000000000001</v>
      </c>
      <c r="N284">
        <f>VLOOKUP($A284,'India 10 Yr Bond Price'!$A:$F,5,FALSE)</f>
        <v>7.6970000000000001</v>
      </c>
      <c r="O284">
        <f>VLOOKUP($A284,'India 10 Yr Bond Price'!$A:$F,6,FALSE)</f>
        <v>-5.8999999999999999E-3</v>
      </c>
      <c r="P284">
        <f>VLOOKUP($A284,'Only GOld'!$A:$C,2,FALSE)</f>
        <v>12814</v>
      </c>
      <c r="Q284">
        <f>VLOOKUP($A284,'Only GOld'!$A:$C,3,FALSE)</f>
        <v>341946.53</v>
      </c>
      <c r="R284">
        <f>VLOOKUP($A284,'ONly Crude'!$A:$C,2,FALSE)</f>
        <v>186996</v>
      </c>
      <c r="S284">
        <f>VLOOKUP($A284,'ONly Crude'!$A:$C,3,FALSE)</f>
        <v>611891.02</v>
      </c>
      <c r="T284">
        <f>VLOOKUP($A284,'CUrrency USD'!A:B,2,FALSE)</f>
        <v>62.164000000000001</v>
      </c>
    </row>
    <row r="285" spans="1:20" x14ac:dyDescent="0.55000000000000004">
      <c r="A285" s="1">
        <v>42051</v>
      </c>
      <c r="B285">
        <v>8827.2999999999993</v>
      </c>
      <c r="C285">
        <v>8863</v>
      </c>
      <c r="D285">
        <v>8780.35</v>
      </c>
      <c r="E285">
        <v>8796.35</v>
      </c>
      <c r="F285">
        <v>213146132</v>
      </c>
      <c r="G285">
        <v>9754.4</v>
      </c>
      <c r="H285">
        <f>VLOOKUP(A285,'PE - PB - Div Ratio '!A:D,2,FALSE)</f>
        <v>22.92</v>
      </c>
      <c r="I285">
        <f>VLOOKUP($A285,'PE - PB - Div Ratio '!$A:$D,3,FALSE)</f>
        <v>3.59</v>
      </c>
      <c r="J285">
        <f>VLOOKUP($A285,'PE - PB - Div Ratio '!$A:$D,4,FALSE)</f>
        <v>1.21</v>
      </c>
      <c r="K285">
        <f>VLOOKUP($A285,'India 10 Yr Bond Price'!$A:$F,2,FALSE)</f>
        <v>7.7089999999999996</v>
      </c>
      <c r="L285">
        <f>VLOOKUP($A285,'India 10 Yr Bond Price'!$A:$F,3,FALSE)</f>
        <v>7.7089999999999996</v>
      </c>
      <c r="M285">
        <f>VLOOKUP($A285,'India 10 Yr Bond Price'!$A:$F,4,FALSE)</f>
        <v>7.7089999999999996</v>
      </c>
      <c r="N285">
        <f>VLOOKUP($A285,'India 10 Yr Bond Price'!$A:$F,5,FALSE)</f>
        <v>7.7089999999999996</v>
      </c>
      <c r="O285">
        <f>VLOOKUP($A285,'India 10 Yr Bond Price'!$A:$F,6,FALSE)</f>
        <v>1.6000000000000001E-3</v>
      </c>
      <c r="P285">
        <f>VLOOKUP($A285,'Only GOld'!$A:$C,2,FALSE)</f>
        <v>7031</v>
      </c>
      <c r="Q285">
        <f>VLOOKUP($A285,'Only GOld'!$A:$C,3,FALSE)</f>
        <v>188312.45</v>
      </c>
      <c r="R285">
        <f>VLOOKUP($A285,'ONly Crude'!$A:$C,2,FALSE)</f>
        <v>112170</v>
      </c>
      <c r="S285">
        <f>VLOOKUP($A285,'ONly Crude'!$A:$C,3,FALSE)</f>
        <v>369340.03</v>
      </c>
      <c r="T285">
        <f>VLOOKUP($A285,'CUrrency USD'!A:B,2,FALSE)</f>
        <v>62.1999</v>
      </c>
    </row>
    <row r="286" spans="1:20" x14ac:dyDescent="0.55000000000000004">
      <c r="A286" s="1">
        <v>42053</v>
      </c>
      <c r="B286">
        <v>8802</v>
      </c>
      <c r="C286">
        <v>8875.15</v>
      </c>
      <c r="D286">
        <v>8802</v>
      </c>
      <c r="E286">
        <v>8854.2999999999993</v>
      </c>
      <c r="F286">
        <v>229849722</v>
      </c>
      <c r="G286">
        <v>13006.14</v>
      </c>
      <c r="H286">
        <f>VLOOKUP(A286,'PE - PB - Div Ratio '!A:D,2,FALSE)</f>
        <v>22.99</v>
      </c>
      <c r="I286">
        <f>VLOOKUP($A286,'PE - PB - Div Ratio '!$A:$D,3,FALSE)</f>
        <v>3.62</v>
      </c>
      <c r="J286">
        <f>VLOOKUP($A286,'PE - PB - Div Ratio '!$A:$D,4,FALSE)</f>
        <v>1.2</v>
      </c>
      <c r="K286">
        <f>VLOOKUP($A286,'India 10 Yr Bond Price'!$A:$F,2,FALSE)</f>
        <v>7.71</v>
      </c>
      <c r="L286">
        <f>VLOOKUP($A286,'India 10 Yr Bond Price'!$A:$F,3,FALSE)</f>
        <v>7.71</v>
      </c>
      <c r="M286">
        <f>VLOOKUP($A286,'India 10 Yr Bond Price'!$A:$F,4,FALSE)</f>
        <v>7.71</v>
      </c>
      <c r="N286">
        <f>VLOOKUP($A286,'India 10 Yr Bond Price'!$A:$F,5,FALSE)</f>
        <v>7.71</v>
      </c>
      <c r="O286">
        <f>VLOOKUP($A286,'India 10 Yr Bond Price'!$A:$F,6,FALSE)</f>
        <v>1E-4</v>
      </c>
      <c r="P286">
        <f>VLOOKUP($A286,'Only GOld'!$A:$C,2,FALSE)</f>
        <v>16312</v>
      </c>
      <c r="Q286">
        <f>VLOOKUP($A286,'Only GOld'!$A:$C,3,FALSE)</f>
        <v>428018.07</v>
      </c>
      <c r="R286">
        <f>VLOOKUP($A286,'ONly Crude'!$A:$C,2,FALSE)</f>
        <v>194765</v>
      </c>
      <c r="S286">
        <f>VLOOKUP($A286,'ONly Crude'!$A:$C,3,FALSE)</f>
        <v>641122.68999999994</v>
      </c>
      <c r="T286">
        <f>VLOOKUP($A286,'CUrrency USD'!A:B,2,FALSE)</f>
        <v>62.1783</v>
      </c>
    </row>
    <row r="287" spans="1:20" x14ac:dyDescent="0.55000000000000004">
      <c r="A287" s="1">
        <v>42054</v>
      </c>
      <c r="B287">
        <v>8872.5499999999993</v>
      </c>
      <c r="C287">
        <v>8890.7999999999993</v>
      </c>
      <c r="D287">
        <v>8775.7999999999993</v>
      </c>
      <c r="E287">
        <v>8874.85</v>
      </c>
      <c r="F287">
        <v>294342511</v>
      </c>
      <c r="G287">
        <v>12954.69</v>
      </c>
      <c r="H287">
        <f>VLOOKUP(A287,'PE - PB - Div Ratio '!A:D,2,FALSE)</f>
        <v>23.39</v>
      </c>
      <c r="I287">
        <f>VLOOKUP($A287,'PE - PB - Div Ratio '!$A:$D,3,FALSE)</f>
        <v>3.63</v>
      </c>
      <c r="J287">
        <f>VLOOKUP($A287,'PE - PB - Div Ratio '!$A:$D,4,FALSE)</f>
        <v>1.2</v>
      </c>
      <c r="K287">
        <f>VLOOKUP($A287,'India 10 Yr Bond Price'!$A:$F,2,FALSE)</f>
        <v>7.71</v>
      </c>
      <c r="L287">
        <f>VLOOKUP($A287,'India 10 Yr Bond Price'!$A:$F,3,FALSE)</f>
        <v>7.71</v>
      </c>
      <c r="M287">
        <f>VLOOKUP($A287,'India 10 Yr Bond Price'!$A:$F,4,FALSE)</f>
        <v>7.71</v>
      </c>
      <c r="N287">
        <f>VLOOKUP($A287,'India 10 Yr Bond Price'!$A:$F,5,FALSE)</f>
        <v>7.71</v>
      </c>
      <c r="O287">
        <f>VLOOKUP($A287,'India 10 Yr Bond Price'!$A:$F,6,FALSE)</f>
        <v>0</v>
      </c>
      <c r="P287">
        <f>VLOOKUP($A287,'Only GOld'!$A:$C,2,FALSE)</f>
        <v>16201</v>
      </c>
      <c r="Q287">
        <f>VLOOKUP($A287,'Only GOld'!$A:$C,3,FALSE)</f>
        <v>427380.28</v>
      </c>
      <c r="R287">
        <f>VLOOKUP($A287,'ONly Crude'!$A:$C,2,FALSE)</f>
        <v>263872</v>
      </c>
      <c r="S287">
        <f>VLOOKUP($A287,'ONly Crude'!$A:$C,3,FALSE)</f>
        <v>836214.07</v>
      </c>
      <c r="T287">
        <f>VLOOKUP($A287,'CUrrency USD'!A:B,2,FALSE)</f>
        <v>62.220399999999998</v>
      </c>
    </row>
    <row r="288" spans="1:20" x14ac:dyDescent="0.55000000000000004">
      <c r="A288" s="1">
        <v>42055</v>
      </c>
      <c r="B288">
        <v>8881.35</v>
      </c>
      <c r="C288">
        <v>8881.35</v>
      </c>
      <c r="D288">
        <v>8804.4</v>
      </c>
      <c r="E288">
        <v>8826.35</v>
      </c>
      <c r="F288">
        <v>274716092</v>
      </c>
      <c r="G288">
        <v>10997.95</v>
      </c>
      <c r="H288">
        <f>VLOOKUP(A288,'PE - PB - Div Ratio '!A:D,2,FALSE)</f>
        <v>23.19</v>
      </c>
      <c r="I288">
        <f>VLOOKUP($A288,'PE - PB - Div Ratio '!$A:$D,3,FALSE)</f>
        <v>3.61</v>
      </c>
      <c r="J288">
        <f>VLOOKUP($A288,'PE - PB - Div Ratio '!$A:$D,4,FALSE)</f>
        <v>1.2</v>
      </c>
      <c r="K288">
        <f>VLOOKUP($A288,'India 10 Yr Bond Price'!$A:$F,2,FALSE)</f>
        <v>7.6950000000000003</v>
      </c>
      <c r="L288">
        <f>VLOOKUP($A288,'India 10 Yr Bond Price'!$A:$F,3,FALSE)</f>
        <v>7.6950000000000003</v>
      </c>
      <c r="M288">
        <f>VLOOKUP($A288,'India 10 Yr Bond Price'!$A:$F,4,FALSE)</f>
        <v>7.6950000000000003</v>
      </c>
      <c r="N288">
        <f>VLOOKUP($A288,'India 10 Yr Bond Price'!$A:$F,5,FALSE)</f>
        <v>7.6950000000000003</v>
      </c>
      <c r="O288">
        <f>VLOOKUP($A288,'India 10 Yr Bond Price'!$A:$F,6,FALSE)</f>
        <v>-1.9E-3</v>
      </c>
      <c r="P288">
        <f>VLOOKUP($A288,'Only GOld'!$A:$C,2,FALSE)</f>
        <v>15798</v>
      </c>
      <c r="Q288">
        <f>VLOOKUP($A288,'Only GOld'!$A:$C,3,FALSE)</f>
        <v>415414.4</v>
      </c>
      <c r="R288">
        <f>VLOOKUP($A288,'ONly Crude'!$A:$C,2,FALSE)</f>
        <v>167798</v>
      </c>
      <c r="S288">
        <f>VLOOKUP($A288,'ONly Crude'!$A:$C,3,FALSE)</f>
        <v>545702.73</v>
      </c>
      <c r="T288">
        <f>VLOOKUP($A288,'CUrrency USD'!A:B,2,FALSE)</f>
        <v>62.19</v>
      </c>
    </row>
    <row r="289" spans="1:20" x14ac:dyDescent="0.55000000000000004">
      <c r="A289" s="1">
        <v>42058</v>
      </c>
      <c r="B289">
        <v>8855.0499999999993</v>
      </c>
      <c r="C289">
        <v>8862.65</v>
      </c>
      <c r="D289">
        <v>8732.2999999999993</v>
      </c>
      <c r="E289">
        <v>8749.15</v>
      </c>
      <c r="F289">
        <v>210398477</v>
      </c>
      <c r="G289">
        <v>9865.73</v>
      </c>
      <c r="H289">
        <f>VLOOKUP(A289,'PE - PB - Div Ratio '!A:D,2,FALSE)</f>
        <v>22.99</v>
      </c>
      <c r="I289">
        <f>VLOOKUP($A289,'PE - PB - Div Ratio '!$A:$D,3,FALSE)</f>
        <v>3.57</v>
      </c>
      <c r="J289">
        <f>VLOOKUP($A289,'PE - PB - Div Ratio '!$A:$D,4,FALSE)</f>
        <v>1.21</v>
      </c>
      <c r="K289">
        <f>VLOOKUP($A289,'India 10 Yr Bond Price'!$A:$F,2,FALSE)</f>
        <v>7.7050000000000001</v>
      </c>
      <c r="L289">
        <f>VLOOKUP($A289,'India 10 Yr Bond Price'!$A:$F,3,FALSE)</f>
        <v>7.7050000000000001</v>
      </c>
      <c r="M289">
        <f>VLOOKUP($A289,'India 10 Yr Bond Price'!$A:$F,4,FALSE)</f>
        <v>7.7050000000000001</v>
      </c>
      <c r="N289">
        <f>VLOOKUP($A289,'India 10 Yr Bond Price'!$A:$F,5,FALSE)</f>
        <v>7.7050000000000001</v>
      </c>
      <c r="O289">
        <f>VLOOKUP($A289,'India 10 Yr Bond Price'!$A:$F,6,FALSE)</f>
        <v>1.2999999999999999E-3</v>
      </c>
      <c r="P289">
        <f>VLOOKUP($A289,'Only GOld'!$A:$C,2,FALSE)</f>
        <v>18633</v>
      </c>
      <c r="Q289">
        <f>VLOOKUP($A289,'Only GOld'!$A:$C,3,FALSE)</f>
        <v>487065.62</v>
      </c>
      <c r="R289">
        <f>VLOOKUP($A289,'ONly Crude'!$A:$C,2,FALSE)</f>
        <v>186184</v>
      </c>
      <c r="S289">
        <f>VLOOKUP($A289,'ONly Crude'!$A:$C,3,FALSE)</f>
        <v>580603.55000000005</v>
      </c>
      <c r="T289">
        <f>VLOOKUP($A289,'CUrrency USD'!A:B,2,FALSE)</f>
        <v>62.219900000000003</v>
      </c>
    </row>
    <row r="290" spans="1:20" x14ac:dyDescent="0.55000000000000004">
      <c r="A290" s="1">
        <v>42059</v>
      </c>
      <c r="B290">
        <v>8766.5499999999993</v>
      </c>
      <c r="C290">
        <v>8787.4</v>
      </c>
      <c r="D290">
        <v>8718.4500000000007</v>
      </c>
      <c r="E290">
        <v>8754.2000000000007</v>
      </c>
      <c r="F290">
        <v>238056957</v>
      </c>
      <c r="G290">
        <v>10614.48</v>
      </c>
      <c r="H290">
        <f>VLOOKUP(A290,'PE - PB - Div Ratio '!A:D,2,FALSE)</f>
        <v>23</v>
      </c>
      <c r="I290">
        <f>VLOOKUP($A290,'PE - PB - Div Ratio '!$A:$D,3,FALSE)</f>
        <v>3.58</v>
      </c>
      <c r="J290">
        <f>VLOOKUP($A290,'PE - PB - Div Ratio '!$A:$D,4,FALSE)</f>
        <v>1.21</v>
      </c>
      <c r="K290">
        <f>VLOOKUP($A290,'India 10 Yr Bond Price'!$A:$F,2,FALSE)</f>
        <v>7.718</v>
      </c>
      <c r="L290">
        <f>VLOOKUP($A290,'India 10 Yr Bond Price'!$A:$F,3,FALSE)</f>
        <v>7.718</v>
      </c>
      <c r="M290">
        <f>VLOOKUP($A290,'India 10 Yr Bond Price'!$A:$F,4,FALSE)</f>
        <v>7.718</v>
      </c>
      <c r="N290">
        <f>VLOOKUP($A290,'India 10 Yr Bond Price'!$A:$F,5,FALSE)</f>
        <v>7.718</v>
      </c>
      <c r="O290">
        <f>VLOOKUP($A290,'India 10 Yr Bond Price'!$A:$F,6,FALSE)</f>
        <v>1.6999999999999999E-3</v>
      </c>
      <c r="P290">
        <f>VLOOKUP($A290,'Only GOld'!$A:$C,2,FALSE)</f>
        <v>18413</v>
      </c>
      <c r="Q290">
        <f>VLOOKUP($A290,'Only GOld'!$A:$C,3,FALSE)</f>
        <v>480696.91</v>
      </c>
      <c r="R290">
        <f>VLOOKUP($A290,'ONly Crude'!$A:$C,2,FALSE)</f>
        <v>172295</v>
      </c>
      <c r="S290">
        <f>VLOOKUP($A290,'ONly Crude'!$A:$C,3,FALSE)</f>
        <v>536426.38</v>
      </c>
      <c r="T290">
        <f>VLOOKUP($A290,'CUrrency USD'!A:B,2,FALSE)</f>
        <v>62.153300000000002</v>
      </c>
    </row>
    <row r="291" spans="1:20" x14ac:dyDescent="0.55000000000000004">
      <c r="A291" s="1">
        <v>42060</v>
      </c>
      <c r="B291">
        <v>8794.0499999999993</v>
      </c>
      <c r="C291">
        <v>8829.2999999999993</v>
      </c>
      <c r="D291">
        <v>8740.7000000000007</v>
      </c>
      <c r="E291">
        <v>8756</v>
      </c>
      <c r="F291">
        <v>208629865</v>
      </c>
      <c r="G291">
        <v>9792.64</v>
      </c>
      <c r="H291">
        <f>VLOOKUP(A291,'PE - PB - Div Ratio '!A:D,2,FALSE)</f>
        <v>23</v>
      </c>
      <c r="I291">
        <f>VLOOKUP($A291,'PE - PB - Div Ratio '!$A:$D,3,FALSE)</f>
        <v>3.58</v>
      </c>
      <c r="J291">
        <f>VLOOKUP($A291,'PE - PB - Div Ratio '!$A:$D,4,FALSE)</f>
        <v>1.21</v>
      </c>
      <c r="K291">
        <f>VLOOKUP($A291,'India 10 Yr Bond Price'!$A:$F,2,FALSE)</f>
        <v>7.7060000000000004</v>
      </c>
      <c r="L291">
        <f>VLOOKUP($A291,'India 10 Yr Bond Price'!$A:$F,3,FALSE)</f>
        <v>7.7060000000000004</v>
      </c>
      <c r="M291">
        <f>VLOOKUP($A291,'India 10 Yr Bond Price'!$A:$F,4,FALSE)</f>
        <v>7.7060000000000004</v>
      </c>
      <c r="N291">
        <f>VLOOKUP($A291,'India 10 Yr Bond Price'!$A:$F,5,FALSE)</f>
        <v>7.7060000000000004</v>
      </c>
      <c r="O291">
        <f>VLOOKUP($A291,'India 10 Yr Bond Price'!$A:$F,6,FALSE)</f>
        <v>-1.6000000000000001E-3</v>
      </c>
      <c r="P291">
        <f>VLOOKUP($A291,'Only GOld'!$A:$C,2,FALSE)</f>
        <v>16911</v>
      </c>
      <c r="Q291">
        <f>VLOOKUP($A291,'Only GOld'!$A:$C,3,FALSE)</f>
        <v>443379.36</v>
      </c>
      <c r="R291">
        <f>VLOOKUP($A291,'ONly Crude'!$A:$C,2,FALSE)</f>
        <v>174794</v>
      </c>
      <c r="S291">
        <f>VLOOKUP($A291,'ONly Crude'!$A:$C,3,FALSE)</f>
        <v>540004.16</v>
      </c>
      <c r="T291">
        <f>VLOOKUP($A291,'CUrrency USD'!A:B,2,FALSE)</f>
        <v>61.961300000000001</v>
      </c>
    </row>
    <row r="292" spans="1:20" x14ac:dyDescent="0.55000000000000004">
      <c r="A292" s="1">
        <v>42061</v>
      </c>
      <c r="B292">
        <v>8767.0499999999993</v>
      </c>
      <c r="C292">
        <v>8771.75</v>
      </c>
      <c r="D292">
        <v>8657.2999999999993</v>
      </c>
      <c r="E292">
        <v>8670.9500000000007</v>
      </c>
      <c r="F292">
        <v>351128496</v>
      </c>
      <c r="G292">
        <v>15412.39</v>
      </c>
      <c r="H292">
        <f>VLOOKUP(A292,'PE - PB - Div Ratio '!A:D,2,FALSE)</f>
        <v>22.78</v>
      </c>
      <c r="I292">
        <f>VLOOKUP($A292,'PE - PB - Div Ratio '!$A:$D,3,FALSE)</f>
        <v>3.54</v>
      </c>
      <c r="J292">
        <f>VLOOKUP($A292,'PE - PB - Div Ratio '!$A:$D,4,FALSE)</f>
        <v>1.22</v>
      </c>
      <c r="K292">
        <f>VLOOKUP($A292,'India 10 Yr Bond Price'!$A:$F,2,FALSE)</f>
        <v>7.74</v>
      </c>
      <c r="L292">
        <f>VLOOKUP($A292,'India 10 Yr Bond Price'!$A:$F,3,FALSE)</f>
        <v>7.74</v>
      </c>
      <c r="M292">
        <f>VLOOKUP($A292,'India 10 Yr Bond Price'!$A:$F,4,FALSE)</f>
        <v>7.74</v>
      </c>
      <c r="N292">
        <f>VLOOKUP($A292,'India 10 Yr Bond Price'!$A:$F,5,FALSE)</f>
        <v>7.74</v>
      </c>
      <c r="O292">
        <f>VLOOKUP($A292,'India 10 Yr Bond Price'!$A:$F,6,FALSE)</f>
        <v>4.4000000000000003E-3</v>
      </c>
      <c r="P292">
        <f>VLOOKUP($A292,'Only GOld'!$A:$C,2,FALSE)</f>
        <v>13897</v>
      </c>
      <c r="Q292">
        <f>VLOOKUP($A292,'Only GOld'!$A:$C,3,FALSE)</f>
        <v>365165.1</v>
      </c>
      <c r="R292">
        <f>VLOOKUP($A292,'ONly Crude'!$A:$C,2,FALSE)</f>
        <v>176566</v>
      </c>
      <c r="S292">
        <f>VLOOKUP($A292,'ONly Crude'!$A:$C,3,FALSE)</f>
        <v>551431.03</v>
      </c>
      <c r="T292">
        <f>VLOOKUP($A292,'CUrrency USD'!A:B,2,FALSE)</f>
        <v>61.787399999999998</v>
      </c>
    </row>
    <row r="293" spans="1:20" x14ac:dyDescent="0.55000000000000004">
      <c r="A293" s="1">
        <v>42062</v>
      </c>
      <c r="B293">
        <v>8714.35</v>
      </c>
      <c r="C293">
        <v>8847.85</v>
      </c>
      <c r="D293">
        <v>8709.2999999999993</v>
      </c>
      <c r="E293">
        <v>8836.35</v>
      </c>
      <c r="F293">
        <v>339981012</v>
      </c>
      <c r="G293">
        <v>17471.89</v>
      </c>
      <c r="H293">
        <f>VLOOKUP(A293,'PE - PB - Div Ratio '!A:D,2,FALSE)</f>
        <v>23.21</v>
      </c>
      <c r="I293">
        <f>VLOOKUP($A293,'PE - PB - Div Ratio '!$A:$D,3,FALSE)</f>
        <v>3.61</v>
      </c>
      <c r="J293">
        <f>VLOOKUP($A293,'PE - PB - Div Ratio '!$A:$D,4,FALSE)</f>
        <v>1.2</v>
      </c>
      <c r="K293">
        <f>VLOOKUP($A293,'India 10 Yr Bond Price'!$A:$F,2,FALSE)</f>
        <v>7.7279999999999998</v>
      </c>
      <c r="L293">
        <f>VLOOKUP($A293,'India 10 Yr Bond Price'!$A:$F,3,FALSE)</f>
        <v>7.7279999999999998</v>
      </c>
      <c r="M293">
        <f>VLOOKUP($A293,'India 10 Yr Bond Price'!$A:$F,4,FALSE)</f>
        <v>7.7279999999999998</v>
      </c>
      <c r="N293">
        <f>VLOOKUP($A293,'India 10 Yr Bond Price'!$A:$F,5,FALSE)</f>
        <v>7.7279999999999998</v>
      </c>
      <c r="O293">
        <f>VLOOKUP($A293,'India 10 Yr Bond Price'!$A:$F,6,FALSE)</f>
        <v>-1.6000000000000001E-3</v>
      </c>
      <c r="P293">
        <f>VLOOKUP($A293,'Only GOld'!$A:$C,2,FALSE)</f>
        <v>13368</v>
      </c>
      <c r="Q293">
        <f>VLOOKUP($A293,'Only GOld'!$A:$C,3,FALSE)</f>
        <v>350466.09</v>
      </c>
      <c r="R293">
        <f>VLOOKUP($A293,'ONly Crude'!$A:$C,2,FALSE)</f>
        <v>163779</v>
      </c>
      <c r="S293">
        <f>VLOOKUP($A293,'ONly Crude'!$A:$C,3,FALSE)</f>
        <v>501427.20000000001</v>
      </c>
      <c r="T293">
        <f>VLOOKUP($A293,'CUrrency USD'!A:B,2,FALSE)</f>
        <v>61.713999999999999</v>
      </c>
    </row>
    <row r="294" spans="1:20" x14ac:dyDescent="0.55000000000000004">
      <c r="A294" s="1">
        <v>42063</v>
      </c>
      <c r="B294">
        <v>8902.1</v>
      </c>
      <c r="C294">
        <v>8917.1</v>
      </c>
      <c r="D294">
        <v>8737.2999999999993</v>
      </c>
      <c r="E294">
        <v>8884.5</v>
      </c>
      <c r="F294">
        <v>323880704</v>
      </c>
      <c r="G294">
        <v>13182.78</v>
      </c>
      <c r="H294">
        <f>VLOOKUP(A294,'PE - PB - Div Ratio '!A:D,2,FALSE)</f>
        <v>23.34</v>
      </c>
      <c r="I294">
        <f>VLOOKUP($A294,'PE - PB - Div Ratio '!$A:$D,3,FALSE)</f>
        <v>3.63</v>
      </c>
      <c r="J294">
        <f>VLOOKUP($A294,'PE - PB - Div Ratio '!$A:$D,4,FALSE)</f>
        <v>1.19</v>
      </c>
      <c r="K294" t="e">
        <f>VLOOKUP($A294,'India 10 Yr Bond Price'!$A:$F,2,FALSE)</f>
        <v>#N/A</v>
      </c>
      <c r="L294" t="e">
        <f>VLOOKUP($A294,'India 10 Yr Bond Price'!$A:$F,3,FALSE)</f>
        <v>#N/A</v>
      </c>
      <c r="M294" t="e">
        <f>VLOOKUP($A294,'India 10 Yr Bond Price'!$A:$F,4,FALSE)</f>
        <v>#N/A</v>
      </c>
      <c r="N294" t="e">
        <f>VLOOKUP($A294,'India 10 Yr Bond Price'!$A:$F,5,FALSE)</f>
        <v>#N/A</v>
      </c>
      <c r="O294" t="e">
        <f>VLOOKUP($A294,'India 10 Yr Bond Price'!$A:$F,6,FALSE)</f>
        <v>#N/A</v>
      </c>
      <c r="P294">
        <f>VLOOKUP($A294,'Only GOld'!$A:$C,2,FALSE)</f>
        <v>13008</v>
      </c>
      <c r="Q294">
        <f>VLOOKUP($A294,'Only GOld'!$A:$C,3,FALSE)</f>
        <v>342629.97</v>
      </c>
      <c r="R294">
        <f>VLOOKUP($A294,'ONly Crude'!$A:$C,2,FALSE)</f>
        <v>10642</v>
      </c>
      <c r="S294">
        <f>VLOOKUP($A294,'ONly Crude'!$A:$C,3,FALSE)</f>
        <v>32646.27</v>
      </c>
      <c r="T294">
        <f>VLOOKUP($A294,'CUrrency USD'!A:B,2,FALSE)</f>
        <v>61.698300000000003</v>
      </c>
    </row>
    <row r="295" spans="1:20" x14ac:dyDescent="0.55000000000000004">
      <c r="A295" s="1">
        <v>42065</v>
      </c>
      <c r="B295">
        <v>8937.75</v>
      </c>
      <c r="C295">
        <v>8960.2999999999993</v>
      </c>
      <c r="D295">
        <v>8873</v>
      </c>
      <c r="E295">
        <v>8948.5</v>
      </c>
      <c r="F295">
        <v>314028443</v>
      </c>
      <c r="G295">
        <v>15329.84</v>
      </c>
      <c r="H295">
        <f>VLOOKUP(A295,'PE - PB - Div Ratio '!A:D,2,FALSE)</f>
        <v>23.51</v>
      </c>
      <c r="I295">
        <f>VLOOKUP($A295,'PE - PB - Div Ratio '!$A:$D,3,FALSE)</f>
        <v>3.66</v>
      </c>
      <c r="J295">
        <f>VLOOKUP($A295,'PE - PB - Div Ratio '!$A:$D,4,FALSE)</f>
        <v>1.19</v>
      </c>
      <c r="K295">
        <f>VLOOKUP($A295,'India 10 Yr Bond Price'!$A:$F,2,FALSE)</f>
        <v>7.7460000000000004</v>
      </c>
      <c r="L295">
        <f>VLOOKUP($A295,'India 10 Yr Bond Price'!$A:$F,3,FALSE)</f>
        <v>7.7460000000000004</v>
      </c>
      <c r="M295">
        <f>VLOOKUP($A295,'India 10 Yr Bond Price'!$A:$F,4,FALSE)</f>
        <v>7.7460000000000004</v>
      </c>
      <c r="N295">
        <f>VLOOKUP($A295,'India 10 Yr Bond Price'!$A:$F,5,FALSE)</f>
        <v>7.7460000000000004</v>
      </c>
      <c r="O295">
        <f>VLOOKUP($A295,'India 10 Yr Bond Price'!$A:$F,6,FALSE)</f>
        <v>2.3E-3</v>
      </c>
      <c r="P295">
        <f>VLOOKUP($A295,'Only GOld'!$A:$C,2,FALSE)</f>
        <v>14949</v>
      </c>
      <c r="Q295">
        <f>VLOOKUP($A295,'Only GOld'!$A:$C,3,FALSE)</f>
        <v>398505.69</v>
      </c>
      <c r="R295">
        <f>VLOOKUP($A295,'ONly Crude'!$A:$C,2,FALSE)</f>
        <v>178471</v>
      </c>
      <c r="S295">
        <f>VLOOKUP($A295,'ONly Crude'!$A:$C,3,FALSE)</f>
        <v>555082.21</v>
      </c>
      <c r="T295">
        <f>VLOOKUP($A295,'CUrrency USD'!A:B,2,FALSE)</f>
        <v>61.8553</v>
      </c>
    </row>
    <row r="296" spans="1:20" x14ac:dyDescent="0.55000000000000004">
      <c r="A296" s="1">
        <v>42066</v>
      </c>
      <c r="B296">
        <v>8956.35</v>
      </c>
      <c r="C296">
        <v>9002.5499999999993</v>
      </c>
      <c r="D296">
        <v>8924.7000000000007</v>
      </c>
      <c r="E296">
        <v>8991.4</v>
      </c>
      <c r="F296">
        <v>261298786</v>
      </c>
      <c r="G296">
        <v>12295.54</v>
      </c>
      <c r="H296">
        <f>VLOOKUP(A296,'PE - PB - Div Ratio '!A:D,2,FALSE)</f>
        <v>23.62</v>
      </c>
      <c r="I296">
        <f>VLOOKUP($A296,'PE - PB - Div Ratio '!$A:$D,3,FALSE)</f>
        <v>3.67</v>
      </c>
      <c r="J296">
        <f>VLOOKUP($A296,'PE - PB - Div Ratio '!$A:$D,4,FALSE)</f>
        <v>1.18</v>
      </c>
      <c r="K296">
        <f>VLOOKUP($A296,'India 10 Yr Bond Price'!$A:$F,2,FALSE)</f>
        <v>7.7560000000000002</v>
      </c>
      <c r="L296">
        <f>VLOOKUP($A296,'India 10 Yr Bond Price'!$A:$F,3,FALSE)</f>
        <v>7.7560000000000002</v>
      </c>
      <c r="M296">
        <f>VLOOKUP($A296,'India 10 Yr Bond Price'!$A:$F,4,FALSE)</f>
        <v>7.7560000000000002</v>
      </c>
      <c r="N296">
        <f>VLOOKUP($A296,'India 10 Yr Bond Price'!$A:$F,5,FALSE)</f>
        <v>7.7560000000000002</v>
      </c>
      <c r="O296">
        <f>VLOOKUP($A296,'India 10 Yr Bond Price'!$A:$F,6,FALSE)</f>
        <v>1.2999999999999999E-3</v>
      </c>
      <c r="P296">
        <f>VLOOKUP($A296,'Only GOld'!$A:$C,2,FALSE)</f>
        <v>14226</v>
      </c>
      <c r="Q296">
        <f>VLOOKUP($A296,'Only GOld'!$A:$C,3,FALSE)</f>
        <v>376794.27</v>
      </c>
      <c r="R296">
        <f>VLOOKUP($A296,'ONly Crude'!$A:$C,2,FALSE)</f>
        <v>168213</v>
      </c>
      <c r="S296">
        <f>VLOOKUP($A296,'ONly Crude'!$A:$C,3,FALSE)</f>
        <v>526209.68999999994</v>
      </c>
      <c r="T296">
        <f>VLOOKUP($A296,'CUrrency USD'!A:B,2,FALSE)</f>
        <v>61.834299999999999</v>
      </c>
    </row>
    <row r="297" spans="1:20" x14ac:dyDescent="0.55000000000000004">
      <c r="A297" s="1">
        <v>42067</v>
      </c>
      <c r="B297">
        <v>9098.75</v>
      </c>
      <c r="C297">
        <v>9105.4</v>
      </c>
      <c r="D297">
        <v>8887.75</v>
      </c>
      <c r="E297">
        <v>8913</v>
      </c>
      <c r="F297">
        <v>355264964</v>
      </c>
      <c r="G297">
        <v>16023.81</v>
      </c>
      <c r="H297">
        <f>VLOOKUP(A297,'PE - PB - Div Ratio '!A:D,2,FALSE)</f>
        <v>23.42</v>
      </c>
      <c r="I297">
        <f>VLOOKUP($A297,'PE - PB - Div Ratio '!$A:$D,3,FALSE)</f>
        <v>3.64</v>
      </c>
      <c r="J297">
        <f>VLOOKUP($A297,'PE - PB - Div Ratio '!$A:$D,4,FALSE)</f>
        <v>1.19</v>
      </c>
      <c r="K297">
        <f>VLOOKUP($A297,'India 10 Yr Bond Price'!$A:$F,2,FALSE)</f>
        <v>7.6849999999999996</v>
      </c>
      <c r="L297">
        <f>VLOOKUP($A297,'India 10 Yr Bond Price'!$A:$F,3,FALSE)</f>
        <v>7.6849999999999996</v>
      </c>
      <c r="M297">
        <f>VLOOKUP($A297,'India 10 Yr Bond Price'!$A:$F,4,FALSE)</f>
        <v>7.6849999999999996</v>
      </c>
      <c r="N297">
        <f>VLOOKUP($A297,'India 10 Yr Bond Price'!$A:$F,5,FALSE)</f>
        <v>7.6849999999999996</v>
      </c>
      <c r="O297">
        <f>VLOOKUP($A297,'India 10 Yr Bond Price'!$A:$F,6,FALSE)</f>
        <v>-9.1999999999999998E-3</v>
      </c>
      <c r="P297">
        <f>VLOOKUP($A297,'Only GOld'!$A:$C,2,FALSE)</f>
        <v>14327</v>
      </c>
      <c r="Q297">
        <f>VLOOKUP($A297,'Only GOld'!$A:$C,3,FALSE)</f>
        <v>379748</v>
      </c>
      <c r="R297">
        <f>VLOOKUP($A297,'ONly Crude'!$A:$C,2,FALSE)</f>
        <v>185755</v>
      </c>
      <c r="S297">
        <f>VLOOKUP($A297,'ONly Crude'!$A:$C,3,FALSE)</f>
        <v>587664.44999999995</v>
      </c>
      <c r="T297">
        <f>VLOOKUP($A297,'CUrrency USD'!A:B,2,FALSE)</f>
        <v>62.219900000000003</v>
      </c>
    </row>
    <row r="298" spans="1:20" x14ac:dyDescent="0.55000000000000004">
      <c r="A298" s="1">
        <v>42068</v>
      </c>
      <c r="B298">
        <v>8922.85</v>
      </c>
      <c r="C298">
        <v>8951.65</v>
      </c>
      <c r="D298">
        <v>8846</v>
      </c>
      <c r="E298">
        <v>8933.6</v>
      </c>
      <c r="F298">
        <v>248955337</v>
      </c>
      <c r="G298">
        <v>11724.19</v>
      </c>
      <c r="H298">
        <f>VLOOKUP(A298,'PE - PB - Div Ratio '!A:D,2,FALSE)</f>
        <v>23.47</v>
      </c>
      <c r="I298">
        <f>VLOOKUP($A298,'PE - PB - Div Ratio '!$A:$D,3,FALSE)</f>
        <v>3.65</v>
      </c>
      <c r="J298">
        <f>VLOOKUP($A298,'PE - PB - Div Ratio '!$A:$D,4,FALSE)</f>
        <v>1.19</v>
      </c>
      <c r="K298">
        <f>VLOOKUP($A298,'India 10 Yr Bond Price'!$A:$F,2,FALSE)</f>
        <v>7.7080000000000002</v>
      </c>
      <c r="L298">
        <f>VLOOKUP($A298,'India 10 Yr Bond Price'!$A:$F,3,FALSE)</f>
        <v>7.7080000000000002</v>
      </c>
      <c r="M298">
        <f>VLOOKUP($A298,'India 10 Yr Bond Price'!$A:$F,4,FALSE)</f>
        <v>7.7080000000000002</v>
      </c>
      <c r="N298">
        <f>VLOOKUP($A298,'India 10 Yr Bond Price'!$A:$F,5,FALSE)</f>
        <v>7.7080000000000002</v>
      </c>
      <c r="O298">
        <f>VLOOKUP($A298,'India 10 Yr Bond Price'!$A:$F,6,FALSE)</f>
        <v>3.0000000000000001E-3</v>
      </c>
      <c r="P298">
        <f>VLOOKUP($A298,'Only GOld'!$A:$C,2,FALSE)</f>
        <v>12362</v>
      </c>
      <c r="Q298">
        <f>VLOOKUP($A298,'Only GOld'!$A:$C,3,FALSE)</f>
        <v>327929.37</v>
      </c>
      <c r="R298">
        <f>VLOOKUP($A298,'ONly Crude'!$A:$C,2,FALSE)</f>
        <v>181583</v>
      </c>
      <c r="S298">
        <f>VLOOKUP($A298,'ONly Crude'!$A:$C,3,FALSE)</f>
        <v>587695.93999999994</v>
      </c>
      <c r="T298">
        <f>VLOOKUP($A298,'CUrrency USD'!A:B,2,FALSE)</f>
        <v>62.3155</v>
      </c>
    </row>
    <row r="299" spans="1:20" x14ac:dyDescent="0.55000000000000004">
      <c r="A299" s="1">
        <v>42072</v>
      </c>
      <c r="B299">
        <v>8889.0499999999993</v>
      </c>
      <c r="C299">
        <v>8889.0499999999993</v>
      </c>
      <c r="D299">
        <v>8748.65</v>
      </c>
      <c r="E299">
        <v>8763.2999999999993</v>
      </c>
      <c r="F299">
        <v>237633698</v>
      </c>
      <c r="G299">
        <v>11069.5</v>
      </c>
      <c r="H299">
        <f>VLOOKUP(A299,'PE - PB - Div Ratio '!A:D,2,FALSE)</f>
        <v>23.07</v>
      </c>
      <c r="I299">
        <f>VLOOKUP($A299,'PE - PB - Div Ratio '!$A:$D,3,FALSE)</f>
        <v>3.59</v>
      </c>
      <c r="J299">
        <f>VLOOKUP($A299,'PE - PB - Div Ratio '!$A:$D,4,FALSE)</f>
        <v>1.21</v>
      </c>
      <c r="K299">
        <f>VLOOKUP($A299,'India 10 Yr Bond Price'!$A:$F,2,FALSE)</f>
        <v>7.7389999999999999</v>
      </c>
      <c r="L299">
        <f>VLOOKUP($A299,'India 10 Yr Bond Price'!$A:$F,3,FALSE)</f>
        <v>7.7389999999999999</v>
      </c>
      <c r="M299">
        <f>VLOOKUP($A299,'India 10 Yr Bond Price'!$A:$F,4,FALSE)</f>
        <v>7.7389999999999999</v>
      </c>
      <c r="N299">
        <f>VLOOKUP($A299,'India 10 Yr Bond Price'!$A:$F,5,FALSE)</f>
        <v>7.7389999999999999</v>
      </c>
      <c r="O299">
        <f>VLOOKUP($A299,'India 10 Yr Bond Price'!$A:$F,6,FALSE)</f>
        <v>4.0000000000000001E-3</v>
      </c>
      <c r="P299">
        <f>VLOOKUP($A299,'Only GOld'!$A:$C,2,FALSE)</f>
        <v>12150</v>
      </c>
      <c r="Q299">
        <f>VLOOKUP($A299,'Only GOld'!$A:$C,3,FALSE)</f>
        <v>316720.36</v>
      </c>
      <c r="R299">
        <f>VLOOKUP($A299,'ONly Crude'!$A:$C,2,FALSE)</f>
        <v>169395</v>
      </c>
      <c r="S299">
        <f>VLOOKUP($A299,'ONly Crude'!$A:$C,3,FALSE)</f>
        <v>533598.97</v>
      </c>
      <c r="T299">
        <f>VLOOKUP($A299,'CUrrency USD'!A:B,2,FALSE)</f>
        <v>62.626600000000003</v>
      </c>
    </row>
    <row r="300" spans="1:20" x14ac:dyDescent="0.55000000000000004">
      <c r="A300" s="1">
        <v>42073</v>
      </c>
      <c r="B300">
        <v>8778.65</v>
      </c>
      <c r="C300">
        <v>8795.1</v>
      </c>
      <c r="D300">
        <v>8693.2000000000007</v>
      </c>
      <c r="E300">
        <v>8727.6</v>
      </c>
      <c r="F300">
        <v>252017934</v>
      </c>
      <c r="G300">
        <v>11335.49</v>
      </c>
      <c r="H300">
        <f>VLOOKUP(A300,'PE - PB - Div Ratio '!A:D,2,FALSE)</f>
        <v>22.98</v>
      </c>
      <c r="I300">
        <f>VLOOKUP($A300,'PE - PB - Div Ratio '!$A:$D,3,FALSE)</f>
        <v>3.57</v>
      </c>
      <c r="J300">
        <f>VLOOKUP($A300,'PE - PB - Div Ratio '!$A:$D,4,FALSE)</f>
        <v>1.21</v>
      </c>
      <c r="K300">
        <f>VLOOKUP($A300,'India 10 Yr Bond Price'!$A:$F,2,FALSE)</f>
        <v>7.75</v>
      </c>
      <c r="L300">
        <f>VLOOKUP($A300,'India 10 Yr Bond Price'!$A:$F,3,FALSE)</f>
        <v>7.75</v>
      </c>
      <c r="M300">
        <f>VLOOKUP($A300,'India 10 Yr Bond Price'!$A:$F,4,FALSE)</f>
        <v>7.75</v>
      </c>
      <c r="N300">
        <f>VLOOKUP($A300,'India 10 Yr Bond Price'!$A:$F,5,FALSE)</f>
        <v>7.75</v>
      </c>
      <c r="O300">
        <f>VLOOKUP($A300,'India 10 Yr Bond Price'!$A:$F,6,FALSE)</f>
        <v>1.4E-3</v>
      </c>
      <c r="P300">
        <f>VLOOKUP($A300,'Only GOld'!$A:$C,2,FALSE)</f>
        <v>22524</v>
      </c>
      <c r="Q300">
        <f>VLOOKUP($A300,'Only GOld'!$A:$C,3,FALSE)</f>
        <v>583726.68000000005</v>
      </c>
      <c r="R300">
        <f>VLOOKUP($A300,'ONly Crude'!$A:$C,2,FALSE)</f>
        <v>168090</v>
      </c>
      <c r="S300">
        <f>VLOOKUP($A300,'ONly Crude'!$A:$C,3,FALSE)</f>
        <v>524107.91</v>
      </c>
      <c r="T300">
        <f>VLOOKUP($A300,'CUrrency USD'!A:B,2,FALSE)</f>
        <v>62.720100000000002</v>
      </c>
    </row>
    <row r="301" spans="1:20" x14ac:dyDescent="0.55000000000000004">
      <c r="A301" s="1">
        <v>42074</v>
      </c>
      <c r="B301">
        <v>8745.2000000000007</v>
      </c>
      <c r="C301">
        <v>8765.65</v>
      </c>
      <c r="D301">
        <v>8697.0499999999993</v>
      </c>
      <c r="E301">
        <v>8713.7999999999993</v>
      </c>
      <c r="F301">
        <v>260569414</v>
      </c>
      <c r="G301">
        <v>11263.4</v>
      </c>
      <c r="H301">
        <f>VLOOKUP(A301,'PE - PB - Div Ratio '!A:D,2,FALSE)</f>
        <v>22.94</v>
      </c>
      <c r="I301">
        <f>VLOOKUP($A301,'PE - PB - Div Ratio '!$A:$D,3,FALSE)</f>
        <v>3.57</v>
      </c>
      <c r="J301">
        <f>VLOOKUP($A301,'PE - PB - Div Ratio '!$A:$D,4,FALSE)</f>
        <v>1.22</v>
      </c>
      <c r="K301">
        <f>VLOOKUP($A301,'India 10 Yr Bond Price'!$A:$F,2,FALSE)</f>
        <v>7.7610000000000001</v>
      </c>
      <c r="L301">
        <f>VLOOKUP($A301,'India 10 Yr Bond Price'!$A:$F,3,FALSE)</f>
        <v>7.7610000000000001</v>
      </c>
      <c r="M301">
        <f>VLOOKUP($A301,'India 10 Yr Bond Price'!$A:$F,4,FALSE)</f>
        <v>7.7610000000000001</v>
      </c>
      <c r="N301">
        <f>VLOOKUP($A301,'India 10 Yr Bond Price'!$A:$F,5,FALSE)</f>
        <v>7.7610000000000001</v>
      </c>
      <c r="O301">
        <f>VLOOKUP($A301,'India 10 Yr Bond Price'!$A:$F,6,FALSE)</f>
        <v>1.4E-3</v>
      </c>
      <c r="P301">
        <f>VLOOKUP($A301,'Only GOld'!$A:$C,2,FALSE)</f>
        <v>19570</v>
      </c>
      <c r="Q301">
        <f>VLOOKUP($A301,'Only GOld'!$A:$C,3,FALSE)</f>
        <v>505132.87</v>
      </c>
      <c r="R301">
        <f>VLOOKUP($A301,'ONly Crude'!$A:$C,2,FALSE)</f>
        <v>168232</v>
      </c>
      <c r="S301">
        <f>VLOOKUP($A301,'ONly Crude'!$A:$C,3,FALSE)</f>
        <v>512894.95</v>
      </c>
      <c r="T301">
        <f>VLOOKUP($A301,'CUrrency USD'!A:B,2,FALSE)</f>
        <v>62.736199999999997</v>
      </c>
    </row>
    <row r="302" spans="1:20" x14ac:dyDescent="0.55000000000000004">
      <c r="A302" s="1">
        <v>42075</v>
      </c>
      <c r="B302">
        <v>8753.4</v>
      </c>
      <c r="C302">
        <v>8812.25</v>
      </c>
      <c r="D302">
        <v>8749.2999999999993</v>
      </c>
      <c r="E302">
        <v>8802.7999999999993</v>
      </c>
      <c r="F302">
        <v>275431027</v>
      </c>
      <c r="G302">
        <v>11404.83</v>
      </c>
      <c r="H302">
        <f>VLOOKUP(A302,'PE - PB - Div Ratio '!A:D,2,FALSE)</f>
        <v>23.18</v>
      </c>
      <c r="I302">
        <f>VLOOKUP($A302,'PE - PB - Div Ratio '!$A:$D,3,FALSE)</f>
        <v>3.6</v>
      </c>
      <c r="J302">
        <f>VLOOKUP($A302,'PE - PB - Div Ratio '!$A:$D,4,FALSE)</f>
        <v>1.2</v>
      </c>
      <c r="K302">
        <f>VLOOKUP($A302,'India 10 Yr Bond Price'!$A:$F,2,FALSE)</f>
        <v>7.7220000000000004</v>
      </c>
      <c r="L302">
        <f>VLOOKUP($A302,'India 10 Yr Bond Price'!$A:$F,3,FALSE)</f>
        <v>7.7220000000000004</v>
      </c>
      <c r="M302">
        <f>VLOOKUP($A302,'India 10 Yr Bond Price'!$A:$F,4,FALSE)</f>
        <v>7.7220000000000004</v>
      </c>
      <c r="N302">
        <f>VLOOKUP($A302,'India 10 Yr Bond Price'!$A:$F,5,FALSE)</f>
        <v>7.7220000000000004</v>
      </c>
      <c r="O302">
        <f>VLOOKUP($A302,'India 10 Yr Bond Price'!$A:$F,6,FALSE)</f>
        <v>-5.0000000000000001E-3</v>
      </c>
      <c r="P302">
        <f>VLOOKUP($A302,'Only GOld'!$A:$C,2,FALSE)</f>
        <v>22086</v>
      </c>
      <c r="Q302">
        <f>VLOOKUP($A302,'Only GOld'!$A:$C,3,FALSE)</f>
        <v>567816.41</v>
      </c>
      <c r="R302">
        <f>VLOOKUP($A302,'ONly Crude'!$A:$C,2,FALSE)</f>
        <v>165429</v>
      </c>
      <c r="S302">
        <f>VLOOKUP($A302,'ONly Crude'!$A:$C,3,FALSE)</f>
        <v>500563.16</v>
      </c>
      <c r="T302">
        <f>VLOOKUP($A302,'CUrrency USD'!A:B,2,FALSE)</f>
        <v>62.5886</v>
      </c>
    </row>
    <row r="303" spans="1:20" x14ac:dyDescent="0.55000000000000004">
      <c r="A303" s="1">
        <v>42076</v>
      </c>
      <c r="B303">
        <v>8868.6</v>
      </c>
      <c r="C303">
        <v>8871.6</v>
      </c>
      <c r="D303">
        <v>8659.2000000000007</v>
      </c>
      <c r="E303">
        <v>8673.9</v>
      </c>
      <c r="F303">
        <v>297074828</v>
      </c>
      <c r="G303">
        <v>12303.8</v>
      </c>
      <c r="H303">
        <f>VLOOKUP(A303,'PE - PB - Div Ratio '!A:D,2,FALSE)</f>
        <v>22.84</v>
      </c>
      <c r="I303">
        <f>VLOOKUP($A303,'PE - PB - Div Ratio '!$A:$D,3,FALSE)</f>
        <v>3.55</v>
      </c>
      <c r="J303">
        <f>VLOOKUP($A303,'PE - PB - Div Ratio '!$A:$D,4,FALSE)</f>
        <v>1.22</v>
      </c>
      <c r="K303">
        <f>VLOOKUP($A303,'India 10 Yr Bond Price'!$A:$F,2,FALSE)</f>
        <v>7.7990000000000004</v>
      </c>
      <c r="L303">
        <f>VLOOKUP($A303,'India 10 Yr Bond Price'!$A:$F,3,FALSE)</f>
        <v>7.7990000000000004</v>
      </c>
      <c r="M303">
        <f>VLOOKUP($A303,'India 10 Yr Bond Price'!$A:$F,4,FALSE)</f>
        <v>7.7990000000000004</v>
      </c>
      <c r="N303">
        <f>VLOOKUP($A303,'India 10 Yr Bond Price'!$A:$F,5,FALSE)</f>
        <v>7.7990000000000004</v>
      </c>
      <c r="O303">
        <f>VLOOKUP($A303,'India 10 Yr Bond Price'!$A:$F,6,FALSE)</f>
        <v>0.01</v>
      </c>
      <c r="P303">
        <f>VLOOKUP($A303,'Only GOld'!$A:$C,2,FALSE)</f>
        <v>18861</v>
      </c>
      <c r="Q303">
        <f>VLOOKUP($A303,'Only GOld'!$A:$C,3,FALSE)</f>
        <v>487252.78</v>
      </c>
      <c r="R303">
        <f>VLOOKUP($A303,'ONly Crude'!$A:$C,2,FALSE)</f>
        <v>185667</v>
      </c>
      <c r="S303">
        <f>VLOOKUP($A303,'ONly Crude'!$A:$C,3,FALSE)</f>
        <v>543120.39</v>
      </c>
      <c r="T303">
        <f>VLOOKUP($A303,'CUrrency USD'!A:B,2,FALSE)</f>
        <v>62.938899999999997</v>
      </c>
    </row>
    <row r="304" spans="1:20" x14ac:dyDescent="0.55000000000000004">
      <c r="A304" s="1">
        <v>42079</v>
      </c>
      <c r="B304">
        <v>8685.1</v>
      </c>
      <c r="C304">
        <v>8689.0499999999993</v>
      </c>
      <c r="D304">
        <v>8630.7000000000007</v>
      </c>
      <c r="E304">
        <v>8651.1</v>
      </c>
      <c r="F304">
        <v>265547057</v>
      </c>
      <c r="G304">
        <v>10755.72</v>
      </c>
      <c r="H304">
        <f>VLOOKUP(A304,'PE - PB - Div Ratio '!A:D,2,FALSE)</f>
        <v>22.78</v>
      </c>
      <c r="I304">
        <f>VLOOKUP($A304,'PE - PB - Div Ratio '!$A:$D,3,FALSE)</f>
        <v>3.54</v>
      </c>
      <c r="J304">
        <f>VLOOKUP($A304,'PE - PB - Div Ratio '!$A:$D,4,FALSE)</f>
        <v>1.22</v>
      </c>
      <c r="K304">
        <f>VLOOKUP($A304,'India 10 Yr Bond Price'!$A:$F,2,FALSE)</f>
        <v>7.806</v>
      </c>
      <c r="L304">
        <f>VLOOKUP($A304,'India 10 Yr Bond Price'!$A:$F,3,FALSE)</f>
        <v>7.806</v>
      </c>
      <c r="M304">
        <f>VLOOKUP($A304,'India 10 Yr Bond Price'!$A:$F,4,FALSE)</f>
        <v>7.806</v>
      </c>
      <c r="N304">
        <f>VLOOKUP($A304,'India 10 Yr Bond Price'!$A:$F,5,FALSE)</f>
        <v>7.806</v>
      </c>
      <c r="O304">
        <f>VLOOKUP($A304,'India 10 Yr Bond Price'!$A:$F,6,FALSE)</f>
        <v>8.9999999999999998E-4</v>
      </c>
      <c r="P304">
        <f>VLOOKUP($A304,'Only GOld'!$A:$C,2,FALSE)</f>
        <v>14101</v>
      </c>
      <c r="Q304">
        <f>VLOOKUP($A304,'Only GOld'!$A:$C,3,FALSE)</f>
        <v>364172.36</v>
      </c>
      <c r="R304">
        <f>VLOOKUP($A304,'ONly Crude'!$A:$C,2,FALSE)</f>
        <v>204939</v>
      </c>
      <c r="S304">
        <f>VLOOKUP($A304,'ONly Crude'!$A:$C,3,FALSE)</f>
        <v>571852.13</v>
      </c>
      <c r="T304">
        <f>VLOOKUP($A304,'CUrrency USD'!A:B,2,FALSE)</f>
        <v>62.841000000000001</v>
      </c>
    </row>
    <row r="305" spans="1:20" x14ac:dyDescent="0.55000000000000004">
      <c r="A305" s="1">
        <v>42080</v>
      </c>
      <c r="B305">
        <v>8704.9500000000007</v>
      </c>
      <c r="C305">
        <v>8765.4</v>
      </c>
      <c r="D305">
        <v>8657.9</v>
      </c>
      <c r="E305">
        <v>8748.1</v>
      </c>
      <c r="F305">
        <v>262223323</v>
      </c>
      <c r="G305">
        <v>11306.56</v>
      </c>
      <c r="H305">
        <f>VLOOKUP(A305,'PE - PB - Div Ratio '!A:D,2,FALSE)</f>
        <v>23.03</v>
      </c>
      <c r="I305">
        <f>VLOOKUP($A305,'PE - PB - Div Ratio '!$A:$D,3,FALSE)</f>
        <v>3.58</v>
      </c>
      <c r="J305">
        <f>VLOOKUP($A305,'PE - PB - Div Ratio '!$A:$D,4,FALSE)</f>
        <v>1.21</v>
      </c>
      <c r="K305">
        <f>VLOOKUP($A305,'India 10 Yr Bond Price'!$A:$F,2,FALSE)</f>
        <v>7.7850000000000001</v>
      </c>
      <c r="L305">
        <f>VLOOKUP($A305,'India 10 Yr Bond Price'!$A:$F,3,FALSE)</f>
        <v>7.7850000000000001</v>
      </c>
      <c r="M305">
        <f>VLOOKUP($A305,'India 10 Yr Bond Price'!$A:$F,4,FALSE)</f>
        <v>7.7850000000000001</v>
      </c>
      <c r="N305">
        <f>VLOOKUP($A305,'India 10 Yr Bond Price'!$A:$F,5,FALSE)</f>
        <v>7.7850000000000001</v>
      </c>
      <c r="O305">
        <f>VLOOKUP($A305,'India 10 Yr Bond Price'!$A:$F,6,FALSE)</f>
        <v>-2.7000000000000001E-3</v>
      </c>
      <c r="P305">
        <f>VLOOKUP($A305,'Only GOld'!$A:$C,2,FALSE)</f>
        <v>21343</v>
      </c>
      <c r="Q305">
        <f>VLOOKUP($A305,'Only GOld'!$A:$C,3,FALSE)</f>
        <v>548126.71</v>
      </c>
      <c r="R305">
        <f>VLOOKUP($A305,'ONly Crude'!$A:$C,2,FALSE)</f>
        <v>201415</v>
      </c>
      <c r="S305">
        <f>VLOOKUP($A305,'ONly Crude'!$A:$C,3,FALSE)</f>
        <v>553990.34</v>
      </c>
      <c r="T305">
        <f>VLOOKUP($A305,'CUrrency USD'!A:B,2,FALSE)</f>
        <v>62.6922</v>
      </c>
    </row>
    <row r="306" spans="1:20" x14ac:dyDescent="0.55000000000000004">
      <c r="A306" s="1">
        <v>42081</v>
      </c>
      <c r="B306">
        <v>8769.4</v>
      </c>
      <c r="C306">
        <v>8769.4</v>
      </c>
      <c r="D306">
        <v>8696.75</v>
      </c>
      <c r="E306">
        <v>8719.75</v>
      </c>
      <c r="F306">
        <v>234713673</v>
      </c>
      <c r="G306">
        <v>10964.42</v>
      </c>
      <c r="H306">
        <f>VLOOKUP(A306,'PE - PB - Div Ratio '!A:D,2,FALSE)</f>
        <v>22.96</v>
      </c>
      <c r="I306">
        <f>VLOOKUP($A306,'PE - PB - Div Ratio '!$A:$D,3,FALSE)</f>
        <v>3.57</v>
      </c>
      <c r="J306">
        <f>VLOOKUP($A306,'PE - PB - Div Ratio '!$A:$D,4,FALSE)</f>
        <v>1.21</v>
      </c>
      <c r="K306">
        <f>VLOOKUP($A306,'India 10 Yr Bond Price'!$A:$F,2,FALSE)</f>
        <v>7.7939999999999996</v>
      </c>
      <c r="L306">
        <f>VLOOKUP($A306,'India 10 Yr Bond Price'!$A:$F,3,FALSE)</f>
        <v>7.7939999999999996</v>
      </c>
      <c r="M306">
        <f>VLOOKUP($A306,'India 10 Yr Bond Price'!$A:$F,4,FALSE)</f>
        <v>7.7939999999999996</v>
      </c>
      <c r="N306">
        <f>VLOOKUP($A306,'India 10 Yr Bond Price'!$A:$F,5,FALSE)</f>
        <v>7.7939999999999996</v>
      </c>
      <c r="O306">
        <f>VLOOKUP($A306,'India 10 Yr Bond Price'!$A:$F,6,FALSE)</f>
        <v>1.1999999999999999E-3</v>
      </c>
      <c r="P306">
        <f>VLOOKUP($A306,'Only GOld'!$A:$C,2,FALSE)</f>
        <v>16651</v>
      </c>
      <c r="Q306">
        <f>VLOOKUP($A306,'Only GOld'!$A:$C,3,FALSE)</f>
        <v>426238.24</v>
      </c>
      <c r="R306">
        <f>VLOOKUP($A306,'ONly Crude'!$A:$C,2,FALSE)</f>
        <v>194776</v>
      </c>
      <c r="S306">
        <f>VLOOKUP($A306,'ONly Crude'!$A:$C,3,FALSE)</f>
        <v>526219.17000000004</v>
      </c>
      <c r="T306">
        <f>VLOOKUP($A306,'CUrrency USD'!A:B,2,FALSE)</f>
        <v>62.545000000000002</v>
      </c>
    </row>
    <row r="307" spans="1:20" x14ac:dyDescent="0.55000000000000004">
      <c r="A307" s="1">
        <v>42082</v>
      </c>
      <c r="B307">
        <v>8783.75</v>
      </c>
      <c r="C307">
        <v>8823.75</v>
      </c>
      <c r="D307">
        <v>8652.25</v>
      </c>
      <c r="E307">
        <v>8671.2999999999993</v>
      </c>
      <c r="F307">
        <v>237588436</v>
      </c>
      <c r="G307">
        <v>11499.28</v>
      </c>
      <c r="H307">
        <f>VLOOKUP(A307,'PE - PB - Div Ratio '!A:D,2,FALSE)</f>
        <v>22.83</v>
      </c>
      <c r="I307">
        <f>VLOOKUP($A307,'PE - PB - Div Ratio '!$A:$D,3,FALSE)</f>
        <v>3.55</v>
      </c>
      <c r="J307">
        <f>VLOOKUP($A307,'PE - PB - Div Ratio '!$A:$D,4,FALSE)</f>
        <v>1.22</v>
      </c>
      <c r="K307">
        <f>VLOOKUP($A307,'India 10 Yr Bond Price'!$A:$F,2,FALSE)</f>
        <v>7.7560000000000002</v>
      </c>
      <c r="L307">
        <f>VLOOKUP($A307,'India 10 Yr Bond Price'!$A:$F,3,FALSE)</f>
        <v>7.7560000000000002</v>
      </c>
      <c r="M307">
        <f>VLOOKUP($A307,'India 10 Yr Bond Price'!$A:$F,4,FALSE)</f>
        <v>7.7560000000000002</v>
      </c>
      <c r="N307">
        <f>VLOOKUP($A307,'India 10 Yr Bond Price'!$A:$F,5,FALSE)</f>
        <v>7.7560000000000002</v>
      </c>
      <c r="O307">
        <f>VLOOKUP($A307,'India 10 Yr Bond Price'!$A:$F,6,FALSE)</f>
        <v>-4.8999999999999998E-3</v>
      </c>
      <c r="P307">
        <f>VLOOKUP($A307,'Only GOld'!$A:$C,2,FALSE)</f>
        <v>20347</v>
      </c>
      <c r="Q307">
        <f>VLOOKUP($A307,'Only GOld'!$A:$C,3,FALSE)</f>
        <v>526995.84</v>
      </c>
      <c r="R307">
        <f>VLOOKUP($A307,'ONly Crude'!$A:$C,2,FALSE)</f>
        <v>257374</v>
      </c>
      <c r="S307">
        <f>VLOOKUP($A307,'ONly Crude'!$A:$C,3,FALSE)</f>
        <v>714251.05</v>
      </c>
      <c r="T307">
        <f>VLOOKUP($A307,'CUrrency USD'!A:B,2,FALSE)</f>
        <v>62.537500000000001</v>
      </c>
    </row>
    <row r="308" spans="1:20" x14ac:dyDescent="0.55000000000000004">
      <c r="A308" s="1">
        <v>42083</v>
      </c>
      <c r="B308">
        <v>8666.65</v>
      </c>
      <c r="C308">
        <v>8666.65</v>
      </c>
      <c r="D308">
        <v>8579.4</v>
      </c>
      <c r="E308">
        <v>8596.2999999999993</v>
      </c>
      <c r="F308">
        <v>269054839</v>
      </c>
      <c r="G308">
        <v>12623.85</v>
      </c>
      <c r="H308">
        <f>VLOOKUP(A308,'PE - PB - Div Ratio '!A:D,2,FALSE)</f>
        <v>22.63</v>
      </c>
      <c r="I308">
        <f>VLOOKUP($A308,'PE - PB - Div Ratio '!$A:$D,3,FALSE)</f>
        <v>3.52</v>
      </c>
      <c r="J308">
        <f>VLOOKUP($A308,'PE - PB - Div Ratio '!$A:$D,4,FALSE)</f>
        <v>1.23</v>
      </c>
      <c r="K308">
        <f>VLOOKUP($A308,'India 10 Yr Bond Price'!$A:$F,2,FALSE)</f>
        <v>7.7469999999999999</v>
      </c>
      <c r="L308">
        <f>VLOOKUP($A308,'India 10 Yr Bond Price'!$A:$F,3,FALSE)</f>
        <v>7.7469999999999999</v>
      </c>
      <c r="M308">
        <f>VLOOKUP($A308,'India 10 Yr Bond Price'!$A:$F,4,FALSE)</f>
        <v>7.7469999999999999</v>
      </c>
      <c r="N308">
        <f>VLOOKUP($A308,'India 10 Yr Bond Price'!$A:$F,5,FALSE)</f>
        <v>7.7469999999999999</v>
      </c>
      <c r="O308">
        <f>VLOOKUP($A308,'India 10 Yr Bond Price'!$A:$F,6,FALSE)</f>
        <v>-1.1999999999999999E-3</v>
      </c>
      <c r="P308">
        <f>VLOOKUP($A308,'Only GOld'!$A:$C,2,FALSE)</f>
        <v>17963</v>
      </c>
      <c r="Q308">
        <f>VLOOKUP($A308,'Only GOld'!$A:$C,3,FALSE)</f>
        <v>467823.53</v>
      </c>
      <c r="R308">
        <f>VLOOKUP($A308,'ONly Crude'!$A:$C,2,FALSE)</f>
        <v>194000</v>
      </c>
      <c r="S308">
        <f>VLOOKUP($A308,'ONly Crude'!$A:$C,3,FALSE)</f>
        <v>566528.94999999995</v>
      </c>
      <c r="T308">
        <f>VLOOKUP($A308,'CUrrency USD'!A:B,2,FALSE)</f>
        <v>62.429000000000002</v>
      </c>
    </row>
    <row r="309" spans="1:20" x14ac:dyDescent="0.55000000000000004">
      <c r="A309" s="1">
        <v>42086</v>
      </c>
      <c r="B309">
        <v>8616.7999999999993</v>
      </c>
      <c r="C309">
        <v>8631.1</v>
      </c>
      <c r="D309">
        <v>8556.7000000000007</v>
      </c>
      <c r="E309">
        <v>8567.4500000000007</v>
      </c>
      <c r="F309">
        <v>205512081</v>
      </c>
      <c r="G309">
        <v>8295.23</v>
      </c>
      <c r="H309">
        <f>VLOOKUP(A309,'PE - PB - Div Ratio '!A:D,2,FALSE)</f>
        <v>22.56</v>
      </c>
      <c r="I309">
        <f>VLOOKUP($A309,'PE - PB - Div Ratio '!$A:$D,3,FALSE)</f>
        <v>3.51</v>
      </c>
      <c r="J309">
        <f>VLOOKUP($A309,'PE - PB - Div Ratio '!$A:$D,4,FALSE)</f>
        <v>1.24</v>
      </c>
      <c r="K309">
        <f>VLOOKUP($A309,'India 10 Yr Bond Price'!$A:$F,2,FALSE)</f>
        <v>7.7530000000000001</v>
      </c>
      <c r="L309">
        <f>VLOOKUP($A309,'India 10 Yr Bond Price'!$A:$F,3,FALSE)</f>
        <v>7.7530000000000001</v>
      </c>
      <c r="M309">
        <f>VLOOKUP($A309,'India 10 Yr Bond Price'!$A:$F,4,FALSE)</f>
        <v>7.7530000000000001</v>
      </c>
      <c r="N309">
        <f>VLOOKUP($A309,'India 10 Yr Bond Price'!$A:$F,5,FALSE)</f>
        <v>7.7530000000000001</v>
      </c>
      <c r="O309">
        <f>VLOOKUP($A309,'India 10 Yr Bond Price'!$A:$F,6,FALSE)</f>
        <v>8.0000000000000004E-4</v>
      </c>
      <c r="P309">
        <f>VLOOKUP($A309,'Only GOld'!$A:$C,2,FALSE)</f>
        <v>12001</v>
      </c>
      <c r="Q309">
        <f>VLOOKUP($A309,'Only GOld'!$A:$C,3,FALSE)</f>
        <v>313856.19</v>
      </c>
      <c r="R309">
        <f>VLOOKUP($A309,'ONly Crude'!$A:$C,2,FALSE)</f>
        <v>172270</v>
      </c>
      <c r="S309">
        <f>VLOOKUP($A309,'ONly Crude'!$A:$C,3,FALSE)</f>
        <v>502539.22</v>
      </c>
      <c r="T309">
        <f>VLOOKUP($A309,'CUrrency USD'!A:B,2,FALSE)</f>
        <v>62.288699999999999</v>
      </c>
    </row>
    <row r="310" spans="1:20" x14ac:dyDescent="0.55000000000000004">
      <c r="A310" s="1">
        <v>42087</v>
      </c>
      <c r="B310">
        <v>8556</v>
      </c>
      <c r="C310">
        <v>8633.9500000000007</v>
      </c>
      <c r="D310">
        <v>8548.7000000000007</v>
      </c>
      <c r="E310">
        <v>8556</v>
      </c>
      <c r="F310">
        <v>218490638</v>
      </c>
      <c r="G310">
        <v>10206.9</v>
      </c>
      <c r="H310">
        <f>VLOOKUP(A310,'PE - PB - Div Ratio '!A:D,2,FALSE)</f>
        <v>22.53</v>
      </c>
      <c r="I310">
        <f>VLOOKUP($A310,'PE - PB - Div Ratio '!$A:$D,3,FALSE)</f>
        <v>3.5</v>
      </c>
      <c r="J310">
        <f>VLOOKUP($A310,'PE - PB - Div Ratio '!$A:$D,4,FALSE)</f>
        <v>1.24</v>
      </c>
      <c r="K310">
        <f>VLOOKUP($A310,'India 10 Yr Bond Price'!$A:$F,2,FALSE)</f>
        <v>7.75</v>
      </c>
      <c r="L310">
        <f>VLOOKUP($A310,'India 10 Yr Bond Price'!$A:$F,3,FALSE)</f>
        <v>7.75</v>
      </c>
      <c r="M310">
        <f>VLOOKUP($A310,'India 10 Yr Bond Price'!$A:$F,4,FALSE)</f>
        <v>7.75</v>
      </c>
      <c r="N310">
        <f>VLOOKUP($A310,'India 10 Yr Bond Price'!$A:$F,5,FALSE)</f>
        <v>7.75</v>
      </c>
      <c r="O310">
        <f>VLOOKUP($A310,'India 10 Yr Bond Price'!$A:$F,6,FALSE)</f>
        <v>-4.0000000000000002E-4</v>
      </c>
      <c r="P310">
        <f>VLOOKUP($A310,'Only GOld'!$A:$C,2,FALSE)</f>
        <v>14695</v>
      </c>
      <c r="Q310">
        <f>VLOOKUP($A310,'Only GOld'!$A:$C,3,FALSE)</f>
        <v>386192.88</v>
      </c>
      <c r="R310">
        <f>VLOOKUP($A310,'ONly Crude'!$A:$C,2,FALSE)</f>
        <v>219923</v>
      </c>
      <c r="S310">
        <f>VLOOKUP($A310,'ONly Crude'!$A:$C,3,FALSE)</f>
        <v>659160.72</v>
      </c>
      <c r="T310">
        <f>VLOOKUP($A310,'CUrrency USD'!A:B,2,FALSE)</f>
        <v>62.328400000000002</v>
      </c>
    </row>
    <row r="311" spans="1:20" x14ac:dyDescent="0.55000000000000004">
      <c r="A311" s="1">
        <v>42088</v>
      </c>
      <c r="B311">
        <v>8581.9500000000007</v>
      </c>
      <c r="C311">
        <v>8583.9</v>
      </c>
      <c r="D311">
        <v>8532.75</v>
      </c>
      <c r="E311">
        <v>8546.2999999999993</v>
      </c>
      <c r="F311">
        <v>224171636</v>
      </c>
      <c r="G311">
        <v>10577.84</v>
      </c>
      <c r="H311">
        <f>VLOOKUP(A311,'PE - PB - Div Ratio '!A:D,2,FALSE)</f>
        <v>22.5</v>
      </c>
      <c r="I311">
        <f>VLOOKUP($A311,'PE - PB - Div Ratio '!$A:$D,3,FALSE)</f>
        <v>3.5</v>
      </c>
      <c r="J311">
        <f>VLOOKUP($A311,'PE - PB - Div Ratio '!$A:$D,4,FALSE)</f>
        <v>1.24</v>
      </c>
      <c r="K311">
        <f>VLOOKUP($A311,'India 10 Yr Bond Price'!$A:$F,2,FALSE)</f>
        <v>7.77</v>
      </c>
      <c r="L311">
        <f>VLOOKUP($A311,'India 10 Yr Bond Price'!$A:$F,3,FALSE)</f>
        <v>7.77</v>
      </c>
      <c r="M311">
        <f>VLOOKUP($A311,'India 10 Yr Bond Price'!$A:$F,4,FALSE)</f>
        <v>7.77</v>
      </c>
      <c r="N311">
        <f>VLOOKUP($A311,'India 10 Yr Bond Price'!$A:$F,5,FALSE)</f>
        <v>7.77</v>
      </c>
      <c r="O311">
        <f>VLOOKUP($A311,'India 10 Yr Bond Price'!$A:$F,6,FALSE)</f>
        <v>2.5999999999999999E-3</v>
      </c>
      <c r="P311">
        <f>VLOOKUP($A311,'Only GOld'!$A:$C,2,FALSE)</f>
        <v>16156</v>
      </c>
      <c r="Q311">
        <f>VLOOKUP($A311,'Only GOld'!$A:$C,3,FALSE)</f>
        <v>426309.81</v>
      </c>
      <c r="R311">
        <f>VLOOKUP($A311,'ONly Crude'!$A:$C,2,FALSE)</f>
        <v>225906</v>
      </c>
      <c r="S311">
        <f>VLOOKUP($A311,'ONly Crude'!$A:$C,3,FALSE)</f>
        <v>682493.46</v>
      </c>
      <c r="T311">
        <f>VLOOKUP($A311,'CUrrency USD'!A:B,2,FALSE)</f>
        <v>62.4283</v>
      </c>
    </row>
    <row r="312" spans="1:20" x14ac:dyDescent="0.55000000000000004">
      <c r="A312" s="1">
        <v>42089</v>
      </c>
      <c r="B312">
        <v>8494.4500000000007</v>
      </c>
      <c r="C312">
        <v>8514.2000000000007</v>
      </c>
      <c r="D312">
        <v>8356.9</v>
      </c>
      <c r="E312">
        <v>8370.9</v>
      </c>
      <c r="F312">
        <v>403660673</v>
      </c>
      <c r="G312">
        <v>17930.61</v>
      </c>
      <c r="H312">
        <f>VLOOKUP(A312,'PE - PB - Div Ratio '!A:D,2,FALSE)</f>
        <v>22.04</v>
      </c>
      <c r="I312">
        <f>VLOOKUP($A312,'PE - PB - Div Ratio '!$A:$D,3,FALSE)</f>
        <v>3.43</v>
      </c>
      <c r="J312">
        <f>VLOOKUP($A312,'PE - PB - Div Ratio '!$A:$D,4,FALSE)</f>
        <v>1.26</v>
      </c>
      <c r="K312">
        <f>VLOOKUP($A312,'India 10 Yr Bond Price'!$A:$F,2,FALSE)</f>
        <v>7.798</v>
      </c>
      <c r="L312">
        <f>VLOOKUP($A312,'India 10 Yr Bond Price'!$A:$F,3,FALSE)</f>
        <v>7.798</v>
      </c>
      <c r="M312">
        <f>VLOOKUP($A312,'India 10 Yr Bond Price'!$A:$F,4,FALSE)</f>
        <v>7.798</v>
      </c>
      <c r="N312">
        <f>VLOOKUP($A312,'India 10 Yr Bond Price'!$A:$F,5,FALSE)</f>
        <v>7.798</v>
      </c>
      <c r="O312">
        <f>VLOOKUP($A312,'India 10 Yr Bond Price'!$A:$F,6,FALSE)</f>
        <v>3.5999999999999999E-3</v>
      </c>
      <c r="P312">
        <f>VLOOKUP($A312,'Only GOld'!$A:$C,2,FALSE)</f>
        <v>20191</v>
      </c>
      <c r="Q312">
        <f>VLOOKUP($A312,'Only GOld'!$A:$C,3,FALSE)</f>
        <v>541739.42000000004</v>
      </c>
      <c r="R312">
        <f>VLOOKUP($A312,'ONly Crude'!$A:$C,2,FALSE)</f>
        <v>254442</v>
      </c>
      <c r="S312">
        <f>VLOOKUP($A312,'ONly Crude'!$A:$C,3,FALSE)</f>
        <v>822806.17</v>
      </c>
      <c r="T312">
        <f>VLOOKUP($A312,'CUrrency USD'!A:B,2,FALSE)</f>
        <v>62.7087</v>
      </c>
    </row>
    <row r="313" spans="1:20" x14ac:dyDescent="0.55000000000000004">
      <c r="A313" s="1">
        <v>42090</v>
      </c>
      <c r="B313">
        <v>8425.5</v>
      </c>
      <c r="C313">
        <v>8430.5499999999993</v>
      </c>
      <c r="D313">
        <v>8286.15</v>
      </c>
      <c r="E313">
        <v>8370.1</v>
      </c>
      <c r="F313">
        <v>271962610</v>
      </c>
      <c r="G313">
        <v>12183.74</v>
      </c>
      <c r="H313">
        <f>VLOOKUP(A313,'PE - PB - Div Ratio '!A:D,2,FALSE)</f>
        <v>22.32</v>
      </c>
      <c r="I313">
        <f>VLOOKUP($A313,'PE - PB - Div Ratio '!$A:$D,3,FALSE)</f>
        <v>3.46</v>
      </c>
      <c r="J313">
        <f>VLOOKUP($A313,'PE - PB - Div Ratio '!$A:$D,4,FALSE)</f>
        <v>1.27</v>
      </c>
      <c r="K313">
        <f>VLOOKUP($A313,'India 10 Yr Bond Price'!$A:$F,2,FALSE)</f>
        <v>7.7770000000000001</v>
      </c>
      <c r="L313">
        <f>VLOOKUP($A313,'India 10 Yr Bond Price'!$A:$F,3,FALSE)</f>
        <v>7.7770000000000001</v>
      </c>
      <c r="M313">
        <f>VLOOKUP($A313,'India 10 Yr Bond Price'!$A:$F,4,FALSE)</f>
        <v>7.7770000000000001</v>
      </c>
      <c r="N313">
        <f>VLOOKUP($A313,'India 10 Yr Bond Price'!$A:$F,5,FALSE)</f>
        <v>7.7770000000000001</v>
      </c>
      <c r="O313">
        <f>VLOOKUP($A313,'India 10 Yr Bond Price'!$A:$F,6,FALSE)</f>
        <v>-2.7000000000000001E-3</v>
      </c>
      <c r="P313">
        <f>VLOOKUP($A313,'Only GOld'!$A:$C,2,FALSE)</f>
        <v>18781</v>
      </c>
      <c r="Q313">
        <f>VLOOKUP($A313,'Only GOld'!$A:$C,3,FALSE)</f>
        <v>500412.93</v>
      </c>
      <c r="R313">
        <f>VLOOKUP($A313,'ONly Crude'!$A:$C,2,FALSE)</f>
        <v>175906</v>
      </c>
      <c r="S313">
        <f>VLOOKUP($A313,'ONly Crude'!$A:$C,3,FALSE)</f>
        <v>558968.76</v>
      </c>
      <c r="T313">
        <f>VLOOKUP($A313,'CUrrency USD'!A:B,2,FALSE)</f>
        <v>62.5762</v>
      </c>
    </row>
    <row r="314" spans="1:20" x14ac:dyDescent="0.55000000000000004">
      <c r="A314" s="1">
        <v>42093</v>
      </c>
      <c r="B314">
        <v>8421.15</v>
      </c>
      <c r="C314">
        <v>8527.7000000000007</v>
      </c>
      <c r="D314">
        <v>8415.85</v>
      </c>
      <c r="E314">
        <v>8518.35</v>
      </c>
      <c r="F314">
        <v>190679254</v>
      </c>
      <c r="G314">
        <v>8538.36</v>
      </c>
      <c r="H314">
        <f>VLOOKUP(A314,'PE - PB - Div Ratio '!A:D,2,FALSE)</f>
        <v>22.71</v>
      </c>
      <c r="I314">
        <f>VLOOKUP($A314,'PE - PB - Div Ratio '!$A:$D,3,FALSE)</f>
        <v>3.52</v>
      </c>
      <c r="J314">
        <f>VLOOKUP($A314,'PE - PB - Div Ratio '!$A:$D,4,FALSE)</f>
        <v>1.25</v>
      </c>
      <c r="K314">
        <f>VLOOKUP($A314,'India 10 Yr Bond Price'!$A:$F,2,FALSE)</f>
        <v>7.7619999999999996</v>
      </c>
      <c r="L314">
        <f>VLOOKUP($A314,'India 10 Yr Bond Price'!$A:$F,3,FALSE)</f>
        <v>7.7619999999999996</v>
      </c>
      <c r="M314">
        <f>VLOOKUP($A314,'India 10 Yr Bond Price'!$A:$F,4,FALSE)</f>
        <v>7.7619999999999996</v>
      </c>
      <c r="N314">
        <f>VLOOKUP($A314,'India 10 Yr Bond Price'!$A:$F,5,FALSE)</f>
        <v>7.7619999999999996</v>
      </c>
      <c r="O314">
        <f>VLOOKUP($A314,'India 10 Yr Bond Price'!$A:$F,6,FALSE)</f>
        <v>-1.9E-3</v>
      </c>
      <c r="P314">
        <f>VLOOKUP($A314,'Only GOld'!$A:$C,2,FALSE)</f>
        <v>20179</v>
      </c>
      <c r="Q314">
        <f>VLOOKUP($A314,'Only GOld'!$A:$C,3,FALSE)</f>
        <v>532795.85</v>
      </c>
      <c r="R314">
        <f>VLOOKUP($A314,'ONly Crude'!$A:$C,2,FALSE)</f>
        <v>182257</v>
      </c>
      <c r="S314">
        <f>VLOOKUP($A314,'ONly Crude'!$A:$C,3,FALSE)</f>
        <v>554924.12</v>
      </c>
      <c r="T314">
        <f>VLOOKUP($A314,'CUrrency USD'!A:B,2,FALSE)</f>
        <v>62.574800000000003</v>
      </c>
    </row>
    <row r="315" spans="1:20" x14ac:dyDescent="0.55000000000000004">
      <c r="A315" s="1">
        <v>42094</v>
      </c>
      <c r="B315">
        <v>8555.2000000000007</v>
      </c>
      <c r="C315">
        <v>8577.75</v>
      </c>
      <c r="D315">
        <v>8483.2999999999993</v>
      </c>
      <c r="E315">
        <v>8519.5</v>
      </c>
      <c r="F315">
        <v>240929818</v>
      </c>
      <c r="G315">
        <v>10736.07</v>
      </c>
      <c r="H315">
        <f>VLOOKUP(A315,'PE - PB - Div Ratio '!A:D,2,FALSE)</f>
        <v>22.72</v>
      </c>
      <c r="I315">
        <f>VLOOKUP($A315,'PE - PB - Div Ratio '!$A:$D,3,FALSE)</f>
        <v>3.52</v>
      </c>
      <c r="J315">
        <f>VLOOKUP($A315,'PE - PB - Div Ratio '!$A:$D,4,FALSE)</f>
        <v>1.25</v>
      </c>
      <c r="K315">
        <f>VLOOKUP($A315,'India 10 Yr Bond Price'!$A:$F,2,FALSE)</f>
        <v>7.7359999999999998</v>
      </c>
      <c r="L315">
        <f>VLOOKUP($A315,'India 10 Yr Bond Price'!$A:$F,3,FALSE)</f>
        <v>7.7359999999999998</v>
      </c>
      <c r="M315">
        <f>VLOOKUP($A315,'India 10 Yr Bond Price'!$A:$F,4,FALSE)</f>
        <v>7.7359999999999998</v>
      </c>
      <c r="N315">
        <f>VLOOKUP($A315,'India 10 Yr Bond Price'!$A:$F,5,FALSE)</f>
        <v>7.7359999999999998</v>
      </c>
      <c r="O315">
        <f>VLOOKUP($A315,'India 10 Yr Bond Price'!$A:$F,6,FALSE)</f>
        <v>-3.3E-3</v>
      </c>
      <c r="P315">
        <f>VLOOKUP($A315,'Only GOld'!$A:$C,2,FALSE)</f>
        <v>23761</v>
      </c>
      <c r="Q315">
        <f>VLOOKUP($A315,'Only GOld'!$A:$C,3,FALSE)</f>
        <v>625566.96</v>
      </c>
      <c r="R315">
        <f>VLOOKUP($A315,'ONly Crude'!$A:$C,2,FALSE)</f>
        <v>187321</v>
      </c>
      <c r="S315">
        <f>VLOOKUP($A315,'ONly Crude'!$A:$C,3,FALSE)</f>
        <v>565455.49</v>
      </c>
      <c r="T315">
        <f>VLOOKUP($A315,'CUrrency USD'!A:B,2,FALSE)</f>
        <v>62.401800000000001</v>
      </c>
    </row>
    <row r="316" spans="1:20" x14ac:dyDescent="0.55000000000000004">
      <c r="A316" s="1">
        <v>42095</v>
      </c>
      <c r="B316">
        <v>8513.6</v>
      </c>
      <c r="C316">
        <v>8627.5</v>
      </c>
      <c r="D316">
        <v>8494.5</v>
      </c>
      <c r="E316">
        <v>8613.35</v>
      </c>
      <c r="F316">
        <v>186426468</v>
      </c>
      <c r="G316">
        <v>8819.76</v>
      </c>
      <c r="H316">
        <f>VLOOKUP(A316,'PE - PB - Div Ratio '!A:D,2,FALSE)</f>
        <v>22.97</v>
      </c>
      <c r="I316">
        <f>VLOOKUP($A316,'PE - PB - Div Ratio '!$A:$D,3,FALSE)</f>
        <v>3.56</v>
      </c>
      <c r="J316">
        <f>VLOOKUP($A316,'PE - PB - Div Ratio '!$A:$D,4,FALSE)</f>
        <v>1.24</v>
      </c>
      <c r="K316" t="e">
        <f>VLOOKUP($A316,'India 10 Yr Bond Price'!$A:$F,2,FALSE)</f>
        <v>#N/A</v>
      </c>
      <c r="L316" t="e">
        <f>VLOOKUP($A316,'India 10 Yr Bond Price'!$A:$F,3,FALSE)</f>
        <v>#N/A</v>
      </c>
      <c r="M316" t="e">
        <f>VLOOKUP($A316,'India 10 Yr Bond Price'!$A:$F,4,FALSE)</f>
        <v>#N/A</v>
      </c>
      <c r="N316" t="e">
        <f>VLOOKUP($A316,'India 10 Yr Bond Price'!$A:$F,5,FALSE)</f>
        <v>#N/A</v>
      </c>
      <c r="O316" t="e">
        <f>VLOOKUP($A316,'India 10 Yr Bond Price'!$A:$F,6,FALSE)</f>
        <v>#N/A</v>
      </c>
      <c r="P316">
        <f>VLOOKUP($A316,'Only GOld'!$A:$C,2,FALSE)</f>
        <v>16888</v>
      </c>
      <c r="Q316">
        <f>VLOOKUP($A316,'Only GOld'!$A:$C,3,FALSE)</f>
        <v>447045.58</v>
      </c>
      <c r="R316">
        <f>VLOOKUP($A316,'ONly Crude'!$A:$C,2,FALSE)</f>
        <v>217057</v>
      </c>
      <c r="S316">
        <f>VLOOKUP($A316,'ONly Crude'!$A:$C,3,FALSE)</f>
        <v>660074.54</v>
      </c>
      <c r="T316">
        <f>VLOOKUP($A316,'CUrrency USD'!A:B,2,FALSE)</f>
        <v>62.315199999999997</v>
      </c>
    </row>
    <row r="317" spans="1:20" x14ac:dyDescent="0.55000000000000004">
      <c r="A317" s="1">
        <v>42100</v>
      </c>
      <c r="B317">
        <v>8644.9</v>
      </c>
      <c r="C317">
        <v>8696</v>
      </c>
      <c r="D317">
        <v>8606.35</v>
      </c>
      <c r="E317">
        <v>8688.4</v>
      </c>
      <c r="F317">
        <v>204193445</v>
      </c>
      <c r="G317">
        <v>9939.4599999999991</v>
      </c>
      <c r="H317">
        <f>VLOOKUP(A317,'PE - PB - Div Ratio '!A:D,2,FALSE)</f>
        <v>23.19</v>
      </c>
      <c r="I317">
        <f>VLOOKUP($A317,'PE - PB - Div Ratio '!$A:$D,3,FALSE)</f>
        <v>3.6</v>
      </c>
      <c r="J317">
        <f>VLOOKUP($A317,'PE - PB - Div Ratio '!$A:$D,4,FALSE)</f>
        <v>1.23</v>
      </c>
      <c r="K317">
        <f>VLOOKUP($A317,'India 10 Yr Bond Price'!$A:$F,2,FALSE)</f>
        <v>7.7229999999999999</v>
      </c>
      <c r="L317">
        <f>VLOOKUP($A317,'India 10 Yr Bond Price'!$A:$F,3,FALSE)</f>
        <v>7.7229999999999999</v>
      </c>
      <c r="M317">
        <f>VLOOKUP($A317,'India 10 Yr Bond Price'!$A:$F,4,FALSE)</f>
        <v>7.7229999999999999</v>
      </c>
      <c r="N317">
        <f>VLOOKUP($A317,'India 10 Yr Bond Price'!$A:$F,5,FALSE)</f>
        <v>7.7229999999999999</v>
      </c>
      <c r="O317">
        <f>VLOOKUP($A317,'India 10 Yr Bond Price'!$A:$F,6,FALSE)</f>
        <v>-1.6999999999999999E-3</v>
      </c>
      <c r="P317">
        <f>VLOOKUP($A317,'Only GOld'!$A:$C,2,FALSE)</f>
        <v>13285</v>
      </c>
      <c r="Q317">
        <f>VLOOKUP($A317,'Only GOld'!$A:$C,3,FALSE)</f>
        <v>358516.49</v>
      </c>
      <c r="R317">
        <f>VLOOKUP($A317,'ONly Crude'!$A:$C,2,FALSE)</f>
        <v>186365</v>
      </c>
      <c r="S317">
        <f>VLOOKUP($A317,'ONly Crude'!$A:$C,3,FALSE)</f>
        <v>593487.75</v>
      </c>
      <c r="T317">
        <f>VLOOKUP($A317,'CUrrency USD'!A:B,2,FALSE)</f>
        <v>62.133400000000002</v>
      </c>
    </row>
    <row r="318" spans="1:20" x14ac:dyDescent="0.55000000000000004">
      <c r="A318" s="1">
        <v>42101</v>
      </c>
      <c r="B318">
        <v>8713.7000000000007</v>
      </c>
      <c r="C318">
        <v>8724.0499999999993</v>
      </c>
      <c r="D318">
        <v>8624.75</v>
      </c>
      <c r="E318">
        <v>8702.75</v>
      </c>
      <c r="F318">
        <v>209510066</v>
      </c>
      <c r="G318">
        <v>9988.15</v>
      </c>
      <c r="H318">
        <f>VLOOKUP(A318,'PE - PB - Div Ratio '!A:D,2,FALSE)</f>
        <v>23.23</v>
      </c>
      <c r="I318">
        <f>VLOOKUP($A318,'PE - PB - Div Ratio '!$A:$D,3,FALSE)</f>
        <v>3.6</v>
      </c>
      <c r="J318">
        <f>VLOOKUP($A318,'PE - PB - Div Ratio '!$A:$D,4,FALSE)</f>
        <v>1.22</v>
      </c>
      <c r="K318">
        <f>VLOOKUP($A318,'India 10 Yr Bond Price'!$A:$F,2,FALSE)</f>
        <v>7.7889999999999997</v>
      </c>
      <c r="L318">
        <f>VLOOKUP($A318,'India 10 Yr Bond Price'!$A:$F,3,FALSE)</f>
        <v>7.7889999999999997</v>
      </c>
      <c r="M318">
        <f>VLOOKUP($A318,'India 10 Yr Bond Price'!$A:$F,4,FALSE)</f>
        <v>7.7889999999999997</v>
      </c>
      <c r="N318">
        <f>VLOOKUP($A318,'India 10 Yr Bond Price'!$A:$F,5,FALSE)</f>
        <v>7.7889999999999997</v>
      </c>
      <c r="O318">
        <f>VLOOKUP($A318,'India 10 Yr Bond Price'!$A:$F,6,FALSE)</f>
        <v>8.5000000000000006E-3</v>
      </c>
      <c r="P318">
        <f>VLOOKUP($A318,'Only GOld'!$A:$C,2,FALSE)</f>
        <v>9853</v>
      </c>
      <c r="Q318">
        <f>VLOOKUP($A318,'Only GOld'!$A:$C,3,FALSE)</f>
        <v>265114.34000000003</v>
      </c>
      <c r="R318">
        <f>VLOOKUP($A318,'ONly Crude'!$A:$C,2,FALSE)</f>
        <v>186063</v>
      </c>
      <c r="S318">
        <f>VLOOKUP($A318,'ONly Crude'!$A:$C,3,FALSE)</f>
        <v>609869.89</v>
      </c>
      <c r="T318">
        <f>VLOOKUP($A318,'CUrrency USD'!A:B,2,FALSE)</f>
        <v>62.235500000000002</v>
      </c>
    </row>
    <row r="319" spans="1:20" x14ac:dyDescent="0.55000000000000004">
      <c r="A319" s="1">
        <v>42102</v>
      </c>
      <c r="B319">
        <v>8742.9</v>
      </c>
      <c r="C319">
        <v>8774.0499999999993</v>
      </c>
      <c r="D319">
        <v>8724.2999999999993</v>
      </c>
      <c r="E319">
        <v>8759</v>
      </c>
      <c r="F319">
        <v>225527054</v>
      </c>
      <c r="G319">
        <v>11432.77</v>
      </c>
      <c r="H319">
        <f>VLOOKUP(A319,'PE - PB - Div Ratio '!A:D,2,FALSE)</f>
        <v>23.38</v>
      </c>
      <c r="I319">
        <f>VLOOKUP($A319,'PE - PB - Div Ratio '!$A:$D,3,FALSE)</f>
        <v>3.63</v>
      </c>
      <c r="J319">
        <f>VLOOKUP($A319,'PE - PB - Div Ratio '!$A:$D,4,FALSE)</f>
        <v>1.22</v>
      </c>
      <c r="K319">
        <f>VLOOKUP($A319,'India 10 Yr Bond Price'!$A:$F,2,FALSE)</f>
        <v>7.7880000000000003</v>
      </c>
      <c r="L319">
        <f>VLOOKUP($A319,'India 10 Yr Bond Price'!$A:$F,3,FALSE)</f>
        <v>7.7880000000000003</v>
      </c>
      <c r="M319">
        <f>VLOOKUP($A319,'India 10 Yr Bond Price'!$A:$F,4,FALSE)</f>
        <v>7.7880000000000003</v>
      </c>
      <c r="N319">
        <f>VLOOKUP($A319,'India 10 Yr Bond Price'!$A:$F,5,FALSE)</f>
        <v>7.7880000000000003</v>
      </c>
      <c r="O319">
        <f>VLOOKUP($A319,'India 10 Yr Bond Price'!$A:$F,6,FALSE)</f>
        <v>-1E-4</v>
      </c>
      <c r="P319">
        <f>VLOOKUP($A319,'Only GOld'!$A:$C,2,FALSE)</f>
        <v>11191</v>
      </c>
      <c r="Q319">
        <f>VLOOKUP($A319,'Only GOld'!$A:$C,3,FALSE)</f>
        <v>300043.12</v>
      </c>
      <c r="R319">
        <f>VLOOKUP($A319,'ONly Crude'!$A:$C,2,FALSE)</f>
        <v>187519</v>
      </c>
      <c r="S319">
        <f>VLOOKUP($A319,'ONly Crude'!$A:$C,3,FALSE)</f>
        <v>611696.79</v>
      </c>
      <c r="T319">
        <f>VLOOKUP($A319,'CUrrency USD'!A:B,2,FALSE)</f>
        <v>62.212899999999998</v>
      </c>
    </row>
    <row r="320" spans="1:20" x14ac:dyDescent="0.55000000000000004">
      <c r="A320" s="1">
        <v>42103</v>
      </c>
      <c r="B320">
        <v>8802.7999999999993</v>
      </c>
      <c r="C320">
        <v>8821.9</v>
      </c>
      <c r="D320">
        <v>8726.9500000000007</v>
      </c>
      <c r="E320">
        <v>8815</v>
      </c>
      <c r="F320">
        <v>243340342</v>
      </c>
      <c r="G320">
        <v>11586.22</v>
      </c>
      <c r="H320">
        <f>VLOOKUP(A320,'PE - PB - Div Ratio '!A:D,2,FALSE)</f>
        <v>23.53</v>
      </c>
      <c r="I320">
        <f>VLOOKUP($A320,'PE - PB - Div Ratio '!$A:$D,3,FALSE)</f>
        <v>3.65</v>
      </c>
      <c r="J320">
        <f>VLOOKUP($A320,'PE - PB - Div Ratio '!$A:$D,4,FALSE)</f>
        <v>1.21</v>
      </c>
      <c r="K320">
        <f>VLOOKUP($A320,'India 10 Yr Bond Price'!$A:$F,2,FALSE)</f>
        <v>7.7759999999999998</v>
      </c>
      <c r="L320">
        <f>VLOOKUP($A320,'India 10 Yr Bond Price'!$A:$F,3,FALSE)</f>
        <v>7.7759999999999998</v>
      </c>
      <c r="M320">
        <f>VLOOKUP($A320,'India 10 Yr Bond Price'!$A:$F,4,FALSE)</f>
        <v>7.7759999999999998</v>
      </c>
      <c r="N320">
        <f>VLOOKUP($A320,'India 10 Yr Bond Price'!$A:$F,5,FALSE)</f>
        <v>7.7759999999999998</v>
      </c>
      <c r="O320">
        <f>VLOOKUP($A320,'India 10 Yr Bond Price'!$A:$F,6,FALSE)</f>
        <v>-1.5E-3</v>
      </c>
      <c r="P320">
        <f>VLOOKUP($A320,'Only GOld'!$A:$C,2,FALSE)</f>
        <v>13315</v>
      </c>
      <c r="Q320">
        <f>VLOOKUP($A320,'Only GOld'!$A:$C,3,FALSE)</f>
        <v>353438.38</v>
      </c>
      <c r="R320">
        <f>VLOOKUP($A320,'ONly Crude'!$A:$C,2,FALSE)</f>
        <v>184312</v>
      </c>
      <c r="S320">
        <f>VLOOKUP($A320,'ONly Crude'!$A:$C,3,FALSE)</f>
        <v>590765.19999999995</v>
      </c>
      <c r="T320">
        <f>VLOOKUP($A320,'CUrrency USD'!A:B,2,FALSE)</f>
        <v>62.299700000000001</v>
      </c>
    </row>
    <row r="321" spans="1:20" x14ac:dyDescent="0.55000000000000004">
      <c r="A321" s="1">
        <v>42104</v>
      </c>
      <c r="B321">
        <v>8812.9500000000007</v>
      </c>
      <c r="C321">
        <v>8832.9</v>
      </c>
      <c r="D321">
        <v>8782.6</v>
      </c>
      <c r="E321">
        <v>8825.9</v>
      </c>
      <c r="F321">
        <v>265979496</v>
      </c>
      <c r="G321">
        <v>10400.01</v>
      </c>
      <c r="H321">
        <f>VLOOKUP(A321,'PE - PB - Div Ratio '!A:D,2,FALSE)</f>
        <v>23.56</v>
      </c>
      <c r="I321">
        <f>VLOOKUP($A321,'PE - PB - Div Ratio '!$A:$D,3,FALSE)</f>
        <v>3.65</v>
      </c>
      <c r="J321">
        <f>VLOOKUP($A321,'PE - PB - Div Ratio '!$A:$D,4,FALSE)</f>
        <v>1.21</v>
      </c>
      <c r="K321">
        <f>VLOOKUP($A321,'India 10 Yr Bond Price'!$A:$F,2,FALSE)</f>
        <v>7.8010000000000002</v>
      </c>
      <c r="L321">
        <f>VLOOKUP($A321,'India 10 Yr Bond Price'!$A:$F,3,FALSE)</f>
        <v>7.8010000000000002</v>
      </c>
      <c r="M321">
        <f>VLOOKUP($A321,'India 10 Yr Bond Price'!$A:$F,4,FALSE)</f>
        <v>7.8010000000000002</v>
      </c>
      <c r="N321">
        <f>VLOOKUP($A321,'India 10 Yr Bond Price'!$A:$F,5,FALSE)</f>
        <v>7.8010000000000002</v>
      </c>
      <c r="O321">
        <f>VLOOKUP($A321,'India 10 Yr Bond Price'!$A:$F,6,FALSE)</f>
        <v>3.2000000000000002E-3</v>
      </c>
      <c r="P321">
        <f>VLOOKUP($A321,'Only GOld'!$A:$C,2,FALSE)</f>
        <v>13871</v>
      </c>
      <c r="Q321">
        <f>VLOOKUP($A321,'Only GOld'!$A:$C,3,FALSE)</f>
        <v>370322.33</v>
      </c>
      <c r="R321">
        <f>VLOOKUP($A321,'ONly Crude'!$A:$C,2,FALSE)</f>
        <v>187993</v>
      </c>
      <c r="S321">
        <f>VLOOKUP($A321,'ONly Crude'!$A:$C,3,FALSE)</f>
        <v>599547.93000000005</v>
      </c>
      <c r="T321">
        <f>VLOOKUP($A321,'CUrrency USD'!A:B,2,FALSE)</f>
        <v>62.265999999999998</v>
      </c>
    </row>
    <row r="322" spans="1:20" x14ac:dyDescent="0.55000000000000004">
      <c r="A322" s="1">
        <v>42107</v>
      </c>
      <c r="B322">
        <v>8847.85</v>
      </c>
      <c r="C322">
        <v>8889.25</v>
      </c>
      <c r="D322">
        <v>8816.4500000000007</v>
      </c>
      <c r="E322">
        <v>8882.2999999999993</v>
      </c>
      <c r="F322">
        <v>193026707</v>
      </c>
      <c r="G322">
        <v>8753.5400000000009</v>
      </c>
      <c r="H322">
        <f>VLOOKUP(A322,'PE - PB - Div Ratio '!A:D,2,FALSE)</f>
        <v>23.72</v>
      </c>
      <c r="I322">
        <f>VLOOKUP($A322,'PE - PB - Div Ratio '!$A:$D,3,FALSE)</f>
        <v>3.68</v>
      </c>
      <c r="J322">
        <f>VLOOKUP($A322,'PE - PB - Div Ratio '!$A:$D,4,FALSE)</f>
        <v>1.2</v>
      </c>
      <c r="K322">
        <f>VLOOKUP($A322,'India 10 Yr Bond Price'!$A:$F,2,FALSE)</f>
        <v>7.7990000000000004</v>
      </c>
      <c r="L322">
        <f>VLOOKUP($A322,'India 10 Yr Bond Price'!$A:$F,3,FALSE)</f>
        <v>7.7990000000000004</v>
      </c>
      <c r="M322">
        <f>VLOOKUP($A322,'India 10 Yr Bond Price'!$A:$F,4,FALSE)</f>
        <v>7.7990000000000004</v>
      </c>
      <c r="N322">
        <f>VLOOKUP($A322,'India 10 Yr Bond Price'!$A:$F,5,FALSE)</f>
        <v>7.7990000000000004</v>
      </c>
      <c r="O322">
        <f>VLOOKUP($A322,'India 10 Yr Bond Price'!$A:$F,6,FALSE)</f>
        <v>-2.9999999999999997E-4</v>
      </c>
      <c r="P322">
        <f>VLOOKUP($A322,'Only GOld'!$A:$C,2,FALSE)</f>
        <v>11186</v>
      </c>
      <c r="Q322">
        <f>VLOOKUP($A322,'Only GOld'!$A:$C,3,FALSE)</f>
        <v>298904.40000000002</v>
      </c>
      <c r="R322">
        <f>VLOOKUP($A322,'ONly Crude'!$A:$C,2,FALSE)</f>
        <v>199666</v>
      </c>
      <c r="S322">
        <f>VLOOKUP($A322,'ONly Crude'!$A:$C,3,FALSE)</f>
        <v>654252.88</v>
      </c>
      <c r="T322">
        <f>VLOOKUP($A322,'CUrrency USD'!A:B,2,FALSE)</f>
        <v>62.3887</v>
      </c>
    </row>
    <row r="323" spans="1:20" x14ac:dyDescent="0.55000000000000004">
      <c r="A323" s="1">
        <v>42109</v>
      </c>
      <c r="B323">
        <v>8895.2000000000007</v>
      </c>
      <c r="C323">
        <v>8895.2000000000007</v>
      </c>
      <c r="D323">
        <v>8773.9500000000007</v>
      </c>
      <c r="E323">
        <v>8799.85</v>
      </c>
      <c r="F323">
        <v>258085109</v>
      </c>
      <c r="G323">
        <v>12140.34</v>
      </c>
      <c r="H323">
        <f>VLOOKUP(A323,'PE - PB - Div Ratio '!A:D,2,FALSE)</f>
        <v>23.5</v>
      </c>
      <c r="I323">
        <f>VLOOKUP($A323,'PE - PB - Div Ratio '!$A:$D,3,FALSE)</f>
        <v>3.64</v>
      </c>
      <c r="J323">
        <f>VLOOKUP($A323,'PE - PB - Div Ratio '!$A:$D,4,FALSE)</f>
        <v>1.21</v>
      </c>
      <c r="K323">
        <f>VLOOKUP($A323,'India 10 Yr Bond Price'!$A:$F,2,FALSE)</f>
        <v>7.7839999999999998</v>
      </c>
      <c r="L323">
        <f>VLOOKUP($A323,'India 10 Yr Bond Price'!$A:$F,3,FALSE)</f>
        <v>7.7839999999999998</v>
      </c>
      <c r="M323">
        <f>VLOOKUP($A323,'India 10 Yr Bond Price'!$A:$F,4,FALSE)</f>
        <v>7.7839999999999998</v>
      </c>
      <c r="N323">
        <f>VLOOKUP($A323,'India 10 Yr Bond Price'!$A:$F,5,FALSE)</f>
        <v>7.7839999999999998</v>
      </c>
      <c r="O323">
        <f>VLOOKUP($A323,'India 10 Yr Bond Price'!$A:$F,6,FALSE)</f>
        <v>-1.9E-3</v>
      </c>
      <c r="P323">
        <f>VLOOKUP($A323,'Only GOld'!$A:$C,2,FALSE)</f>
        <v>13525</v>
      </c>
      <c r="Q323">
        <f>VLOOKUP($A323,'Only GOld'!$A:$C,3,FALSE)</f>
        <v>359350.55</v>
      </c>
      <c r="R323">
        <f>VLOOKUP($A323,'ONly Crude'!$A:$C,2,FALSE)</f>
        <v>216401</v>
      </c>
      <c r="S323">
        <f>VLOOKUP($A323,'ONly Crude'!$A:$C,3,FALSE)</f>
        <v>741195.64</v>
      </c>
      <c r="T323">
        <f>VLOOKUP($A323,'CUrrency USD'!A:B,2,FALSE)</f>
        <v>62.395400000000002</v>
      </c>
    </row>
    <row r="324" spans="1:20" x14ac:dyDescent="0.55000000000000004">
      <c r="A324" s="1">
        <v>42110</v>
      </c>
      <c r="B324">
        <v>8808.75</v>
      </c>
      <c r="C324">
        <v>8809.7999999999993</v>
      </c>
      <c r="D324">
        <v>8690.0499999999993</v>
      </c>
      <c r="E324">
        <v>8753.9</v>
      </c>
      <c r="F324">
        <v>214589262</v>
      </c>
      <c r="G324">
        <v>11147.15</v>
      </c>
      <c r="H324">
        <f>VLOOKUP(A324,'PE - PB - Div Ratio '!A:D,2,FALSE)</f>
        <v>23.39</v>
      </c>
      <c r="I324">
        <f>VLOOKUP($A324,'PE - PB - Div Ratio '!$A:$D,3,FALSE)</f>
        <v>3.62</v>
      </c>
      <c r="J324">
        <f>VLOOKUP($A324,'PE - PB - Div Ratio '!$A:$D,4,FALSE)</f>
        <v>1.22</v>
      </c>
      <c r="K324">
        <f>VLOOKUP($A324,'India 10 Yr Bond Price'!$A:$F,2,FALSE)</f>
        <v>7.8</v>
      </c>
      <c r="L324">
        <f>VLOOKUP($A324,'India 10 Yr Bond Price'!$A:$F,3,FALSE)</f>
        <v>7.8</v>
      </c>
      <c r="M324">
        <f>VLOOKUP($A324,'India 10 Yr Bond Price'!$A:$F,4,FALSE)</f>
        <v>7.8</v>
      </c>
      <c r="N324">
        <f>VLOOKUP($A324,'India 10 Yr Bond Price'!$A:$F,5,FALSE)</f>
        <v>7.8</v>
      </c>
      <c r="O324">
        <f>VLOOKUP($A324,'India 10 Yr Bond Price'!$A:$F,6,FALSE)</f>
        <v>2.0999999999999999E-3</v>
      </c>
      <c r="P324">
        <f>VLOOKUP($A324,'Only GOld'!$A:$C,2,FALSE)</f>
        <v>13769</v>
      </c>
      <c r="Q324">
        <f>VLOOKUP($A324,'Only GOld'!$A:$C,3,FALSE)</f>
        <v>368011.34</v>
      </c>
      <c r="R324">
        <f>VLOOKUP($A324,'ONly Crude'!$A:$C,2,FALSE)</f>
        <v>211665</v>
      </c>
      <c r="S324">
        <f>VLOOKUP($A324,'ONly Crude'!$A:$C,3,FALSE)</f>
        <v>740713.6</v>
      </c>
      <c r="T324">
        <f>VLOOKUP($A324,'CUrrency USD'!A:B,2,FALSE)</f>
        <v>62.341000000000001</v>
      </c>
    </row>
    <row r="325" spans="1:20" x14ac:dyDescent="0.55000000000000004">
      <c r="A325" s="1">
        <v>42111</v>
      </c>
      <c r="B325">
        <v>8747.1</v>
      </c>
      <c r="C325">
        <v>8748.0499999999993</v>
      </c>
      <c r="D325">
        <v>8638.25</v>
      </c>
      <c r="E325">
        <v>8647.9500000000007</v>
      </c>
      <c r="F325">
        <v>218585377</v>
      </c>
      <c r="G325">
        <v>11767.89</v>
      </c>
      <c r="H325">
        <f>VLOOKUP(A325,'PE - PB - Div Ratio '!A:D,2,FALSE)</f>
        <v>23.11</v>
      </c>
      <c r="I325">
        <f>VLOOKUP($A325,'PE - PB - Div Ratio '!$A:$D,3,FALSE)</f>
        <v>3.58</v>
      </c>
      <c r="J325">
        <f>VLOOKUP($A325,'PE - PB - Div Ratio '!$A:$D,4,FALSE)</f>
        <v>1.24</v>
      </c>
      <c r="K325">
        <f>VLOOKUP($A325,'India 10 Yr Bond Price'!$A:$F,2,FALSE)</f>
        <v>7.7919999999999998</v>
      </c>
      <c r="L325">
        <f>VLOOKUP($A325,'India 10 Yr Bond Price'!$A:$F,3,FALSE)</f>
        <v>7.7919999999999998</v>
      </c>
      <c r="M325">
        <f>VLOOKUP($A325,'India 10 Yr Bond Price'!$A:$F,4,FALSE)</f>
        <v>7.7919999999999998</v>
      </c>
      <c r="N325">
        <f>VLOOKUP($A325,'India 10 Yr Bond Price'!$A:$F,5,FALSE)</f>
        <v>7.7919999999999998</v>
      </c>
      <c r="O325">
        <f>VLOOKUP($A325,'India 10 Yr Bond Price'!$A:$F,6,FALSE)</f>
        <v>-1E-3</v>
      </c>
      <c r="P325">
        <f>VLOOKUP($A325,'Only GOld'!$A:$C,2,FALSE)</f>
        <v>11518</v>
      </c>
      <c r="Q325">
        <f>VLOOKUP($A325,'Only GOld'!$A:$C,3,FALSE)</f>
        <v>308303.76</v>
      </c>
      <c r="R325">
        <f>VLOOKUP($A325,'ONly Crude'!$A:$C,2,FALSE)</f>
        <v>178073</v>
      </c>
      <c r="S325">
        <f>VLOOKUP($A325,'ONly Crude'!$A:$C,3,FALSE)</f>
        <v>627571.19999999995</v>
      </c>
      <c r="T325">
        <f>VLOOKUP($A325,'CUrrency USD'!A:B,2,FALSE)</f>
        <v>62.448700000000002</v>
      </c>
    </row>
    <row r="326" spans="1:20" x14ac:dyDescent="0.55000000000000004">
      <c r="A326" s="1">
        <v>42114</v>
      </c>
      <c r="B326">
        <v>8662.4</v>
      </c>
      <c r="C326">
        <v>8662.4</v>
      </c>
      <c r="D326">
        <v>8456.5499999999993</v>
      </c>
      <c r="E326">
        <v>8487</v>
      </c>
      <c r="F326">
        <v>221830802</v>
      </c>
      <c r="G326">
        <v>11916.32</v>
      </c>
      <c r="H326">
        <f>VLOOKUP(A326,'PE - PB - Div Ratio '!A:D,2,FALSE)</f>
        <v>22.67</v>
      </c>
      <c r="I326">
        <f>VLOOKUP($A326,'PE - PB - Div Ratio '!$A:$D,3,FALSE)</f>
        <v>3.51</v>
      </c>
      <c r="J326">
        <f>VLOOKUP($A326,'PE - PB - Div Ratio '!$A:$D,4,FALSE)</f>
        <v>1.26</v>
      </c>
      <c r="K326">
        <f>VLOOKUP($A326,'India 10 Yr Bond Price'!$A:$F,2,FALSE)</f>
        <v>7.7949999999999999</v>
      </c>
      <c r="L326">
        <f>VLOOKUP($A326,'India 10 Yr Bond Price'!$A:$F,3,FALSE)</f>
        <v>7.7949999999999999</v>
      </c>
      <c r="M326">
        <f>VLOOKUP($A326,'India 10 Yr Bond Price'!$A:$F,4,FALSE)</f>
        <v>7.7949999999999999</v>
      </c>
      <c r="N326">
        <f>VLOOKUP($A326,'India 10 Yr Bond Price'!$A:$F,5,FALSE)</f>
        <v>7.7949999999999999</v>
      </c>
      <c r="O326">
        <f>VLOOKUP($A326,'India 10 Yr Bond Price'!$A:$F,6,FALSE)</f>
        <v>4.0000000000000002E-4</v>
      </c>
      <c r="P326">
        <f>VLOOKUP($A326,'Only GOld'!$A:$C,2,FALSE)</f>
        <v>12510</v>
      </c>
      <c r="Q326">
        <f>VLOOKUP($A326,'Only GOld'!$A:$C,3,FALSE)</f>
        <v>336239.11</v>
      </c>
      <c r="R326">
        <f>VLOOKUP($A326,'ONly Crude'!$A:$C,2,FALSE)</f>
        <v>213545</v>
      </c>
      <c r="S326">
        <f>VLOOKUP($A326,'ONly Crude'!$A:$C,3,FALSE)</f>
        <v>764665.62</v>
      </c>
      <c r="T326">
        <f>VLOOKUP($A326,'CUrrency USD'!A:B,2,FALSE)</f>
        <v>62.974899999999998</v>
      </c>
    </row>
    <row r="327" spans="1:20" x14ac:dyDescent="0.55000000000000004">
      <c r="A327" s="1">
        <v>42115</v>
      </c>
      <c r="B327">
        <v>8462.85</v>
      </c>
      <c r="C327">
        <v>8508.2000000000007</v>
      </c>
      <c r="D327">
        <v>8394.2000000000007</v>
      </c>
      <c r="E327">
        <v>8418.7000000000007</v>
      </c>
      <c r="F327">
        <v>477144506</v>
      </c>
      <c r="G327">
        <v>35362.32</v>
      </c>
      <c r="H327">
        <f>VLOOKUP(A327,'PE - PB - Div Ratio '!A:D,2,FALSE)</f>
        <v>22.48</v>
      </c>
      <c r="I327">
        <f>VLOOKUP($A327,'PE - PB - Div Ratio '!$A:$D,3,FALSE)</f>
        <v>3.48</v>
      </c>
      <c r="J327">
        <f>VLOOKUP($A327,'PE - PB - Div Ratio '!$A:$D,4,FALSE)</f>
        <v>1.27</v>
      </c>
      <c r="K327">
        <f>VLOOKUP($A327,'India 10 Yr Bond Price'!$A:$F,2,FALSE)</f>
        <v>7.7789999999999999</v>
      </c>
      <c r="L327">
        <f>VLOOKUP($A327,'India 10 Yr Bond Price'!$A:$F,3,FALSE)</f>
        <v>7.7789999999999999</v>
      </c>
      <c r="M327">
        <f>VLOOKUP($A327,'India 10 Yr Bond Price'!$A:$F,4,FALSE)</f>
        <v>7.7789999999999999</v>
      </c>
      <c r="N327">
        <f>VLOOKUP($A327,'India 10 Yr Bond Price'!$A:$F,5,FALSE)</f>
        <v>7.7789999999999999</v>
      </c>
      <c r="O327">
        <f>VLOOKUP($A327,'India 10 Yr Bond Price'!$A:$F,6,FALSE)</f>
        <v>-2.0999999999999999E-3</v>
      </c>
      <c r="P327">
        <f>VLOOKUP($A327,'Only GOld'!$A:$C,2,FALSE)</f>
        <v>10272</v>
      </c>
      <c r="Q327">
        <f>VLOOKUP($A327,'Only GOld'!$A:$C,3,FALSE)</f>
        <v>275965.36</v>
      </c>
      <c r="R327">
        <f>VLOOKUP($A327,'ONly Crude'!$A:$C,2,FALSE)</f>
        <v>157185</v>
      </c>
      <c r="S327">
        <f>VLOOKUP($A327,'ONly Crude'!$A:$C,3,FALSE)</f>
        <v>572460.4</v>
      </c>
      <c r="T327">
        <f>VLOOKUP($A327,'CUrrency USD'!A:B,2,FALSE)</f>
        <v>62.836300000000001</v>
      </c>
    </row>
    <row r="328" spans="1:20" x14ac:dyDescent="0.55000000000000004">
      <c r="A328" s="1">
        <v>42116</v>
      </c>
      <c r="B328">
        <v>8443.5</v>
      </c>
      <c r="C328">
        <v>8481.75</v>
      </c>
      <c r="D328">
        <v>8324.9</v>
      </c>
      <c r="E328">
        <v>8463.6</v>
      </c>
      <c r="F328">
        <v>243540053</v>
      </c>
      <c r="G328">
        <v>12845.66</v>
      </c>
      <c r="H328">
        <f>VLOOKUP(A328,'PE - PB - Div Ratio '!A:D,2,FALSE)</f>
        <v>22.61</v>
      </c>
      <c r="I328">
        <f>VLOOKUP($A328,'PE - PB - Div Ratio '!$A:$D,3,FALSE)</f>
        <v>3.5</v>
      </c>
      <c r="J328">
        <f>VLOOKUP($A328,'PE - PB - Div Ratio '!$A:$D,4,FALSE)</f>
        <v>1.26</v>
      </c>
      <c r="K328">
        <f>VLOOKUP($A328,'India 10 Yr Bond Price'!$A:$F,2,FALSE)</f>
        <v>7.7530000000000001</v>
      </c>
      <c r="L328">
        <f>VLOOKUP($A328,'India 10 Yr Bond Price'!$A:$F,3,FALSE)</f>
        <v>7.7530000000000001</v>
      </c>
      <c r="M328">
        <f>VLOOKUP($A328,'India 10 Yr Bond Price'!$A:$F,4,FALSE)</f>
        <v>7.7530000000000001</v>
      </c>
      <c r="N328">
        <f>VLOOKUP($A328,'India 10 Yr Bond Price'!$A:$F,5,FALSE)</f>
        <v>7.7530000000000001</v>
      </c>
      <c r="O328">
        <f>VLOOKUP($A328,'India 10 Yr Bond Price'!$A:$F,6,FALSE)</f>
        <v>-3.3E-3</v>
      </c>
      <c r="P328">
        <f>VLOOKUP($A328,'Only GOld'!$A:$C,2,FALSE)</f>
        <v>14246</v>
      </c>
      <c r="Q328">
        <f>VLOOKUP($A328,'Only GOld'!$A:$C,3,FALSE)</f>
        <v>381913.92</v>
      </c>
      <c r="R328">
        <f>VLOOKUP($A328,'ONly Crude'!$A:$C,2,FALSE)</f>
        <v>189890</v>
      </c>
      <c r="S328">
        <f>VLOOKUP($A328,'ONly Crude'!$A:$C,3,FALSE)</f>
        <v>678788.38</v>
      </c>
      <c r="T328">
        <f>VLOOKUP($A328,'CUrrency USD'!A:B,2,FALSE)</f>
        <v>62.943899999999999</v>
      </c>
    </row>
    <row r="329" spans="1:20" x14ac:dyDescent="0.55000000000000004">
      <c r="A329" s="1">
        <v>42117</v>
      </c>
      <c r="B329">
        <v>8512.1</v>
      </c>
      <c r="C329">
        <v>8541.25</v>
      </c>
      <c r="D329">
        <v>8407.85</v>
      </c>
      <c r="E329">
        <v>8441.1</v>
      </c>
      <c r="F329">
        <v>224071108</v>
      </c>
      <c r="G329">
        <v>11994.66</v>
      </c>
      <c r="H329">
        <f>VLOOKUP(A329,'PE - PB - Div Ratio '!A:D,2,FALSE)</f>
        <v>22.55</v>
      </c>
      <c r="I329">
        <f>VLOOKUP($A329,'PE - PB - Div Ratio '!$A:$D,3,FALSE)</f>
        <v>3.49</v>
      </c>
      <c r="J329">
        <f>VLOOKUP($A329,'PE - PB - Div Ratio '!$A:$D,4,FALSE)</f>
        <v>1.27</v>
      </c>
      <c r="K329">
        <f>VLOOKUP($A329,'India 10 Yr Bond Price'!$A:$F,2,FALSE)</f>
        <v>7.7590000000000003</v>
      </c>
      <c r="L329">
        <f>VLOOKUP($A329,'India 10 Yr Bond Price'!$A:$F,3,FALSE)</f>
        <v>7.7590000000000003</v>
      </c>
      <c r="M329">
        <f>VLOOKUP($A329,'India 10 Yr Bond Price'!$A:$F,4,FALSE)</f>
        <v>7.7590000000000003</v>
      </c>
      <c r="N329">
        <f>VLOOKUP($A329,'India 10 Yr Bond Price'!$A:$F,5,FALSE)</f>
        <v>7.7590000000000003</v>
      </c>
      <c r="O329">
        <f>VLOOKUP($A329,'India 10 Yr Bond Price'!$A:$F,6,FALSE)</f>
        <v>8.0000000000000004E-4</v>
      </c>
      <c r="P329">
        <f>VLOOKUP($A329,'Only GOld'!$A:$C,2,FALSE)</f>
        <v>12312</v>
      </c>
      <c r="Q329">
        <f>VLOOKUP($A329,'Only GOld'!$A:$C,3,FALSE)</f>
        <v>329788.59000000003</v>
      </c>
      <c r="R329">
        <f>VLOOKUP($A329,'ONly Crude'!$A:$C,2,FALSE)</f>
        <v>194652</v>
      </c>
      <c r="S329">
        <f>VLOOKUP($A329,'ONly Crude'!$A:$C,3,FALSE)</f>
        <v>707927.34</v>
      </c>
      <c r="T329">
        <f>VLOOKUP($A329,'CUrrency USD'!A:B,2,FALSE)</f>
        <v>63.229599999999998</v>
      </c>
    </row>
    <row r="330" spans="1:20" x14ac:dyDescent="0.55000000000000004">
      <c r="A330" s="1">
        <v>42118</v>
      </c>
      <c r="B330">
        <v>8450.15</v>
      </c>
      <c r="C330">
        <v>8452.35</v>
      </c>
      <c r="D330">
        <v>8312.2000000000007</v>
      </c>
      <c r="E330">
        <v>8342.9</v>
      </c>
      <c r="F330">
        <v>240968907</v>
      </c>
      <c r="G330">
        <v>13694.19</v>
      </c>
      <c r="H330">
        <f>VLOOKUP(A330,'PE - PB - Div Ratio '!A:D,2,FALSE)</f>
        <v>22.36</v>
      </c>
      <c r="I330">
        <f>VLOOKUP($A330,'PE - PB - Div Ratio '!$A:$D,3,FALSE)</f>
        <v>3.45</v>
      </c>
      <c r="J330">
        <f>VLOOKUP($A330,'PE - PB - Div Ratio '!$A:$D,4,FALSE)</f>
        <v>1.35</v>
      </c>
      <c r="K330">
        <f>VLOOKUP($A330,'India 10 Yr Bond Price'!$A:$F,2,FALSE)</f>
        <v>7.7880000000000003</v>
      </c>
      <c r="L330">
        <f>VLOOKUP($A330,'India 10 Yr Bond Price'!$A:$F,3,FALSE)</f>
        <v>7.7880000000000003</v>
      </c>
      <c r="M330">
        <f>VLOOKUP($A330,'India 10 Yr Bond Price'!$A:$F,4,FALSE)</f>
        <v>7.7880000000000003</v>
      </c>
      <c r="N330">
        <f>VLOOKUP($A330,'India 10 Yr Bond Price'!$A:$F,5,FALSE)</f>
        <v>7.7880000000000003</v>
      </c>
      <c r="O330">
        <f>VLOOKUP($A330,'India 10 Yr Bond Price'!$A:$F,6,FALSE)</f>
        <v>3.7000000000000002E-3</v>
      </c>
      <c r="P330">
        <f>VLOOKUP($A330,'Only GOld'!$A:$C,2,FALSE)</f>
        <v>15488</v>
      </c>
      <c r="Q330">
        <f>VLOOKUP($A330,'Only GOld'!$A:$C,3,FALSE)</f>
        <v>415306.19</v>
      </c>
      <c r="R330">
        <f>VLOOKUP($A330,'ONly Crude'!$A:$C,2,FALSE)</f>
        <v>167108</v>
      </c>
      <c r="S330">
        <f>VLOOKUP($A330,'ONly Crude'!$A:$C,3,FALSE)</f>
        <v>611796.67000000004</v>
      </c>
      <c r="T330">
        <f>VLOOKUP($A330,'CUrrency USD'!A:B,2,FALSE)</f>
        <v>63.600200000000001</v>
      </c>
    </row>
    <row r="331" spans="1:20" x14ac:dyDescent="0.55000000000000004">
      <c r="A331" s="1">
        <v>42121</v>
      </c>
      <c r="B331">
        <v>8366.4500000000007</v>
      </c>
      <c r="C331">
        <v>8367.85</v>
      </c>
      <c r="D331">
        <v>8229.9500000000007</v>
      </c>
      <c r="E331">
        <v>8241.2999999999993</v>
      </c>
      <c r="F331">
        <v>246213110</v>
      </c>
      <c r="G331">
        <v>13148.03</v>
      </c>
      <c r="H331">
        <f>VLOOKUP(A331,'PE - PB - Div Ratio '!A:D,2,FALSE)</f>
        <v>22.2</v>
      </c>
      <c r="I331">
        <f>VLOOKUP($A331,'PE - PB - Div Ratio '!$A:$D,3,FALSE)</f>
        <v>3.43</v>
      </c>
      <c r="J331">
        <f>VLOOKUP($A331,'PE - PB - Div Ratio '!$A:$D,4,FALSE)</f>
        <v>1.36</v>
      </c>
      <c r="K331">
        <f>VLOOKUP($A331,'India 10 Yr Bond Price'!$A:$F,2,FALSE)</f>
        <v>7.7789999999999999</v>
      </c>
      <c r="L331">
        <f>VLOOKUP($A331,'India 10 Yr Bond Price'!$A:$F,3,FALSE)</f>
        <v>7.7789999999999999</v>
      </c>
      <c r="M331">
        <f>VLOOKUP($A331,'India 10 Yr Bond Price'!$A:$F,4,FALSE)</f>
        <v>7.7789999999999999</v>
      </c>
      <c r="N331">
        <f>VLOOKUP($A331,'India 10 Yr Bond Price'!$A:$F,5,FALSE)</f>
        <v>7.7789999999999999</v>
      </c>
      <c r="O331">
        <f>VLOOKUP($A331,'India 10 Yr Bond Price'!$A:$F,6,FALSE)</f>
        <v>-1.1999999999999999E-3</v>
      </c>
      <c r="P331">
        <f>VLOOKUP($A331,'Only GOld'!$A:$C,2,FALSE)</f>
        <v>16470</v>
      </c>
      <c r="Q331">
        <f>VLOOKUP($A331,'Only GOld'!$A:$C,3,FALSE)</f>
        <v>442855.76</v>
      </c>
      <c r="R331">
        <f>VLOOKUP($A331,'ONly Crude'!$A:$C,2,FALSE)</f>
        <v>146182</v>
      </c>
      <c r="S331">
        <f>VLOOKUP($A331,'ONly Crude'!$A:$C,3,FALSE)</f>
        <v>533492.89</v>
      </c>
      <c r="T331">
        <f>VLOOKUP($A331,'CUrrency USD'!A:B,2,FALSE)</f>
        <v>63.3904</v>
      </c>
    </row>
    <row r="332" spans="1:20" x14ac:dyDescent="0.55000000000000004">
      <c r="A332" s="1">
        <v>42122</v>
      </c>
      <c r="B332">
        <v>8239.5</v>
      </c>
      <c r="C332">
        <v>8342.1</v>
      </c>
      <c r="D332">
        <v>8211.9500000000007</v>
      </c>
      <c r="E332">
        <v>8323.4500000000007</v>
      </c>
      <c r="F332">
        <v>258552664</v>
      </c>
      <c r="G332">
        <v>12435.26</v>
      </c>
      <c r="H332">
        <f>VLOOKUP(A332,'PE - PB - Div Ratio '!A:D,2,FALSE)</f>
        <v>22.42</v>
      </c>
      <c r="I332">
        <f>VLOOKUP($A332,'PE - PB - Div Ratio '!$A:$D,3,FALSE)</f>
        <v>3.46</v>
      </c>
      <c r="J332">
        <f>VLOOKUP($A332,'PE - PB - Div Ratio '!$A:$D,4,FALSE)</f>
        <v>1.35</v>
      </c>
      <c r="K332">
        <f>VLOOKUP($A332,'India 10 Yr Bond Price'!$A:$F,2,FALSE)</f>
        <v>7.766</v>
      </c>
      <c r="L332">
        <f>VLOOKUP($A332,'India 10 Yr Bond Price'!$A:$F,3,FALSE)</f>
        <v>7.766</v>
      </c>
      <c r="M332">
        <f>VLOOKUP($A332,'India 10 Yr Bond Price'!$A:$F,4,FALSE)</f>
        <v>7.766</v>
      </c>
      <c r="N332">
        <f>VLOOKUP($A332,'India 10 Yr Bond Price'!$A:$F,5,FALSE)</f>
        <v>7.766</v>
      </c>
      <c r="O332">
        <f>VLOOKUP($A332,'India 10 Yr Bond Price'!$A:$F,6,FALSE)</f>
        <v>-1.6999999999999999E-3</v>
      </c>
      <c r="P332">
        <f>VLOOKUP($A332,'Only GOld'!$A:$C,2,FALSE)</f>
        <v>13704</v>
      </c>
      <c r="Q332">
        <f>VLOOKUP($A332,'Only GOld'!$A:$C,3,FALSE)</f>
        <v>371369</v>
      </c>
      <c r="R332">
        <f>VLOOKUP($A332,'ONly Crude'!$A:$C,2,FALSE)</f>
        <v>149946</v>
      </c>
      <c r="S332">
        <f>VLOOKUP($A332,'ONly Crude'!$A:$C,3,FALSE)</f>
        <v>542983.4</v>
      </c>
      <c r="T332">
        <f>VLOOKUP($A332,'CUrrency USD'!A:B,2,FALSE)</f>
        <v>63.182499999999997</v>
      </c>
    </row>
    <row r="333" spans="1:20" x14ac:dyDescent="0.55000000000000004">
      <c r="A333" s="1">
        <v>42123</v>
      </c>
      <c r="B333">
        <v>8316.9500000000007</v>
      </c>
      <c r="C333">
        <v>8347.4500000000007</v>
      </c>
      <c r="D333">
        <v>8259.6</v>
      </c>
      <c r="E333">
        <v>8287.4</v>
      </c>
      <c r="F333">
        <v>238703264</v>
      </c>
      <c r="G333">
        <v>11137.5</v>
      </c>
      <c r="H333">
        <f>VLOOKUP(A333,'PE - PB - Div Ratio '!A:D,2,FALSE)</f>
        <v>22.29</v>
      </c>
      <c r="I333">
        <f>VLOOKUP($A333,'PE - PB - Div Ratio '!$A:$D,3,FALSE)</f>
        <v>3.45</v>
      </c>
      <c r="J333">
        <f>VLOOKUP($A333,'PE - PB - Div Ratio '!$A:$D,4,FALSE)</f>
        <v>1.35</v>
      </c>
      <c r="K333">
        <f>VLOOKUP($A333,'India 10 Yr Bond Price'!$A:$F,2,FALSE)</f>
        <v>7.8120000000000003</v>
      </c>
      <c r="L333">
        <f>VLOOKUP($A333,'India 10 Yr Bond Price'!$A:$F,3,FALSE)</f>
        <v>7.8120000000000003</v>
      </c>
      <c r="M333">
        <f>VLOOKUP($A333,'India 10 Yr Bond Price'!$A:$F,4,FALSE)</f>
        <v>7.8120000000000003</v>
      </c>
      <c r="N333">
        <f>VLOOKUP($A333,'India 10 Yr Bond Price'!$A:$F,5,FALSE)</f>
        <v>7.8120000000000003</v>
      </c>
      <c r="O333">
        <f>VLOOKUP($A333,'India 10 Yr Bond Price'!$A:$F,6,FALSE)</f>
        <v>5.8999999999999999E-3</v>
      </c>
      <c r="P333">
        <f>VLOOKUP($A333,'Only GOld'!$A:$C,2,FALSE)</f>
        <v>13347</v>
      </c>
      <c r="Q333">
        <f>VLOOKUP($A333,'Only GOld'!$A:$C,3,FALSE)</f>
        <v>362758.03</v>
      </c>
      <c r="R333">
        <f>VLOOKUP($A333,'ONly Crude'!$A:$C,2,FALSE)</f>
        <v>171532</v>
      </c>
      <c r="S333">
        <f>VLOOKUP($A333,'ONly Crude'!$A:$C,3,FALSE)</f>
        <v>632000.12</v>
      </c>
      <c r="T333">
        <f>VLOOKUP($A333,'CUrrency USD'!A:B,2,FALSE)</f>
        <v>63.393799999999999</v>
      </c>
    </row>
    <row r="334" spans="1:20" x14ac:dyDescent="0.55000000000000004">
      <c r="A334" s="1">
        <v>42124</v>
      </c>
      <c r="B334">
        <v>8274.5499999999993</v>
      </c>
      <c r="C334">
        <v>8275.25</v>
      </c>
      <c r="D334">
        <v>8199.4500000000007</v>
      </c>
      <c r="E334">
        <v>8239.5499999999993</v>
      </c>
      <c r="F334">
        <v>386903932</v>
      </c>
      <c r="G334">
        <v>18590.75</v>
      </c>
      <c r="H334">
        <f>VLOOKUP(A334,'PE - PB - Div Ratio '!A:D,2,FALSE)</f>
        <v>22.09</v>
      </c>
      <c r="I334">
        <f>VLOOKUP($A334,'PE - PB - Div Ratio '!$A:$D,3,FALSE)</f>
        <v>3.41</v>
      </c>
      <c r="J334">
        <f>VLOOKUP($A334,'PE - PB - Div Ratio '!$A:$D,4,FALSE)</f>
        <v>1.4</v>
      </c>
      <c r="K334">
        <f>VLOOKUP($A334,'India 10 Yr Bond Price'!$A:$F,2,FALSE)</f>
        <v>7.86</v>
      </c>
      <c r="L334">
        <f>VLOOKUP($A334,'India 10 Yr Bond Price'!$A:$F,3,FALSE)</f>
        <v>7.86</v>
      </c>
      <c r="M334">
        <f>VLOOKUP($A334,'India 10 Yr Bond Price'!$A:$F,4,FALSE)</f>
        <v>7.86</v>
      </c>
      <c r="N334">
        <f>VLOOKUP($A334,'India 10 Yr Bond Price'!$A:$F,5,FALSE)</f>
        <v>7.86</v>
      </c>
      <c r="O334">
        <f>VLOOKUP($A334,'India 10 Yr Bond Price'!$A:$F,6,FALSE)</f>
        <v>6.1000000000000004E-3</v>
      </c>
      <c r="P334">
        <f>VLOOKUP($A334,'Only GOld'!$A:$C,2,FALSE)</f>
        <v>19756</v>
      </c>
      <c r="Q334">
        <f>VLOOKUP($A334,'Only GOld'!$A:$C,3,FALSE)</f>
        <v>533124.51</v>
      </c>
      <c r="R334">
        <f>VLOOKUP($A334,'ONly Crude'!$A:$C,2,FALSE)</f>
        <v>166887</v>
      </c>
      <c r="S334">
        <f>VLOOKUP($A334,'ONly Crude'!$A:$C,3,FALSE)</f>
        <v>629032.18999999994</v>
      </c>
      <c r="T334">
        <f>VLOOKUP($A334,'CUrrency USD'!A:B,2,FALSE)</f>
        <v>63.484099999999998</v>
      </c>
    </row>
    <row r="335" spans="1:20" x14ac:dyDescent="0.55000000000000004">
      <c r="A335" s="1">
        <v>42128</v>
      </c>
      <c r="B335">
        <v>8288.65</v>
      </c>
      <c r="C335">
        <v>8402.9500000000007</v>
      </c>
      <c r="D335">
        <v>8282.7999999999993</v>
      </c>
      <c r="E335">
        <v>8389.9</v>
      </c>
      <c r="F335">
        <v>207692601</v>
      </c>
      <c r="G335">
        <v>10988.67</v>
      </c>
      <c r="H335">
        <f>VLOOKUP(A335,'PE - PB - Div Ratio '!A:D,2,FALSE)</f>
        <v>22.48</v>
      </c>
      <c r="I335">
        <f>VLOOKUP($A335,'PE - PB - Div Ratio '!$A:$D,3,FALSE)</f>
        <v>3.47</v>
      </c>
      <c r="J335">
        <f>VLOOKUP($A335,'PE - PB - Div Ratio '!$A:$D,4,FALSE)</f>
        <v>1.37</v>
      </c>
      <c r="K335" t="e">
        <f>VLOOKUP($A335,'India 10 Yr Bond Price'!$A:$F,2,FALSE)</f>
        <v>#N/A</v>
      </c>
      <c r="L335" t="e">
        <f>VLOOKUP($A335,'India 10 Yr Bond Price'!$A:$F,3,FALSE)</f>
        <v>#N/A</v>
      </c>
      <c r="M335" t="e">
        <f>VLOOKUP($A335,'India 10 Yr Bond Price'!$A:$F,4,FALSE)</f>
        <v>#N/A</v>
      </c>
      <c r="N335" t="e">
        <f>VLOOKUP($A335,'India 10 Yr Bond Price'!$A:$F,5,FALSE)</f>
        <v>#N/A</v>
      </c>
      <c r="O335" t="e">
        <f>VLOOKUP($A335,'India 10 Yr Bond Price'!$A:$F,6,FALSE)</f>
        <v>#N/A</v>
      </c>
      <c r="P335">
        <f>VLOOKUP($A335,'Only GOld'!$A:$C,2,FALSE)</f>
        <v>7829</v>
      </c>
      <c r="Q335">
        <f>VLOOKUP($A335,'Only GOld'!$A:$C,3,FALSE)</f>
        <v>210210.35</v>
      </c>
      <c r="R335">
        <f>VLOOKUP($A335,'ONly Crude'!$A:$C,2,FALSE)</f>
        <v>115389</v>
      </c>
      <c r="S335">
        <f>VLOOKUP($A335,'ONly Crude'!$A:$C,3,FALSE)</f>
        <v>434790.63</v>
      </c>
      <c r="T335">
        <f>VLOOKUP($A335,'CUrrency USD'!A:B,2,FALSE)</f>
        <v>63.604199999999999</v>
      </c>
    </row>
    <row r="336" spans="1:20" x14ac:dyDescent="0.55000000000000004">
      <c r="A336" s="1">
        <v>42129</v>
      </c>
      <c r="B336">
        <v>8396.5</v>
      </c>
      <c r="C336">
        <v>8419.2999999999993</v>
      </c>
      <c r="D336">
        <v>8349.2999999999993</v>
      </c>
      <c r="E336">
        <v>8393.5499999999993</v>
      </c>
      <c r="F336">
        <v>239136401</v>
      </c>
      <c r="G336">
        <v>11337.08</v>
      </c>
      <c r="H336">
        <f>VLOOKUP(A336,'PE - PB - Div Ratio '!A:D,2,FALSE)</f>
        <v>22.49</v>
      </c>
      <c r="I336">
        <f>VLOOKUP($A336,'PE - PB - Div Ratio '!$A:$D,3,FALSE)</f>
        <v>3.47</v>
      </c>
      <c r="J336">
        <f>VLOOKUP($A336,'PE - PB - Div Ratio '!$A:$D,4,FALSE)</f>
        <v>1.37</v>
      </c>
      <c r="K336">
        <f>VLOOKUP($A336,'India 10 Yr Bond Price'!$A:$F,2,FALSE)</f>
        <v>7.8520000000000003</v>
      </c>
      <c r="L336">
        <f>VLOOKUP($A336,'India 10 Yr Bond Price'!$A:$F,3,FALSE)</f>
        <v>7.8520000000000003</v>
      </c>
      <c r="M336">
        <f>VLOOKUP($A336,'India 10 Yr Bond Price'!$A:$F,4,FALSE)</f>
        <v>7.8520000000000003</v>
      </c>
      <c r="N336">
        <f>VLOOKUP($A336,'India 10 Yr Bond Price'!$A:$F,5,FALSE)</f>
        <v>7.8520000000000003</v>
      </c>
      <c r="O336">
        <f>VLOOKUP($A336,'India 10 Yr Bond Price'!$A:$F,6,FALSE)</f>
        <v>-1E-3</v>
      </c>
      <c r="P336">
        <f>VLOOKUP($A336,'Only GOld'!$A:$C,2,FALSE)</f>
        <v>14326</v>
      </c>
      <c r="Q336">
        <f>VLOOKUP($A336,'Only GOld'!$A:$C,3,FALSE)</f>
        <v>385348.42</v>
      </c>
      <c r="R336">
        <f>VLOOKUP($A336,'ONly Crude'!$A:$C,2,FALSE)</f>
        <v>151763</v>
      </c>
      <c r="S336">
        <f>VLOOKUP($A336,'ONly Crude'!$A:$C,3,FALSE)</f>
        <v>581399.07999999996</v>
      </c>
      <c r="T336">
        <f>VLOOKUP($A336,'CUrrency USD'!A:B,2,FALSE)</f>
        <v>63.477200000000003</v>
      </c>
    </row>
    <row r="337" spans="1:20" x14ac:dyDescent="0.55000000000000004">
      <c r="A337" s="1">
        <v>42130</v>
      </c>
      <c r="B337">
        <v>8382.7000000000007</v>
      </c>
      <c r="C337">
        <v>8394.25</v>
      </c>
      <c r="D337">
        <v>8142.4</v>
      </c>
      <c r="E337">
        <v>8156.75</v>
      </c>
      <c r="F337">
        <v>298957420</v>
      </c>
      <c r="G337">
        <v>14150.53</v>
      </c>
      <c r="H337">
        <f>VLOOKUP(A337,'PE - PB - Div Ratio '!A:D,2,FALSE)</f>
        <v>21.74</v>
      </c>
      <c r="I337">
        <f>VLOOKUP($A337,'PE - PB - Div Ratio '!$A:$D,3,FALSE)</f>
        <v>3.38</v>
      </c>
      <c r="J337">
        <f>VLOOKUP($A337,'PE - PB - Div Ratio '!$A:$D,4,FALSE)</f>
        <v>1.41</v>
      </c>
      <c r="K337">
        <f>VLOOKUP($A337,'India 10 Yr Bond Price'!$A:$F,2,FALSE)</f>
        <v>7.891</v>
      </c>
      <c r="L337">
        <f>VLOOKUP($A337,'India 10 Yr Bond Price'!$A:$F,3,FALSE)</f>
        <v>7.891</v>
      </c>
      <c r="M337">
        <f>VLOOKUP($A337,'India 10 Yr Bond Price'!$A:$F,4,FALSE)</f>
        <v>7.891</v>
      </c>
      <c r="N337">
        <f>VLOOKUP($A337,'India 10 Yr Bond Price'!$A:$F,5,FALSE)</f>
        <v>7.891</v>
      </c>
      <c r="O337">
        <f>VLOOKUP($A337,'India 10 Yr Bond Price'!$A:$F,6,FALSE)</f>
        <v>5.0000000000000001E-3</v>
      </c>
      <c r="P337">
        <f>VLOOKUP($A337,'Only GOld'!$A:$C,2,FALSE)</f>
        <v>13342</v>
      </c>
      <c r="Q337">
        <f>VLOOKUP($A337,'Only GOld'!$A:$C,3,FALSE)</f>
        <v>359491.92</v>
      </c>
      <c r="R337">
        <f>VLOOKUP($A337,'ONly Crude'!$A:$C,2,FALSE)</f>
        <v>202375</v>
      </c>
      <c r="S337">
        <f>VLOOKUP($A337,'ONly Crude'!$A:$C,3,FALSE)</f>
        <v>795471.61</v>
      </c>
      <c r="T337">
        <f>VLOOKUP($A337,'CUrrency USD'!A:B,2,FALSE)</f>
        <v>63.630699999999997</v>
      </c>
    </row>
    <row r="338" spans="1:20" x14ac:dyDescent="0.55000000000000004">
      <c r="A338" s="1">
        <v>42131</v>
      </c>
      <c r="B338">
        <v>8137.3</v>
      </c>
      <c r="C338">
        <v>8170.85</v>
      </c>
      <c r="D338">
        <v>8028.3</v>
      </c>
      <c r="E338">
        <v>8089.35</v>
      </c>
      <c r="F338">
        <v>242760645</v>
      </c>
      <c r="G338">
        <v>11395.63</v>
      </c>
      <c r="H338">
        <f>VLOOKUP(A338,'PE - PB - Div Ratio '!A:D,2,FALSE)</f>
        <v>21.56</v>
      </c>
      <c r="I338">
        <f>VLOOKUP($A338,'PE - PB - Div Ratio '!$A:$D,3,FALSE)</f>
        <v>3.35</v>
      </c>
      <c r="J338">
        <f>VLOOKUP($A338,'PE - PB - Div Ratio '!$A:$D,4,FALSE)</f>
        <v>1.42</v>
      </c>
      <c r="K338">
        <f>VLOOKUP($A338,'India 10 Yr Bond Price'!$A:$F,2,FALSE)</f>
        <v>7.9950000000000001</v>
      </c>
      <c r="L338">
        <f>VLOOKUP($A338,'India 10 Yr Bond Price'!$A:$F,3,FALSE)</f>
        <v>7.9950000000000001</v>
      </c>
      <c r="M338">
        <f>VLOOKUP($A338,'India 10 Yr Bond Price'!$A:$F,4,FALSE)</f>
        <v>7.9950000000000001</v>
      </c>
      <c r="N338">
        <f>VLOOKUP($A338,'India 10 Yr Bond Price'!$A:$F,5,FALSE)</f>
        <v>7.9950000000000001</v>
      </c>
      <c r="O338">
        <f>VLOOKUP($A338,'India 10 Yr Bond Price'!$A:$F,6,FALSE)</f>
        <v>1.32E-2</v>
      </c>
      <c r="P338">
        <f>VLOOKUP($A338,'Only GOld'!$A:$C,2,FALSE)</f>
        <v>15046</v>
      </c>
      <c r="Q338">
        <f>VLOOKUP($A338,'Only GOld'!$A:$C,3,FALSE)</f>
        <v>405482.53</v>
      </c>
      <c r="R338">
        <f>VLOOKUP($A338,'ONly Crude'!$A:$C,2,FALSE)</f>
        <v>191632</v>
      </c>
      <c r="S338">
        <f>VLOOKUP($A338,'ONly Crude'!$A:$C,3,FALSE)</f>
        <v>741989.9</v>
      </c>
      <c r="T338">
        <f>VLOOKUP($A338,'CUrrency USD'!A:B,2,FALSE)</f>
        <v>64.130799999999994</v>
      </c>
    </row>
    <row r="339" spans="1:20" x14ac:dyDescent="0.55000000000000004">
      <c r="A339" s="1">
        <v>42132</v>
      </c>
      <c r="B339">
        <v>8160.8</v>
      </c>
      <c r="C339">
        <v>8261.7000000000007</v>
      </c>
      <c r="D339">
        <v>8160.8</v>
      </c>
      <c r="E339">
        <v>8230.0499999999993</v>
      </c>
      <c r="F339">
        <v>253477726</v>
      </c>
      <c r="G339">
        <v>11629.7</v>
      </c>
      <c r="H339">
        <f>VLOOKUP(A339,'PE - PB - Div Ratio '!A:D,2,FALSE)</f>
        <v>21.89</v>
      </c>
      <c r="I339">
        <f>VLOOKUP($A339,'PE - PB - Div Ratio '!$A:$D,3,FALSE)</f>
        <v>3.41</v>
      </c>
      <c r="J339">
        <f>VLOOKUP($A339,'PE - PB - Div Ratio '!$A:$D,4,FALSE)</f>
        <v>1.4</v>
      </c>
      <c r="K339">
        <f>VLOOKUP($A339,'India 10 Yr Bond Price'!$A:$F,2,FALSE)</f>
        <v>7.9809999999999999</v>
      </c>
      <c r="L339">
        <f>VLOOKUP($A339,'India 10 Yr Bond Price'!$A:$F,3,FALSE)</f>
        <v>7.9809999999999999</v>
      </c>
      <c r="M339">
        <f>VLOOKUP($A339,'India 10 Yr Bond Price'!$A:$F,4,FALSE)</f>
        <v>7.9809999999999999</v>
      </c>
      <c r="N339">
        <f>VLOOKUP($A339,'India 10 Yr Bond Price'!$A:$F,5,FALSE)</f>
        <v>7.9809999999999999</v>
      </c>
      <c r="O339">
        <f>VLOOKUP($A339,'India 10 Yr Bond Price'!$A:$F,6,FALSE)</f>
        <v>-1.8E-3</v>
      </c>
      <c r="P339">
        <f>VLOOKUP($A339,'Only GOld'!$A:$C,2,FALSE)</f>
        <v>13876</v>
      </c>
      <c r="Q339">
        <f>VLOOKUP($A339,'Only GOld'!$A:$C,3,FALSE)</f>
        <v>373307.36</v>
      </c>
      <c r="R339">
        <f>VLOOKUP($A339,'ONly Crude'!$A:$C,2,FALSE)</f>
        <v>209901</v>
      </c>
      <c r="S339">
        <f>VLOOKUP($A339,'ONly Crude'!$A:$C,3,FALSE)</f>
        <v>793881.32</v>
      </c>
      <c r="T339">
        <f>VLOOKUP($A339,'CUrrency USD'!A:B,2,FALSE)</f>
        <v>63.807000000000002</v>
      </c>
    </row>
    <row r="340" spans="1:20" x14ac:dyDescent="0.55000000000000004">
      <c r="A340" s="1">
        <v>42135</v>
      </c>
      <c r="B340">
        <v>8283.2000000000007</v>
      </c>
      <c r="C340">
        <v>8379</v>
      </c>
      <c r="D340">
        <v>8267.1</v>
      </c>
      <c r="E340">
        <v>8372.0499999999993</v>
      </c>
      <c r="F340">
        <v>268616664</v>
      </c>
      <c r="G340">
        <v>11401.77</v>
      </c>
      <c r="H340">
        <f>VLOOKUP(A340,'PE - PB - Div Ratio '!A:D,2,FALSE)</f>
        <v>22.4</v>
      </c>
      <c r="I340">
        <f>VLOOKUP($A340,'PE - PB - Div Ratio '!$A:$D,3,FALSE)</f>
        <v>3.5</v>
      </c>
      <c r="J340">
        <f>VLOOKUP($A340,'PE - PB - Div Ratio '!$A:$D,4,FALSE)</f>
        <v>1.37</v>
      </c>
      <c r="K340">
        <f>VLOOKUP($A340,'India 10 Yr Bond Price'!$A:$F,2,FALSE)</f>
        <v>7.8890000000000002</v>
      </c>
      <c r="L340">
        <f>VLOOKUP($A340,'India 10 Yr Bond Price'!$A:$F,3,FALSE)</f>
        <v>7.8890000000000002</v>
      </c>
      <c r="M340">
        <f>VLOOKUP($A340,'India 10 Yr Bond Price'!$A:$F,4,FALSE)</f>
        <v>7.8890000000000002</v>
      </c>
      <c r="N340">
        <f>VLOOKUP($A340,'India 10 Yr Bond Price'!$A:$F,5,FALSE)</f>
        <v>7.8890000000000002</v>
      </c>
      <c r="O340">
        <f>VLOOKUP($A340,'India 10 Yr Bond Price'!$A:$F,6,FALSE)</f>
        <v>-1.15E-2</v>
      </c>
      <c r="P340">
        <f>VLOOKUP($A340,'Only GOld'!$A:$C,2,FALSE)</f>
        <v>13761</v>
      </c>
      <c r="Q340">
        <f>VLOOKUP($A340,'Only GOld'!$A:$C,3,FALSE)</f>
        <v>369768.89</v>
      </c>
      <c r="R340">
        <f>VLOOKUP($A340,'ONly Crude'!$A:$C,2,FALSE)</f>
        <v>170806</v>
      </c>
      <c r="S340">
        <f>VLOOKUP($A340,'ONly Crude'!$A:$C,3,FALSE)</f>
        <v>648484.48</v>
      </c>
      <c r="T340">
        <f>VLOOKUP($A340,'CUrrency USD'!A:B,2,FALSE)</f>
        <v>63.952399999999997</v>
      </c>
    </row>
    <row r="341" spans="1:20" x14ac:dyDescent="0.55000000000000004">
      <c r="A341" s="1">
        <v>42136</v>
      </c>
      <c r="B341">
        <v>8373.9500000000007</v>
      </c>
      <c r="C341">
        <v>8373.9500000000007</v>
      </c>
      <c r="D341">
        <v>8168.3</v>
      </c>
      <c r="E341">
        <v>8179.2</v>
      </c>
      <c r="F341">
        <v>264345663</v>
      </c>
      <c r="G341">
        <v>11714.64</v>
      </c>
      <c r="H341">
        <f>VLOOKUP(A341,'PE - PB - Div Ratio '!A:D,2,FALSE)</f>
        <v>21.92</v>
      </c>
      <c r="I341">
        <f>VLOOKUP($A341,'PE - PB - Div Ratio '!$A:$D,3,FALSE)</f>
        <v>3.42</v>
      </c>
      <c r="J341">
        <f>VLOOKUP($A341,'PE - PB - Div Ratio '!$A:$D,4,FALSE)</f>
        <v>1.4</v>
      </c>
      <c r="K341">
        <f>VLOOKUP($A341,'India 10 Yr Bond Price'!$A:$F,2,FALSE)</f>
        <v>7.95</v>
      </c>
      <c r="L341">
        <f>VLOOKUP($A341,'India 10 Yr Bond Price'!$A:$F,3,FALSE)</f>
        <v>7.95</v>
      </c>
      <c r="M341">
        <f>VLOOKUP($A341,'India 10 Yr Bond Price'!$A:$F,4,FALSE)</f>
        <v>7.95</v>
      </c>
      <c r="N341">
        <f>VLOOKUP($A341,'India 10 Yr Bond Price'!$A:$F,5,FALSE)</f>
        <v>7.95</v>
      </c>
      <c r="O341">
        <f>VLOOKUP($A341,'India 10 Yr Bond Price'!$A:$F,6,FALSE)</f>
        <v>7.7000000000000002E-3</v>
      </c>
      <c r="P341">
        <f>VLOOKUP($A341,'Only GOld'!$A:$C,2,FALSE)</f>
        <v>20394</v>
      </c>
      <c r="Q341">
        <f>VLOOKUP($A341,'Only GOld'!$A:$C,3,FALSE)</f>
        <v>552139.48</v>
      </c>
      <c r="R341">
        <f>VLOOKUP($A341,'ONly Crude'!$A:$C,2,FALSE)</f>
        <v>218664</v>
      </c>
      <c r="S341">
        <f>VLOOKUP($A341,'ONly Crude'!$A:$C,3,FALSE)</f>
        <v>847603.83</v>
      </c>
      <c r="T341">
        <f>VLOOKUP($A341,'CUrrency USD'!A:B,2,FALSE)</f>
        <v>64.125900000000001</v>
      </c>
    </row>
    <row r="342" spans="1:20" x14ac:dyDescent="0.55000000000000004">
      <c r="A342" s="1">
        <v>42137</v>
      </c>
      <c r="B342">
        <v>8235</v>
      </c>
      <c r="C342">
        <v>8312.35</v>
      </c>
      <c r="D342">
        <v>8154.15</v>
      </c>
      <c r="E342">
        <v>8298.5</v>
      </c>
      <c r="F342">
        <v>274001277</v>
      </c>
      <c r="G342">
        <v>12744.16</v>
      </c>
      <c r="H342">
        <f>VLOOKUP(A342,'PE - PB - Div Ratio '!A:D,2,FALSE)</f>
        <v>22.2</v>
      </c>
      <c r="I342">
        <f>VLOOKUP($A342,'PE - PB - Div Ratio '!$A:$D,3,FALSE)</f>
        <v>3.47</v>
      </c>
      <c r="J342">
        <f>VLOOKUP($A342,'PE - PB - Div Ratio '!$A:$D,4,FALSE)</f>
        <v>1.38</v>
      </c>
      <c r="K342">
        <f>VLOOKUP($A342,'India 10 Yr Bond Price'!$A:$F,2,FALSE)</f>
        <v>7.9569999999999999</v>
      </c>
      <c r="L342">
        <f>VLOOKUP($A342,'India 10 Yr Bond Price'!$A:$F,3,FALSE)</f>
        <v>7.9569999999999999</v>
      </c>
      <c r="M342">
        <f>VLOOKUP($A342,'India 10 Yr Bond Price'!$A:$F,4,FALSE)</f>
        <v>7.9569999999999999</v>
      </c>
      <c r="N342">
        <f>VLOOKUP($A342,'India 10 Yr Bond Price'!$A:$F,5,FALSE)</f>
        <v>7.9569999999999999</v>
      </c>
      <c r="O342">
        <f>VLOOKUP($A342,'India 10 Yr Bond Price'!$A:$F,6,FALSE)</f>
        <v>8.9999999999999998E-4</v>
      </c>
      <c r="P342">
        <f>VLOOKUP($A342,'Only GOld'!$A:$C,2,FALSE)</f>
        <v>22079</v>
      </c>
      <c r="Q342">
        <f>VLOOKUP($A342,'Only GOld'!$A:$C,3,FALSE)</f>
        <v>601942.49</v>
      </c>
      <c r="R342">
        <f>VLOOKUP($A342,'ONly Crude'!$A:$C,2,FALSE)</f>
        <v>252771</v>
      </c>
      <c r="S342">
        <f>VLOOKUP($A342,'ONly Crude'!$A:$C,3,FALSE)</f>
        <v>992033.06</v>
      </c>
      <c r="T342">
        <f>VLOOKUP($A342,'CUrrency USD'!A:B,2,FALSE)</f>
        <v>64.072400000000002</v>
      </c>
    </row>
    <row r="343" spans="1:20" x14ac:dyDescent="0.55000000000000004">
      <c r="A343" s="1">
        <v>42138</v>
      </c>
      <c r="B343">
        <v>8294.9</v>
      </c>
      <c r="C343">
        <v>8316.2000000000007</v>
      </c>
      <c r="D343">
        <v>8208.1</v>
      </c>
      <c r="E343">
        <v>8305.2000000000007</v>
      </c>
      <c r="F343">
        <v>218632643</v>
      </c>
      <c r="G343">
        <v>10245.86</v>
      </c>
      <c r="H343">
        <f>VLOOKUP(A343,'PE - PB - Div Ratio '!A:D,2,FALSE)</f>
        <v>22.22</v>
      </c>
      <c r="I343">
        <f>VLOOKUP($A343,'PE - PB - Div Ratio '!$A:$D,3,FALSE)</f>
        <v>3.46</v>
      </c>
      <c r="J343">
        <f>VLOOKUP($A343,'PE - PB - Div Ratio '!$A:$D,4,FALSE)</f>
        <v>1.38</v>
      </c>
      <c r="K343">
        <f>VLOOKUP($A343,'India 10 Yr Bond Price'!$A:$F,2,FALSE)</f>
        <v>7.9379999999999997</v>
      </c>
      <c r="L343">
        <f>VLOOKUP($A343,'India 10 Yr Bond Price'!$A:$F,3,FALSE)</f>
        <v>7.9379999999999997</v>
      </c>
      <c r="M343">
        <f>VLOOKUP($A343,'India 10 Yr Bond Price'!$A:$F,4,FALSE)</f>
        <v>7.9379999999999997</v>
      </c>
      <c r="N343">
        <f>VLOOKUP($A343,'India 10 Yr Bond Price'!$A:$F,5,FALSE)</f>
        <v>7.9379999999999997</v>
      </c>
      <c r="O343">
        <f>VLOOKUP($A343,'India 10 Yr Bond Price'!$A:$F,6,FALSE)</f>
        <v>-2.3999999999999998E-3</v>
      </c>
      <c r="P343">
        <f>VLOOKUP($A343,'Only GOld'!$A:$C,2,FALSE)</f>
        <v>15866</v>
      </c>
      <c r="Q343">
        <f>VLOOKUP($A343,'Only GOld'!$A:$C,3,FALSE)</f>
        <v>435984.94</v>
      </c>
      <c r="R343">
        <f>VLOOKUP($A343,'ONly Crude'!$A:$C,2,FALSE)</f>
        <v>157183</v>
      </c>
      <c r="S343">
        <f>VLOOKUP($A343,'ONly Crude'!$A:$C,3,FALSE)</f>
        <v>602363.67000000004</v>
      </c>
      <c r="T343">
        <f>VLOOKUP($A343,'CUrrency USD'!A:B,2,FALSE)</f>
        <v>63.594700000000003</v>
      </c>
    </row>
    <row r="344" spans="1:20" x14ac:dyDescent="0.55000000000000004">
      <c r="A344" s="1">
        <v>42139</v>
      </c>
      <c r="B344">
        <v>8323.1</v>
      </c>
      <c r="C344">
        <v>8360.0499999999993</v>
      </c>
      <c r="D344">
        <v>8296.2000000000007</v>
      </c>
      <c r="E344">
        <v>8342.25</v>
      </c>
      <c r="F344">
        <v>198255003</v>
      </c>
      <c r="G344">
        <v>9147.68</v>
      </c>
      <c r="H344">
        <f>VLOOKUP(A344,'PE - PB - Div Ratio '!A:D,2,FALSE)</f>
        <v>22.32</v>
      </c>
      <c r="I344">
        <f>VLOOKUP($A344,'PE - PB - Div Ratio '!$A:$D,3,FALSE)</f>
        <v>3.47</v>
      </c>
      <c r="J344">
        <f>VLOOKUP($A344,'PE - PB - Div Ratio '!$A:$D,4,FALSE)</f>
        <v>1.37</v>
      </c>
      <c r="K344">
        <f>VLOOKUP($A344,'India 10 Yr Bond Price'!$A:$F,2,FALSE)</f>
        <v>7.9450000000000003</v>
      </c>
      <c r="L344">
        <f>VLOOKUP($A344,'India 10 Yr Bond Price'!$A:$F,3,FALSE)</f>
        <v>7.9450000000000003</v>
      </c>
      <c r="M344">
        <f>VLOOKUP($A344,'India 10 Yr Bond Price'!$A:$F,4,FALSE)</f>
        <v>7.9450000000000003</v>
      </c>
      <c r="N344">
        <f>VLOOKUP($A344,'India 10 Yr Bond Price'!$A:$F,5,FALSE)</f>
        <v>7.9450000000000003</v>
      </c>
      <c r="O344">
        <f>VLOOKUP($A344,'India 10 Yr Bond Price'!$A:$F,6,FALSE)</f>
        <v>8.9999999999999998E-4</v>
      </c>
      <c r="P344">
        <f>VLOOKUP($A344,'Only GOld'!$A:$C,2,FALSE)</f>
        <v>14552</v>
      </c>
      <c r="Q344">
        <f>VLOOKUP($A344,'Only GOld'!$A:$C,3,FALSE)</f>
        <v>398641.67</v>
      </c>
      <c r="R344">
        <f>VLOOKUP($A344,'ONly Crude'!$A:$C,2,FALSE)</f>
        <v>130114</v>
      </c>
      <c r="S344">
        <f>VLOOKUP($A344,'ONly Crude'!$A:$C,3,FALSE)</f>
        <v>491109.58</v>
      </c>
      <c r="T344">
        <f>VLOOKUP($A344,'CUrrency USD'!A:B,2,FALSE)</f>
        <v>63.512700000000002</v>
      </c>
    </row>
    <row r="345" spans="1:20" x14ac:dyDescent="0.55000000000000004">
      <c r="A345" s="1">
        <v>42142</v>
      </c>
      <c r="B345">
        <v>8366.4500000000007</v>
      </c>
      <c r="C345">
        <v>8461.1</v>
      </c>
      <c r="D345">
        <v>8354.4500000000007</v>
      </c>
      <c r="E345">
        <v>8452.5499999999993</v>
      </c>
      <c r="F345">
        <v>212951639</v>
      </c>
      <c r="G345">
        <v>10014.799999999999</v>
      </c>
      <c r="H345">
        <f>VLOOKUP(A345,'PE - PB - Div Ratio '!A:D,2,FALSE)</f>
        <v>22.65</v>
      </c>
      <c r="I345">
        <f>VLOOKUP($A345,'PE - PB - Div Ratio '!$A:$D,3,FALSE)</f>
        <v>3.52</v>
      </c>
      <c r="J345">
        <f>VLOOKUP($A345,'PE - PB - Div Ratio '!$A:$D,4,FALSE)</f>
        <v>1.36</v>
      </c>
      <c r="K345">
        <f>VLOOKUP($A345,'India 10 Yr Bond Price'!$A:$F,2,FALSE)</f>
        <v>7.9009999999999998</v>
      </c>
      <c r="L345">
        <f>VLOOKUP($A345,'India 10 Yr Bond Price'!$A:$F,3,FALSE)</f>
        <v>7.9009999999999998</v>
      </c>
      <c r="M345">
        <f>VLOOKUP($A345,'India 10 Yr Bond Price'!$A:$F,4,FALSE)</f>
        <v>7.9009999999999998</v>
      </c>
      <c r="N345">
        <f>VLOOKUP($A345,'India 10 Yr Bond Price'!$A:$F,5,FALSE)</f>
        <v>7.9009999999999998</v>
      </c>
      <c r="O345">
        <f>VLOOKUP($A345,'India 10 Yr Bond Price'!$A:$F,6,FALSE)</f>
        <v>-5.4999999999999997E-3</v>
      </c>
      <c r="P345">
        <f>VLOOKUP($A345,'Only GOld'!$A:$C,2,FALSE)</f>
        <v>11814</v>
      </c>
      <c r="Q345">
        <f>VLOOKUP($A345,'Only GOld'!$A:$C,3,FALSE)</f>
        <v>326464.84000000003</v>
      </c>
      <c r="R345">
        <f>VLOOKUP($A345,'ONly Crude'!$A:$C,2,FALSE)</f>
        <v>158428</v>
      </c>
      <c r="S345">
        <f>VLOOKUP($A345,'ONly Crude'!$A:$C,3,FALSE)</f>
        <v>609912.71</v>
      </c>
      <c r="T345">
        <f>VLOOKUP($A345,'CUrrency USD'!A:B,2,FALSE)</f>
        <v>63.660299999999999</v>
      </c>
    </row>
    <row r="346" spans="1:20" x14ac:dyDescent="0.55000000000000004">
      <c r="A346" s="1">
        <v>42143</v>
      </c>
      <c r="B346">
        <v>8436.75</v>
      </c>
      <c r="C346">
        <v>8504.65</v>
      </c>
      <c r="D346">
        <v>8415.15</v>
      </c>
      <c r="E346">
        <v>8445.25</v>
      </c>
      <c r="F346">
        <v>205114342</v>
      </c>
      <c r="G346">
        <v>9879.74</v>
      </c>
      <c r="H346">
        <f>VLOOKUP(A346,'PE - PB - Div Ratio '!A:D,2,FALSE)</f>
        <v>22.63</v>
      </c>
      <c r="I346">
        <f>VLOOKUP($A346,'PE - PB - Div Ratio '!$A:$D,3,FALSE)</f>
        <v>3.52</v>
      </c>
      <c r="J346">
        <f>VLOOKUP($A346,'PE - PB - Div Ratio '!$A:$D,4,FALSE)</f>
        <v>1.36</v>
      </c>
      <c r="K346">
        <f>VLOOKUP($A346,'India 10 Yr Bond Price'!$A:$F,2,FALSE)</f>
        <v>7.8630000000000004</v>
      </c>
      <c r="L346">
        <f>VLOOKUP($A346,'India 10 Yr Bond Price'!$A:$F,3,FALSE)</f>
        <v>7.8630000000000004</v>
      </c>
      <c r="M346">
        <f>VLOOKUP($A346,'India 10 Yr Bond Price'!$A:$F,4,FALSE)</f>
        <v>7.8630000000000004</v>
      </c>
      <c r="N346">
        <f>VLOOKUP($A346,'India 10 Yr Bond Price'!$A:$F,5,FALSE)</f>
        <v>7.8630000000000004</v>
      </c>
      <c r="O346">
        <f>VLOOKUP($A346,'India 10 Yr Bond Price'!$A:$F,6,FALSE)</f>
        <v>-4.7999999999999996E-3</v>
      </c>
      <c r="P346">
        <f>VLOOKUP($A346,'Only GOld'!$A:$C,2,FALSE)</f>
        <v>18197</v>
      </c>
      <c r="Q346">
        <f>VLOOKUP($A346,'Only GOld'!$A:$C,3,FALSE)</f>
        <v>499023.07</v>
      </c>
      <c r="R346">
        <f>VLOOKUP($A346,'ONly Crude'!$A:$C,2,FALSE)</f>
        <v>144789</v>
      </c>
      <c r="S346">
        <f>VLOOKUP($A346,'ONly Crude'!$A:$C,3,FALSE)</f>
        <v>549775.19999999995</v>
      </c>
      <c r="T346">
        <f>VLOOKUP($A346,'CUrrency USD'!A:B,2,FALSE)</f>
        <v>63.7532</v>
      </c>
    </row>
    <row r="347" spans="1:20" x14ac:dyDescent="0.55000000000000004">
      <c r="A347" s="1">
        <v>42144</v>
      </c>
      <c r="B347">
        <v>8475.4500000000007</v>
      </c>
      <c r="C347">
        <v>8518</v>
      </c>
      <c r="D347">
        <v>8475.4500000000007</v>
      </c>
      <c r="E347">
        <v>8495.9</v>
      </c>
      <c r="F347">
        <v>193452292</v>
      </c>
      <c r="G347">
        <v>9654.2099999999991</v>
      </c>
      <c r="H347">
        <f>VLOOKUP(A347,'PE - PB - Div Ratio '!A:D,2,FALSE)</f>
        <v>22.75</v>
      </c>
      <c r="I347">
        <f>VLOOKUP($A347,'PE - PB - Div Ratio '!$A:$D,3,FALSE)</f>
        <v>3.54</v>
      </c>
      <c r="J347">
        <f>VLOOKUP($A347,'PE - PB - Div Ratio '!$A:$D,4,FALSE)</f>
        <v>1.35</v>
      </c>
      <c r="K347">
        <f>VLOOKUP($A347,'India 10 Yr Bond Price'!$A:$F,2,FALSE)</f>
        <v>7.8579999999999997</v>
      </c>
      <c r="L347">
        <f>VLOOKUP($A347,'India 10 Yr Bond Price'!$A:$F,3,FALSE)</f>
        <v>7.8579999999999997</v>
      </c>
      <c r="M347">
        <f>VLOOKUP($A347,'India 10 Yr Bond Price'!$A:$F,4,FALSE)</f>
        <v>7.8579999999999997</v>
      </c>
      <c r="N347">
        <f>VLOOKUP($A347,'India 10 Yr Bond Price'!$A:$F,5,FALSE)</f>
        <v>7.8579999999999997</v>
      </c>
      <c r="O347">
        <f>VLOOKUP($A347,'India 10 Yr Bond Price'!$A:$F,6,FALSE)</f>
        <v>-5.9999999999999995E-4</v>
      </c>
      <c r="P347">
        <f>VLOOKUP($A347,'Only GOld'!$A:$C,2,FALSE)</f>
        <v>12225</v>
      </c>
      <c r="Q347">
        <f>VLOOKUP($A347,'Only GOld'!$A:$C,3,FALSE)</f>
        <v>333457.13</v>
      </c>
      <c r="R347">
        <f>VLOOKUP($A347,'ONly Crude'!$A:$C,2,FALSE)</f>
        <v>213425</v>
      </c>
      <c r="S347">
        <f>VLOOKUP($A347,'ONly Crude'!$A:$C,3,FALSE)</f>
        <v>803648.73</v>
      </c>
      <c r="T347">
        <f>VLOOKUP($A347,'CUrrency USD'!A:B,2,FALSE)</f>
        <v>63.684699999999999</v>
      </c>
    </row>
    <row r="348" spans="1:20" x14ac:dyDescent="0.55000000000000004">
      <c r="A348" s="1">
        <v>42145</v>
      </c>
      <c r="B348">
        <v>8507</v>
      </c>
      <c r="C348">
        <v>8513.9500000000007</v>
      </c>
      <c r="D348">
        <v>8453.0499999999993</v>
      </c>
      <c r="E348">
        <v>8489.5</v>
      </c>
      <c r="F348">
        <v>202979654</v>
      </c>
      <c r="G348">
        <v>10241.83</v>
      </c>
      <c r="H348">
        <f>VLOOKUP(A348,'PE - PB - Div Ratio '!A:D,2,FALSE)</f>
        <v>22.76</v>
      </c>
      <c r="I348">
        <f>VLOOKUP($A348,'PE - PB - Div Ratio '!$A:$D,3,FALSE)</f>
        <v>3.53</v>
      </c>
      <c r="J348">
        <f>VLOOKUP($A348,'PE - PB - Div Ratio '!$A:$D,4,FALSE)</f>
        <v>1.35</v>
      </c>
      <c r="K348">
        <f>VLOOKUP($A348,'India 10 Yr Bond Price'!$A:$F,2,FALSE)</f>
        <v>7.8760000000000003</v>
      </c>
      <c r="L348">
        <f>VLOOKUP($A348,'India 10 Yr Bond Price'!$A:$F,3,FALSE)</f>
        <v>7.8760000000000003</v>
      </c>
      <c r="M348">
        <f>VLOOKUP($A348,'India 10 Yr Bond Price'!$A:$F,4,FALSE)</f>
        <v>7.8760000000000003</v>
      </c>
      <c r="N348">
        <f>VLOOKUP($A348,'India 10 Yr Bond Price'!$A:$F,5,FALSE)</f>
        <v>7.8760000000000003</v>
      </c>
      <c r="O348">
        <f>VLOOKUP($A348,'India 10 Yr Bond Price'!$A:$F,6,FALSE)</f>
        <v>2.3E-3</v>
      </c>
      <c r="P348">
        <f>VLOOKUP($A348,'Only GOld'!$A:$C,2,FALSE)</f>
        <v>13262</v>
      </c>
      <c r="Q348">
        <f>VLOOKUP($A348,'Only GOld'!$A:$C,3,FALSE)</f>
        <v>360906.1</v>
      </c>
      <c r="R348">
        <f>VLOOKUP($A348,'ONly Crude'!$A:$C,2,FALSE)</f>
        <v>134940</v>
      </c>
      <c r="S348">
        <f>VLOOKUP($A348,'ONly Crude'!$A:$C,3,FALSE)</f>
        <v>517501.27</v>
      </c>
      <c r="T348">
        <f>VLOOKUP($A348,'CUrrency USD'!A:B,2,FALSE)</f>
        <v>63.639400000000002</v>
      </c>
    </row>
    <row r="349" spans="1:20" x14ac:dyDescent="0.55000000000000004">
      <c r="A349" s="1">
        <v>42146</v>
      </c>
      <c r="B349">
        <v>8503.0499999999993</v>
      </c>
      <c r="C349">
        <v>8552.65</v>
      </c>
      <c r="D349">
        <v>8486.4</v>
      </c>
      <c r="E349">
        <v>8523.15</v>
      </c>
      <c r="F349">
        <v>248500701</v>
      </c>
      <c r="G349">
        <v>10625.47</v>
      </c>
      <c r="H349">
        <f>VLOOKUP(A349,'PE - PB - Div Ratio '!A:D,2,FALSE)</f>
        <v>23</v>
      </c>
      <c r="I349">
        <f>VLOOKUP($A349,'PE - PB - Div Ratio '!$A:$D,3,FALSE)</f>
        <v>3.51</v>
      </c>
      <c r="J349">
        <f>VLOOKUP($A349,'PE - PB - Div Ratio '!$A:$D,4,FALSE)</f>
        <v>1.35</v>
      </c>
      <c r="K349">
        <f>VLOOKUP($A349,'India 10 Yr Bond Price'!$A:$F,2,FALSE)</f>
        <v>7.859</v>
      </c>
      <c r="L349">
        <f>VLOOKUP($A349,'India 10 Yr Bond Price'!$A:$F,3,FALSE)</f>
        <v>7.859</v>
      </c>
      <c r="M349">
        <f>VLOOKUP($A349,'India 10 Yr Bond Price'!$A:$F,4,FALSE)</f>
        <v>7.859</v>
      </c>
      <c r="N349">
        <f>VLOOKUP($A349,'India 10 Yr Bond Price'!$A:$F,5,FALSE)</f>
        <v>7.859</v>
      </c>
      <c r="O349">
        <f>VLOOKUP($A349,'India 10 Yr Bond Price'!$A:$F,6,FALSE)</f>
        <v>-2.2000000000000001E-3</v>
      </c>
      <c r="P349">
        <f>VLOOKUP($A349,'Only GOld'!$A:$C,2,FALSE)</f>
        <v>12609</v>
      </c>
      <c r="Q349">
        <f>VLOOKUP($A349,'Only GOld'!$A:$C,3,FALSE)</f>
        <v>342791.07</v>
      </c>
      <c r="R349">
        <f>VLOOKUP($A349,'ONly Crude'!$A:$C,2,FALSE)</f>
        <v>106148</v>
      </c>
      <c r="S349">
        <f>VLOOKUP($A349,'ONly Crude'!$A:$C,3,FALSE)</f>
        <v>407141.02</v>
      </c>
      <c r="T349">
        <f>VLOOKUP($A349,'CUrrency USD'!A:B,2,FALSE)</f>
        <v>63.526000000000003</v>
      </c>
    </row>
    <row r="350" spans="1:20" x14ac:dyDescent="0.55000000000000004">
      <c r="A350" s="1">
        <v>42149</v>
      </c>
      <c r="B350">
        <v>8503.5</v>
      </c>
      <c r="C350">
        <v>8508.25</v>
      </c>
      <c r="D350">
        <v>8441.35</v>
      </c>
      <c r="E350">
        <v>8447.6</v>
      </c>
      <c r="F350">
        <v>174964478</v>
      </c>
      <c r="G350">
        <v>7918.91</v>
      </c>
      <c r="H350">
        <f>VLOOKUP(A350,'PE - PB - Div Ratio '!A:D,2,FALSE)</f>
        <v>22.73</v>
      </c>
      <c r="I350">
        <f>VLOOKUP($A350,'PE - PB - Div Ratio '!$A:$D,3,FALSE)</f>
        <v>3.48</v>
      </c>
      <c r="J350">
        <f>VLOOKUP($A350,'PE - PB - Div Ratio '!$A:$D,4,FALSE)</f>
        <v>1.36</v>
      </c>
      <c r="K350">
        <f>VLOOKUP($A350,'India 10 Yr Bond Price'!$A:$F,2,FALSE)</f>
        <v>7.8650000000000002</v>
      </c>
      <c r="L350">
        <f>VLOOKUP($A350,'India 10 Yr Bond Price'!$A:$F,3,FALSE)</f>
        <v>7.8650000000000002</v>
      </c>
      <c r="M350">
        <f>VLOOKUP($A350,'India 10 Yr Bond Price'!$A:$F,4,FALSE)</f>
        <v>7.8650000000000002</v>
      </c>
      <c r="N350">
        <f>VLOOKUP($A350,'India 10 Yr Bond Price'!$A:$F,5,FALSE)</f>
        <v>7.8650000000000002</v>
      </c>
      <c r="O350">
        <f>VLOOKUP($A350,'India 10 Yr Bond Price'!$A:$F,6,FALSE)</f>
        <v>8.0000000000000004E-4</v>
      </c>
      <c r="P350">
        <f>VLOOKUP($A350,'Only GOld'!$A:$C,2,FALSE)</f>
        <v>6129</v>
      </c>
      <c r="Q350">
        <f>VLOOKUP($A350,'Only GOld'!$A:$C,3,FALSE)</f>
        <v>166417.31</v>
      </c>
      <c r="R350">
        <f>VLOOKUP($A350,'ONly Crude'!$A:$C,2,FALSE)</f>
        <v>92809</v>
      </c>
      <c r="S350">
        <f>VLOOKUP($A350,'ONly Crude'!$A:$C,3,FALSE)</f>
        <v>353599.91</v>
      </c>
      <c r="T350">
        <f>VLOOKUP($A350,'CUrrency USD'!A:B,2,FALSE)</f>
        <v>63.512300000000003</v>
      </c>
    </row>
    <row r="351" spans="1:20" x14ac:dyDescent="0.55000000000000004">
      <c r="A351" s="1">
        <v>42150</v>
      </c>
      <c r="B351">
        <v>8456.1</v>
      </c>
      <c r="C351">
        <v>8458.2000000000007</v>
      </c>
      <c r="D351">
        <v>8399.35</v>
      </c>
      <c r="E351">
        <v>8419.6</v>
      </c>
      <c r="F351">
        <v>177998348</v>
      </c>
      <c r="G351">
        <v>9017.1200000000008</v>
      </c>
      <c r="H351">
        <f>VLOOKUP(A351,'PE - PB - Div Ratio '!A:D,2,FALSE)</f>
        <v>22.66</v>
      </c>
      <c r="I351">
        <f>VLOOKUP($A351,'PE - PB - Div Ratio '!$A:$D,3,FALSE)</f>
        <v>3.47</v>
      </c>
      <c r="J351">
        <f>VLOOKUP($A351,'PE - PB - Div Ratio '!$A:$D,4,FALSE)</f>
        <v>1.36</v>
      </c>
      <c r="K351">
        <f>VLOOKUP($A351,'India 10 Yr Bond Price'!$A:$F,2,FALSE)</f>
        <v>7.8920000000000003</v>
      </c>
      <c r="L351">
        <f>VLOOKUP($A351,'India 10 Yr Bond Price'!$A:$F,3,FALSE)</f>
        <v>7.8920000000000003</v>
      </c>
      <c r="M351">
        <f>VLOOKUP($A351,'India 10 Yr Bond Price'!$A:$F,4,FALSE)</f>
        <v>7.8920000000000003</v>
      </c>
      <c r="N351">
        <f>VLOOKUP($A351,'India 10 Yr Bond Price'!$A:$F,5,FALSE)</f>
        <v>7.8920000000000003</v>
      </c>
      <c r="O351">
        <f>VLOOKUP($A351,'India 10 Yr Bond Price'!$A:$F,6,FALSE)</f>
        <v>3.3999999999999998E-3</v>
      </c>
      <c r="P351">
        <f>VLOOKUP($A351,'Only GOld'!$A:$C,2,FALSE)</f>
        <v>15295</v>
      </c>
      <c r="Q351">
        <f>VLOOKUP($A351,'Only GOld'!$A:$C,3,FALSE)</f>
        <v>413420.26</v>
      </c>
      <c r="R351">
        <f>VLOOKUP($A351,'ONly Crude'!$A:$C,2,FALSE)</f>
        <v>171727</v>
      </c>
      <c r="S351">
        <f>VLOOKUP($A351,'ONly Crude'!$A:$C,3,FALSE)</f>
        <v>648202.86</v>
      </c>
      <c r="T351">
        <f>VLOOKUP($A351,'CUrrency USD'!A:B,2,FALSE)</f>
        <v>63.878599999999999</v>
      </c>
    </row>
    <row r="352" spans="1:20" x14ac:dyDescent="0.55000000000000004">
      <c r="A352" s="1">
        <v>42151</v>
      </c>
      <c r="B352">
        <v>8378.7999999999993</v>
      </c>
      <c r="C352">
        <v>8414.25</v>
      </c>
      <c r="D352">
        <v>8357.7000000000007</v>
      </c>
      <c r="E352">
        <v>8406.5</v>
      </c>
      <c r="F352">
        <v>235660879</v>
      </c>
      <c r="G352">
        <v>11259.81</v>
      </c>
      <c r="H352">
        <f>VLOOKUP(A352,'PE - PB - Div Ratio '!A:D,2,FALSE)</f>
        <v>22.67</v>
      </c>
      <c r="I352">
        <f>VLOOKUP($A352,'PE - PB - Div Ratio '!$A:$D,3,FALSE)</f>
        <v>3.47</v>
      </c>
      <c r="J352">
        <f>VLOOKUP($A352,'PE - PB - Div Ratio '!$A:$D,4,FALSE)</f>
        <v>1.37</v>
      </c>
      <c r="K352">
        <f>VLOOKUP($A352,'India 10 Yr Bond Price'!$A:$F,2,FALSE)</f>
        <v>7.8680000000000003</v>
      </c>
      <c r="L352">
        <f>VLOOKUP($A352,'India 10 Yr Bond Price'!$A:$F,3,FALSE)</f>
        <v>7.8680000000000003</v>
      </c>
      <c r="M352">
        <f>VLOOKUP($A352,'India 10 Yr Bond Price'!$A:$F,4,FALSE)</f>
        <v>7.8680000000000003</v>
      </c>
      <c r="N352">
        <f>VLOOKUP($A352,'India 10 Yr Bond Price'!$A:$F,5,FALSE)</f>
        <v>7.8680000000000003</v>
      </c>
      <c r="O352">
        <f>VLOOKUP($A352,'India 10 Yr Bond Price'!$A:$F,6,FALSE)</f>
        <v>-3.0000000000000001E-3</v>
      </c>
      <c r="P352">
        <f>VLOOKUP($A352,'Only GOld'!$A:$C,2,FALSE)</f>
        <v>12572</v>
      </c>
      <c r="Q352">
        <f>VLOOKUP($A352,'Only GOld'!$A:$C,3,FALSE)</f>
        <v>338500.82</v>
      </c>
      <c r="R352">
        <f>VLOOKUP($A352,'ONly Crude'!$A:$C,2,FALSE)</f>
        <v>171599</v>
      </c>
      <c r="S352">
        <f>VLOOKUP($A352,'ONly Crude'!$A:$C,3,FALSE)</f>
        <v>641497.31999999995</v>
      </c>
      <c r="T352">
        <f>VLOOKUP($A352,'CUrrency USD'!A:B,2,FALSE)</f>
        <v>63.911099999999998</v>
      </c>
    </row>
    <row r="353" spans="1:20" x14ac:dyDescent="0.55000000000000004">
      <c r="A353" s="1">
        <v>42152</v>
      </c>
      <c r="B353">
        <v>8417.15</v>
      </c>
      <c r="C353">
        <v>8432.1</v>
      </c>
      <c r="D353">
        <v>8330.9500000000007</v>
      </c>
      <c r="E353">
        <v>8383.4500000000007</v>
      </c>
      <c r="F353">
        <v>349415055</v>
      </c>
      <c r="G353">
        <v>16075.7</v>
      </c>
      <c r="H353">
        <f>VLOOKUP(A353,'PE - PB - Div Ratio '!A:D,2,FALSE)</f>
        <v>22.45</v>
      </c>
      <c r="I353">
        <f>VLOOKUP($A353,'PE - PB - Div Ratio '!$A:$D,3,FALSE)</f>
        <v>3.46</v>
      </c>
      <c r="J353">
        <f>VLOOKUP($A353,'PE - PB - Div Ratio '!$A:$D,4,FALSE)</f>
        <v>1.37</v>
      </c>
      <c r="K353">
        <f>VLOOKUP($A353,'India 10 Yr Bond Price'!$A:$F,2,FALSE)</f>
        <v>7.8559999999999999</v>
      </c>
      <c r="L353">
        <f>VLOOKUP($A353,'India 10 Yr Bond Price'!$A:$F,3,FALSE)</f>
        <v>7.8559999999999999</v>
      </c>
      <c r="M353">
        <f>VLOOKUP($A353,'India 10 Yr Bond Price'!$A:$F,4,FALSE)</f>
        <v>7.8559999999999999</v>
      </c>
      <c r="N353">
        <f>VLOOKUP($A353,'India 10 Yr Bond Price'!$A:$F,5,FALSE)</f>
        <v>7.8559999999999999</v>
      </c>
      <c r="O353">
        <f>VLOOKUP($A353,'India 10 Yr Bond Price'!$A:$F,6,FALSE)</f>
        <v>-1.5E-3</v>
      </c>
      <c r="P353">
        <f>VLOOKUP($A353,'Only GOld'!$A:$C,2,FALSE)</f>
        <v>14112</v>
      </c>
      <c r="Q353">
        <f>VLOOKUP($A353,'Only GOld'!$A:$C,3,FALSE)</f>
        <v>379239.15</v>
      </c>
      <c r="R353">
        <f>VLOOKUP($A353,'ONly Crude'!$A:$C,2,FALSE)</f>
        <v>158779</v>
      </c>
      <c r="S353">
        <f>VLOOKUP($A353,'ONly Crude'!$A:$C,3,FALSE)</f>
        <v>583638.71</v>
      </c>
      <c r="T353">
        <f>VLOOKUP($A353,'CUrrency USD'!A:B,2,FALSE)</f>
        <v>63.814100000000003</v>
      </c>
    </row>
    <row r="354" spans="1:20" x14ac:dyDescent="0.55000000000000004">
      <c r="A354" s="1">
        <v>42153</v>
      </c>
      <c r="B354">
        <v>8394.2000000000007</v>
      </c>
      <c r="C354">
        <v>8506.2000000000007</v>
      </c>
      <c r="D354">
        <v>8374.9500000000007</v>
      </c>
      <c r="E354">
        <v>8499.85</v>
      </c>
      <c r="F354">
        <v>572740415</v>
      </c>
      <c r="G354">
        <v>33640.65</v>
      </c>
      <c r="H354">
        <f>VLOOKUP(A354,'PE - PB - Div Ratio '!A:D,2,FALSE)</f>
        <v>22.74</v>
      </c>
      <c r="I354">
        <f>VLOOKUP($A354,'PE - PB - Div Ratio '!$A:$D,3,FALSE)</f>
        <v>3.53</v>
      </c>
      <c r="J354">
        <f>VLOOKUP($A354,'PE - PB - Div Ratio '!$A:$D,4,FALSE)</f>
        <v>1.35</v>
      </c>
      <c r="K354">
        <f>VLOOKUP($A354,'India 10 Yr Bond Price'!$A:$F,2,FALSE)</f>
        <v>7.8159999999999998</v>
      </c>
      <c r="L354">
        <f>VLOOKUP($A354,'India 10 Yr Bond Price'!$A:$F,3,FALSE)</f>
        <v>7.8159999999999998</v>
      </c>
      <c r="M354">
        <f>VLOOKUP($A354,'India 10 Yr Bond Price'!$A:$F,4,FALSE)</f>
        <v>7.8159999999999998</v>
      </c>
      <c r="N354">
        <f>VLOOKUP($A354,'India 10 Yr Bond Price'!$A:$F,5,FALSE)</f>
        <v>7.8159999999999998</v>
      </c>
      <c r="O354">
        <f>VLOOKUP($A354,'India 10 Yr Bond Price'!$A:$F,6,FALSE)</f>
        <v>-5.1000000000000004E-3</v>
      </c>
      <c r="P354">
        <f>VLOOKUP($A354,'Only GOld'!$A:$C,2,FALSE)</f>
        <v>14705</v>
      </c>
      <c r="Q354">
        <f>VLOOKUP($A354,'Only GOld'!$A:$C,3,FALSE)</f>
        <v>396074.63</v>
      </c>
      <c r="R354">
        <f>VLOOKUP($A354,'ONly Crude'!$A:$C,2,FALSE)</f>
        <v>181896</v>
      </c>
      <c r="S354">
        <f>VLOOKUP($A354,'ONly Crude'!$A:$C,3,FALSE)</f>
        <v>685679.63</v>
      </c>
      <c r="T354">
        <f>VLOOKUP($A354,'CUrrency USD'!A:B,2,FALSE)</f>
        <v>63.796399999999998</v>
      </c>
    </row>
    <row r="355" spans="1:20" x14ac:dyDescent="0.55000000000000004">
      <c r="A355" s="1">
        <v>42156</v>
      </c>
      <c r="B355">
        <v>8480</v>
      </c>
      <c r="C355">
        <v>8525.2999999999993</v>
      </c>
      <c r="D355">
        <v>8472.85</v>
      </c>
      <c r="E355">
        <v>8495.5499999999993</v>
      </c>
      <c r="F355">
        <v>181064207</v>
      </c>
      <c r="G355">
        <v>9897.66</v>
      </c>
      <c r="H355">
        <f>VLOOKUP(A355,'PE - PB - Div Ratio '!A:D,2,FALSE)</f>
        <v>23</v>
      </c>
      <c r="I355">
        <f>VLOOKUP($A355,'PE - PB - Div Ratio '!$A:$D,3,FALSE)</f>
        <v>3.53</v>
      </c>
      <c r="J355">
        <f>VLOOKUP($A355,'PE - PB - Div Ratio '!$A:$D,4,FALSE)</f>
        <v>1.35</v>
      </c>
      <c r="K355">
        <f>VLOOKUP($A355,'India 10 Yr Bond Price'!$A:$F,2,FALSE)</f>
        <v>7.8220000000000001</v>
      </c>
      <c r="L355">
        <f>VLOOKUP($A355,'India 10 Yr Bond Price'!$A:$F,3,FALSE)</f>
        <v>7.8220000000000001</v>
      </c>
      <c r="M355">
        <f>VLOOKUP($A355,'India 10 Yr Bond Price'!$A:$F,4,FALSE)</f>
        <v>7.8220000000000001</v>
      </c>
      <c r="N355">
        <f>VLOOKUP($A355,'India 10 Yr Bond Price'!$A:$F,5,FALSE)</f>
        <v>7.8220000000000001</v>
      </c>
      <c r="O355">
        <f>VLOOKUP($A355,'India 10 Yr Bond Price'!$A:$F,6,FALSE)</f>
        <v>8.0000000000000004E-4</v>
      </c>
      <c r="P355">
        <f>VLOOKUP($A355,'Only GOld'!$A:$C,2,FALSE)</f>
        <v>16599</v>
      </c>
      <c r="Q355">
        <f>VLOOKUP($A355,'Only GOld'!$A:$C,3,FALSE)</f>
        <v>449068.94</v>
      </c>
      <c r="R355">
        <f>VLOOKUP($A355,'ONly Crude'!$A:$C,2,FALSE)</f>
        <v>130281</v>
      </c>
      <c r="S355">
        <f>VLOOKUP($A355,'ONly Crude'!$A:$C,3,FALSE)</f>
        <v>498257.14</v>
      </c>
      <c r="T355">
        <f>VLOOKUP($A355,'CUrrency USD'!A:B,2,FALSE)</f>
        <v>63.659500000000001</v>
      </c>
    </row>
    <row r="356" spans="1:20" x14ac:dyDescent="0.55000000000000004">
      <c r="A356" s="1">
        <v>42157</v>
      </c>
      <c r="B356">
        <v>8506.4</v>
      </c>
      <c r="C356">
        <v>8506.4</v>
      </c>
      <c r="D356">
        <v>8292.25</v>
      </c>
      <c r="E356">
        <v>8300.85</v>
      </c>
      <c r="F356">
        <v>221280622</v>
      </c>
      <c r="G356">
        <v>10888.49</v>
      </c>
      <c r="H356">
        <f>VLOOKUP(A356,'PE - PB - Div Ratio '!A:D,2,FALSE)</f>
        <v>22.48</v>
      </c>
      <c r="I356">
        <f>VLOOKUP($A356,'PE - PB - Div Ratio '!$A:$D,3,FALSE)</f>
        <v>3.45</v>
      </c>
      <c r="J356">
        <f>VLOOKUP($A356,'PE - PB - Div Ratio '!$A:$D,4,FALSE)</f>
        <v>1.38</v>
      </c>
      <c r="K356">
        <f>VLOOKUP($A356,'India 10 Yr Bond Price'!$A:$F,2,FALSE)</f>
        <v>7.9329999999999998</v>
      </c>
      <c r="L356">
        <f>VLOOKUP($A356,'India 10 Yr Bond Price'!$A:$F,3,FALSE)</f>
        <v>7.9329999999999998</v>
      </c>
      <c r="M356">
        <f>VLOOKUP($A356,'India 10 Yr Bond Price'!$A:$F,4,FALSE)</f>
        <v>7.9329999999999998</v>
      </c>
      <c r="N356">
        <f>VLOOKUP($A356,'India 10 Yr Bond Price'!$A:$F,5,FALSE)</f>
        <v>7.9329999999999998</v>
      </c>
      <c r="O356">
        <f>VLOOKUP($A356,'India 10 Yr Bond Price'!$A:$F,6,FALSE)</f>
        <v>1.4200000000000001E-2</v>
      </c>
      <c r="P356">
        <f>VLOOKUP($A356,'Only GOld'!$A:$C,2,FALSE)</f>
        <v>10519</v>
      </c>
      <c r="Q356">
        <f>VLOOKUP($A356,'Only GOld'!$A:$C,3,FALSE)</f>
        <v>285155.13</v>
      </c>
      <c r="R356">
        <f>VLOOKUP($A356,'ONly Crude'!$A:$C,2,FALSE)</f>
        <v>149274</v>
      </c>
      <c r="S356">
        <f>VLOOKUP($A356,'ONly Crude'!$A:$C,3,FALSE)</f>
        <v>581485.48</v>
      </c>
      <c r="T356">
        <f>VLOOKUP($A356,'CUrrency USD'!A:B,2,FALSE)</f>
        <v>63.71</v>
      </c>
    </row>
    <row r="357" spans="1:20" x14ac:dyDescent="0.55000000000000004">
      <c r="A357" s="1">
        <v>42158</v>
      </c>
      <c r="B357">
        <v>8298.2999999999993</v>
      </c>
      <c r="C357">
        <v>8298.2999999999993</v>
      </c>
      <c r="D357">
        <v>8141.8</v>
      </c>
      <c r="E357">
        <v>8197.9</v>
      </c>
      <c r="F357">
        <v>285395700</v>
      </c>
      <c r="G357">
        <v>11361.88</v>
      </c>
      <c r="H357">
        <f>VLOOKUP(A357,'PE - PB - Div Ratio '!A:D,2,FALSE)</f>
        <v>22.18</v>
      </c>
      <c r="I357">
        <f>VLOOKUP($A357,'PE - PB - Div Ratio '!$A:$D,3,FALSE)</f>
        <v>3.4</v>
      </c>
      <c r="J357">
        <f>VLOOKUP($A357,'PE - PB - Div Ratio '!$A:$D,4,FALSE)</f>
        <v>1.4</v>
      </c>
      <c r="K357">
        <f>VLOOKUP($A357,'India 10 Yr Bond Price'!$A:$F,2,FALSE)</f>
        <v>7.9560000000000004</v>
      </c>
      <c r="L357">
        <f>VLOOKUP($A357,'India 10 Yr Bond Price'!$A:$F,3,FALSE)</f>
        <v>7.9560000000000004</v>
      </c>
      <c r="M357">
        <f>VLOOKUP($A357,'India 10 Yr Bond Price'!$A:$F,4,FALSE)</f>
        <v>7.9560000000000004</v>
      </c>
      <c r="N357">
        <f>VLOOKUP($A357,'India 10 Yr Bond Price'!$A:$F,5,FALSE)</f>
        <v>7.9560000000000004</v>
      </c>
      <c r="O357">
        <f>VLOOKUP($A357,'India 10 Yr Bond Price'!$A:$F,6,FALSE)</f>
        <v>2.8999999999999998E-3</v>
      </c>
      <c r="P357">
        <f>VLOOKUP($A357,'Only GOld'!$A:$C,2,FALSE)</f>
        <v>11604</v>
      </c>
      <c r="Q357">
        <f>VLOOKUP($A357,'Only GOld'!$A:$C,3,FALSE)</f>
        <v>314755.40000000002</v>
      </c>
      <c r="R357">
        <f>VLOOKUP($A357,'ONly Crude'!$A:$C,2,FALSE)</f>
        <v>169005</v>
      </c>
      <c r="S357">
        <f>VLOOKUP($A357,'ONly Crude'!$A:$C,3,FALSE)</f>
        <v>654917.12</v>
      </c>
      <c r="T357">
        <f>VLOOKUP($A357,'CUrrency USD'!A:B,2,FALSE)</f>
        <v>63.970999999999997</v>
      </c>
    </row>
    <row r="358" spans="1:20" x14ac:dyDescent="0.55000000000000004">
      <c r="A358" s="1">
        <v>42159</v>
      </c>
      <c r="B358">
        <v>8217.6</v>
      </c>
      <c r="C358">
        <v>8217.6</v>
      </c>
      <c r="D358">
        <v>8122.85</v>
      </c>
      <c r="E358">
        <v>8196.5499999999993</v>
      </c>
      <c r="F358">
        <v>231441681</v>
      </c>
      <c r="G358">
        <v>10466.52</v>
      </c>
      <c r="H358">
        <f>VLOOKUP(A358,'PE - PB - Div Ratio '!A:D,2,FALSE)</f>
        <v>22.27</v>
      </c>
      <c r="I358">
        <f>VLOOKUP($A358,'PE - PB - Div Ratio '!$A:$D,3,FALSE)</f>
        <v>3.4</v>
      </c>
      <c r="J358">
        <f>VLOOKUP($A358,'PE - PB - Div Ratio '!$A:$D,4,FALSE)</f>
        <v>1.4</v>
      </c>
      <c r="K358">
        <f>VLOOKUP($A358,'India 10 Yr Bond Price'!$A:$F,2,FALSE)</f>
        <v>8.0109999999999992</v>
      </c>
      <c r="L358">
        <f>VLOOKUP($A358,'India 10 Yr Bond Price'!$A:$F,3,FALSE)</f>
        <v>8.0109999999999992</v>
      </c>
      <c r="M358">
        <f>VLOOKUP($A358,'India 10 Yr Bond Price'!$A:$F,4,FALSE)</f>
        <v>8.0109999999999992</v>
      </c>
      <c r="N358">
        <f>VLOOKUP($A358,'India 10 Yr Bond Price'!$A:$F,5,FALSE)</f>
        <v>8.0109999999999992</v>
      </c>
      <c r="O358">
        <f>VLOOKUP($A358,'India 10 Yr Bond Price'!$A:$F,6,FALSE)</f>
        <v>6.8999999999999999E-3</v>
      </c>
      <c r="P358">
        <f>VLOOKUP($A358,'Only GOld'!$A:$C,2,FALSE)</f>
        <v>15836</v>
      </c>
      <c r="Q358">
        <f>VLOOKUP($A358,'Only GOld'!$A:$C,3,FALSE)</f>
        <v>427170.54</v>
      </c>
      <c r="R358">
        <f>VLOOKUP($A358,'ONly Crude'!$A:$C,2,FALSE)</f>
        <v>157517</v>
      </c>
      <c r="S358">
        <f>VLOOKUP($A358,'ONly Crude'!$A:$C,3,FALSE)</f>
        <v>596799.04</v>
      </c>
      <c r="T358">
        <f>VLOOKUP($A358,'CUrrency USD'!A:B,2,FALSE)</f>
        <v>63.978400000000001</v>
      </c>
    </row>
    <row r="359" spans="1:20" x14ac:dyDescent="0.55000000000000004">
      <c r="A359" s="1">
        <v>42160</v>
      </c>
      <c r="B359">
        <v>8182.8</v>
      </c>
      <c r="C359">
        <v>8254.75</v>
      </c>
      <c r="D359">
        <v>8169.1</v>
      </c>
      <c r="E359">
        <v>8186.25</v>
      </c>
      <c r="F359">
        <v>224576029</v>
      </c>
      <c r="G359">
        <v>9818.7900000000009</v>
      </c>
      <c r="H359">
        <f>VLOOKUP(A359,'PE - PB - Div Ratio '!A:D,2,FALSE)</f>
        <v>22.28</v>
      </c>
      <c r="I359">
        <f>VLOOKUP($A359,'PE - PB - Div Ratio '!$A:$D,3,FALSE)</f>
        <v>3.36</v>
      </c>
      <c r="J359">
        <f>VLOOKUP($A359,'PE - PB - Div Ratio '!$A:$D,4,FALSE)</f>
        <v>1.41</v>
      </c>
      <c r="K359">
        <f>VLOOKUP($A359,'India 10 Yr Bond Price'!$A:$F,2,FALSE)</f>
        <v>7.9829999999999997</v>
      </c>
      <c r="L359">
        <f>VLOOKUP($A359,'India 10 Yr Bond Price'!$A:$F,3,FALSE)</f>
        <v>7.9829999999999997</v>
      </c>
      <c r="M359">
        <f>VLOOKUP($A359,'India 10 Yr Bond Price'!$A:$F,4,FALSE)</f>
        <v>7.9829999999999997</v>
      </c>
      <c r="N359">
        <f>VLOOKUP($A359,'India 10 Yr Bond Price'!$A:$F,5,FALSE)</f>
        <v>7.9829999999999997</v>
      </c>
      <c r="O359">
        <f>VLOOKUP($A359,'India 10 Yr Bond Price'!$A:$F,6,FALSE)</f>
        <v>-3.5000000000000001E-3</v>
      </c>
      <c r="P359">
        <f>VLOOKUP($A359,'Only GOld'!$A:$C,2,FALSE)</f>
        <v>14423</v>
      </c>
      <c r="Q359">
        <f>VLOOKUP($A359,'Only GOld'!$A:$C,3,FALSE)</f>
        <v>385592.45</v>
      </c>
      <c r="R359">
        <f>VLOOKUP($A359,'ONly Crude'!$A:$C,2,FALSE)</f>
        <v>176381</v>
      </c>
      <c r="S359">
        <f>VLOOKUP($A359,'ONly Crude'!$A:$C,3,FALSE)</f>
        <v>655098.38</v>
      </c>
      <c r="T359">
        <f>VLOOKUP($A359,'CUrrency USD'!A:B,2,FALSE)</f>
        <v>64.005200000000002</v>
      </c>
    </row>
    <row r="360" spans="1:20" x14ac:dyDescent="0.55000000000000004">
      <c r="A360" s="1">
        <v>42163</v>
      </c>
      <c r="B360">
        <v>8197.0499999999993</v>
      </c>
      <c r="C360">
        <v>8200.4500000000007</v>
      </c>
      <c r="D360">
        <v>8096.25</v>
      </c>
      <c r="E360">
        <v>8109</v>
      </c>
      <c r="F360">
        <v>202267480</v>
      </c>
      <c r="G360">
        <v>8132.64</v>
      </c>
      <c r="H360">
        <f>VLOOKUP(A360,'PE - PB - Div Ratio '!A:D,2,FALSE)</f>
        <v>22.08</v>
      </c>
      <c r="I360">
        <f>VLOOKUP($A360,'PE - PB - Div Ratio '!$A:$D,3,FALSE)</f>
        <v>3.33</v>
      </c>
      <c r="J360">
        <f>VLOOKUP($A360,'PE - PB - Div Ratio '!$A:$D,4,FALSE)</f>
        <v>1.42</v>
      </c>
      <c r="K360">
        <f>VLOOKUP($A360,'India 10 Yr Bond Price'!$A:$F,2,FALSE)</f>
        <v>7.8010000000000002</v>
      </c>
      <c r="L360">
        <f>VLOOKUP($A360,'India 10 Yr Bond Price'!$A:$F,3,FALSE)</f>
        <v>7.8010000000000002</v>
      </c>
      <c r="M360">
        <f>VLOOKUP($A360,'India 10 Yr Bond Price'!$A:$F,4,FALSE)</f>
        <v>7.8010000000000002</v>
      </c>
      <c r="N360">
        <f>VLOOKUP($A360,'India 10 Yr Bond Price'!$A:$F,5,FALSE)</f>
        <v>7.8010000000000002</v>
      </c>
      <c r="O360">
        <f>VLOOKUP($A360,'India 10 Yr Bond Price'!$A:$F,6,FALSE)</f>
        <v>-2.2800000000000001E-2</v>
      </c>
      <c r="P360">
        <f>VLOOKUP($A360,'Only GOld'!$A:$C,2,FALSE)</f>
        <v>9067</v>
      </c>
      <c r="Q360">
        <f>VLOOKUP($A360,'Only GOld'!$A:$C,3,FALSE)</f>
        <v>242987.29</v>
      </c>
      <c r="R360">
        <f>VLOOKUP($A360,'ONly Crude'!$A:$C,2,FALSE)</f>
        <v>138711</v>
      </c>
      <c r="S360">
        <f>VLOOKUP($A360,'ONly Crude'!$A:$C,3,FALSE)</f>
        <v>522067.67</v>
      </c>
      <c r="T360">
        <f>VLOOKUP($A360,'CUrrency USD'!A:B,2,FALSE)</f>
        <v>64.020300000000006</v>
      </c>
    </row>
    <row r="361" spans="1:20" x14ac:dyDescent="0.55000000000000004">
      <c r="A361" s="1">
        <v>42164</v>
      </c>
      <c r="B361">
        <v>8092.45</v>
      </c>
      <c r="C361">
        <v>8122.7</v>
      </c>
      <c r="D361">
        <v>8067.95</v>
      </c>
      <c r="E361">
        <v>8087.65</v>
      </c>
      <c r="F361">
        <v>195639899</v>
      </c>
      <c r="G361">
        <v>8824.51</v>
      </c>
      <c r="H361">
        <f>VLOOKUP(A361,'PE - PB - Div Ratio '!A:D,2,FALSE)</f>
        <v>22.03</v>
      </c>
      <c r="I361">
        <f>VLOOKUP($A361,'PE - PB - Div Ratio '!$A:$D,3,FALSE)</f>
        <v>3.33</v>
      </c>
      <c r="J361">
        <f>VLOOKUP($A361,'PE - PB - Div Ratio '!$A:$D,4,FALSE)</f>
        <v>1.42</v>
      </c>
      <c r="K361">
        <f>VLOOKUP($A361,'India 10 Yr Bond Price'!$A:$F,2,FALSE)</f>
        <v>7.7889999999999997</v>
      </c>
      <c r="L361">
        <f>VLOOKUP($A361,'India 10 Yr Bond Price'!$A:$F,3,FALSE)</f>
        <v>7.7889999999999997</v>
      </c>
      <c r="M361">
        <f>VLOOKUP($A361,'India 10 Yr Bond Price'!$A:$F,4,FALSE)</f>
        <v>7.7889999999999997</v>
      </c>
      <c r="N361">
        <f>VLOOKUP($A361,'India 10 Yr Bond Price'!$A:$F,5,FALSE)</f>
        <v>7.7889999999999997</v>
      </c>
      <c r="O361">
        <f>VLOOKUP($A361,'India 10 Yr Bond Price'!$A:$F,6,FALSE)</f>
        <v>-1.5E-3</v>
      </c>
      <c r="P361">
        <f>VLOOKUP($A361,'Only GOld'!$A:$C,2,FALSE)</f>
        <v>12004</v>
      </c>
      <c r="Q361">
        <f>VLOOKUP($A361,'Only GOld'!$A:$C,3,FALSE)</f>
        <v>322294.98</v>
      </c>
      <c r="R361">
        <f>VLOOKUP($A361,'ONly Crude'!$A:$C,2,FALSE)</f>
        <v>152409</v>
      </c>
      <c r="S361">
        <f>VLOOKUP($A361,'ONly Crude'!$A:$C,3,FALSE)</f>
        <v>580568.28</v>
      </c>
      <c r="T361">
        <f>VLOOKUP($A361,'CUrrency USD'!A:B,2,FALSE)</f>
        <v>64.039500000000004</v>
      </c>
    </row>
    <row r="362" spans="1:20" x14ac:dyDescent="0.55000000000000004">
      <c r="A362" s="1">
        <v>42165</v>
      </c>
      <c r="B362">
        <v>8091.8</v>
      </c>
      <c r="C362">
        <v>8213.2999999999993</v>
      </c>
      <c r="D362">
        <v>8091.8</v>
      </c>
      <c r="E362">
        <v>8187.15</v>
      </c>
      <c r="F362">
        <v>190253212</v>
      </c>
      <c r="G362">
        <v>8731.86</v>
      </c>
      <c r="H362">
        <f>VLOOKUP(A362,'PE - PB - Div Ratio '!A:D,2,FALSE)</f>
        <v>22.3</v>
      </c>
      <c r="I362">
        <f>VLOOKUP($A362,'PE - PB - Div Ratio '!$A:$D,3,FALSE)</f>
        <v>3.37</v>
      </c>
      <c r="J362">
        <f>VLOOKUP($A362,'PE - PB - Div Ratio '!$A:$D,4,FALSE)</f>
        <v>1.41</v>
      </c>
      <c r="K362">
        <f>VLOOKUP($A362,'India 10 Yr Bond Price'!$A:$F,2,FALSE)</f>
        <v>7.8259999999999996</v>
      </c>
      <c r="L362">
        <f>VLOOKUP($A362,'India 10 Yr Bond Price'!$A:$F,3,FALSE)</f>
        <v>7.8259999999999996</v>
      </c>
      <c r="M362">
        <f>VLOOKUP($A362,'India 10 Yr Bond Price'!$A:$F,4,FALSE)</f>
        <v>7.8259999999999996</v>
      </c>
      <c r="N362">
        <f>VLOOKUP($A362,'India 10 Yr Bond Price'!$A:$F,5,FALSE)</f>
        <v>7.8259999999999996</v>
      </c>
      <c r="O362">
        <f>VLOOKUP($A362,'India 10 Yr Bond Price'!$A:$F,6,FALSE)</f>
        <v>4.7999999999999996E-3</v>
      </c>
      <c r="P362">
        <f>VLOOKUP($A362,'Only GOld'!$A:$C,2,FALSE)</f>
        <v>10945</v>
      </c>
      <c r="Q362">
        <f>VLOOKUP($A362,'Only GOld'!$A:$C,3,FALSE)</f>
        <v>295085.52</v>
      </c>
      <c r="R362">
        <f>VLOOKUP($A362,'ONly Crude'!$A:$C,2,FALSE)</f>
        <v>170033</v>
      </c>
      <c r="S362">
        <f>VLOOKUP($A362,'ONly Crude'!$A:$C,3,FALSE)</f>
        <v>665706.6</v>
      </c>
      <c r="T362">
        <f>VLOOKUP($A362,'CUrrency USD'!A:B,2,FALSE)</f>
        <v>63.889200000000002</v>
      </c>
    </row>
    <row r="363" spans="1:20" x14ac:dyDescent="0.55000000000000004">
      <c r="A363" s="1">
        <v>42166</v>
      </c>
      <c r="B363">
        <v>8223.2999999999993</v>
      </c>
      <c r="C363">
        <v>8225.9</v>
      </c>
      <c r="D363">
        <v>8026.6</v>
      </c>
      <c r="E363">
        <v>8032.35</v>
      </c>
      <c r="F363">
        <v>235013975</v>
      </c>
      <c r="G363">
        <v>10178.77</v>
      </c>
      <c r="H363">
        <f>VLOOKUP(A363,'PE - PB - Div Ratio '!A:D,2,FALSE)</f>
        <v>21.87</v>
      </c>
      <c r="I363">
        <f>VLOOKUP($A363,'PE - PB - Div Ratio '!$A:$D,3,FALSE)</f>
        <v>3.3</v>
      </c>
      <c r="J363">
        <f>VLOOKUP($A363,'PE - PB - Div Ratio '!$A:$D,4,FALSE)</f>
        <v>1.43</v>
      </c>
      <c r="K363">
        <f>VLOOKUP($A363,'India 10 Yr Bond Price'!$A:$F,2,FALSE)</f>
        <v>7.8780000000000001</v>
      </c>
      <c r="L363">
        <f>VLOOKUP($A363,'India 10 Yr Bond Price'!$A:$F,3,FALSE)</f>
        <v>7.8780000000000001</v>
      </c>
      <c r="M363">
        <f>VLOOKUP($A363,'India 10 Yr Bond Price'!$A:$F,4,FALSE)</f>
        <v>7.8780000000000001</v>
      </c>
      <c r="N363">
        <f>VLOOKUP($A363,'India 10 Yr Bond Price'!$A:$F,5,FALSE)</f>
        <v>7.8780000000000001</v>
      </c>
      <c r="O363">
        <f>VLOOKUP($A363,'India 10 Yr Bond Price'!$A:$F,6,FALSE)</f>
        <v>6.6E-3</v>
      </c>
      <c r="P363">
        <f>VLOOKUP($A363,'Only GOld'!$A:$C,2,FALSE)</f>
        <v>11337</v>
      </c>
      <c r="Q363">
        <f>VLOOKUP($A363,'Only GOld'!$A:$C,3,FALSE)</f>
        <v>304858.67</v>
      </c>
      <c r="R363">
        <f>VLOOKUP($A363,'ONly Crude'!$A:$C,2,FALSE)</f>
        <v>131179</v>
      </c>
      <c r="S363">
        <f>VLOOKUP($A363,'ONly Crude'!$A:$C,3,FALSE)</f>
        <v>511210.94</v>
      </c>
      <c r="T363">
        <f>VLOOKUP($A363,'CUrrency USD'!A:B,2,FALSE)</f>
        <v>63.998600000000003</v>
      </c>
    </row>
    <row r="364" spans="1:20" x14ac:dyDescent="0.55000000000000004">
      <c r="A364" s="1">
        <v>42167</v>
      </c>
      <c r="B364">
        <v>8023.7</v>
      </c>
      <c r="C364">
        <v>8059.55</v>
      </c>
      <c r="D364">
        <v>8006.4</v>
      </c>
      <c r="E364">
        <v>8049.95</v>
      </c>
      <c r="F364">
        <v>195477592</v>
      </c>
      <c r="G364">
        <v>8462.49</v>
      </c>
      <c r="H364">
        <f>VLOOKUP(A364,'PE - PB - Div Ratio '!A:D,2,FALSE)</f>
        <v>21.92</v>
      </c>
      <c r="I364">
        <f>VLOOKUP($A364,'PE - PB - Div Ratio '!$A:$D,3,FALSE)</f>
        <v>3.29</v>
      </c>
      <c r="J364">
        <f>VLOOKUP($A364,'PE - PB - Div Ratio '!$A:$D,4,FALSE)</f>
        <v>1.44</v>
      </c>
      <c r="K364">
        <f>VLOOKUP($A364,'India 10 Yr Bond Price'!$A:$F,2,FALSE)</f>
        <v>7.891</v>
      </c>
      <c r="L364">
        <f>VLOOKUP($A364,'India 10 Yr Bond Price'!$A:$F,3,FALSE)</f>
        <v>7.891</v>
      </c>
      <c r="M364">
        <f>VLOOKUP($A364,'India 10 Yr Bond Price'!$A:$F,4,FALSE)</f>
        <v>7.891</v>
      </c>
      <c r="N364">
        <f>VLOOKUP($A364,'India 10 Yr Bond Price'!$A:$F,5,FALSE)</f>
        <v>7.891</v>
      </c>
      <c r="O364">
        <f>VLOOKUP($A364,'India 10 Yr Bond Price'!$A:$F,6,FALSE)</f>
        <v>1.6999999999999999E-3</v>
      </c>
      <c r="P364">
        <f>VLOOKUP($A364,'Only GOld'!$A:$C,2,FALSE)</f>
        <v>9151</v>
      </c>
      <c r="Q364">
        <f>VLOOKUP($A364,'Only GOld'!$A:$C,3,FALSE)</f>
        <v>246386.53</v>
      </c>
      <c r="R364">
        <f>VLOOKUP($A364,'ONly Crude'!$A:$C,2,FALSE)</f>
        <v>113577</v>
      </c>
      <c r="S364">
        <f>VLOOKUP($A364,'ONly Crude'!$A:$C,3,FALSE)</f>
        <v>438279.79</v>
      </c>
      <c r="T364">
        <f>VLOOKUP($A364,'CUrrency USD'!A:B,2,FALSE)</f>
        <v>64.0548</v>
      </c>
    </row>
    <row r="365" spans="1:20" x14ac:dyDescent="0.55000000000000004">
      <c r="A365" s="1">
        <v>42170</v>
      </c>
      <c r="B365">
        <v>8055.1</v>
      </c>
      <c r="C365">
        <v>8121.15</v>
      </c>
      <c r="D365">
        <v>8018.55</v>
      </c>
      <c r="E365">
        <v>8078.25</v>
      </c>
      <c r="F365">
        <v>189076904</v>
      </c>
      <c r="G365">
        <v>7809.78</v>
      </c>
      <c r="H365">
        <f>VLOOKUP(A365,'PE - PB - Div Ratio '!A:D,2,FALSE)</f>
        <v>22</v>
      </c>
      <c r="I365">
        <f>VLOOKUP($A365,'PE - PB - Div Ratio '!$A:$D,3,FALSE)</f>
        <v>3.3</v>
      </c>
      <c r="J365">
        <f>VLOOKUP($A365,'PE - PB - Div Ratio '!$A:$D,4,FALSE)</f>
        <v>1.43</v>
      </c>
      <c r="K365">
        <f>VLOOKUP($A365,'India 10 Yr Bond Price'!$A:$F,2,FALSE)</f>
        <v>7.867</v>
      </c>
      <c r="L365">
        <f>VLOOKUP($A365,'India 10 Yr Bond Price'!$A:$F,3,FALSE)</f>
        <v>7.867</v>
      </c>
      <c r="M365">
        <f>VLOOKUP($A365,'India 10 Yr Bond Price'!$A:$F,4,FALSE)</f>
        <v>7.867</v>
      </c>
      <c r="N365">
        <f>VLOOKUP($A365,'India 10 Yr Bond Price'!$A:$F,5,FALSE)</f>
        <v>7.867</v>
      </c>
      <c r="O365">
        <f>VLOOKUP($A365,'India 10 Yr Bond Price'!$A:$F,6,FALSE)</f>
        <v>-3.0000000000000001E-3</v>
      </c>
      <c r="P365">
        <f>VLOOKUP($A365,'Only GOld'!$A:$C,2,FALSE)</f>
        <v>13261</v>
      </c>
      <c r="Q365">
        <f>VLOOKUP($A365,'Only GOld'!$A:$C,3,FALSE)</f>
        <v>356881.53</v>
      </c>
      <c r="R365">
        <f>VLOOKUP($A365,'ONly Crude'!$A:$C,2,FALSE)</f>
        <v>120854</v>
      </c>
      <c r="S365">
        <f>VLOOKUP($A365,'ONly Crude'!$A:$C,3,FALSE)</f>
        <v>460987.61</v>
      </c>
      <c r="T365">
        <f>VLOOKUP($A365,'CUrrency USD'!A:B,2,FALSE)</f>
        <v>64.068700000000007</v>
      </c>
    </row>
    <row r="366" spans="1:20" x14ac:dyDescent="0.55000000000000004">
      <c r="A366" s="1">
        <v>42171</v>
      </c>
      <c r="B366">
        <v>8072.45</v>
      </c>
      <c r="C366">
        <v>8128.1</v>
      </c>
      <c r="D366">
        <v>8021.3</v>
      </c>
      <c r="E366">
        <v>8114.5</v>
      </c>
      <c r="F366">
        <v>182621427</v>
      </c>
      <c r="G366">
        <v>8016.28</v>
      </c>
      <c r="H366">
        <f>VLOOKUP(A366,'PE - PB - Div Ratio '!A:D,2,FALSE)</f>
        <v>22.1</v>
      </c>
      <c r="I366">
        <f>VLOOKUP($A366,'PE - PB - Div Ratio '!$A:$D,3,FALSE)</f>
        <v>3.32</v>
      </c>
      <c r="J366">
        <f>VLOOKUP($A366,'PE - PB - Div Ratio '!$A:$D,4,FALSE)</f>
        <v>1.43</v>
      </c>
      <c r="K366">
        <f>VLOOKUP($A366,'India 10 Yr Bond Price'!$A:$F,2,FALSE)</f>
        <v>7.8849999999999998</v>
      </c>
      <c r="L366">
        <f>VLOOKUP($A366,'India 10 Yr Bond Price'!$A:$F,3,FALSE)</f>
        <v>7.8849999999999998</v>
      </c>
      <c r="M366">
        <f>VLOOKUP($A366,'India 10 Yr Bond Price'!$A:$F,4,FALSE)</f>
        <v>7.8849999999999998</v>
      </c>
      <c r="N366">
        <f>VLOOKUP($A366,'India 10 Yr Bond Price'!$A:$F,5,FALSE)</f>
        <v>7.8849999999999998</v>
      </c>
      <c r="O366">
        <f>VLOOKUP($A366,'India 10 Yr Bond Price'!$A:$F,6,FALSE)</f>
        <v>2.3E-3</v>
      </c>
      <c r="P366">
        <f>VLOOKUP($A366,'Only GOld'!$A:$C,2,FALSE)</f>
        <v>9976</v>
      </c>
      <c r="Q366">
        <f>VLOOKUP($A366,'Only GOld'!$A:$C,3,FALSE)</f>
        <v>269143.56</v>
      </c>
      <c r="R366">
        <f>VLOOKUP($A366,'ONly Crude'!$A:$C,2,FALSE)</f>
        <v>112969</v>
      </c>
      <c r="S366">
        <f>VLOOKUP($A366,'ONly Crude'!$A:$C,3,FALSE)</f>
        <v>435322.32</v>
      </c>
      <c r="T366">
        <f>VLOOKUP($A366,'CUrrency USD'!A:B,2,FALSE)</f>
        <v>64.169799999999995</v>
      </c>
    </row>
    <row r="367" spans="1:20" x14ac:dyDescent="0.55000000000000004">
      <c r="A367" s="1">
        <v>42172</v>
      </c>
      <c r="B367">
        <v>8153.2</v>
      </c>
      <c r="C367">
        <v>8215.75</v>
      </c>
      <c r="D367">
        <v>8122.4</v>
      </c>
      <c r="E367">
        <v>8172.2</v>
      </c>
      <c r="F367">
        <v>217927011</v>
      </c>
      <c r="G367">
        <v>10685.54</v>
      </c>
      <c r="H367">
        <f>VLOOKUP(A367,'PE - PB - Div Ratio '!A:D,2,FALSE)</f>
        <v>22.26</v>
      </c>
      <c r="I367">
        <f>VLOOKUP($A367,'PE - PB - Div Ratio '!$A:$D,3,FALSE)</f>
        <v>3.34</v>
      </c>
      <c r="J367">
        <f>VLOOKUP($A367,'PE - PB - Div Ratio '!$A:$D,4,FALSE)</f>
        <v>1.42</v>
      </c>
      <c r="K367">
        <f>VLOOKUP($A367,'India 10 Yr Bond Price'!$A:$F,2,FALSE)</f>
        <v>7.851</v>
      </c>
      <c r="L367">
        <f>VLOOKUP($A367,'India 10 Yr Bond Price'!$A:$F,3,FALSE)</f>
        <v>7.851</v>
      </c>
      <c r="M367">
        <f>VLOOKUP($A367,'India 10 Yr Bond Price'!$A:$F,4,FALSE)</f>
        <v>7.851</v>
      </c>
      <c r="N367">
        <f>VLOOKUP($A367,'India 10 Yr Bond Price'!$A:$F,5,FALSE)</f>
        <v>7.851</v>
      </c>
      <c r="O367">
        <f>VLOOKUP($A367,'India 10 Yr Bond Price'!$A:$F,6,FALSE)</f>
        <v>-4.3E-3</v>
      </c>
      <c r="P367">
        <f>VLOOKUP($A367,'Only GOld'!$A:$C,2,FALSE)</f>
        <v>8734</v>
      </c>
      <c r="Q367">
        <f>VLOOKUP($A367,'Only GOld'!$A:$C,3,FALSE)</f>
        <v>234697.83</v>
      </c>
      <c r="R367">
        <f>VLOOKUP($A367,'ONly Crude'!$A:$C,2,FALSE)</f>
        <v>174726</v>
      </c>
      <c r="S367">
        <f>VLOOKUP($A367,'ONly Crude'!$A:$C,3,FALSE)</f>
        <v>676779.73</v>
      </c>
      <c r="T367">
        <f>VLOOKUP($A367,'CUrrency USD'!A:B,2,FALSE)</f>
        <v>64.046899999999994</v>
      </c>
    </row>
    <row r="368" spans="1:20" x14ac:dyDescent="0.55000000000000004">
      <c r="A368" s="1">
        <v>42173</v>
      </c>
      <c r="B368">
        <v>8193.65</v>
      </c>
      <c r="C368">
        <v>8258.9500000000007</v>
      </c>
      <c r="D368">
        <v>8186.5</v>
      </c>
      <c r="E368">
        <v>8248.65</v>
      </c>
      <c r="F368">
        <v>204306566</v>
      </c>
      <c r="G368">
        <v>10119.49</v>
      </c>
      <c r="H368">
        <f>VLOOKUP(A368,'PE - PB - Div Ratio '!A:D,2,FALSE)</f>
        <v>22.46</v>
      </c>
      <c r="I368">
        <f>VLOOKUP($A368,'PE - PB - Div Ratio '!$A:$D,3,FALSE)</f>
        <v>3.37</v>
      </c>
      <c r="J368">
        <f>VLOOKUP($A368,'PE - PB - Div Ratio '!$A:$D,4,FALSE)</f>
        <v>1.41</v>
      </c>
      <c r="K368">
        <f>VLOOKUP($A368,'India 10 Yr Bond Price'!$A:$F,2,FALSE)</f>
        <v>7.7610000000000001</v>
      </c>
      <c r="L368">
        <f>VLOOKUP($A368,'India 10 Yr Bond Price'!$A:$F,3,FALSE)</f>
        <v>7.7610000000000001</v>
      </c>
      <c r="M368">
        <f>VLOOKUP($A368,'India 10 Yr Bond Price'!$A:$F,4,FALSE)</f>
        <v>7.7610000000000001</v>
      </c>
      <c r="N368">
        <f>VLOOKUP($A368,'India 10 Yr Bond Price'!$A:$F,5,FALSE)</f>
        <v>7.7610000000000001</v>
      </c>
      <c r="O368">
        <f>VLOOKUP($A368,'India 10 Yr Bond Price'!$A:$F,6,FALSE)</f>
        <v>-1.15E-2</v>
      </c>
      <c r="P368">
        <f>VLOOKUP($A368,'Only GOld'!$A:$C,2,FALSE)</f>
        <v>14597</v>
      </c>
      <c r="Q368">
        <f>VLOOKUP($A368,'Only GOld'!$A:$C,3,FALSE)</f>
        <v>395597.2</v>
      </c>
      <c r="R368">
        <f>VLOOKUP($A368,'ONly Crude'!$A:$C,2,FALSE)</f>
        <v>161358</v>
      </c>
      <c r="S368">
        <f>VLOOKUP($A368,'ONly Crude'!$A:$C,3,FALSE)</f>
        <v>620300.92000000004</v>
      </c>
      <c r="T368">
        <f>VLOOKUP($A368,'CUrrency USD'!A:B,2,FALSE)</f>
        <v>63.74</v>
      </c>
    </row>
    <row r="369" spans="1:20" x14ac:dyDescent="0.55000000000000004">
      <c r="A369" s="1">
        <v>42174</v>
      </c>
      <c r="B369">
        <v>8277</v>
      </c>
      <c r="C369">
        <v>8324.35</v>
      </c>
      <c r="D369">
        <v>8272.2999999999993</v>
      </c>
      <c r="E369">
        <v>8298.7000000000007</v>
      </c>
      <c r="F369">
        <v>211405856</v>
      </c>
      <c r="G369">
        <v>11059.07</v>
      </c>
      <c r="H369">
        <f>VLOOKUP(A369,'PE - PB - Div Ratio '!A:D,2,FALSE)</f>
        <v>22.6</v>
      </c>
      <c r="I369">
        <f>VLOOKUP($A369,'PE - PB - Div Ratio '!$A:$D,3,FALSE)</f>
        <v>3.39</v>
      </c>
      <c r="J369">
        <f>VLOOKUP($A369,'PE - PB - Div Ratio '!$A:$D,4,FALSE)</f>
        <v>1.39</v>
      </c>
      <c r="K369">
        <f>VLOOKUP($A369,'India 10 Yr Bond Price'!$A:$F,2,FALSE)</f>
        <v>7.71</v>
      </c>
      <c r="L369">
        <f>VLOOKUP($A369,'India 10 Yr Bond Price'!$A:$F,3,FALSE)</f>
        <v>7.71</v>
      </c>
      <c r="M369">
        <f>VLOOKUP($A369,'India 10 Yr Bond Price'!$A:$F,4,FALSE)</f>
        <v>7.71</v>
      </c>
      <c r="N369">
        <f>VLOOKUP($A369,'India 10 Yr Bond Price'!$A:$F,5,FALSE)</f>
        <v>7.71</v>
      </c>
      <c r="O369">
        <f>VLOOKUP($A369,'India 10 Yr Bond Price'!$A:$F,6,FALSE)</f>
        <v>-6.6E-3</v>
      </c>
      <c r="P369">
        <f>VLOOKUP($A369,'Only GOld'!$A:$C,2,FALSE)</f>
        <v>8928</v>
      </c>
      <c r="Q369">
        <f>VLOOKUP($A369,'Only GOld'!$A:$C,3,FALSE)</f>
        <v>242087.89</v>
      </c>
      <c r="R369">
        <f>VLOOKUP($A369,'ONly Crude'!$A:$C,2,FALSE)</f>
        <v>145491</v>
      </c>
      <c r="S369">
        <f>VLOOKUP($A369,'ONly Crude'!$A:$C,3,FALSE)</f>
        <v>556020.81999999995</v>
      </c>
      <c r="T369">
        <f>VLOOKUP($A369,'CUrrency USD'!A:B,2,FALSE)</f>
        <v>63.5411</v>
      </c>
    </row>
    <row r="370" spans="1:20" x14ac:dyDescent="0.55000000000000004">
      <c r="A370" s="1">
        <v>42177</v>
      </c>
      <c r="B370">
        <v>8331.9</v>
      </c>
      <c r="C370">
        <v>8439.1</v>
      </c>
      <c r="D370">
        <v>8331.9</v>
      </c>
      <c r="E370">
        <v>8427.4500000000007</v>
      </c>
      <c r="F370">
        <v>193662825</v>
      </c>
      <c r="G370">
        <v>8603.42</v>
      </c>
      <c r="H370">
        <f>VLOOKUP(A370,'PE - PB - Div Ratio '!A:D,2,FALSE)</f>
        <v>22.95</v>
      </c>
      <c r="I370">
        <f>VLOOKUP($A370,'PE - PB - Div Ratio '!$A:$D,3,FALSE)</f>
        <v>3.44</v>
      </c>
      <c r="J370">
        <f>VLOOKUP($A370,'PE - PB - Div Ratio '!$A:$D,4,FALSE)</f>
        <v>1.37</v>
      </c>
      <c r="K370">
        <f>VLOOKUP($A370,'India 10 Yr Bond Price'!$A:$F,2,FALSE)</f>
        <v>7.7350000000000003</v>
      </c>
      <c r="L370">
        <f>VLOOKUP($A370,'India 10 Yr Bond Price'!$A:$F,3,FALSE)</f>
        <v>7.7350000000000003</v>
      </c>
      <c r="M370">
        <f>VLOOKUP($A370,'India 10 Yr Bond Price'!$A:$F,4,FALSE)</f>
        <v>7.7350000000000003</v>
      </c>
      <c r="N370">
        <f>VLOOKUP($A370,'India 10 Yr Bond Price'!$A:$F,5,FALSE)</f>
        <v>7.7350000000000003</v>
      </c>
      <c r="O370">
        <f>VLOOKUP($A370,'India 10 Yr Bond Price'!$A:$F,6,FALSE)</f>
        <v>3.2000000000000002E-3</v>
      </c>
      <c r="P370">
        <f>VLOOKUP($A370,'Only GOld'!$A:$C,2,FALSE)</f>
        <v>12099</v>
      </c>
      <c r="Q370">
        <f>VLOOKUP($A370,'Only GOld'!$A:$C,3,FALSE)</f>
        <v>324994.45</v>
      </c>
      <c r="R370">
        <f>VLOOKUP($A370,'ONly Crude'!$A:$C,2,FALSE)</f>
        <v>122237</v>
      </c>
      <c r="S370">
        <f>VLOOKUP($A370,'ONly Crude'!$A:$C,3,FALSE)</f>
        <v>467706.99</v>
      </c>
      <c r="T370">
        <f>VLOOKUP($A370,'CUrrency USD'!A:B,2,FALSE)</f>
        <v>63.503500000000003</v>
      </c>
    </row>
    <row r="371" spans="1:20" x14ac:dyDescent="0.55000000000000004">
      <c r="A371" s="1">
        <v>42178</v>
      </c>
      <c r="B371">
        <v>8451.4500000000007</v>
      </c>
      <c r="C371">
        <v>8474.7999999999993</v>
      </c>
      <c r="D371">
        <v>8410.25</v>
      </c>
      <c r="E371">
        <v>8453.4</v>
      </c>
      <c r="F371">
        <v>193038453</v>
      </c>
      <c r="G371">
        <v>8716.5400000000009</v>
      </c>
      <c r="H371">
        <f>VLOOKUP(A371,'PE - PB - Div Ratio '!A:D,2,FALSE)</f>
        <v>23.02</v>
      </c>
      <c r="I371">
        <f>VLOOKUP($A371,'PE - PB - Div Ratio '!$A:$D,3,FALSE)</f>
        <v>3.46</v>
      </c>
      <c r="J371">
        <f>VLOOKUP($A371,'PE - PB - Div Ratio '!$A:$D,4,FALSE)</f>
        <v>1.37</v>
      </c>
      <c r="K371">
        <f>VLOOKUP($A371,'India 10 Yr Bond Price'!$A:$F,2,FALSE)</f>
        <v>7.7460000000000004</v>
      </c>
      <c r="L371">
        <f>VLOOKUP($A371,'India 10 Yr Bond Price'!$A:$F,3,FALSE)</f>
        <v>7.7460000000000004</v>
      </c>
      <c r="M371">
        <f>VLOOKUP($A371,'India 10 Yr Bond Price'!$A:$F,4,FALSE)</f>
        <v>7.7460000000000004</v>
      </c>
      <c r="N371">
        <f>VLOOKUP($A371,'India 10 Yr Bond Price'!$A:$F,5,FALSE)</f>
        <v>7.7460000000000004</v>
      </c>
      <c r="O371">
        <f>VLOOKUP($A371,'India 10 Yr Bond Price'!$A:$F,6,FALSE)</f>
        <v>1.4E-3</v>
      </c>
      <c r="P371">
        <f>VLOOKUP($A371,'Only GOld'!$A:$C,2,FALSE)</f>
        <v>12859</v>
      </c>
      <c r="Q371">
        <f>VLOOKUP($A371,'Only GOld'!$A:$C,3,FALSE)</f>
        <v>343312.68</v>
      </c>
      <c r="R371">
        <f>VLOOKUP($A371,'ONly Crude'!$A:$C,2,FALSE)</f>
        <v>180983</v>
      </c>
      <c r="S371">
        <f>VLOOKUP($A371,'ONly Crude'!$A:$C,3,FALSE)</f>
        <v>698528.89</v>
      </c>
      <c r="T371">
        <f>VLOOKUP($A371,'CUrrency USD'!A:B,2,FALSE)</f>
        <v>63.533900000000003</v>
      </c>
    </row>
    <row r="372" spans="1:20" x14ac:dyDescent="0.55000000000000004">
      <c r="A372" s="1">
        <v>42179</v>
      </c>
      <c r="B372">
        <v>8471.1</v>
      </c>
      <c r="C372">
        <v>8488.2000000000007</v>
      </c>
      <c r="D372">
        <v>8407.6</v>
      </c>
      <c r="E372">
        <v>8428.6</v>
      </c>
      <c r="F372">
        <v>201063582</v>
      </c>
      <c r="G372">
        <v>9873.0300000000007</v>
      </c>
      <c r="H372">
        <f>VLOOKUP(A372,'PE - PB - Div Ratio '!A:D,2,FALSE)</f>
        <v>22.95</v>
      </c>
      <c r="I372">
        <f>VLOOKUP($A372,'PE - PB - Div Ratio '!$A:$D,3,FALSE)</f>
        <v>3.44</v>
      </c>
      <c r="J372">
        <f>VLOOKUP($A372,'PE - PB - Div Ratio '!$A:$D,4,FALSE)</f>
        <v>1.37</v>
      </c>
      <c r="K372">
        <f>VLOOKUP($A372,'India 10 Yr Bond Price'!$A:$F,2,FALSE)</f>
        <v>7.8010000000000002</v>
      </c>
      <c r="L372">
        <f>VLOOKUP($A372,'India 10 Yr Bond Price'!$A:$F,3,FALSE)</f>
        <v>7.8010000000000002</v>
      </c>
      <c r="M372">
        <f>VLOOKUP($A372,'India 10 Yr Bond Price'!$A:$F,4,FALSE)</f>
        <v>7.8010000000000002</v>
      </c>
      <c r="N372">
        <f>VLOOKUP($A372,'India 10 Yr Bond Price'!$A:$F,5,FALSE)</f>
        <v>7.8010000000000002</v>
      </c>
      <c r="O372">
        <f>VLOOKUP($A372,'India 10 Yr Bond Price'!$A:$F,6,FALSE)</f>
        <v>7.1000000000000004E-3</v>
      </c>
      <c r="P372">
        <f>VLOOKUP($A372,'Only GOld'!$A:$C,2,FALSE)</f>
        <v>11881</v>
      </c>
      <c r="Q372">
        <f>VLOOKUP($A372,'Only GOld'!$A:$C,3,FALSE)</f>
        <v>315770.31</v>
      </c>
      <c r="R372">
        <f>VLOOKUP($A372,'ONly Crude'!$A:$C,2,FALSE)</f>
        <v>163174</v>
      </c>
      <c r="S372">
        <f>VLOOKUP($A372,'ONly Crude'!$A:$C,3,FALSE)</f>
        <v>634842.38</v>
      </c>
      <c r="T372">
        <f>VLOOKUP($A372,'CUrrency USD'!A:B,2,FALSE)</f>
        <v>63.556600000000003</v>
      </c>
    </row>
    <row r="373" spans="1:20" x14ac:dyDescent="0.55000000000000004">
      <c r="A373" s="1">
        <v>42180</v>
      </c>
      <c r="B373">
        <v>8404.4</v>
      </c>
      <c r="C373">
        <v>8489.2999999999993</v>
      </c>
      <c r="D373">
        <v>8399.4500000000007</v>
      </c>
      <c r="E373">
        <v>8467.25</v>
      </c>
      <c r="F373">
        <v>308461196</v>
      </c>
      <c r="G373">
        <v>13997.98</v>
      </c>
      <c r="H373">
        <f>VLOOKUP(A373,'PE - PB - Div Ratio '!A:D,2,FALSE)</f>
        <v>23.06</v>
      </c>
      <c r="I373">
        <f>VLOOKUP($A373,'PE - PB - Div Ratio '!$A:$D,3,FALSE)</f>
        <v>3.46</v>
      </c>
      <c r="J373">
        <f>VLOOKUP($A373,'PE - PB - Div Ratio '!$A:$D,4,FALSE)</f>
        <v>1.37</v>
      </c>
      <c r="K373">
        <f>VLOOKUP($A373,'India 10 Yr Bond Price'!$A:$F,2,FALSE)</f>
        <v>7.8239999999999998</v>
      </c>
      <c r="L373">
        <f>VLOOKUP($A373,'India 10 Yr Bond Price'!$A:$F,3,FALSE)</f>
        <v>7.8239999999999998</v>
      </c>
      <c r="M373">
        <f>VLOOKUP($A373,'India 10 Yr Bond Price'!$A:$F,4,FALSE)</f>
        <v>7.8239999999999998</v>
      </c>
      <c r="N373">
        <f>VLOOKUP($A373,'India 10 Yr Bond Price'!$A:$F,5,FALSE)</f>
        <v>7.8239999999999998</v>
      </c>
      <c r="O373">
        <f>VLOOKUP($A373,'India 10 Yr Bond Price'!$A:$F,6,FALSE)</f>
        <v>2.8999999999999998E-3</v>
      </c>
      <c r="P373">
        <f>VLOOKUP($A373,'Only GOld'!$A:$C,2,FALSE)</f>
        <v>9662</v>
      </c>
      <c r="Q373">
        <f>VLOOKUP($A373,'Only GOld'!$A:$C,3,FALSE)</f>
        <v>256313.11</v>
      </c>
      <c r="R373">
        <f>VLOOKUP($A373,'ONly Crude'!$A:$C,2,FALSE)</f>
        <v>111935</v>
      </c>
      <c r="S373">
        <f>VLOOKUP($A373,'ONly Crude'!$A:$C,3,FALSE)</f>
        <v>428109.25</v>
      </c>
      <c r="T373">
        <f>VLOOKUP($A373,'CUrrency USD'!A:B,2,FALSE)</f>
        <v>63.5244</v>
      </c>
    </row>
    <row r="374" spans="1:20" x14ac:dyDescent="0.55000000000000004">
      <c r="A374" s="1">
        <v>42181</v>
      </c>
      <c r="B374">
        <v>8460.4500000000007</v>
      </c>
      <c r="C374">
        <v>8475.4500000000007</v>
      </c>
      <c r="D374">
        <v>8406.9</v>
      </c>
      <c r="E374">
        <v>8450.9500000000007</v>
      </c>
      <c r="F374">
        <v>201520597</v>
      </c>
      <c r="G374">
        <v>8314.73</v>
      </c>
      <c r="H374">
        <f>VLOOKUP(A374,'PE - PB - Div Ratio '!A:D,2,FALSE)</f>
        <v>23.01</v>
      </c>
      <c r="I374">
        <f>VLOOKUP($A374,'PE - PB - Div Ratio '!$A:$D,3,FALSE)</f>
        <v>3.45</v>
      </c>
      <c r="J374">
        <f>VLOOKUP($A374,'PE - PB - Div Ratio '!$A:$D,4,FALSE)</f>
        <v>1.37</v>
      </c>
      <c r="K374">
        <f>VLOOKUP($A374,'India 10 Yr Bond Price'!$A:$F,2,FALSE)</f>
        <v>7.8550000000000004</v>
      </c>
      <c r="L374">
        <f>VLOOKUP($A374,'India 10 Yr Bond Price'!$A:$F,3,FALSE)</f>
        <v>7.8550000000000004</v>
      </c>
      <c r="M374">
        <f>VLOOKUP($A374,'India 10 Yr Bond Price'!$A:$F,4,FALSE)</f>
        <v>7.8550000000000004</v>
      </c>
      <c r="N374">
        <f>VLOOKUP($A374,'India 10 Yr Bond Price'!$A:$F,5,FALSE)</f>
        <v>7.8550000000000004</v>
      </c>
      <c r="O374">
        <f>VLOOKUP($A374,'India 10 Yr Bond Price'!$A:$F,6,FALSE)</f>
        <v>4.0000000000000001E-3</v>
      </c>
      <c r="P374">
        <f>VLOOKUP($A374,'Only GOld'!$A:$C,2,FALSE)</f>
        <v>12947</v>
      </c>
      <c r="Q374">
        <f>VLOOKUP($A374,'Only GOld'!$A:$C,3,FALSE)</f>
        <v>343209.12</v>
      </c>
      <c r="R374">
        <f>VLOOKUP($A374,'ONly Crude'!$A:$C,2,FALSE)</f>
        <v>125552</v>
      </c>
      <c r="S374">
        <f>VLOOKUP($A374,'ONly Crude'!$A:$C,3,FALSE)</f>
        <v>476305.49</v>
      </c>
      <c r="T374">
        <f>VLOOKUP($A374,'CUrrency USD'!A:B,2,FALSE)</f>
        <v>63.5184</v>
      </c>
    </row>
    <row r="375" spans="1:20" x14ac:dyDescent="0.55000000000000004">
      <c r="A375" s="1">
        <v>42184</v>
      </c>
      <c r="B375">
        <v>8310.7000000000007</v>
      </c>
      <c r="C375">
        <v>8391.85</v>
      </c>
      <c r="D375">
        <v>8262.0499999999993</v>
      </c>
      <c r="E375">
        <v>8382.65</v>
      </c>
      <c r="F375">
        <v>206780036</v>
      </c>
      <c r="G375">
        <v>8829.3700000000008</v>
      </c>
      <c r="H375">
        <f>VLOOKUP(A375,'PE - PB - Div Ratio '!A:D,2,FALSE)</f>
        <v>22.83</v>
      </c>
      <c r="I375">
        <f>VLOOKUP($A375,'PE - PB - Div Ratio '!$A:$D,3,FALSE)</f>
        <v>3.42</v>
      </c>
      <c r="J375">
        <f>VLOOKUP($A375,'PE - PB - Div Ratio '!$A:$D,4,FALSE)</f>
        <v>1.38</v>
      </c>
      <c r="K375">
        <f>VLOOKUP($A375,'India 10 Yr Bond Price'!$A:$F,2,FALSE)</f>
        <v>7.891</v>
      </c>
      <c r="L375">
        <f>VLOOKUP($A375,'India 10 Yr Bond Price'!$A:$F,3,FALSE)</f>
        <v>7.891</v>
      </c>
      <c r="M375">
        <f>VLOOKUP($A375,'India 10 Yr Bond Price'!$A:$F,4,FALSE)</f>
        <v>7.891</v>
      </c>
      <c r="N375">
        <f>VLOOKUP($A375,'India 10 Yr Bond Price'!$A:$F,5,FALSE)</f>
        <v>7.891</v>
      </c>
      <c r="O375">
        <f>VLOOKUP($A375,'India 10 Yr Bond Price'!$A:$F,6,FALSE)</f>
        <v>4.5999999999999999E-3</v>
      </c>
      <c r="P375">
        <f>VLOOKUP($A375,'Only GOld'!$A:$C,2,FALSE)</f>
        <v>14208</v>
      </c>
      <c r="Q375">
        <f>VLOOKUP($A375,'Only GOld'!$A:$C,3,FALSE)</f>
        <v>380011.07</v>
      </c>
      <c r="R375">
        <f>VLOOKUP($A375,'ONly Crude'!$A:$C,2,FALSE)</f>
        <v>133347</v>
      </c>
      <c r="S375">
        <f>VLOOKUP($A375,'ONly Crude'!$A:$C,3,FALSE)</f>
        <v>500636.49</v>
      </c>
      <c r="T375">
        <f>VLOOKUP($A375,'CUrrency USD'!A:B,2,FALSE)</f>
        <v>63.724299999999999</v>
      </c>
    </row>
    <row r="376" spans="1:20" x14ac:dyDescent="0.55000000000000004">
      <c r="A376" s="1">
        <v>42185</v>
      </c>
      <c r="B376">
        <v>8383.15</v>
      </c>
      <c r="C376">
        <v>8449.2999999999993</v>
      </c>
      <c r="D376">
        <v>8368.65</v>
      </c>
      <c r="E376">
        <v>8440.9500000000007</v>
      </c>
      <c r="F376">
        <v>238840565</v>
      </c>
      <c r="G376">
        <v>11300.89</v>
      </c>
      <c r="H376">
        <f>VLOOKUP(A376,'PE - PB - Div Ratio '!A:D,2,FALSE)</f>
        <v>22.99</v>
      </c>
      <c r="I376">
        <f>VLOOKUP($A376,'PE - PB - Div Ratio '!$A:$D,3,FALSE)</f>
        <v>3.39</v>
      </c>
      <c r="J376">
        <f>VLOOKUP($A376,'PE - PB - Div Ratio '!$A:$D,4,FALSE)</f>
        <v>1.39</v>
      </c>
      <c r="K376">
        <f>VLOOKUP($A376,'India 10 Yr Bond Price'!$A:$F,2,FALSE)</f>
        <v>7.86</v>
      </c>
      <c r="L376">
        <f>VLOOKUP($A376,'India 10 Yr Bond Price'!$A:$F,3,FALSE)</f>
        <v>7.86</v>
      </c>
      <c r="M376">
        <f>VLOOKUP($A376,'India 10 Yr Bond Price'!$A:$F,4,FALSE)</f>
        <v>7.86</v>
      </c>
      <c r="N376">
        <f>VLOOKUP($A376,'India 10 Yr Bond Price'!$A:$F,5,FALSE)</f>
        <v>7.86</v>
      </c>
      <c r="O376">
        <f>VLOOKUP($A376,'India 10 Yr Bond Price'!$A:$F,6,FALSE)</f>
        <v>-3.8999999999999998E-3</v>
      </c>
      <c r="P376">
        <f>VLOOKUP($A376,'Only GOld'!$A:$C,2,FALSE)</f>
        <v>15930</v>
      </c>
      <c r="Q376">
        <f>VLOOKUP($A376,'Only GOld'!$A:$C,3,FALSE)</f>
        <v>422624.62</v>
      </c>
      <c r="R376">
        <f>VLOOKUP($A376,'ONly Crude'!$A:$C,2,FALSE)</f>
        <v>119767</v>
      </c>
      <c r="S376">
        <f>VLOOKUP($A376,'ONly Crude'!$A:$C,3,FALSE)</f>
        <v>449392.28</v>
      </c>
      <c r="T376">
        <f>VLOOKUP($A376,'CUrrency USD'!A:B,2,FALSE)</f>
        <v>63.732799999999997</v>
      </c>
    </row>
    <row r="377" spans="1:20" x14ac:dyDescent="0.55000000000000004">
      <c r="A377" s="1">
        <v>42186</v>
      </c>
      <c r="B377">
        <v>8452.5</v>
      </c>
      <c r="C377">
        <v>8550.65</v>
      </c>
      <c r="D377">
        <v>8447.35</v>
      </c>
      <c r="E377">
        <v>8528.85</v>
      </c>
      <c r="F377">
        <v>202229562</v>
      </c>
      <c r="G377">
        <v>9534.25</v>
      </c>
      <c r="H377">
        <f>VLOOKUP(A377,'PE - PB - Div Ratio '!A:D,2,FALSE)</f>
        <v>23.23</v>
      </c>
      <c r="I377">
        <f>VLOOKUP($A377,'PE - PB - Div Ratio '!$A:$D,3,FALSE)</f>
        <v>3.42</v>
      </c>
      <c r="J377">
        <f>VLOOKUP($A377,'PE - PB - Div Ratio '!$A:$D,4,FALSE)</f>
        <v>1.37</v>
      </c>
      <c r="K377">
        <f>VLOOKUP($A377,'India 10 Yr Bond Price'!$A:$F,2,FALSE)</f>
        <v>7.8179999999999996</v>
      </c>
      <c r="L377">
        <f>VLOOKUP($A377,'India 10 Yr Bond Price'!$A:$F,3,FALSE)</f>
        <v>7.8179999999999996</v>
      </c>
      <c r="M377">
        <f>VLOOKUP($A377,'India 10 Yr Bond Price'!$A:$F,4,FALSE)</f>
        <v>7.8179999999999996</v>
      </c>
      <c r="N377">
        <f>VLOOKUP($A377,'India 10 Yr Bond Price'!$A:$F,5,FALSE)</f>
        <v>7.8179999999999996</v>
      </c>
      <c r="O377">
        <f>VLOOKUP($A377,'India 10 Yr Bond Price'!$A:$F,6,FALSE)</f>
        <v>-5.3E-3</v>
      </c>
      <c r="P377">
        <f>VLOOKUP($A377,'Only GOld'!$A:$C,2,FALSE)</f>
        <v>10204</v>
      </c>
      <c r="Q377">
        <f>VLOOKUP($A377,'Only GOld'!$A:$C,3,FALSE)</f>
        <v>269989.46000000002</v>
      </c>
      <c r="R377">
        <f>VLOOKUP($A377,'ONly Crude'!$A:$C,2,FALSE)</f>
        <v>151932</v>
      </c>
      <c r="S377">
        <f>VLOOKUP($A377,'ONly Crude'!$A:$C,3,FALSE)</f>
        <v>564395.41</v>
      </c>
      <c r="T377">
        <f>VLOOKUP($A377,'CUrrency USD'!A:B,2,FALSE)</f>
        <v>63.613700000000001</v>
      </c>
    </row>
    <row r="378" spans="1:20" x14ac:dyDescent="0.55000000000000004">
      <c r="A378" s="1">
        <v>42187</v>
      </c>
      <c r="B378">
        <v>8550.6</v>
      </c>
      <c r="C378">
        <v>8567.6</v>
      </c>
      <c r="D378">
        <v>8522.9</v>
      </c>
      <c r="E378">
        <v>8536.25</v>
      </c>
      <c r="F378">
        <v>193843984</v>
      </c>
      <c r="G378">
        <v>9114.32</v>
      </c>
      <c r="H378">
        <f>VLOOKUP(A378,'PE - PB - Div Ratio '!A:D,2,FALSE)</f>
        <v>23.25</v>
      </c>
      <c r="I378">
        <f>VLOOKUP($A378,'PE - PB - Div Ratio '!$A:$D,3,FALSE)</f>
        <v>3.42</v>
      </c>
      <c r="J378">
        <f>VLOOKUP($A378,'PE - PB - Div Ratio '!$A:$D,4,FALSE)</f>
        <v>1.37</v>
      </c>
      <c r="K378">
        <f>VLOOKUP($A378,'India 10 Yr Bond Price'!$A:$F,2,FALSE)</f>
        <v>7.8120000000000003</v>
      </c>
      <c r="L378">
        <f>VLOOKUP($A378,'India 10 Yr Bond Price'!$A:$F,3,FALSE)</f>
        <v>7.8120000000000003</v>
      </c>
      <c r="M378">
        <f>VLOOKUP($A378,'India 10 Yr Bond Price'!$A:$F,4,FALSE)</f>
        <v>7.8120000000000003</v>
      </c>
      <c r="N378">
        <f>VLOOKUP($A378,'India 10 Yr Bond Price'!$A:$F,5,FALSE)</f>
        <v>7.8120000000000003</v>
      </c>
      <c r="O378">
        <f>VLOOKUP($A378,'India 10 Yr Bond Price'!$A:$F,6,FALSE)</f>
        <v>-8.0000000000000004E-4</v>
      </c>
      <c r="P378">
        <f>VLOOKUP($A378,'Only GOld'!$A:$C,2,FALSE)</f>
        <v>14038</v>
      </c>
      <c r="Q378">
        <f>VLOOKUP($A378,'Only GOld'!$A:$C,3,FALSE)</f>
        <v>368434.82</v>
      </c>
      <c r="R378">
        <f>VLOOKUP($A378,'ONly Crude'!$A:$C,2,FALSE)</f>
        <v>126509</v>
      </c>
      <c r="S378">
        <f>VLOOKUP($A378,'ONly Crude'!$A:$C,3,FALSE)</f>
        <v>461593.59</v>
      </c>
      <c r="T378">
        <f>VLOOKUP($A378,'CUrrency USD'!A:B,2,FALSE)</f>
        <v>63.377400000000002</v>
      </c>
    </row>
    <row r="379" spans="1:20" x14ac:dyDescent="0.55000000000000004">
      <c r="A379" s="1">
        <v>42188</v>
      </c>
      <c r="B379">
        <v>8534.4500000000007</v>
      </c>
      <c r="C379">
        <v>8591.5499999999993</v>
      </c>
      <c r="D379">
        <v>8522.4</v>
      </c>
      <c r="E379">
        <v>8568.9500000000007</v>
      </c>
      <c r="F379">
        <v>152613933</v>
      </c>
      <c r="G379">
        <v>7531.74</v>
      </c>
      <c r="H379">
        <f>VLOOKUP(A379,'PE - PB - Div Ratio '!A:D,2,FALSE)</f>
        <v>23.33</v>
      </c>
      <c r="I379">
        <f>VLOOKUP($A379,'PE - PB - Div Ratio '!$A:$D,3,FALSE)</f>
        <v>3.43</v>
      </c>
      <c r="J379">
        <f>VLOOKUP($A379,'PE - PB - Div Ratio '!$A:$D,4,FALSE)</f>
        <v>1.37</v>
      </c>
      <c r="K379">
        <f>VLOOKUP($A379,'India 10 Yr Bond Price'!$A:$F,2,FALSE)</f>
        <v>7.8019999999999996</v>
      </c>
      <c r="L379">
        <f>VLOOKUP($A379,'India 10 Yr Bond Price'!$A:$F,3,FALSE)</f>
        <v>7.8019999999999996</v>
      </c>
      <c r="M379">
        <f>VLOOKUP($A379,'India 10 Yr Bond Price'!$A:$F,4,FALSE)</f>
        <v>7.8019999999999996</v>
      </c>
      <c r="N379">
        <f>VLOOKUP($A379,'India 10 Yr Bond Price'!$A:$F,5,FALSE)</f>
        <v>7.8019999999999996</v>
      </c>
      <c r="O379">
        <f>VLOOKUP($A379,'India 10 Yr Bond Price'!$A:$F,6,FALSE)</f>
        <v>-1.2999999999999999E-3</v>
      </c>
      <c r="P379">
        <f>VLOOKUP($A379,'Only GOld'!$A:$C,2,FALSE)</f>
        <v>8339</v>
      </c>
      <c r="Q379">
        <f>VLOOKUP($A379,'Only GOld'!$A:$C,3,FALSE)</f>
        <v>219305.89</v>
      </c>
      <c r="R379">
        <f>VLOOKUP($A379,'ONly Crude'!$A:$C,2,FALSE)</f>
        <v>97016</v>
      </c>
      <c r="S379">
        <f>VLOOKUP($A379,'ONly Crude'!$A:$C,3,FALSE)</f>
        <v>346790.98</v>
      </c>
      <c r="T379">
        <f>VLOOKUP($A379,'CUrrency USD'!A:B,2,FALSE)</f>
        <v>63.420099999999998</v>
      </c>
    </row>
    <row r="380" spans="1:20" x14ac:dyDescent="0.55000000000000004">
      <c r="A380" s="1">
        <v>42191</v>
      </c>
      <c r="B380">
        <v>8468.1</v>
      </c>
      <c r="C380">
        <v>8618.15</v>
      </c>
      <c r="D380">
        <v>8468.1</v>
      </c>
      <c r="E380">
        <v>8609.7000000000007</v>
      </c>
      <c r="F380">
        <v>165009140</v>
      </c>
      <c r="G380">
        <v>7990.58</v>
      </c>
      <c r="H380">
        <f>VLOOKUP(A380,'PE - PB - Div Ratio '!A:D,2,FALSE)</f>
        <v>23.45</v>
      </c>
      <c r="I380">
        <f>VLOOKUP($A380,'PE - PB - Div Ratio '!$A:$D,3,FALSE)</f>
        <v>3.45</v>
      </c>
      <c r="J380">
        <f>VLOOKUP($A380,'PE - PB - Div Ratio '!$A:$D,4,FALSE)</f>
        <v>1.37</v>
      </c>
      <c r="K380">
        <f>VLOOKUP($A380,'India 10 Yr Bond Price'!$A:$F,2,FALSE)</f>
        <v>7.7530000000000001</v>
      </c>
      <c r="L380">
        <f>VLOOKUP($A380,'India 10 Yr Bond Price'!$A:$F,3,FALSE)</f>
        <v>7.7530000000000001</v>
      </c>
      <c r="M380">
        <f>VLOOKUP($A380,'India 10 Yr Bond Price'!$A:$F,4,FALSE)</f>
        <v>7.7530000000000001</v>
      </c>
      <c r="N380">
        <f>VLOOKUP($A380,'India 10 Yr Bond Price'!$A:$F,5,FALSE)</f>
        <v>7.7530000000000001</v>
      </c>
      <c r="O380">
        <f>VLOOKUP($A380,'India 10 Yr Bond Price'!$A:$F,6,FALSE)</f>
        <v>-6.3E-3</v>
      </c>
      <c r="P380">
        <f>VLOOKUP($A380,'Only GOld'!$A:$C,2,FALSE)</f>
        <v>10458</v>
      </c>
      <c r="Q380">
        <f>VLOOKUP($A380,'Only GOld'!$A:$C,3,FALSE)</f>
        <v>274925.96000000002</v>
      </c>
      <c r="R380">
        <f>VLOOKUP($A380,'ONly Crude'!$A:$C,2,FALSE)</f>
        <v>190435</v>
      </c>
      <c r="S380">
        <f>VLOOKUP($A380,'ONly Crude'!$A:$C,3,FALSE)</f>
        <v>658107.9</v>
      </c>
      <c r="T380">
        <f>VLOOKUP($A380,'CUrrency USD'!A:B,2,FALSE)</f>
        <v>63.310299999999998</v>
      </c>
    </row>
    <row r="381" spans="1:20" x14ac:dyDescent="0.55000000000000004">
      <c r="A381" s="1">
        <v>42192</v>
      </c>
      <c r="B381">
        <v>8615.65</v>
      </c>
      <c r="C381">
        <v>8650.6</v>
      </c>
      <c r="D381">
        <v>8575.7999999999993</v>
      </c>
      <c r="E381">
        <v>8606.15</v>
      </c>
      <c r="F381">
        <v>203192532</v>
      </c>
      <c r="G381">
        <v>9095.68</v>
      </c>
      <c r="H381">
        <f>VLOOKUP(A381,'PE - PB - Div Ratio '!A:D,2,FALSE)</f>
        <v>23.44</v>
      </c>
      <c r="I381">
        <f>VLOOKUP($A381,'PE - PB - Div Ratio '!$A:$D,3,FALSE)</f>
        <v>3.45</v>
      </c>
      <c r="J381">
        <f>VLOOKUP($A381,'PE - PB - Div Ratio '!$A:$D,4,FALSE)</f>
        <v>1.37</v>
      </c>
      <c r="K381">
        <f>VLOOKUP($A381,'India 10 Yr Bond Price'!$A:$F,2,FALSE)</f>
        <v>7.7839999999999998</v>
      </c>
      <c r="L381">
        <f>VLOOKUP($A381,'India 10 Yr Bond Price'!$A:$F,3,FALSE)</f>
        <v>7.7839999999999998</v>
      </c>
      <c r="M381">
        <f>VLOOKUP($A381,'India 10 Yr Bond Price'!$A:$F,4,FALSE)</f>
        <v>7.7839999999999998</v>
      </c>
      <c r="N381">
        <f>VLOOKUP($A381,'India 10 Yr Bond Price'!$A:$F,5,FALSE)</f>
        <v>7.7839999999999998</v>
      </c>
      <c r="O381">
        <f>VLOOKUP($A381,'India 10 Yr Bond Price'!$A:$F,6,FALSE)</f>
        <v>4.0000000000000001E-3</v>
      </c>
      <c r="P381">
        <f>VLOOKUP($A381,'Only GOld'!$A:$C,2,FALSE)</f>
        <v>17330</v>
      </c>
      <c r="Q381">
        <f>VLOOKUP($A381,'Only GOld'!$A:$C,3,FALSE)</f>
        <v>452831.36</v>
      </c>
      <c r="R381">
        <f>VLOOKUP($A381,'ONly Crude'!$A:$C,2,FALSE)</f>
        <v>248144</v>
      </c>
      <c r="S381">
        <f>VLOOKUP($A381,'ONly Crude'!$A:$C,3,FALSE)</f>
        <v>825123.63</v>
      </c>
      <c r="T381">
        <f>VLOOKUP($A381,'CUrrency USD'!A:B,2,FALSE)</f>
        <v>63.453600000000002</v>
      </c>
    </row>
    <row r="382" spans="1:20" x14ac:dyDescent="0.55000000000000004">
      <c r="A382" s="1">
        <v>42193</v>
      </c>
      <c r="B382">
        <v>8533.85</v>
      </c>
      <c r="C382">
        <v>8559.6</v>
      </c>
      <c r="D382">
        <v>8439.5</v>
      </c>
      <c r="E382">
        <v>8465</v>
      </c>
      <c r="F382">
        <v>290124352</v>
      </c>
      <c r="G382">
        <v>11880.13</v>
      </c>
      <c r="H382">
        <f>VLOOKUP(A382,'PE - PB - Div Ratio '!A:D,2,FALSE)</f>
        <v>23.05</v>
      </c>
      <c r="I382">
        <f>VLOOKUP($A382,'PE - PB - Div Ratio '!$A:$D,3,FALSE)</f>
        <v>3.39</v>
      </c>
      <c r="J382">
        <f>VLOOKUP($A382,'PE - PB - Div Ratio '!$A:$D,4,FALSE)</f>
        <v>1.39</v>
      </c>
      <c r="K382">
        <f>VLOOKUP($A382,'India 10 Yr Bond Price'!$A:$F,2,FALSE)</f>
        <v>7.7809999999999997</v>
      </c>
      <c r="L382">
        <f>VLOOKUP($A382,'India 10 Yr Bond Price'!$A:$F,3,FALSE)</f>
        <v>7.7809999999999997</v>
      </c>
      <c r="M382">
        <f>VLOOKUP($A382,'India 10 Yr Bond Price'!$A:$F,4,FALSE)</f>
        <v>7.7809999999999997</v>
      </c>
      <c r="N382">
        <f>VLOOKUP($A382,'India 10 Yr Bond Price'!$A:$F,5,FALSE)</f>
        <v>7.7809999999999997</v>
      </c>
      <c r="O382">
        <f>VLOOKUP($A382,'India 10 Yr Bond Price'!$A:$F,6,FALSE)</f>
        <v>-4.0000000000000002E-4</v>
      </c>
      <c r="P382">
        <f>VLOOKUP($A382,'Only GOld'!$A:$C,2,FALSE)</f>
        <v>16698</v>
      </c>
      <c r="Q382">
        <f>VLOOKUP($A382,'Only GOld'!$A:$C,3,FALSE)</f>
        <v>434925.8</v>
      </c>
      <c r="R382">
        <f>VLOOKUP($A382,'ONly Crude'!$A:$C,2,FALSE)</f>
        <v>224988</v>
      </c>
      <c r="S382">
        <f>VLOOKUP($A382,'ONly Crude'!$A:$C,3,FALSE)</f>
        <v>745418.66</v>
      </c>
      <c r="T382">
        <f>VLOOKUP($A382,'CUrrency USD'!A:B,2,FALSE)</f>
        <v>63.462800000000001</v>
      </c>
    </row>
    <row r="383" spans="1:20" x14ac:dyDescent="0.55000000000000004">
      <c r="A383" s="1">
        <v>42194</v>
      </c>
      <c r="B383">
        <v>8469.35</v>
      </c>
      <c r="C383">
        <v>8503.1</v>
      </c>
      <c r="D383">
        <v>8427.9</v>
      </c>
      <c r="E383">
        <v>8433.7000000000007</v>
      </c>
      <c r="F383">
        <v>208395321</v>
      </c>
      <c r="G383">
        <v>9138.7000000000007</v>
      </c>
      <c r="H383">
        <f>VLOOKUP(A383,'PE - PB - Div Ratio '!A:D,2,FALSE)</f>
        <v>22.97</v>
      </c>
      <c r="I383">
        <f>VLOOKUP($A383,'PE - PB - Div Ratio '!$A:$D,3,FALSE)</f>
        <v>3.38</v>
      </c>
      <c r="J383">
        <f>VLOOKUP($A383,'PE - PB - Div Ratio '!$A:$D,4,FALSE)</f>
        <v>1.39</v>
      </c>
      <c r="K383">
        <f>VLOOKUP($A383,'India 10 Yr Bond Price'!$A:$F,2,FALSE)</f>
        <v>7.7919999999999998</v>
      </c>
      <c r="L383">
        <f>VLOOKUP($A383,'India 10 Yr Bond Price'!$A:$F,3,FALSE)</f>
        <v>7.7919999999999998</v>
      </c>
      <c r="M383">
        <f>VLOOKUP($A383,'India 10 Yr Bond Price'!$A:$F,4,FALSE)</f>
        <v>7.7919999999999998</v>
      </c>
      <c r="N383">
        <f>VLOOKUP($A383,'India 10 Yr Bond Price'!$A:$F,5,FALSE)</f>
        <v>7.7919999999999998</v>
      </c>
      <c r="O383">
        <f>VLOOKUP($A383,'India 10 Yr Bond Price'!$A:$F,6,FALSE)</f>
        <v>1.4E-3</v>
      </c>
      <c r="P383">
        <f>VLOOKUP($A383,'Only GOld'!$A:$C,2,FALSE)</f>
        <v>13010</v>
      </c>
      <c r="Q383">
        <f>VLOOKUP($A383,'Only GOld'!$A:$C,3,FALSE)</f>
        <v>340129.48</v>
      </c>
      <c r="R383">
        <f>VLOOKUP($A383,'ONly Crude'!$A:$C,2,FALSE)</f>
        <v>173175</v>
      </c>
      <c r="S383">
        <f>VLOOKUP($A383,'ONly Crude'!$A:$C,3,FALSE)</f>
        <v>581403.67000000004</v>
      </c>
      <c r="T383">
        <f>VLOOKUP($A383,'CUrrency USD'!A:B,2,FALSE)</f>
        <v>63.389299999999999</v>
      </c>
    </row>
    <row r="384" spans="1:20" x14ac:dyDescent="0.55000000000000004">
      <c r="A384" s="1">
        <v>42195</v>
      </c>
      <c r="B384">
        <v>8471.35</v>
      </c>
      <c r="C384">
        <v>8483.2999999999993</v>
      </c>
      <c r="D384">
        <v>8417.65</v>
      </c>
      <c r="E384">
        <v>8460.2000000000007</v>
      </c>
      <c r="F384">
        <v>231326470</v>
      </c>
      <c r="G384">
        <v>10456.01</v>
      </c>
      <c r="H384">
        <f>VLOOKUP(A384,'PE - PB - Div Ratio '!A:D,2,FALSE)</f>
        <v>23.04</v>
      </c>
      <c r="I384">
        <f>VLOOKUP($A384,'PE - PB - Div Ratio '!$A:$D,3,FALSE)</f>
        <v>3.36</v>
      </c>
      <c r="J384">
        <f>VLOOKUP($A384,'PE - PB - Div Ratio '!$A:$D,4,FALSE)</f>
        <v>1.4</v>
      </c>
      <c r="K384">
        <f>VLOOKUP($A384,'India 10 Yr Bond Price'!$A:$F,2,FALSE)</f>
        <v>7.806</v>
      </c>
      <c r="L384">
        <f>VLOOKUP($A384,'India 10 Yr Bond Price'!$A:$F,3,FALSE)</f>
        <v>7.806</v>
      </c>
      <c r="M384">
        <f>VLOOKUP($A384,'India 10 Yr Bond Price'!$A:$F,4,FALSE)</f>
        <v>7.806</v>
      </c>
      <c r="N384">
        <f>VLOOKUP($A384,'India 10 Yr Bond Price'!$A:$F,5,FALSE)</f>
        <v>7.806</v>
      </c>
      <c r="O384">
        <f>VLOOKUP($A384,'India 10 Yr Bond Price'!$A:$F,6,FALSE)</f>
        <v>1.8E-3</v>
      </c>
      <c r="P384">
        <f>VLOOKUP($A384,'Only GOld'!$A:$C,2,FALSE)</f>
        <v>9881</v>
      </c>
      <c r="Q384">
        <f>VLOOKUP($A384,'Only GOld'!$A:$C,3,FALSE)</f>
        <v>257912.04</v>
      </c>
      <c r="R384">
        <f>VLOOKUP($A384,'ONly Crude'!$A:$C,2,FALSE)</f>
        <v>183784</v>
      </c>
      <c r="S384">
        <f>VLOOKUP($A384,'ONly Crude'!$A:$C,3,FALSE)</f>
        <v>617770.34</v>
      </c>
      <c r="T384">
        <f>VLOOKUP($A384,'CUrrency USD'!A:B,2,FALSE)</f>
        <v>63.3782</v>
      </c>
    </row>
    <row r="385" spans="1:20" x14ac:dyDescent="0.55000000000000004">
      <c r="A385" s="1">
        <v>42198</v>
      </c>
      <c r="B385">
        <v>8496.7000000000007</v>
      </c>
      <c r="C385">
        <v>8570</v>
      </c>
      <c r="D385">
        <v>8459.5499999999993</v>
      </c>
      <c r="E385">
        <v>8560.4500000000007</v>
      </c>
      <c r="F385">
        <v>177551815</v>
      </c>
      <c r="G385">
        <v>8605.69</v>
      </c>
      <c r="H385">
        <f>VLOOKUP(A385,'PE - PB - Div Ratio '!A:D,2,FALSE)</f>
        <v>23.32</v>
      </c>
      <c r="I385">
        <f>VLOOKUP($A385,'PE - PB - Div Ratio '!$A:$D,3,FALSE)</f>
        <v>3.4</v>
      </c>
      <c r="J385">
        <f>VLOOKUP($A385,'PE - PB - Div Ratio '!$A:$D,4,FALSE)</f>
        <v>1.38</v>
      </c>
      <c r="K385">
        <f>VLOOKUP($A385,'India 10 Yr Bond Price'!$A:$F,2,FALSE)</f>
        <v>7.8710000000000004</v>
      </c>
      <c r="L385">
        <f>VLOOKUP($A385,'India 10 Yr Bond Price'!$A:$F,3,FALSE)</f>
        <v>7.8710000000000004</v>
      </c>
      <c r="M385">
        <f>VLOOKUP($A385,'India 10 Yr Bond Price'!$A:$F,4,FALSE)</f>
        <v>7.8710000000000004</v>
      </c>
      <c r="N385">
        <f>VLOOKUP($A385,'India 10 Yr Bond Price'!$A:$F,5,FALSE)</f>
        <v>7.8710000000000004</v>
      </c>
      <c r="O385">
        <f>VLOOKUP($A385,'India 10 Yr Bond Price'!$A:$F,6,FALSE)</f>
        <v>8.3000000000000001E-3</v>
      </c>
      <c r="P385">
        <f>VLOOKUP($A385,'Only GOld'!$A:$C,2,FALSE)</f>
        <v>11230</v>
      </c>
      <c r="Q385">
        <f>VLOOKUP($A385,'Only GOld'!$A:$C,3,FALSE)</f>
        <v>292221.26</v>
      </c>
      <c r="R385">
        <f>VLOOKUP($A385,'ONly Crude'!$A:$C,2,FALSE)</f>
        <v>205276</v>
      </c>
      <c r="S385">
        <f>VLOOKUP($A385,'ONly Crude'!$A:$C,3,FALSE)</f>
        <v>681474.99</v>
      </c>
      <c r="T385">
        <f>VLOOKUP($A385,'CUrrency USD'!A:B,2,FALSE)</f>
        <v>63.428100000000001</v>
      </c>
    </row>
    <row r="386" spans="1:20" x14ac:dyDescent="0.55000000000000004">
      <c r="A386" s="1">
        <v>42199</v>
      </c>
      <c r="B386">
        <v>8573.65</v>
      </c>
      <c r="C386">
        <v>8584.25</v>
      </c>
      <c r="D386">
        <v>8532.7000000000007</v>
      </c>
      <c r="E386">
        <v>8558.5499999999993</v>
      </c>
      <c r="F386">
        <v>159717006</v>
      </c>
      <c r="G386">
        <v>7576.06</v>
      </c>
      <c r="H386">
        <f>VLOOKUP(A386,'PE - PB - Div Ratio '!A:D,2,FALSE)</f>
        <v>23.31</v>
      </c>
      <c r="I386">
        <f>VLOOKUP($A386,'PE - PB - Div Ratio '!$A:$D,3,FALSE)</f>
        <v>3.4</v>
      </c>
      <c r="J386">
        <f>VLOOKUP($A386,'PE - PB - Div Ratio '!$A:$D,4,FALSE)</f>
        <v>1.38</v>
      </c>
      <c r="K386">
        <f>VLOOKUP($A386,'India 10 Yr Bond Price'!$A:$F,2,FALSE)</f>
        <v>7.827</v>
      </c>
      <c r="L386">
        <f>VLOOKUP($A386,'India 10 Yr Bond Price'!$A:$F,3,FALSE)</f>
        <v>7.827</v>
      </c>
      <c r="M386">
        <f>VLOOKUP($A386,'India 10 Yr Bond Price'!$A:$F,4,FALSE)</f>
        <v>7.827</v>
      </c>
      <c r="N386">
        <f>VLOOKUP($A386,'India 10 Yr Bond Price'!$A:$F,5,FALSE)</f>
        <v>7.827</v>
      </c>
      <c r="O386">
        <f>VLOOKUP($A386,'India 10 Yr Bond Price'!$A:$F,6,FALSE)</f>
        <v>-5.5999999999999999E-3</v>
      </c>
      <c r="P386">
        <f>VLOOKUP($A386,'Only GOld'!$A:$C,2,FALSE)</f>
        <v>10782</v>
      </c>
      <c r="Q386">
        <f>VLOOKUP($A386,'Only GOld'!$A:$C,3,FALSE)</f>
        <v>279951.59000000003</v>
      </c>
      <c r="R386">
        <f>VLOOKUP($A386,'ONly Crude'!$A:$C,2,FALSE)</f>
        <v>214899</v>
      </c>
      <c r="S386">
        <f>VLOOKUP($A386,'ONly Crude'!$A:$C,3,FALSE)</f>
        <v>710112.35</v>
      </c>
      <c r="T386">
        <f>VLOOKUP($A386,'CUrrency USD'!A:B,2,FALSE)</f>
        <v>63.371099999999998</v>
      </c>
    </row>
    <row r="387" spans="1:20" x14ac:dyDescent="0.55000000000000004">
      <c r="A387" s="1">
        <v>42200</v>
      </c>
      <c r="B387">
        <v>8569.1</v>
      </c>
      <c r="C387">
        <v>8625.85</v>
      </c>
      <c r="D387">
        <v>8569.1</v>
      </c>
      <c r="E387">
        <v>8618.0499999999993</v>
      </c>
      <c r="F387">
        <v>168420862</v>
      </c>
      <c r="G387">
        <v>7758.32</v>
      </c>
      <c r="H387">
        <f>VLOOKUP(A387,'PE - PB - Div Ratio '!A:D,2,FALSE)</f>
        <v>23.47</v>
      </c>
      <c r="I387">
        <f>VLOOKUP($A387,'PE - PB - Div Ratio '!$A:$D,3,FALSE)</f>
        <v>3.42</v>
      </c>
      <c r="J387">
        <f>VLOOKUP($A387,'PE - PB - Div Ratio '!$A:$D,4,FALSE)</f>
        <v>1.37</v>
      </c>
      <c r="K387">
        <f>VLOOKUP($A387,'India 10 Yr Bond Price'!$A:$F,2,FALSE)</f>
        <v>7.84</v>
      </c>
      <c r="L387">
        <f>VLOOKUP($A387,'India 10 Yr Bond Price'!$A:$F,3,FALSE)</f>
        <v>7.84</v>
      </c>
      <c r="M387">
        <f>VLOOKUP($A387,'India 10 Yr Bond Price'!$A:$F,4,FALSE)</f>
        <v>7.84</v>
      </c>
      <c r="N387">
        <f>VLOOKUP($A387,'India 10 Yr Bond Price'!$A:$F,5,FALSE)</f>
        <v>7.84</v>
      </c>
      <c r="O387">
        <f>VLOOKUP($A387,'India 10 Yr Bond Price'!$A:$F,6,FALSE)</f>
        <v>1.6999999999999999E-3</v>
      </c>
      <c r="P387">
        <f>VLOOKUP($A387,'Only GOld'!$A:$C,2,FALSE)</f>
        <v>11945</v>
      </c>
      <c r="Q387">
        <f>VLOOKUP($A387,'Only GOld'!$A:$C,3,FALSE)</f>
        <v>309207.14</v>
      </c>
      <c r="R387">
        <f>VLOOKUP($A387,'ONly Crude'!$A:$C,2,FALSE)</f>
        <v>184607</v>
      </c>
      <c r="S387">
        <f>VLOOKUP($A387,'ONly Crude'!$A:$C,3,FALSE)</f>
        <v>615569.25</v>
      </c>
      <c r="T387">
        <f>VLOOKUP($A387,'CUrrency USD'!A:B,2,FALSE)</f>
        <v>63.457000000000001</v>
      </c>
    </row>
    <row r="388" spans="1:20" x14ac:dyDescent="0.55000000000000004">
      <c r="A388" s="1">
        <v>42201</v>
      </c>
      <c r="B388">
        <v>8641.75</v>
      </c>
      <c r="C388">
        <v>8714.2000000000007</v>
      </c>
      <c r="D388">
        <v>8640.7000000000007</v>
      </c>
      <c r="E388">
        <v>8706.7000000000007</v>
      </c>
      <c r="F388">
        <v>175177469</v>
      </c>
      <c r="G388">
        <v>8677.58</v>
      </c>
      <c r="H388">
        <f>VLOOKUP(A388,'PE - PB - Div Ratio '!A:D,2,FALSE)</f>
        <v>23.71</v>
      </c>
      <c r="I388">
        <f>VLOOKUP($A388,'PE - PB - Div Ratio '!$A:$D,3,FALSE)</f>
        <v>3.46</v>
      </c>
      <c r="J388">
        <f>VLOOKUP($A388,'PE - PB - Div Ratio '!$A:$D,4,FALSE)</f>
        <v>1.36</v>
      </c>
      <c r="K388">
        <f>VLOOKUP($A388,'India 10 Yr Bond Price'!$A:$F,2,FALSE)</f>
        <v>7.843</v>
      </c>
      <c r="L388">
        <f>VLOOKUP($A388,'India 10 Yr Bond Price'!$A:$F,3,FALSE)</f>
        <v>7.843</v>
      </c>
      <c r="M388">
        <f>VLOOKUP($A388,'India 10 Yr Bond Price'!$A:$F,4,FALSE)</f>
        <v>7.843</v>
      </c>
      <c r="N388">
        <f>VLOOKUP($A388,'India 10 Yr Bond Price'!$A:$F,5,FALSE)</f>
        <v>7.843</v>
      </c>
      <c r="O388">
        <f>VLOOKUP($A388,'India 10 Yr Bond Price'!$A:$F,6,FALSE)</f>
        <v>4.0000000000000002E-4</v>
      </c>
      <c r="P388">
        <f>VLOOKUP($A388,'Only GOld'!$A:$C,2,FALSE)</f>
        <v>10970</v>
      </c>
      <c r="Q388">
        <f>VLOOKUP($A388,'Only GOld'!$A:$C,3,FALSE)</f>
        <v>282583.32</v>
      </c>
      <c r="R388">
        <f>VLOOKUP($A388,'ONly Crude'!$A:$C,2,FALSE)</f>
        <v>164757</v>
      </c>
      <c r="S388">
        <f>VLOOKUP($A388,'ONly Crude'!$A:$C,3,FALSE)</f>
        <v>540947.09</v>
      </c>
      <c r="T388">
        <f>VLOOKUP($A388,'CUrrency USD'!A:B,2,FALSE)</f>
        <v>63.476300000000002</v>
      </c>
    </row>
    <row r="389" spans="1:20" x14ac:dyDescent="0.55000000000000004">
      <c r="A389" s="1">
        <v>42202</v>
      </c>
      <c r="B389">
        <v>8725.85</v>
      </c>
      <c r="C389">
        <v>8740.25</v>
      </c>
      <c r="D389">
        <v>8693.5</v>
      </c>
      <c r="E389">
        <v>8716</v>
      </c>
      <c r="F389">
        <v>172374496</v>
      </c>
      <c r="G389">
        <v>7984.45</v>
      </c>
      <c r="H389">
        <f>VLOOKUP(A389,'PE - PB - Div Ratio '!A:D,2,FALSE)</f>
        <v>23.74</v>
      </c>
      <c r="I389">
        <f>VLOOKUP($A389,'PE - PB - Div Ratio '!$A:$D,3,FALSE)</f>
        <v>3.44</v>
      </c>
      <c r="J389">
        <f>VLOOKUP($A389,'PE - PB - Div Ratio '!$A:$D,4,FALSE)</f>
        <v>1.37</v>
      </c>
      <c r="K389">
        <f>VLOOKUP($A389,'India 10 Yr Bond Price'!$A:$F,2,FALSE)</f>
        <v>7.8310000000000004</v>
      </c>
      <c r="L389">
        <f>VLOOKUP($A389,'India 10 Yr Bond Price'!$A:$F,3,FALSE)</f>
        <v>7.8310000000000004</v>
      </c>
      <c r="M389">
        <f>VLOOKUP($A389,'India 10 Yr Bond Price'!$A:$F,4,FALSE)</f>
        <v>7.8310000000000004</v>
      </c>
      <c r="N389">
        <f>VLOOKUP($A389,'India 10 Yr Bond Price'!$A:$F,5,FALSE)</f>
        <v>7.8310000000000004</v>
      </c>
      <c r="O389">
        <f>VLOOKUP($A389,'India 10 Yr Bond Price'!$A:$F,6,FALSE)</f>
        <v>-1.5E-3</v>
      </c>
      <c r="P389">
        <f>VLOOKUP($A389,'Only GOld'!$A:$C,2,FALSE)</f>
        <v>14073</v>
      </c>
      <c r="Q389">
        <f>VLOOKUP($A389,'Only GOld'!$A:$C,3,FALSE)</f>
        <v>360577.55</v>
      </c>
      <c r="R389">
        <f>VLOOKUP($A389,'ONly Crude'!$A:$C,2,FALSE)</f>
        <v>156138</v>
      </c>
      <c r="S389">
        <f>VLOOKUP($A389,'ONly Crude'!$A:$C,3,FALSE)</f>
        <v>503022.39</v>
      </c>
      <c r="T389">
        <f>VLOOKUP($A389,'CUrrency USD'!A:B,2,FALSE)</f>
        <v>63.461399999999998</v>
      </c>
    </row>
    <row r="390" spans="1:20" x14ac:dyDescent="0.55000000000000004">
      <c r="A390" s="1">
        <v>42205</v>
      </c>
      <c r="B390">
        <v>8730</v>
      </c>
      <c r="C390">
        <v>8730</v>
      </c>
      <c r="D390">
        <v>8673.85</v>
      </c>
      <c r="E390">
        <v>8711.1</v>
      </c>
      <c r="F390">
        <v>169949027</v>
      </c>
      <c r="G390">
        <v>7324.72</v>
      </c>
      <c r="H390">
        <f>VLOOKUP(A390,'PE - PB - Div Ratio '!A:D,2,FALSE)</f>
        <v>23.75</v>
      </c>
      <c r="I390">
        <f>VLOOKUP($A390,'PE - PB - Div Ratio '!$A:$D,3,FALSE)</f>
        <v>3.44</v>
      </c>
      <c r="J390">
        <f>VLOOKUP($A390,'PE - PB - Div Ratio '!$A:$D,4,FALSE)</f>
        <v>1.37</v>
      </c>
      <c r="K390">
        <f>VLOOKUP($A390,'India 10 Yr Bond Price'!$A:$F,2,FALSE)</f>
        <v>7.843</v>
      </c>
      <c r="L390">
        <f>VLOOKUP($A390,'India 10 Yr Bond Price'!$A:$F,3,FALSE)</f>
        <v>7.843</v>
      </c>
      <c r="M390">
        <f>VLOOKUP($A390,'India 10 Yr Bond Price'!$A:$F,4,FALSE)</f>
        <v>7.843</v>
      </c>
      <c r="N390">
        <f>VLOOKUP($A390,'India 10 Yr Bond Price'!$A:$F,5,FALSE)</f>
        <v>7.843</v>
      </c>
      <c r="O390">
        <f>VLOOKUP($A390,'India 10 Yr Bond Price'!$A:$F,6,FALSE)</f>
        <v>1.5E-3</v>
      </c>
      <c r="P390">
        <f>VLOOKUP($A390,'Only GOld'!$A:$C,2,FALSE)</f>
        <v>21248</v>
      </c>
      <c r="Q390">
        <f>VLOOKUP($A390,'Only GOld'!$A:$C,3,FALSE)</f>
        <v>532461.98</v>
      </c>
      <c r="R390">
        <f>VLOOKUP($A390,'ONly Crude'!$A:$C,2,FALSE)</f>
        <v>167000</v>
      </c>
      <c r="S390">
        <f>VLOOKUP($A390,'ONly Crude'!$A:$C,3,FALSE)</f>
        <v>539964.04</v>
      </c>
      <c r="T390">
        <f>VLOOKUP($A390,'CUrrency USD'!A:B,2,FALSE)</f>
        <v>63.550400000000003</v>
      </c>
    </row>
    <row r="391" spans="1:20" x14ac:dyDescent="0.55000000000000004">
      <c r="A391" s="1">
        <v>42206</v>
      </c>
      <c r="B391">
        <v>8713</v>
      </c>
      <c r="C391">
        <v>8736</v>
      </c>
      <c r="D391">
        <v>8613</v>
      </c>
      <c r="E391">
        <v>8626.15</v>
      </c>
      <c r="F391">
        <v>228889894</v>
      </c>
      <c r="G391">
        <v>12906.55</v>
      </c>
      <c r="H391">
        <f>VLOOKUP(A391,'PE - PB - Div Ratio '!A:D,2,FALSE)</f>
        <v>23.52</v>
      </c>
      <c r="I391">
        <f>VLOOKUP($A391,'PE - PB - Div Ratio '!$A:$D,3,FALSE)</f>
        <v>3.4</v>
      </c>
      <c r="J391">
        <f>VLOOKUP($A391,'PE - PB - Div Ratio '!$A:$D,4,FALSE)</f>
        <v>1.38</v>
      </c>
      <c r="K391">
        <f>VLOOKUP($A391,'India 10 Yr Bond Price'!$A:$F,2,FALSE)</f>
        <v>7.8369999999999997</v>
      </c>
      <c r="L391">
        <f>VLOOKUP($A391,'India 10 Yr Bond Price'!$A:$F,3,FALSE)</f>
        <v>7.8369999999999997</v>
      </c>
      <c r="M391">
        <f>VLOOKUP($A391,'India 10 Yr Bond Price'!$A:$F,4,FALSE)</f>
        <v>7.8369999999999997</v>
      </c>
      <c r="N391">
        <f>VLOOKUP($A391,'India 10 Yr Bond Price'!$A:$F,5,FALSE)</f>
        <v>7.8369999999999997</v>
      </c>
      <c r="O391">
        <f>VLOOKUP($A391,'India 10 Yr Bond Price'!$A:$F,6,FALSE)</f>
        <v>-8.0000000000000004E-4</v>
      </c>
      <c r="P391">
        <f>VLOOKUP($A391,'Only GOld'!$A:$C,2,FALSE)</f>
        <v>16739</v>
      </c>
      <c r="Q391">
        <f>VLOOKUP($A391,'Only GOld'!$A:$C,3,FALSE)</f>
        <v>417722.69</v>
      </c>
      <c r="R391">
        <f>VLOOKUP($A391,'ONly Crude'!$A:$C,2,FALSE)</f>
        <v>138521</v>
      </c>
      <c r="S391">
        <f>VLOOKUP($A391,'ONly Crude'!$A:$C,3,FALSE)</f>
        <v>449273.32</v>
      </c>
      <c r="T391">
        <f>VLOOKUP($A391,'CUrrency USD'!A:B,2,FALSE)</f>
        <v>63.4938</v>
      </c>
    </row>
    <row r="392" spans="1:20" x14ac:dyDescent="0.55000000000000004">
      <c r="A392" s="1">
        <v>42207</v>
      </c>
      <c r="B392">
        <v>8608.75</v>
      </c>
      <c r="C392">
        <v>8736.7000000000007</v>
      </c>
      <c r="D392">
        <v>8596.7999999999993</v>
      </c>
      <c r="E392">
        <v>8729.25</v>
      </c>
      <c r="F392">
        <v>192704031</v>
      </c>
      <c r="G392">
        <v>9707.99</v>
      </c>
      <c r="H392">
        <f>VLOOKUP(A392,'PE - PB - Div Ratio '!A:D,2,FALSE)</f>
        <v>23.8</v>
      </c>
      <c r="I392">
        <f>VLOOKUP($A392,'PE - PB - Div Ratio '!$A:$D,3,FALSE)</f>
        <v>3.45</v>
      </c>
      <c r="J392">
        <f>VLOOKUP($A392,'PE - PB - Div Ratio '!$A:$D,4,FALSE)</f>
        <v>1.36</v>
      </c>
      <c r="K392">
        <f>VLOOKUP($A392,'India 10 Yr Bond Price'!$A:$F,2,FALSE)</f>
        <v>7.8280000000000003</v>
      </c>
      <c r="L392">
        <f>VLOOKUP($A392,'India 10 Yr Bond Price'!$A:$F,3,FALSE)</f>
        <v>7.8280000000000003</v>
      </c>
      <c r="M392">
        <f>VLOOKUP($A392,'India 10 Yr Bond Price'!$A:$F,4,FALSE)</f>
        <v>7.8280000000000003</v>
      </c>
      <c r="N392">
        <f>VLOOKUP($A392,'India 10 Yr Bond Price'!$A:$F,5,FALSE)</f>
        <v>7.8280000000000003</v>
      </c>
      <c r="O392">
        <f>VLOOKUP($A392,'India 10 Yr Bond Price'!$A:$F,6,FALSE)</f>
        <v>-1.1000000000000001E-3</v>
      </c>
      <c r="P392">
        <f>VLOOKUP($A392,'Only GOld'!$A:$C,2,FALSE)</f>
        <v>21128</v>
      </c>
      <c r="Q392">
        <f>VLOOKUP($A392,'Only GOld'!$A:$C,3,FALSE)</f>
        <v>521329.02</v>
      </c>
      <c r="R392">
        <f>VLOOKUP($A392,'ONly Crude'!$A:$C,2,FALSE)</f>
        <v>158346</v>
      </c>
      <c r="S392">
        <f>VLOOKUP($A392,'ONly Crude'!$A:$C,3,FALSE)</f>
        <v>508004.76</v>
      </c>
      <c r="T392">
        <f>VLOOKUP($A392,'CUrrency USD'!A:B,2,FALSE)</f>
        <v>63.500999999999998</v>
      </c>
    </row>
    <row r="393" spans="1:20" x14ac:dyDescent="0.55000000000000004">
      <c r="A393" s="1">
        <v>42208</v>
      </c>
      <c r="B393">
        <v>8743.85</v>
      </c>
      <c r="C393">
        <v>8753.2999999999993</v>
      </c>
      <c r="D393">
        <v>8677.5499999999993</v>
      </c>
      <c r="E393">
        <v>8692.9500000000007</v>
      </c>
      <c r="F393">
        <v>192009382</v>
      </c>
      <c r="G393">
        <v>10123.290000000001</v>
      </c>
      <c r="H393">
        <f>VLOOKUP(A393,'PE - PB - Div Ratio '!A:D,2,FALSE)</f>
        <v>23.7</v>
      </c>
      <c r="I393">
        <f>VLOOKUP($A393,'PE - PB - Div Ratio '!$A:$D,3,FALSE)</f>
        <v>3.43</v>
      </c>
      <c r="J393">
        <f>VLOOKUP($A393,'PE - PB - Div Ratio '!$A:$D,4,FALSE)</f>
        <v>1.37</v>
      </c>
      <c r="K393">
        <f>VLOOKUP($A393,'India 10 Yr Bond Price'!$A:$F,2,FALSE)</f>
        <v>7.8049999999999997</v>
      </c>
      <c r="L393">
        <f>VLOOKUP($A393,'India 10 Yr Bond Price'!$A:$F,3,FALSE)</f>
        <v>7.8049999999999997</v>
      </c>
      <c r="M393">
        <f>VLOOKUP($A393,'India 10 Yr Bond Price'!$A:$F,4,FALSE)</f>
        <v>7.8049999999999997</v>
      </c>
      <c r="N393">
        <f>VLOOKUP($A393,'India 10 Yr Bond Price'!$A:$F,5,FALSE)</f>
        <v>7.8049999999999997</v>
      </c>
      <c r="O393">
        <f>VLOOKUP($A393,'India 10 Yr Bond Price'!$A:$F,6,FALSE)</f>
        <v>-2.8999999999999998E-3</v>
      </c>
      <c r="P393">
        <f>VLOOKUP($A393,'Only GOld'!$A:$C,2,FALSE)</f>
        <v>19895</v>
      </c>
      <c r="Q393">
        <f>VLOOKUP($A393,'Only GOld'!$A:$C,3,FALSE)</f>
        <v>493795.69</v>
      </c>
      <c r="R393">
        <f>VLOOKUP($A393,'ONly Crude'!$A:$C,2,FALSE)</f>
        <v>136338</v>
      </c>
      <c r="S393">
        <f>VLOOKUP($A393,'ONly Crude'!$A:$C,3,FALSE)</f>
        <v>429916.95</v>
      </c>
      <c r="T393">
        <f>VLOOKUP($A393,'CUrrency USD'!A:B,2,FALSE)</f>
        <v>63.802199999999999</v>
      </c>
    </row>
    <row r="394" spans="1:20" x14ac:dyDescent="0.55000000000000004">
      <c r="A394" s="1">
        <v>42209</v>
      </c>
      <c r="B394">
        <v>8693.7000000000007</v>
      </c>
      <c r="C394">
        <v>8693.7000000000007</v>
      </c>
      <c r="D394">
        <v>8616.9500000000007</v>
      </c>
      <c r="E394">
        <v>8624.65</v>
      </c>
      <c r="F394">
        <v>189477459</v>
      </c>
      <c r="G394">
        <v>9516.77</v>
      </c>
      <c r="H394">
        <f>VLOOKUP(A394,'PE - PB - Div Ratio '!A:D,2,FALSE)</f>
        <v>23.52</v>
      </c>
      <c r="I394">
        <f>VLOOKUP($A394,'PE - PB - Div Ratio '!$A:$D,3,FALSE)</f>
        <v>3.39</v>
      </c>
      <c r="J394">
        <f>VLOOKUP($A394,'PE - PB - Div Ratio '!$A:$D,4,FALSE)</f>
        <v>1.38</v>
      </c>
      <c r="K394">
        <f>VLOOKUP($A394,'India 10 Yr Bond Price'!$A:$F,2,FALSE)</f>
        <v>7.8250000000000002</v>
      </c>
      <c r="L394">
        <f>VLOOKUP($A394,'India 10 Yr Bond Price'!$A:$F,3,FALSE)</f>
        <v>7.8250000000000002</v>
      </c>
      <c r="M394">
        <f>VLOOKUP($A394,'India 10 Yr Bond Price'!$A:$F,4,FALSE)</f>
        <v>7.8250000000000002</v>
      </c>
      <c r="N394">
        <f>VLOOKUP($A394,'India 10 Yr Bond Price'!$A:$F,5,FALSE)</f>
        <v>7.8250000000000002</v>
      </c>
      <c r="O394">
        <f>VLOOKUP($A394,'India 10 Yr Bond Price'!$A:$F,6,FALSE)</f>
        <v>2.5999999999999999E-3</v>
      </c>
      <c r="P394">
        <f>VLOOKUP($A394,'Only GOld'!$A:$C,2,FALSE)</f>
        <v>24183</v>
      </c>
      <c r="Q394">
        <f>VLOOKUP($A394,'Only GOld'!$A:$C,3,FALSE)</f>
        <v>594477.11</v>
      </c>
      <c r="R394">
        <f>VLOOKUP($A394,'ONly Crude'!$A:$C,2,FALSE)</f>
        <v>136600</v>
      </c>
      <c r="S394">
        <f>VLOOKUP($A394,'ONly Crude'!$A:$C,3,FALSE)</f>
        <v>426449.87</v>
      </c>
      <c r="T394">
        <f>VLOOKUP($A394,'CUrrency USD'!A:B,2,FALSE)</f>
        <v>64.02</v>
      </c>
    </row>
    <row r="395" spans="1:20" x14ac:dyDescent="0.55000000000000004">
      <c r="A395" s="1">
        <v>42212</v>
      </c>
      <c r="B395">
        <v>8595.75</v>
      </c>
      <c r="C395">
        <v>8595.75</v>
      </c>
      <c r="D395">
        <v>8462.9</v>
      </c>
      <c r="E395">
        <v>8470.65</v>
      </c>
      <c r="F395">
        <v>198777205</v>
      </c>
      <c r="G395">
        <v>9948.27</v>
      </c>
      <c r="H395">
        <f>VLOOKUP(A395,'PE - PB - Div Ratio '!A:D,2,FALSE)</f>
        <v>23.1</v>
      </c>
      <c r="I395">
        <f>VLOOKUP($A395,'PE - PB - Div Ratio '!$A:$D,3,FALSE)</f>
        <v>3.33</v>
      </c>
      <c r="J395">
        <f>VLOOKUP($A395,'PE - PB - Div Ratio '!$A:$D,4,FALSE)</f>
        <v>1.4</v>
      </c>
      <c r="K395">
        <f>VLOOKUP($A395,'India 10 Yr Bond Price'!$A:$F,2,FALSE)</f>
        <v>7.8310000000000004</v>
      </c>
      <c r="L395">
        <f>VLOOKUP($A395,'India 10 Yr Bond Price'!$A:$F,3,FALSE)</f>
        <v>7.8310000000000004</v>
      </c>
      <c r="M395">
        <f>VLOOKUP($A395,'India 10 Yr Bond Price'!$A:$F,4,FALSE)</f>
        <v>7.8310000000000004</v>
      </c>
      <c r="N395">
        <f>VLOOKUP($A395,'India 10 Yr Bond Price'!$A:$F,5,FALSE)</f>
        <v>7.8310000000000004</v>
      </c>
      <c r="O395">
        <f>VLOOKUP($A395,'India 10 Yr Bond Price'!$A:$F,6,FALSE)</f>
        <v>8.0000000000000004E-4</v>
      </c>
      <c r="P395">
        <f>VLOOKUP($A395,'Only GOld'!$A:$C,2,FALSE)</f>
        <v>26312</v>
      </c>
      <c r="Q395">
        <f>VLOOKUP($A395,'Only GOld'!$A:$C,3,FALSE)</f>
        <v>656014.54</v>
      </c>
      <c r="R395">
        <f>VLOOKUP($A395,'ONly Crude'!$A:$C,2,FALSE)</f>
        <v>131444</v>
      </c>
      <c r="S395">
        <f>VLOOKUP($A395,'ONly Crude'!$A:$C,3,FALSE)</f>
        <v>404636.31</v>
      </c>
      <c r="T395">
        <f>VLOOKUP($A395,'CUrrency USD'!A:B,2,FALSE)</f>
        <v>64.1678</v>
      </c>
    </row>
    <row r="396" spans="1:20" x14ac:dyDescent="0.55000000000000004">
      <c r="A396" s="1">
        <v>42213</v>
      </c>
      <c r="B396">
        <v>8481.85</v>
      </c>
      <c r="C396">
        <v>8505.7000000000007</v>
      </c>
      <c r="D396">
        <v>8434.7000000000007</v>
      </c>
      <c r="E396">
        <v>8446.75</v>
      </c>
      <c r="F396">
        <v>264206364</v>
      </c>
      <c r="G396">
        <v>11284.45</v>
      </c>
      <c r="H396">
        <f>VLOOKUP(A396,'PE - PB - Div Ratio '!A:D,2,FALSE)</f>
        <v>22.97</v>
      </c>
      <c r="I396">
        <f>VLOOKUP($A396,'PE - PB - Div Ratio '!$A:$D,3,FALSE)</f>
        <v>3.32</v>
      </c>
      <c r="J396">
        <f>VLOOKUP($A396,'PE - PB - Div Ratio '!$A:$D,4,FALSE)</f>
        <v>1.41</v>
      </c>
      <c r="K396">
        <f>VLOOKUP($A396,'India 10 Yr Bond Price'!$A:$F,2,FALSE)</f>
        <v>7.806</v>
      </c>
      <c r="L396">
        <f>VLOOKUP($A396,'India 10 Yr Bond Price'!$A:$F,3,FALSE)</f>
        <v>7.806</v>
      </c>
      <c r="M396">
        <f>VLOOKUP($A396,'India 10 Yr Bond Price'!$A:$F,4,FALSE)</f>
        <v>7.806</v>
      </c>
      <c r="N396">
        <f>VLOOKUP($A396,'India 10 Yr Bond Price'!$A:$F,5,FALSE)</f>
        <v>7.806</v>
      </c>
      <c r="O396">
        <f>VLOOKUP($A396,'India 10 Yr Bond Price'!$A:$F,6,FALSE)</f>
        <v>-3.2000000000000002E-3</v>
      </c>
      <c r="P396">
        <f>VLOOKUP($A396,'Only GOld'!$A:$C,2,FALSE)</f>
        <v>18240</v>
      </c>
      <c r="Q396">
        <f>VLOOKUP($A396,'Only GOld'!$A:$C,3,FALSE)</f>
        <v>452138.9</v>
      </c>
      <c r="R396">
        <f>VLOOKUP($A396,'ONly Crude'!$A:$C,2,FALSE)</f>
        <v>180324</v>
      </c>
      <c r="S396">
        <f>VLOOKUP($A396,'ONly Crude'!$A:$C,3,FALSE)</f>
        <v>550859.16</v>
      </c>
      <c r="T396">
        <f>VLOOKUP($A396,'CUrrency USD'!A:B,2,FALSE)</f>
        <v>63.901800000000001</v>
      </c>
    </row>
    <row r="397" spans="1:20" x14ac:dyDescent="0.55000000000000004">
      <c r="A397" s="1">
        <v>42214</v>
      </c>
      <c r="B397">
        <v>8475.25</v>
      </c>
      <c r="C397">
        <v>8490.75</v>
      </c>
      <c r="D397">
        <v>8452.7000000000007</v>
      </c>
      <c r="E397">
        <v>8485.5</v>
      </c>
      <c r="F397">
        <v>215360064</v>
      </c>
      <c r="G397">
        <v>9964.33</v>
      </c>
      <c r="H397">
        <f>VLOOKUP(A397,'PE - PB - Div Ratio '!A:D,2,FALSE)</f>
        <v>23.04</v>
      </c>
      <c r="I397">
        <f>VLOOKUP($A397,'PE - PB - Div Ratio '!$A:$D,3,FALSE)</f>
        <v>3.34</v>
      </c>
      <c r="J397">
        <f>VLOOKUP($A397,'PE - PB - Div Ratio '!$A:$D,4,FALSE)</f>
        <v>1.4</v>
      </c>
      <c r="K397">
        <f>VLOOKUP($A397,'India 10 Yr Bond Price'!$A:$F,2,FALSE)</f>
        <v>7.8120000000000003</v>
      </c>
      <c r="L397">
        <f>VLOOKUP($A397,'India 10 Yr Bond Price'!$A:$F,3,FALSE)</f>
        <v>7.8120000000000003</v>
      </c>
      <c r="M397">
        <f>VLOOKUP($A397,'India 10 Yr Bond Price'!$A:$F,4,FALSE)</f>
        <v>7.8120000000000003</v>
      </c>
      <c r="N397">
        <f>VLOOKUP($A397,'India 10 Yr Bond Price'!$A:$F,5,FALSE)</f>
        <v>7.8120000000000003</v>
      </c>
      <c r="O397">
        <f>VLOOKUP($A397,'India 10 Yr Bond Price'!$A:$F,6,FALSE)</f>
        <v>8.0000000000000004E-4</v>
      </c>
      <c r="P397">
        <f>VLOOKUP($A397,'Only GOld'!$A:$C,2,FALSE)</f>
        <v>17666</v>
      </c>
      <c r="Q397">
        <f>VLOOKUP($A397,'Only GOld'!$A:$C,3,FALSE)</f>
        <v>438036.29</v>
      </c>
      <c r="R397">
        <f>VLOOKUP($A397,'ONly Crude'!$A:$C,2,FALSE)</f>
        <v>202777</v>
      </c>
      <c r="S397">
        <f>VLOOKUP($A397,'ONly Crude'!$A:$C,3,FALSE)</f>
        <v>629825.75</v>
      </c>
      <c r="T397">
        <f>VLOOKUP($A397,'CUrrency USD'!A:B,2,FALSE)</f>
        <v>63.874699999999997</v>
      </c>
    </row>
    <row r="398" spans="1:20" x14ac:dyDescent="0.55000000000000004">
      <c r="A398" s="1">
        <v>42215</v>
      </c>
      <c r="B398">
        <v>8527.5499999999993</v>
      </c>
      <c r="C398">
        <v>8572.7999999999993</v>
      </c>
      <c r="D398">
        <v>8522.6</v>
      </c>
      <c r="E398">
        <v>8535.25</v>
      </c>
      <c r="F398">
        <v>324479199</v>
      </c>
      <c r="G398">
        <v>13674.71</v>
      </c>
      <c r="H398">
        <f>VLOOKUP(A398,'PE - PB - Div Ratio '!A:D,2,FALSE)</f>
        <v>23.17</v>
      </c>
      <c r="I398">
        <f>VLOOKUP($A398,'PE - PB - Div Ratio '!$A:$D,3,FALSE)</f>
        <v>3.36</v>
      </c>
      <c r="J398">
        <f>VLOOKUP($A398,'PE - PB - Div Ratio '!$A:$D,4,FALSE)</f>
        <v>1.39</v>
      </c>
      <c r="K398">
        <f>VLOOKUP($A398,'India 10 Yr Bond Price'!$A:$F,2,FALSE)</f>
        <v>7.8239999999999998</v>
      </c>
      <c r="L398">
        <f>VLOOKUP($A398,'India 10 Yr Bond Price'!$A:$F,3,FALSE)</f>
        <v>7.8239999999999998</v>
      </c>
      <c r="M398">
        <f>VLOOKUP($A398,'India 10 Yr Bond Price'!$A:$F,4,FALSE)</f>
        <v>7.8239999999999998</v>
      </c>
      <c r="N398">
        <f>VLOOKUP($A398,'India 10 Yr Bond Price'!$A:$F,5,FALSE)</f>
        <v>7.8239999999999998</v>
      </c>
      <c r="O398">
        <f>VLOOKUP($A398,'India 10 Yr Bond Price'!$A:$F,6,FALSE)</f>
        <v>1.5E-3</v>
      </c>
      <c r="P398">
        <f>VLOOKUP($A398,'Only GOld'!$A:$C,2,FALSE)</f>
        <v>23962</v>
      </c>
      <c r="Q398">
        <f>VLOOKUP($A398,'Only GOld'!$A:$C,3,FALSE)</f>
        <v>592799.68999999994</v>
      </c>
      <c r="R398">
        <f>VLOOKUP($A398,'ONly Crude'!$A:$C,2,FALSE)</f>
        <v>156274</v>
      </c>
      <c r="S398">
        <f>VLOOKUP($A398,'ONly Crude'!$A:$C,3,FALSE)</f>
        <v>492274.76</v>
      </c>
      <c r="T398">
        <f>VLOOKUP($A398,'CUrrency USD'!A:B,2,FALSE)</f>
        <v>64.082499999999996</v>
      </c>
    </row>
    <row r="399" spans="1:20" x14ac:dyDescent="0.55000000000000004">
      <c r="A399" s="1">
        <v>42216</v>
      </c>
      <c r="B399">
        <v>8568.1</v>
      </c>
      <c r="C399">
        <v>8661.1</v>
      </c>
      <c r="D399">
        <v>8567.5</v>
      </c>
      <c r="E399">
        <v>8645.85</v>
      </c>
      <c r="F399">
        <v>305513310</v>
      </c>
      <c r="G399">
        <v>13047.65</v>
      </c>
      <c r="H399">
        <f>VLOOKUP(A399,'PE - PB - Div Ratio '!A:D,2,FALSE)</f>
        <v>23.45</v>
      </c>
      <c r="I399">
        <f>VLOOKUP($A399,'PE - PB - Div Ratio '!$A:$D,3,FALSE)</f>
        <v>3.41</v>
      </c>
      <c r="J399">
        <f>VLOOKUP($A399,'PE - PB - Div Ratio '!$A:$D,4,FALSE)</f>
        <v>1.38</v>
      </c>
      <c r="K399">
        <f>VLOOKUP($A399,'India 10 Yr Bond Price'!$A:$F,2,FALSE)</f>
        <v>7.8079999999999998</v>
      </c>
      <c r="L399">
        <f>VLOOKUP($A399,'India 10 Yr Bond Price'!$A:$F,3,FALSE)</f>
        <v>7.8079999999999998</v>
      </c>
      <c r="M399">
        <f>VLOOKUP($A399,'India 10 Yr Bond Price'!$A:$F,4,FALSE)</f>
        <v>7.8079999999999998</v>
      </c>
      <c r="N399">
        <f>VLOOKUP($A399,'India 10 Yr Bond Price'!$A:$F,5,FALSE)</f>
        <v>7.8079999999999998</v>
      </c>
      <c r="O399">
        <f>VLOOKUP($A399,'India 10 Yr Bond Price'!$A:$F,6,FALSE)</f>
        <v>-2E-3</v>
      </c>
      <c r="P399">
        <f>VLOOKUP($A399,'Only GOld'!$A:$C,2,FALSE)</f>
        <v>26370</v>
      </c>
      <c r="Q399">
        <f>VLOOKUP($A399,'Only GOld'!$A:$C,3,FALSE)</f>
        <v>653185.24</v>
      </c>
      <c r="R399">
        <f>VLOOKUP($A399,'ONly Crude'!$A:$C,2,FALSE)</f>
        <v>171607</v>
      </c>
      <c r="S399">
        <f>VLOOKUP($A399,'ONly Crude'!$A:$C,3,FALSE)</f>
        <v>528010.9</v>
      </c>
      <c r="T399">
        <f>VLOOKUP($A399,'CUrrency USD'!A:B,2,FALSE)</f>
        <v>64.030299999999997</v>
      </c>
    </row>
    <row r="400" spans="1:20" x14ac:dyDescent="0.55000000000000004">
      <c r="A400" s="1">
        <v>42219</v>
      </c>
      <c r="B400">
        <v>8632.0499999999993</v>
      </c>
      <c r="C400">
        <v>8687.2000000000007</v>
      </c>
      <c r="D400">
        <v>8632.0499999999993</v>
      </c>
      <c r="E400">
        <v>8666.0499999999993</v>
      </c>
      <c r="F400">
        <v>232048022</v>
      </c>
      <c r="G400">
        <v>10723.01</v>
      </c>
      <c r="H400">
        <f>VLOOKUP(A400,'PE - PB - Div Ratio '!A:D,2,FALSE)</f>
        <v>23.54</v>
      </c>
      <c r="I400">
        <f>VLOOKUP($A400,'PE - PB - Div Ratio '!$A:$D,3,FALSE)</f>
        <v>3.42</v>
      </c>
      <c r="J400">
        <f>VLOOKUP($A400,'PE - PB - Div Ratio '!$A:$D,4,FALSE)</f>
        <v>1.37</v>
      </c>
      <c r="K400">
        <f>VLOOKUP($A400,'India 10 Yr Bond Price'!$A:$F,2,FALSE)</f>
        <v>7.8129999999999997</v>
      </c>
      <c r="L400">
        <f>VLOOKUP($A400,'India 10 Yr Bond Price'!$A:$F,3,FALSE)</f>
        <v>7.8129999999999997</v>
      </c>
      <c r="M400">
        <f>VLOOKUP($A400,'India 10 Yr Bond Price'!$A:$F,4,FALSE)</f>
        <v>7.8129999999999997</v>
      </c>
      <c r="N400">
        <f>VLOOKUP($A400,'India 10 Yr Bond Price'!$A:$F,5,FALSE)</f>
        <v>7.8129999999999997</v>
      </c>
      <c r="O400">
        <f>VLOOKUP($A400,'India 10 Yr Bond Price'!$A:$F,6,FALSE)</f>
        <v>5.9999999999999995E-4</v>
      </c>
      <c r="P400">
        <f>VLOOKUP($A400,'Only GOld'!$A:$C,2,FALSE)</f>
        <v>11239</v>
      </c>
      <c r="Q400">
        <f>VLOOKUP($A400,'Only GOld'!$A:$C,3,FALSE)</f>
        <v>280184.21999999997</v>
      </c>
      <c r="R400">
        <f>VLOOKUP($A400,'ONly Crude'!$A:$C,2,FALSE)</f>
        <v>179595</v>
      </c>
      <c r="S400">
        <f>VLOOKUP($A400,'ONly Crude'!$A:$C,3,FALSE)</f>
        <v>532828.56000000006</v>
      </c>
      <c r="T400">
        <f>VLOOKUP($A400,'CUrrency USD'!A:B,2,FALSE)</f>
        <v>64.109899999999996</v>
      </c>
    </row>
    <row r="401" spans="1:20" x14ac:dyDescent="0.55000000000000004">
      <c r="A401" s="1">
        <v>42220</v>
      </c>
      <c r="B401">
        <v>8689.7000000000007</v>
      </c>
      <c r="C401">
        <v>8693.7000000000007</v>
      </c>
      <c r="D401">
        <v>8590.6</v>
      </c>
      <c r="E401">
        <v>8664.4</v>
      </c>
      <c r="F401">
        <v>292255608</v>
      </c>
      <c r="G401">
        <v>13085.19</v>
      </c>
      <c r="H401">
        <f>VLOOKUP(A401,'PE - PB - Div Ratio '!A:D,2,FALSE)</f>
        <v>23.53</v>
      </c>
      <c r="I401">
        <f>VLOOKUP($A401,'PE - PB - Div Ratio '!$A:$D,3,FALSE)</f>
        <v>3.41</v>
      </c>
      <c r="J401">
        <f>VLOOKUP($A401,'PE - PB - Div Ratio '!$A:$D,4,FALSE)</f>
        <v>1.37</v>
      </c>
      <c r="K401">
        <f>VLOOKUP($A401,'India 10 Yr Bond Price'!$A:$F,2,FALSE)</f>
        <v>7.84</v>
      </c>
      <c r="L401">
        <f>VLOOKUP($A401,'India 10 Yr Bond Price'!$A:$F,3,FALSE)</f>
        <v>7.84</v>
      </c>
      <c r="M401">
        <f>VLOOKUP($A401,'India 10 Yr Bond Price'!$A:$F,4,FALSE)</f>
        <v>7.84</v>
      </c>
      <c r="N401">
        <f>VLOOKUP($A401,'India 10 Yr Bond Price'!$A:$F,5,FALSE)</f>
        <v>7.84</v>
      </c>
      <c r="O401">
        <f>VLOOKUP($A401,'India 10 Yr Bond Price'!$A:$F,6,FALSE)</f>
        <v>3.5000000000000001E-3</v>
      </c>
      <c r="P401">
        <f>VLOOKUP($A401,'Only GOld'!$A:$C,2,FALSE)</f>
        <v>11638</v>
      </c>
      <c r="Q401">
        <f>VLOOKUP($A401,'Only GOld'!$A:$C,3,FALSE)</f>
        <v>288784.56</v>
      </c>
      <c r="R401">
        <f>VLOOKUP($A401,'ONly Crude'!$A:$C,2,FALSE)</f>
        <v>142027</v>
      </c>
      <c r="S401">
        <f>VLOOKUP($A401,'ONly Crude'!$A:$C,3,FALSE)</f>
        <v>417566.4</v>
      </c>
      <c r="T401">
        <f>VLOOKUP($A401,'CUrrency USD'!A:B,2,FALSE)</f>
        <v>63.849600000000002</v>
      </c>
    </row>
    <row r="402" spans="1:20" x14ac:dyDescent="0.55000000000000004">
      <c r="A402" s="1">
        <v>42221</v>
      </c>
      <c r="B402">
        <v>8699.2999999999993</v>
      </c>
      <c r="C402">
        <v>8745.0499999999993</v>
      </c>
      <c r="D402">
        <v>8699.2999999999993</v>
      </c>
      <c r="E402">
        <v>8720.65</v>
      </c>
      <c r="F402">
        <v>229295715</v>
      </c>
      <c r="G402">
        <v>10021.530000000001</v>
      </c>
      <c r="H402">
        <f>VLOOKUP(A402,'PE - PB - Div Ratio '!A:D,2,FALSE)</f>
        <v>23.72</v>
      </c>
      <c r="I402">
        <f>VLOOKUP($A402,'PE - PB - Div Ratio '!$A:$D,3,FALSE)</f>
        <v>3.44</v>
      </c>
      <c r="J402">
        <f>VLOOKUP($A402,'PE - PB - Div Ratio '!$A:$D,4,FALSE)</f>
        <v>1.36</v>
      </c>
      <c r="K402">
        <f>VLOOKUP($A402,'India 10 Yr Bond Price'!$A:$F,2,FALSE)</f>
        <v>7.8390000000000004</v>
      </c>
      <c r="L402">
        <f>VLOOKUP($A402,'India 10 Yr Bond Price'!$A:$F,3,FALSE)</f>
        <v>7.8390000000000004</v>
      </c>
      <c r="M402">
        <f>VLOOKUP($A402,'India 10 Yr Bond Price'!$A:$F,4,FALSE)</f>
        <v>7.8390000000000004</v>
      </c>
      <c r="N402">
        <f>VLOOKUP($A402,'India 10 Yr Bond Price'!$A:$F,5,FALSE)</f>
        <v>7.8390000000000004</v>
      </c>
      <c r="O402">
        <f>VLOOKUP($A402,'India 10 Yr Bond Price'!$A:$F,6,FALSE)</f>
        <v>-1E-4</v>
      </c>
      <c r="P402">
        <f>VLOOKUP($A402,'Only GOld'!$A:$C,2,FALSE)</f>
        <v>12448</v>
      </c>
      <c r="Q402">
        <f>VLOOKUP($A402,'Only GOld'!$A:$C,3,FALSE)</f>
        <v>307807.33</v>
      </c>
      <c r="R402">
        <f>VLOOKUP($A402,'ONly Crude'!$A:$C,2,FALSE)</f>
        <v>220979</v>
      </c>
      <c r="S402">
        <f>VLOOKUP($A402,'ONly Crude'!$A:$C,3,FALSE)</f>
        <v>649092.21</v>
      </c>
      <c r="T402">
        <f>VLOOKUP($A402,'CUrrency USD'!A:B,2,FALSE)</f>
        <v>63.748699999999999</v>
      </c>
    </row>
    <row r="403" spans="1:20" x14ac:dyDescent="0.55000000000000004">
      <c r="A403" s="1">
        <v>42222</v>
      </c>
      <c r="B403">
        <v>8739.35</v>
      </c>
      <c r="C403">
        <v>8758.5</v>
      </c>
      <c r="D403">
        <v>8704.9</v>
      </c>
      <c r="E403">
        <v>8744.5</v>
      </c>
      <c r="F403">
        <v>219937566</v>
      </c>
      <c r="G403">
        <v>9925.59</v>
      </c>
      <c r="H403">
        <f>VLOOKUP(A403,'PE - PB - Div Ratio '!A:D,2,FALSE)</f>
        <v>23.8</v>
      </c>
      <c r="I403">
        <f>VLOOKUP($A403,'PE - PB - Div Ratio '!$A:$D,3,FALSE)</f>
        <v>3.45</v>
      </c>
      <c r="J403">
        <f>VLOOKUP($A403,'PE - PB - Div Ratio '!$A:$D,4,FALSE)</f>
        <v>1.36</v>
      </c>
      <c r="K403">
        <f>VLOOKUP($A403,'India 10 Yr Bond Price'!$A:$F,2,FALSE)</f>
        <v>7.806</v>
      </c>
      <c r="L403">
        <f>VLOOKUP($A403,'India 10 Yr Bond Price'!$A:$F,3,FALSE)</f>
        <v>7.806</v>
      </c>
      <c r="M403">
        <f>VLOOKUP($A403,'India 10 Yr Bond Price'!$A:$F,4,FALSE)</f>
        <v>7.806</v>
      </c>
      <c r="N403">
        <f>VLOOKUP($A403,'India 10 Yr Bond Price'!$A:$F,5,FALSE)</f>
        <v>7.806</v>
      </c>
      <c r="O403">
        <f>VLOOKUP($A403,'India 10 Yr Bond Price'!$A:$F,6,FALSE)</f>
        <v>-4.1999999999999997E-3</v>
      </c>
      <c r="P403">
        <f>VLOOKUP($A403,'Only GOld'!$A:$C,2,FALSE)</f>
        <v>11757</v>
      </c>
      <c r="Q403">
        <f>VLOOKUP($A403,'Only GOld'!$A:$C,3,FALSE)</f>
        <v>290834.45</v>
      </c>
      <c r="R403">
        <f>VLOOKUP($A403,'ONly Crude'!$A:$C,2,FALSE)</f>
        <v>160365</v>
      </c>
      <c r="S403">
        <f>VLOOKUP($A403,'ONly Crude'!$A:$C,3,FALSE)</f>
        <v>458660.58</v>
      </c>
      <c r="T403">
        <f>VLOOKUP($A403,'CUrrency USD'!A:B,2,FALSE)</f>
        <v>63.750399999999999</v>
      </c>
    </row>
    <row r="404" spans="1:20" x14ac:dyDescent="0.55000000000000004">
      <c r="A404" s="1">
        <v>42223</v>
      </c>
      <c r="B404">
        <v>8740.15</v>
      </c>
      <c r="C404">
        <v>8754.9500000000007</v>
      </c>
      <c r="D404">
        <v>8707.5</v>
      </c>
      <c r="E404">
        <v>8719.1</v>
      </c>
      <c r="F404">
        <v>219927310</v>
      </c>
      <c r="G404">
        <v>9536.81</v>
      </c>
      <c r="H404">
        <f>VLOOKUP(A404,'PE - PB - Div Ratio '!A:D,2,FALSE)</f>
        <v>23.73</v>
      </c>
      <c r="I404">
        <f>VLOOKUP($A404,'PE - PB - Div Ratio '!$A:$D,3,FALSE)</f>
        <v>3.42</v>
      </c>
      <c r="J404">
        <f>VLOOKUP($A404,'PE - PB - Div Ratio '!$A:$D,4,FALSE)</f>
        <v>1.36</v>
      </c>
      <c r="K404">
        <f>VLOOKUP($A404,'India 10 Yr Bond Price'!$A:$F,2,FALSE)</f>
        <v>7.8090000000000002</v>
      </c>
      <c r="L404">
        <f>VLOOKUP($A404,'India 10 Yr Bond Price'!$A:$F,3,FALSE)</f>
        <v>7.8090000000000002</v>
      </c>
      <c r="M404">
        <f>VLOOKUP($A404,'India 10 Yr Bond Price'!$A:$F,4,FALSE)</f>
        <v>7.8090000000000002</v>
      </c>
      <c r="N404">
        <f>VLOOKUP($A404,'India 10 Yr Bond Price'!$A:$F,5,FALSE)</f>
        <v>7.8090000000000002</v>
      </c>
      <c r="O404">
        <f>VLOOKUP($A404,'India 10 Yr Bond Price'!$A:$F,6,FALSE)</f>
        <v>4.0000000000000002E-4</v>
      </c>
      <c r="P404">
        <f>VLOOKUP($A404,'Only GOld'!$A:$C,2,FALSE)</f>
        <v>20416</v>
      </c>
      <c r="Q404">
        <f>VLOOKUP($A404,'Only GOld'!$A:$C,3,FALSE)</f>
        <v>507276.32</v>
      </c>
      <c r="R404">
        <f>VLOOKUP($A404,'ONly Crude'!$A:$C,2,FALSE)</f>
        <v>164214</v>
      </c>
      <c r="S404">
        <f>VLOOKUP($A404,'ONly Crude'!$A:$C,3,FALSE)</f>
        <v>468132.06</v>
      </c>
      <c r="T404">
        <f>VLOOKUP($A404,'CUrrency USD'!A:B,2,FALSE)</f>
        <v>63.756900000000002</v>
      </c>
    </row>
    <row r="405" spans="1:20" x14ac:dyDescent="0.55000000000000004">
      <c r="A405" s="1">
        <v>42226</v>
      </c>
      <c r="B405">
        <v>8734.85</v>
      </c>
      <c r="C405">
        <v>8781.15</v>
      </c>
      <c r="D405">
        <v>8662.25</v>
      </c>
      <c r="E405">
        <v>8686.25</v>
      </c>
      <c r="F405">
        <v>190937560</v>
      </c>
      <c r="G405">
        <v>8530.6</v>
      </c>
      <c r="H405">
        <f>VLOOKUP(A405,'PE - PB - Div Ratio '!A:D,2,FALSE)</f>
        <v>23.67</v>
      </c>
      <c r="I405">
        <f>VLOOKUP($A405,'PE - PB - Div Ratio '!$A:$D,3,FALSE)</f>
        <v>3.41</v>
      </c>
      <c r="J405">
        <f>VLOOKUP($A405,'PE - PB - Div Ratio '!$A:$D,4,FALSE)</f>
        <v>1.36</v>
      </c>
      <c r="K405">
        <f>VLOOKUP($A405,'India 10 Yr Bond Price'!$A:$F,2,FALSE)</f>
        <v>7.7910000000000004</v>
      </c>
      <c r="L405">
        <f>VLOOKUP($A405,'India 10 Yr Bond Price'!$A:$F,3,FALSE)</f>
        <v>7.7910000000000004</v>
      </c>
      <c r="M405">
        <f>VLOOKUP($A405,'India 10 Yr Bond Price'!$A:$F,4,FALSE)</f>
        <v>7.7910000000000004</v>
      </c>
      <c r="N405">
        <f>VLOOKUP($A405,'India 10 Yr Bond Price'!$A:$F,5,FALSE)</f>
        <v>7.7910000000000004</v>
      </c>
      <c r="O405">
        <f>VLOOKUP($A405,'India 10 Yr Bond Price'!$A:$F,6,FALSE)</f>
        <v>-2.3E-3</v>
      </c>
      <c r="P405">
        <f>VLOOKUP($A405,'Only GOld'!$A:$C,2,FALSE)</f>
        <v>17090</v>
      </c>
      <c r="Q405">
        <f>VLOOKUP($A405,'Only GOld'!$A:$C,3,FALSE)</f>
        <v>427774.25</v>
      </c>
      <c r="R405">
        <f>VLOOKUP($A405,'ONly Crude'!$A:$C,2,FALSE)</f>
        <v>197909</v>
      </c>
      <c r="S405">
        <f>VLOOKUP($A405,'ONly Crude'!$A:$C,3,FALSE)</f>
        <v>560270.68999999994</v>
      </c>
      <c r="T405">
        <f>VLOOKUP($A405,'CUrrency USD'!A:B,2,FALSE)</f>
        <v>63.791699999999999</v>
      </c>
    </row>
    <row r="406" spans="1:20" x14ac:dyDescent="0.55000000000000004">
      <c r="A406" s="1">
        <v>42227</v>
      </c>
      <c r="B406">
        <v>8711.65</v>
      </c>
      <c r="C406">
        <v>8711.65</v>
      </c>
      <c r="D406">
        <v>8596.35</v>
      </c>
      <c r="E406">
        <v>8623.7000000000007</v>
      </c>
      <c r="F406">
        <v>232040141</v>
      </c>
      <c r="G406">
        <v>9813.11</v>
      </c>
      <c r="H406">
        <f>VLOOKUP(A406,'PE - PB - Div Ratio '!A:D,2,FALSE)</f>
        <v>23.51</v>
      </c>
      <c r="I406">
        <f>VLOOKUP($A406,'PE - PB - Div Ratio '!$A:$D,3,FALSE)</f>
        <v>3.39</v>
      </c>
      <c r="J406">
        <f>VLOOKUP($A406,'PE - PB - Div Ratio '!$A:$D,4,FALSE)</f>
        <v>1.37</v>
      </c>
      <c r="K406">
        <f>VLOOKUP($A406,'India 10 Yr Bond Price'!$A:$F,2,FALSE)</f>
        <v>7.7960000000000003</v>
      </c>
      <c r="L406">
        <f>VLOOKUP($A406,'India 10 Yr Bond Price'!$A:$F,3,FALSE)</f>
        <v>7.7960000000000003</v>
      </c>
      <c r="M406">
        <f>VLOOKUP($A406,'India 10 Yr Bond Price'!$A:$F,4,FALSE)</f>
        <v>7.7960000000000003</v>
      </c>
      <c r="N406">
        <f>VLOOKUP($A406,'India 10 Yr Bond Price'!$A:$F,5,FALSE)</f>
        <v>7.7960000000000003</v>
      </c>
      <c r="O406">
        <f>VLOOKUP($A406,'India 10 Yr Bond Price'!$A:$F,6,FALSE)</f>
        <v>5.9999999999999995E-4</v>
      </c>
      <c r="P406">
        <f>VLOOKUP($A406,'Only GOld'!$A:$C,2,FALSE)</f>
        <v>20294</v>
      </c>
      <c r="Q406">
        <f>VLOOKUP($A406,'Only GOld'!$A:$C,3,FALSE)</f>
        <v>514109.81</v>
      </c>
      <c r="R406">
        <f>VLOOKUP($A406,'ONly Crude'!$A:$C,2,FALSE)</f>
        <v>205085</v>
      </c>
      <c r="S406">
        <f>VLOOKUP($A406,'ONly Crude'!$A:$C,3,FALSE)</f>
        <v>582080.64</v>
      </c>
      <c r="T406">
        <f>VLOOKUP($A406,'CUrrency USD'!A:B,2,FALSE)</f>
        <v>64.207599999999999</v>
      </c>
    </row>
    <row r="407" spans="1:20" x14ac:dyDescent="0.55000000000000004">
      <c r="A407" s="1">
        <v>42228</v>
      </c>
      <c r="B407">
        <v>8605.1</v>
      </c>
      <c r="C407">
        <v>8605.1</v>
      </c>
      <c r="D407">
        <v>8483.2999999999993</v>
      </c>
      <c r="E407">
        <v>8493.25</v>
      </c>
      <c r="F407">
        <v>276608541</v>
      </c>
      <c r="G407">
        <v>11577.06</v>
      </c>
      <c r="H407">
        <f>VLOOKUP(A407,'PE - PB - Div Ratio '!A:D,2,FALSE)</f>
        <v>23.18</v>
      </c>
      <c r="I407">
        <f>VLOOKUP($A407,'PE - PB - Div Ratio '!$A:$D,3,FALSE)</f>
        <v>3.34</v>
      </c>
      <c r="J407">
        <f>VLOOKUP($A407,'PE - PB - Div Ratio '!$A:$D,4,FALSE)</f>
        <v>1.39</v>
      </c>
      <c r="K407">
        <f>VLOOKUP($A407,'India 10 Yr Bond Price'!$A:$F,2,FALSE)</f>
        <v>7.7960000000000003</v>
      </c>
      <c r="L407">
        <f>VLOOKUP($A407,'India 10 Yr Bond Price'!$A:$F,3,FALSE)</f>
        <v>7.7960000000000003</v>
      </c>
      <c r="M407">
        <f>VLOOKUP($A407,'India 10 Yr Bond Price'!$A:$F,4,FALSE)</f>
        <v>7.7960000000000003</v>
      </c>
      <c r="N407">
        <f>VLOOKUP($A407,'India 10 Yr Bond Price'!$A:$F,5,FALSE)</f>
        <v>7.7960000000000003</v>
      </c>
      <c r="O407">
        <f>VLOOKUP($A407,'India 10 Yr Bond Price'!$A:$F,6,FALSE)</f>
        <v>0</v>
      </c>
      <c r="P407">
        <f>VLOOKUP($A407,'Only GOld'!$A:$C,2,FALSE)</f>
        <v>21689</v>
      </c>
      <c r="Q407">
        <f>VLOOKUP($A407,'Only GOld'!$A:$C,3,FALSE)</f>
        <v>559555.81999999995</v>
      </c>
      <c r="R407">
        <f>VLOOKUP($A407,'ONly Crude'!$A:$C,2,FALSE)</f>
        <v>242952</v>
      </c>
      <c r="S407">
        <f>VLOOKUP($A407,'ONly Crude'!$A:$C,3,FALSE)</f>
        <v>685322.22</v>
      </c>
      <c r="T407">
        <f>VLOOKUP($A407,'CUrrency USD'!A:B,2,FALSE)</f>
        <v>64.780799999999999</v>
      </c>
    </row>
    <row r="408" spans="1:20" x14ac:dyDescent="0.55000000000000004">
      <c r="A408" s="1">
        <v>42229</v>
      </c>
      <c r="B408">
        <v>8531.0499999999993</v>
      </c>
      <c r="C408">
        <v>8579.9500000000007</v>
      </c>
      <c r="D408">
        <v>8478.4500000000007</v>
      </c>
      <c r="E408">
        <v>8493.9500000000007</v>
      </c>
      <c r="F408">
        <v>301043327</v>
      </c>
      <c r="G408">
        <v>10999.47</v>
      </c>
      <c r="H408">
        <f>VLOOKUP(A408,'PE - PB - Div Ratio '!A:D,2,FALSE)</f>
        <v>23.21</v>
      </c>
      <c r="I408">
        <f>VLOOKUP($A408,'PE - PB - Div Ratio '!$A:$D,3,FALSE)</f>
        <v>3.34</v>
      </c>
      <c r="J408">
        <f>VLOOKUP($A408,'PE - PB - Div Ratio '!$A:$D,4,FALSE)</f>
        <v>1.39</v>
      </c>
      <c r="K408">
        <f>VLOOKUP($A408,'India 10 Yr Bond Price'!$A:$F,2,FALSE)</f>
        <v>7.7439999999999998</v>
      </c>
      <c r="L408">
        <f>VLOOKUP($A408,'India 10 Yr Bond Price'!$A:$F,3,FALSE)</f>
        <v>7.7439999999999998</v>
      </c>
      <c r="M408">
        <f>VLOOKUP($A408,'India 10 Yr Bond Price'!$A:$F,4,FALSE)</f>
        <v>7.7439999999999998</v>
      </c>
      <c r="N408">
        <f>VLOOKUP($A408,'India 10 Yr Bond Price'!$A:$F,5,FALSE)</f>
        <v>7.7439999999999998</v>
      </c>
      <c r="O408">
        <f>VLOOKUP($A408,'India 10 Yr Bond Price'!$A:$F,6,FALSE)</f>
        <v>-6.7000000000000002E-3</v>
      </c>
      <c r="P408">
        <f>VLOOKUP($A408,'Only GOld'!$A:$C,2,FALSE)</f>
        <v>14445</v>
      </c>
      <c r="Q408">
        <f>VLOOKUP($A408,'Only GOld'!$A:$C,3,FALSE)</f>
        <v>374407.34</v>
      </c>
      <c r="R408">
        <f>VLOOKUP($A408,'ONly Crude'!$A:$C,2,FALSE)</f>
        <v>166343</v>
      </c>
      <c r="S408">
        <f>VLOOKUP($A408,'ONly Crude'!$A:$C,3,FALSE)</f>
        <v>466451.92</v>
      </c>
      <c r="T408">
        <f>VLOOKUP($A408,'CUrrency USD'!A:B,2,FALSE)</f>
        <v>65.070300000000003</v>
      </c>
    </row>
    <row r="409" spans="1:20" x14ac:dyDescent="0.55000000000000004">
      <c r="A409" s="1">
        <v>42230</v>
      </c>
      <c r="B409">
        <v>8543.0499999999993</v>
      </c>
      <c r="C409">
        <v>8673</v>
      </c>
      <c r="D409">
        <v>8521.7000000000007</v>
      </c>
      <c r="E409">
        <v>8661.9500000000007</v>
      </c>
      <c r="F409">
        <v>258140633</v>
      </c>
      <c r="G409">
        <v>10754.58</v>
      </c>
      <c r="H409">
        <f>VLOOKUP(A409,'PE - PB - Div Ratio '!A:D,2,FALSE)</f>
        <v>23.61</v>
      </c>
      <c r="I409">
        <f>VLOOKUP($A409,'PE - PB - Div Ratio '!$A:$D,3,FALSE)</f>
        <v>3.39</v>
      </c>
      <c r="J409">
        <f>VLOOKUP($A409,'PE - PB - Div Ratio '!$A:$D,4,FALSE)</f>
        <v>1.37</v>
      </c>
      <c r="K409">
        <f>VLOOKUP($A409,'India 10 Yr Bond Price'!$A:$F,2,FALSE)</f>
        <v>7.7450000000000001</v>
      </c>
      <c r="L409">
        <f>VLOOKUP($A409,'India 10 Yr Bond Price'!$A:$F,3,FALSE)</f>
        <v>7.7450000000000001</v>
      </c>
      <c r="M409">
        <f>VLOOKUP($A409,'India 10 Yr Bond Price'!$A:$F,4,FALSE)</f>
        <v>7.7450000000000001</v>
      </c>
      <c r="N409">
        <f>VLOOKUP($A409,'India 10 Yr Bond Price'!$A:$F,5,FALSE)</f>
        <v>7.7450000000000001</v>
      </c>
      <c r="O409">
        <f>VLOOKUP($A409,'India 10 Yr Bond Price'!$A:$F,6,FALSE)</f>
        <v>1E-4</v>
      </c>
      <c r="P409">
        <f>VLOOKUP($A409,'Only GOld'!$A:$C,2,FALSE)</f>
        <v>14415</v>
      </c>
      <c r="Q409">
        <f>VLOOKUP($A409,'Only GOld'!$A:$C,3,FALSE)</f>
        <v>372457.28</v>
      </c>
      <c r="R409">
        <f>VLOOKUP($A409,'ONly Crude'!$A:$C,2,FALSE)</f>
        <v>159665</v>
      </c>
      <c r="S409">
        <f>VLOOKUP($A409,'ONly Crude'!$A:$C,3,FALSE)</f>
        <v>442120.63</v>
      </c>
      <c r="T409">
        <f>VLOOKUP($A409,'CUrrency USD'!A:B,2,FALSE)</f>
        <v>65.109300000000005</v>
      </c>
    </row>
    <row r="410" spans="1:20" x14ac:dyDescent="0.55000000000000004">
      <c r="A410" s="1">
        <v>42233</v>
      </c>
      <c r="B410">
        <v>8676.15</v>
      </c>
      <c r="C410">
        <v>8678.25</v>
      </c>
      <c r="D410">
        <v>8576.75</v>
      </c>
      <c r="E410">
        <v>8634.5</v>
      </c>
      <c r="F410">
        <v>270901711</v>
      </c>
      <c r="G410">
        <v>9690.1299999999992</v>
      </c>
      <c r="H410">
        <f>VLOOKUP(A410,'PE - PB - Div Ratio '!A:D,2,FALSE)</f>
        <v>23.48</v>
      </c>
      <c r="I410">
        <f>VLOOKUP($A410,'PE - PB - Div Ratio '!$A:$D,3,FALSE)</f>
        <v>3.37</v>
      </c>
      <c r="J410">
        <f>VLOOKUP($A410,'PE - PB - Div Ratio '!$A:$D,4,FALSE)</f>
        <v>1.38</v>
      </c>
      <c r="K410">
        <f>VLOOKUP($A410,'India 10 Yr Bond Price'!$A:$F,2,FALSE)</f>
        <v>7.7450000000000001</v>
      </c>
      <c r="L410">
        <f>VLOOKUP($A410,'India 10 Yr Bond Price'!$A:$F,3,FALSE)</f>
        <v>7.7450000000000001</v>
      </c>
      <c r="M410">
        <f>VLOOKUP($A410,'India 10 Yr Bond Price'!$A:$F,4,FALSE)</f>
        <v>7.7450000000000001</v>
      </c>
      <c r="N410">
        <f>VLOOKUP($A410,'India 10 Yr Bond Price'!$A:$F,5,FALSE)</f>
        <v>7.7450000000000001</v>
      </c>
      <c r="O410">
        <f>VLOOKUP($A410,'India 10 Yr Bond Price'!$A:$F,6,FALSE)</f>
        <v>0</v>
      </c>
      <c r="P410">
        <f>VLOOKUP($A410,'Only GOld'!$A:$C,2,FALSE)</f>
        <v>11289</v>
      </c>
      <c r="Q410">
        <f>VLOOKUP($A410,'Only GOld'!$A:$C,3,FALSE)</f>
        <v>293384.28999999998</v>
      </c>
      <c r="R410">
        <f>VLOOKUP($A410,'ONly Crude'!$A:$C,2,FALSE)</f>
        <v>167628</v>
      </c>
      <c r="S410">
        <f>VLOOKUP($A410,'ONly Crude'!$A:$C,3,FALSE)</f>
        <v>463625.96</v>
      </c>
      <c r="T410">
        <f>VLOOKUP($A410,'CUrrency USD'!A:B,2,FALSE)</f>
        <v>65.3673</v>
      </c>
    </row>
    <row r="411" spans="1:20" x14ac:dyDescent="0.55000000000000004">
      <c r="A411" s="1">
        <v>42234</v>
      </c>
      <c r="B411">
        <v>8667.2999999999993</v>
      </c>
      <c r="C411">
        <v>8687.85</v>
      </c>
      <c r="D411">
        <v>8596.15</v>
      </c>
      <c r="E411">
        <v>8632.1</v>
      </c>
      <c r="F411">
        <v>231740222</v>
      </c>
      <c r="G411">
        <v>9345.81</v>
      </c>
      <c r="H411">
        <f>VLOOKUP(A411,'PE - PB - Div Ratio '!A:D,2,FALSE)</f>
        <v>23.48</v>
      </c>
      <c r="I411">
        <f>VLOOKUP($A411,'PE - PB - Div Ratio '!$A:$D,3,FALSE)</f>
        <v>3.37</v>
      </c>
      <c r="J411">
        <f>VLOOKUP($A411,'PE - PB - Div Ratio '!$A:$D,4,FALSE)</f>
        <v>1.38</v>
      </c>
      <c r="K411" t="e">
        <f>VLOOKUP($A411,'India 10 Yr Bond Price'!$A:$F,2,FALSE)</f>
        <v>#N/A</v>
      </c>
      <c r="L411" t="e">
        <f>VLOOKUP($A411,'India 10 Yr Bond Price'!$A:$F,3,FALSE)</f>
        <v>#N/A</v>
      </c>
      <c r="M411" t="e">
        <f>VLOOKUP($A411,'India 10 Yr Bond Price'!$A:$F,4,FALSE)</f>
        <v>#N/A</v>
      </c>
      <c r="N411" t="e">
        <f>VLOOKUP($A411,'India 10 Yr Bond Price'!$A:$F,5,FALSE)</f>
        <v>#N/A</v>
      </c>
      <c r="O411" t="e">
        <f>VLOOKUP($A411,'India 10 Yr Bond Price'!$A:$F,6,FALSE)</f>
        <v>#N/A</v>
      </c>
      <c r="P411">
        <f>VLOOKUP($A411,'Only GOld'!$A:$C,2,FALSE)</f>
        <v>18004</v>
      </c>
      <c r="Q411">
        <f>VLOOKUP($A411,'Only GOld'!$A:$C,3,FALSE)</f>
        <v>468037.64</v>
      </c>
      <c r="R411">
        <f>VLOOKUP($A411,'ONly Crude'!$A:$C,2,FALSE)</f>
        <v>175373</v>
      </c>
      <c r="S411">
        <f>VLOOKUP($A411,'ONly Crude'!$A:$C,3,FALSE)</f>
        <v>484059.16</v>
      </c>
      <c r="T411">
        <f>VLOOKUP($A411,'CUrrency USD'!A:B,2,FALSE)</f>
        <v>65.423900000000003</v>
      </c>
    </row>
    <row r="412" spans="1:20" x14ac:dyDescent="0.55000000000000004">
      <c r="A412" s="1">
        <v>42235</v>
      </c>
      <c r="B412">
        <v>8633.15</v>
      </c>
      <c r="C412">
        <v>8687.4</v>
      </c>
      <c r="D412">
        <v>8591.5</v>
      </c>
      <c r="E412">
        <v>8657.7000000000007</v>
      </c>
      <c r="F412">
        <v>190489909</v>
      </c>
      <c r="G412">
        <v>8876.58</v>
      </c>
      <c r="H412">
        <f>VLOOKUP(A412,'PE - PB - Div Ratio '!A:D,2,FALSE)</f>
        <v>23.55</v>
      </c>
      <c r="I412">
        <f>VLOOKUP($A412,'PE - PB - Div Ratio '!$A:$D,3,FALSE)</f>
        <v>3.38</v>
      </c>
      <c r="J412">
        <f>VLOOKUP($A412,'PE - PB - Div Ratio '!$A:$D,4,FALSE)</f>
        <v>1.37</v>
      </c>
      <c r="K412">
        <f>VLOOKUP($A412,'India 10 Yr Bond Price'!$A:$F,2,FALSE)</f>
        <v>7.74</v>
      </c>
      <c r="L412">
        <f>VLOOKUP($A412,'India 10 Yr Bond Price'!$A:$F,3,FALSE)</f>
        <v>7.74</v>
      </c>
      <c r="M412">
        <f>VLOOKUP($A412,'India 10 Yr Bond Price'!$A:$F,4,FALSE)</f>
        <v>7.74</v>
      </c>
      <c r="N412">
        <f>VLOOKUP($A412,'India 10 Yr Bond Price'!$A:$F,5,FALSE)</f>
        <v>7.74</v>
      </c>
      <c r="O412">
        <f>VLOOKUP($A412,'India 10 Yr Bond Price'!$A:$F,6,FALSE)</f>
        <v>-5.9999999999999995E-4</v>
      </c>
      <c r="P412">
        <f>VLOOKUP($A412,'Only GOld'!$A:$C,2,FALSE)</f>
        <v>19645</v>
      </c>
      <c r="Q412">
        <f>VLOOKUP($A412,'Only GOld'!$A:$C,3,FALSE)</f>
        <v>512282.46</v>
      </c>
      <c r="R412">
        <f>VLOOKUP($A412,'ONly Crude'!$A:$C,2,FALSE)</f>
        <v>249425</v>
      </c>
      <c r="S412">
        <f>VLOOKUP($A412,'ONly Crude'!$A:$C,3,FALSE)</f>
        <v>685420.31</v>
      </c>
      <c r="T412">
        <f>VLOOKUP($A412,'CUrrency USD'!A:B,2,FALSE)</f>
        <v>65.194999999999993</v>
      </c>
    </row>
    <row r="413" spans="1:20" x14ac:dyDescent="0.55000000000000004">
      <c r="A413" s="1">
        <v>42236</v>
      </c>
      <c r="B413">
        <v>8638</v>
      </c>
      <c r="C413">
        <v>8668.25</v>
      </c>
      <c r="D413">
        <v>8523.2999999999993</v>
      </c>
      <c r="E413">
        <v>8535.1</v>
      </c>
      <c r="F413">
        <v>266747157</v>
      </c>
      <c r="G413">
        <v>12646.3</v>
      </c>
      <c r="H413">
        <f>VLOOKUP(A413,'PE - PB - Div Ratio '!A:D,2,FALSE)</f>
        <v>23.21</v>
      </c>
      <c r="I413">
        <f>VLOOKUP($A413,'PE - PB - Div Ratio '!$A:$D,3,FALSE)</f>
        <v>3.34</v>
      </c>
      <c r="J413">
        <f>VLOOKUP($A413,'PE - PB - Div Ratio '!$A:$D,4,FALSE)</f>
        <v>1.39</v>
      </c>
      <c r="K413">
        <f>VLOOKUP($A413,'India 10 Yr Bond Price'!$A:$F,2,FALSE)</f>
        <v>7.7480000000000002</v>
      </c>
      <c r="L413">
        <f>VLOOKUP($A413,'India 10 Yr Bond Price'!$A:$F,3,FALSE)</f>
        <v>7.7480000000000002</v>
      </c>
      <c r="M413">
        <f>VLOOKUP($A413,'India 10 Yr Bond Price'!$A:$F,4,FALSE)</f>
        <v>7.7480000000000002</v>
      </c>
      <c r="N413">
        <f>VLOOKUP($A413,'India 10 Yr Bond Price'!$A:$F,5,FALSE)</f>
        <v>7.7480000000000002</v>
      </c>
      <c r="O413">
        <f>VLOOKUP($A413,'India 10 Yr Bond Price'!$A:$F,6,FALSE)</f>
        <v>1E-3</v>
      </c>
      <c r="P413">
        <f>VLOOKUP($A413,'Only GOld'!$A:$C,2,FALSE)</f>
        <v>23393</v>
      </c>
      <c r="Q413">
        <f>VLOOKUP($A413,'Only GOld'!$A:$C,3,FALSE)</f>
        <v>622017.06000000006</v>
      </c>
      <c r="R413">
        <f>VLOOKUP($A413,'ONly Crude'!$A:$C,2,FALSE)</f>
        <v>187695</v>
      </c>
      <c r="S413">
        <f>VLOOKUP($A413,'ONly Crude'!$A:$C,3,FALSE)</f>
        <v>511017.05</v>
      </c>
      <c r="T413">
        <f>VLOOKUP($A413,'CUrrency USD'!A:B,2,FALSE)</f>
        <v>65.436899999999994</v>
      </c>
    </row>
    <row r="414" spans="1:20" x14ac:dyDescent="0.55000000000000004">
      <c r="A414" s="1">
        <v>42237</v>
      </c>
      <c r="B414">
        <v>8464.2000000000007</v>
      </c>
      <c r="C414">
        <v>8484.25</v>
      </c>
      <c r="D414">
        <v>8382.5499999999993</v>
      </c>
      <c r="E414">
        <v>8462.4</v>
      </c>
      <c r="F414">
        <v>282372636</v>
      </c>
      <c r="G414">
        <v>12765.85</v>
      </c>
      <c r="H414">
        <f>VLOOKUP(A414,'PE - PB - Div Ratio '!A:D,2,FALSE)</f>
        <v>23.02</v>
      </c>
      <c r="I414">
        <f>VLOOKUP($A414,'PE - PB - Div Ratio '!$A:$D,3,FALSE)</f>
        <v>3.3</v>
      </c>
      <c r="J414">
        <f>VLOOKUP($A414,'PE - PB - Div Ratio '!$A:$D,4,FALSE)</f>
        <v>1.38</v>
      </c>
      <c r="K414">
        <f>VLOOKUP($A414,'India 10 Yr Bond Price'!$A:$F,2,FALSE)</f>
        <v>7.7859999999999996</v>
      </c>
      <c r="L414">
        <f>VLOOKUP($A414,'India 10 Yr Bond Price'!$A:$F,3,FALSE)</f>
        <v>7.7859999999999996</v>
      </c>
      <c r="M414">
        <f>VLOOKUP($A414,'India 10 Yr Bond Price'!$A:$F,4,FALSE)</f>
        <v>7.7859999999999996</v>
      </c>
      <c r="N414">
        <f>VLOOKUP($A414,'India 10 Yr Bond Price'!$A:$F,5,FALSE)</f>
        <v>7.7859999999999996</v>
      </c>
      <c r="O414">
        <f>VLOOKUP($A414,'India 10 Yr Bond Price'!$A:$F,6,FALSE)</f>
        <v>4.8999999999999998E-3</v>
      </c>
      <c r="P414">
        <f>VLOOKUP($A414,'Only GOld'!$A:$C,2,FALSE)</f>
        <v>28457</v>
      </c>
      <c r="Q414">
        <f>VLOOKUP($A414,'Only GOld'!$A:$C,3,FALSE)</f>
        <v>771264.13</v>
      </c>
      <c r="R414">
        <f>VLOOKUP($A414,'ONly Crude'!$A:$C,2,FALSE)</f>
        <v>205698</v>
      </c>
      <c r="S414">
        <f>VLOOKUP($A414,'ONly Crude'!$A:$C,3,FALSE)</f>
        <v>558406.28</v>
      </c>
      <c r="T414">
        <f>VLOOKUP($A414,'CUrrency USD'!A:B,2,FALSE)</f>
        <v>65.944599999999994</v>
      </c>
    </row>
    <row r="415" spans="1:20" x14ac:dyDescent="0.55000000000000004">
      <c r="A415" s="1">
        <v>42240</v>
      </c>
      <c r="B415">
        <v>8213.7999999999993</v>
      </c>
      <c r="C415">
        <v>8213.7999999999993</v>
      </c>
      <c r="D415">
        <v>7891.45</v>
      </c>
      <c r="E415">
        <v>7929.35</v>
      </c>
      <c r="F415">
        <v>445234540</v>
      </c>
      <c r="G415">
        <v>18316</v>
      </c>
      <c r="H415">
        <f>VLOOKUP(A415,'PE - PB - Div Ratio '!A:D,2,FALSE)</f>
        <v>21.57</v>
      </c>
      <c r="I415">
        <f>VLOOKUP($A415,'PE - PB - Div Ratio '!$A:$D,3,FALSE)</f>
        <v>3.09</v>
      </c>
      <c r="J415">
        <f>VLOOKUP($A415,'PE - PB - Div Ratio '!$A:$D,4,FALSE)</f>
        <v>1.47</v>
      </c>
      <c r="K415">
        <f>VLOOKUP($A415,'India 10 Yr Bond Price'!$A:$F,2,FALSE)</f>
        <v>7.8929999999999998</v>
      </c>
      <c r="L415">
        <f>VLOOKUP($A415,'India 10 Yr Bond Price'!$A:$F,3,FALSE)</f>
        <v>7.8929999999999998</v>
      </c>
      <c r="M415">
        <f>VLOOKUP($A415,'India 10 Yr Bond Price'!$A:$F,4,FALSE)</f>
        <v>7.8929999999999998</v>
      </c>
      <c r="N415">
        <f>VLOOKUP($A415,'India 10 Yr Bond Price'!$A:$F,5,FALSE)</f>
        <v>7.8929999999999998</v>
      </c>
      <c r="O415">
        <f>VLOOKUP($A415,'India 10 Yr Bond Price'!$A:$F,6,FALSE)</f>
        <v>1.37E-2</v>
      </c>
      <c r="P415">
        <f>VLOOKUP($A415,'Only GOld'!$A:$C,2,FALSE)</f>
        <v>26566</v>
      </c>
      <c r="Q415">
        <f>VLOOKUP($A415,'Only GOld'!$A:$C,3,FALSE)</f>
        <v>729726.96</v>
      </c>
      <c r="R415">
        <f>VLOOKUP($A415,'ONly Crude'!$A:$C,2,FALSE)</f>
        <v>263079</v>
      </c>
      <c r="S415">
        <f>VLOOKUP($A415,'ONly Crude'!$A:$C,3,FALSE)</f>
        <v>692224</v>
      </c>
      <c r="T415">
        <f>VLOOKUP($A415,'CUrrency USD'!A:B,2,FALSE)</f>
        <v>66.742599999999996</v>
      </c>
    </row>
    <row r="416" spans="1:20" x14ac:dyDescent="0.55000000000000004">
      <c r="A416" s="1">
        <v>42241</v>
      </c>
      <c r="B416">
        <v>8019.4</v>
      </c>
      <c r="C416">
        <v>8056.45</v>
      </c>
      <c r="D416">
        <v>7777.3</v>
      </c>
      <c r="E416">
        <v>8018.9</v>
      </c>
      <c r="F416">
        <v>446909898</v>
      </c>
      <c r="G416">
        <v>17966.04</v>
      </c>
      <c r="H416">
        <f>VLOOKUP(A416,'PE - PB - Div Ratio '!A:D,2,FALSE)</f>
        <v>21.81</v>
      </c>
      <c r="I416">
        <f>VLOOKUP($A416,'PE - PB - Div Ratio '!$A:$D,3,FALSE)</f>
        <v>3.13</v>
      </c>
      <c r="J416">
        <f>VLOOKUP($A416,'PE - PB - Div Ratio '!$A:$D,4,FALSE)</f>
        <v>1.45</v>
      </c>
      <c r="K416">
        <f>VLOOKUP($A416,'India 10 Yr Bond Price'!$A:$F,2,FALSE)</f>
        <v>7.8140000000000001</v>
      </c>
      <c r="L416">
        <f>VLOOKUP($A416,'India 10 Yr Bond Price'!$A:$F,3,FALSE)</f>
        <v>7.8140000000000001</v>
      </c>
      <c r="M416">
        <f>VLOOKUP($A416,'India 10 Yr Bond Price'!$A:$F,4,FALSE)</f>
        <v>7.8140000000000001</v>
      </c>
      <c r="N416">
        <f>VLOOKUP($A416,'India 10 Yr Bond Price'!$A:$F,5,FALSE)</f>
        <v>7.8140000000000001</v>
      </c>
      <c r="O416">
        <f>VLOOKUP($A416,'India 10 Yr Bond Price'!$A:$F,6,FALSE)</f>
        <v>-0.01</v>
      </c>
      <c r="P416">
        <f>VLOOKUP($A416,'Only GOld'!$A:$C,2,FALSE)</f>
        <v>24479</v>
      </c>
      <c r="Q416">
        <f>VLOOKUP($A416,'Only GOld'!$A:$C,3,FALSE)</f>
        <v>660167.73</v>
      </c>
      <c r="R416">
        <f>VLOOKUP($A416,'ONly Crude'!$A:$C,2,FALSE)</f>
        <v>230403</v>
      </c>
      <c r="S416">
        <f>VLOOKUP($A416,'ONly Crude'!$A:$C,3,FALSE)</f>
        <v>605997.88</v>
      </c>
      <c r="T416">
        <f>VLOOKUP($A416,'CUrrency USD'!A:B,2,FALSE)</f>
        <v>66.323599999999999</v>
      </c>
    </row>
    <row r="417" spans="1:20" x14ac:dyDescent="0.55000000000000004">
      <c r="A417" s="1">
        <v>42242</v>
      </c>
      <c r="B417">
        <v>8003.65</v>
      </c>
      <c r="C417">
        <v>8073.65</v>
      </c>
      <c r="D417">
        <v>7918</v>
      </c>
      <c r="E417">
        <v>7932.9</v>
      </c>
      <c r="F417">
        <v>323801007</v>
      </c>
      <c r="G417">
        <v>13565.85</v>
      </c>
      <c r="H417">
        <f>VLOOKUP(A417,'PE - PB - Div Ratio '!A:D,2,FALSE)</f>
        <v>21.58</v>
      </c>
      <c r="I417">
        <f>VLOOKUP($A417,'PE - PB - Div Ratio '!$A:$D,3,FALSE)</f>
        <v>3.1</v>
      </c>
      <c r="J417">
        <f>VLOOKUP($A417,'PE - PB - Div Ratio '!$A:$D,4,FALSE)</f>
        <v>1.47</v>
      </c>
      <c r="K417">
        <f>VLOOKUP($A417,'India 10 Yr Bond Price'!$A:$F,2,FALSE)</f>
        <v>7.7930000000000001</v>
      </c>
      <c r="L417">
        <f>VLOOKUP($A417,'India 10 Yr Bond Price'!$A:$F,3,FALSE)</f>
        <v>7.7930000000000001</v>
      </c>
      <c r="M417">
        <f>VLOOKUP($A417,'India 10 Yr Bond Price'!$A:$F,4,FALSE)</f>
        <v>7.7930000000000001</v>
      </c>
      <c r="N417">
        <f>VLOOKUP($A417,'India 10 Yr Bond Price'!$A:$F,5,FALSE)</f>
        <v>7.7930000000000001</v>
      </c>
      <c r="O417">
        <f>VLOOKUP($A417,'India 10 Yr Bond Price'!$A:$F,6,FALSE)</f>
        <v>-2.7000000000000001E-3</v>
      </c>
      <c r="P417">
        <f>VLOOKUP($A417,'Only GOld'!$A:$C,2,FALSE)</f>
        <v>28602</v>
      </c>
      <c r="Q417">
        <f>VLOOKUP($A417,'Only GOld'!$A:$C,3,FALSE)</f>
        <v>758578.83</v>
      </c>
      <c r="R417">
        <f>VLOOKUP($A417,'ONly Crude'!$A:$C,2,FALSE)</f>
        <v>230330</v>
      </c>
      <c r="S417">
        <f>VLOOKUP($A417,'ONly Crude'!$A:$C,3,FALSE)</f>
        <v>605381.52</v>
      </c>
      <c r="T417">
        <f>VLOOKUP($A417,'CUrrency USD'!A:B,2,FALSE)</f>
        <v>66.123099999999994</v>
      </c>
    </row>
    <row r="418" spans="1:20" x14ac:dyDescent="0.55000000000000004">
      <c r="A418" s="1">
        <v>42243</v>
      </c>
      <c r="B418">
        <v>8066.7</v>
      </c>
      <c r="C418">
        <v>8114.75</v>
      </c>
      <c r="D418">
        <v>8007.95</v>
      </c>
      <c r="E418">
        <v>8102.2</v>
      </c>
      <c r="F418">
        <v>452025007</v>
      </c>
      <c r="G418">
        <v>19074.32</v>
      </c>
      <c r="H418">
        <f>VLOOKUP(A418,'PE - PB - Div Ratio '!A:D,2,FALSE)</f>
        <v>22.04</v>
      </c>
      <c r="I418">
        <f>VLOOKUP($A418,'PE - PB - Div Ratio '!$A:$D,3,FALSE)</f>
        <v>3.16</v>
      </c>
      <c r="J418">
        <f>VLOOKUP($A418,'PE - PB - Div Ratio '!$A:$D,4,FALSE)</f>
        <v>1.44</v>
      </c>
      <c r="K418">
        <f>VLOOKUP($A418,'India 10 Yr Bond Price'!$A:$F,2,FALSE)</f>
        <v>7.7690000000000001</v>
      </c>
      <c r="L418">
        <f>VLOOKUP($A418,'India 10 Yr Bond Price'!$A:$F,3,FALSE)</f>
        <v>7.7690000000000001</v>
      </c>
      <c r="M418">
        <f>VLOOKUP($A418,'India 10 Yr Bond Price'!$A:$F,4,FALSE)</f>
        <v>7.7690000000000001</v>
      </c>
      <c r="N418">
        <f>VLOOKUP($A418,'India 10 Yr Bond Price'!$A:$F,5,FALSE)</f>
        <v>7.7690000000000001</v>
      </c>
      <c r="O418">
        <f>VLOOKUP($A418,'India 10 Yr Bond Price'!$A:$F,6,FALSE)</f>
        <v>-3.0999999999999999E-3</v>
      </c>
      <c r="P418">
        <f>VLOOKUP($A418,'Only GOld'!$A:$C,2,FALSE)</f>
        <v>15872</v>
      </c>
      <c r="Q418">
        <f>VLOOKUP($A418,'Only GOld'!$A:$C,3,FALSE)</f>
        <v>418139.64</v>
      </c>
      <c r="R418">
        <f>VLOOKUP($A418,'ONly Crude'!$A:$C,2,FALSE)</f>
        <v>265498</v>
      </c>
      <c r="S418">
        <f>VLOOKUP($A418,'ONly Crude'!$A:$C,3,FALSE)</f>
        <v>718578.59</v>
      </c>
      <c r="T418">
        <f>VLOOKUP($A418,'CUrrency USD'!A:B,2,FALSE)</f>
        <v>66.097300000000004</v>
      </c>
    </row>
    <row r="419" spans="1:20" x14ac:dyDescent="0.55000000000000004">
      <c r="A419" s="1">
        <v>42244</v>
      </c>
      <c r="B419">
        <v>8204.7999999999993</v>
      </c>
      <c r="C419">
        <v>8242.15</v>
      </c>
      <c r="D419">
        <v>8111.35</v>
      </c>
      <c r="E419">
        <v>8153.55</v>
      </c>
      <c r="F419">
        <v>297277419</v>
      </c>
      <c r="G419">
        <v>12371.62</v>
      </c>
      <c r="H419">
        <f>VLOOKUP(A419,'PE - PB - Div Ratio '!A:D,2,FALSE)</f>
        <v>22.18</v>
      </c>
      <c r="I419">
        <f>VLOOKUP($A419,'PE - PB - Div Ratio '!$A:$D,3,FALSE)</f>
        <v>3.17</v>
      </c>
      <c r="J419">
        <f>VLOOKUP($A419,'PE - PB - Div Ratio '!$A:$D,4,FALSE)</f>
        <v>1.43</v>
      </c>
      <c r="K419">
        <f>VLOOKUP($A419,'India 10 Yr Bond Price'!$A:$F,2,FALSE)</f>
        <v>7.7770000000000001</v>
      </c>
      <c r="L419">
        <f>VLOOKUP($A419,'India 10 Yr Bond Price'!$A:$F,3,FALSE)</f>
        <v>7.7770000000000001</v>
      </c>
      <c r="M419">
        <f>VLOOKUP($A419,'India 10 Yr Bond Price'!$A:$F,4,FALSE)</f>
        <v>7.7770000000000001</v>
      </c>
      <c r="N419">
        <f>VLOOKUP($A419,'India 10 Yr Bond Price'!$A:$F,5,FALSE)</f>
        <v>7.7770000000000001</v>
      </c>
      <c r="O419">
        <f>VLOOKUP($A419,'India 10 Yr Bond Price'!$A:$F,6,FALSE)</f>
        <v>1E-3</v>
      </c>
      <c r="P419">
        <f>VLOOKUP($A419,'Only GOld'!$A:$C,2,FALSE)</f>
        <v>15913</v>
      </c>
      <c r="Q419">
        <f>VLOOKUP($A419,'Only GOld'!$A:$C,3,FALSE)</f>
        <v>422485.14</v>
      </c>
      <c r="R419">
        <f>VLOOKUP($A419,'ONly Crude'!$A:$C,2,FALSE)</f>
        <v>356312</v>
      </c>
      <c r="S419">
        <f>VLOOKUP($A419,'ONly Crude'!$A:$C,3,FALSE)</f>
        <v>1035136.91</v>
      </c>
      <c r="T419">
        <f>VLOOKUP($A419,'CUrrency USD'!A:B,2,FALSE)</f>
        <v>66.145300000000006</v>
      </c>
    </row>
    <row r="420" spans="1:20" x14ac:dyDescent="0.55000000000000004">
      <c r="A420" s="1">
        <v>42247</v>
      </c>
      <c r="B420">
        <v>8160.4</v>
      </c>
      <c r="C420">
        <v>8197.6</v>
      </c>
      <c r="D420">
        <v>8097</v>
      </c>
      <c r="E420">
        <v>8119.55</v>
      </c>
      <c r="F420">
        <v>349484694</v>
      </c>
      <c r="G420">
        <v>17060.53</v>
      </c>
      <c r="H420">
        <f>VLOOKUP(A420,'PE - PB - Div Ratio '!A:D,2,FALSE)</f>
        <v>22.08</v>
      </c>
      <c r="I420">
        <f>VLOOKUP($A420,'PE - PB - Div Ratio '!$A:$D,3,FALSE)</f>
        <v>3.15</v>
      </c>
      <c r="J420">
        <f>VLOOKUP($A420,'PE - PB - Div Ratio '!$A:$D,4,FALSE)</f>
        <v>1.44</v>
      </c>
      <c r="K420">
        <f>VLOOKUP($A420,'India 10 Yr Bond Price'!$A:$F,2,FALSE)</f>
        <v>7.7869999999999999</v>
      </c>
      <c r="L420">
        <f>VLOOKUP($A420,'India 10 Yr Bond Price'!$A:$F,3,FALSE)</f>
        <v>7.7869999999999999</v>
      </c>
      <c r="M420">
        <f>VLOOKUP($A420,'India 10 Yr Bond Price'!$A:$F,4,FALSE)</f>
        <v>7.7869999999999999</v>
      </c>
      <c r="N420">
        <f>VLOOKUP($A420,'India 10 Yr Bond Price'!$A:$F,5,FALSE)</f>
        <v>7.7869999999999999</v>
      </c>
      <c r="O420">
        <f>VLOOKUP($A420,'India 10 Yr Bond Price'!$A:$F,6,FALSE)</f>
        <v>1.2999999999999999E-3</v>
      </c>
      <c r="P420">
        <f>VLOOKUP($A420,'Only GOld'!$A:$C,2,FALSE)</f>
        <v>11292</v>
      </c>
      <c r="Q420">
        <f>VLOOKUP($A420,'Only GOld'!$A:$C,3,FALSE)</f>
        <v>301010.75</v>
      </c>
      <c r="R420">
        <f>VLOOKUP($A420,'ONly Crude'!$A:$C,2,FALSE)</f>
        <v>333967</v>
      </c>
      <c r="S420">
        <f>VLOOKUP($A420,'ONly Crude'!$A:$C,3,FALSE)</f>
        <v>1021561.58</v>
      </c>
      <c r="T420">
        <f>VLOOKUP($A420,'CUrrency USD'!A:B,2,FALSE)</f>
        <v>66.355000000000004</v>
      </c>
    </row>
    <row r="421" spans="1:20" x14ac:dyDescent="0.55000000000000004">
      <c r="A421" s="1">
        <v>42248</v>
      </c>
      <c r="B421">
        <v>8052.6</v>
      </c>
      <c r="C421">
        <v>8084.1</v>
      </c>
      <c r="D421">
        <v>7898.1</v>
      </c>
      <c r="E421">
        <v>7938.95</v>
      </c>
      <c r="F421">
        <v>278730291</v>
      </c>
      <c r="G421">
        <v>11868.86</v>
      </c>
      <c r="H421">
        <f>VLOOKUP(A421,'PE - PB - Div Ratio '!A:D,2,FALSE)</f>
        <v>21.6</v>
      </c>
      <c r="I421">
        <f>VLOOKUP($A421,'PE - PB - Div Ratio '!$A:$D,3,FALSE)</f>
        <v>3.08</v>
      </c>
      <c r="J421">
        <f>VLOOKUP($A421,'PE - PB - Div Ratio '!$A:$D,4,FALSE)</f>
        <v>1.47</v>
      </c>
      <c r="K421">
        <f>VLOOKUP($A421,'India 10 Yr Bond Price'!$A:$F,2,FALSE)</f>
        <v>7.7510000000000003</v>
      </c>
      <c r="L421">
        <f>VLOOKUP($A421,'India 10 Yr Bond Price'!$A:$F,3,FALSE)</f>
        <v>7.7510000000000003</v>
      </c>
      <c r="M421">
        <f>VLOOKUP($A421,'India 10 Yr Bond Price'!$A:$F,4,FALSE)</f>
        <v>7.7510000000000003</v>
      </c>
      <c r="N421">
        <f>VLOOKUP($A421,'India 10 Yr Bond Price'!$A:$F,5,FALSE)</f>
        <v>7.7510000000000003</v>
      </c>
      <c r="O421">
        <f>VLOOKUP($A421,'India 10 Yr Bond Price'!$A:$F,6,FALSE)</f>
        <v>-4.5999999999999999E-3</v>
      </c>
      <c r="P421">
        <f>VLOOKUP($A421,'Only GOld'!$A:$C,2,FALSE)</f>
        <v>17779</v>
      </c>
      <c r="Q421">
        <f>VLOOKUP($A421,'Only GOld'!$A:$C,3,FALSE)</f>
        <v>477627.36</v>
      </c>
      <c r="R421">
        <f>VLOOKUP($A421,'ONly Crude'!$A:$C,2,FALSE)</f>
        <v>347611</v>
      </c>
      <c r="S421">
        <f>VLOOKUP($A421,'ONly Crude'!$A:$C,3,FALSE)</f>
        <v>1091445.46</v>
      </c>
      <c r="T421">
        <f>VLOOKUP($A421,'CUrrency USD'!A:B,2,FALSE)</f>
        <v>66.416300000000007</v>
      </c>
    </row>
    <row r="422" spans="1:20" x14ac:dyDescent="0.55000000000000004">
      <c r="A422" s="1">
        <v>42249</v>
      </c>
      <c r="B422">
        <v>8009.4</v>
      </c>
      <c r="C422">
        <v>8009.9</v>
      </c>
      <c r="D422">
        <v>7854.45</v>
      </c>
      <c r="E422">
        <v>7869.4</v>
      </c>
      <c r="F422">
        <v>307621348</v>
      </c>
      <c r="G422">
        <v>13028.24</v>
      </c>
      <c r="H422">
        <f>VLOOKUP(A422,'PE - PB - Div Ratio '!A:D,2,FALSE)</f>
        <v>21.41</v>
      </c>
      <c r="I422">
        <f>VLOOKUP($A422,'PE - PB - Div Ratio '!$A:$D,3,FALSE)</f>
        <v>3.06</v>
      </c>
      <c r="J422">
        <f>VLOOKUP($A422,'PE - PB - Div Ratio '!$A:$D,4,FALSE)</f>
        <v>1.48</v>
      </c>
      <c r="K422">
        <f>VLOOKUP($A422,'India 10 Yr Bond Price'!$A:$F,2,FALSE)</f>
        <v>7.7510000000000003</v>
      </c>
      <c r="L422">
        <f>VLOOKUP($A422,'India 10 Yr Bond Price'!$A:$F,3,FALSE)</f>
        <v>7.7510000000000003</v>
      </c>
      <c r="M422">
        <f>VLOOKUP($A422,'India 10 Yr Bond Price'!$A:$F,4,FALSE)</f>
        <v>7.7510000000000003</v>
      </c>
      <c r="N422">
        <f>VLOOKUP($A422,'India 10 Yr Bond Price'!$A:$F,5,FALSE)</f>
        <v>7.7510000000000003</v>
      </c>
      <c r="O422">
        <f>VLOOKUP($A422,'India 10 Yr Bond Price'!$A:$F,6,FALSE)</f>
        <v>0</v>
      </c>
      <c r="P422">
        <f>VLOOKUP($A422,'Only GOld'!$A:$C,2,FALSE)</f>
        <v>18115</v>
      </c>
      <c r="Q422">
        <f>VLOOKUP($A422,'Only GOld'!$A:$C,3,FALSE)</f>
        <v>484122.12</v>
      </c>
      <c r="R422">
        <f>VLOOKUP($A422,'ONly Crude'!$A:$C,2,FALSE)</f>
        <v>356668</v>
      </c>
      <c r="S422">
        <f>VLOOKUP($A422,'ONly Crude'!$A:$C,3,FALSE)</f>
        <v>1063915.72</v>
      </c>
      <c r="T422">
        <f>VLOOKUP($A422,'CUrrency USD'!A:B,2,FALSE)</f>
        <v>66.256500000000003</v>
      </c>
    </row>
    <row r="423" spans="1:20" x14ac:dyDescent="0.55000000000000004">
      <c r="A423" s="1">
        <v>42250</v>
      </c>
      <c r="B423">
        <v>7927.65</v>
      </c>
      <c r="C423">
        <v>7999.35</v>
      </c>
      <c r="D423">
        <v>7910.5</v>
      </c>
      <c r="E423">
        <v>7973.4</v>
      </c>
      <c r="F423">
        <v>238737332</v>
      </c>
      <c r="G423">
        <v>9969.5300000000007</v>
      </c>
      <c r="H423">
        <f>VLOOKUP(A423,'PE - PB - Div Ratio '!A:D,2,FALSE)</f>
        <v>21.69</v>
      </c>
      <c r="I423">
        <f>VLOOKUP($A423,'PE - PB - Div Ratio '!$A:$D,3,FALSE)</f>
        <v>3.1</v>
      </c>
      <c r="J423">
        <f>VLOOKUP($A423,'PE - PB - Div Ratio '!$A:$D,4,FALSE)</f>
        <v>1.46</v>
      </c>
      <c r="K423">
        <f>VLOOKUP($A423,'India 10 Yr Bond Price'!$A:$F,2,FALSE)</f>
        <v>7.7469999999999999</v>
      </c>
      <c r="L423">
        <f>VLOOKUP($A423,'India 10 Yr Bond Price'!$A:$F,3,FALSE)</f>
        <v>7.7469999999999999</v>
      </c>
      <c r="M423">
        <f>VLOOKUP($A423,'India 10 Yr Bond Price'!$A:$F,4,FALSE)</f>
        <v>7.7469999999999999</v>
      </c>
      <c r="N423">
        <f>VLOOKUP($A423,'India 10 Yr Bond Price'!$A:$F,5,FALSE)</f>
        <v>7.7469999999999999</v>
      </c>
      <c r="O423">
        <f>VLOOKUP($A423,'India 10 Yr Bond Price'!$A:$F,6,FALSE)</f>
        <v>-5.0000000000000001E-4</v>
      </c>
      <c r="P423">
        <f>VLOOKUP($A423,'Only GOld'!$A:$C,2,FALSE)</f>
        <v>15822</v>
      </c>
      <c r="Q423">
        <f>VLOOKUP($A423,'Only GOld'!$A:$C,3,FALSE)</f>
        <v>418971.31</v>
      </c>
      <c r="R423">
        <f>VLOOKUP($A423,'ONly Crude'!$A:$C,2,FALSE)</f>
        <v>278728</v>
      </c>
      <c r="S423">
        <f>VLOOKUP($A423,'ONly Crude'!$A:$C,3,FALSE)</f>
        <v>866920.01</v>
      </c>
      <c r="T423">
        <f>VLOOKUP($A423,'CUrrency USD'!A:B,2,FALSE)</f>
        <v>66.156300000000002</v>
      </c>
    </row>
    <row r="424" spans="1:20" x14ac:dyDescent="0.55000000000000004">
      <c r="A424" s="1">
        <v>42251</v>
      </c>
      <c r="B424">
        <v>7956.3</v>
      </c>
      <c r="C424">
        <v>7956.3</v>
      </c>
      <c r="D424">
        <v>7773.15</v>
      </c>
      <c r="E424">
        <v>7804.7</v>
      </c>
      <c r="F424">
        <v>275483155</v>
      </c>
      <c r="G424">
        <v>11111.48</v>
      </c>
      <c r="H424">
        <f>VLOOKUP(A424,'PE - PB - Div Ratio '!A:D,2,FALSE)</f>
        <v>21.23</v>
      </c>
      <c r="I424">
        <f>VLOOKUP($A424,'PE - PB - Div Ratio '!$A:$D,3,FALSE)</f>
        <v>3.03</v>
      </c>
      <c r="J424">
        <f>VLOOKUP($A424,'PE - PB - Div Ratio '!$A:$D,4,FALSE)</f>
        <v>1.49</v>
      </c>
      <c r="K424">
        <f>VLOOKUP($A424,'India 10 Yr Bond Price'!$A:$F,2,FALSE)</f>
        <v>7.7539999999999996</v>
      </c>
      <c r="L424">
        <f>VLOOKUP($A424,'India 10 Yr Bond Price'!$A:$F,3,FALSE)</f>
        <v>7.7539999999999996</v>
      </c>
      <c r="M424">
        <f>VLOOKUP($A424,'India 10 Yr Bond Price'!$A:$F,4,FALSE)</f>
        <v>7.7539999999999996</v>
      </c>
      <c r="N424">
        <f>VLOOKUP($A424,'India 10 Yr Bond Price'!$A:$F,5,FALSE)</f>
        <v>7.7539999999999996</v>
      </c>
      <c r="O424">
        <f>VLOOKUP($A424,'India 10 Yr Bond Price'!$A:$F,6,FALSE)</f>
        <v>8.9999999999999998E-4</v>
      </c>
      <c r="P424">
        <f>VLOOKUP($A424,'Only GOld'!$A:$C,2,FALSE)</f>
        <v>18713</v>
      </c>
      <c r="Q424">
        <f>VLOOKUP($A424,'Only GOld'!$A:$C,3,FALSE)</f>
        <v>496423.56</v>
      </c>
      <c r="R424">
        <f>VLOOKUP($A424,'ONly Crude'!$A:$C,2,FALSE)</f>
        <v>231813</v>
      </c>
      <c r="S424">
        <f>VLOOKUP($A424,'ONly Crude'!$A:$C,3,FALSE)</f>
        <v>719132.5</v>
      </c>
      <c r="T424">
        <f>VLOOKUP($A424,'CUrrency USD'!A:B,2,FALSE)</f>
        <v>66.537499999999994</v>
      </c>
    </row>
    <row r="425" spans="1:20" x14ac:dyDescent="0.55000000000000004">
      <c r="A425" s="1">
        <v>42254</v>
      </c>
      <c r="B425">
        <v>7834.9</v>
      </c>
      <c r="C425">
        <v>7853.1</v>
      </c>
      <c r="D425">
        <v>7681.2</v>
      </c>
      <c r="E425">
        <v>7692.1</v>
      </c>
      <c r="F425">
        <v>205735445</v>
      </c>
      <c r="G425">
        <v>7998.05</v>
      </c>
      <c r="H425">
        <f>VLOOKUP(A425,'PE - PB - Div Ratio '!A:D,2,FALSE)</f>
        <v>20.93</v>
      </c>
      <c r="I425">
        <f>VLOOKUP($A425,'PE - PB - Div Ratio '!$A:$D,3,FALSE)</f>
        <v>2.99</v>
      </c>
      <c r="J425">
        <f>VLOOKUP($A425,'PE - PB - Div Ratio '!$A:$D,4,FALSE)</f>
        <v>1.52</v>
      </c>
      <c r="K425">
        <f>VLOOKUP($A425,'India 10 Yr Bond Price'!$A:$F,2,FALSE)</f>
        <v>7.8010000000000002</v>
      </c>
      <c r="L425">
        <f>VLOOKUP($A425,'India 10 Yr Bond Price'!$A:$F,3,FALSE)</f>
        <v>7.8010000000000002</v>
      </c>
      <c r="M425">
        <f>VLOOKUP($A425,'India 10 Yr Bond Price'!$A:$F,4,FALSE)</f>
        <v>7.8010000000000002</v>
      </c>
      <c r="N425">
        <f>VLOOKUP($A425,'India 10 Yr Bond Price'!$A:$F,5,FALSE)</f>
        <v>7.8010000000000002</v>
      </c>
      <c r="O425">
        <f>VLOOKUP($A425,'India 10 Yr Bond Price'!$A:$F,6,FALSE)</f>
        <v>6.1000000000000004E-3</v>
      </c>
      <c r="P425">
        <f>VLOOKUP($A425,'Only GOld'!$A:$C,2,FALSE)</f>
        <v>6623</v>
      </c>
      <c r="Q425">
        <f>VLOOKUP($A425,'Only GOld'!$A:$C,3,FALSE)</f>
        <v>175869.21</v>
      </c>
      <c r="R425">
        <f>VLOOKUP($A425,'ONly Crude'!$A:$C,2,FALSE)</f>
        <v>144279</v>
      </c>
      <c r="S425">
        <f>VLOOKUP($A425,'ONly Crude'!$A:$C,3,FALSE)</f>
        <v>437551.99</v>
      </c>
      <c r="T425">
        <f>VLOOKUP($A425,'CUrrency USD'!A:B,2,FALSE)</f>
        <v>66.792699999999996</v>
      </c>
    </row>
    <row r="426" spans="1:20" x14ac:dyDescent="0.55000000000000004">
      <c r="A426" s="1">
        <v>42255</v>
      </c>
      <c r="B426">
        <v>7719.95</v>
      </c>
      <c r="C426">
        <v>7843.85</v>
      </c>
      <c r="D426">
        <v>7657.6</v>
      </c>
      <c r="E426">
        <v>7806.95</v>
      </c>
      <c r="F426">
        <v>258081328</v>
      </c>
      <c r="G426">
        <v>10296.15</v>
      </c>
      <c r="H426">
        <f>VLOOKUP(A426,'PE - PB - Div Ratio '!A:D,2,FALSE)</f>
        <v>21.24</v>
      </c>
      <c r="I426">
        <f>VLOOKUP($A426,'PE - PB - Div Ratio '!$A:$D,3,FALSE)</f>
        <v>3.03</v>
      </c>
      <c r="J426">
        <f>VLOOKUP($A426,'PE - PB - Div Ratio '!$A:$D,4,FALSE)</f>
        <v>1.49</v>
      </c>
      <c r="K426">
        <f>VLOOKUP($A426,'India 10 Yr Bond Price'!$A:$F,2,FALSE)</f>
        <v>7.7720000000000002</v>
      </c>
      <c r="L426">
        <f>VLOOKUP($A426,'India 10 Yr Bond Price'!$A:$F,3,FALSE)</f>
        <v>7.7720000000000002</v>
      </c>
      <c r="M426">
        <f>VLOOKUP($A426,'India 10 Yr Bond Price'!$A:$F,4,FALSE)</f>
        <v>7.7720000000000002</v>
      </c>
      <c r="N426">
        <f>VLOOKUP($A426,'India 10 Yr Bond Price'!$A:$F,5,FALSE)</f>
        <v>7.7720000000000002</v>
      </c>
      <c r="O426">
        <f>VLOOKUP($A426,'India 10 Yr Bond Price'!$A:$F,6,FALSE)</f>
        <v>-3.7000000000000002E-3</v>
      </c>
      <c r="P426">
        <f>VLOOKUP($A426,'Only GOld'!$A:$C,2,FALSE)</f>
        <v>9862</v>
      </c>
      <c r="Q426">
        <f>VLOOKUP($A426,'Only GOld'!$A:$C,3,FALSE)</f>
        <v>260960.57</v>
      </c>
      <c r="R426">
        <f>VLOOKUP($A426,'ONly Crude'!$A:$C,2,FALSE)</f>
        <v>261728</v>
      </c>
      <c r="S426">
        <f>VLOOKUP($A426,'ONly Crude'!$A:$C,3,FALSE)</f>
        <v>792570.03</v>
      </c>
      <c r="T426">
        <f>VLOOKUP($A426,'CUrrency USD'!A:B,2,FALSE)</f>
        <v>66.479500000000002</v>
      </c>
    </row>
    <row r="427" spans="1:20" x14ac:dyDescent="0.55000000000000004">
      <c r="A427" s="1">
        <v>42256</v>
      </c>
      <c r="B427">
        <v>7925.3</v>
      </c>
      <c r="C427">
        <v>7972.2</v>
      </c>
      <c r="D427">
        <v>7889.05</v>
      </c>
      <c r="E427">
        <v>7943.4</v>
      </c>
      <c r="F427">
        <v>312940758</v>
      </c>
      <c r="G427">
        <v>11454.77</v>
      </c>
      <c r="H427">
        <f>VLOOKUP(A427,'PE - PB - Div Ratio '!A:D,2,FALSE)</f>
        <v>21.62</v>
      </c>
      <c r="I427">
        <f>VLOOKUP($A427,'PE - PB - Div Ratio '!$A:$D,3,FALSE)</f>
        <v>3.09</v>
      </c>
      <c r="J427">
        <f>VLOOKUP($A427,'PE - PB - Div Ratio '!$A:$D,4,FALSE)</f>
        <v>1.47</v>
      </c>
      <c r="K427">
        <f>VLOOKUP($A427,'India 10 Yr Bond Price'!$A:$F,2,FALSE)</f>
        <v>7.766</v>
      </c>
      <c r="L427">
        <f>VLOOKUP($A427,'India 10 Yr Bond Price'!$A:$F,3,FALSE)</f>
        <v>7.766</v>
      </c>
      <c r="M427">
        <f>VLOOKUP($A427,'India 10 Yr Bond Price'!$A:$F,4,FALSE)</f>
        <v>7.766</v>
      </c>
      <c r="N427">
        <f>VLOOKUP($A427,'India 10 Yr Bond Price'!$A:$F,5,FALSE)</f>
        <v>7.766</v>
      </c>
      <c r="O427">
        <f>VLOOKUP($A427,'India 10 Yr Bond Price'!$A:$F,6,FALSE)</f>
        <v>-8.0000000000000004E-4</v>
      </c>
      <c r="P427">
        <f>VLOOKUP($A427,'Only GOld'!$A:$C,2,FALSE)</f>
        <v>12915</v>
      </c>
      <c r="Q427">
        <f>VLOOKUP($A427,'Only GOld'!$A:$C,3,FALSE)</f>
        <v>339056.87</v>
      </c>
      <c r="R427">
        <f>VLOOKUP($A427,'ONly Crude'!$A:$C,2,FALSE)</f>
        <v>193818</v>
      </c>
      <c r="S427">
        <f>VLOOKUP($A427,'ONly Crude'!$A:$C,3,FALSE)</f>
        <v>588706.31000000006</v>
      </c>
      <c r="T427">
        <f>VLOOKUP($A427,'CUrrency USD'!A:B,2,FALSE)</f>
        <v>66.614199999999997</v>
      </c>
    </row>
    <row r="428" spans="1:20" x14ac:dyDescent="0.55000000000000004">
      <c r="A428" s="1">
        <v>42257</v>
      </c>
      <c r="B428">
        <v>7852.15</v>
      </c>
      <c r="C428">
        <v>7954.3</v>
      </c>
      <c r="D428">
        <v>7798.85</v>
      </c>
      <c r="E428">
        <v>7924.1</v>
      </c>
      <c r="F428">
        <v>255775295</v>
      </c>
      <c r="G428">
        <v>9821.2199999999993</v>
      </c>
      <c r="H428">
        <f>VLOOKUP(A428,'PE - PB - Div Ratio '!A:D,2,FALSE)</f>
        <v>21.56</v>
      </c>
      <c r="I428">
        <f>VLOOKUP($A428,'PE - PB - Div Ratio '!$A:$D,3,FALSE)</f>
        <v>3.08</v>
      </c>
      <c r="J428">
        <f>VLOOKUP($A428,'PE - PB - Div Ratio '!$A:$D,4,FALSE)</f>
        <v>1.47</v>
      </c>
      <c r="K428">
        <f>VLOOKUP($A428,'India 10 Yr Bond Price'!$A:$F,2,FALSE)</f>
        <v>7.7720000000000002</v>
      </c>
      <c r="L428">
        <f>VLOOKUP($A428,'India 10 Yr Bond Price'!$A:$F,3,FALSE)</f>
        <v>7.7720000000000002</v>
      </c>
      <c r="M428">
        <f>VLOOKUP($A428,'India 10 Yr Bond Price'!$A:$F,4,FALSE)</f>
        <v>7.7720000000000002</v>
      </c>
      <c r="N428">
        <f>VLOOKUP($A428,'India 10 Yr Bond Price'!$A:$F,5,FALSE)</f>
        <v>7.7720000000000002</v>
      </c>
      <c r="O428">
        <f>VLOOKUP($A428,'India 10 Yr Bond Price'!$A:$F,6,FALSE)</f>
        <v>8.0000000000000004E-4</v>
      </c>
      <c r="P428">
        <f>VLOOKUP($A428,'Only GOld'!$A:$C,2,FALSE)</f>
        <v>16264</v>
      </c>
      <c r="Q428">
        <f>VLOOKUP($A428,'Only GOld'!$A:$C,3,FALSE)</f>
        <v>425548.77</v>
      </c>
      <c r="R428">
        <f>VLOOKUP($A428,'ONly Crude'!$A:$C,2,FALSE)</f>
        <v>245471</v>
      </c>
      <c r="S428">
        <f>VLOOKUP($A428,'ONly Crude'!$A:$C,3,FALSE)</f>
        <v>735297.15</v>
      </c>
      <c r="T428">
        <f>VLOOKUP($A428,'CUrrency USD'!A:B,2,FALSE)</f>
        <v>66.376199999999997</v>
      </c>
    </row>
    <row r="429" spans="1:20" x14ac:dyDescent="0.55000000000000004">
      <c r="A429" s="1">
        <v>42258</v>
      </c>
      <c r="B429">
        <v>7972.5</v>
      </c>
      <c r="C429">
        <v>8000.2</v>
      </c>
      <c r="D429">
        <v>7896.95</v>
      </c>
      <c r="E429">
        <v>7925.3</v>
      </c>
      <c r="F429">
        <v>204461387</v>
      </c>
      <c r="G429">
        <v>8189.41</v>
      </c>
      <c r="H429">
        <f>VLOOKUP(A429,'PE - PB - Div Ratio '!A:D,2,FALSE)</f>
        <v>21.57</v>
      </c>
      <c r="I429">
        <f>VLOOKUP($A429,'PE - PB - Div Ratio '!$A:$D,3,FALSE)</f>
        <v>3.08</v>
      </c>
      <c r="J429">
        <f>VLOOKUP($A429,'PE - PB - Div Ratio '!$A:$D,4,FALSE)</f>
        <v>1.47</v>
      </c>
      <c r="K429">
        <f>VLOOKUP($A429,'India 10 Yr Bond Price'!$A:$F,2,FALSE)</f>
        <v>7.7720000000000002</v>
      </c>
      <c r="L429">
        <f>VLOOKUP($A429,'India 10 Yr Bond Price'!$A:$F,3,FALSE)</f>
        <v>7.7720000000000002</v>
      </c>
      <c r="M429">
        <f>VLOOKUP($A429,'India 10 Yr Bond Price'!$A:$F,4,FALSE)</f>
        <v>7.7720000000000002</v>
      </c>
      <c r="N429">
        <f>VLOOKUP($A429,'India 10 Yr Bond Price'!$A:$F,5,FALSE)</f>
        <v>7.7720000000000002</v>
      </c>
      <c r="O429">
        <f>VLOOKUP($A429,'India 10 Yr Bond Price'!$A:$F,6,FALSE)</f>
        <v>0</v>
      </c>
      <c r="P429">
        <f>VLOOKUP($A429,'Only GOld'!$A:$C,2,FALSE)</f>
        <v>13921</v>
      </c>
      <c r="Q429">
        <f>VLOOKUP($A429,'Only GOld'!$A:$C,3,FALSE)</f>
        <v>362775.89</v>
      </c>
      <c r="R429">
        <f>VLOOKUP($A429,'ONly Crude'!$A:$C,2,FALSE)</f>
        <v>185567</v>
      </c>
      <c r="S429">
        <f>VLOOKUP($A429,'ONly Crude'!$A:$C,3,FALSE)</f>
        <v>556264.43999999994</v>
      </c>
      <c r="T429">
        <f>VLOOKUP($A429,'CUrrency USD'!A:B,2,FALSE)</f>
        <v>66.388999999999996</v>
      </c>
    </row>
    <row r="430" spans="1:20" x14ac:dyDescent="0.55000000000000004">
      <c r="A430" s="1">
        <v>42261</v>
      </c>
      <c r="B430">
        <v>7952.45</v>
      </c>
      <c r="C430">
        <v>8022.3</v>
      </c>
      <c r="D430">
        <v>7907.2</v>
      </c>
      <c r="E430">
        <v>8016.25</v>
      </c>
      <c r="F430">
        <v>185083198</v>
      </c>
      <c r="G430">
        <v>7307.48</v>
      </c>
      <c r="H430">
        <f>VLOOKUP(A430,'PE - PB - Div Ratio '!A:D,2,FALSE)</f>
        <v>21.81</v>
      </c>
      <c r="I430">
        <f>VLOOKUP($A430,'PE - PB - Div Ratio '!$A:$D,3,FALSE)</f>
        <v>3.11</v>
      </c>
      <c r="J430">
        <f>VLOOKUP($A430,'PE - PB - Div Ratio '!$A:$D,4,FALSE)</f>
        <v>1.45</v>
      </c>
      <c r="K430">
        <f>VLOOKUP($A430,'India 10 Yr Bond Price'!$A:$F,2,FALSE)</f>
        <v>7.7549999999999999</v>
      </c>
      <c r="L430">
        <f>VLOOKUP($A430,'India 10 Yr Bond Price'!$A:$F,3,FALSE)</f>
        <v>7.7549999999999999</v>
      </c>
      <c r="M430">
        <f>VLOOKUP($A430,'India 10 Yr Bond Price'!$A:$F,4,FALSE)</f>
        <v>7.7549999999999999</v>
      </c>
      <c r="N430">
        <f>VLOOKUP($A430,'India 10 Yr Bond Price'!$A:$F,5,FALSE)</f>
        <v>7.7549999999999999</v>
      </c>
      <c r="O430">
        <f>VLOOKUP($A430,'India 10 Yr Bond Price'!$A:$F,6,FALSE)</f>
        <v>-2.2000000000000001E-3</v>
      </c>
      <c r="P430">
        <f>VLOOKUP($A430,'Only GOld'!$A:$C,2,FALSE)</f>
        <v>10366</v>
      </c>
      <c r="Q430">
        <f>VLOOKUP($A430,'Only GOld'!$A:$C,3,FALSE)</f>
        <v>269946.76</v>
      </c>
      <c r="R430">
        <f>VLOOKUP($A430,'ONly Crude'!$A:$C,2,FALSE)</f>
        <v>153826</v>
      </c>
      <c r="S430">
        <f>VLOOKUP($A430,'ONly Crude'!$A:$C,3,FALSE)</f>
        <v>453035.36</v>
      </c>
      <c r="T430">
        <f>VLOOKUP($A430,'CUrrency USD'!A:B,2,FALSE)</f>
        <v>66.295500000000004</v>
      </c>
    </row>
    <row r="431" spans="1:20" x14ac:dyDescent="0.55000000000000004">
      <c r="A431" s="1">
        <v>42262</v>
      </c>
      <c r="B431">
        <v>8014.15</v>
      </c>
      <c r="C431">
        <v>8027.25</v>
      </c>
      <c r="D431">
        <v>7940.75</v>
      </c>
      <c r="E431">
        <v>7968.05</v>
      </c>
      <c r="F431">
        <v>200771453</v>
      </c>
      <c r="G431">
        <v>8448.19</v>
      </c>
      <c r="H431">
        <f>VLOOKUP(A431,'PE - PB - Div Ratio '!A:D,2,FALSE)</f>
        <v>21.68</v>
      </c>
      <c r="I431">
        <f>VLOOKUP($A431,'PE - PB - Div Ratio '!$A:$D,3,FALSE)</f>
        <v>3.1</v>
      </c>
      <c r="J431">
        <f>VLOOKUP($A431,'PE - PB - Div Ratio '!$A:$D,4,FALSE)</f>
        <v>1.46</v>
      </c>
      <c r="K431">
        <f>VLOOKUP($A431,'India 10 Yr Bond Price'!$A:$F,2,FALSE)</f>
        <v>7.7590000000000003</v>
      </c>
      <c r="L431">
        <f>VLOOKUP($A431,'India 10 Yr Bond Price'!$A:$F,3,FALSE)</f>
        <v>7.7590000000000003</v>
      </c>
      <c r="M431">
        <f>VLOOKUP($A431,'India 10 Yr Bond Price'!$A:$F,4,FALSE)</f>
        <v>7.7590000000000003</v>
      </c>
      <c r="N431">
        <f>VLOOKUP($A431,'India 10 Yr Bond Price'!$A:$F,5,FALSE)</f>
        <v>7.7590000000000003</v>
      </c>
      <c r="O431">
        <f>VLOOKUP($A431,'India 10 Yr Bond Price'!$A:$F,6,FALSE)</f>
        <v>5.0000000000000001E-4</v>
      </c>
      <c r="P431">
        <f>VLOOKUP($A431,'Only GOld'!$A:$C,2,FALSE)</f>
        <v>12528</v>
      </c>
      <c r="Q431">
        <f>VLOOKUP($A431,'Only GOld'!$A:$C,3,FALSE)</f>
        <v>325916.2</v>
      </c>
      <c r="R431">
        <f>VLOOKUP($A431,'ONly Crude'!$A:$C,2,FALSE)</f>
        <v>142563</v>
      </c>
      <c r="S431">
        <f>VLOOKUP($A431,'ONly Crude'!$A:$C,3,FALSE)</f>
        <v>422599.05</v>
      </c>
      <c r="T431">
        <f>VLOOKUP($A431,'CUrrency USD'!A:B,2,FALSE)</f>
        <v>66.388499999999993</v>
      </c>
    </row>
    <row r="432" spans="1:20" x14ac:dyDescent="0.55000000000000004">
      <c r="A432" s="1">
        <v>42263</v>
      </c>
      <c r="B432">
        <v>8026.45</v>
      </c>
      <c r="C432">
        <v>8036.05</v>
      </c>
      <c r="D432">
        <v>7979.8</v>
      </c>
      <c r="E432">
        <v>8017.45</v>
      </c>
      <c r="F432">
        <v>204384387</v>
      </c>
      <c r="G432">
        <v>9224.89</v>
      </c>
      <c r="H432">
        <f>VLOOKUP(A432,'PE - PB - Div Ratio '!A:D,2,FALSE)</f>
        <v>21.82</v>
      </c>
      <c r="I432">
        <f>VLOOKUP($A432,'PE - PB - Div Ratio '!$A:$D,3,FALSE)</f>
        <v>3.12</v>
      </c>
      <c r="J432">
        <f>VLOOKUP($A432,'PE - PB - Div Ratio '!$A:$D,4,FALSE)</f>
        <v>1.45</v>
      </c>
      <c r="K432">
        <f>VLOOKUP($A432,'India 10 Yr Bond Price'!$A:$F,2,FALSE)</f>
        <v>7.7560000000000002</v>
      </c>
      <c r="L432">
        <f>VLOOKUP($A432,'India 10 Yr Bond Price'!$A:$F,3,FALSE)</f>
        <v>7.7560000000000002</v>
      </c>
      <c r="M432">
        <f>VLOOKUP($A432,'India 10 Yr Bond Price'!$A:$F,4,FALSE)</f>
        <v>7.7560000000000002</v>
      </c>
      <c r="N432">
        <f>VLOOKUP($A432,'India 10 Yr Bond Price'!$A:$F,5,FALSE)</f>
        <v>7.7560000000000002</v>
      </c>
      <c r="O432">
        <f>VLOOKUP($A432,'India 10 Yr Bond Price'!$A:$F,6,FALSE)</f>
        <v>-4.0000000000000002E-4</v>
      </c>
      <c r="P432">
        <f>VLOOKUP($A432,'Only GOld'!$A:$C,2,FALSE)</f>
        <v>20197</v>
      </c>
      <c r="Q432">
        <f>VLOOKUP($A432,'Only GOld'!$A:$C,3,FALSE)</f>
        <v>528575.68000000005</v>
      </c>
      <c r="R432">
        <f>VLOOKUP($A432,'ONly Crude'!$A:$C,2,FALSE)</f>
        <v>207468</v>
      </c>
      <c r="S432">
        <f>VLOOKUP($A432,'ONly Crude'!$A:$C,3,FALSE)</f>
        <v>634973.56999999995</v>
      </c>
      <c r="T432">
        <f>VLOOKUP($A432,'CUrrency USD'!A:B,2,FALSE)</f>
        <v>66.268900000000002</v>
      </c>
    </row>
    <row r="433" spans="1:20" x14ac:dyDescent="0.55000000000000004">
      <c r="A433" s="1">
        <v>42265</v>
      </c>
      <c r="B433">
        <v>8089</v>
      </c>
      <c r="C433">
        <v>8173.05</v>
      </c>
      <c r="D433">
        <v>8079.65</v>
      </c>
      <c r="E433">
        <v>8098.3</v>
      </c>
      <c r="F433">
        <v>352489158</v>
      </c>
      <c r="G433">
        <v>15232.27</v>
      </c>
      <c r="H433">
        <f>VLOOKUP(A433,'PE - PB - Div Ratio '!A:D,2,FALSE)</f>
        <v>22.04</v>
      </c>
      <c r="I433">
        <f>VLOOKUP($A433,'PE - PB - Div Ratio '!$A:$D,3,FALSE)</f>
        <v>3.15</v>
      </c>
      <c r="J433">
        <f>VLOOKUP($A433,'PE - PB - Div Ratio '!$A:$D,4,FALSE)</f>
        <v>1.44</v>
      </c>
      <c r="K433">
        <f>VLOOKUP($A433,'India 10 Yr Bond Price'!$A:$F,2,FALSE)</f>
        <v>7.6980000000000004</v>
      </c>
      <c r="L433">
        <f>VLOOKUP($A433,'India 10 Yr Bond Price'!$A:$F,3,FALSE)</f>
        <v>7.6980000000000004</v>
      </c>
      <c r="M433">
        <f>VLOOKUP($A433,'India 10 Yr Bond Price'!$A:$F,4,FALSE)</f>
        <v>7.6980000000000004</v>
      </c>
      <c r="N433">
        <f>VLOOKUP($A433,'India 10 Yr Bond Price'!$A:$F,5,FALSE)</f>
        <v>7.6980000000000004</v>
      </c>
      <c r="O433">
        <f>VLOOKUP($A433,'India 10 Yr Bond Price'!$A:$F,6,FALSE)</f>
        <v>-7.4999999999999997E-3</v>
      </c>
      <c r="P433">
        <f>VLOOKUP($A433,'Only GOld'!$A:$C,2,FALSE)</f>
        <v>18037</v>
      </c>
      <c r="Q433">
        <f>VLOOKUP($A433,'Only GOld'!$A:$C,3,FALSE)</f>
        <v>477369.62</v>
      </c>
      <c r="R433">
        <f>VLOOKUP($A433,'ONly Crude'!$A:$C,2,FALSE)</f>
        <v>195136</v>
      </c>
      <c r="S433">
        <f>VLOOKUP($A433,'ONly Crude'!$A:$C,3,FALSE)</f>
        <v>590829.51</v>
      </c>
      <c r="T433">
        <f>VLOOKUP($A433,'CUrrency USD'!A:B,2,FALSE)</f>
        <v>65.916499999999999</v>
      </c>
    </row>
    <row r="434" spans="1:20" x14ac:dyDescent="0.55000000000000004">
      <c r="A434" s="1">
        <v>42268</v>
      </c>
      <c r="B434">
        <v>8030.4</v>
      </c>
      <c r="C434">
        <v>8108.15</v>
      </c>
      <c r="D434">
        <v>8028.05</v>
      </c>
      <c r="E434">
        <v>8096</v>
      </c>
      <c r="F434">
        <v>194795739</v>
      </c>
      <c r="G434">
        <v>7840.24</v>
      </c>
      <c r="H434">
        <f>VLOOKUP(A434,'PE - PB - Div Ratio '!A:D,2,FALSE)</f>
        <v>22.03</v>
      </c>
      <c r="I434">
        <f>VLOOKUP($A434,'PE - PB - Div Ratio '!$A:$D,3,FALSE)</f>
        <v>3.15</v>
      </c>
      <c r="J434">
        <f>VLOOKUP($A434,'PE - PB - Div Ratio '!$A:$D,4,FALSE)</f>
        <v>1.44</v>
      </c>
      <c r="K434">
        <f>VLOOKUP($A434,'India 10 Yr Bond Price'!$A:$F,2,FALSE)</f>
        <v>7.7039999999999997</v>
      </c>
      <c r="L434">
        <f>VLOOKUP($A434,'India 10 Yr Bond Price'!$A:$F,3,FALSE)</f>
        <v>7.7039999999999997</v>
      </c>
      <c r="M434">
        <f>VLOOKUP($A434,'India 10 Yr Bond Price'!$A:$F,4,FALSE)</f>
        <v>7.7039999999999997</v>
      </c>
      <c r="N434">
        <f>VLOOKUP($A434,'India 10 Yr Bond Price'!$A:$F,5,FALSE)</f>
        <v>7.7039999999999997</v>
      </c>
      <c r="O434">
        <f>VLOOKUP($A434,'India 10 Yr Bond Price'!$A:$F,6,FALSE)</f>
        <v>8.0000000000000004E-4</v>
      </c>
      <c r="P434">
        <f>VLOOKUP($A434,'Only GOld'!$A:$C,2,FALSE)</f>
        <v>12625</v>
      </c>
      <c r="Q434">
        <f>VLOOKUP($A434,'Only GOld'!$A:$C,3,FALSE)</f>
        <v>333640.21999999997</v>
      </c>
      <c r="R434">
        <f>VLOOKUP($A434,'ONly Crude'!$A:$C,2,FALSE)</f>
        <v>182124</v>
      </c>
      <c r="S434">
        <f>VLOOKUP($A434,'ONly Crude'!$A:$C,3,FALSE)</f>
        <v>550771.01</v>
      </c>
      <c r="T434">
        <f>VLOOKUP($A434,'CUrrency USD'!A:B,2,FALSE)</f>
        <v>65.739800000000002</v>
      </c>
    </row>
    <row r="435" spans="1:20" x14ac:dyDescent="0.55000000000000004">
      <c r="A435" s="1">
        <v>42269</v>
      </c>
      <c r="B435">
        <v>8135.8</v>
      </c>
      <c r="C435">
        <v>8141.6</v>
      </c>
      <c r="D435">
        <v>7914.2</v>
      </c>
      <c r="E435">
        <v>7937.55</v>
      </c>
      <c r="F435">
        <v>262790456</v>
      </c>
      <c r="G435">
        <v>11183.8</v>
      </c>
      <c r="H435">
        <f>VLOOKUP(A435,'PE - PB - Div Ratio '!A:D,2,FALSE)</f>
        <v>21.6</v>
      </c>
      <c r="I435">
        <f>VLOOKUP($A435,'PE - PB - Div Ratio '!$A:$D,3,FALSE)</f>
        <v>3.08</v>
      </c>
      <c r="J435">
        <f>VLOOKUP($A435,'PE - PB - Div Ratio '!$A:$D,4,FALSE)</f>
        <v>1.47</v>
      </c>
      <c r="K435">
        <f>VLOOKUP($A435,'India 10 Yr Bond Price'!$A:$F,2,FALSE)</f>
        <v>7.7160000000000002</v>
      </c>
      <c r="L435">
        <f>VLOOKUP($A435,'India 10 Yr Bond Price'!$A:$F,3,FALSE)</f>
        <v>7.7160000000000002</v>
      </c>
      <c r="M435">
        <f>VLOOKUP($A435,'India 10 Yr Bond Price'!$A:$F,4,FALSE)</f>
        <v>7.7160000000000002</v>
      </c>
      <c r="N435">
        <f>VLOOKUP($A435,'India 10 Yr Bond Price'!$A:$F,5,FALSE)</f>
        <v>7.7160000000000002</v>
      </c>
      <c r="O435">
        <f>VLOOKUP($A435,'India 10 Yr Bond Price'!$A:$F,6,FALSE)</f>
        <v>1.6000000000000001E-3</v>
      </c>
      <c r="P435">
        <f>VLOOKUP($A435,'Only GOld'!$A:$C,2,FALSE)</f>
        <v>19073</v>
      </c>
      <c r="Q435">
        <f>VLOOKUP($A435,'Only GOld'!$A:$C,3,FALSE)</f>
        <v>501941.02</v>
      </c>
      <c r="R435">
        <f>VLOOKUP($A435,'ONly Crude'!$A:$C,2,FALSE)</f>
        <v>155517</v>
      </c>
      <c r="S435">
        <f>VLOOKUP($A435,'ONly Crude'!$A:$C,3,FALSE)</f>
        <v>473078.19</v>
      </c>
      <c r="T435">
        <f>VLOOKUP($A435,'CUrrency USD'!A:B,2,FALSE)</f>
        <v>65.881</v>
      </c>
    </row>
    <row r="436" spans="1:20" x14ac:dyDescent="0.55000000000000004">
      <c r="A436" s="1">
        <v>42270</v>
      </c>
      <c r="B436">
        <v>7859.05</v>
      </c>
      <c r="C436">
        <v>7998.95</v>
      </c>
      <c r="D436">
        <v>7843.3</v>
      </c>
      <c r="E436">
        <v>7963.55</v>
      </c>
      <c r="F436">
        <v>242047712</v>
      </c>
      <c r="G436">
        <v>10170.01</v>
      </c>
      <c r="H436">
        <f>VLOOKUP(A436,'PE - PB - Div Ratio '!A:D,2,FALSE)</f>
        <v>21.67</v>
      </c>
      <c r="I436">
        <f>VLOOKUP($A436,'PE - PB - Div Ratio '!$A:$D,3,FALSE)</f>
        <v>3.09</v>
      </c>
      <c r="J436">
        <f>VLOOKUP($A436,'PE - PB - Div Ratio '!$A:$D,4,FALSE)</f>
        <v>1.46</v>
      </c>
      <c r="K436">
        <f>VLOOKUP($A436,'India 10 Yr Bond Price'!$A:$F,2,FALSE)</f>
        <v>7.7160000000000002</v>
      </c>
      <c r="L436">
        <f>VLOOKUP($A436,'India 10 Yr Bond Price'!$A:$F,3,FALSE)</f>
        <v>7.7160000000000002</v>
      </c>
      <c r="M436">
        <f>VLOOKUP($A436,'India 10 Yr Bond Price'!$A:$F,4,FALSE)</f>
        <v>7.7160000000000002</v>
      </c>
      <c r="N436">
        <f>VLOOKUP($A436,'India 10 Yr Bond Price'!$A:$F,5,FALSE)</f>
        <v>7.7160000000000002</v>
      </c>
      <c r="O436">
        <f>VLOOKUP($A436,'India 10 Yr Bond Price'!$A:$F,6,FALSE)</f>
        <v>0</v>
      </c>
      <c r="P436">
        <f>VLOOKUP($A436,'Only GOld'!$A:$C,2,FALSE)</f>
        <v>15295</v>
      </c>
      <c r="Q436">
        <f>VLOOKUP($A436,'Only GOld'!$A:$C,3,FALSE)</f>
        <v>403245.46</v>
      </c>
      <c r="R436">
        <f>VLOOKUP($A436,'ONly Crude'!$A:$C,2,FALSE)</f>
        <v>226510</v>
      </c>
      <c r="S436">
        <f>VLOOKUP($A436,'ONly Crude'!$A:$C,3,FALSE)</f>
        <v>695826.52</v>
      </c>
      <c r="T436">
        <f>VLOOKUP($A436,'CUrrency USD'!A:B,2,FALSE)</f>
        <v>66.063900000000004</v>
      </c>
    </row>
    <row r="437" spans="1:20" x14ac:dyDescent="0.55000000000000004">
      <c r="A437" s="1">
        <v>42271</v>
      </c>
      <c r="B437">
        <v>7959.35</v>
      </c>
      <c r="C437">
        <v>8010.1</v>
      </c>
      <c r="D437">
        <v>7924.75</v>
      </c>
      <c r="E437">
        <v>7982.95</v>
      </c>
      <c r="F437">
        <v>313110920</v>
      </c>
      <c r="G437">
        <v>13523.85</v>
      </c>
      <c r="H437">
        <f>VLOOKUP(A437,'PE - PB - Div Ratio '!A:D,2,FALSE)</f>
        <v>21.72</v>
      </c>
      <c r="I437">
        <f>VLOOKUP($A437,'PE - PB - Div Ratio '!$A:$D,3,FALSE)</f>
        <v>3.1</v>
      </c>
      <c r="J437">
        <f>VLOOKUP($A437,'PE - PB - Div Ratio '!$A:$D,4,FALSE)</f>
        <v>1.46</v>
      </c>
      <c r="K437">
        <f>VLOOKUP($A437,'India 10 Yr Bond Price'!$A:$F,2,FALSE)</f>
        <v>7.7160000000000002</v>
      </c>
      <c r="L437">
        <f>VLOOKUP($A437,'India 10 Yr Bond Price'!$A:$F,3,FALSE)</f>
        <v>7.7160000000000002</v>
      </c>
      <c r="M437">
        <f>VLOOKUP($A437,'India 10 Yr Bond Price'!$A:$F,4,FALSE)</f>
        <v>7.7160000000000002</v>
      </c>
      <c r="N437">
        <f>VLOOKUP($A437,'India 10 Yr Bond Price'!$A:$F,5,FALSE)</f>
        <v>7.7160000000000002</v>
      </c>
      <c r="O437">
        <f>VLOOKUP($A437,'India 10 Yr Bond Price'!$A:$F,6,FALSE)</f>
        <v>0</v>
      </c>
      <c r="P437">
        <f>VLOOKUP($A437,'Only GOld'!$A:$C,2,FALSE)</f>
        <v>22789</v>
      </c>
      <c r="Q437">
        <f>VLOOKUP($A437,'Only GOld'!$A:$C,3,FALSE)</f>
        <v>610287.26</v>
      </c>
      <c r="R437">
        <f>VLOOKUP($A437,'ONly Crude'!$A:$C,2,FALSE)</f>
        <v>191444</v>
      </c>
      <c r="S437">
        <f>VLOOKUP($A437,'ONly Crude'!$A:$C,3,FALSE)</f>
        <v>570103.43999999994</v>
      </c>
      <c r="T437">
        <f>VLOOKUP($A437,'CUrrency USD'!A:B,2,FALSE)</f>
        <v>66.115600000000001</v>
      </c>
    </row>
    <row r="438" spans="1:20" x14ac:dyDescent="0.55000000000000004">
      <c r="A438" s="1">
        <v>42275</v>
      </c>
      <c r="B438">
        <v>8009.55</v>
      </c>
      <c r="C438">
        <v>8009.55</v>
      </c>
      <c r="D438">
        <v>7904.25</v>
      </c>
      <c r="E438">
        <v>7910.85</v>
      </c>
      <c r="F438">
        <v>198823974</v>
      </c>
      <c r="G438">
        <v>9116.2900000000009</v>
      </c>
      <c r="H438">
        <f>VLOOKUP(A438,'PE - PB - Div Ratio '!A:D,2,FALSE)</f>
        <v>21.71</v>
      </c>
      <c r="I438">
        <f>VLOOKUP($A438,'PE - PB - Div Ratio '!$A:$D,3,FALSE)</f>
        <v>3.12</v>
      </c>
      <c r="J438">
        <f>VLOOKUP($A438,'PE - PB - Div Ratio '!$A:$D,4,FALSE)</f>
        <v>1.47</v>
      </c>
      <c r="K438">
        <f>VLOOKUP($A438,'India 10 Yr Bond Price'!$A:$F,2,FALSE)</f>
        <v>7.7270000000000003</v>
      </c>
      <c r="L438">
        <f>VLOOKUP($A438,'India 10 Yr Bond Price'!$A:$F,3,FALSE)</f>
        <v>7.7270000000000003</v>
      </c>
      <c r="M438">
        <f>VLOOKUP($A438,'India 10 Yr Bond Price'!$A:$F,4,FALSE)</f>
        <v>7.7270000000000003</v>
      </c>
      <c r="N438">
        <f>VLOOKUP($A438,'India 10 Yr Bond Price'!$A:$F,5,FALSE)</f>
        <v>7.7270000000000003</v>
      </c>
      <c r="O438">
        <f>VLOOKUP($A438,'India 10 Yr Bond Price'!$A:$F,6,FALSE)</f>
        <v>1.4E-3</v>
      </c>
      <c r="P438">
        <f>VLOOKUP($A438,'Only GOld'!$A:$C,2,FALSE)</f>
        <v>18191</v>
      </c>
      <c r="Q438">
        <f>VLOOKUP($A438,'Only GOld'!$A:$C,3,FALSE)</f>
        <v>482953.13</v>
      </c>
      <c r="R438">
        <f>VLOOKUP($A438,'ONly Crude'!$A:$C,2,FALSE)</f>
        <v>155728</v>
      </c>
      <c r="S438">
        <f>VLOOKUP($A438,'ONly Crude'!$A:$C,3,FALSE)</f>
        <v>465973.04</v>
      </c>
      <c r="T438">
        <f>VLOOKUP($A438,'CUrrency USD'!A:B,2,FALSE)</f>
        <v>66.270300000000006</v>
      </c>
    </row>
    <row r="439" spans="1:20" x14ac:dyDescent="0.55000000000000004">
      <c r="A439" s="1">
        <v>42276</v>
      </c>
      <c r="B439">
        <v>7839.25</v>
      </c>
      <c r="C439">
        <v>8028.2</v>
      </c>
      <c r="D439">
        <v>7802.75</v>
      </c>
      <c r="E439">
        <v>7953.25</v>
      </c>
      <c r="F439">
        <v>341144240</v>
      </c>
      <c r="G439">
        <v>14350.41</v>
      </c>
      <c r="H439">
        <f>VLOOKUP(A439,'PE - PB - Div Ratio '!A:D,2,FALSE)</f>
        <v>21.83</v>
      </c>
      <c r="I439">
        <f>VLOOKUP($A439,'PE - PB - Div Ratio '!$A:$D,3,FALSE)</f>
        <v>3.13</v>
      </c>
      <c r="J439">
        <f>VLOOKUP($A439,'PE - PB - Div Ratio '!$A:$D,4,FALSE)</f>
        <v>1.46</v>
      </c>
      <c r="K439">
        <f>VLOOKUP($A439,'India 10 Yr Bond Price'!$A:$F,2,FALSE)</f>
        <v>7.6109999999999998</v>
      </c>
      <c r="L439">
        <f>VLOOKUP($A439,'India 10 Yr Bond Price'!$A:$F,3,FALSE)</f>
        <v>7.6109999999999998</v>
      </c>
      <c r="M439">
        <f>VLOOKUP($A439,'India 10 Yr Bond Price'!$A:$F,4,FALSE)</f>
        <v>7.6109999999999998</v>
      </c>
      <c r="N439">
        <f>VLOOKUP($A439,'India 10 Yr Bond Price'!$A:$F,5,FALSE)</f>
        <v>7.6109999999999998</v>
      </c>
      <c r="O439">
        <f>VLOOKUP($A439,'India 10 Yr Bond Price'!$A:$F,6,FALSE)</f>
        <v>-1.4999999999999999E-2</v>
      </c>
      <c r="P439">
        <f>VLOOKUP($A439,'Only GOld'!$A:$C,2,FALSE)</f>
        <v>20920</v>
      </c>
      <c r="Q439">
        <f>VLOOKUP($A439,'Only GOld'!$A:$C,3,FALSE)</f>
        <v>551668.94999999995</v>
      </c>
      <c r="R439">
        <f>VLOOKUP($A439,'ONly Crude'!$A:$C,2,FALSE)</f>
        <v>144223</v>
      </c>
      <c r="S439">
        <f>VLOOKUP($A439,'ONly Crude'!$A:$C,3,FALSE)</f>
        <v>432045.74</v>
      </c>
      <c r="T439">
        <f>VLOOKUP($A439,'CUrrency USD'!A:B,2,FALSE)</f>
        <v>65.970500000000001</v>
      </c>
    </row>
    <row r="440" spans="1:20" x14ac:dyDescent="0.55000000000000004">
      <c r="A440" s="1">
        <v>42277</v>
      </c>
      <c r="B440">
        <v>8032.75</v>
      </c>
      <c r="C440">
        <v>8076.85</v>
      </c>
      <c r="D440">
        <v>7987.55</v>
      </c>
      <c r="E440">
        <v>8068</v>
      </c>
      <c r="F440">
        <v>315893890</v>
      </c>
      <c r="G440">
        <v>13370.79</v>
      </c>
      <c r="H440">
        <f>VLOOKUP(A440,'PE - PB - Div Ratio '!A:D,2,FALSE)</f>
        <v>22.14</v>
      </c>
      <c r="I440">
        <f>VLOOKUP($A440,'PE - PB - Div Ratio '!$A:$D,3,FALSE)</f>
        <v>3.17</v>
      </c>
      <c r="J440">
        <f>VLOOKUP($A440,'PE - PB - Div Ratio '!$A:$D,4,FALSE)</f>
        <v>1.44</v>
      </c>
      <c r="K440">
        <f>VLOOKUP($A440,'India 10 Yr Bond Price'!$A:$F,2,FALSE)</f>
        <v>7.5410000000000004</v>
      </c>
      <c r="L440">
        <f>VLOOKUP($A440,'India 10 Yr Bond Price'!$A:$F,3,FALSE)</f>
        <v>7.5410000000000004</v>
      </c>
      <c r="M440">
        <f>VLOOKUP($A440,'India 10 Yr Bond Price'!$A:$F,4,FALSE)</f>
        <v>7.5410000000000004</v>
      </c>
      <c r="N440">
        <f>VLOOKUP($A440,'India 10 Yr Bond Price'!$A:$F,5,FALSE)</f>
        <v>7.5410000000000004</v>
      </c>
      <c r="O440">
        <f>VLOOKUP($A440,'India 10 Yr Bond Price'!$A:$F,6,FALSE)</f>
        <v>-9.1999999999999998E-3</v>
      </c>
      <c r="P440">
        <f>VLOOKUP($A440,'Only GOld'!$A:$C,2,FALSE)</f>
        <v>29915</v>
      </c>
      <c r="Q440">
        <f>VLOOKUP($A440,'Only GOld'!$A:$C,3,FALSE)</f>
        <v>780207.24</v>
      </c>
      <c r="R440">
        <f>VLOOKUP($A440,'ONly Crude'!$A:$C,2,FALSE)</f>
        <v>190799</v>
      </c>
      <c r="S440">
        <f>VLOOKUP($A440,'ONly Crude'!$A:$C,3,FALSE)</f>
        <v>569161.65</v>
      </c>
      <c r="T440">
        <f>VLOOKUP($A440,'CUrrency USD'!A:B,2,FALSE)</f>
        <v>65.708399999999997</v>
      </c>
    </row>
    <row r="441" spans="1:20" x14ac:dyDescent="0.55000000000000004">
      <c r="A441" s="1">
        <v>42278</v>
      </c>
      <c r="B441">
        <v>8115.1</v>
      </c>
      <c r="C441">
        <v>8128</v>
      </c>
      <c r="D441">
        <v>8059.15</v>
      </c>
      <c r="E441">
        <v>8079.25</v>
      </c>
      <c r="F441">
        <v>252296836</v>
      </c>
      <c r="G441">
        <v>11554.12</v>
      </c>
      <c r="H441">
        <f>VLOOKUP(A441,'PE - PB - Div Ratio '!A:D,2,FALSE)</f>
        <v>22.18</v>
      </c>
      <c r="I441">
        <f>VLOOKUP($A441,'PE - PB - Div Ratio '!$A:$D,3,FALSE)</f>
        <v>3.15</v>
      </c>
      <c r="J441">
        <f>VLOOKUP($A441,'PE - PB - Div Ratio '!$A:$D,4,FALSE)</f>
        <v>1.46</v>
      </c>
      <c r="K441">
        <f>VLOOKUP($A441,'India 10 Yr Bond Price'!$A:$F,2,FALSE)</f>
        <v>7.5629999999999997</v>
      </c>
      <c r="L441">
        <f>VLOOKUP($A441,'India 10 Yr Bond Price'!$A:$F,3,FALSE)</f>
        <v>7.5629999999999997</v>
      </c>
      <c r="M441">
        <f>VLOOKUP($A441,'India 10 Yr Bond Price'!$A:$F,4,FALSE)</f>
        <v>7.5629999999999997</v>
      </c>
      <c r="N441">
        <f>VLOOKUP($A441,'India 10 Yr Bond Price'!$A:$F,5,FALSE)</f>
        <v>7.5629999999999997</v>
      </c>
      <c r="O441">
        <f>VLOOKUP($A441,'India 10 Yr Bond Price'!$A:$F,6,FALSE)</f>
        <v>2.8999999999999998E-3</v>
      </c>
      <c r="P441">
        <f>VLOOKUP($A441,'Only GOld'!$A:$C,2,FALSE)</f>
        <v>12802</v>
      </c>
      <c r="Q441">
        <f>VLOOKUP($A441,'Only GOld'!$A:$C,3,FALSE)</f>
        <v>333242.64</v>
      </c>
      <c r="R441">
        <f>VLOOKUP($A441,'ONly Crude'!$A:$C,2,FALSE)</f>
        <v>232248</v>
      </c>
      <c r="S441">
        <f>VLOOKUP($A441,'ONly Crude'!$A:$C,3,FALSE)</f>
        <v>702552.29</v>
      </c>
      <c r="T441">
        <f>VLOOKUP($A441,'CUrrency USD'!A:B,2,FALSE)</f>
        <v>65.621099999999998</v>
      </c>
    </row>
    <row r="442" spans="1:20" x14ac:dyDescent="0.55000000000000004">
      <c r="A442" s="1">
        <v>42282</v>
      </c>
      <c r="B442">
        <v>8135.05</v>
      </c>
      <c r="C442">
        <v>8256.75</v>
      </c>
      <c r="D442">
        <v>8135.05</v>
      </c>
      <c r="E442">
        <v>8248.7999999999993</v>
      </c>
      <c r="F442">
        <v>276149376</v>
      </c>
      <c r="G442">
        <v>12472.55</v>
      </c>
      <c r="H442">
        <f>VLOOKUP(A442,'PE - PB - Div Ratio '!A:D,2,FALSE)</f>
        <v>22.64</v>
      </c>
      <c r="I442">
        <f>VLOOKUP($A442,'PE - PB - Div Ratio '!$A:$D,3,FALSE)</f>
        <v>3.21</v>
      </c>
      <c r="J442">
        <f>VLOOKUP($A442,'PE - PB - Div Ratio '!$A:$D,4,FALSE)</f>
        <v>1.43</v>
      </c>
      <c r="K442">
        <f>VLOOKUP($A442,'India 10 Yr Bond Price'!$A:$F,2,FALSE)</f>
        <v>7.5140000000000002</v>
      </c>
      <c r="L442">
        <f>VLOOKUP($A442,'India 10 Yr Bond Price'!$A:$F,3,FALSE)</f>
        <v>7.5140000000000002</v>
      </c>
      <c r="M442">
        <f>VLOOKUP($A442,'India 10 Yr Bond Price'!$A:$F,4,FALSE)</f>
        <v>7.5140000000000002</v>
      </c>
      <c r="N442">
        <f>VLOOKUP($A442,'India 10 Yr Bond Price'!$A:$F,5,FALSE)</f>
        <v>7.5140000000000002</v>
      </c>
      <c r="O442">
        <f>VLOOKUP($A442,'India 10 Yr Bond Price'!$A:$F,6,FALSE)</f>
        <v>-6.4999999999999997E-3</v>
      </c>
      <c r="P442">
        <f>VLOOKUP($A442,'Only GOld'!$A:$C,2,FALSE)</f>
        <v>15632</v>
      </c>
      <c r="Q442">
        <f>VLOOKUP($A442,'Only GOld'!$A:$C,3,FALSE)</f>
        <v>412455.96</v>
      </c>
      <c r="R442">
        <f>VLOOKUP($A442,'ONly Crude'!$A:$C,2,FALSE)</f>
        <v>161353</v>
      </c>
      <c r="S442">
        <f>VLOOKUP($A442,'ONly Crude'!$A:$C,3,FALSE)</f>
        <v>489051.82</v>
      </c>
      <c r="T442">
        <f>VLOOKUP($A442,'CUrrency USD'!A:B,2,FALSE)</f>
        <v>65.195599999999999</v>
      </c>
    </row>
    <row r="443" spans="1:20" x14ac:dyDescent="0.55000000000000004">
      <c r="A443" s="1">
        <v>42283</v>
      </c>
      <c r="B443">
        <v>8308.85</v>
      </c>
      <c r="C443">
        <v>8308.85</v>
      </c>
      <c r="D443">
        <v>8228.4</v>
      </c>
      <c r="E443">
        <v>8280.7999999999993</v>
      </c>
      <c r="F443">
        <v>261638224</v>
      </c>
      <c r="G443">
        <v>11048.65</v>
      </c>
      <c r="H443">
        <f>VLOOKUP(A443,'PE - PB - Div Ratio '!A:D,2,FALSE)</f>
        <v>22.73</v>
      </c>
      <c r="I443">
        <f>VLOOKUP($A443,'PE - PB - Div Ratio '!$A:$D,3,FALSE)</f>
        <v>3.22</v>
      </c>
      <c r="J443">
        <f>VLOOKUP($A443,'PE - PB - Div Ratio '!$A:$D,4,FALSE)</f>
        <v>1.42</v>
      </c>
      <c r="K443">
        <f>VLOOKUP($A443,'India 10 Yr Bond Price'!$A:$F,2,FALSE)</f>
        <v>7.5289999999999999</v>
      </c>
      <c r="L443">
        <f>VLOOKUP($A443,'India 10 Yr Bond Price'!$A:$F,3,FALSE)</f>
        <v>7.5289999999999999</v>
      </c>
      <c r="M443">
        <f>VLOOKUP($A443,'India 10 Yr Bond Price'!$A:$F,4,FALSE)</f>
        <v>7.5289999999999999</v>
      </c>
      <c r="N443">
        <f>VLOOKUP($A443,'India 10 Yr Bond Price'!$A:$F,5,FALSE)</f>
        <v>7.5289999999999999</v>
      </c>
      <c r="O443">
        <f>VLOOKUP($A443,'India 10 Yr Bond Price'!$A:$F,6,FALSE)</f>
        <v>2E-3</v>
      </c>
      <c r="P443">
        <f>VLOOKUP($A443,'Only GOld'!$A:$C,2,FALSE)</f>
        <v>16190</v>
      </c>
      <c r="Q443">
        <f>VLOOKUP($A443,'Only GOld'!$A:$C,3,FALSE)</f>
        <v>430068.21</v>
      </c>
      <c r="R443">
        <f>VLOOKUP($A443,'ONly Crude'!$A:$C,2,FALSE)</f>
        <v>209532</v>
      </c>
      <c r="S443">
        <f>VLOOKUP($A443,'ONly Crude'!$A:$C,3,FALSE)</f>
        <v>647520.73</v>
      </c>
      <c r="T443">
        <f>VLOOKUP($A443,'CUrrency USD'!A:B,2,FALSE)</f>
        <v>65.208299999999994</v>
      </c>
    </row>
    <row r="444" spans="1:20" x14ac:dyDescent="0.55000000000000004">
      <c r="A444" s="1">
        <v>42284</v>
      </c>
      <c r="B444">
        <v>8275.7999999999993</v>
      </c>
      <c r="C444">
        <v>8311.7000000000007</v>
      </c>
      <c r="D444">
        <v>8261.2000000000007</v>
      </c>
      <c r="E444">
        <v>8301.9</v>
      </c>
      <c r="F444">
        <v>288129188</v>
      </c>
      <c r="G444">
        <v>10382.23</v>
      </c>
      <c r="H444">
        <f>VLOOKUP(A444,'PE - PB - Div Ratio '!A:D,2,FALSE)</f>
        <v>22.79</v>
      </c>
      <c r="I444">
        <f>VLOOKUP($A444,'PE - PB - Div Ratio '!$A:$D,3,FALSE)</f>
        <v>3.23</v>
      </c>
      <c r="J444">
        <f>VLOOKUP($A444,'PE - PB - Div Ratio '!$A:$D,4,FALSE)</f>
        <v>1.42</v>
      </c>
      <c r="K444">
        <f>VLOOKUP($A444,'India 10 Yr Bond Price'!$A:$F,2,FALSE)</f>
        <v>7.5419999999999998</v>
      </c>
      <c r="L444">
        <f>VLOOKUP($A444,'India 10 Yr Bond Price'!$A:$F,3,FALSE)</f>
        <v>7.5419999999999998</v>
      </c>
      <c r="M444">
        <f>VLOOKUP($A444,'India 10 Yr Bond Price'!$A:$F,4,FALSE)</f>
        <v>7.5419999999999998</v>
      </c>
      <c r="N444">
        <f>VLOOKUP($A444,'India 10 Yr Bond Price'!$A:$F,5,FALSE)</f>
        <v>7.5419999999999998</v>
      </c>
      <c r="O444">
        <f>VLOOKUP($A444,'India 10 Yr Bond Price'!$A:$F,6,FALSE)</f>
        <v>1.6999999999999999E-3</v>
      </c>
      <c r="P444">
        <f>VLOOKUP($A444,'Only GOld'!$A:$C,2,FALSE)</f>
        <v>17657</v>
      </c>
      <c r="Q444">
        <f>VLOOKUP($A444,'Only GOld'!$A:$C,3,FALSE)</f>
        <v>469622.11</v>
      </c>
      <c r="R444">
        <f>VLOOKUP($A444,'ONly Crude'!$A:$C,2,FALSE)</f>
        <v>242873</v>
      </c>
      <c r="S444">
        <f>VLOOKUP($A444,'ONly Crude'!$A:$C,3,FALSE)</f>
        <v>776065.17</v>
      </c>
      <c r="T444">
        <f>VLOOKUP($A444,'CUrrency USD'!A:B,2,FALSE)</f>
        <v>64.985600000000005</v>
      </c>
    </row>
    <row r="445" spans="1:20" x14ac:dyDescent="0.55000000000000004">
      <c r="A445" s="1">
        <v>42285</v>
      </c>
      <c r="B445">
        <v>8319.9</v>
      </c>
      <c r="C445">
        <v>8319.9</v>
      </c>
      <c r="D445">
        <v>8222.1</v>
      </c>
      <c r="E445">
        <v>8244.6</v>
      </c>
      <c r="F445">
        <v>247646482</v>
      </c>
      <c r="G445">
        <v>9928.7800000000007</v>
      </c>
      <c r="H445">
        <f>VLOOKUP(A445,'PE - PB - Div Ratio '!A:D,2,FALSE)</f>
        <v>22.63</v>
      </c>
      <c r="I445">
        <f>VLOOKUP($A445,'PE - PB - Div Ratio '!$A:$D,3,FALSE)</f>
        <v>3.21</v>
      </c>
      <c r="J445">
        <f>VLOOKUP($A445,'PE - PB - Div Ratio '!$A:$D,4,FALSE)</f>
        <v>1.43</v>
      </c>
      <c r="K445">
        <f>VLOOKUP($A445,'India 10 Yr Bond Price'!$A:$F,2,FALSE)</f>
        <v>7.5359999999999996</v>
      </c>
      <c r="L445">
        <f>VLOOKUP($A445,'India 10 Yr Bond Price'!$A:$F,3,FALSE)</f>
        <v>7.5359999999999996</v>
      </c>
      <c r="M445">
        <f>VLOOKUP($A445,'India 10 Yr Bond Price'!$A:$F,4,FALSE)</f>
        <v>7.5359999999999996</v>
      </c>
      <c r="N445">
        <f>VLOOKUP($A445,'India 10 Yr Bond Price'!$A:$F,5,FALSE)</f>
        <v>7.5359999999999996</v>
      </c>
      <c r="O445">
        <f>VLOOKUP($A445,'India 10 Yr Bond Price'!$A:$F,6,FALSE)</f>
        <v>-8.0000000000000004E-4</v>
      </c>
      <c r="P445">
        <f>VLOOKUP($A445,'Only GOld'!$A:$C,2,FALSE)</f>
        <v>14704</v>
      </c>
      <c r="Q445">
        <f>VLOOKUP($A445,'Only GOld'!$A:$C,3,FALSE)</f>
        <v>389016.19</v>
      </c>
      <c r="R445">
        <f>VLOOKUP($A445,'ONly Crude'!$A:$C,2,FALSE)</f>
        <v>201300</v>
      </c>
      <c r="S445">
        <f>VLOOKUP($A445,'ONly Crude'!$A:$C,3,FALSE)</f>
        <v>638599.13</v>
      </c>
      <c r="T445">
        <f>VLOOKUP($A445,'CUrrency USD'!A:B,2,FALSE)</f>
        <v>64.932400000000001</v>
      </c>
    </row>
    <row r="446" spans="1:20" x14ac:dyDescent="0.55000000000000004">
      <c r="A446" s="1">
        <v>42286</v>
      </c>
      <c r="B446">
        <v>8300.35</v>
      </c>
      <c r="C446">
        <v>8340.0499999999993</v>
      </c>
      <c r="D446">
        <v>8249.1</v>
      </c>
      <c r="E446">
        <v>8295.15</v>
      </c>
      <c r="F446">
        <v>269185278</v>
      </c>
      <c r="G446">
        <v>10172.61</v>
      </c>
      <c r="H446">
        <f>VLOOKUP(A446,'PE - PB - Div Ratio '!A:D,2,FALSE)</f>
        <v>22.77</v>
      </c>
      <c r="I446">
        <f>VLOOKUP($A446,'PE - PB - Div Ratio '!$A:$D,3,FALSE)</f>
        <v>3.23</v>
      </c>
      <c r="J446">
        <f>VLOOKUP($A446,'PE - PB - Div Ratio '!$A:$D,4,FALSE)</f>
        <v>1.42</v>
      </c>
      <c r="K446">
        <f>VLOOKUP($A446,'India 10 Yr Bond Price'!$A:$F,2,FALSE)</f>
        <v>7.5449999999999999</v>
      </c>
      <c r="L446">
        <f>VLOOKUP($A446,'India 10 Yr Bond Price'!$A:$F,3,FALSE)</f>
        <v>7.5449999999999999</v>
      </c>
      <c r="M446">
        <f>VLOOKUP($A446,'India 10 Yr Bond Price'!$A:$F,4,FALSE)</f>
        <v>7.5449999999999999</v>
      </c>
      <c r="N446">
        <f>VLOOKUP($A446,'India 10 Yr Bond Price'!$A:$F,5,FALSE)</f>
        <v>7.5449999999999999</v>
      </c>
      <c r="O446">
        <f>VLOOKUP($A446,'India 10 Yr Bond Price'!$A:$F,6,FALSE)</f>
        <v>1.1999999999999999E-3</v>
      </c>
      <c r="P446">
        <f>VLOOKUP($A446,'Only GOld'!$A:$C,2,FALSE)</f>
        <v>15263</v>
      </c>
      <c r="Q446">
        <f>VLOOKUP($A446,'Only GOld'!$A:$C,3,FALSE)</f>
        <v>405845.75</v>
      </c>
      <c r="R446">
        <f>VLOOKUP($A446,'ONly Crude'!$A:$C,2,FALSE)</f>
        <v>198156</v>
      </c>
      <c r="S446">
        <f>VLOOKUP($A446,'ONly Crude'!$A:$C,3,FALSE)</f>
        <v>644571.46</v>
      </c>
      <c r="T446">
        <f>VLOOKUP($A446,'CUrrency USD'!A:B,2,FALSE)</f>
        <v>64.777699999999996</v>
      </c>
    </row>
    <row r="447" spans="1:20" x14ac:dyDescent="0.55000000000000004">
      <c r="A447" s="1">
        <v>42289</v>
      </c>
      <c r="B447">
        <v>8335.9</v>
      </c>
      <c r="C447">
        <v>8346.7000000000007</v>
      </c>
      <c r="D447">
        <v>8238.7000000000007</v>
      </c>
      <c r="E447">
        <v>8255.6</v>
      </c>
      <c r="F447">
        <v>271235678</v>
      </c>
      <c r="G447">
        <v>9620.19</v>
      </c>
      <c r="H447">
        <f>VLOOKUP(A447,'PE - PB - Div Ratio '!A:D,2,FALSE)</f>
        <v>22.65</v>
      </c>
      <c r="I447">
        <f>VLOOKUP($A447,'PE - PB - Div Ratio '!$A:$D,3,FALSE)</f>
        <v>3.22</v>
      </c>
      <c r="J447">
        <f>VLOOKUP($A447,'PE - PB - Div Ratio '!$A:$D,4,FALSE)</f>
        <v>1.43</v>
      </c>
      <c r="K447">
        <f>VLOOKUP($A447,'India 10 Yr Bond Price'!$A:$F,2,FALSE)</f>
        <v>7.58</v>
      </c>
      <c r="L447">
        <f>VLOOKUP($A447,'India 10 Yr Bond Price'!$A:$F,3,FALSE)</f>
        <v>7.58</v>
      </c>
      <c r="M447">
        <f>VLOOKUP($A447,'India 10 Yr Bond Price'!$A:$F,4,FALSE)</f>
        <v>7.58</v>
      </c>
      <c r="N447">
        <f>VLOOKUP($A447,'India 10 Yr Bond Price'!$A:$F,5,FALSE)</f>
        <v>7.58</v>
      </c>
      <c r="O447">
        <f>VLOOKUP($A447,'India 10 Yr Bond Price'!$A:$F,6,FALSE)</f>
        <v>4.5999999999999999E-3</v>
      </c>
      <c r="P447">
        <f>VLOOKUP($A447,'Only GOld'!$A:$C,2,FALSE)</f>
        <v>15006</v>
      </c>
      <c r="Q447">
        <f>VLOOKUP($A447,'Only GOld'!$A:$C,3,FALSE)</f>
        <v>402579.56</v>
      </c>
      <c r="R447">
        <f>VLOOKUP($A447,'ONly Crude'!$A:$C,2,FALSE)</f>
        <v>226108</v>
      </c>
      <c r="S447">
        <f>VLOOKUP($A447,'ONly Crude'!$A:$C,3,FALSE)</f>
        <v>718378.86</v>
      </c>
      <c r="T447">
        <f>VLOOKUP($A447,'CUrrency USD'!A:B,2,FALSE)</f>
        <v>64.761099999999999</v>
      </c>
    </row>
    <row r="448" spans="1:20" x14ac:dyDescent="0.55000000000000004">
      <c r="A448" s="1">
        <v>42290</v>
      </c>
      <c r="B448">
        <v>8240.65</v>
      </c>
      <c r="C448">
        <v>8263.85</v>
      </c>
      <c r="D448">
        <v>8199.2999999999993</v>
      </c>
      <c r="E448">
        <v>8242.85</v>
      </c>
      <c r="F448">
        <v>220203507</v>
      </c>
      <c r="G448">
        <v>9104.18</v>
      </c>
      <c r="H448">
        <f>VLOOKUP(A448,'PE - PB - Div Ratio '!A:D,2,FALSE)</f>
        <v>22.24</v>
      </c>
      <c r="I448">
        <f>VLOOKUP($A448,'PE - PB - Div Ratio '!$A:$D,3,FALSE)</f>
        <v>3.21</v>
      </c>
      <c r="J448">
        <f>VLOOKUP($A448,'PE - PB - Div Ratio '!$A:$D,4,FALSE)</f>
        <v>1.43</v>
      </c>
      <c r="K448">
        <f>VLOOKUP($A448,'India 10 Yr Bond Price'!$A:$F,2,FALSE)</f>
        <v>7.5609999999999999</v>
      </c>
      <c r="L448">
        <f>VLOOKUP($A448,'India 10 Yr Bond Price'!$A:$F,3,FALSE)</f>
        <v>7.5609999999999999</v>
      </c>
      <c r="M448">
        <f>VLOOKUP($A448,'India 10 Yr Bond Price'!$A:$F,4,FALSE)</f>
        <v>7.5609999999999999</v>
      </c>
      <c r="N448">
        <f>VLOOKUP($A448,'India 10 Yr Bond Price'!$A:$F,5,FALSE)</f>
        <v>7.5609999999999999</v>
      </c>
      <c r="O448">
        <f>VLOOKUP($A448,'India 10 Yr Bond Price'!$A:$F,6,FALSE)</f>
        <v>-2.5000000000000001E-3</v>
      </c>
      <c r="P448">
        <f>VLOOKUP($A448,'Only GOld'!$A:$C,2,FALSE)</f>
        <v>17836</v>
      </c>
      <c r="Q448">
        <f>VLOOKUP($A448,'Only GOld'!$A:$C,3,FALSE)</f>
        <v>478845.83</v>
      </c>
      <c r="R448">
        <f>VLOOKUP($A448,'ONly Crude'!$A:$C,2,FALSE)</f>
        <v>219735</v>
      </c>
      <c r="S448">
        <f>VLOOKUP($A448,'ONly Crude'!$A:$C,3,FALSE)</f>
        <v>681688.41</v>
      </c>
      <c r="T448">
        <f>VLOOKUP($A448,'CUrrency USD'!A:B,2,FALSE)</f>
        <v>65.056600000000003</v>
      </c>
    </row>
    <row r="449" spans="1:20" x14ac:dyDescent="0.55000000000000004">
      <c r="A449" s="1">
        <v>42291</v>
      </c>
      <c r="B449">
        <v>8218.85</v>
      </c>
      <c r="C449">
        <v>8254.2000000000007</v>
      </c>
      <c r="D449">
        <v>8213.6</v>
      </c>
      <c r="E449">
        <v>8223.85</v>
      </c>
      <c r="F449">
        <v>202229519</v>
      </c>
      <c r="G449">
        <v>8570.49</v>
      </c>
      <c r="H449">
        <f>VLOOKUP(A449,'PE - PB - Div Ratio '!A:D,2,FALSE)</f>
        <v>22.16</v>
      </c>
      <c r="I449">
        <f>VLOOKUP($A449,'PE - PB - Div Ratio '!$A:$D,3,FALSE)</f>
        <v>3.2</v>
      </c>
      <c r="J449">
        <f>VLOOKUP($A449,'PE - PB - Div Ratio '!$A:$D,4,FALSE)</f>
        <v>1.43</v>
      </c>
      <c r="K449">
        <f>VLOOKUP($A449,'India 10 Yr Bond Price'!$A:$F,2,FALSE)</f>
        <v>7.5540000000000003</v>
      </c>
      <c r="L449">
        <f>VLOOKUP($A449,'India 10 Yr Bond Price'!$A:$F,3,FALSE)</f>
        <v>7.5540000000000003</v>
      </c>
      <c r="M449">
        <f>VLOOKUP($A449,'India 10 Yr Bond Price'!$A:$F,4,FALSE)</f>
        <v>7.5540000000000003</v>
      </c>
      <c r="N449">
        <f>VLOOKUP($A449,'India 10 Yr Bond Price'!$A:$F,5,FALSE)</f>
        <v>7.5540000000000003</v>
      </c>
      <c r="O449">
        <f>VLOOKUP($A449,'India 10 Yr Bond Price'!$A:$F,6,FALSE)</f>
        <v>-8.9999999999999998E-4</v>
      </c>
      <c r="P449">
        <f>VLOOKUP($A449,'Only GOld'!$A:$C,2,FALSE)</f>
        <v>21138</v>
      </c>
      <c r="Q449">
        <f>VLOOKUP($A449,'Only GOld'!$A:$C,3,FALSE)</f>
        <v>572990.61</v>
      </c>
      <c r="R449">
        <f>VLOOKUP($A449,'ONly Crude'!$A:$C,2,FALSE)</f>
        <v>206029</v>
      </c>
      <c r="S449">
        <f>VLOOKUP($A449,'ONly Crude'!$A:$C,3,FALSE)</f>
        <v>624828.62</v>
      </c>
      <c r="T449">
        <f>VLOOKUP($A449,'CUrrency USD'!A:B,2,FALSE)</f>
        <v>64.895399999999995</v>
      </c>
    </row>
    <row r="450" spans="1:20" x14ac:dyDescent="0.55000000000000004">
      <c r="A450" s="1">
        <v>42292</v>
      </c>
      <c r="B450">
        <v>8252.9500000000007</v>
      </c>
      <c r="C450">
        <v>8299.35</v>
      </c>
      <c r="D450">
        <v>8252.9500000000007</v>
      </c>
      <c r="E450">
        <v>8287.6</v>
      </c>
      <c r="F450">
        <v>227777332</v>
      </c>
      <c r="G450">
        <v>9594.2800000000007</v>
      </c>
      <c r="H450">
        <f>VLOOKUP(A450,'PE - PB - Div Ratio '!A:D,2,FALSE)</f>
        <v>22.33</v>
      </c>
      <c r="I450">
        <f>VLOOKUP($A450,'PE - PB - Div Ratio '!$A:$D,3,FALSE)</f>
        <v>3.23</v>
      </c>
      <c r="J450">
        <f>VLOOKUP($A450,'PE - PB - Div Ratio '!$A:$D,4,FALSE)</f>
        <v>1.42</v>
      </c>
      <c r="K450">
        <f>VLOOKUP($A450,'India 10 Yr Bond Price'!$A:$F,2,FALSE)</f>
        <v>7.5490000000000004</v>
      </c>
      <c r="L450">
        <f>VLOOKUP($A450,'India 10 Yr Bond Price'!$A:$F,3,FALSE)</f>
        <v>7.5490000000000004</v>
      </c>
      <c r="M450">
        <f>VLOOKUP($A450,'India 10 Yr Bond Price'!$A:$F,4,FALSE)</f>
        <v>7.5490000000000004</v>
      </c>
      <c r="N450">
        <f>VLOOKUP($A450,'India 10 Yr Bond Price'!$A:$F,5,FALSE)</f>
        <v>7.5490000000000004</v>
      </c>
      <c r="O450">
        <f>VLOOKUP($A450,'India 10 Yr Bond Price'!$A:$F,6,FALSE)</f>
        <v>-6.9999999999999999E-4</v>
      </c>
      <c r="P450">
        <f>VLOOKUP($A450,'Only GOld'!$A:$C,2,FALSE)</f>
        <v>21419</v>
      </c>
      <c r="Q450">
        <f>VLOOKUP($A450,'Only GOld'!$A:$C,3,FALSE)</f>
        <v>583605.77</v>
      </c>
      <c r="R450">
        <f>VLOOKUP($A450,'ONly Crude'!$A:$C,2,FALSE)</f>
        <v>207178</v>
      </c>
      <c r="S450">
        <f>VLOOKUP($A450,'ONly Crude'!$A:$C,3,FALSE)</f>
        <v>619389.31000000006</v>
      </c>
      <c r="T450">
        <f>VLOOKUP($A450,'CUrrency USD'!A:B,2,FALSE)</f>
        <v>64.815200000000004</v>
      </c>
    </row>
    <row r="451" spans="1:20" x14ac:dyDescent="0.55000000000000004">
      <c r="A451" s="1">
        <v>42293</v>
      </c>
      <c r="B451">
        <v>8304.25</v>
      </c>
      <c r="C451">
        <v>8347.2000000000007</v>
      </c>
      <c r="D451">
        <v>8260.4</v>
      </c>
      <c r="E451">
        <v>8340.1</v>
      </c>
      <c r="F451">
        <v>234863869</v>
      </c>
      <c r="G451">
        <v>9279.25</v>
      </c>
      <c r="H451">
        <f>VLOOKUP(A451,'PE - PB - Div Ratio '!A:D,2,FALSE)</f>
        <v>22.47</v>
      </c>
      <c r="I451">
        <f>VLOOKUP($A451,'PE - PB - Div Ratio '!$A:$D,3,FALSE)</f>
        <v>3.23</v>
      </c>
      <c r="J451">
        <f>VLOOKUP($A451,'PE - PB - Div Ratio '!$A:$D,4,FALSE)</f>
        <v>1.42</v>
      </c>
      <c r="K451">
        <f>VLOOKUP($A451,'India 10 Yr Bond Price'!$A:$F,2,FALSE)</f>
        <v>7.5650000000000004</v>
      </c>
      <c r="L451">
        <f>VLOOKUP($A451,'India 10 Yr Bond Price'!$A:$F,3,FALSE)</f>
        <v>7.5650000000000004</v>
      </c>
      <c r="M451">
        <f>VLOOKUP($A451,'India 10 Yr Bond Price'!$A:$F,4,FALSE)</f>
        <v>7.5650000000000004</v>
      </c>
      <c r="N451">
        <f>VLOOKUP($A451,'India 10 Yr Bond Price'!$A:$F,5,FALSE)</f>
        <v>7.5650000000000004</v>
      </c>
      <c r="O451">
        <f>VLOOKUP($A451,'India 10 Yr Bond Price'!$A:$F,6,FALSE)</f>
        <v>2.0999999999999999E-3</v>
      </c>
      <c r="P451">
        <f>VLOOKUP($A451,'Only GOld'!$A:$C,2,FALSE)</f>
        <v>11872</v>
      </c>
      <c r="Q451">
        <f>VLOOKUP($A451,'Only GOld'!$A:$C,3,FALSE)</f>
        <v>322205.36</v>
      </c>
      <c r="R451">
        <f>VLOOKUP($A451,'ONly Crude'!$A:$C,2,FALSE)</f>
        <v>182690</v>
      </c>
      <c r="S451">
        <f>VLOOKUP($A451,'ONly Crude'!$A:$C,3,FALSE)</f>
        <v>556931.5</v>
      </c>
      <c r="T451">
        <f>VLOOKUP($A451,'CUrrency USD'!A:B,2,FALSE)</f>
        <v>64.739599999999996</v>
      </c>
    </row>
    <row r="452" spans="1:20" x14ac:dyDescent="0.55000000000000004">
      <c r="A452" s="1">
        <v>42296</v>
      </c>
      <c r="B452">
        <v>8363.4500000000007</v>
      </c>
      <c r="C452">
        <v>8385.5499999999993</v>
      </c>
      <c r="D452">
        <v>8343.25</v>
      </c>
      <c r="E452">
        <v>8380.35</v>
      </c>
      <c r="F452">
        <v>186484172</v>
      </c>
      <c r="G452">
        <v>8929.69</v>
      </c>
      <c r="H452">
        <f>VLOOKUP(A452,'PE - PB - Div Ratio '!A:D,2,FALSE)</f>
        <v>22.41</v>
      </c>
      <c r="I452">
        <f>VLOOKUP($A452,'PE - PB - Div Ratio '!$A:$D,3,FALSE)</f>
        <v>3.22</v>
      </c>
      <c r="J452">
        <f>VLOOKUP($A452,'PE - PB - Div Ratio '!$A:$D,4,FALSE)</f>
        <v>1.42</v>
      </c>
      <c r="K452">
        <f>VLOOKUP($A452,'India 10 Yr Bond Price'!$A:$F,2,FALSE)</f>
        <v>7.5730000000000004</v>
      </c>
      <c r="L452">
        <f>VLOOKUP($A452,'India 10 Yr Bond Price'!$A:$F,3,FALSE)</f>
        <v>7.5730000000000004</v>
      </c>
      <c r="M452">
        <f>VLOOKUP($A452,'India 10 Yr Bond Price'!$A:$F,4,FALSE)</f>
        <v>7.5730000000000004</v>
      </c>
      <c r="N452">
        <f>VLOOKUP($A452,'India 10 Yr Bond Price'!$A:$F,5,FALSE)</f>
        <v>7.5730000000000004</v>
      </c>
      <c r="O452">
        <f>VLOOKUP($A452,'India 10 Yr Bond Price'!$A:$F,6,FALSE)</f>
        <v>1.1000000000000001E-3</v>
      </c>
      <c r="P452">
        <f>VLOOKUP($A452,'Only GOld'!$A:$C,2,FALSE)</f>
        <v>10614</v>
      </c>
      <c r="Q452">
        <f>VLOOKUP($A452,'Only GOld'!$A:$C,3,FALSE)</f>
        <v>286408.81</v>
      </c>
      <c r="R452">
        <f>VLOOKUP($A452,'ONly Crude'!$A:$C,2,FALSE)</f>
        <v>179364</v>
      </c>
      <c r="S452">
        <f>VLOOKUP($A452,'ONly Crude'!$A:$C,3,FALSE)</f>
        <v>544489</v>
      </c>
      <c r="T452">
        <f>VLOOKUP($A452,'CUrrency USD'!A:B,2,FALSE)</f>
        <v>64.884699999999995</v>
      </c>
    </row>
    <row r="453" spans="1:20" x14ac:dyDescent="0.55000000000000004">
      <c r="A453" s="1">
        <v>42297</v>
      </c>
      <c r="B453">
        <v>8387.9500000000007</v>
      </c>
      <c r="C453">
        <v>8401.5499999999993</v>
      </c>
      <c r="D453">
        <v>8336.15</v>
      </c>
      <c r="E453">
        <v>8369.4500000000007</v>
      </c>
      <c r="F453">
        <v>227670664</v>
      </c>
      <c r="G453">
        <v>9916.65</v>
      </c>
      <c r="H453">
        <f>VLOOKUP(A453,'PE - PB - Div Ratio '!A:D,2,FALSE)</f>
        <v>22.31</v>
      </c>
      <c r="I453">
        <f>VLOOKUP($A453,'PE - PB - Div Ratio '!$A:$D,3,FALSE)</f>
        <v>3.22</v>
      </c>
      <c r="J453">
        <f>VLOOKUP($A453,'PE - PB - Div Ratio '!$A:$D,4,FALSE)</f>
        <v>1.42</v>
      </c>
      <c r="K453">
        <f>VLOOKUP($A453,'India 10 Yr Bond Price'!$A:$F,2,FALSE)</f>
        <v>7.5789999999999997</v>
      </c>
      <c r="L453">
        <f>VLOOKUP($A453,'India 10 Yr Bond Price'!$A:$F,3,FALSE)</f>
        <v>7.5789999999999997</v>
      </c>
      <c r="M453">
        <f>VLOOKUP($A453,'India 10 Yr Bond Price'!$A:$F,4,FALSE)</f>
        <v>7.5789999999999997</v>
      </c>
      <c r="N453">
        <f>VLOOKUP($A453,'India 10 Yr Bond Price'!$A:$F,5,FALSE)</f>
        <v>7.5789999999999997</v>
      </c>
      <c r="O453">
        <f>VLOOKUP($A453,'India 10 Yr Bond Price'!$A:$F,6,FALSE)</f>
        <v>8.0000000000000004E-4</v>
      </c>
      <c r="P453">
        <f>VLOOKUP($A453,'Only GOld'!$A:$C,2,FALSE)</f>
        <v>16065</v>
      </c>
      <c r="Q453">
        <f>VLOOKUP($A453,'Only GOld'!$A:$C,3,FALSE)</f>
        <v>434921.53</v>
      </c>
      <c r="R453">
        <f>VLOOKUP($A453,'ONly Crude'!$A:$C,2,FALSE)</f>
        <v>146458</v>
      </c>
      <c r="S453">
        <f>VLOOKUP($A453,'ONly Crude'!$A:$C,3,FALSE)</f>
        <v>445064.91</v>
      </c>
      <c r="T453">
        <f>VLOOKUP($A453,'CUrrency USD'!A:B,2,FALSE)</f>
        <v>64.9773</v>
      </c>
    </row>
    <row r="454" spans="1:20" x14ac:dyDescent="0.55000000000000004">
      <c r="A454" s="1">
        <v>42298</v>
      </c>
      <c r="B454">
        <v>8367</v>
      </c>
      <c r="C454">
        <v>8396.85</v>
      </c>
      <c r="D454">
        <v>8319.4500000000007</v>
      </c>
      <c r="E454">
        <v>8354.5</v>
      </c>
      <c r="F454">
        <v>248396476</v>
      </c>
      <c r="G454">
        <v>9087.86</v>
      </c>
      <c r="H454">
        <f>VLOOKUP(A454,'PE - PB - Div Ratio '!A:D,2,FALSE)</f>
        <v>22.27</v>
      </c>
      <c r="I454">
        <f>VLOOKUP($A454,'PE - PB - Div Ratio '!$A:$D,3,FALSE)</f>
        <v>3.21</v>
      </c>
      <c r="J454">
        <f>VLOOKUP($A454,'PE - PB - Div Ratio '!$A:$D,4,FALSE)</f>
        <v>1.42</v>
      </c>
      <c r="K454">
        <f>VLOOKUP($A454,'India 10 Yr Bond Price'!$A:$F,2,FALSE)</f>
        <v>7.5860000000000003</v>
      </c>
      <c r="L454">
        <f>VLOOKUP($A454,'India 10 Yr Bond Price'!$A:$F,3,FALSE)</f>
        <v>7.5860000000000003</v>
      </c>
      <c r="M454">
        <f>VLOOKUP($A454,'India 10 Yr Bond Price'!$A:$F,4,FALSE)</f>
        <v>7.5860000000000003</v>
      </c>
      <c r="N454">
        <f>VLOOKUP($A454,'India 10 Yr Bond Price'!$A:$F,5,FALSE)</f>
        <v>7.5860000000000003</v>
      </c>
      <c r="O454">
        <f>VLOOKUP($A454,'India 10 Yr Bond Price'!$A:$F,6,FALSE)</f>
        <v>8.9999999999999998E-4</v>
      </c>
      <c r="P454">
        <f>VLOOKUP($A454,'Only GOld'!$A:$C,2,FALSE)</f>
        <v>12711</v>
      </c>
      <c r="Q454">
        <f>VLOOKUP($A454,'Only GOld'!$A:$C,3,FALSE)</f>
        <v>344163.84000000003</v>
      </c>
      <c r="R454">
        <f>VLOOKUP($A454,'ONly Crude'!$A:$C,2,FALSE)</f>
        <v>175093</v>
      </c>
      <c r="S454">
        <f>VLOOKUP($A454,'ONly Crude'!$A:$C,3,FALSE)</f>
        <v>523628.49</v>
      </c>
      <c r="T454">
        <f>VLOOKUP($A454,'CUrrency USD'!A:B,2,FALSE)</f>
        <v>65.105999999999995</v>
      </c>
    </row>
    <row r="455" spans="1:20" x14ac:dyDescent="0.55000000000000004">
      <c r="A455" s="1">
        <v>42300</v>
      </c>
      <c r="B455">
        <v>8413.0499999999993</v>
      </c>
      <c r="C455">
        <v>8424.25</v>
      </c>
      <c r="D455">
        <v>8371.7999999999993</v>
      </c>
      <c r="E455">
        <v>8384.85</v>
      </c>
      <c r="F455">
        <v>230923881</v>
      </c>
      <c r="G455">
        <v>9786.01</v>
      </c>
      <c r="H455">
        <f>VLOOKUP(A455,'PE - PB - Div Ratio '!A:D,2,FALSE)</f>
        <v>22.32</v>
      </c>
      <c r="I455">
        <f>VLOOKUP($A455,'PE - PB - Div Ratio '!$A:$D,3,FALSE)</f>
        <v>3.22</v>
      </c>
      <c r="J455">
        <f>VLOOKUP($A455,'PE - PB - Div Ratio '!$A:$D,4,FALSE)</f>
        <v>1.42</v>
      </c>
      <c r="K455">
        <f>VLOOKUP($A455,'India 10 Yr Bond Price'!$A:$F,2,FALSE)</f>
        <v>7.5860000000000003</v>
      </c>
      <c r="L455">
        <f>VLOOKUP($A455,'India 10 Yr Bond Price'!$A:$F,3,FALSE)</f>
        <v>7.5860000000000003</v>
      </c>
      <c r="M455">
        <f>VLOOKUP($A455,'India 10 Yr Bond Price'!$A:$F,4,FALSE)</f>
        <v>7.5860000000000003</v>
      </c>
      <c r="N455">
        <f>VLOOKUP($A455,'India 10 Yr Bond Price'!$A:$F,5,FALSE)</f>
        <v>7.5860000000000003</v>
      </c>
      <c r="O455">
        <f>VLOOKUP($A455,'India 10 Yr Bond Price'!$A:$F,6,FALSE)</f>
        <v>0</v>
      </c>
      <c r="P455">
        <f>VLOOKUP($A455,'Only GOld'!$A:$C,2,FALSE)</f>
        <v>18739</v>
      </c>
      <c r="Q455">
        <f>VLOOKUP($A455,'Only GOld'!$A:$C,3,FALSE)</f>
        <v>504326.77</v>
      </c>
      <c r="R455">
        <f>VLOOKUP($A455,'ONly Crude'!$A:$C,2,FALSE)</f>
        <v>173960</v>
      </c>
      <c r="S455">
        <f>VLOOKUP($A455,'ONly Crude'!$A:$C,3,FALSE)</f>
        <v>512118.2</v>
      </c>
      <c r="T455">
        <f>VLOOKUP($A455,'CUrrency USD'!A:B,2,FALSE)</f>
        <v>64.9803</v>
      </c>
    </row>
    <row r="456" spans="1:20" x14ac:dyDescent="0.55000000000000004">
      <c r="A456" s="1">
        <v>42303</v>
      </c>
      <c r="B456">
        <v>8421.2000000000007</v>
      </c>
      <c r="C456">
        <v>8421.5</v>
      </c>
      <c r="D456">
        <v>8342.0499999999993</v>
      </c>
      <c r="E456">
        <v>8349.6</v>
      </c>
      <c r="F456">
        <v>210519806</v>
      </c>
      <c r="G456">
        <v>9260.48</v>
      </c>
      <c r="H456">
        <f>VLOOKUP(A456,'PE - PB - Div Ratio '!A:D,2,FALSE)</f>
        <v>22.23</v>
      </c>
      <c r="I456">
        <f>VLOOKUP($A456,'PE - PB - Div Ratio '!$A:$D,3,FALSE)</f>
        <v>3.21</v>
      </c>
      <c r="J456">
        <f>VLOOKUP($A456,'PE - PB - Div Ratio '!$A:$D,4,FALSE)</f>
        <v>1.42</v>
      </c>
      <c r="K456">
        <f>VLOOKUP($A456,'India 10 Yr Bond Price'!$A:$F,2,FALSE)</f>
        <v>7.6109999999999998</v>
      </c>
      <c r="L456">
        <f>VLOOKUP($A456,'India 10 Yr Bond Price'!$A:$F,3,FALSE)</f>
        <v>7.6109999999999998</v>
      </c>
      <c r="M456">
        <f>VLOOKUP($A456,'India 10 Yr Bond Price'!$A:$F,4,FALSE)</f>
        <v>7.6109999999999998</v>
      </c>
      <c r="N456">
        <f>VLOOKUP($A456,'India 10 Yr Bond Price'!$A:$F,5,FALSE)</f>
        <v>7.6109999999999998</v>
      </c>
      <c r="O456">
        <f>VLOOKUP($A456,'India 10 Yr Bond Price'!$A:$F,6,FALSE)</f>
        <v>3.3E-3</v>
      </c>
      <c r="P456">
        <f>VLOOKUP($A456,'Only GOld'!$A:$C,2,FALSE)</f>
        <v>11612</v>
      </c>
      <c r="Q456">
        <f>VLOOKUP($A456,'Only GOld'!$A:$C,3,FALSE)</f>
        <v>311717.26</v>
      </c>
      <c r="R456">
        <f>VLOOKUP($A456,'ONly Crude'!$A:$C,2,FALSE)</f>
        <v>126248</v>
      </c>
      <c r="S456">
        <f>VLOOKUP($A456,'ONly Crude'!$A:$C,3,FALSE)</f>
        <v>366979.91</v>
      </c>
      <c r="T456">
        <f>VLOOKUP($A456,'CUrrency USD'!A:B,2,FALSE)</f>
        <v>64.934100000000001</v>
      </c>
    </row>
    <row r="457" spans="1:20" x14ac:dyDescent="0.55000000000000004">
      <c r="A457" s="1">
        <v>42304</v>
      </c>
      <c r="B457">
        <v>8323.5499999999993</v>
      </c>
      <c r="C457">
        <v>8336.4500000000007</v>
      </c>
      <c r="D457">
        <v>8313</v>
      </c>
      <c r="E457">
        <v>8329.9</v>
      </c>
      <c r="F457">
        <v>217888523</v>
      </c>
      <c r="G457">
        <v>10279.27</v>
      </c>
      <c r="H457">
        <f>VLOOKUP(A457,'PE - PB - Div Ratio '!A:D,2,FALSE)</f>
        <v>22.19</v>
      </c>
      <c r="I457">
        <f>VLOOKUP($A457,'PE - PB - Div Ratio '!$A:$D,3,FALSE)</f>
        <v>3.21</v>
      </c>
      <c r="J457">
        <f>VLOOKUP($A457,'PE - PB - Div Ratio '!$A:$D,4,FALSE)</f>
        <v>1.42</v>
      </c>
      <c r="K457">
        <f>VLOOKUP($A457,'India 10 Yr Bond Price'!$A:$F,2,FALSE)</f>
        <v>7.6040000000000001</v>
      </c>
      <c r="L457">
        <f>VLOOKUP($A457,'India 10 Yr Bond Price'!$A:$F,3,FALSE)</f>
        <v>7.6040000000000001</v>
      </c>
      <c r="M457">
        <f>VLOOKUP($A457,'India 10 Yr Bond Price'!$A:$F,4,FALSE)</f>
        <v>7.6040000000000001</v>
      </c>
      <c r="N457">
        <f>VLOOKUP($A457,'India 10 Yr Bond Price'!$A:$F,5,FALSE)</f>
        <v>7.6040000000000001</v>
      </c>
      <c r="O457">
        <f>VLOOKUP($A457,'India 10 Yr Bond Price'!$A:$F,6,FALSE)</f>
        <v>-8.9999999999999998E-4</v>
      </c>
      <c r="P457">
        <f>VLOOKUP($A457,'Only GOld'!$A:$C,2,FALSE)</f>
        <v>10339</v>
      </c>
      <c r="Q457">
        <f>VLOOKUP($A457,'Only GOld'!$A:$C,3,FALSE)</f>
        <v>277775.53999999998</v>
      </c>
      <c r="R457">
        <f>VLOOKUP($A457,'ONly Crude'!$A:$C,2,FALSE)</f>
        <v>150088</v>
      </c>
      <c r="S457">
        <f>VLOOKUP($A457,'ONly Crude'!$A:$C,3,FALSE)</f>
        <v>424808.78</v>
      </c>
      <c r="T457">
        <f>VLOOKUP($A457,'CUrrency USD'!A:B,2,FALSE)</f>
        <v>65.025199999999998</v>
      </c>
    </row>
    <row r="458" spans="1:20" x14ac:dyDescent="0.55000000000000004">
      <c r="A458" s="1">
        <v>42305</v>
      </c>
      <c r="B458">
        <v>8290.4500000000007</v>
      </c>
      <c r="C458">
        <v>8311.85</v>
      </c>
      <c r="D458">
        <v>8234.5</v>
      </c>
      <c r="E458">
        <v>8273.75</v>
      </c>
      <c r="F458">
        <v>270364795</v>
      </c>
      <c r="G458">
        <v>11645.56</v>
      </c>
      <c r="H458">
        <f>VLOOKUP(A458,'PE - PB - Div Ratio '!A:D,2,FALSE)</f>
        <v>22.03</v>
      </c>
      <c r="I458">
        <f>VLOOKUP($A458,'PE - PB - Div Ratio '!$A:$D,3,FALSE)</f>
        <v>3.19</v>
      </c>
      <c r="J458">
        <f>VLOOKUP($A458,'PE - PB - Div Ratio '!$A:$D,4,FALSE)</f>
        <v>1.43</v>
      </c>
      <c r="K458">
        <f>VLOOKUP($A458,'India 10 Yr Bond Price'!$A:$F,2,FALSE)</f>
        <v>7.5940000000000003</v>
      </c>
      <c r="L458">
        <f>VLOOKUP($A458,'India 10 Yr Bond Price'!$A:$F,3,FALSE)</f>
        <v>7.5940000000000003</v>
      </c>
      <c r="M458">
        <f>VLOOKUP($A458,'India 10 Yr Bond Price'!$A:$F,4,FALSE)</f>
        <v>7.5940000000000003</v>
      </c>
      <c r="N458">
        <f>VLOOKUP($A458,'India 10 Yr Bond Price'!$A:$F,5,FALSE)</f>
        <v>7.5940000000000003</v>
      </c>
      <c r="O458">
        <f>VLOOKUP($A458,'India 10 Yr Bond Price'!$A:$F,6,FALSE)</f>
        <v>-1.2999999999999999E-3</v>
      </c>
      <c r="P458">
        <f>VLOOKUP($A458,'Only GOld'!$A:$C,2,FALSE)</f>
        <v>14678</v>
      </c>
      <c r="Q458">
        <f>VLOOKUP($A458,'Only GOld'!$A:$C,3,FALSE)</f>
        <v>397190.86</v>
      </c>
      <c r="R458">
        <f>VLOOKUP($A458,'ONly Crude'!$A:$C,2,FALSE)</f>
        <v>245602</v>
      </c>
      <c r="S458">
        <f>VLOOKUP($A458,'ONly Crude'!$A:$C,3,FALSE)</f>
        <v>716611.64</v>
      </c>
      <c r="T458">
        <f>VLOOKUP($A458,'CUrrency USD'!A:B,2,FALSE)</f>
        <v>65.066199999999995</v>
      </c>
    </row>
    <row r="459" spans="1:20" x14ac:dyDescent="0.55000000000000004">
      <c r="A459" s="1">
        <v>42306</v>
      </c>
      <c r="B459">
        <v>8278.85</v>
      </c>
      <c r="C459">
        <v>8279.4500000000007</v>
      </c>
      <c r="D459">
        <v>8203.9</v>
      </c>
      <c r="E459">
        <v>8215.6</v>
      </c>
      <c r="F459">
        <v>316763197</v>
      </c>
      <c r="G459">
        <v>14312.63</v>
      </c>
      <c r="H459">
        <f>VLOOKUP(A459,'PE - PB - Div Ratio '!A:D,2,FALSE)</f>
        <v>22</v>
      </c>
      <c r="I459">
        <f>VLOOKUP($A459,'PE - PB - Div Ratio '!$A:$D,3,FALSE)</f>
        <v>3.16</v>
      </c>
      <c r="J459">
        <f>VLOOKUP($A459,'PE - PB - Div Ratio '!$A:$D,4,FALSE)</f>
        <v>1.44</v>
      </c>
      <c r="K459">
        <f>VLOOKUP($A459,'India 10 Yr Bond Price'!$A:$F,2,FALSE)</f>
        <v>7.6289999999999996</v>
      </c>
      <c r="L459">
        <f>VLOOKUP($A459,'India 10 Yr Bond Price'!$A:$F,3,FALSE)</f>
        <v>7.6289999999999996</v>
      </c>
      <c r="M459">
        <f>VLOOKUP($A459,'India 10 Yr Bond Price'!$A:$F,4,FALSE)</f>
        <v>7.6289999999999996</v>
      </c>
      <c r="N459">
        <f>VLOOKUP($A459,'India 10 Yr Bond Price'!$A:$F,5,FALSE)</f>
        <v>7.6289999999999996</v>
      </c>
      <c r="O459">
        <f>VLOOKUP($A459,'India 10 Yr Bond Price'!$A:$F,6,FALSE)</f>
        <v>4.5999999999999999E-3</v>
      </c>
      <c r="P459">
        <f>VLOOKUP($A459,'Only GOld'!$A:$C,2,FALSE)</f>
        <v>19761</v>
      </c>
      <c r="Q459">
        <f>VLOOKUP($A459,'Only GOld'!$A:$C,3,FALSE)</f>
        <v>528679.4</v>
      </c>
      <c r="R459">
        <f>VLOOKUP($A459,'ONly Crude'!$A:$C,2,FALSE)</f>
        <v>221704</v>
      </c>
      <c r="S459">
        <f>VLOOKUP($A459,'ONly Crude'!$A:$C,3,FALSE)</f>
        <v>669573.65</v>
      </c>
      <c r="T459">
        <f>VLOOKUP($A459,'CUrrency USD'!A:B,2,FALSE)</f>
        <v>65.349699999999999</v>
      </c>
    </row>
    <row r="460" spans="1:20" x14ac:dyDescent="0.55000000000000004">
      <c r="A460" s="1">
        <v>42307</v>
      </c>
      <c r="B460">
        <v>8228.15</v>
      </c>
      <c r="C460">
        <v>8254.2999999999993</v>
      </c>
      <c r="D460">
        <v>8156.3</v>
      </c>
      <c r="E460">
        <v>8175.85</v>
      </c>
      <c r="F460">
        <v>281250625</v>
      </c>
      <c r="G460">
        <v>11848.22</v>
      </c>
      <c r="H460">
        <f>VLOOKUP(A460,'PE - PB - Div Ratio '!A:D,2,FALSE)</f>
        <v>21.9</v>
      </c>
      <c r="I460">
        <f>VLOOKUP($A460,'PE - PB - Div Ratio '!$A:$D,3,FALSE)</f>
        <v>3.15</v>
      </c>
      <c r="J460">
        <f>VLOOKUP($A460,'PE - PB - Div Ratio '!$A:$D,4,FALSE)</f>
        <v>1.45</v>
      </c>
      <c r="K460">
        <f>VLOOKUP($A460,'India 10 Yr Bond Price'!$A:$F,2,FALSE)</f>
        <v>7.641</v>
      </c>
      <c r="L460">
        <f>VLOOKUP($A460,'India 10 Yr Bond Price'!$A:$F,3,FALSE)</f>
        <v>7.641</v>
      </c>
      <c r="M460">
        <f>VLOOKUP($A460,'India 10 Yr Bond Price'!$A:$F,4,FALSE)</f>
        <v>7.641</v>
      </c>
      <c r="N460">
        <f>VLOOKUP($A460,'India 10 Yr Bond Price'!$A:$F,5,FALSE)</f>
        <v>7.641</v>
      </c>
      <c r="O460">
        <f>VLOOKUP($A460,'India 10 Yr Bond Price'!$A:$F,6,FALSE)</f>
        <v>1.6000000000000001E-3</v>
      </c>
      <c r="P460">
        <f>VLOOKUP($A460,'Only GOld'!$A:$C,2,FALSE)</f>
        <v>14239</v>
      </c>
      <c r="Q460">
        <f>VLOOKUP($A460,'Only GOld'!$A:$C,3,FALSE)</f>
        <v>377919.17</v>
      </c>
      <c r="R460">
        <f>VLOOKUP($A460,'ONly Crude'!$A:$C,2,FALSE)</f>
        <v>188080</v>
      </c>
      <c r="S460">
        <f>VLOOKUP($A460,'ONly Crude'!$A:$C,3,FALSE)</f>
        <v>569884.46</v>
      </c>
      <c r="T460">
        <f>VLOOKUP($A460,'CUrrency USD'!A:B,2,FALSE)</f>
        <v>65.380099999999999</v>
      </c>
    </row>
    <row r="461" spans="1:20" x14ac:dyDescent="0.55000000000000004">
      <c r="A461" s="1">
        <v>42310</v>
      </c>
      <c r="B461">
        <v>8169.55</v>
      </c>
      <c r="C461">
        <v>8174.65</v>
      </c>
      <c r="D461">
        <v>8109.2</v>
      </c>
      <c r="E461">
        <v>8165.45</v>
      </c>
      <c r="F461">
        <v>220453096</v>
      </c>
      <c r="G461">
        <v>8693.86</v>
      </c>
      <c r="H461">
        <f>VLOOKUP(A461,'PE - PB - Div Ratio '!A:D,2,FALSE)</f>
        <v>21.83</v>
      </c>
      <c r="I461">
        <f>VLOOKUP($A461,'PE - PB - Div Ratio '!$A:$D,3,FALSE)</f>
        <v>3.15</v>
      </c>
      <c r="J461">
        <f>VLOOKUP($A461,'PE - PB - Div Ratio '!$A:$D,4,FALSE)</f>
        <v>1.45</v>
      </c>
      <c r="K461">
        <f>VLOOKUP($A461,'India 10 Yr Bond Price'!$A:$F,2,FALSE)</f>
        <v>7.6289999999999996</v>
      </c>
      <c r="L461">
        <f>VLOOKUP($A461,'India 10 Yr Bond Price'!$A:$F,3,FALSE)</f>
        <v>7.6289999999999996</v>
      </c>
      <c r="M461">
        <f>VLOOKUP($A461,'India 10 Yr Bond Price'!$A:$F,4,FALSE)</f>
        <v>7.6289999999999996</v>
      </c>
      <c r="N461">
        <f>VLOOKUP($A461,'India 10 Yr Bond Price'!$A:$F,5,FALSE)</f>
        <v>7.6289999999999996</v>
      </c>
      <c r="O461">
        <f>VLOOKUP($A461,'India 10 Yr Bond Price'!$A:$F,6,FALSE)</f>
        <v>-1.6000000000000001E-3</v>
      </c>
      <c r="P461">
        <f>VLOOKUP($A461,'Only GOld'!$A:$C,2,FALSE)</f>
        <v>10133</v>
      </c>
      <c r="Q461">
        <f>VLOOKUP($A461,'Only GOld'!$A:$C,3,FALSE)</f>
        <v>268203.38</v>
      </c>
      <c r="R461">
        <f>VLOOKUP($A461,'ONly Crude'!$A:$C,2,FALSE)</f>
        <v>170065</v>
      </c>
      <c r="S461">
        <f>VLOOKUP($A461,'ONly Crude'!$A:$C,3,FALSE)</f>
        <v>517806.44</v>
      </c>
      <c r="T461">
        <f>VLOOKUP($A461,'CUrrency USD'!A:B,2,FALSE)</f>
        <v>65.521900000000002</v>
      </c>
    </row>
    <row r="462" spans="1:20" x14ac:dyDescent="0.55000000000000004">
      <c r="A462" s="1">
        <v>42311</v>
      </c>
      <c r="B462">
        <v>8202.7999999999993</v>
      </c>
      <c r="C462">
        <v>8213.9500000000007</v>
      </c>
      <c r="D462">
        <v>8152.2</v>
      </c>
      <c r="E462">
        <v>8181.35</v>
      </c>
      <c r="F462">
        <v>214980966</v>
      </c>
      <c r="G462">
        <v>8305.9599999999991</v>
      </c>
      <c r="H462">
        <f>VLOOKUP(A462,'PE - PB - Div Ratio '!A:D,2,FALSE)</f>
        <v>21.89</v>
      </c>
      <c r="I462">
        <f>VLOOKUP($A462,'PE - PB - Div Ratio '!$A:$D,3,FALSE)</f>
        <v>3.15</v>
      </c>
      <c r="J462">
        <f>VLOOKUP($A462,'PE - PB - Div Ratio '!$A:$D,4,FALSE)</f>
        <v>1.45</v>
      </c>
      <c r="K462">
        <f>VLOOKUP($A462,'India 10 Yr Bond Price'!$A:$F,2,FALSE)</f>
        <v>7.6470000000000002</v>
      </c>
      <c r="L462">
        <f>VLOOKUP($A462,'India 10 Yr Bond Price'!$A:$F,3,FALSE)</f>
        <v>7.6470000000000002</v>
      </c>
      <c r="M462">
        <f>VLOOKUP($A462,'India 10 Yr Bond Price'!$A:$F,4,FALSE)</f>
        <v>7.6470000000000002</v>
      </c>
      <c r="N462">
        <f>VLOOKUP($A462,'India 10 Yr Bond Price'!$A:$F,5,FALSE)</f>
        <v>7.6470000000000002</v>
      </c>
      <c r="O462">
        <f>VLOOKUP($A462,'India 10 Yr Bond Price'!$A:$F,6,FALSE)</f>
        <v>2.3999999999999998E-3</v>
      </c>
      <c r="P462">
        <f>VLOOKUP($A462,'Only GOld'!$A:$C,2,FALSE)</f>
        <v>22050</v>
      </c>
      <c r="Q462">
        <f>VLOOKUP($A462,'Only GOld'!$A:$C,3,FALSE)</f>
        <v>578609.48</v>
      </c>
      <c r="R462">
        <f>VLOOKUP($A462,'ONly Crude'!$A:$C,2,FALSE)</f>
        <v>194668</v>
      </c>
      <c r="S462">
        <f>VLOOKUP($A462,'ONly Crude'!$A:$C,3,FALSE)</f>
        <v>602349.6</v>
      </c>
      <c r="T462">
        <f>VLOOKUP($A462,'CUrrency USD'!A:B,2,FALSE)</f>
        <v>65.562100000000001</v>
      </c>
    </row>
    <row r="463" spans="1:20" x14ac:dyDescent="0.55000000000000004">
      <c r="A463" s="1">
        <v>42312</v>
      </c>
      <c r="B463">
        <v>8224.6</v>
      </c>
      <c r="C463">
        <v>8234.1</v>
      </c>
      <c r="D463">
        <v>8153.7</v>
      </c>
      <c r="E463">
        <v>8164.9</v>
      </c>
      <c r="F463">
        <v>212365867</v>
      </c>
      <c r="G463">
        <v>8383.07</v>
      </c>
      <c r="H463">
        <f>VLOOKUP(A463,'PE - PB - Div Ratio '!A:D,2,FALSE)</f>
        <v>21.77</v>
      </c>
      <c r="I463">
        <f>VLOOKUP($A463,'PE - PB - Div Ratio '!$A:$D,3,FALSE)</f>
        <v>3.14</v>
      </c>
      <c r="J463">
        <f>VLOOKUP($A463,'PE - PB - Div Ratio '!$A:$D,4,FALSE)</f>
        <v>1.45</v>
      </c>
      <c r="K463">
        <f>VLOOKUP($A463,'India 10 Yr Bond Price'!$A:$F,2,FALSE)</f>
        <v>7.6529999999999996</v>
      </c>
      <c r="L463">
        <f>VLOOKUP($A463,'India 10 Yr Bond Price'!$A:$F,3,FALSE)</f>
        <v>7.6529999999999996</v>
      </c>
      <c r="M463">
        <f>VLOOKUP($A463,'India 10 Yr Bond Price'!$A:$F,4,FALSE)</f>
        <v>7.6529999999999996</v>
      </c>
      <c r="N463">
        <f>VLOOKUP($A463,'India 10 Yr Bond Price'!$A:$F,5,FALSE)</f>
        <v>7.6529999999999996</v>
      </c>
      <c r="O463">
        <f>VLOOKUP($A463,'India 10 Yr Bond Price'!$A:$F,6,FALSE)</f>
        <v>8.0000000000000004E-4</v>
      </c>
      <c r="P463">
        <f>VLOOKUP($A463,'Only GOld'!$A:$C,2,FALSE)</f>
        <v>15959</v>
      </c>
      <c r="Q463">
        <f>VLOOKUP($A463,'Only GOld'!$A:$C,3,FALSE)</f>
        <v>413692.88</v>
      </c>
      <c r="R463">
        <f>VLOOKUP($A463,'ONly Crude'!$A:$C,2,FALSE)</f>
        <v>224784</v>
      </c>
      <c r="S463">
        <f>VLOOKUP($A463,'ONly Crude'!$A:$C,3,FALSE)</f>
        <v>701843.2</v>
      </c>
      <c r="T463">
        <f>VLOOKUP($A463,'CUrrency USD'!A:B,2,FALSE)</f>
        <v>65.3202</v>
      </c>
    </row>
    <row r="464" spans="1:20" x14ac:dyDescent="0.55000000000000004">
      <c r="A464" s="1">
        <v>42313</v>
      </c>
      <c r="B464">
        <v>8155.75</v>
      </c>
      <c r="C464">
        <v>8155.75</v>
      </c>
      <c r="D464">
        <v>8064.9</v>
      </c>
      <c r="E464">
        <v>8075.15</v>
      </c>
      <c r="F464">
        <v>236940792</v>
      </c>
      <c r="G464">
        <v>8343.64</v>
      </c>
      <c r="H464">
        <f>VLOOKUP(A464,'PE - PB - Div Ratio '!A:D,2,FALSE)</f>
        <v>21.46</v>
      </c>
      <c r="I464">
        <f>VLOOKUP($A464,'PE - PB - Div Ratio '!$A:$D,3,FALSE)</f>
        <v>3.11</v>
      </c>
      <c r="J464">
        <f>VLOOKUP($A464,'PE - PB - Div Ratio '!$A:$D,4,FALSE)</f>
        <v>1.47</v>
      </c>
      <c r="K464">
        <f>VLOOKUP($A464,'India 10 Yr Bond Price'!$A:$F,2,FALSE)</f>
        <v>7.68</v>
      </c>
      <c r="L464">
        <f>VLOOKUP($A464,'India 10 Yr Bond Price'!$A:$F,3,FALSE)</f>
        <v>7.68</v>
      </c>
      <c r="M464">
        <f>VLOOKUP($A464,'India 10 Yr Bond Price'!$A:$F,4,FALSE)</f>
        <v>7.68</v>
      </c>
      <c r="N464">
        <f>VLOOKUP($A464,'India 10 Yr Bond Price'!$A:$F,5,FALSE)</f>
        <v>7.68</v>
      </c>
      <c r="O464">
        <f>VLOOKUP($A464,'India 10 Yr Bond Price'!$A:$F,6,FALSE)</f>
        <v>3.5000000000000001E-3</v>
      </c>
      <c r="P464">
        <f>VLOOKUP($A464,'Only GOld'!$A:$C,2,FALSE)</f>
        <v>16497</v>
      </c>
      <c r="Q464">
        <f>VLOOKUP($A464,'Only GOld'!$A:$C,3,FALSE)</f>
        <v>425905.71</v>
      </c>
      <c r="R464">
        <f>VLOOKUP($A464,'ONly Crude'!$A:$C,2,FALSE)</f>
        <v>145915</v>
      </c>
      <c r="S464">
        <f>VLOOKUP($A464,'ONly Crude'!$A:$C,3,FALSE)</f>
        <v>445235.56</v>
      </c>
      <c r="T464">
        <f>VLOOKUP($A464,'CUrrency USD'!A:B,2,FALSE)</f>
        <v>65.7834</v>
      </c>
    </row>
    <row r="465" spans="1:20" x14ac:dyDescent="0.55000000000000004">
      <c r="A465" s="1">
        <v>42314</v>
      </c>
      <c r="B465">
        <v>8075.6</v>
      </c>
      <c r="C465">
        <v>8117.2</v>
      </c>
      <c r="D465">
        <v>8040.3</v>
      </c>
      <c r="E465">
        <v>8069.6</v>
      </c>
      <c r="F465">
        <v>318541068</v>
      </c>
      <c r="G465">
        <v>11372.99</v>
      </c>
      <c r="H465">
        <f>VLOOKUP(A465,'PE - PB - Div Ratio '!A:D,2,FALSE)</f>
        <v>21.43</v>
      </c>
      <c r="I465">
        <f>VLOOKUP($A465,'PE - PB - Div Ratio '!$A:$D,3,FALSE)</f>
        <v>3.11</v>
      </c>
      <c r="J465">
        <f>VLOOKUP($A465,'PE - PB - Div Ratio '!$A:$D,4,FALSE)</f>
        <v>1.47</v>
      </c>
      <c r="K465">
        <f>VLOOKUP($A465,'India 10 Yr Bond Price'!$A:$F,2,FALSE)</f>
        <v>7.6859999999999999</v>
      </c>
      <c r="L465">
        <f>VLOOKUP($A465,'India 10 Yr Bond Price'!$A:$F,3,FALSE)</f>
        <v>7.6859999999999999</v>
      </c>
      <c r="M465">
        <f>VLOOKUP($A465,'India 10 Yr Bond Price'!$A:$F,4,FALSE)</f>
        <v>7.6859999999999999</v>
      </c>
      <c r="N465">
        <f>VLOOKUP($A465,'India 10 Yr Bond Price'!$A:$F,5,FALSE)</f>
        <v>7.6859999999999999</v>
      </c>
      <c r="O465">
        <f>VLOOKUP($A465,'India 10 Yr Bond Price'!$A:$F,6,FALSE)</f>
        <v>8.0000000000000004E-4</v>
      </c>
      <c r="P465">
        <f>VLOOKUP($A465,'Only GOld'!$A:$C,2,FALSE)</f>
        <v>19100</v>
      </c>
      <c r="Q465">
        <f>VLOOKUP($A465,'Only GOld'!$A:$C,3,FALSE)</f>
        <v>490261.48</v>
      </c>
      <c r="R465">
        <f>VLOOKUP($A465,'ONly Crude'!$A:$C,2,FALSE)</f>
        <v>161312</v>
      </c>
      <c r="S465">
        <f>VLOOKUP($A465,'ONly Crude'!$A:$C,3,FALSE)</f>
        <v>481195.97</v>
      </c>
      <c r="T465">
        <f>VLOOKUP($A465,'CUrrency USD'!A:B,2,FALSE)</f>
        <v>65.891800000000003</v>
      </c>
    </row>
    <row r="466" spans="1:20" x14ac:dyDescent="0.55000000000000004">
      <c r="A466" s="1">
        <v>42317</v>
      </c>
      <c r="B466">
        <v>7903.8</v>
      </c>
      <c r="C466">
        <v>8068.4</v>
      </c>
      <c r="D466">
        <v>7890.85</v>
      </c>
      <c r="E466">
        <v>8044.45</v>
      </c>
      <c r="F466">
        <v>294972687</v>
      </c>
      <c r="G466">
        <v>11924.26</v>
      </c>
      <c r="H466">
        <f>VLOOKUP(A466,'PE - PB - Div Ratio '!A:D,2,FALSE)</f>
        <v>21.31</v>
      </c>
      <c r="I466">
        <f>VLOOKUP($A466,'PE - PB - Div Ratio '!$A:$D,3,FALSE)</f>
        <v>3.11</v>
      </c>
      <c r="J466">
        <f>VLOOKUP($A466,'PE - PB - Div Ratio '!$A:$D,4,FALSE)</f>
        <v>1.47</v>
      </c>
      <c r="K466">
        <f>VLOOKUP($A466,'India 10 Yr Bond Price'!$A:$F,2,FALSE)</f>
        <v>7.7270000000000003</v>
      </c>
      <c r="L466">
        <f>VLOOKUP($A466,'India 10 Yr Bond Price'!$A:$F,3,FALSE)</f>
        <v>7.7270000000000003</v>
      </c>
      <c r="M466">
        <f>VLOOKUP($A466,'India 10 Yr Bond Price'!$A:$F,4,FALSE)</f>
        <v>7.7270000000000003</v>
      </c>
      <c r="N466">
        <f>VLOOKUP($A466,'India 10 Yr Bond Price'!$A:$F,5,FALSE)</f>
        <v>7.7270000000000003</v>
      </c>
      <c r="O466">
        <f>VLOOKUP($A466,'India 10 Yr Bond Price'!$A:$F,6,FALSE)</f>
        <v>5.3E-3</v>
      </c>
      <c r="P466">
        <f>VLOOKUP($A466,'Only GOld'!$A:$C,2,FALSE)</f>
        <v>12254</v>
      </c>
      <c r="Q466">
        <f>VLOOKUP($A466,'Only GOld'!$A:$C,3,FALSE)</f>
        <v>314900.2</v>
      </c>
      <c r="R466">
        <f>VLOOKUP($A466,'ONly Crude'!$A:$C,2,FALSE)</f>
        <v>152084</v>
      </c>
      <c r="S466">
        <f>VLOOKUP($A466,'ONly Crude'!$A:$C,3,FALSE)</f>
        <v>450285.62</v>
      </c>
      <c r="T466">
        <f>VLOOKUP($A466,'CUrrency USD'!A:B,2,FALSE)</f>
        <v>66.354200000000006</v>
      </c>
    </row>
    <row r="467" spans="1:20" x14ac:dyDescent="0.55000000000000004">
      <c r="A467" s="1">
        <v>42318</v>
      </c>
      <c r="B467">
        <v>8009.1</v>
      </c>
      <c r="C467">
        <v>8017.4</v>
      </c>
      <c r="D467">
        <v>7896.7</v>
      </c>
      <c r="E467">
        <v>7907.65</v>
      </c>
      <c r="F467">
        <v>275281891</v>
      </c>
      <c r="G467">
        <v>9744.58</v>
      </c>
      <c r="H467">
        <f>VLOOKUP(A467,'PE - PB - Div Ratio '!A:D,2,FALSE)</f>
        <v>20.95</v>
      </c>
      <c r="I467">
        <f>VLOOKUP($A467,'PE - PB - Div Ratio '!$A:$D,3,FALSE)</f>
        <v>3.06</v>
      </c>
      <c r="J467">
        <f>VLOOKUP($A467,'PE - PB - Div Ratio '!$A:$D,4,FALSE)</f>
        <v>1.5</v>
      </c>
      <c r="K467">
        <f>VLOOKUP($A467,'India 10 Yr Bond Price'!$A:$F,2,FALSE)</f>
        <v>7.6829999999999998</v>
      </c>
      <c r="L467">
        <f>VLOOKUP($A467,'India 10 Yr Bond Price'!$A:$F,3,FALSE)</f>
        <v>7.6829999999999998</v>
      </c>
      <c r="M467">
        <f>VLOOKUP($A467,'India 10 Yr Bond Price'!$A:$F,4,FALSE)</f>
        <v>7.6829999999999998</v>
      </c>
      <c r="N467">
        <f>VLOOKUP($A467,'India 10 Yr Bond Price'!$A:$F,5,FALSE)</f>
        <v>7.6829999999999998</v>
      </c>
      <c r="O467">
        <f>VLOOKUP($A467,'India 10 Yr Bond Price'!$A:$F,6,FALSE)</f>
        <v>-5.7000000000000002E-3</v>
      </c>
      <c r="P467">
        <f>VLOOKUP($A467,'Only GOld'!$A:$C,2,FALSE)</f>
        <v>10872</v>
      </c>
      <c r="Q467">
        <f>VLOOKUP($A467,'Only GOld'!$A:$C,3,FALSE)</f>
        <v>278588.76</v>
      </c>
      <c r="R467">
        <f>VLOOKUP($A467,'ONly Crude'!$A:$C,2,FALSE)</f>
        <v>152900</v>
      </c>
      <c r="S467">
        <f>VLOOKUP($A467,'ONly Crude'!$A:$C,3,FALSE)</f>
        <v>449801.74</v>
      </c>
      <c r="T467">
        <f>VLOOKUP($A467,'CUrrency USD'!A:B,2,FALSE)</f>
        <v>66.218100000000007</v>
      </c>
    </row>
    <row r="468" spans="1:20" x14ac:dyDescent="0.55000000000000004">
      <c r="A468" s="1">
        <v>42319</v>
      </c>
      <c r="B468">
        <v>7964.95</v>
      </c>
      <c r="C468">
        <v>7973.45</v>
      </c>
      <c r="D468">
        <v>7952.05</v>
      </c>
      <c r="E468">
        <v>7956.4</v>
      </c>
      <c r="F468">
        <v>31847545</v>
      </c>
      <c r="G468">
        <v>1381.73</v>
      </c>
      <c r="H468">
        <f>VLOOKUP(A468,'PE - PB - Div Ratio '!A:D,2,FALSE)</f>
        <v>21.08</v>
      </c>
      <c r="I468">
        <f>VLOOKUP($A468,'PE - PB - Div Ratio '!$A:$D,3,FALSE)</f>
        <v>3.07</v>
      </c>
      <c r="J468">
        <f>VLOOKUP($A468,'PE - PB - Div Ratio '!$A:$D,4,FALSE)</f>
        <v>1.49</v>
      </c>
      <c r="K468" t="e">
        <f>VLOOKUP($A468,'India 10 Yr Bond Price'!$A:$F,2,FALSE)</f>
        <v>#N/A</v>
      </c>
      <c r="L468" t="e">
        <f>VLOOKUP($A468,'India 10 Yr Bond Price'!$A:$F,3,FALSE)</f>
        <v>#N/A</v>
      </c>
      <c r="M468" t="e">
        <f>VLOOKUP($A468,'India 10 Yr Bond Price'!$A:$F,4,FALSE)</f>
        <v>#N/A</v>
      </c>
      <c r="N468" t="e">
        <f>VLOOKUP($A468,'India 10 Yr Bond Price'!$A:$F,5,FALSE)</f>
        <v>#N/A</v>
      </c>
      <c r="O468" t="e">
        <f>VLOOKUP($A468,'India 10 Yr Bond Price'!$A:$F,6,FALSE)</f>
        <v>#N/A</v>
      </c>
      <c r="P468">
        <f>VLOOKUP($A468,'Only GOld'!$A:$C,2,FALSE)</f>
        <v>2423</v>
      </c>
      <c r="Q468">
        <f>VLOOKUP($A468,'Only GOld'!$A:$C,3,FALSE)</f>
        <v>61801.85</v>
      </c>
      <c r="R468">
        <f>VLOOKUP($A468,'ONly Crude'!$A:$C,2,FALSE)</f>
        <v>30200</v>
      </c>
      <c r="S468">
        <f>VLOOKUP($A468,'ONly Crude'!$A:$C,3,FALSE)</f>
        <v>87567.18</v>
      </c>
      <c r="T468">
        <f>VLOOKUP($A468,'CUrrency USD'!A:B,2,FALSE)</f>
        <v>66.173599999999993</v>
      </c>
    </row>
    <row r="469" spans="1:20" x14ac:dyDescent="0.55000000000000004">
      <c r="A469" s="1">
        <v>42321</v>
      </c>
      <c r="B469">
        <v>7895.35</v>
      </c>
      <c r="C469">
        <v>7900.35</v>
      </c>
      <c r="D469">
        <v>7853.55</v>
      </c>
      <c r="E469">
        <v>7886.9</v>
      </c>
      <c r="F469">
        <v>264081261</v>
      </c>
      <c r="G469">
        <v>11076.44</v>
      </c>
      <c r="H469">
        <f>VLOOKUP(A469,'PE - PB - Div Ratio '!A:D,2,FALSE)</f>
        <v>21.01</v>
      </c>
      <c r="I469">
        <f>VLOOKUP($A469,'PE - PB - Div Ratio '!$A:$D,3,FALSE)</f>
        <v>3.05</v>
      </c>
      <c r="J469">
        <f>VLOOKUP($A469,'PE - PB - Div Ratio '!$A:$D,4,FALSE)</f>
        <v>1.5</v>
      </c>
      <c r="K469">
        <f>VLOOKUP($A469,'India 10 Yr Bond Price'!$A:$F,2,FALSE)</f>
        <v>7.6509999999999998</v>
      </c>
      <c r="L469">
        <f>VLOOKUP($A469,'India 10 Yr Bond Price'!$A:$F,3,FALSE)</f>
        <v>7.6509999999999998</v>
      </c>
      <c r="M469">
        <f>VLOOKUP($A469,'India 10 Yr Bond Price'!$A:$F,4,FALSE)</f>
        <v>7.6509999999999998</v>
      </c>
      <c r="N469">
        <f>VLOOKUP($A469,'India 10 Yr Bond Price'!$A:$F,5,FALSE)</f>
        <v>7.6509999999999998</v>
      </c>
      <c r="O469">
        <f>VLOOKUP($A469,'India 10 Yr Bond Price'!$A:$F,6,FALSE)</f>
        <v>-4.1999999999999997E-3</v>
      </c>
      <c r="P469">
        <f>VLOOKUP($A469,'Only GOld'!$A:$C,2,FALSE)</f>
        <v>10893</v>
      </c>
      <c r="Q469">
        <f>VLOOKUP($A469,'Only GOld'!$A:$C,3,FALSE)</f>
        <v>276781.44</v>
      </c>
      <c r="R469">
        <f>VLOOKUP($A469,'ONly Crude'!$A:$C,2,FALSE)</f>
        <v>168883</v>
      </c>
      <c r="S469">
        <f>VLOOKUP($A469,'ONly Crude'!$A:$C,3,FALSE)</f>
        <v>463933.15</v>
      </c>
      <c r="T469">
        <f>VLOOKUP($A469,'CUrrency USD'!A:B,2,FALSE)</f>
        <v>66.092100000000002</v>
      </c>
    </row>
    <row r="470" spans="1:20" x14ac:dyDescent="0.55000000000000004">
      <c r="A470" s="1">
        <v>42324</v>
      </c>
      <c r="B470">
        <v>7859.6</v>
      </c>
      <c r="C470">
        <v>7948.05</v>
      </c>
      <c r="D470">
        <v>7835.65</v>
      </c>
      <c r="E470">
        <v>7917.45</v>
      </c>
      <c r="F470">
        <v>226332965</v>
      </c>
      <c r="G470">
        <v>9338.65</v>
      </c>
      <c r="H470">
        <f>VLOOKUP(A470,'PE - PB - Div Ratio '!A:D,2,FALSE)</f>
        <v>21.13</v>
      </c>
      <c r="I470">
        <f>VLOOKUP($A470,'PE - PB - Div Ratio '!$A:$D,3,FALSE)</f>
        <v>3.06</v>
      </c>
      <c r="J470">
        <f>VLOOKUP($A470,'PE - PB - Div Ratio '!$A:$D,4,FALSE)</f>
        <v>1.5</v>
      </c>
      <c r="K470">
        <f>VLOOKUP($A470,'India 10 Yr Bond Price'!$A:$F,2,FALSE)</f>
        <v>7.6539999999999999</v>
      </c>
      <c r="L470">
        <f>VLOOKUP($A470,'India 10 Yr Bond Price'!$A:$F,3,FALSE)</f>
        <v>7.6539999999999999</v>
      </c>
      <c r="M470">
        <f>VLOOKUP($A470,'India 10 Yr Bond Price'!$A:$F,4,FALSE)</f>
        <v>7.6539999999999999</v>
      </c>
      <c r="N470">
        <f>VLOOKUP($A470,'India 10 Yr Bond Price'!$A:$F,5,FALSE)</f>
        <v>7.6539999999999999</v>
      </c>
      <c r="O470">
        <f>VLOOKUP($A470,'India 10 Yr Bond Price'!$A:$F,6,FALSE)</f>
        <v>4.0000000000000002E-4</v>
      </c>
      <c r="P470">
        <f>VLOOKUP($A470,'Only GOld'!$A:$C,2,FALSE)</f>
        <v>17696</v>
      </c>
      <c r="Q470">
        <f>VLOOKUP($A470,'Only GOld'!$A:$C,3,FALSE)</f>
        <v>452142.55</v>
      </c>
      <c r="R470">
        <f>VLOOKUP($A470,'ONly Crude'!$A:$C,2,FALSE)</f>
        <v>223333</v>
      </c>
      <c r="S470">
        <f>VLOOKUP($A470,'ONly Crude'!$A:$C,3,FALSE)</f>
        <v>607572.09</v>
      </c>
      <c r="T470">
        <f>VLOOKUP($A470,'CUrrency USD'!A:B,2,FALSE)</f>
        <v>65.960700000000003</v>
      </c>
    </row>
    <row r="471" spans="1:20" x14ac:dyDescent="0.55000000000000004">
      <c r="A471" s="1">
        <v>42325</v>
      </c>
      <c r="B471">
        <v>7961.3</v>
      </c>
      <c r="C471">
        <v>7970.2</v>
      </c>
      <c r="D471">
        <v>7907.15</v>
      </c>
      <c r="E471">
        <v>7951.25</v>
      </c>
      <c r="F471">
        <v>218479910</v>
      </c>
      <c r="G471">
        <v>8566.68</v>
      </c>
      <c r="H471">
        <f>VLOOKUP(A471,'PE - PB - Div Ratio '!A:D,2,FALSE)</f>
        <v>21.22</v>
      </c>
      <c r="I471">
        <f>VLOOKUP($A471,'PE - PB - Div Ratio '!$A:$D,3,FALSE)</f>
        <v>3.07</v>
      </c>
      <c r="J471">
        <f>VLOOKUP($A471,'PE - PB - Div Ratio '!$A:$D,4,FALSE)</f>
        <v>1.49</v>
      </c>
      <c r="K471">
        <f>VLOOKUP($A471,'India 10 Yr Bond Price'!$A:$F,2,FALSE)</f>
        <v>7.67</v>
      </c>
      <c r="L471">
        <f>VLOOKUP($A471,'India 10 Yr Bond Price'!$A:$F,3,FALSE)</f>
        <v>7.67</v>
      </c>
      <c r="M471">
        <f>VLOOKUP($A471,'India 10 Yr Bond Price'!$A:$F,4,FALSE)</f>
        <v>7.67</v>
      </c>
      <c r="N471">
        <f>VLOOKUP($A471,'India 10 Yr Bond Price'!$A:$F,5,FALSE)</f>
        <v>7.67</v>
      </c>
      <c r="O471">
        <f>VLOOKUP($A471,'India 10 Yr Bond Price'!$A:$F,6,FALSE)</f>
        <v>2.0999999999999999E-3</v>
      </c>
      <c r="P471">
        <f>VLOOKUP($A471,'Only GOld'!$A:$C,2,FALSE)</f>
        <v>18750</v>
      </c>
      <c r="Q471">
        <f>VLOOKUP($A471,'Only GOld'!$A:$C,3,FALSE)</f>
        <v>472388.62</v>
      </c>
      <c r="R471">
        <f>VLOOKUP($A471,'ONly Crude'!$A:$C,2,FALSE)</f>
        <v>231322</v>
      </c>
      <c r="S471">
        <f>VLOOKUP($A471,'ONly Crude'!$A:$C,3,FALSE)</f>
        <v>634260.93999999994</v>
      </c>
      <c r="T471">
        <f>VLOOKUP($A471,'CUrrency USD'!A:B,2,FALSE)</f>
        <v>66.049000000000007</v>
      </c>
    </row>
    <row r="472" spans="1:20" x14ac:dyDescent="0.55000000000000004">
      <c r="A472" s="1">
        <v>42326</v>
      </c>
      <c r="B472">
        <v>7940.3</v>
      </c>
      <c r="C472">
        <v>7961</v>
      </c>
      <c r="D472">
        <v>7849.2</v>
      </c>
      <c r="E472">
        <v>7855.25</v>
      </c>
      <c r="F472">
        <v>211499146</v>
      </c>
      <c r="G472">
        <v>8216.94</v>
      </c>
      <c r="H472">
        <f>VLOOKUP(A472,'PE - PB - Div Ratio '!A:D,2,FALSE)</f>
        <v>20.96</v>
      </c>
      <c r="I472">
        <f>VLOOKUP($A472,'PE - PB - Div Ratio '!$A:$D,3,FALSE)</f>
        <v>3.04</v>
      </c>
      <c r="J472">
        <f>VLOOKUP($A472,'PE - PB - Div Ratio '!$A:$D,4,FALSE)</f>
        <v>1.51</v>
      </c>
      <c r="K472">
        <f>VLOOKUP($A472,'India 10 Yr Bond Price'!$A:$F,2,FALSE)</f>
        <v>7.6820000000000004</v>
      </c>
      <c r="L472">
        <f>VLOOKUP($A472,'India 10 Yr Bond Price'!$A:$F,3,FALSE)</f>
        <v>7.681</v>
      </c>
      <c r="M472">
        <f>VLOOKUP($A472,'India 10 Yr Bond Price'!$A:$F,4,FALSE)</f>
        <v>7.6820000000000004</v>
      </c>
      <c r="N472">
        <f>VLOOKUP($A472,'India 10 Yr Bond Price'!$A:$F,5,FALSE)</f>
        <v>7.681</v>
      </c>
      <c r="O472">
        <f>VLOOKUP($A472,'India 10 Yr Bond Price'!$A:$F,6,FALSE)</f>
        <v>1.6000000000000001E-3</v>
      </c>
      <c r="P472">
        <f>VLOOKUP($A472,'Only GOld'!$A:$C,2,FALSE)</f>
        <v>12692</v>
      </c>
      <c r="Q472">
        <f>VLOOKUP($A472,'Only GOld'!$A:$C,3,FALSE)</f>
        <v>318484.93</v>
      </c>
      <c r="R472">
        <f>VLOOKUP($A472,'ONly Crude'!$A:$C,2,FALSE)</f>
        <v>233220</v>
      </c>
      <c r="S472">
        <f>VLOOKUP($A472,'ONly Crude'!$A:$C,3,FALSE)</f>
        <v>635841.43999999994</v>
      </c>
      <c r="T472">
        <f>VLOOKUP($A472,'CUrrency USD'!A:B,2,FALSE)</f>
        <v>66.0749</v>
      </c>
    </row>
    <row r="473" spans="1:20" x14ac:dyDescent="0.55000000000000004">
      <c r="A473" s="1">
        <v>42327</v>
      </c>
      <c r="B473">
        <v>7910.5</v>
      </c>
      <c r="C473">
        <v>7974.75</v>
      </c>
      <c r="D473">
        <v>7888.65</v>
      </c>
      <c r="E473">
        <v>7963.9</v>
      </c>
      <c r="F473">
        <v>200290135</v>
      </c>
      <c r="G473">
        <v>9698.01</v>
      </c>
      <c r="H473">
        <f>VLOOKUP(A473,'PE - PB - Div Ratio '!A:D,2,FALSE)</f>
        <v>21.25</v>
      </c>
      <c r="I473">
        <f>VLOOKUP($A473,'PE - PB - Div Ratio '!$A:$D,3,FALSE)</f>
        <v>3.08</v>
      </c>
      <c r="J473">
        <f>VLOOKUP($A473,'PE - PB - Div Ratio '!$A:$D,4,FALSE)</f>
        <v>1.49</v>
      </c>
      <c r="K473">
        <f>VLOOKUP($A473,'India 10 Yr Bond Price'!$A:$F,2,FALSE)</f>
        <v>7.673</v>
      </c>
      <c r="L473">
        <f>VLOOKUP($A473,'India 10 Yr Bond Price'!$A:$F,3,FALSE)</f>
        <v>7.6660000000000004</v>
      </c>
      <c r="M473">
        <f>VLOOKUP($A473,'India 10 Yr Bond Price'!$A:$F,4,FALSE)</f>
        <v>7.673</v>
      </c>
      <c r="N473">
        <f>VLOOKUP($A473,'India 10 Yr Bond Price'!$A:$F,5,FALSE)</f>
        <v>7.6660000000000004</v>
      </c>
      <c r="O473">
        <f>VLOOKUP($A473,'India 10 Yr Bond Price'!$A:$F,6,FALSE)</f>
        <v>-1.1999999999999999E-3</v>
      </c>
      <c r="P473">
        <f>VLOOKUP($A473,'Only GOld'!$A:$C,2,FALSE)</f>
        <v>17402</v>
      </c>
      <c r="Q473">
        <f>VLOOKUP($A473,'Only GOld'!$A:$C,3,FALSE)</f>
        <v>439554.66</v>
      </c>
      <c r="R473">
        <f>VLOOKUP($A473,'ONly Crude'!$A:$C,2,FALSE)</f>
        <v>210144</v>
      </c>
      <c r="S473">
        <f>VLOOKUP($A473,'ONly Crude'!$A:$C,3,FALSE)</f>
        <v>572481.82999999996</v>
      </c>
      <c r="T473">
        <f>VLOOKUP($A473,'CUrrency USD'!A:B,2,FALSE)</f>
        <v>66.109899999999996</v>
      </c>
    </row>
    <row r="474" spans="1:20" x14ac:dyDescent="0.55000000000000004">
      <c r="A474" s="1">
        <v>42328</v>
      </c>
      <c r="B474">
        <v>7966.5</v>
      </c>
      <c r="C474">
        <v>8030.4</v>
      </c>
      <c r="D474">
        <v>7945.8</v>
      </c>
      <c r="E474">
        <v>7984.85</v>
      </c>
      <c r="F474">
        <v>226015077</v>
      </c>
      <c r="G474">
        <v>9600.68</v>
      </c>
      <c r="H474">
        <f>VLOOKUP(A474,'PE - PB - Div Ratio '!A:D,2,FALSE)</f>
        <v>21.31</v>
      </c>
      <c r="I474">
        <f>VLOOKUP($A474,'PE - PB - Div Ratio '!$A:$D,3,FALSE)</f>
        <v>3.09</v>
      </c>
      <c r="J474">
        <f>VLOOKUP($A474,'PE - PB - Div Ratio '!$A:$D,4,FALSE)</f>
        <v>1.48</v>
      </c>
      <c r="K474">
        <f>VLOOKUP($A474,'India 10 Yr Bond Price'!$A:$F,2,FALSE)</f>
        <v>7.6970000000000001</v>
      </c>
      <c r="L474">
        <f>VLOOKUP($A474,'India 10 Yr Bond Price'!$A:$F,3,FALSE)</f>
        <v>7.6970000000000001</v>
      </c>
      <c r="M474">
        <f>VLOOKUP($A474,'India 10 Yr Bond Price'!$A:$F,4,FALSE)</f>
        <v>7.6970000000000001</v>
      </c>
      <c r="N474">
        <f>VLOOKUP($A474,'India 10 Yr Bond Price'!$A:$F,5,FALSE)</f>
        <v>7.6970000000000001</v>
      </c>
      <c r="O474">
        <f>VLOOKUP($A474,'India 10 Yr Bond Price'!$A:$F,6,FALSE)</f>
        <v>3.0999999999999999E-3</v>
      </c>
      <c r="P474">
        <f>VLOOKUP($A474,'Only GOld'!$A:$C,2,FALSE)</f>
        <v>15722</v>
      </c>
      <c r="Q474">
        <f>VLOOKUP($A474,'Only GOld'!$A:$C,3,FALSE)</f>
        <v>398682.11</v>
      </c>
      <c r="R474">
        <f>VLOOKUP($A474,'ONly Crude'!$A:$C,2,FALSE)</f>
        <v>164601</v>
      </c>
      <c r="S474">
        <f>VLOOKUP($A474,'ONly Crude'!$A:$C,3,FALSE)</f>
        <v>459747.1</v>
      </c>
      <c r="T474">
        <f>VLOOKUP($A474,'CUrrency USD'!A:B,2,FALSE)</f>
        <v>66.113100000000003</v>
      </c>
    </row>
    <row r="475" spans="1:20" x14ac:dyDescent="0.55000000000000004">
      <c r="A475" s="1">
        <v>42331</v>
      </c>
      <c r="B475">
        <v>7999.95</v>
      </c>
      <c r="C475">
        <v>8010.9</v>
      </c>
      <c r="D475">
        <v>7959.15</v>
      </c>
      <c r="E475">
        <v>7981.55</v>
      </c>
      <c r="F475">
        <v>199184164</v>
      </c>
      <c r="G475">
        <v>8306.42</v>
      </c>
      <c r="H475">
        <f>VLOOKUP(A475,'PE - PB - Div Ratio '!A:D,2,FALSE)</f>
        <v>21.3</v>
      </c>
      <c r="I475">
        <f>VLOOKUP($A475,'PE - PB - Div Ratio '!$A:$D,3,FALSE)</f>
        <v>3.08</v>
      </c>
      <c r="J475">
        <f>VLOOKUP($A475,'PE - PB - Div Ratio '!$A:$D,4,FALSE)</f>
        <v>1.48</v>
      </c>
      <c r="K475">
        <f>VLOOKUP($A475,'India 10 Yr Bond Price'!$A:$F,2,FALSE)</f>
        <v>7.72</v>
      </c>
      <c r="L475">
        <f>VLOOKUP($A475,'India 10 Yr Bond Price'!$A:$F,3,FALSE)</f>
        <v>7.7110000000000003</v>
      </c>
      <c r="M475">
        <f>VLOOKUP($A475,'India 10 Yr Bond Price'!$A:$F,4,FALSE)</f>
        <v>7.72</v>
      </c>
      <c r="N475">
        <f>VLOOKUP($A475,'India 10 Yr Bond Price'!$A:$F,5,FALSE)</f>
        <v>7.7110000000000003</v>
      </c>
      <c r="O475">
        <f>VLOOKUP($A475,'India 10 Yr Bond Price'!$A:$F,6,FALSE)</f>
        <v>3.0000000000000001E-3</v>
      </c>
      <c r="P475">
        <f>VLOOKUP($A475,'Only GOld'!$A:$C,2,FALSE)</f>
        <v>14786</v>
      </c>
      <c r="Q475">
        <f>VLOOKUP($A475,'Only GOld'!$A:$C,3,FALSE)</f>
        <v>372077.36</v>
      </c>
      <c r="R475">
        <f>VLOOKUP($A475,'ONly Crude'!$A:$C,2,FALSE)</f>
        <v>275070</v>
      </c>
      <c r="S475">
        <f>VLOOKUP($A475,'ONly Crude'!$A:$C,3,FALSE)</f>
        <v>765080.29</v>
      </c>
      <c r="T475">
        <f>VLOOKUP($A475,'CUrrency USD'!A:B,2,FALSE)</f>
        <v>66.314599999999999</v>
      </c>
    </row>
    <row r="476" spans="1:20" x14ac:dyDescent="0.55000000000000004">
      <c r="A476" s="1">
        <v>42332</v>
      </c>
      <c r="B476">
        <v>7972.65</v>
      </c>
      <c r="C476">
        <v>8006.1</v>
      </c>
      <c r="D476">
        <v>7953.25</v>
      </c>
      <c r="E476">
        <v>7968.6</v>
      </c>
      <c r="F476">
        <v>222102083</v>
      </c>
      <c r="G476">
        <v>9073.7199999999993</v>
      </c>
      <c r="H476">
        <f>VLOOKUP(A476,'PE - PB - Div Ratio '!A:D,2,FALSE)</f>
        <v>21.26</v>
      </c>
      <c r="I476">
        <f>VLOOKUP($A476,'PE - PB - Div Ratio '!$A:$D,3,FALSE)</f>
        <v>3.08</v>
      </c>
      <c r="J476">
        <f>VLOOKUP($A476,'PE - PB - Div Ratio '!$A:$D,4,FALSE)</f>
        <v>1.49</v>
      </c>
      <c r="K476">
        <f>VLOOKUP($A476,'India 10 Yr Bond Price'!$A:$F,2,FALSE)</f>
        <v>7.702</v>
      </c>
      <c r="L476">
        <f>VLOOKUP($A476,'India 10 Yr Bond Price'!$A:$F,3,FALSE)</f>
        <v>7.7169999999999996</v>
      </c>
      <c r="M476">
        <f>VLOOKUP($A476,'India 10 Yr Bond Price'!$A:$F,4,FALSE)</f>
        <v>7.7169999999999996</v>
      </c>
      <c r="N476">
        <f>VLOOKUP($A476,'India 10 Yr Bond Price'!$A:$F,5,FALSE)</f>
        <v>7.702</v>
      </c>
      <c r="O476">
        <f>VLOOKUP($A476,'India 10 Yr Bond Price'!$A:$F,6,FALSE)</f>
        <v>-2.3E-3</v>
      </c>
      <c r="P476">
        <f>VLOOKUP($A476,'Only GOld'!$A:$C,2,FALSE)</f>
        <v>13742</v>
      </c>
      <c r="Q476">
        <f>VLOOKUP($A476,'Only GOld'!$A:$C,3,FALSE)</f>
        <v>347323.33</v>
      </c>
      <c r="R476">
        <f>VLOOKUP($A476,'ONly Crude'!$A:$C,2,FALSE)</f>
        <v>221386</v>
      </c>
      <c r="S476">
        <f>VLOOKUP($A476,'ONly Crude'!$A:$C,3,FALSE)</f>
        <v>631138.96</v>
      </c>
      <c r="T476">
        <f>VLOOKUP($A476,'CUrrency USD'!A:B,2,FALSE)</f>
        <v>66.307000000000002</v>
      </c>
    </row>
    <row r="477" spans="1:20" x14ac:dyDescent="0.55000000000000004">
      <c r="A477" s="1">
        <v>42334</v>
      </c>
      <c r="B477">
        <v>7976.85</v>
      </c>
      <c r="C477">
        <v>8026.7</v>
      </c>
      <c r="D477">
        <v>7976.85</v>
      </c>
      <c r="E477">
        <v>8014.25</v>
      </c>
      <c r="F477">
        <v>339458865</v>
      </c>
      <c r="G477">
        <v>14431.9</v>
      </c>
      <c r="H477">
        <f>VLOOKUP(A477,'PE - PB - Div Ratio '!A:D,2,FALSE)</f>
        <v>21.39</v>
      </c>
      <c r="I477">
        <f>VLOOKUP($A477,'PE - PB - Div Ratio '!$A:$D,3,FALSE)</f>
        <v>3.1</v>
      </c>
      <c r="J477">
        <f>VLOOKUP($A477,'PE - PB - Div Ratio '!$A:$D,4,FALSE)</f>
        <v>1.48</v>
      </c>
      <c r="K477">
        <f>VLOOKUP($A477,'India 10 Yr Bond Price'!$A:$F,2,FALSE)</f>
        <v>7.72</v>
      </c>
      <c r="L477">
        <f>VLOOKUP($A477,'India 10 Yr Bond Price'!$A:$F,3,FALSE)</f>
        <v>7.7119999999999997</v>
      </c>
      <c r="M477">
        <f>VLOOKUP($A477,'India 10 Yr Bond Price'!$A:$F,4,FALSE)</f>
        <v>7.72</v>
      </c>
      <c r="N477">
        <f>VLOOKUP($A477,'India 10 Yr Bond Price'!$A:$F,5,FALSE)</f>
        <v>7.7119999999999997</v>
      </c>
      <c r="O477">
        <f>VLOOKUP($A477,'India 10 Yr Bond Price'!$A:$F,6,FALSE)</f>
        <v>2.3E-3</v>
      </c>
      <c r="P477">
        <f>VLOOKUP($A477,'Only GOld'!$A:$C,2,FALSE)</f>
        <v>9198</v>
      </c>
      <c r="Q477">
        <f>VLOOKUP($A477,'Only GOld'!$A:$C,3,FALSE)</f>
        <v>232810.28</v>
      </c>
      <c r="R477">
        <f>VLOOKUP($A477,'ONly Crude'!$A:$C,2,FALSE)</f>
        <v>140961</v>
      </c>
      <c r="S477">
        <f>VLOOKUP($A477,'ONly Crude'!$A:$C,3,FALSE)</f>
        <v>404968.8</v>
      </c>
      <c r="T477">
        <f>VLOOKUP($A477,'CUrrency USD'!A:B,2,FALSE)</f>
        <v>66.530900000000003</v>
      </c>
    </row>
    <row r="478" spans="1:20" x14ac:dyDescent="0.55000000000000004">
      <c r="A478" s="1">
        <v>42335</v>
      </c>
      <c r="B478">
        <v>8042.85</v>
      </c>
      <c r="C478">
        <v>8082.55</v>
      </c>
      <c r="D478">
        <v>8014</v>
      </c>
      <c r="E478">
        <v>8067.9</v>
      </c>
      <c r="F478">
        <v>235535000</v>
      </c>
      <c r="G478">
        <v>9255.66</v>
      </c>
      <c r="H478">
        <f>VLOOKUP(A478,'PE - PB - Div Ratio '!A:D,2,FALSE)</f>
        <v>21.53</v>
      </c>
      <c r="I478">
        <f>VLOOKUP($A478,'PE - PB - Div Ratio '!$A:$D,3,FALSE)</f>
        <v>3.12</v>
      </c>
      <c r="J478">
        <f>VLOOKUP($A478,'PE - PB - Div Ratio '!$A:$D,4,FALSE)</f>
        <v>1.47</v>
      </c>
      <c r="K478">
        <f>VLOOKUP($A478,'India 10 Yr Bond Price'!$A:$F,2,FALSE)</f>
        <v>7.766</v>
      </c>
      <c r="L478">
        <f>VLOOKUP($A478,'India 10 Yr Bond Price'!$A:$F,3,FALSE)</f>
        <v>7.7270000000000003</v>
      </c>
      <c r="M478">
        <f>VLOOKUP($A478,'India 10 Yr Bond Price'!$A:$F,4,FALSE)</f>
        <v>7.766</v>
      </c>
      <c r="N478">
        <f>VLOOKUP($A478,'India 10 Yr Bond Price'!$A:$F,5,FALSE)</f>
        <v>7.7270000000000003</v>
      </c>
      <c r="O478">
        <f>VLOOKUP($A478,'India 10 Yr Bond Price'!$A:$F,6,FALSE)</f>
        <v>6.0000000000000001E-3</v>
      </c>
      <c r="P478">
        <f>VLOOKUP($A478,'Only GOld'!$A:$C,2,FALSE)</f>
        <v>19692</v>
      </c>
      <c r="Q478">
        <f>VLOOKUP($A478,'Only GOld'!$A:$C,3,FALSE)</f>
        <v>495640.9</v>
      </c>
      <c r="R478">
        <f>VLOOKUP($A478,'ONly Crude'!$A:$C,2,FALSE)</f>
        <v>148425</v>
      </c>
      <c r="S478">
        <f>VLOOKUP($A478,'ONly Crude'!$A:$C,3,FALSE)</f>
        <v>421028.37</v>
      </c>
      <c r="T478">
        <f>VLOOKUP($A478,'CUrrency USD'!A:B,2,FALSE)</f>
        <v>66.748800000000003</v>
      </c>
    </row>
    <row r="479" spans="1:20" x14ac:dyDescent="0.55000000000000004">
      <c r="A479" s="1">
        <v>42338</v>
      </c>
      <c r="B479">
        <v>8064.3</v>
      </c>
      <c r="C479">
        <v>8087.65</v>
      </c>
      <c r="D479">
        <v>8046.65</v>
      </c>
      <c r="E479">
        <v>8057.2</v>
      </c>
      <c r="F479">
        <v>445347705</v>
      </c>
      <c r="G479">
        <v>20015.34</v>
      </c>
      <c r="H479">
        <f>VLOOKUP(A479,'PE - PB - Div Ratio '!A:D,2,FALSE)</f>
        <v>21.5</v>
      </c>
      <c r="I479">
        <f>VLOOKUP($A479,'PE - PB - Div Ratio '!$A:$D,3,FALSE)</f>
        <v>3.11</v>
      </c>
      <c r="J479">
        <f>VLOOKUP($A479,'PE - PB - Div Ratio '!$A:$D,4,FALSE)</f>
        <v>1.47</v>
      </c>
      <c r="K479">
        <f>VLOOKUP($A479,'India 10 Yr Bond Price'!$A:$F,2,FALSE)</f>
        <v>7.7859999999999996</v>
      </c>
      <c r="L479">
        <f>VLOOKUP($A479,'India 10 Yr Bond Price'!$A:$F,3,FALSE)</f>
        <v>7.7750000000000004</v>
      </c>
      <c r="M479">
        <f>VLOOKUP($A479,'India 10 Yr Bond Price'!$A:$F,4,FALSE)</f>
        <v>7.7859999999999996</v>
      </c>
      <c r="N479">
        <f>VLOOKUP($A479,'India 10 Yr Bond Price'!$A:$F,5,FALSE)</f>
        <v>7.7750000000000004</v>
      </c>
      <c r="O479">
        <f>VLOOKUP($A479,'India 10 Yr Bond Price'!$A:$F,6,FALSE)</f>
        <v>2.5999999999999999E-3</v>
      </c>
      <c r="P479">
        <f>VLOOKUP($A479,'Only GOld'!$A:$C,2,FALSE)</f>
        <v>17632</v>
      </c>
      <c r="Q479">
        <f>VLOOKUP($A479,'Only GOld'!$A:$C,3,FALSE)</f>
        <v>442195.13</v>
      </c>
      <c r="R479">
        <f>VLOOKUP($A479,'ONly Crude'!$A:$C,2,FALSE)</f>
        <v>183806</v>
      </c>
      <c r="S479">
        <f>VLOOKUP($A479,'ONly Crude'!$A:$C,3,FALSE)</f>
        <v>518854.08</v>
      </c>
      <c r="T479">
        <f>VLOOKUP($A479,'CUrrency USD'!A:B,2,FALSE)</f>
        <v>66.615600000000001</v>
      </c>
    </row>
    <row r="480" spans="1:20" x14ac:dyDescent="0.55000000000000004">
      <c r="A480" s="1">
        <v>42339</v>
      </c>
      <c r="B480">
        <v>8083.2</v>
      </c>
      <c r="C480">
        <v>8099.7</v>
      </c>
      <c r="D480">
        <v>8063.6</v>
      </c>
      <c r="E480">
        <v>8087.5</v>
      </c>
      <c r="F480">
        <v>222552149</v>
      </c>
      <c r="G480">
        <v>9205.59</v>
      </c>
      <c r="H480">
        <f>VLOOKUP(A480,'PE - PB - Div Ratio '!A:D,2,FALSE)</f>
        <v>21.58</v>
      </c>
      <c r="I480">
        <f>VLOOKUP($A480,'PE - PB - Div Ratio '!$A:$D,3,FALSE)</f>
        <v>3.13</v>
      </c>
      <c r="J480">
        <f>VLOOKUP($A480,'PE - PB - Div Ratio '!$A:$D,4,FALSE)</f>
        <v>1.46</v>
      </c>
      <c r="K480">
        <f>VLOOKUP($A480,'India 10 Yr Bond Price'!$A:$F,2,FALSE)</f>
        <v>7.72</v>
      </c>
      <c r="L480">
        <f>VLOOKUP($A480,'India 10 Yr Bond Price'!$A:$F,3,FALSE)</f>
        <v>7.7569999999999997</v>
      </c>
      <c r="M480">
        <f>VLOOKUP($A480,'India 10 Yr Bond Price'!$A:$F,4,FALSE)</f>
        <v>7.7569999999999997</v>
      </c>
      <c r="N480">
        <f>VLOOKUP($A480,'India 10 Yr Bond Price'!$A:$F,5,FALSE)</f>
        <v>7.72</v>
      </c>
      <c r="O480">
        <f>VLOOKUP($A480,'India 10 Yr Bond Price'!$A:$F,6,FALSE)</f>
        <v>-8.5000000000000006E-3</v>
      </c>
      <c r="P480">
        <f>VLOOKUP($A480,'Only GOld'!$A:$C,2,FALSE)</f>
        <v>17292</v>
      </c>
      <c r="Q480">
        <f>VLOOKUP($A480,'Only GOld'!$A:$C,3,FALSE)</f>
        <v>438090.71</v>
      </c>
      <c r="R480">
        <f>VLOOKUP($A480,'ONly Crude'!$A:$C,2,FALSE)</f>
        <v>223935</v>
      </c>
      <c r="S480">
        <f>VLOOKUP($A480,'ONly Crude'!$A:$C,3,FALSE)</f>
        <v>625756.1</v>
      </c>
      <c r="T480">
        <f>VLOOKUP($A480,'CUrrency USD'!A:B,2,FALSE)</f>
        <v>66.515299999999996</v>
      </c>
    </row>
    <row r="481" spans="1:20" x14ac:dyDescent="0.55000000000000004">
      <c r="A481" s="1">
        <v>42340</v>
      </c>
      <c r="B481">
        <v>8109.4</v>
      </c>
      <c r="C481">
        <v>8109.4</v>
      </c>
      <c r="D481">
        <v>8046</v>
      </c>
      <c r="E481">
        <v>8069.05</v>
      </c>
      <c r="F481">
        <v>207292727</v>
      </c>
      <c r="G481">
        <v>8574.25</v>
      </c>
      <c r="H481">
        <f>VLOOKUP(A481,'PE - PB - Div Ratio '!A:D,2,FALSE)</f>
        <v>21.53</v>
      </c>
      <c r="I481">
        <f>VLOOKUP($A481,'PE - PB - Div Ratio '!$A:$D,3,FALSE)</f>
        <v>3.12</v>
      </c>
      <c r="J481">
        <f>VLOOKUP($A481,'PE - PB - Div Ratio '!$A:$D,4,FALSE)</f>
        <v>1.47</v>
      </c>
      <c r="K481">
        <f>VLOOKUP($A481,'India 10 Yr Bond Price'!$A:$F,2,FALSE)</f>
        <v>7.7389999999999999</v>
      </c>
      <c r="L481">
        <f>VLOOKUP($A481,'India 10 Yr Bond Price'!$A:$F,3,FALSE)</f>
        <v>7.7089999999999996</v>
      </c>
      <c r="M481">
        <f>VLOOKUP($A481,'India 10 Yr Bond Price'!$A:$F,4,FALSE)</f>
        <v>7.7389999999999999</v>
      </c>
      <c r="N481">
        <f>VLOOKUP($A481,'India 10 Yr Bond Price'!$A:$F,5,FALSE)</f>
        <v>7.7089999999999996</v>
      </c>
      <c r="O481">
        <f>VLOOKUP($A481,'India 10 Yr Bond Price'!$A:$F,6,FALSE)</f>
        <v>2.5000000000000001E-3</v>
      </c>
      <c r="P481">
        <f>VLOOKUP($A481,'Only GOld'!$A:$C,2,FALSE)</f>
        <v>14760</v>
      </c>
      <c r="Q481">
        <f>VLOOKUP($A481,'Only GOld'!$A:$C,3,FALSE)</f>
        <v>371858.74</v>
      </c>
      <c r="R481">
        <f>VLOOKUP($A481,'ONly Crude'!$A:$C,2,FALSE)</f>
        <v>237100</v>
      </c>
      <c r="S481">
        <f>VLOOKUP($A481,'ONly Crude'!$A:$C,3,FALSE)</f>
        <v>654104.14</v>
      </c>
      <c r="T481">
        <f>VLOOKUP($A481,'CUrrency USD'!A:B,2,FALSE)</f>
        <v>66.557400000000001</v>
      </c>
    </row>
    <row r="482" spans="1:20" x14ac:dyDescent="0.55000000000000004">
      <c r="A482" s="1">
        <v>42341</v>
      </c>
      <c r="B482">
        <v>8041.05</v>
      </c>
      <c r="C482">
        <v>8049.85</v>
      </c>
      <c r="D482">
        <v>7991.85</v>
      </c>
      <c r="E482">
        <v>8002.3</v>
      </c>
      <c r="F482">
        <v>238318609</v>
      </c>
      <c r="G482">
        <v>8335.89</v>
      </c>
      <c r="H482">
        <f>VLOOKUP(A482,'PE - PB - Div Ratio '!A:D,2,FALSE)</f>
        <v>21.35</v>
      </c>
      <c r="I482">
        <f>VLOOKUP($A482,'PE - PB - Div Ratio '!$A:$D,3,FALSE)</f>
        <v>3.09</v>
      </c>
      <c r="J482">
        <f>VLOOKUP($A482,'PE - PB - Div Ratio '!$A:$D,4,FALSE)</f>
        <v>1.48</v>
      </c>
      <c r="K482">
        <f>VLOOKUP($A482,'India 10 Yr Bond Price'!$A:$F,2,FALSE)</f>
        <v>7.7140000000000004</v>
      </c>
      <c r="L482">
        <f>VLOOKUP($A482,'India 10 Yr Bond Price'!$A:$F,3,FALSE)</f>
        <v>7.7039999999999997</v>
      </c>
      <c r="M482">
        <f>VLOOKUP($A482,'India 10 Yr Bond Price'!$A:$F,4,FALSE)</f>
        <v>7.7140000000000004</v>
      </c>
      <c r="N482">
        <f>VLOOKUP($A482,'India 10 Yr Bond Price'!$A:$F,5,FALSE)</f>
        <v>7.7039999999999997</v>
      </c>
      <c r="O482">
        <f>VLOOKUP($A482,'India 10 Yr Bond Price'!$A:$F,6,FALSE)</f>
        <v>-3.2000000000000002E-3</v>
      </c>
      <c r="P482">
        <f>VLOOKUP($A482,'Only GOld'!$A:$C,2,FALSE)</f>
        <v>18431</v>
      </c>
      <c r="Q482">
        <f>VLOOKUP($A482,'Only GOld'!$A:$C,3,FALSE)</f>
        <v>462140.49</v>
      </c>
      <c r="R482">
        <f>VLOOKUP($A482,'ONly Crude'!$A:$C,2,FALSE)</f>
        <v>238981</v>
      </c>
      <c r="S482">
        <f>VLOOKUP($A482,'ONly Crude'!$A:$C,3,FALSE)</f>
        <v>653375.73</v>
      </c>
      <c r="T482">
        <f>VLOOKUP($A482,'CUrrency USD'!A:B,2,FALSE)</f>
        <v>66.719200000000001</v>
      </c>
    </row>
    <row r="483" spans="1:20" x14ac:dyDescent="0.55000000000000004">
      <c r="A483" s="1">
        <v>42342</v>
      </c>
      <c r="B483">
        <v>7955.8</v>
      </c>
      <c r="C483">
        <v>7960.6</v>
      </c>
      <c r="D483">
        <v>7916.8</v>
      </c>
      <c r="E483">
        <v>7921.8</v>
      </c>
      <c r="F483">
        <v>284593360</v>
      </c>
      <c r="G483">
        <v>10383.06</v>
      </c>
      <c r="H483">
        <f>VLOOKUP(A483,'PE - PB - Div Ratio '!A:D,2,FALSE)</f>
        <v>21.14</v>
      </c>
      <c r="I483">
        <f>VLOOKUP($A483,'PE - PB - Div Ratio '!$A:$D,3,FALSE)</f>
        <v>3.06</v>
      </c>
      <c r="J483">
        <f>VLOOKUP($A483,'PE - PB - Div Ratio '!$A:$D,4,FALSE)</f>
        <v>1.5</v>
      </c>
      <c r="K483">
        <f>VLOOKUP($A483,'India 10 Yr Bond Price'!$A:$F,2,FALSE)</f>
        <v>7.7590000000000003</v>
      </c>
      <c r="L483">
        <f>VLOOKUP($A483,'India 10 Yr Bond Price'!$A:$F,3,FALSE)</f>
        <v>7.7439999999999998</v>
      </c>
      <c r="M483">
        <f>VLOOKUP($A483,'India 10 Yr Bond Price'!$A:$F,4,FALSE)</f>
        <v>7.7590000000000003</v>
      </c>
      <c r="N483">
        <f>VLOOKUP($A483,'India 10 Yr Bond Price'!$A:$F,5,FALSE)</f>
        <v>7.7439999999999998</v>
      </c>
      <c r="O483">
        <f>VLOOKUP($A483,'India 10 Yr Bond Price'!$A:$F,6,FALSE)</f>
        <v>5.7999999999999996E-3</v>
      </c>
      <c r="P483">
        <f>VLOOKUP($A483,'Only GOld'!$A:$C,2,FALSE)</f>
        <v>24455</v>
      </c>
      <c r="Q483">
        <f>VLOOKUP($A483,'Only GOld'!$A:$C,3,FALSE)</f>
        <v>622424.64</v>
      </c>
      <c r="R483">
        <f>VLOOKUP($A483,'ONly Crude'!$A:$C,2,FALSE)</f>
        <v>275419</v>
      </c>
      <c r="S483">
        <f>VLOOKUP($A483,'ONly Crude'!$A:$C,3,FALSE)</f>
        <v>754829.69</v>
      </c>
      <c r="T483">
        <f>VLOOKUP($A483,'CUrrency USD'!A:B,2,FALSE)</f>
        <v>66.6631</v>
      </c>
    </row>
    <row r="484" spans="1:20" x14ac:dyDescent="0.55000000000000004">
      <c r="A484" s="1">
        <v>42345</v>
      </c>
      <c r="B484">
        <v>7956.6</v>
      </c>
      <c r="C484">
        <v>7964.45</v>
      </c>
      <c r="D484">
        <v>7892.6</v>
      </c>
      <c r="E484">
        <v>7908.65</v>
      </c>
      <c r="F484">
        <v>216861299</v>
      </c>
      <c r="G484">
        <v>8447.35</v>
      </c>
      <c r="H484">
        <f>VLOOKUP(A484,'PE - PB - Div Ratio '!A:D,2,FALSE)</f>
        <v>21.1</v>
      </c>
      <c r="I484">
        <f>VLOOKUP($A484,'PE - PB - Div Ratio '!$A:$D,3,FALSE)</f>
        <v>3.06</v>
      </c>
      <c r="J484">
        <f>VLOOKUP($A484,'PE - PB - Div Ratio '!$A:$D,4,FALSE)</f>
        <v>1.5</v>
      </c>
      <c r="K484">
        <f>VLOOKUP($A484,'India 10 Yr Bond Price'!$A:$F,2,FALSE)</f>
        <v>7.7549999999999999</v>
      </c>
      <c r="L484">
        <f>VLOOKUP($A484,'India 10 Yr Bond Price'!$A:$F,3,FALSE)</f>
        <v>7.742</v>
      </c>
      <c r="M484">
        <f>VLOOKUP($A484,'India 10 Yr Bond Price'!$A:$F,4,FALSE)</f>
        <v>7.7549999999999999</v>
      </c>
      <c r="N484">
        <f>VLOOKUP($A484,'India 10 Yr Bond Price'!$A:$F,5,FALSE)</f>
        <v>7.742</v>
      </c>
      <c r="O484">
        <f>VLOOKUP($A484,'India 10 Yr Bond Price'!$A:$F,6,FALSE)</f>
        <v>-5.0000000000000001E-4</v>
      </c>
      <c r="P484">
        <f>VLOOKUP($A484,'Only GOld'!$A:$C,2,FALSE)</f>
        <v>9246</v>
      </c>
      <c r="Q484">
        <f>VLOOKUP($A484,'Only GOld'!$A:$C,3,FALSE)</f>
        <v>236964.1</v>
      </c>
      <c r="R484">
        <f>VLOOKUP($A484,'ONly Crude'!$A:$C,2,FALSE)</f>
        <v>213965</v>
      </c>
      <c r="S484">
        <f>VLOOKUP($A484,'ONly Crude'!$A:$C,3,FALSE)</f>
        <v>557204.18000000005</v>
      </c>
      <c r="T484">
        <f>VLOOKUP($A484,'CUrrency USD'!A:B,2,FALSE)</f>
        <v>66.745699999999999</v>
      </c>
    </row>
    <row r="485" spans="1:20" x14ac:dyDescent="0.55000000000000004">
      <c r="A485" s="1">
        <v>42346</v>
      </c>
      <c r="B485">
        <v>7881.5</v>
      </c>
      <c r="C485">
        <v>7915.3</v>
      </c>
      <c r="D485">
        <v>7827.4</v>
      </c>
      <c r="E485">
        <v>7842</v>
      </c>
      <c r="F485">
        <v>208078528</v>
      </c>
      <c r="G485">
        <v>7908.09</v>
      </c>
      <c r="H485">
        <f>VLOOKUP(A485,'PE - PB - Div Ratio '!A:D,2,FALSE)</f>
        <v>20.93</v>
      </c>
      <c r="I485">
        <f>VLOOKUP($A485,'PE - PB - Div Ratio '!$A:$D,3,FALSE)</f>
        <v>3.03</v>
      </c>
      <c r="J485">
        <f>VLOOKUP($A485,'PE - PB - Div Ratio '!$A:$D,4,FALSE)</f>
        <v>1.51</v>
      </c>
      <c r="K485">
        <f>VLOOKUP($A485,'India 10 Yr Bond Price'!$A:$F,2,FALSE)</f>
        <v>7.7949999999999999</v>
      </c>
      <c r="L485">
        <f>VLOOKUP($A485,'India 10 Yr Bond Price'!$A:$F,3,FALSE)</f>
        <v>7.7750000000000004</v>
      </c>
      <c r="M485">
        <f>VLOOKUP($A485,'India 10 Yr Bond Price'!$A:$F,4,FALSE)</f>
        <v>7.7949999999999999</v>
      </c>
      <c r="N485">
        <f>VLOOKUP($A485,'India 10 Yr Bond Price'!$A:$F,5,FALSE)</f>
        <v>7.7750000000000004</v>
      </c>
      <c r="O485">
        <f>VLOOKUP($A485,'India 10 Yr Bond Price'!$A:$F,6,FALSE)</f>
        <v>5.1999999999999998E-3</v>
      </c>
      <c r="P485">
        <f>VLOOKUP($A485,'Only GOld'!$A:$C,2,FALSE)</f>
        <v>14798</v>
      </c>
      <c r="Q485">
        <f>VLOOKUP($A485,'Only GOld'!$A:$C,3,FALSE)</f>
        <v>377105.28</v>
      </c>
      <c r="R485">
        <f>VLOOKUP($A485,'ONly Crude'!$A:$C,2,FALSE)</f>
        <v>289274</v>
      </c>
      <c r="S485">
        <f>VLOOKUP($A485,'ONly Crude'!$A:$C,3,FALSE)</f>
        <v>731641.37</v>
      </c>
      <c r="T485">
        <f>VLOOKUP($A485,'CUrrency USD'!A:B,2,FALSE)</f>
        <v>66.820800000000006</v>
      </c>
    </row>
    <row r="486" spans="1:20" x14ac:dyDescent="0.55000000000000004">
      <c r="A486" s="1">
        <v>42347</v>
      </c>
      <c r="B486">
        <v>7834.7</v>
      </c>
      <c r="C486">
        <v>7839.15</v>
      </c>
      <c r="D486">
        <v>7736.9</v>
      </c>
      <c r="E486">
        <v>7742.25</v>
      </c>
      <c r="F486">
        <v>221779534</v>
      </c>
      <c r="G486">
        <v>8994.4699999999993</v>
      </c>
      <c r="H486">
        <f>VLOOKUP(A486,'PE - PB - Div Ratio '!A:D,2,FALSE)</f>
        <v>20.66</v>
      </c>
      <c r="I486">
        <f>VLOOKUP($A486,'PE - PB - Div Ratio '!$A:$D,3,FALSE)</f>
        <v>2.99</v>
      </c>
      <c r="J486">
        <f>VLOOKUP($A486,'PE - PB - Div Ratio '!$A:$D,4,FALSE)</f>
        <v>1.53</v>
      </c>
      <c r="K486">
        <f>VLOOKUP($A486,'India 10 Yr Bond Price'!$A:$F,2,FALSE)</f>
        <v>7.7779999999999996</v>
      </c>
      <c r="L486">
        <f>VLOOKUP($A486,'India 10 Yr Bond Price'!$A:$F,3,FALSE)</f>
        <v>7.7809999999999997</v>
      </c>
      <c r="M486">
        <f>VLOOKUP($A486,'India 10 Yr Bond Price'!$A:$F,4,FALSE)</f>
        <v>7.7809999999999997</v>
      </c>
      <c r="N486">
        <f>VLOOKUP($A486,'India 10 Yr Bond Price'!$A:$F,5,FALSE)</f>
        <v>7.7779999999999996</v>
      </c>
      <c r="O486">
        <f>VLOOKUP($A486,'India 10 Yr Bond Price'!$A:$F,6,FALSE)</f>
        <v>-2.2000000000000001E-3</v>
      </c>
      <c r="P486">
        <f>VLOOKUP($A486,'Only GOld'!$A:$C,2,FALSE)</f>
        <v>15965</v>
      </c>
      <c r="Q486">
        <f>VLOOKUP($A486,'Only GOld'!$A:$C,3,FALSE)</f>
        <v>408524.43</v>
      </c>
      <c r="R486">
        <f>VLOOKUP($A486,'ONly Crude'!$A:$C,2,FALSE)</f>
        <v>299567</v>
      </c>
      <c r="S486">
        <f>VLOOKUP($A486,'ONly Crude'!$A:$C,3,FALSE)</f>
        <v>765130.07</v>
      </c>
      <c r="T486">
        <f>VLOOKUP($A486,'CUrrency USD'!A:B,2,FALSE)</f>
        <v>66.867999999999995</v>
      </c>
    </row>
    <row r="487" spans="1:20" x14ac:dyDescent="0.55000000000000004">
      <c r="A487" s="1">
        <v>42348</v>
      </c>
      <c r="B487">
        <v>7774.3</v>
      </c>
      <c r="C487">
        <v>7819.95</v>
      </c>
      <c r="D487">
        <v>7736.55</v>
      </c>
      <c r="E487">
        <v>7812.55</v>
      </c>
      <c r="F487">
        <v>218843582</v>
      </c>
      <c r="G487">
        <v>8851.41</v>
      </c>
      <c r="H487">
        <f>VLOOKUP(A487,'PE - PB - Div Ratio '!A:D,2,FALSE)</f>
        <v>20.85</v>
      </c>
      <c r="I487">
        <f>VLOOKUP($A487,'PE - PB - Div Ratio '!$A:$D,3,FALSE)</f>
        <v>3.02</v>
      </c>
      <c r="J487">
        <f>VLOOKUP($A487,'PE - PB - Div Ratio '!$A:$D,4,FALSE)</f>
        <v>1.52</v>
      </c>
      <c r="K487">
        <f>VLOOKUP($A487,'India 10 Yr Bond Price'!$A:$F,2,FALSE)</f>
        <v>7.78</v>
      </c>
      <c r="L487">
        <f>VLOOKUP($A487,'India 10 Yr Bond Price'!$A:$F,3,FALSE)</f>
        <v>7.774</v>
      </c>
      <c r="M487">
        <f>VLOOKUP($A487,'India 10 Yr Bond Price'!$A:$F,4,FALSE)</f>
        <v>7.78</v>
      </c>
      <c r="N487">
        <f>VLOOKUP($A487,'India 10 Yr Bond Price'!$A:$F,5,FALSE)</f>
        <v>7.774</v>
      </c>
      <c r="O487">
        <f>VLOOKUP($A487,'India 10 Yr Bond Price'!$A:$F,6,FALSE)</f>
        <v>2.9999999999999997E-4</v>
      </c>
      <c r="P487">
        <f>VLOOKUP($A487,'Only GOld'!$A:$C,2,FALSE)</f>
        <v>10518</v>
      </c>
      <c r="Q487">
        <f>VLOOKUP($A487,'Only GOld'!$A:$C,3,FALSE)</f>
        <v>267822.93</v>
      </c>
      <c r="R487">
        <f>VLOOKUP($A487,'ONly Crude'!$A:$C,2,FALSE)</f>
        <v>205915</v>
      </c>
      <c r="S487">
        <f>VLOOKUP($A487,'ONly Crude'!$A:$C,3,FALSE)</f>
        <v>512226.39</v>
      </c>
      <c r="T487">
        <f>VLOOKUP($A487,'CUrrency USD'!A:B,2,FALSE)</f>
        <v>66.77</v>
      </c>
    </row>
    <row r="488" spans="1:20" x14ac:dyDescent="0.55000000000000004">
      <c r="A488" s="1">
        <v>42349</v>
      </c>
      <c r="B488">
        <v>7830.25</v>
      </c>
      <c r="C488">
        <v>7830.55</v>
      </c>
      <c r="D488">
        <v>7707.55</v>
      </c>
      <c r="E488">
        <v>7740.15</v>
      </c>
      <c r="F488">
        <v>252749267</v>
      </c>
      <c r="G488">
        <v>9334.49</v>
      </c>
      <c r="H488">
        <f>VLOOKUP(A488,'PE - PB - Div Ratio '!A:D,2,FALSE)</f>
        <v>20.65</v>
      </c>
      <c r="I488">
        <f>VLOOKUP($A488,'PE - PB - Div Ratio '!$A:$D,3,FALSE)</f>
        <v>2.99</v>
      </c>
      <c r="J488">
        <f>VLOOKUP($A488,'PE - PB - Div Ratio '!$A:$D,4,FALSE)</f>
        <v>1.55</v>
      </c>
      <c r="K488">
        <f>VLOOKUP($A488,'India 10 Yr Bond Price'!$A:$F,2,FALSE)</f>
        <v>7.7729999999999997</v>
      </c>
      <c r="L488">
        <f>VLOOKUP($A488,'India 10 Yr Bond Price'!$A:$F,3,FALSE)</f>
        <v>7.7949999999999999</v>
      </c>
      <c r="M488">
        <f>VLOOKUP($A488,'India 10 Yr Bond Price'!$A:$F,4,FALSE)</f>
        <v>7.7949999999999999</v>
      </c>
      <c r="N488">
        <f>VLOOKUP($A488,'India 10 Yr Bond Price'!$A:$F,5,FALSE)</f>
        <v>7.7729999999999997</v>
      </c>
      <c r="O488">
        <f>VLOOKUP($A488,'India 10 Yr Bond Price'!$A:$F,6,FALSE)</f>
        <v>-8.9999999999999998E-4</v>
      </c>
      <c r="P488">
        <f>VLOOKUP($A488,'Only GOld'!$A:$C,2,FALSE)</f>
        <v>18831</v>
      </c>
      <c r="Q488">
        <f>VLOOKUP($A488,'Only GOld'!$A:$C,3,FALSE)</f>
        <v>479511.75</v>
      </c>
      <c r="R488">
        <f>VLOOKUP($A488,'ONly Crude'!$A:$C,2,FALSE)</f>
        <v>218626</v>
      </c>
      <c r="S488">
        <f>VLOOKUP($A488,'ONly Crude'!$A:$C,3,FALSE)</f>
        <v>533254.85</v>
      </c>
      <c r="T488">
        <f>VLOOKUP($A488,'CUrrency USD'!A:B,2,FALSE)</f>
        <v>66.995999999999995</v>
      </c>
    </row>
    <row r="489" spans="1:20" x14ac:dyDescent="0.55000000000000004">
      <c r="A489" s="1">
        <v>42352</v>
      </c>
      <c r="B489">
        <v>7691.7</v>
      </c>
      <c r="C489">
        <v>7794.3</v>
      </c>
      <c r="D489">
        <v>7685.75</v>
      </c>
      <c r="E489">
        <v>7780.15</v>
      </c>
      <c r="F489">
        <v>233041052</v>
      </c>
      <c r="G489">
        <v>8567.25</v>
      </c>
      <c r="H489">
        <f>VLOOKUP(A489,'PE - PB - Div Ratio '!A:D,2,FALSE)</f>
        <v>20.77</v>
      </c>
      <c r="I489">
        <f>VLOOKUP($A489,'PE - PB - Div Ratio '!$A:$D,3,FALSE)</f>
        <v>3</v>
      </c>
      <c r="J489">
        <f>VLOOKUP($A489,'PE - PB - Div Ratio '!$A:$D,4,FALSE)</f>
        <v>1.54</v>
      </c>
      <c r="K489">
        <f>VLOOKUP($A489,'India 10 Yr Bond Price'!$A:$F,2,FALSE)</f>
        <v>7.8159999999999998</v>
      </c>
      <c r="L489">
        <f>VLOOKUP($A489,'India 10 Yr Bond Price'!$A:$F,3,FALSE)</f>
        <v>7.7809999999999997</v>
      </c>
      <c r="M489">
        <f>VLOOKUP($A489,'India 10 Yr Bond Price'!$A:$F,4,FALSE)</f>
        <v>7.8159999999999998</v>
      </c>
      <c r="N489">
        <f>VLOOKUP($A489,'India 10 Yr Bond Price'!$A:$F,5,FALSE)</f>
        <v>7.7809999999999997</v>
      </c>
      <c r="O489">
        <f>VLOOKUP($A489,'India 10 Yr Bond Price'!$A:$F,6,FALSE)</f>
        <v>5.4999999999999997E-3</v>
      </c>
      <c r="P489">
        <f>VLOOKUP($A489,'Only GOld'!$A:$C,2,FALSE)</f>
        <v>13788</v>
      </c>
      <c r="Q489">
        <f>VLOOKUP($A489,'Only GOld'!$A:$C,3,FALSE)</f>
        <v>351358.37</v>
      </c>
      <c r="R489">
        <f>VLOOKUP($A489,'ONly Crude'!$A:$C,2,FALSE)</f>
        <v>286721</v>
      </c>
      <c r="S489">
        <f>VLOOKUP($A489,'ONly Crude'!$A:$C,3,FALSE)</f>
        <v>688872.34</v>
      </c>
      <c r="T489">
        <f>VLOOKUP($A489,'CUrrency USD'!A:B,2,FALSE)</f>
        <v>67.128200000000007</v>
      </c>
    </row>
    <row r="490" spans="1:20" x14ac:dyDescent="0.55000000000000004">
      <c r="A490" s="1">
        <v>42353</v>
      </c>
      <c r="B490">
        <v>7791.05</v>
      </c>
      <c r="C490">
        <v>7835.65</v>
      </c>
      <c r="D490">
        <v>7760.35</v>
      </c>
      <c r="E490">
        <v>7832</v>
      </c>
      <c r="F490">
        <v>199675630</v>
      </c>
      <c r="G490">
        <v>8067.22</v>
      </c>
      <c r="H490">
        <f>VLOOKUP(A490,'PE - PB - Div Ratio '!A:D,2,FALSE)</f>
        <v>20.9</v>
      </c>
      <c r="I490">
        <f>VLOOKUP($A490,'PE - PB - Div Ratio '!$A:$D,3,FALSE)</f>
        <v>3.02</v>
      </c>
      <c r="J490">
        <f>VLOOKUP($A490,'PE - PB - Div Ratio '!$A:$D,4,FALSE)</f>
        <v>1.53</v>
      </c>
      <c r="K490">
        <f>VLOOKUP($A490,'India 10 Yr Bond Price'!$A:$F,2,FALSE)</f>
        <v>7.7869999999999999</v>
      </c>
      <c r="L490">
        <f>VLOOKUP($A490,'India 10 Yr Bond Price'!$A:$F,3,FALSE)</f>
        <v>7.8070000000000004</v>
      </c>
      <c r="M490">
        <f>VLOOKUP($A490,'India 10 Yr Bond Price'!$A:$F,4,FALSE)</f>
        <v>7.8070000000000004</v>
      </c>
      <c r="N490">
        <f>VLOOKUP($A490,'India 10 Yr Bond Price'!$A:$F,5,FALSE)</f>
        <v>7.7869999999999999</v>
      </c>
      <c r="O490">
        <f>VLOOKUP($A490,'India 10 Yr Bond Price'!$A:$F,6,FALSE)</f>
        <v>-3.7000000000000002E-3</v>
      </c>
      <c r="P490">
        <f>VLOOKUP($A490,'Only GOld'!$A:$C,2,FALSE)</f>
        <v>13951</v>
      </c>
      <c r="Q490">
        <f>VLOOKUP($A490,'Only GOld'!$A:$C,3,FALSE)</f>
        <v>352985.85</v>
      </c>
      <c r="R490">
        <f>VLOOKUP($A490,'ONly Crude'!$A:$C,2,FALSE)</f>
        <v>291753</v>
      </c>
      <c r="S490">
        <f>VLOOKUP($A490,'ONly Crude'!$A:$C,3,FALSE)</f>
        <v>723474.68</v>
      </c>
      <c r="T490">
        <f>VLOOKUP($A490,'CUrrency USD'!A:B,2,FALSE)</f>
        <v>66.909599999999998</v>
      </c>
    </row>
    <row r="491" spans="1:20" x14ac:dyDescent="0.55000000000000004">
      <c r="A491" s="1">
        <v>42354</v>
      </c>
      <c r="B491">
        <v>7858.9</v>
      </c>
      <c r="C491">
        <v>7907.45</v>
      </c>
      <c r="D491">
        <v>7849</v>
      </c>
      <c r="E491">
        <v>7879.55</v>
      </c>
      <c r="F491">
        <v>228816066</v>
      </c>
      <c r="G491">
        <v>8816.83</v>
      </c>
      <c r="H491">
        <f>VLOOKUP(A491,'PE - PB - Div Ratio '!A:D,2,FALSE)</f>
        <v>21.03</v>
      </c>
      <c r="I491">
        <f>VLOOKUP($A491,'PE - PB - Div Ratio '!$A:$D,3,FALSE)</f>
        <v>3.04</v>
      </c>
      <c r="J491">
        <f>VLOOKUP($A491,'PE - PB - Div Ratio '!$A:$D,4,FALSE)</f>
        <v>1.52</v>
      </c>
      <c r="K491">
        <f>VLOOKUP($A491,'India 10 Yr Bond Price'!$A:$F,2,FALSE)</f>
        <v>7.7389999999999999</v>
      </c>
      <c r="L491">
        <f>VLOOKUP($A491,'India 10 Yr Bond Price'!$A:$F,3,FALSE)</f>
        <v>7.758</v>
      </c>
      <c r="M491">
        <f>VLOOKUP($A491,'India 10 Yr Bond Price'!$A:$F,4,FALSE)</f>
        <v>7.758</v>
      </c>
      <c r="N491">
        <f>VLOOKUP($A491,'India 10 Yr Bond Price'!$A:$F,5,FALSE)</f>
        <v>7.7389999999999999</v>
      </c>
      <c r="O491">
        <f>VLOOKUP($A491,'India 10 Yr Bond Price'!$A:$F,6,FALSE)</f>
        <v>-6.1999999999999998E-3</v>
      </c>
      <c r="P491">
        <f>VLOOKUP($A491,'Only GOld'!$A:$C,2,FALSE)</f>
        <v>14022</v>
      </c>
      <c r="Q491">
        <f>VLOOKUP($A491,'Only GOld'!$A:$C,3,FALSE)</f>
        <v>355547.41</v>
      </c>
      <c r="R491">
        <f>VLOOKUP($A491,'ONly Crude'!$A:$C,2,FALSE)</f>
        <v>267791</v>
      </c>
      <c r="S491">
        <f>VLOOKUP($A491,'ONly Crude'!$A:$C,3,FALSE)</f>
        <v>657597.30000000005</v>
      </c>
      <c r="T491">
        <f>VLOOKUP($A491,'CUrrency USD'!A:B,2,FALSE)</f>
        <v>66.672899999999998</v>
      </c>
    </row>
    <row r="492" spans="1:20" x14ac:dyDescent="0.55000000000000004">
      <c r="A492" s="1">
        <v>42355</v>
      </c>
      <c r="B492">
        <v>7913.7</v>
      </c>
      <c r="C492">
        <v>7986.1</v>
      </c>
      <c r="D492">
        <v>7873.9</v>
      </c>
      <c r="E492">
        <v>7978.1</v>
      </c>
      <c r="F492">
        <v>264065281</v>
      </c>
      <c r="G492">
        <v>9939.51</v>
      </c>
      <c r="H492">
        <f>VLOOKUP(A492,'PE - PB - Div Ratio '!A:D,2,FALSE)</f>
        <v>21.29</v>
      </c>
      <c r="I492">
        <f>VLOOKUP($A492,'PE - PB - Div Ratio '!$A:$D,3,FALSE)</f>
        <v>3.08</v>
      </c>
      <c r="J492">
        <f>VLOOKUP($A492,'PE - PB - Div Ratio '!$A:$D,4,FALSE)</f>
        <v>1.5</v>
      </c>
      <c r="K492">
        <f>VLOOKUP($A492,'India 10 Yr Bond Price'!$A:$F,2,FALSE)</f>
        <v>7.71</v>
      </c>
      <c r="L492">
        <f>VLOOKUP($A492,'India 10 Yr Bond Price'!$A:$F,3,FALSE)</f>
        <v>7.726</v>
      </c>
      <c r="M492">
        <f>VLOOKUP($A492,'India 10 Yr Bond Price'!$A:$F,4,FALSE)</f>
        <v>7.726</v>
      </c>
      <c r="N492">
        <f>VLOOKUP($A492,'India 10 Yr Bond Price'!$A:$F,5,FALSE)</f>
        <v>7.71</v>
      </c>
      <c r="O492">
        <f>VLOOKUP($A492,'India 10 Yr Bond Price'!$A:$F,6,FALSE)</f>
        <v>-3.7000000000000002E-3</v>
      </c>
      <c r="P492">
        <f>VLOOKUP($A492,'Only GOld'!$A:$C,2,FALSE)</f>
        <v>22012</v>
      </c>
      <c r="Q492">
        <f>VLOOKUP($A492,'Only GOld'!$A:$C,3,FALSE)</f>
        <v>551025.55000000005</v>
      </c>
      <c r="R492">
        <f>VLOOKUP($A492,'ONly Crude'!$A:$C,2,FALSE)</f>
        <v>226095</v>
      </c>
      <c r="S492">
        <f>VLOOKUP($A492,'ONly Crude'!$A:$C,3,FALSE)</f>
        <v>533469.78</v>
      </c>
      <c r="T492">
        <f>VLOOKUP($A492,'CUrrency USD'!A:B,2,FALSE)</f>
        <v>66.398399999999995</v>
      </c>
    </row>
    <row r="493" spans="1:20" x14ac:dyDescent="0.55000000000000004">
      <c r="A493" s="1">
        <v>42356</v>
      </c>
      <c r="B493">
        <v>7963.4</v>
      </c>
      <c r="C493">
        <v>7973.75</v>
      </c>
      <c r="D493">
        <v>7900.6</v>
      </c>
      <c r="E493">
        <v>7908.5</v>
      </c>
      <c r="F493">
        <v>278839624</v>
      </c>
      <c r="G493">
        <v>10811.28</v>
      </c>
      <c r="H493">
        <f>VLOOKUP(A493,'PE - PB - Div Ratio '!A:D,2,FALSE)</f>
        <v>21.11</v>
      </c>
      <c r="I493">
        <f>VLOOKUP($A493,'PE - PB - Div Ratio '!$A:$D,3,FALSE)</f>
        <v>3.05</v>
      </c>
      <c r="J493">
        <f>VLOOKUP($A493,'PE - PB - Div Ratio '!$A:$D,4,FALSE)</f>
        <v>1.52</v>
      </c>
      <c r="K493">
        <f>VLOOKUP($A493,'India 10 Yr Bond Price'!$A:$F,2,FALSE)</f>
        <v>7.7279999999999998</v>
      </c>
      <c r="L493">
        <f>VLOOKUP($A493,'India 10 Yr Bond Price'!$A:$F,3,FALSE)</f>
        <v>7.7220000000000004</v>
      </c>
      <c r="M493">
        <f>VLOOKUP($A493,'India 10 Yr Bond Price'!$A:$F,4,FALSE)</f>
        <v>7.7279999999999998</v>
      </c>
      <c r="N493">
        <f>VLOOKUP($A493,'India 10 Yr Bond Price'!$A:$F,5,FALSE)</f>
        <v>7.7220000000000004</v>
      </c>
      <c r="O493">
        <f>VLOOKUP($A493,'India 10 Yr Bond Price'!$A:$F,6,FALSE)</f>
        <v>2.3E-3</v>
      </c>
      <c r="P493">
        <f>VLOOKUP($A493,'Only GOld'!$A:$C,2,FALSE)</f>
        <v>17140</v>
      </c>
      <c r="Q493">
        <f>VLOOKUP($A493,'Only GOld'!$A:$C,3,FALSE)</f>
        <v>428452.14</v>
      </c>
      <c r="R493">
        <f>VLOOKUP($A493,'ONly Crude'!$A:$C,2,FALSE)</f>
        <v>279894</v>
      </c>
      <c r="S493">
        <f>VLOOKUP($A493,'ONly Crude'!$A:$C,3,FALSE)</f>
        <v>663306.36</v>
      </c>
      <c r="T493">
        <f>VLOOKUP($A493,'CUrrency USD'!A:B,2,FALSE)</f>
        <v>66.344499999999996</v>
      </c>
    </row>
    <row r="494" spans="1:20" x14ac:dyDescent="0.55000000000000004">
      <c r="A494" s="1">
        <v>42359</v>
      </c>
      <c r="B494">
        <v>7895.85</v>
      </c>
      <c r="C494">
        <v>7982.8</v>
      </c>
      <c r="D494">
        <v>7890.35</v>
      </c>
      <c r="E494">
        <v>7978.9</v>
      </c>
      <c r="F494">
        <v>181152270</v>
      </c>
      <c r="G494">
        <v>7301.19</v>
      </c>
      <c r="H494">
        <f>VLOOKUP(A494,'PE - PB - Div Ratio '!A:D,2,FALSE)</f>
        <v>21.3</v>
      </c>
      <c r="I494">
        <f>VLOOKUP($A494,'PE - PB - Div Ratio '!$A:$D,3,FALSE)</f>
        <v>3.08</v>
      </c>
      <c r="J494">
        <f>VLOOKUP($A494,'PE - PB - Div Ratio '!$A:$D,4,FALSE)</f>
        <v>1.5</v>
      </c>
      <c r="K494">
        <f>VLOOKUP($A494,'India 10 Yr Bond Price'!$A:$F,2,FALSE)</f>
        <v>7.7720000000000002</v>
      </c>
      <c r="L494">
        <f>VLOOKUP($A494,'India 10 Yr Bond Price'!$A:$F,3,FALSE)</f>
        <v>7.7469999999999999</v>
      </c>
      <c r="M494">
        <f>VLOOKUP($A494,'India 10 Yr Bond Price'!$A:$F,4,FALSE)</f>
        <v>7.7720000000000002</v>
      </c>
      <c r="N494">
        <f>VLOOKUP($A494,'India 10 Yr Bond Price'!$A:$F,5,FALSE)</f>
        <v>7.7469999999999999</v>
      </c>
      <c r="O494">
        <f>VLOOKUP($A494,'India 10 Yr Bond Price'!$A:$F,6,FALSE)</f>
        <v>5.7000000000000002E-3</v>
      </c>
      <c r="P494">
        <f>VLOOKUP($A494,'Only GOld'!$A:$C,2,FALSE)</f>
        <v>15555</v>
      </c>
      <c r="Q494">
        <f>VLOOKUP($A494,'Only GOld'!$A:$C,3,FALSE)</f>
        <v>392858.83</v>
      </c>
      <c r="R494">
        <f>VLOOKUP($A494,'ONly Crude'!$A:$C,2,FALSE)</f>
        <v>176782</v>
      </c>
      <c r="S494">
        <f>VLOOKUP($A494,'ONly Crude'!$A:$C,3,FALSE)</f>
        <v>422633.5</v>
      </c>
      <c r="T494">
        <f>VLOOKUP($A494,'CUrrency USD'!A:B,2,FALSE)</f>
        <v>66.239999999999995</v>
      </c>
    </row>
    <row r="495" spans="1:20" x14ac:dyDescent="0.55000000000000004">
      <c r="A495" s="1">
        <v>42360</v>
      </c>
      <c r="B495">
        <v>7976.05</v>
      </c>
      <c r="C495">
        <v>7994.15</v>
      </c>
      <c r="D495">
        <v>7925.75</v>
      </c>
      <c r="E495">
        <v>7934.05</v>
      </c>
      <c r="F495">
        <v>200798238</v>
      </c>
      <c r="G495">
        <v>6805.89</v>
      </c>
      <c r="H495">
        <f>VLOOKUP(A495,'PE - PB - Div Ratio '!A:D,2,FALSE)</f>
        <v>21.18</v>
      </c>
      <c r="I495">
        <f>VLOOKUP($A495,'PE - PB - Div Ratio '!$A:$D,3,FALSE)</f>
        <v>3.06</v>
      </c>
      <c r="J495">
        <f>VLOOKUP($A495,'PE - PB - Div Ratio '!$A:$D,4,FALSE)</f>
        <v>1.51</v>
      </c>
      <c r="K495">
        <f>VLOOKUP($A495,'India 10 Yr Bond Price'!$A:$F,2,FALSE)</f>
        <v>7.76</v>
      </c>
      <c r="L495">
        <f>VLOOKUP($A495,'India 10 Yr Bond Price'!$A:$F,3,FALSE)</f>
        <v>7.7850000000000001</v>
      </c>
      <c r="M495">
        <f>VLOOKUP($A495,'India 10 Yr Bond Price'!$A:$F,4,FALSE)</f>
        <v>7.7850000000000001</v>
      </c>
      <c r="N495">
        <f>VLOOKUP($A495,'India 10 Yr Bond Price'!$A:$F,5,FALSE)</f>
        <v>7.76</v>
      </c>
      <c r="O495">
        <f>VLOOKUP($A495,'India 10 Yr Bond Price'!$A:$F,6,FALSE)</f>
        <v>-1.5E-3</v>
      </c>
      <c r="P495">
        <f>VLOOKUP($A495,'Only GOld'!$A:$C,2,FALSE)</f>
        <v>12148</v>
      </c>
      <c r="Q495">
        <f>VLOOKUP($A495,'Only GOld'!$A:$C,3,FALSE)</f>
        <v>307586.03999999998</v>
      </c>
      <c r="R495">
        <f>VLOOKUP($A495,'ONly Crude'!$A:$C,2,FALSE)</f>
        <v>180596</v>
      </c>
      <c r="S495">
        <f>VLOOKUP($A495,'ONly Crude'!$A:$C,3,FALSE)</f>
        <v>436215.66</v>
      </c>
      <c r="T495">
        <f>VLOOKUP($A495,'CUrrency USD'!A:B,2,FALSE)</f>
        <v>66.272499999999994</v>
      </c>
    </row>
    <row r="496" spans="1:20" x14ac:dyDescent="0.55000000000000004">
      <c r="A496" s="1">
        <v>42361</v>
      </c>
      <c r="B496">
        <v>7976.6</v>
      </c>
      <c r="C496">
        <v>8012.8</v>
      </c>
      <c r="D496">
        <v>7974.6</v>
      </c>
      <c r="E496">
        <v>8008.65</v>
      </c>
      <c r="F496">
        <v>175112927</v>
      </c>
      <c r="G496">
        <v>6172.11</v>
      </c>
      <c r="H496">
        <f>VLOOKUP(A496,'PE - PB - Div Ratio '!A:D,2,FALSE)</f>
        <v>21.38</v>
      </c>
      <c r="I496">
        <f>VLOOKUP($A496,'PE - PB - Div Ratio '!$A:$D,3,FALSE)</f>
        <v>3.09</v>
      </c>
      <c r="J496">
        <f>VLOOKUP($A496,'PE - PB - Div Ratio '!$A:$D,4,FALSE)</f>
        <v>1.5</v>
      </c>
      <c r="K496">
        <f>VLOOKUP($A496,'India 10 Yr Bond Price'!$A:$F,2,FALSE)</f>
        <v>7.7489999999999997</v>
      </c>
      <c r="L496">
        <f>VLOOKUP($A496,'India 10 Yr Bond Price'!$A:$F,3,FALSE)</f>
        <v>7.7549999999999999</v>
      </c>
      <c r="M496">
        <f>VLOOKUP($A496,'India 10 Yr Bond Price'!$A:$F,4,FALSE)</f>
        <v>7.7549999999999999</v>
      </c>
      <c r="N496">
        <f>VLOOKUP($A496,'India 10 Yr Bond Price'!$A:$F,5,FALSE)</f>
        <v>7.7489999999999997</v>
      </c>
      <c r="O496">
        <f>VLOOKUP($A496,'India 10 Yr Bond Price'!$A:$F,6,FALSE)</f>
        <v>-1.4E-3</v>
      </c>
      <c r="P496">
        <f>VLOOKUP($A496,'Only GOld'!$A:$C,2,FALSE)</f>
        <v>12134</v>
      </c>
      <c r="Q496">
        <f>VLOOKUP($A496,'Only GOld'!$A:$C,3,FALSE)</f>
        <v>305193.21000000002</v>
      </c>
      <c r="R496">
        <f>VLOOKUP($A496,'ONly Crude'!$A:$C,2,FALSE)</f>
        <v>215919</v>
      </c>
      <c r="S496">
        <f>VLOOKUP($A496,'ONly Crude'!$A:$C,3,FALSE)</f>
        <v>534295.04000000004</v>
      </c>
      <c r="T496">
        <f>VLOOKUP($A496,'CUrrency USD'!A:B,2,FALSE)</f>
        <v>66.113200000000006</v>
      </c>
    </row>
    <row r="497" spans="1:20" x14ac:dyDescent="0.55000000000000004">
      <c r="A497" s="1">
        <v>42362</v>
      </c>
      <c r="B497">
        <v>8032.45</v>
      </c>
      <c r="C497">
        <v>8032.45</v>
      </c>
      <c r="D497">
        <v>7981.25</v>
      </c>
      <c r="E497">
        <v>8005.55</v>
      </c>
      <c r="F497">
        <v>156832106</v>
      </c>
      <c r="G497">
        <v>5245.82</v>
      </c>
      <c r="H497">
        <f>VLOOKUP(A497,'PE - PB - Div Ratio '!A:D,2,FALSE)</f>
        <v>21.37</v>
      </c>
      <c r="I497">
        <f>VLOOKUP($A497,'PE - PB - Div Ratio '!$A:$D,3,FALSE)</f>
        <v>3.09</v>
      </c>
      <c r="J497">
        <f>VLOOKUP($A497,'PE - PB - Div Ratio '!$A:$D,4,FALSE)</f>
        <v>1.5</v>
      </c>
      <c r="K497" t="e">
        <f>VLOOKUP($A497,'India 10 Yr Bond Price'!$A:$F,2,FALSE)</f>
        <v>#N/A</v>
      </c>
      <c r="L497" t="e">
        <f>VLOOKUP($A497,'India 10 Yr Bond Price'!$A:$F,3,FALSE)</f>
        <v>#N/A</v>
      </c>
      <c r="M497" t="e">
        <f>VLOOKUP($A497,'India 10 Yr Bond Price'!$A:$F,4,FALSE)</f>
        <v>#N/A</v>
      </c>
      <c r="N497" t="e">
        <f>VLOOKUP($A497,'India 10 Yr Bond Price'!$A:$F,5,FALSE)</f>
        <v>#N/A</v>
      </c>
      <c r="O497" t="e">
        <f>VLOOKUP($A497,'India 10 Yr Bond Price'!$A:$F,6,FALSE)</f>
        <v>#N/A</v>
      </c>
      <c r="P497">
        <f>VLOOKUP($A497,'Only GOld'!$A:$C,2,FALSE)</f>
        <v>5323</v>
      </c>
      <c r="Q497">
        <f>VLOOKUP($A497,'Only GOld'!$A:$C,3,FALSE)</f>
        <v>134001.32</v>
      </c>
      <c r="R497">
        <f>VLOOKUP($A497,'ONly Crude'!$A:$C,2,FALSE)</f>
        <v>109329</v>
      </c>
      <c r="S497">
        <f>VLOOKUP($A497,'ONly Crude'!$A:$C,3,FALSE)</f>
        <v>275401.21000000002</v>
      </c>
      <c r="T497">
        <f>VLOOKUP($A497,'CUrrency USD'!A:B,2,FALSE)</f>
        <v>66.008499999999998</v>
      </c>
    </row>
    <row r="498" spans="1:20" x14ac:dyDescent="0.55000000000000004">
      <c r="A498" s="1">
        <v>42366</v>
      </c>
      <c r="B498">
        <v>8009.3</v>
      </c>
      <c r="C498">
        <v>8074.35</v>
      </c>
      <c r="D498">
        <v>8009.3</v>
      </c>
      <c r="E498">
        <v>8064.3</v>
      </c>
      <c r="F498">
        <v>172338486</v>
      </c>
      <c r="G498">
        <v>7317.3</v>
      </c>
      <c r="H498">
        <f>VLOOKUP(A498,'PE - PB - Div Ratio '!A:D,2,FALSE)</f>
        <v>21.52</v>
      </c>
      <c r="I498">
        <f>VLOOKUP($A498,'PE - PB - Div Ratio '!$A:$D,3,FALSE)</f>
        <v>3.11</v>
      </c>
      <c r="J498">
        <f>VLOOKUP($A498,'PE - PB - Div Ratio '!$A:$D,4,FALSE)</f>
        <v>1.49</v>
      </c>
      <c r="K498">
        <f>VLOOKUP($A498,'India 10 Yr Bond Price'!$A:$F,2,FALSE)</f>
        <v>7.7610000000000001</v>
      </c>
      <c r="L498">
        <f>VLOOKUP($A498,'India 10 Yr Bond Price'!$A:$F,3,FALSE)</f>
        <v>7.7320000000000002</v>
      </c>
      <c r="M498">
        <f>VLOOKUP($A498,'India 10 Yr Bond Price'!$A:$F,4,FALSE)</f>
        <v>7.7610000000000001</v>
      </c>
      <c r="N498">
        <f>VLOOKUP($A498,'India 10 Yr Bond Price'!$A:$F,5,FALSE)</f>
        <v>7.7320000000000002</v>
      </c>
      <c r="O498">
        <f>VLOOKUP($A498,'India 10 Yr Bond Price'!$A:$F,6,FALSE)</f>
        <v>1.5E-3</v>
      </c>
      <c r="P498">
        <f>VLOOKUP($A498,'Only GOld'!$A:$C,2,FALSE)</f>
        <v>8117</v>
      </c>
      <c r="Q498">
        <f>VLOOKUP($A498,'Only GOld'!$A:$C,3,FALSE)</f>
        <v>204160.45</v>
      </c>
      <c r="R498">
        <f>VLOOKUP($A498,'ONly Crude'!$A:$C,2,FALSE)</f>
        <v>150792</v>
      </c>
      <c r="S498">
        <f>VLOOKUP($A498,'ONly Crude'!$A:$C,3,FALSE)</f>
        <v>373105.07</v>
      </c>
      <c r="T498">
        <f>VLOOKUP($A498,'CUrrency USD'!A:B,2,FALSE)</f>
        <v>66.088899999999995</v>
      </c>
    </row>
    <row r="499" spans="1:20" x14ac:dyDescent="0.55000000000000004">
      <c r="A499" s="1">
        <v>42367</v>
      </c>
      <c r="B499">
        <v>8070.2</v>
      </c>
      <c r="C499">
        <v>8082.95</v>
      </c>
      <c r="D499">
        <v>8046.45</v>
      </c>
      <c r="E499">
        <v>8071.75</v>
      </c>
      <c r="F499">
        <v>184103062</v>
      </c>
      <c r="G499">
        <v>7175.18</v>
      </c>
      <c r="H499">
        <f>VLOOKUP(A499,'PE - PB - Div Ratio '!A:D,2,FALSE)</f>
        <v>21.54</v>
      </c>
      <c r="I499">
        <f>VLOOKUP($A499,'PE - PB - Div Ratio '!$A:$D,3,FALSE)</f>
        <v>3.12</v>
      </c>
      <c r="J499">
        <f>VLOOKUP($A499,'PE - PB - Div Ratio '!$A:$D,4,FALSE)</f>
        <v>1.49</v>
      </c>
      <c r="K499">
        <f>VLOOKUP($A499,'India 10 Yr Bond Price'!$A:$F,2,FALSE)</f>
        <v>7.758</v>
      </c>
      <c r="L499">
        <f>VLOOKUP($A499,'India 10 Yr Bond Price'!$A:$F,3,FALSE)</f>
        <v>7.7649999999999997</v>
      </c>
      <c r="M499">
        <f>VLOOKUP($A499,'India 10 Yr Bond Price'!$A:$F,4,FALSE)</f>
        <v>7.7649999999999997</v>
      </c>
      <c r="N499">
        <f>VLOOKUP($A499,'India 10 Yr Bond Price'!$A:$F,5,FALSE)</f>
        <v>7.758</v>
      </c>
      <c r="O499">
        <f>VLOOKUP($A499,'India 10 Yr Bond Price'!$A:$F,6,FALSE)</f>
        <v>-4.0000000000000002E-4</v>
      </c>
      <c r="P499">
        <f>VLOOKUP($A499,'Only GOld'!$A:$C,2,FALSE)</f>
        <v>11090</v>
      </c>
      <c r="Q499">
        <f>VLOOKUP($A499,'Only GOld'!$A:$C,3,FALSE)</f>
        <v>279462.99</v>
      </c>
      <c r="R499">
        <f>VLOOKUP($A499,'ONly Crude'!$A:$C,2,FALSE)</f>
        <v>135941</v>
      </c>
      <c r="S499">
        <f>VLOOKUP($A499,'ONly Crude'!$A:$C,3,FALSE)</f>
        <v>339351.41</v>
      </c>
      <c r="T499">
        <f>VLOOKUP($A499,'CUrrency USD'!A:B,2,FALSE)</f>
        <v>66.242900000000006</v>
      </c>
    </row>
    <row r="500" spans="1:20" x14ac:dyDescent="0.55000000000000004">
      <c r="A500" s="1">
        <v>42368</v>
      </c>
      <c r="B500">
        <v>8082.75</v>
      </c>
      <c r="C500">
        <v>8084.05</v>
      </c>
      <c r="D500">
        <v>8034.45</v>
      </c>
      <c r="E500">
        <v>8039.8</v>
      </c>
      <c r="F500">
        <v>165474564</v>
      </c>
      <c r="G500">
        <v>6340.69</v>
      </c>
      <c r="H500">
        <f>VLOOKUP(A500,'PE - PB - Div Ratio '!A:D,2,FALSE)</f>
        <v>21.46</v>
      </c>
      <c r="I500">
        <f>VLOOKUP($A500,'PE - PB - Div Ratio '!$A:$D,3,FALSE)</f>
        <v>3.1</v>
      </c>
      <c r="J500">
        <f>VLOOKUP($A500,'PE - PB - Div Ratio '!$A:$D,4,FALSE)</f>
        <v>1.49</v>
      </c>
      <c r="K500">
        <f>VLOOKUP($A500,'India 10 Yr Bond Price'!$A:$F,2,FALSE)</f>
        <v>7.75</v>
      </c>
      <c r="L500">
        <f>VLOOKUP($A500,'India 10 Yr Bond Price'!$A:$F,3,FALSE)</f>
        <v>7.7549999999999999</v>
      </c>
      <c r="M500">
        <f>VLOOKUP($A500,'India 10 Yr Bond Price'!$A:$F,4,FALSE)</f>
        <v>7.7549999999999999</v>
      </c>
      <c r="N500">
        <f>VLOOKUP($A500,'India 10 Yr Bond Price'!$A:$F,5,FALSE)</f>
        <v>7.75</v>
      </c>
      <c r="O500">
        <f>VLOOKUP($A500,'India 10 Yr Bond Price'!$A:$F,6,FALSE)</f>
        <v>-1E-3</v>
      </c>
      <c r="P500">
        <f>VLOOKUP($A500,'Only GOld'!$A:$C,2,FALSE)</f>
        <v>12686</v>
      </c>
      <c r="Q500">
        <f>VLOOKUP($A500,'Only GOld'!$A:$C,3,FALSE)</f>
        <v>318306.65999999997</v>
      </c>
      <c r="R500">
        <f>VLOOKUP($A500,'ONly Crude'!$A:$C,2,FALSE)</f>
        <v>145769</v>
      </c>
      <c r="S500">
        <f>VLOOKUP($A500,'ONly Crude'!$A:$C,3,FALSE)</f>
        <v>359004.42</v>
      </c>
      <c r="T500">
        <f>VLOOKUP($A500,'CUrrency USD'!A:B,2,FALSE)</f>
        <v>66.365399999999994</v>
      </c>
    </row>
    <row r="501" spans="1:20" x14ac:dyDescent="0.55000000000000004">
      <c r="A501" s="1">
        <v>42369</v>
      </c>
      <c r="B501">
        <v>8044.4</v>
      </c>
      <c r="C501">
        <v>8096.15</v>
      </c>
      <c r="D501">
        <v>8039.3</v>
      </c>
      <c r="E501">
        <v>8090.9</v>
      </c>
      <c r="F501">
        <v>277621992</v>
      </c>
      <c r="G501">
        <v>10695.43</v>
      </c>
      <c r="H501">
        <f>VLOOKUP(A501,'PE - PB - Div Ratio '!A:D,2,FALSE)</f>
        <v>21.6</v>
      </c>
      <c r="I501">
        <f>VLOOKUP($A501,'PE - PB - Div Ratio '!$A:$D,3,FALSE)</f>
        <v>3.12</v>
      </c>
      <c r="J501">
        <f>VLOOKUP($A501,'PE - PB - Div Ratio '!$A:$D,4,FALSE)</f>
        <v>1.48</v>
      </c>
      <c r="K501">
        <f>VLOOKUP($A501,'India 10 Yr Bond Price'!$A:$F,2,FALSE)</f>
        <v>7.758</v>
      </c>
      <c r="L501">
        <f>VLOOKUP($A501,'India 10 Yr Bond Price'!$A:$F,3,FALSE)</f>
        <v>7.7560000000000002</v>
      </c>
      <c r="M501">
        <f>VLOOKUP($A501,'India 10 Yr Bond Price'!$A:$F,4,FALSE)</f>
        <v>7.758</v>
      </c>
      <c r="N501">
        <f>VLOOKUP($A501,'India 10 Yr Bond Price'!$A:$F,5,FALSE)</f>
        <v>7.7560000000000002</v>
      </c>
      <c r="O501">
        <f>VLOOKUP($A501,'India 10 Yr Bond Price'!$A:$F,6,FALSE)</f>
        <v>1E-3</v>
      </c>
      <c r="P501">
        <f>VLOOKUP($A501,'Only GOld'!$A:$C,2,FALSE)</f>
        <v>8401</v>
      </c>
      <c r="Q501">
        <f>VLOOKUP($A501,'Only GOld'!$A:$C,3,FALSE)</f>
        <v>209442.1</v>
      </c>
      <c r="R501">
        <f>VLOOKUP($A501,'ONly Crude'!$A:$C,2,FALSE)</f>
        <v>139075</v>
      </c>
      <c r="S501">
        <f>VLOOKUP($A501,'ONly Crude'!$A:$C,3,FALSE)</f>
        <v>341607.74</v>
      </c>
      <c r="T501">
        <f>VLOOKUP($A501,'CUrrency USD'!A:B,2,FALSE)</f>
        <v>66.178299999999993</v>
      </c>
    </row>
    <row r="502" spans="1:20" x14ac:dyDescent="0.55000000000000004">
      <c r="A502" s="1">
        <v>42370</v>
      </c>
      <c r="B502">
        <v>8085.4</v>
      </c>
      <c r="C502">
        <v>8126</v>
      </c>
      <c r="D502">
        <v>8060.9</v>
      </c>
      <c r="E502">
        <v>8118.15</v>
      </c>
      <c r="F502">
        <v>119511770</v>
      </c>
      <c r="G502">
        <v>4561.21</v>
      </c>
      <c r="H502">
        <f>VLOOKUP(A502,'PE - PB - Div Ratio '!A:D,2,FALSE)</f>
        <v>21.67</v>
      </c>
      <c r="I502">
        <f>VLOOKUP($A502,'PE - PB - Div Ratio '!$A:$D,3,FALSE)</f>
        <v>3.13</v>
      </c>
      <c r="J502">
        <f>VLOOKUP($A502,'PE - PB - Div Ratio '!$A:$D,4,FALSE)</f>
        <v>1.48</v>
      </c>
      <c r="K502">
        <f>VLOOKUP($A502,'India 10 Yr Bond Price'!$A:$F,2,FALSE)</f>
        <v>7.7320000000000002</v>
      </c>
      <c r="L502">
        <f>VLOOKUP($A502,'India 10 Yr Bond Price'!$A:$F,3,FALSE)</f>
        <v>7.758</v>
      </c>
      <c r="M502">
        <f>VLOOKUP($A502,'India 10 Yr Bond Price'!$A:$F,4,FALSE)</f>
        <v>7.758</v>
      </c>
      <c r="N502">
        <f>VLOOKUP($A502,'India 10 Yr Bond Price'!$A:$F,5,FALSE)</f>
        <v>7.7320000000000002</v>
      </c>
      <c r="O502">
        <f>VLOOKUP($A502,'India 10 Yr Bond Price'!$A:$F,6,FALSE)</f>
        <v>-3.3999999999999998E-3</v>
      </c>
      <c r="P502">
        <f>VLOOKUP($A502,'Only GOld'!$A:$C,2,FALSE)</f>
        <v>1985</v>
      </c>
      <c r="Q502">
        <f>VLOOKUP($A502,'Only GOld'!$A:$C,3,FALSE)</f>
        <v>49567.29</v>
      </c>
      <c r="R502">
        <f>VLOOKUP($A502,'ONly Crude'!$A:$C,2,FALSE)</f>
        <v>25653</v>
      </c>
      <c r="S502">
        <f>VLOOKUP($A502,'ONly Crude'!$A:$C,3,FALSE)</f>
        <v>63710.99</v>
      </c>
      <c r="T502">
        <f>VLOOKUP($A502,'CUrrency USD'!A:B,2,FALSE)</f>
        <v>66.261300000000006</v>
      </c>
    </row>
    <row r="503" spans="1:20" x14ac:dyDescent="0.55000000000000004">
      <c r="A503" s="1">
        <v>42373</v>
      </c>
      <c r="B503">
        <v>8082.35</v>
      </c>
      <c r="C503">
        <v>8101.55</v>
      </c>
      <c r="D503">
        <v>7948.6</v>
      </c>
      <c r="E503">
        <v>7957.9</v>
      </c>
      <c r="F503">
        <v>229291062</v>
      </c>
      <c r="G503">
        <v>8682.34</v>
      </c>
      <c r="H503">
        <f>VLOOKUP(A503,'PE - PB - Div Ratio '!A:D,2,FALSE)</f>
        <v>21.24</v>
      </c>
      <c r="I503">
        <f>VLOOKUP($A503,'PE - PB - Div Ratio '!$A:$D,3,FALSE)</f>
        <v>3.07</v>
      </c>
      <c r="J503">
        <f>VLOOKUP($A503,'PE - PB - Div Ratio '!$A:$D,4,FALSE)</f>
        <v>1.51</v>
      </c>
      <c r="K503">
        <f>VLOOKUP($A503,'India 10 Yr Bond Price'!$A:$F,2,FALSE)</f>
        <v>7.7229999999999999</v>
      </c>
      <c r="L503">
        <f>VLOOKUP($A503,'India 10 Yr Bond Price'!$A:$F,3,FALSE)</f>
        <v>7.7359999999999998</v>
      </c>
      <c r="M503">
        <f>VLOOKUP($A503,'India 10 Yr Bond Price'!$A:$F,4,FALSE)</f>
        <v>7.7359999999999998</v>
      </c>
      <c r="N503">
        <f>VLOOKUP($A503,'India 10 Yr Bond Price'!$A:$F,5,FALSE)</f>
        <v>7.7229999999999999</v>
      </c>
      <c r="O503">
        <f>VLOOKUP($A503,'India 10 Yr Bond Price'!$A:$F,6,FALSE)</f>
        <v>-1.1999999999999999E-3</v>
      </c>
      <c r="P503">
        <f>VLOOKUP($A503,'Only GOld'!$A:$C,2,FALSE)</f>
        <v>20426</v>
      </c>
      <c r="Q503">
        <f>VLOOKUP($A503,'Only GOld'!$A:$C,3,FALSE)</f>
        <v>517082.77</v>
      </c>
      <c r="R503">
        <f>VLOOKUP($A503,'ONly Crude'!$A:$C,2,FALSE)</f>
        <v>300410</v>
      </c>
      <c r="S503">
        <f>VLOOKUP($A503,'ONly Crude'!$A:$C,3,FALSE)</f>
        <v>752455.72</v>
      </c>
      <c r="T503">
        <f>VLOOKUP($A503,'CUrrency USD'!A:B,2,FALSE)</f>
        <v>66.511099999999999</v>
      </c>
    </row>
    <row r="504" spans="1:20" x14ac:dyDescent="0.55000000000000004">
      <c r="A504" s="1">
        <v>42374</v>
      </c>
      <c r="B504">
        <v>7994.4</v>
      </c>
      <c r="C504">
        <v>7997.85</v>
      </c>
      <c r="D504">
        <v>7933.45</v>
      </c>
      <c r="E504">
        <v>7959.85</v>
      </c>
      <c r="F504">
        <v>238177923</v>
      </c>
      <c r="G504">
        <v>8922.52</v>
      </c>
      <c r="H504">
        <f>VLOOKUP(A504,'PE - PB - Div Ratio '!A:D,2,FALSE)</f>
        <v>21.25</v>
      </c>
      <c r="I504">
        <f>VLOOKUP($A504,'PE - PB - Div Ratio '!$A:$D,3,FALSE)</f>
        <v>3.07</v>
      </c>
      <c r="J504">
        <f>VLOOKUP($A504,'PE - PB - Div Ratio '!$A:$D,4,FALSE)</f>
        <v>1.51</v>
      </c>
      <c r="K504">
        <f>VLOOKUP($A504,'India 10 Yr Bond Price'!$A:$F,2,FALSE)</f>
        <v>7.7389999999999999</v>
      </c>
      <c r="L504">
        <f>VLOOKUP($A504,'India 10 Yr Bond Price'!$A:$F,3,FALSE)</f>
        <v>7.726</v>
      </c>
      <c r="M504">
        <f>VLOOKUP($A504,'India 10 Yr Bond Price'!$A:$F,4,FALSE)</f>
        <v>7.7389999999999999</v>
      </c>
      <c r="N504">
        <f>VLOOKUP($A504,'India 10 Yr Bond Price'!$A:$F,5,FALSE)</f>
        <v>7.726</v>
      </c>
      <c r="O504">
        <f>VLOOKUP($A504,'India 10 Yr Bond Price'!$A:$F,6,FALSE)</f>
        <v>2.0999999999999999E-3</v>
      </c>
      <c r="P504">
        <f>VLOOKUP($A504,'Only GOld'!$A:$C,2,FALSE)</f>
        <v>14632</v>
      </c>
      <c r="Q504">
        <f>VLOOKUP($A504,'Only GOld'!$A:$C,3,FALSE)</f>
        <v>371804.76</v>
      </c>
      <c r="R504">
        <f>VLOOKUP($A504,'ONly Crude'!$A:$C,2,FALSE)</f>
        <v>220029</v>
      </c>
      <c r="S504">
        <f>VLOOKUP($A504,'ONly Crude'!$A:$C,3,FALSE)</f>
        <v>538042.4</v>
      </c>
      <c r="T504">
        <f>VLOOKUP($A504,'CUrrency USD'!A:B,2,FALSE)</f>
        <v>66.528999999999996</v>
      </c>
    </row>
    <row r="505" spans="1:20" x14ac:dyDescent="0.55000000000000004">
      <c r="A505" s="1">
        <v>42375</v>
      </c>
      <c r="B505">
        <v>7964.1</v>
      </c>
      <c r="C505">
        <v>7980.7</v>
      </c>
      <c r="D505">
        <v>7898.6</v>
      </c>
      <c r="E505">
        <v>7918.75</v>
      </c>
      <c r="F505">
        <v>236986742</v>
      </c>
      <c r="G505">
        <v>9772.11</v>
      </c>
      <c r="H505">
        <f>VLOOKUP(A505,'PE - PB - Div Ratio '!A:D,2,FALSE)</f>
        <v>21.14</v>
      </c>
      <c r="I505">
        <f>VLOOKUP($A505,'PE - PB - Div Ratio '!$A:$D,3,FALSE)</f>
        <v>3.06</v>
      </c>
      <c r="J505">
        <f>VLOOKUP($A505,'PE - PB - Div Ratio '!$A:$D,4,FALSE)</f>
        <v>1.52</v>
      </c>
      <c r="K505">
        <f>VLOOKUP($A505,'India 10 Yr Bond Price'!$A:$F,2,FALSE)</f>
        <v>7.7380000000000004</v>
      </c>
      <c r="L505">
        <f>VLOOKUP($A505,'India 10 Yr Bond Price'!$A:$F,3,FALSE)</f>
        <v>7.7480000000000002</v>
      </c>
      <c r="M505">
        <f>VLOOKUP($A505,'India 10 Yr Bond Price'!$A:$F,4,FALSE)</f>
        <v>7.7480000000000002</v>
      </c>
      <c r="N505">
        <f>VLOOKUP($A505,'India 10 Yr Bond Price'!$A:$F,5,FALSE)</f>
        <v>7.7380000000000004</v>
      </c>
      <c r="O505">
        <f>VLOOKUP($A505,'India 10 Yr Bond Price'!$A:$F,6,FALSE)</f>
        <v>-1E-4</v>
      </c>
      <c r="P505">
        <f>VLOOKUP($A505,'Only GOld'!$A:$C,2,FALSE)</f>
        <v>22678</v>
      </c>
      <c r="Q505">
        <f>VLOOKUP($A505,'Only GOld'!$A:$C,3,FALSE)</f>
        <v>581346.66</v>
      </c>
      <c r="R505">
        <f>VLOOKUP($A505,'ONly Crude'!$A:$C,2,FALSE)</f>
        <v>283374</v>
      </c>
      <c r="S505">
        <f>VLOOKUP($A505,'ONly Crude'!$A:$C,3,FALSE)</f>
        <v>666084.21</v>
      </c>
      <c r="T505">
        <f>VLOOKUP($A505,'CUrrency USD'!A:B,2,FALSE)</f>
        <v>66.708200000000005</v>
      </c>
    </row>
    <row r="506" spans="1:20" x14ac:dyDescent="0.55000000000000004">
      <c r="A506" s="1">
        <v>42376</v>
      </c>
      <c r="B506">
        <v>7849.4</v>
      </c>
      <c r="C506">
        <v>7849.4</v>
      </c>
      <c r="D506">
        <v>7720.2</v>
      </c>
      <c r="E506">
        <v>7731.65</v>
      </c>
      <c r="F506">
        <v>281866849</v>
      </c>
      <c r="G506">
        <v>10602.92</v>
      </c>
      <c r="H506">
        <f>VLOOKUP(A506,'PE - PB - Div Ratio '!A:D,2,FALSE)</f>
        <v>20.64</v>
      </c>
      <c r="I506">
        <f>VLOOKUP($A506,'PE - PB - Div Ratio '!$A:$D,3,FALSE)</f>
        <v>2.98</v>
      </c>
      <c r="J506">
        <f>VLOOKUP($A506,'PE - PB - Div Ratio '!$A:$D,4,FALSE)</f>
        <v>1.55</v>
      </c>
      <c r="K506">
        <f>VLOOKUP($A506,'India 10 Yr Bond Price'!$A:$F,2,FALSE)</f>
        <v>7.7359999999999998</v>
      </c>
      <c r="L506">
        <f>VLOOKUP($A506,'India 10 Yr Bond Price'!$A:$F,3,FALSE)</f>
        <v>7.7359999999999998</v>
      </c>
      <c r="M506">
        <f>VLOOKUP($A506,'India 10 Yr Bond Price'!$A:$F,4,FALSE)</f>
        <v>7.7359999999999998</v>
      </c>
      <c r="N506">
        <f>VLOOKUP($A506,'India 10 Yr Bond Price'!$A:$F,5,FALSE)</f>
        <v>7.7359999999999998</v>
      </c>
      <c r="O506">
        <f>VLOOKUP($A506,'India 10 Yr Bond Price'!$A:$F,6,FALSE)</f>
        <v>-2.9999999999999997E-4</v>
      </c>
      <c r="P506">
        <f>VLOOKUP($A506,'Only GOld'!$A:$C,2,FALSE)</f>
        <v>23524</v>
      </c>
      <c r="Q506">
        <f>VLOOKUP($A506,'Only GOld'!$A:$C,3,FALSE)</f>
        <v>611297.99</v>
      </c>
      <c r="R506">
        <f>VLOOKUP($A506,'ONly Crude'!$A:$C,2,FALSE)</f>
        <v>371553</v>
      </c>
      <c r="S506">
        <f>VLOOKUP($A506,'ONly Crude'!$A:$C,3,FALSE)</f>
        <v>828414.35</v>
      </c>
      <c r="T506">
        <f>VLOOKUP($A506,'CUrrency USD'!A:B,2,FALSE)</f>
        <v>66.849999999999994</v>
      </c>
    </row>
    <row r="507" spans="1:20" x14ac:dyDescent="0.55000000000000004">
      <c r="A507" s="1">
        <v>42377</v>
      </c>
      <c r="B507">
        <v>7776.15</v>
      </c>
      <c r="C507">
        <v>7803.95</v>
      </c>
      <c r="D507">
        <v>7748.05</v>
      </c>
      <c r="E507">
        <v>7772.55</v>
      </c>
      <c r="F507">
        <v>224645641</v>
      </c>
      <c r="G507">
        <v>9120.89</v>
      </c>
      <c r="H507">
        <f>VLOOKUP(A507,'PE - PB - Div Ratio '!A:D,2,FALSE)</f>
        <v>20.75</v>
      </c>
      <c r="I507">
        <f>VLOOKUP($A507,'PE - PB - Div Ratio '!$A:$D,3,FALSE)</f>
        <v>3</v>
      </c>
      <c r="J507">
        <f>VLOOKUP($A507,'PE - PB - Div Ratio '!$A:$D,4,FALSE)</f>
        <v>1.54</v>
      </c>
      <c r="K507">
        <f>VLOOKUP($A507,'India 10 Yr Bond Price'!$A:$F,2,FALSE)</f>
        <v>7.7409999999999997</v>
      </c>
      <c r="L507">
        <f>VLOOKUP($A507,'India 10 Yr Bond Price'!$A:$F,3,FALSE)</f>
        <v>7.7359999999999998</v>
      </c>
      <c r="M507">
        <f>VLOOKUP($A507,'India 10 Yr Bond Price'!$A:$F,4,FALSE)</f>
        <v>7.7409999999999997</v>
      </c>
      <c r="N507">
        <f>VLOOKUP($A507,'India 10 Yr Bond Price'!$A:$F,5,FALSE)</f>
        <v>7.7359999999999998</v>
      </c>
      <c r="O507">
        <f>VLOOKUP($A507,'India 10 Yr Bond Price'!$A:$F,6,FALSE)</f>
        <v>5.9999999999999995E-4</v>
      </c>
      <c r="P507">
        <f>VLOOKUP($A507,'Only GOld'!$A:$C,2,FALSE)</f>
        <v>22730</v>
      </c>
      <c r="Q507">
        <f>VLOOKUP($A507,'Only GOld'!$A:$C,3,FALSE)</f>
        <v>589572.76</v>
      </c>
      <c r="R507">
        <f>VLOOKUP($A507,'ONly Crude'!$A:$C,2,FALSE)</f>
        <v>273795</v>
      </c>
      <c r="S507">
        <f>VLOOKUP($A507,'ONly Crude'!$A:$C,3,FALSE)</f>
        <v>615260.38</v>
      </c>
      <c r="T507">
        <f>VLOOKUP($A507,'CUrrency USD'!A:B,2,FALSE)</f>
        <v>66.787499999999994</v>
      </c>
    </row>
    <row r="508" spans="1:20" x14ac:dyDescent="0.55000000000000004">
      <c r="A508" s="1">
        <v>42380</v>
      </c>
      <c r="B508">
        <v>7702.05</v>
      </c>
      <c r="C508">
        <v>7770.3</v>
      </c>
      <c r="D508">
        <v>7660.65</v>
      </c>
      <c r="E508">
        <v>7726</v>
      </c>
      <c r="F508">
        <v>262996606</v>
      </c>
      <c r="G508">
        <v>9521.83</v>
      </c>
      <c r="H508">
        <f>VLOOKUP(A508,'PE - PB - Div Ratio '!A:D,2,FALSE)</f>
        <v>20.62</v>
      </c>
      <c r="I508">
        <f>VLOOKUP($A508,'PE - PB - Div Ratio '!$A:$D,3,FALSE)</f>
        <v>2.98</v>
      </c>
      <c r="J508">
        <f>VLOOKUP($A508,'PE - PB - Div Ratio '!$A:$D,4,FALSE)</f>
        <v>1.55</v>
      </c>
      <c r="K508">
        <f>VLOOKUP($A508,'India 10 Yr Bond Price'!$A:$F,2,FALSE)</f>
        <v>7.7539999999999996</v>
      </c>
      <c r="L508">
        <f>VLOOKUP($A508,'India 10 Yr Bond Price'!$A:$F,3,FALSE)</f>
        <v>7.7530000000000001</v>
      </c>
      <c r="M508">
        <f>VLOOKUP($A508,'India 10 Yr Bond Price'!$A:$F,4,FALSE)</f>
        <v>7.7539999999999996</v>
      </c>
      <c r="N508">
        <f>VLOOKUP($A508,'India 10 Yr Bond Price'!$A:$F,5,FALSE)</f>
        <v>7.7530000000000001</v>
      </c>
      <c r="O508">
        <f>VLOOKUP($A508,'India 10 Yr Bond Price'!$A:$F,6,FALSE)</f>
        <v>1.6999999999999999E-3</v>
      </c>
      <c r="P508">
        <f>VLOOKUP($A508,'Only GOld'!$A:$C,2,FALSE)</f>
        <v>17277</v>
      </c>
      <c r="Q508">
        <f>VLOOKUP($A508,'Only GOld'!$A:$C,3,FALSE)</f>
        <v>449038.57</v>
      </c>
      <c r="R508">
        <f>VLOOKUP($A508,'ONly Crude'!$A:$C,2,FALSE)</f>
        <v>280437</v>
      </c>
      <c r="S508">
        <f>VLOOKUP($A508,'ONly Crude'!$A:$C,3,FALSE)</f>
        <v>609539.96</v>
      </c>
      <c r="T508">
        <f>VLOOKUP($A508,'CUrrency USD'!A:B,2,FALSE)</f>
        <v>66.778700000000001</v>
      </c>
    </row>
    <row r="509" spans="1:20" x14ac:dyDescent="0.55000000000000004">
      <c r="A509" s="1">
        <v>42381</v>
      </c>
      <c r="B509">
        <v>7749.8</v>
      </c>
      <c r="C509">
        <v>7749.8</v>
      </c>
      <c r="D509">
        <v>7652.3</v>
      </c>
      <c r="E509">
        <v>7672.7</v>
      </c>
      <c r="F509">
        <v>267389974</v>
      </c>
      <c r="G509">
        <v>9366.4500000000007</v>
      </c>
      <c r="H509">
        <f>VLOOKUP(A509,'PE - PB - Div Ratio '!A:D,2,FALSE)</f>
        <v>20.48</v>
      </c>
      <c r="I509">
        <f>VLOOKUP($A509,'PE - PB - Div Ratio '!$A:$D,3,FALSE)</f>
        <v>2.96</v>
      </c>
      <c r="J509">
        <f>VLOOKUP($A509,'PE - PB - Div Ratio '!$A:$D,4,FALSE)</f>
        <v>1.56</v>
      </c>
      <c r="K509">
        <f>VLOOKUP($A509,'India 10 Yr Bond Price'!$A:$F,2,FALSE)</f>
        <v>7.7590000000000003</v>
      </c>
      <c r="L509">
        <f>VLOOKUP($A509,'India 10 Yr Bond Price'!$A:$F,3,FALSE)</f>
        <v>7.7510000000000003</v>
      </c>
      <c r="M509">
        <f>VLOOKUP($A509,'India 10 Yr Bond Price'!$A:$F,4,FALSE)</f>
        <v>7.7590000000000003</v>
      </c>
      <c r="N509">
        <f>VLOOKUP($A509,'India 10 Yr Bond Price'!$A:$F,5,FALSE)</f>
        <v>7.7510000000000003</v>
      </c>
      <c r="O509">
        <f>VLOOKUP($A509,'India 10 Yr Bond Price'!$A:$F,6,FALSE)</f>
        <v>5.9999999999999995E-4</v>
      </c>
      <c r="P509">
        <f>VLOOKUP($A509,'Only GOld'!$A:$C,2,FALSE)</f>
        <v>18134</v>
      </c>
      <c r="Q509">
        <f>VLOOKUP($A509,'Only GOld'!$A:$C,3,FALSE)</f>
        <v>467599.21</v>
      </c>
      <c r="R509">
        <f>VLOOKUP($A509,'ONly Crude'!$A:$C,2,FALSE)</f>
        <v>352522</v>
      </c>
      <c r="S509">
        <f>VLOOKUP($A509,'ONly Crude'!$A:$C,3,FALSE)</f>
        <v>737275.24</v>
      </c>
      <c r="T509">
        <f>VLOOKUP($A509,'CUrrency USD'!A:B,2,FALSE)</f>
        <v>66.897599999999997</v>
      </c>
    </row>
    <row r="510" spans="1:20" x14ac:dyDescent="0.55000000000000004">
      <c r="A510" s="1">
        <v>42382</v>
      </c>
      <c r="B510">
        <v>7720.85</v>
      </c>
      <c r="C510">
        <v>7747.95</v>
      </c>
      <c r="D510">
        <v>7571.5</v>
      </c>
      <c r="E510">
        <v>7712.45</v>
      </c>
      <c r="F510">
        <v>334229722</v>
      </c>
      <c r="G510">
        <v>12581.34</v>
      </c>
      <c r="H510">
        <f>VLOOKUP(A510,'PE - PB - Div Ratio '!A:D,2,FALSE)</f>
        <v>20.59</v>
      </c>
      <c r="I510">
        <f>VLOOKUP($A510,'PE - PB - Div Ratio '!$A:$D,3,FALSE)</f>
        <v>2.98</v>
      </c>
      <c r="J510">
        <f>VLOOKUP($A510,'PE - PB - Div Ratio '!$A:$D,4,FALSE)</f>
        <v>1.56</v>
      </c>
      <c r="K510">
        <f>VLOOKUP($A510,'India 10 Yr Bond Price'!$A:$F,2,FALSE)</f>
        <v>7.766</v>
      </c>
      <c r="L510">
        <f>VLOOKUP($A510,'India 10 Yr Bond Price'!$A:$F,3,FALSE)</f>
        <v>7.77</v>
      </c>
      <c r="M510">
        <f>VLOOKUP($A510,'India 10 Yr Bond Price'!$A:$F,4,FALSE)</f>
        <v>7.77</v>
      </c>
      <c r="N510">
        <f>VLOOKUP($A510,'India 10 Yr Bond Price'!$A:$F,5,FALSE)</f>
        <v>7.766</v>
      </c>
      <c r="O510">
        <f>VLOOKUP($A510,'India 10 Yr Bond Price'!$A:$F,6,FALSE)</f>
        <v>8.9999999999999998E-4</v>
      </c>
      <c r="P510">
        <f>VLOOKUP($A510,'Only GOld'!$A:$C,2,FALSE)</f>
        <v>16125</v>
      </c>
      <c r="Q510">
        <f>VLOOKUP($A510,'Only GOld'!$A:$C,3,FALSE)</f>
        <v>413147.05</v>
      </c>
      <c r="R510">
        <f>VLOOKUP($A510,'ONly Crude'!$A:$C,2,FALSE)</f>
        <v>332207</v>
      </c>
      <c r="S510">
        <f>VLOOKUP($A510,'ONly Crude'!$A:$C,3,FALSE)</f>
        <v>691268.85</v>
      </c>
      <c r="T510">
        <f>VLOOKUP($A510,'CUrrency USD'!A:B,2,FALSE)</f>
        <v>66.9114</v>
      </c>
    </row>
    <row r="511" spans="1:20" x14ac:dyDescent="0.55000000000000004">
      <c r="A511" s="1">
        <v>42383</v>
      </c>
      <c r="B511">
        <v>7615.9</v>
      </c>
      <c r="C511">
        <v>7746.4</v>
      </c>
      <c r="D511">
        <v>7587.3</v>
      </c>
      <c r="E511">
        <v>7679.5</v>
      </c>
      <c r="F511">
        <v>290753093</v>
      </c>
      <c r="G511">
        <v>11605.52</v>
      </c>
      <c r="H511">
        <f>VLOOKUP(A511,'PE - PB - Div Ratio '!A:D,2,FALSE)</f>
        <v>20.51</v>
      </c>
      <c r="I511">
        <f>VLOOKUP($A511,'PE - PB - Div Ratio '!$A:$D,3,FALSE)</f>
        <v>2.97</v>
      </c>
      <c r="J511">
        <f>VLOOKUP($A511,'PE - PB - Div Ratio '!$A:$D,4,FALSE)</f>
        <v>1.56</v>
      </c>
      <c r="K511">
        <f>VLOOKUP($A511,'India 10 Yr Bond Price'!$A:$F,2,FALSE)</f>
        <v>7.7889999999999997</v>
      </c>
      <c r="L511">
        <f>VLOOKUP($A511,'India 10 Yr Bond Price'!$A:$F,3,FALSE)</f>
        <v>7.7619999999999996</v>
      </c>
      <c r="M511">
        <f>VLOOKUP($A511,'India 10 Yr Bond Price'!$A:$F,4,FALSE)</f>
        <v>7.7889999999999997</v>
      </c>
      <c r="N511">
        <f>VLOOKUP($A511,'India 10 Yr Bond Price'!$A:$F,5,FALSE)</f>
        <v>7.7619999999999996</v>
      </c>
      <c r="O511">
        <f>VLOOKUP($A511,'India 10 Yr Bond Price'!$A:$F,6,FALSE)</f>
        <v>3.0000000000000001E-3</v>
      </c>
      <c r="P511">
        <f>VLOOKUP($A511,'Only GOld'!$A:$C,2,FALSE)</f>
        <v>18704</v>
      </c>
      <c r="Q511">
        <f>VLOOKUP($A511,'Only GOld'!$A:$C,3,FALSE)</f>
        <v>483684.81</v>
      </c>
      <c r="R511">
        <f>VLOOKUP($A511,'ONly Crude'!$A:$C,2,FALSE)</f>
        <v>268240</v>
      </c>
      <c r="S511">
        <f>VLOOKUP($A511,'ONly Crude'!$A:$C,3,FALSE)</f>
        <v>563336.24</v>
      </c>
      <c r="T511">
        <f>VLOOKUP($A511,'CUrrency USD'!A:B,2,FALSE)</f>
        <v>67.173400000000001</v>
      </c>
    </row>
    <row r="512" spans="1:20" x14ac:dyDescent="0.55000000000000004">
      <c r="A512" s="1">
        <v>42384</v>
      </c>
      <c r="B512">
        <v>7705.55</v>
      </c>
      <c r="C512">
        <v>7706.95</v>
      </c>
      <c r="D512">
        <v>7552.4</v>
      </c>
      <c r="E512">
        <v>7562.1</v>
      </c>
      <c r="F512">
        <v>285264776</v>
      </c>
      <c r="G512">
        <v>10597.89</v>
      </c>
      <c r="H512">
        <f>VLOOKUP(A512,'PE - PB - Div Ratio '!A:D,2,FALSE)</f>
        <v>20.190000000000001</v>
      </c>
      <c r="I512">
        <f>VLOOKUP($A512,'PE - PB - Div Ratio '!$A:$D,3,FALSE)</f>
        <v>2.92</v>
      </c>
      <c r="J512">
        <f>VLOOKUP($A512,'PE - PB - Div Ratio '!$A:$D,4,FALSE)</f>
        <v>1.59</v>
      </c>
      <c r="K512">
        <f>VLOOKUP($A512,'India 10 Yr Bond Price'!$A:$F,2,FALSE)</f>
        <v>7.8090000000000002</v>
      </c>
      <c r="L512">
        <f>VLOOKUP($A512,'India 10 Yr Bond Price'!$A:$F,3,FALSE)</f>
        <v>7.7880000000000003</v>
      </c>
      <c r="M512">
        <f>VLOOKUP($A512,'India 10 Yr Bond Price'!$A:$F,4,FALSE)</f>
        <v>7.8090000000000002</v>
      </c>
      <c r="N512">
        <f>VLOOKUP($A512,'India 10 Yr Bond Price'!$A:$F,5,FALSE)</f>
        <v>7.7880000000000003</v>
      </c>
      <c r="O512">
        <f>VLOOKUP($A512,'India 10 Yr Bond Price'!$A:$F,6,FALSE)</f>
        <v>2.5999999999999999E-3</v>
      </c>
      <c r="P512">
        <f>VLOOKUP($A512,'Only GOld'!$A:$C,2,FALSE)</f>
        <v>21345</v>
      </c>
      <c r="Q512">
        <f>VLOOKUP($A512,'Only GOld'!$A:$C,3,FALSE)</f>
        <v>554381.61</v>
      </c>
      <c r="R512">
        <f>VLOOKUP($A512,'ONly Crude'!$A:$C,2,FALSE)</f>
        <v>269367</v>
      </c>
      <c r="S512">
        <f>VLOOKUP($A512,'ONly Crude'!$A:$C,3,FALSE)</f>
        <v>547385.67000000004</v>
      </c>
      <c r="T512">
        <f>VLOOKUP($A512,'CUrrency USD'!A:B,2,FALSE)</f>
        <v>67.611900000000006</v>
      </c>
    </row>
    <row r="513" spans="1:20" x14ac:dyDescent="0.55000000000000004">
      <c r="A513" s="1">
        <v>42387</v>
      </c>
      <c r="B513">
        <v>7546.6</v>
      </c>
      <c r="C513">
        <v>7583.75</v>
      </c>
      <c r="D513">
        <v>7442.7</v>
      </c>
      <c r="E513">
        <v>7455.8</v>
      </c>
      <c r="F513">
        <v>341142566</v>
      </c>
      <c r="G513">
        <v>11211.82</v>
      </c>
      <c r="H513">
        <f>VLOOKUP(A513,'PE - PB - Div Ratio '!A:D,2,FALSE)</f>
        <v>19.89</v>
      </c>
      <c r="I513">
        <f>VLOOKUP($A513,'PE - PB - Div Ratio '!$A:$D,3,FALSE)</f>
        <v>2.88</v>
      </c>
      <c r="J513">
        <f>VLOOKUP($A513,'PE - PB - Div Ratio '!$A:$D,4,FALSE)</f>
        <v>1.61</v>
      </c>
      <c r="K513">
        <f>VLOOKUP($A513,'India 10 Yr Bond Price'!$A:$F,2,FALSE)</f>
        <v>7.8120000000000003</v>
      </c>
      <c r="L513">
        <f>VLOOKUP($A513,'India 10 Yr Bond Price'!$A:$F,3,FALSE)</f>
        <v>7.7939999999999996</v>
      </c>
      <c r="M513">
        <f>VLOOKUP($A513,'India 10 Yr Bond Price'!$A:$F,4,FALSE)</f>
        <v>7.8120000000000003</v>
      </c>
      <c r="N513">
        <f>VLOOKUP($A513,'India 10 Yr Bond Price'!$A:$F,5,FALSE)</f>
        <v>7.7939999999999996</v>
      </c>
      <c r="O513">
        <f>VLOOKUP($A513,'India 10 Yr Bond Price'!$A:$F,6,FALSE)</f>
        <v>4.0000000000000002E-4</v>
      </c>
      <c r="P513">
        <f>VLOOKUP($A513,'Only GOld'!$A:$C,2,FALSE)</f>
        <v>10104</v>
      </c>
      <c r="Q513">
        <f>VLOOKUP($A513,'Only GOld'!$A:$C,3,FALSE)</f>
        <v>263119.38</v>
      </c>
      <c r="R513">
        <f>VLOOKUP($A513,'ONly Crude'!$A:$C,2,FALSE)</f>
        <v>271010</v>
      </c>
      <c r="S513">
        <f>VLOOKUP($A513,'ONly Crude'!$A:$C,3,FALSE)</f>
        <v>540232.64</v>
      </c>
      <c r="T513">
        <f>VLOOKUP($A513,'CUrrency USD'!A:B,2,FALSE)</f>
        <v>67.730199999999996</v>
      </c>
    </row>
    <row r="514" spans="1:20" x14ac:dyDescent="0.55000000000000004">
      <c r="A514" s="1">
        <v>42388</v>
      </c>
      <c r="B514">
        <v>7485.75</v>
      </c>
      <c r="C514">
        <v>7568.6</v>
      </c>
      <c r="D514">
        <v>7466.05</v>
      </c>
      <c r="E514">
        <v>7542.65</v>
      </c>
      <c r="F514">
        <v>276144639</v>
      </c>
      <c r="G514">
        <v>9386.36</v>
      </c>
      <c r="H514">
        <f>VLOOKUP(A514,'PE - PB - Div Ratio '!A:D,2,FALSE)</f>
        <v>20.11</v>
      </c>
      <c r="I514">
        <f>VLOOKUP($A514,'PE - PB - Div Ratio '!$A:$D,3,FALSE)</f>
        <v>2.91</v>
      </c>
      <c r="J514">
        <f>VLOOKUP($A514,'PE - PB - Div Ratio '!$A:$D,4,FALSE)</f>
        <v>1.59</v>
      </c>
      <c r="K514">
        <f>VLOOKUP($A514,'India 10 Yr Bond Price'!$A:$F,2,FALSE)</f>
        <v>7.78</v>
      </c>
      <c r="L514">
        <f>VLOOKUP($A514,'India 10 Yr Bond Price'!$A:$F,3,FALSE)</f>
        <v>7.7859999999999996</v>
      </c>
      <c r="M514">
        <f>VLOOKUP($A514,'India 10 Yr Bond Price'!$A:$F,4,FALSE)</f>
        <v>7.7859999999999996</v>
      </c>
      <c r="N514">
        <f>VLOOKUP($A514,'India 10 Yr Bond Price'!$A:$F,5,FALSE)</f>
        <v>7.78</v>
      </c>
      <c r="O514">
        <f>VLOOKUP($A514,'India 10 Yr Bond Price'!$A:$F,6,FALSE)</f>
        <v>-4.1000000000000003E-3</v>
      </c>
      <c r="P514">
        <f>VLOOKUP($A514,'Only GOld'!$A:$C,2,FALSE)</f>
        <v>15160</v>
      </c>
      <c r="Q514">
        <f>VLOOKUP($A514,'Only GOld'!$A:$C,3,FALSE)</f>
        <v>393804.18</v>
      </c>
      <c r="R514">
        <f>VLOOKUP($A514,'ONly Crude'!$A:$C,2,FALSE)</f>
        <v>368486</v>
      </c>
      <c r="S514">
        <f>VLOOKUP($A514,'ONly Crude'!$A:$C,3,FALSE)</f>
        <v>748523.23</v>
      </c>
      <c r="T514">
        <f>VLOOKUP($A514,'CUrrency USD'!A:B,2,FALSE)</f>
        <v>67.714500000000001</v>
      </c>
    </row>
    <row r="515" spans="1:20" x14ac:dyDescent="0.55000000000000004">
      <c r="A515" s="1">
        <v>42389</v>
      </c>
      <c r="B515">
        <v>7465.1</v>
      </c>
      <c r="C515">
        <v>7465.1</v>
      </c>
      <c r="D515">
        <v>7340.95</v>
      </c>
      <c r="E515">
        <v>7412.75</v>
      </c>
      <c r="F515">
        <v>323152386</v>
      </c>
      <c r="G515">
        <v>11306.52</v>
      </c>
      <c r="H515">
        <f>VLOOKUP(A515,'PE - PB - Div Ratio '!A:D,2,FALSE)</f>
        <v>19.77</v>
      </c>
      <c r="I515">
        <f>VLOOKUP($A515,'PE - PB - Div Ratio '!$A:$D,3,FALSE)</f>
        <v>2.86</v>
      </c>
      <c r="J515">
        <f>VLOOKUP($A515,'PE - PB - Div Ratio '!$A:$D,4,FALSE)</f>
        <v>1.62</v>
      </c>
      <c r="K515">
        <f>VLOOKUP($A515,'India 10 Yr Bond Price'!$A:$F,2,FALSE)</f>
        <v>7.7590000000000003</v>
      </c>
      <c r="L515">
        <f>VLOOKUP($A515,'India 10 Yr Bond Price'!$A:$F,3,FALSE)</f>
        <v>7.7969999999999997</v>
      </c>
      <c r="M515">
        <f>VLOOKUP($A515,'India 10 Yr Bond Price'!$A:$F,4,FALSE)</f>
        <v>7.7969999999999997</v>
      </c>
      <c r="N515">
        <f>VLOOKUP($A515,'India 10 Yr Bond Price'!$A:$F,5,FALSE)</f>
        <v>7.7590000000000003</v>
      </c>
      <c r="O515">
        <f>VLOOKUP($A515,'India 10 Yr Bond Price'!$A:$F,6,FALSE)</f>
        <v>-2.7000000000000001E-3</v>
      </c>
      <c r="P515">
        <f>VLOOKUP($A515,'Only GOld'!$A:$C,2,FALSE)</f>
        <v>25476</v>
      </c>
      <c r="Q515">
        <f>VLOOKUP($A515,'Only GOld'!$A:$C,3,FALSE)</f>
        <v>671397.55</v>
      </c>
      <c r="R515">
        <f>VLOOKUP($A515,'ONly Crude'!$A:$C,2,FALSE)</f>
        <v>315112</v>
      </c>
      <c r="S515">
        <f>VLOOKUP($A515,'ONly Crude'!$A:$C,3,FALSE)</f>
        <v>619241.6</v>
      </c>
      <c r="T515">
        <f>VLOOKUP($A515,'CUrrency USD'!A:B,2,FALSE)</f>
        <v>67.865099999999998</v>
      </c>
    </row>
    <row r="516" spans="1:20" x14ac:dyDescent="0.55000000000000004">
      <c r="A516" s="1">
        <v>42390</v>
      </c>
      <c r="B516">
        <v>7482.5</v>
      </c>
      <c r="C516">
        <v>7507.25</v>
      </c>
      <c r="D516">
        <v>7344.95</v>
      </c>
      <c r="E516">
        <v>7370.15</v>
      </c>
      <c r="F516">
        <v>359913308</v>
      </c>
      <c r="G516">
        <v>12326.23</v>
      </c>
      <c r="H516">
        <f>VLOOKUP(A516,'PE - PB - Div Ratio '!A:D,2,FALSE)</f>
        <v>19.649999999999999</v>
      </c>
      <c r="I516">
        <f>VLOOKUP($A516,'PE - PB - Div Ratio '!$A:$D,3,FALSE)</f>
        <v>2.85</v>
      </c>
      <c r="J516">
        <f>VLOOKUP($A516,'PE - PB - Div Ratio '!$A:$D,4,FALSE)</f>
        <v>1.63</v>
      </c>
      <c r="K516">
        <f>VLOOKUP($A516,'India 10 Yr Bond Price'!$A:$F,2,FALSE)</f>
        <v>7.7480000000000002</v>
      </c>
      <c r="L516">
        <f>VLOOKUP($A516,'India 10 Yr Bond Price'!$A:$F,3,FALSE)</f>
        <v>7.7439999999999998</v>
      </c>
      <c r="M516">
        <f>VLOOKUP($A516,'India 10 Yr Bond Price'!$A:$F,4,FALSE)</f>
        <v>7.7480000000000002</v>
      </c>
      <c r="N516">
        <f>VLOOKUP($A516,'India 10 Yr Bond Price'!$A:$F,5,FALSE)</f>
        <v>7.7439999999999998</v>
      </c>
      <c r="O516">
        <f>VLOOKUP($A516,'India 10 Yr Bond Price'!$A:$F,6,FALSE)</f>
        <v>-1.4E-3</v>
      </c>
      <c r="P516">
        <f>VLOOKUP($A516,'Only GOld'!$A:$C,2,FALSE)</f>
        <v>23871</v>
      </c>
      <c r="Q516">
        <f>VLOOKUP($A516,'Only GOld'!$A:$C,3,FALSE)</f>
        <v>628546.26</v>
      </c>
      <c r="R516">
        <f>VLOOKUP($A516,'ONly Crude'!$A:$C,2,FALSE)</f>
        <v>381682</v>
      </c>
      <c r="S516">
        <f>VLOOKUP($A516,'ONly Crude'!$A:$C,3,FALSE)</f>
        <v>752500.78</v>
      </c>
      <c r="T516">
        <f>VLOOKUP($A516,'CUrrency USD'!A:B,2,FALSE)</f>
        <v>67.841899999999995</v>
      </c>
    </row>
    <row r="517" spans="1:20" x14ac:dyDescent="0.55000000000000004">
      <c r="A517" s="1">
        <v>42391</v>
      </c>
      <c r="B517">
        <v>7451.65</v>
      </c>
      <c r="C517">
        <v>7531.75</v>
      </c>
      <c r="D517">
        <v>7422.4</v>
      </c>
      <c r="E517">
        <v>7520.2</v>
      </c>
      <c r="F517">
        <v>324035071</v>
      </c>
      <c r="G517">
        <v>10197.11</v>
      </c>
      <c r="H517">
        <f>VLOOKUP(A517,'PE - PB - Div Ratio '!A:D,2,FALSE)</f>
        <v>20.02</v>
      </c>
      <c r="I517">
        <f>VLOOKUP($A517,'PE - PB - Div Ratio '!$A:$D,3,FALSE)</f>
        <v>2.9</v>
      </c>
      <c r="J517">
        <f>VLOOKUP($A517,'PE - PB - Div Ratio '!$A:$D,4,FALSE)</f>
        <v>1.6</v>
      </c>
      <c r="K517">
        <f>VLOOKUP($A517,'India 10 Yr Bond Price'!$A:$F,2,FALSE)</f>
        <v>7.7789999999999999</v>
      </c>
      <c r="L517">
        <f>VLOOKUP($A517,'India 10 Yr Bond Price'!$A:$F,3,FALSE)</f>
        <v>7.7539999999999996</v>
      </c>
      <c r="M517">
        <f>VLOOKUP($A517,'India 10 Yr Bond Price'!$A:$F,4,FALSE)</f>
        <v>7.7789999999999999</v>
      </c>
      <c r="N517">
        <f>VLOOKUP($A517,'India 10 Yr Bond Price'!$A:$F,5,FALSE)</f>
        <v>7.7539999999999996</v>
      </c>
      <c r="O517">
        <f>VLOOKUP($A517,'India 10 Yr Bond Price'!$A:$F,6,FALSE)</f>
        <v>4.0000000000000001E-3</v>
      </c>
      <c r="P517">
        <f>VLOOKUP($A517,'Only GOld'!$A:$C,2,FALSE)</f>
        <v>16042</v>
      </c>
      <c r="Q517">
        <f>VLOOKUP($A517,'Only GOld'!$A:$C,3,FALSE)</f>
        <v>419979.24</v>
      </c>
      <c r="R517">
        <f>VLOOKUP($A517,'ONly Crude'!$A:$C,2,FALSE)</f>
        <v>313527</v>
      </c>
      <c r="S517">
        <f>VLOOKUP($A517,'ONly Crude'!$A:$C,3,FALSE)</f>
        <v>665376.11</v>
      </c>
      <c r="T517">
        <f>VLOOKUP($A517,'CUrrency USD'!A:B,2,FALSE)</f>
        <v>67.655699999999996</v>
      </c>
    </row>
    <row r="518" spans="1:20" x14ac:dyDescent="0.55000000000000004">
      <c r="A518" s="1">
        <v>42394</v>
      </c>
      <c r="B518">
        <v>7569.55</v>
      </c>
      <c r="C518">
        <v>7586.8</v>
      </c>
      <c r="D518">
        <v>7522.5</v>
      </c>
      <c r="E518">
        <v>7533</v>
      </c>
      <c r="F518">
        <v>234870136</v>
      </c>
      <c r="G518">
        <v>8075.94</v>
      </c>
      <c r="H518">
        <f>VLOOKUP(A518,'PE - PB - Div Ratio '!A:D,2,FALSE)</f>
        <v>20.059999999999999</v>
      </c>
      <c r="I518">
        <f>VLOOKUP($A518,'PE - PB - Div Ratio '!$A:$D,3,FALSE)</f>
        <v>2.91</v>
      </c>
      <c r="J518">
        <f>VLOOKUP($A518,'PE - PB - Div Ratio '!$A:$D,4,FALSE)</f>
        <v>1.59</v>
      </c>
      <c r="K518">
        <f>VLOOKUP($A518,'India 10 Yr Bond Price'!$A:$F,2,FALSE)</f>
        <v>7.806</v>
      </c>
      <c r="L518">
        <f>VLOOKUP($A518,'India 10 Yr Bond Price'!$A:$F,3,FALSE)</f>
        <v>7.7880000000000003</v>
      </c>
      <c r="M518">
        <f>VLOOKUP($A518,'India 10 Yr Bond Price'!$A:$F,4,FALSE)</f>
        <v>7.806</v>
      </c>
      <c r="N518">
        <f>VLOOKUP($A518,'India 10 Yr Bond Price'!$A:$F,5,FALSE)</f>
        <v>7.7880000000000003</v>
      </c>
      <c r="O518">
        <f>VLOOKUP($A518,'India 10 Yr Bond Price'!$A:$F,6,FALSE)</f>
        <v>3.5000000000000001E-3</v>
      </c>
      <c r="P518">
        <f>VLOOKUP($A518,'Only GOld'!$A:$C,2,FALSE)</f>
        <v>14596</v>
      </c>
      <c r="Q518">
        <f>VLOOKUP($A518,'Only GOld'!$A:$C,3,FALSE)</f>
        <v>384744.68</v>
      </c>
      <c r="R518">
        <f>VLOOKUP($A518,'ONly Crude'!$A:$C,2,FALSE)</f>
        <v>339397</v>
      </c>
      <c r="S518">
        <f>VLOOKUP($A518,'ONly Crude'!$A:$C,3,FALSE)</f>
        <v>727747.21</v>
      </c>
      <c r="T518">
        <f>VLOOKUP($A518,'CUrrency USD'!A:B,2,FALSE)</f>
        <v>67.734999999999999</v>
      </c>
    </row>
    <row r="519" spans="1:20" x14ac:dyDescent="0.55000000000000004">
      <c r="A519" s="1">
        <v>42396</v>
      </c>
      <c r="B519">
        <v>7566.05</v>
      </c>
      <c r="C519">
        <v>7574.05</v>
      </c>
      <c r="D519">
        <v>7514.8</v>
      </c>
      <c r="E519">
        <v>7535.15</v>
      </c>
      <c r="F519">
        <v>286345341</v>
      </c>
      <c r="G519">
        <v>9753.3799999999992</v>
      </c>
      <c r="H519">
        <f>VLOOKUP(A519,'PE - PB - Div Ratio '!A:D,2,FALSE)</f>
        <v>20.059999999999999</v>
      </c>
      <c r="I519">
        <f>VLOOKUP($A519,'PE - PB - Div Ratio '!$A:$D,3,FALSE)</f>
        <v>2.91</v>
      </c>
      <c r="J519">
        <f>VLOOKUP($A519,'PE - PB - Div Ratio '!$A:$D,4,FALSE)</f>
        <v>1.59</v>
      </c>
      <c r="K519">
        <f>VLOOKUP($A519,'India 10 Yr Bond Price'!$A:$F,2,FALSE)</f>
        <v>7.7880000000000003</v>
      </c>
      <c r="L519">
        <f>VLOOKUP($A519,'India 10 Yr Bond Price'!$A:$F,3,FALSE)</f>
        <v>7.7910000000000004</v>
      </c>
      <c r="M519">
        <f>VLOOKUP($A519,'India 10 Yr Bond Price'!$A:$F,4,FALSE)</f>
        <v>7.7910000000000004</v>
      </c>
      <c r="N519">
        <f>VLOOKUP($A519,'India 10 Yr Bond Price'!$A:$F,5,FALSE)</f>
        <v>7.7880000000000003</v>
      </c>
      <c r="O519">
        <f>VLOOKUP($A519,'India 10 Yr Bond Price'!$A:$F,6,FALSE)</f>
        <v>-2.3E-3</v>
      </c>
      <c r="P519">
        <f>VLOOKUP($A519,'Only GOld'!$A:$C,2,FALSE)</f>
        <v>14938</v>
      </c>
      <c r="Q519">
        <f>VLOOKUP($A519,'Only GOld'!$A:$C,3,FALSE)</f>
        <v>399547.35</v>
      </c>
      <c r="R519">
        <f>VLOOKUP($A519,'ONly Crude'!$A:$C,2,FALSE)</f>
        <v>416329</v>
      </c>
      <c r="S519">
        <f>VLOOKUP($A519,'ONly Crude'!$A:$C,3,FALSE)</f>
        <v>891951.63</v>
      </c>
      <c r="T519">
        <f>VLOOKUP($A519,'CUrrency USD'!A:B,2,FALSE)</f>
        <v>68.093900000000005</v>
      </c>
    </row>
    <row r="520" spans="1:20" x14ac:dyDescent="0.55000000000000004">
      <c r="A520" s="1">
        <v>42397</v>
      </c>
      <c r="B520">
        <v>7523.3</v>
      </c>
      <c r="C520">
        <v>7561.6</v>
      </c>
      <c r="D520">
        <v>7511.75</v>
      </c>
      <c r="E520">
        <v>7518.95</v>
      </c>
      <c r="F520">
        <v>397200320</v>
      </c>
      <c r="G520">
        <v>13721.53</v>
      </c>
      <c r="H520">
        <f>VLOOKUP(A520,'PE - PB - Div Ratio '!A:D,2,FALSE)</f>
        <v>19.86</v>
      </c>
      <c r="I520">
        <f>VLOOKUP($A520,'PE - PB - Div Ratio '!$A:$D,3,FALSE)</f>
        <v>2.9</v>
      </c>
      <c r="J520">
        <f>VLOOKUP($A520,'PE - PB - Div Ratio '!$A:$D,4,FALSE)</f>
        <v>1.6</v>
      </c>
      <c r="K520">
        <f>VLOOKUP($A520,'India 10 Yr Bond Price'!$A:$F,2,FALSE)</f>
        <v>7.8029999999999999</v>
      </c>
      <c r="L520">
        <f>VLOOKUP($A520,'India 10 Yr Bond Price'!$A:$F,3,FALSE)</f>
        <v>7.78</v>
      </c>
      <c r="M520">
        <f>VLOOKUP($A520,'India 10 Yr Bond Price'!$A:$F,4,FALSE)</f>
        <v>7.8029999999999999</v>
      </c>
      <c r="N520">
        <f>VLOOKUP($A520,'India 10 Yr Bond Price'!$A:$F,5,FALSE)</f>
        <v>7.78</v>
      </c>
      <c r="O520">
        <f>VLOOKUP($A520,'India 10 Yr Bond Price'!$A:$F,6,FALSE)</f>
        <v>1.9E-3</v>
      </c>
      <c r="P520">
        <f>VLOOKUP($A520,'Only GOld'!$A:$C,2,FALSE)</f>
        <v>18517</v>
      </c>
      <c r="Q520">
        <f>VLOOKUP($A520,'Only GOld'!$A:$C,3,FALSE)</f>
        <v>495500.58</v>
      </c>
      <c r="R520">
        <f>VLOOKUP($A520,'ONly Crude'!$A:$C,2,FALSE)</f>
        <v>386069</v>
      </c>
      <c r="S520">
        <f>VLOOKUP($A520,'ONly Crude'!$A:$C,3,FALSE)</f>
        <v>874843.22</v>
      </c>
      <c r="T520">
        <f>VLOOKUP($A520,'CUrrency USD'!A:B,2,FALSE)</f>
        <v>68.063900000000004</v>
      </c>
    </row>
    <row r="521" spans="1:20" x14ac:dyDescent="0.55000000000000004">
      <c r="A521" s="1">
        <v>42398</v>
      </c>
      <c r="B521">
        <v>7512.4</v>
      </c>
      <c r="C521">
        <v>7670.35</v>
      </c>
      <c r="D521">
        <v>7511.95</v>
      </c>
      <c r="E521">
        <v>7659.65</v>
      </c>
      <c r="F521">
        <v>408773879</v>
      </c>
      <c r="G521">
        <v>14333.98</v>
      </c>
      <c r="H521">
        <f>VLOOKUP(A521,'PE - PB - Div Ratio '!A:D,2,FALSE)</f>
        <v>20.239999999999998</v>
      </c>
      <c r="I521">
        <f>VLOOKUP($A521,'PE - PB - Div Ratio '!$A:$D,3,FALSE)</f>
        <v>2.96</v>
      </c>
      <c r="J521">
        <f>VLOOKUP($A521,'PE - PB - Div Ratio '!$A:$D,4,FALSE)</f>
        <v>1.57</v>
      </c>
      <c r="K521">
        <f>VLOOKUP($A521,'India 10 Yr Bond Price'!$A:$F,2,FALSE)</f>
        <v>7.7830000000000004</v>
      </c>
      <c r="L521">
        <f>VLOOKUP($A521,'India 10 Yr Bond Price'!$A:$F,3,FALSE)</f>
        <v>7.7889999999999997</v>
      </c>
      <c r="M521">
        <f>VLOOKUP($A521,'India 10 Yr Bond Price'!$A:$F,4,FALSE)</f>
        <v>7.7889999999999997</v>
      </c>
      <c r="N521">
        <f>VLOOKUP($A521,'India 10 Yr Bond Price'!$A:$F,5,FALSE)</f>
        <v>7.7830000000000004</v>
      </c>
      <c r="O521">
        <f>VLOOKUP($A521,'India 10 Yr Bond Price'!$A:$F,6,FALSE)</f>
        <v>-2.5999999999999999E-3</v>
      </c>
      <c r="P521">
        <f>VLOOKUP($A521,'Only GOld'!$A:$C,2,FALSE)</f>
        <v>20573</v>
      </c>
      <c r="Q521">
        <f>VLOOKUP($A521,'Only GOld'!$A:$C,3,FALSE)</f>
        <v>547616.02</v>
      </c>
      <c r="R521">
        <f>VLOOKUP($A521,'ONly Crude'!$A:$C,2,FALSE)</f>
        <v>295236</v>
      </c>
      <c r="S521">
        <f>VLOOKUP($A521,'ONly Crude'!$A:$C,3,FALSE)</f>
        <v>678627.74</v>
      </c>
      <c r="T521">
        <f>VLOOKUP($A521,'CUrrency USD'!A:B,2,FALSE)</f>
        <v>67.915899999999993</v>
      </c>
    </row>
    <row r="522" spans="1:20" x14ac:dyDescent="0.55000000000000004">
      <c r="A522" s="1">
        <v>42401</v>
      </c>
      <c r="B522">
        <v>7688.35</v>
      </c>
      <c r="C522">
        <v>7695.55</v>
      </c>
      <c r="D522">
        <v>7643.05</v>
      </c>
      <c r="E522">
        <v>7657.7</v>
      </c>
      <c r="F522">
        <v>278717070</v>
      </c>
      <c r="G522">
        <v>10509.4</v>
      </c>
      <c r="H522">
        <f>VLOOKUP(A522,'PE - PB - Div Ratio '!A:D,2,FALSE)</f>
        <v>20.23</v>
      </c>
      <c r="I522">
        <f>VLOOKUP($A522,'PE - PB - Div Ratio '!$A:$D,3,FALSE)</f>
        <v>2.96</v>
      </c>
      <c r="J522">
        <f>VLOOKUP($A522,'PE - PB - Div Ratio '!$A:$D,4,FALSE)</f>
        <v>1.57</v>
      </c>
      <c r="K522">
        <f>VLOOKUP($A522,'India 10 Yr Bond Price'!$A:$F,2,FALSE)</f>
        <v>7.7919999999999998</v>
      </c>
      <c r="L522">
        <f>VLOOKUP($A522,'India 10 Yr Bond Price'!$A:$F,3,FALSE)</f>
        <v>7.78</v>
      </c>
      <c r="M522">
        <f>VLOOKUP($A522,'India 10 Yr Bond Price'!$A:$F,4,FALSE)</f>
        <v>7.7919999999999998</v>
      </c>
      <c r="N522">
        <f>VLOOKUP($A522,'India 10 Yr Bond Price'!$A:$F,5,FALSE)</f>
        <v>7.78</v>
      </c>
      <c r="O522">
        <f>VLOOKUP($A522,'India 10 Yr Bond Price'!$A:$F,6,FALSE)</f>
        <v>1.1999999999999999E-3</v>
      </c>
      <c r="P522">
        <f>VLOOKUP($A522,'Only GOld'!$A:$C,2,FALSE)</f>
        <v>13665</v>
      </c>
      <c r="Q522">
        <f>VLOOKUP($A522,'Only GOld'!$A:$C,3,FALSE)</f>
        <v>366873.56</v>
      </c>
      <c r="R522">
        <f>VLOOKUP($A522,'ONly Crude'!$A:$C,2,FALSE)</f>
        <v>304561</v>
      </c>
      <c r="S522">
        <f>VLOOKUP($A522,'ONly Crude'!$A:$C,3,FALSE)</f>
        <v>677097.21</v>
      </c>
      <c r="T522">
        <f>VLOOKUP($A522,'CUrrency USD'!A:B,2,FALSE)</f>
        <v>67.845600000000005</v>
      </c>
    </row>
    <row r="523" spans="1:20" x14ac:dyDescent="0.55000000000000004">
      <c r="A523" s="1">
        <v>42402</v>
      </c>
      <c r="B523">
        <v>7669.6</v>
      </c>
      <c r="C523">
        <v>7678.55</v>
      </c>
      <c r="D523">
        <v>7520.95</v>
      </c>
      <c r="E523">
        <v>7547.75</v>
      </c>
      <c r="F523">
        <v>323948447</v>
      </c>
      <c r="G523">
        <v>10824.13</v>
      </c>
      <c r="H523">
        <f>VLOOKUP(A523,'PE - PB - Div Ratio '!A:D,2,FALSE)</f>
        <v>20.16</v>
      </c>
      <c r="I523">
        <f>VLOOKUP($A523,'PE - PB - Div Ratio '!$A:$D,3,FALSE)</f>
        <v>2.91</v>
      </c>
      <c r="J523">
        <f>VLOOKUP($A523,'PE - PB - Div Ratio '!$A:$D,4,FALSE)</f>
        <v>1.59</v>
      </c>
      <c r="K523">
        <f>VLOOKUP($A523,'India 10 Yr Bond Price'!$A:$F,2,FALSE)</f>
        <v>7.8490000000000002</v>
      </c>
      <c r="L523">
        <f>VLOOKUP($A523,'India 10 Yr Bond Price'!$A:$F,3,FALSE)</f>
        <v>7.8310000000000004</v>
      </c>
      <c r="M523">
        <f>VLOOKUP($A523,'India 10 Yr Bond Price'!$A:$F,4,FALSE)</f>
        <v>7.8490000000000002</v>
      </c>
      <c r="N523">
        <f>VLOOKUP($A523,'India 10 Yr Bond Price'!$A:$F,5,FALSE)</f>
        <v>7.8310000000000004</v>
      </c>
      <c r="O523">
        <f>VLOOKUP($A523,'India 10 Yr Bond Price'!$A:$F,6,FALSE)</f>
        <v>7.3000000000000001E-3</v>
      </c>
      <c r="P523">
        <f>VLOOKUP($A523,'Only GOld'!$A:$C,2,FALSE)</f>
        <v>11696</v>
      </c>
      <c r="Q523">
        <f>VLOOKUP($A523,'Only GOld'!$A:$C,3,FALSE)</f>
        <v>315333.23</v>
      </c>
      <c r="R523">
        <f>VLOOKUP($A523,'ONly Crude'!$A:$C,2,FALSE)</f>
        <v>297011</v>
      </c>
      <c r="S523">
        <f>VLOOKUP($A523,'ONly Crude'!$A:$C,3,FALSE)</f>
        <v>622173.6</v>
      </c>
      <c r="T523">
        <f>VLOOKUP($A523,'CUrrency USD'!A:B,2,FALSE)</f>
        <v>67.956000000000003</v>
      </c>
    </row>
    <row r="524" spans="1:20" x14ac:dyDescent="0.55000000000000004">
      <c r="A524" s="1">
        <v>42403</v>
      </c>
      <c r="B524">
        <v>7482.5</v>
      </c>
      <c r="C524">
        <v>7510.4</v>
      </c>
      <c r="D524">
        <v>7441.5</v>
      </c>
      <c r="E524">
        <v>7452.05</v>
      </c>
      <c r="F524">
        <v>281651701</v>
      </c>
      <c r="G524">
        <v>9334.92</v>
      </c>
      <c r="H524">
        <f>VLOOKUP(A524,'PE - PB - Div Ratio '!A:D,2,FALSE)</f>
        <v>19.899999999999999</v>
      </c>
      <c r="I524">
        <f>VLOOKUP($A524,'PE - PB - Div Ratio '!$A:$D,3,FALSE)</f>
        <v>2.88</v>
      </c>
      <c r="J524">
        <f>VLOOKUP($A524,'PE - PB - Div Ratio '!$A:$D,4,FALSE)</f>
        <v>1.61</v>
      </c>
      <c r="K524">
        <f>VLOOKUP($A524,'India 10 Yr Bond Price'!$A:$F,2,FALSE)</f>
        <v>7.8520000000000003</v>
      </c>
      <c r="L524">
        <f>VLOOKUP($A524,'India 10 Yr Bond Price'!$A:$F,3,FALSE)</f>
        <v>7.8620000000000001</v>
      </c>
      <c r="M524">
        <f>VLOOKUP($A524,'India 10 Yr Bond Price'!$A:$F,4,FALSE)</f>
        <v>7.8620000000000001</v>
      </c>
      <c r="N524">
        <f>VLOOKUP($A524,'India 10 Yr Bond Price'!$A:$F,5,FALSE)</f>
        <v>7.8520000000000003</v>
      </c>
      <c r="O524">
        <f>VLOOKUP($A524,'India 10 Yr Bond Price'!$A:$F,6,FALSE)</f>
        <v>4.0000000000000002E-4</v>
      </c>
      <c r="P524">
        <f>VLOOKUP($A524,'Only GOld'!$A:$C,2,FALSE)</f>
        <v>18481</v>
      </c>
      <c r="Q524">
        <f>VLOOKUP($A524,'Only GOld'!$A:$C,3,FALSE)</f>
        <v>501424.23</v>
      </c>
      <c r="R524">
        <f>VLOOKUP($A524,'ONly Crude'!$A:$C,2,FALSE)</f>
        <v>409527</v>
      </c>
      <c r="S524">
        <f>VLOOKUP($A524,'ONly Crude'!$A:$C,3,FALSE)</f>
        <v>861996.59</v>
      </c>
      <c r="T524">
        <f>VLOOKUP($A524,'CUrrency USD'!A:B,2,FALSE)</f>
        <v>67.916799999999995</v>
      </c>
    </row>
    <row r="525" spans="1:20" x14ac:dyDescent="0.55000000000000004">
      <c r="A525" s="1">
        <v>42404</v>
      </c>
      <c r="B525">
        <v>7507.05</v>
      </c>
      <c r="C525">
        <v>7546.5</v>
      </c>
      <c r="D525">
        <v>7447.55</v>
      </c>
      <c r="E525">
        <v>7487.75</v>
      </c>
      <c r="F525">
        <v>312089358</v>
      </c>
      <c r="G525">
        <v>10121.98</v>
      </c>
      <c r="H525">
        <f>VLOOKUP(A525,'PE - PB - Div Ratio '!A:D,2,FALSE)</f>
        <v>19.989999999999998</v>
      </c>
      <c r="I525">
        <f>VLOOKUP($A525,'PE - PB - Div Ratio '!$A:$D,3,FALSE)</f>
        <v>2.89</v>
      </c>
      <c r="J525">
        <f>VLOOKUP($A525,'PE - PB - Div Ratio '!$A:$D,4,FALSE)</f>
        <v>1.6</v>
      </c>
      <c r="K525">
        <f>VLOOKUP($A525,'India 10 Yr Bond Price'!$A:$F,2,FALSE)</f>
        <v>7.8369999999999997</v>
      </c>
      <c r="L525">
        <f>VLOOKUP($A525,'India 10 Yr Bond Price'!$A:$F,3,FALSE)</f>
        <v>7.8449999999999998</v>
      </c>
      <c r="M525">
        <f>VLOOKUP($A525,'India 10 Yr Bond Price'!$A:$F,4,FALSE)</f>
        <v>7.8449999999999998</v>
      </c>
      <c r="N525">
        <f>VLOOKUP($A525,'India 10 Yr Bond Price'!$A:$F,5,FALSE)</f>
        <v>7.8369999999999997</v>
      </c>
      <c r="O525">
        <f>VLOOKUP($A525,'India 10 Yr Bond Price'!$A:$F,6,FALSE)</f>
        <v>-1.9E-3</v>
      </c>
      <c r="P525">
        <f>VLOOKUP($A525,'Only GOld'!$A:$C,2,FALSE)</f>
        <v>15506</v>
      </c>
      <c r="Q525">
        <f>VLOOKUP($A525,'Only GOld'!$A:$C,3,FALSE)</f>
        <v>423702.05</v>
      </c>
      <c r="R525">
        <f>VLOOKUP($A525,'ONly Crude'!$A:$C,2,FALSE)</f>
        <v>361385</v>
      </c>
      <c r="S525">
        <f>VLOOKUP($A525,'ONly Crude'!$A:$C,3,FALSE)</f>
        <v>801330.15</v>
      </c>
      <c r="T525">
        <f>VLOOKUP($A525,'CUrrency USD'!A:B,2,FALSE)</f>
        <v>67.639600000000002</v>
      </c>
    </row>
    <row r="526" spans="1:20" x14ac:dyDescent="0.55000000000000004">
      <c r="A526" s="1">
        <v>42405</v>
      </c>
      <c r="B526">
        <v>7504.85</v>
      </c>
      <c r="C526">
        <v>7600.75</v>
      </c>
      <c r="D526">
        <v>7492.95</v>
      </c>
      <c r="E526">
        <v>7587.7</v>
      </c>
      <c r="F526">
        <v>340797833</v>
      </c>
      <c r="G526">
        <v>11421.83</v>
      </c>
      <c r="H526">
        <f>VLOOKUP(A526,'PE - PB - Div Ratio '!A:D,2,FALSE)</f>
        <v>20.260000000000002</v>
      </c>
      <c r="I526">
        <f>VLOOKUP($A526,'PE - PB - Div Ratio '!$A:$D,3,FALSE)</f>
        <v>2.93</v>
      </c>
      <c r="J526">
        <f>VLOOKUP($A526,'PE - PB - Div Ratio '!$A:$D,4,FALSE)</f>
        <v>1.58</v>
      </c>
      <c r="K526">
        <f>VLOOKUP($A526,'India 10 Yr Bond Price'!$A:$F,2,FALSE)</f>
        <v>7.8220000000000001</v>
      </c>
      <c r="L526">
        <f>VLOOKUP($A526,'India 10 Yr Bond Price'!$A:$F,3,FALSE)</f>
        <v>7.8120000000000003</v>
      </c>
      <c r="M526">
        <f>VLOOKUP($A526,'India 10 Yr Bond Price'!$A:$F,4,FALSE)</f>
        <v>7.8220000000000001</v>
      </c>
      <c r="N526">
        <f>VLOOKUP($A526,'India 10 Yr Bond Price'!$A:$F,5,FALSE)</f>
        <v>7.8120000000000003</v>
      </c>
      <c r="O526">
        <f>VLOOKUP($A526,'India 10 Yr Bond Price'!$A:$F,6,FALSE)</f>
        <v>-1.9E-3</v>
      </c>
      <c r="P526">
        <f>VLOOKUP($A526,'Only GOld'!$A:$C,2,FALSE)</f>
        <v>21460</v>
      </c>
      <c r="Q526">
        <f>VLOOKUP($A526,'Only GOld'!$A:$C,3,FALSE)</f>
        <v>588910.79</v>
      </c>
      <c r="R526">
        <f>VLOOKUP($A526,'ONly Crude'!$A:$C,2,FALSE)</f>
        <v>330879</v>
      </c>
      <c r="S526">
        <f>VLOOKUP($A526,'ONly Crude'!$A:$C,3,FALSE)</f>
        <v>715910.94</v>
      </c>
      <c r="T526">
        <f>VLOOKUP($A526,'CUrrency USD'!A:B,2,FALSE)</f>
        <v>67.792500000000004</v>
      </c>
    </row>
    <row r="527" spans="1:20" x14ac:dyDescent="0.55000000000000004">
      <c r="A527" s="1">
        <v>42408</v>
      </c>
      <c r="B527">
        <v>7591.95</v>
      </c>
      <c r="C527">
        <v>7617.55</v>
      </c>
      <c r="D527">
        <v>7477.6</v>
      </c>
      <c r="E527">
        <v>7497.85</v>
      </c>
      <c r="F527">
        <v>250818566</v>
      </c>
      <c r="G527">
        <v>7927.42</v>
      </c>
      <c r="H527">
        <f>VLOOKUP(A527,'PE - PB - Div Ratio '!A:D,2,FALSE)</f>
        <v>19.98</v>
      </c>
      <c r="I527">
        <f>VLOOKUP($A527,'PE - PB - Div Ratio '!$A:$D,3,FALSE)</f>
        <v>2.89</v>
      </c>
      <c r="J527">
        <f>VLOOKUP($A527,'PE - PB - Div Ratio '!$A:$D,4,FALSE)</f>
        <v>1.6</v>
      </c>
      <c r="K527">
        <f>VLOOKUP($A527,'India 10 Yr Bond Price'!$A:$F,2,FALSE)</f>
        <v>7.7290000000000001</v>
      </c>
      <c r="L527">
        <f>VLOOKUP($A527,'India 10 Yr Bond Price'!$A:$F,3,FALSE)</f>
        <v>7.7160000000000002</v>
      </c>
      <c r="M527">
        <f>VLOOKUP($A527,'India 10 Yr Bond Price'!$A:$F,4,FALSE)</f>
        <v>7.7290000000000001</v>
      </c>
      <c r="N527">
        <f>VLOOKUP($A527,'India 10 Yr Bond Price'!$A:$F,5,FALSE)</f>
        <v>7.7160000000000002</v>
      </c>
      <c r="O527">
        <f>VLOOKUP($A527,'India 10 Yr Bond Price'!$A:$F,6,FALSE)</f>
        <v>-1.1900000000000001E-2</v>
      </c>
      <c r="P527">
        <f>VLOOKUP($A527,'Only GOld'!$A:$C,2,FALSE)</f>
        <v>23592</v>
      </c>
      <c r="Q527">
        <f>VLOOKUP($A527,'Only GOld'!$A:$C,3,FALSE)</f>
        <v>661954.93999999994</v>
      </c>
      <c r="R527">
        <f>VLOOKUP($A527,'ONly Crude'!$A:$C,2,FALSE)</f>
        <v>317332</v>
      </c>
      <c r="S527">
        <f>VLOOKUP($A527,'ONly Crude'!$A:$C,3,FALSE)</f>
        <v>660642.39</v>
      </c>
      <c r="T527">
        <f>VLOOKUP($A527,'CUrrency USD'!A:B,2,FALSE)</f>
        <v>67.956400000000002</v>
      </c>
    </row>
    <row r="528" spans="1:20" x14ac:dyDescent="0.55000000000000004">
      <c r="A528" s="1">
        <v>42409</v>
      </c>
      <c r="B528">
        <v>7416.55</v>
      </c>
      <c r="C528">
        <v>7431.35</v>
      </c>
      <c r="D528">
        <v>7380.95</v>
      </c>
      <c r="E528">
        <v>7395.75</v>
      </c>
      <c r="F528">
        <v>316112871</v>
      </c>
      <c r="G528">
        <v>10041.42</v>
      </c>
      <c r="H528">
        <f>VLOOKUP(A528,'PE - PB - Div Ratio '!A:D,2,FALSE)</f>
        <v>19.71</v>
      </c>
      <c r="I528">
        <f>VLOOKUP($A528,'PE - PB - Div Ratio '!$A:$D,3,FALSE)</f>
        <v>2.86</v>
      </c>
      <c r="J528">
        <f>VLOOKUP($A528,'PE - PB - Div Ratio '!$A:$D,4,FALSE)</f>
        <v>1.62</v>
      </c>
      <c r="K528">
        <f>VLOOKUP($A528,'India 10 Yr Bond Price'!$A:$F,2,FALSE)</f>
        <v>7.7409999999999997</v>
      </c>
      <c r="L528">
        <f>VLOOKUP($A528,'India 10 Yr Bond Price'!$A:$F,3,FALSE)</f>
        <v>7.7249999999999996</v>
      </c>
      <c r="M528">
        <f>VLOOKUP($A528,'India 10 Yr Bond Price'!$A:$F,4,FALSE)</f>
        <v>7.7409999999999997</v>
      </c>
      <c r="N528">
        <f>VLOOKUP($A528,'India 10 Yr Bond Price'!$A:$F,5,FALSE)</f>
        <v>7.7249999999999996</v>
      </c>
      <c r="O528">
        <f>VLOOKUP($A528,'India 10 Yr Bond Price'!$A:$F,6,FALSE)</f>
        <v>1.6000000000000001E-3</v>
      </c>
      <c r="P528">
        <f>VLOOKUP($A528,'Only GOld'!$A:$C,2,FALSE)</f>
        <v>22140</v>
      </c>
      <c r="Q528">
        <f>VLOOKUP($A528,'Only GOld'!$A:$C,3,FALSE)</f>
        <v>628014.56999999995</v>
      </c>
      <c r="R528">
        <f>VLOOKUP($A528,'ONly Crude'!$A:$C,2,FALSE)</f>
        <v>306185</v>
      </c>
      <c r="S528">
        <f>VLOOKUP($A528,'ONly Crude'!$A:$C,3,FALSE)</f>
        <v>624077.93000000005</v>
      </c>
      <c r="T528">
        <f>VLOOKUP($A528,'CUrrency USD'!A:B,2,FALSE)</f>
        <v>67.898200000000003</v>
      </c>
    </row>
    <row r="529" spans="1:20" x14ac:dyDescent="0.55000000000000004">
      <c r="A529" s="1">
        <v>42410</v>
      </c>
      <c r="B529">
        <v>7364.05</v>
      </c>
      <c r="C529">
        <v>7369.7</v>
      </c>
      <c r="D529">
        <v>7270.85</v>
      </c>
      <c r="E529">
        <v>7309.55</v>
      </c>
      <c r="F529">
        <v>359998886</v>
      </c>
      <c r="G529">
        <v>11449.75</v>
      </c>
      <c r="H529">
        <f>VLOOKUP(A529,'PE - PB - Div Ratio '!A:D,2,FALSE)</f>
        <v>19.579999999999998</v>
      </c>
      <c r="I529">
        <f>VLOOKUP($A529,'PE - PB - Div Ratio '!$A:$D,3,FALSE)</f>
        <v>2.82</v>
      </c>
      <c r="J529">
        <f>VLOOKUP($A529,'PE - PB - Div Ratio '!$A:$D,4,FALSE)</f>
        <v>1.64</v>
      </c>
      <c r="K529">
        <f>VLOOKUP($A529,'India 10 Yr Bond Price'!$A:$F,2,FALSE)</f>
        <v>7.7229999999999999</v>
      </c>
      <c r="L529">
        <f>VLOOKUP($A529,'India 10 Yr Bond Price'!$A:$F,3,FALSE)</f>
        <v>7.7160000000000002</v>
      </c>
      <c r="M529">
        <f>VLOOKUP($A529,'India 10 Yr Bond Price'!$A:$F,4,FALSE)</f>
        <v>7.7229999999999999</v>
      </c>
      <c r="N529">
        <f>VLOOKUP($A529,'India 10 Yr Bond Price'!$A:$F,5,FALSE)</f>
        <v>7.7160000000000002</v>
      </c>
      <c r="O529">
        <f>VLOOKUP($A529,'India 10 Yr Bond Price'!$A:$F,6,FALSE)</f>
        <v>-2.3E-3</v>
      </c>
      <c r="P529">
        <f>VLOOKUP($A529,'Only GOld'!$A:$C,2,FALSE)</f>
        <v>21372</v>
      </c>
      <c r="Q529">
        <f>VLOOKUP($A529,'Only GOld'!$A:$C,3,FALSE)</f>
        <v>602747.02</v>
      </c>
      <c r="R529">
        <f>VLOOKUP($A529,'ONly Crude'!$A:$C,2,FALSE)</f>
        <v>363742</v>
      </c>
      <c r="S529">
        <f>VLOOKUP($A529,'ONly Crude'!$A:$C,3,FALSE)</f>
        <v>703558.05</v>
      </c>
      <c r="T529">
        <f>VLOOKUP($A529,'CUrrency USD'!A:B,2,FALSE)</f>
        <v>67.918400000000005</v>
      </c>
    </row>
    <row r="530" spans="1:20" x14ac:dyDescent="0.55000000000000004">
      <c r="A530" s="1">
        <v>42411</v>
      </c>
      <c r="B530">
        <v>7296.25</v>
      </c>
      <c r="C530">
        <v>7297.85</v>
      </c>
      <c r="D530">
        <v>7055</v>
      </c>
      <c r="E530">
        <v>7068.85</v>
      </c>
      <c r="F530">
        <v>417658029</v>
      </c>
      <c r="G530">
        <v>12418.89</v>
      </c>
      <c r="H530">
        <f>VLOOKUP(A530,'PE - PB - Div Ratio '!A:D,2,FALSE)</f>
        <v>18.95</v>
      </c>
      <c r="I530">
        <f>VLOOKUP($A530,'PE - PB - Div Ratio '!$A:$D,3,FALSE)</f>
        <v>2.73</v>
      </c>
      <c r="J530">
        <f>VLOOKUP($A530,'PE - PB - Div Ratio '!$A:$D,4,FALSE)</f>
        <v>1.7</v>
      </c>
      <c r="K530">
        <f>VLOOKUP($A530,'India 10 Yr Bond Price'!$A:$F,2,FALSE)</f>
        <v>7.72</v>
      </c>
      <c r="L530">
        <f>VLOOKUP($A530,'India 10 Yr Bond Price'!$A:$F,3,FALSE)</f>
        <v>7.71</v>
      </c>
      <c r="M530">
        <f>VLOOKUP($A530,'India 10 Yr Bond Price'!$A:$F,4,FALSE)</f>
        <v>7.72</v>
      </c>
      <c r="N530">
        <f>VLOOKUP($A530,'India 10 Yr Bond Price'!$A:$F,5,FALSE)</f>
        <v>7.71</v>
      </c>
      <c r="O530">
        <f>VLOOKUP($A530,'India 10 Yr Bond Price'!$A:$F,6,FALSE)</f>
        <v>-4.0000000000000002E-4</v>
      </c>
      <c r="P530">
        <f>VLOOKUP($A530,'Only GOld'!$A:$C,2,FALSE)</f>
        <v>35734</v>
      </c>
      <c r="Q530">
        <f>VLOOKUP($A530,'Only GOld'!$A:$C,3,FALSE)</f>
        <v>1049582.76</v>
      </c>
      <c r="R530">
        <f>VLOOKUP($A530,'ONly Crude'!$A:$C,2,FALSE)</f>
        <v>337279</v>
      </c>
      <c r="S530">
        <f>VLOOKUP($A530,'ONly Crude'!$A:$C,3,FALSE)</f>
        <v>625341.5</v>
      </c>
      <c r="T530">
        <f>VLOOKUP($A530,'CUrrency USD'!A:B,2,FALSE)</f>
        <v>68.303100000000001</v>
      </c>
    </row>
    <row r="531" spans="1:20" x14ac:dyDescent="0.55000000000000004">
      <c r="A531" s="1">
        <v>42412</v>
      </c>
      <c r="B531">
        <v>7117.3</v>
      </c>
      <c r="C531">
        <v>7119.6</v>
      </c>
      <c r="D531">
        <v>6950.4</v>
      </c>
      <c r="E531">
        <v>7073</v>
      </c>
      <c r="F531">
        <v>478643641</v>
      </c>
      <c r="G531">
        <v>14591.25</v>
      </c>
      <c r="H531">
        <f>VLOOKUP(A531,'PE - PB - Div Ratio '!A:D,2,FALSE)</f>
        <v>18.96</v>
      </c>
      <c r="I531">
        <f>VLOOKUP($A531,'PE - PB - Div Ratio '!$A:$D,3,FALSE)</f>
        <v>2.73</v>
      </c>
      <c r="J531">
        <f>VLOOKUP($A531,'PE - PB - Div Ratio '!$A:$D,4,FALSE)</f>
        <v>1.7</v>
      </c>
      <c r="K531">
        <f>VLOOKUP($A531,'India 10 Yr Bond Price'!$A:$F,2,FALSE)</f>
        <v>7.7229999999999999</v>
      </c>
      <c r="L531">
        <f>VLOOKUP($A531,'India 10 Yr Bond Price'!$A:$F,3,FALSE)</f>
        <v>7.7190000000000003</v>
      </c>
      <c r="M531">
        <f>VLOOKUP($A531,'India 10 Yr Bond Price'!$A:$F,4,FALSE)</f>
        <v>7.7229999999999999</v>
      </c>
      <c r="N531">
        <f>VLOOKUP($A531,'India 10 Yr Bond Price'!$A:$F,5,FALSE)</f>
        <v>7.7190000000000003</v>
      </c>
      <c r="O531">
        <f>VLOOKUP($A531,'India 10 Yr Bond Price'!$A:$F,6,FALSE)</f>
        <v>4.0000000000000002E-4</v>
      </c>
      <c r="P531">
        <f>VLOOKUP($A531,'Only GOld'!$A:$C,2,FALSE)</f>
        <v>20404</v>
      </c>
      <c r="Q531">
        <f>VLOOKUP($A531,'Only GOld'!$A:$C,3,FALSE)</f>
        <v>602603.65</v>
      </c>
      <c r="R531">
        <f>VLOOKUP($A531,'ONly Crude'!$A:$C,2,FALSE)</f>
        <v>381672</v>
      </c>
      <c r="S531">
        <f>VLOOKUP($A531,'ONly Crude'!$A:$C,3,FALSE)</f>
        <v>740791.66</v>
      </c>
      <c r="T531">
        <f>VLOOKUP($A531,'CUrrency USD'!A:B,2,FALSE)</f>
        <v>68.163899999999998</v>
      </c>
    </row>
    <row r="532" spans="1:20" x14ac:dyDescent="0.55000000000000004">
      <c r="A532" s="1">
        <v>42415</v>
      </c>
      <c r="B532">
        <v>7155.45</v>
      </c>
      <c r="C532">
        <v>7284.45</v>
      </c>
      <c r="D532">
        <v>7155.45</v>
      </c>
      <c r="E532">
        <v>7266.2</v>
      </c>
      <c r="F532">
        <v>469291084</v>
      </c>
      <c r="G532">
        <v>12647.72</v>
      </c>
      <c r="H532">
        <f>VLOOKUP(A532,'PE - PB - Div Ratio '!A:D,2,FALSE)</f>
        <v>19.510000000000002</v>
      </c>
      <c r="I532">
        <f>VLOOKUP($A532,'PE - PB - Div Ratio '!$A:$D,3,FALSE)</f>
        <v>2.81</v>
      </c>
      <c r="J532">
        <f>VLOOKUP($A532,'PE - PB - Div Ratio '!$A:$D,4,FALSE)</f>
        <v>1.65</v>
      </c>
      <c r="K532">
        <f>VLOOKUP($A532,'India 10 Yr Bond Price'!$A:$F,2,FALSE)</f>
        <v>7.7539999999999996</v>
      </c>
      <c r="L532">
        <f>VLOOKUP($A532,'India 10 Yr Bond Price'!$A:$F,3,FALSE)</f>
        <v>7.7450000000000001</v>
      </c>
      <c r="M532">
        <f>VLOOKUP($A532,'India 10 Yr Bond Price'!$A:$F,4,FALSE)</f>
        <v>7.7539999999999996</v>
      </c>
      <c r="N532">
        <f>VLOOKUP($A532,'India 10 Yr Bond Price'!$A:$F,5,FALSE)</f>
        <v>7.7450000000000001</v>
      </c>
      <c r="O532">
        <f>VLOOKUP($A532,'India 10 Yr Bond Price'!$A:$F,6,FALSE)</f>
        <v>4.0000000000000001E-3</v>
      </c>
      <c r="P532">
        <f>VLOOKUP($A532,'Only GOld'!$A:$C,2,FALSE)</f>
        <v>16727</v>
      </c>
      <c r="Q532">
        <f>VLOOKUP($A532,'Only GOld'!$A:$C,3,FALSE)</f>
        <v>481650.7</v>
      </c>
      <c r="R532">
        <f>VLOOKUP($A532,'ONly Crude'!$A:$C,2,FALSE)</f>
        <v>210795</v>
      </c>
      <c r="S532">
        <f>VLOOKUP($A532,'ONly Crude'!$A:$C,3,FALSE)</f>
        <v>430327.47</v>
      </c>
      <c r="T532">
        <f>VLOOKUP($A532,'CUrrency USD'!A:B,2,FALSE)</f>
        <v>68.088200000000001</v>
      </c>
    </row>
    <row r="533" spans="1:20" x14ac:dyDescent="0.55000000000000004">
      <c r="A533" s="1">
        <v>42416</v>
      </c>
      <c r="B533">
        <v>7301.55</v>
      </c>
      <c r="C533">
        <v>7302.1</v>
      </c>
      <c r="D533">
        <v>7129.5</v>
      </c>
      <c r="E533">
        <v>7138.8</v>
      </c>
      <c r="F533">
        <v>351609181</v>
      </c>
      <c r="G533">
        <v>9931.76</v>
      </c>
      <c r="H533">
        <f>VLOOKUP(A533,'PE - PB - Div Ratio '!A:D,2,FALSE)</f>
        <v>19.170000000000002</v>
      </c>
      <c r="I533">
        <f>VLOOKUP($A533,'PE - PB - Div Ratio '!$A:$D,3,FALSE)</f>
        <v>2.76</v>
      </c>
      <c r="J533">
        <f>VLOOKUP($A533,'PE - PB - Div Ratio '!$A:$D,4,FALSE)</f>
        <v>1.68</v>
      </c>
      <c r="K533">
        <f>VLOOKUP($A533,'India 10 Yr Bond Price'!$A:$F,2,FALSE)</f>
        <v>7.782</v>
      </c>
      <c r="L533">
        <f>VLOOKUP($A533,'India 10 Yr Bond Price'!$A:$F,3,FALSE)</f>
        <v>7.7729999999999997</v>
      </c>
      <c r="M533">
        <f>VLOOKUP($A533,'India 10 Yr Bond Price'!$A:$F,4,FALSE)</f>
        <v>7.782</v>
      </c>
      <c r="N533">
        <f>VLOOKUP($A533,'India 10 Yr Bond Price'!$A:$F,5,FALSE)</f>
        <v>7.7729999999999997</v>
      </c>
      <c r="O533">
        <f>VLOOKUP($A533,'India 10 Yr Bond Price'!$A:$F,6,FALSE)</f>
        <v>3.5999999999999999E-3</v>
      </c>
      <c r="P533">
        <f>VLOOKUP($A533,'Only GOld'!$A:$C,2,FALSE)</f>
        <v>23461</v>
      </c>
      <c r="Q533">
        <f>VLOOKUP($A533,'Only GOld'!$A:$C,3,FALSE)</f>
        <v>676113.32</v>
      </c>
      <c r="R533">
        <f>VLOOKUP($A533,'ONly Crude'!$A:$C,2,FALSE)</f>
        <v>417699</v>
      </c>
      <c r="S533">
        <f>VLOOKUP($A533,'ONly Crude'!$A:$C,3,FALSE)</f>
        <v>864473.62</v>
      </c>
      <c r="T533">
        <f>VLOOKUP($A533,'CUrrency USD'!A:B,2,FALSE)</f>
        <v>68.3994</v>
      </c>
    </row>
    <row r="534" spans="1:20" x14ac:dyDescent="0.55000000000000004">
      <c r="A534" s="1">
        <v>42417</v>
      </c>
      <c r="B534">
        <v>7149.05</v>
      </c>
      <c r="C534">
        <v>7207.6</v>
      </c>
      <c r="D534">
        <v>7040</v>
      </c>
      <c r="E534">
        <v>7194.4</v>
      </c>
      <c r="F534">
        <v>375433049</v>
      </c>
      <c r="G534">
        <v>10518.66</v>
      </c>
      <c r="H534">
        <f>VLOOKUP(A534,'PE - PB - Div Ratio '!A:D,2,FALSE)</f>
        <v>19.32</v>
      </c>
      <c r="I534">
        <f>VLOOKUP($A534,'PE - PB - Div Ratio '!$A:$D,3,FALSE)</f>
        <v>2.78</v>
      </c>
      <c r="J534">
        <f>VLOOKUP($A534,'PE - PB - Div Ratio '!$A:$D,4,FALSE)</f>
        <v>1.67</v>
      </c>
      <c r="K534">
        <f>VLOOKUP($A534,'India 10 Yr Bond Price'!$A:$F,2,FALSE)</f>
        <v>7.7889999999999997</v>
      </c>
      <c r="L534">
        <f>VLOOKUP($A534,'India 10 Yr Bond Price'!$A:$F,3,FALSE)</f>
        <v>7.7880000000000003</v>
      </c>
      <c r="M534">
        <f>VLOOKUP($A534,'India 10 Yr Bond Price'!$A:$F,4,FALSE)</f>
        <v>7.7889999999999997</v>
      </c>
      <c r="N534">
        <f>VLOOKUP($A534,'India 10 Yr Bond Price'!$A:$F,5,FALSE)</f>
        <v>7.7880000000000003</v>
      </c>
      <c r="O534">
        <f>VLOOKUP($A534,'India 10 Yr Bond Price'!$A:$F,6,FALSE)</f>
        <v>8.9999999999999998E-4</v>
      </c>
      <c r="P534">
        <f>VLOOKUP($A534,'Only GOld'!$A:$C,2,FALSE)</f>
        <v>16674</v>
      </c>
      <c r="Q534">
        <f>VLOOKUP($A534,'Only GOld'!$A:$C,3,FALSE)</f>
        <v>481561.99</v>
      </c>
      <c r="R534">
        <f>VLOOKUP($A534,'ONly Crude'!$A:$C,2,FALSE)</f>
        <v>357815</v>
      </c>
      <c r="S534">
        <f>VLOOKUP($A534,'ONly Crude'!$A:$C,3,FALSE)</f>
        <v>741344.46</v>
      </c>
      <c r="T534">
        <f>VLOOKUP($A534,'CUrrency USD'!A:B,2,FALSE)</f>
        <v>68.3459</v>
      </c>
    </row>
    <row r="535" spans="1:20" x14ac:dyDescent="0.55000000000000004">
      <c r="A535" s="1">
        <v>42418</v>
      </c>
      <c r="B535">
        <v>7264.45</v>
      </c>
      <c r="C535">
        <v>7298.75</v>
      </c>
      <c r="D535">
        <v>7207</v>
      </c>
      <c r="E535">
        <v>7271.6</v>
      </c>
      <c r="F535">
        <v>342243422</v>
      </c>
      <c r="G535">
        <v>10258.67</v>
      </c>
      <c r="H535">
        <f>VLOOKUP(A535,'PE - PB - Div Ratio '!A:D,2,FALSE)</f>
        <v>19.559999999999999</v>
      </c>
      <c r="I535">
        <f>VLOOKUP($A535,'PE - PB - Div Ratio '!$A:$D,3,FALSE)</f>
        <v>2.81</v>
      </c>
      <c r="J535">
        <f>VLOOKUP($A535,'PE - PB - Div Ratio '!$A:$D,4,FALSE)</f>
        <v>1.65</v>
      </c>
      <c r="K535">
        <f>VLOOKUP($A535,'India 10 Yr Bond Price'!$A:$F,2,FALSE)</f>
        <v>7.7389999999999999</v>
      </c>
      <c r="L535">
        <f>VLOOKUP($A535,'India 10 Yr Bond Price'!$A:$F,3,FALSE)</f>
        <v>7.7789999999999999</v>
      </c>
      <c r="M535">
        <f>VLOOKUP($A535,'India 10 Yr Bond Price'!$A:$F,4,FALSE)</f>
        <v>7.7789999999999999</v>
      </c>
      <c r="N535">
        <f>VLOOKUP($A535,'India 10 Yr Bond Price'!$A:$F,5,FALSE)</f>
        <v>7.7389999999999999</v>
      </c>
      <c r="O535">
        <f>VLOOKUP($A535,'India 10 Yr Bond Price'!$A:$F,6,FALSE)</f>
        <v>-6.4000000000000003E-3</v>
      </c>
      <c r="P535">
        <f>VLOOKUP($A535,'Only GOld'!$A:$C,2,FALSE)</f>
        <v>18489</v>
      </c>
      <c r="Q535">
        <f>VLOOKUP($A535,'Only GOld'!$A:$C,3,FALSE)</f>
        <v>535619.07999999996</v>
      </c>
      <c r="R535">
        <f>VLOOKUP($A535,'ONly Crude'!$A:$C,2,FALSE)</f>
        <v>347106</v>
      </c>
      <c r="S535">
        <f>VLOOKUP($A535,'ONly Crude'!$A:$C,3,FALSE)</f>
        <v>753338.87</v>
      </c>
      <c r="T535">
        <f>VLOOKUP($A535,'CUrrency USD'!A:B,2,FALSE)</f>
        <v>68.521299999999997</v>
      </c>
    </row>
    <row r="536" spans="1:20" x14ac:dyDescent="0.55000000000000004">
      <c r="A536" s="1">
        <v>42419</v>
      </c>
      <c r="B536">
        <v>7251.55</v>
      </c>
      <c r="C536">
        <v>7301.55</v>
      </c>
      <c r="D536">
        <v>7227.95</v>
      </c>
      <c r="E536">
        <v>7288.5</v>
      </c>
      <c r="F536">
        <v>277178130</v>
      </c>
      <c r="G536">
        <v>8093.75</v>
      </c>
      <c r="H536">
        <f>VLOOKUP(A536,'PE - PB - Div Ratio '!A:D,2,FALSE)</f>
        <v>19.61</v>
      </c>
      <c r="I536">
        <f>VLOOKUP($A536,'PE - PB - Div Ratio '!$A:$D,3,FALSE)</f>
        <v>2.81</v>
      </c>
      <c r="J536">
        <f>VLOOKUP($A536,'PE - PB - Div Ratio '!$A:$D,4,FALSE)</f>
        <v>1.65</v>
      </c>
      <c r="K536" t="e">
        <f>VLOOKUP($A536,'India 10 Yr Bond Price'!$A:$F,2,FALSE)</f>
        <v>#N/A</v>
      </c>
      <c r="L536" t="e">
        <f>VLOOKUP($A536,'India 10 Yr Bond Price'!$A:$F,3,FALSE)</f>
        <v>#N/A</v>
      </c>
      <c r="M536" t="e">
        <f>VLOOKUP($A536,'India 10 Yr Bond Price'!$A:$F,4,FALSE)</f>
        <v>#N/A</v>
      </c>
      <c r="N536" t="e">
        <f>VLOOKUP($A536,'India 10 Yr Bond Price'!$A:$F,5,FALSE)</f>
        <v>#N/A</v>
      </c>
      <c r="O536" t="e">
        <f>VLOOKUP($A536,'India 10 Yr Bond Price'!$A:$F,6,FALSE)</f>
        <v>#N/A</v>
      </c>
      <c r="P536">
        <f>VLOOKUP($A536,'Only GOld'!$A:$C,2,FALSE)</f>
        <v>19726</v>
      </c>
      <c r="Q536">
        <f>VLOOKUP($A536,'Only GOld'!$A:$C,3,FALSE)</f>
        <v>581310.39</v>
      </c>
      <c r="R536">
        <f>VLOOKUP($A536,'ONly Crude'!$A:$C,2,FALSE)</f>
        <v>290714</v>
      </c>
      <c r="S536">
        <f>VLOOKUP($A536,'ONly Crude'!$A:$C,3,FALSE)</f>
        <v>618500.94999999995</v>
      </c>
      <c r="T536">
        <f>VLOOKUP($A536,'CUrrency USD'!A:B,2,FALSE)</f>
        <v>68.612300000000005</v>
      </c>
    </row>
    <row r="537" spans="1:20" x14ac:dyDescent="0.55000000000000004">
      <c r="A537" s="1">
        <v>42422</v>
      </c>
      <c r="B537">
        <v>7292.35</v>
      </c>
      <c r="C537">
        <v>7331.25</v>
      </c>
      <c r="D537">
        <v>7284.85</v>
      </c>
      <c r="E537">
        <v>7317.1</v>
      </c>
      <c r="F537">
        <v>223943317</v>
      </c>
      <c r="G537">
        <v>7709.71</v>
      </c>
      <c r="H537">
        <f>VLOOKUP(A537,'PE - PB - Div Ratio '!A:D,2,FALSE)</f>
        <v>19.690000000000001</v>
      </c>
      <c r="I537">
        <f>VLOOKUP($A537,'PE - PB - Div Ratio '!$A:$D,3,FALSE)</f>
        <v>2.83</v>
      </c>
      <c r="J537">
        <f>VLOOKUP($A537,'PE - PB - Div Ratio '!$A:$D,4,FALSE)</f>
        <v>1.64</v>
      </c>
      <c r="K537">
        <f>VLOOKUP($A537,'India 10 Yr Bond Price'!$A:$F,2,FALSE)</f>
        <v>7.7729999999999997</v>
      </c>
      <c r="L537">
        <f>VLOOKUP($A537,'India 10 Yr Bond Price'!$A:$F,3,FALSE)</f>
        <v>7.7690000000000001</v>
      </c>
      <c r="M537">
        <f>VLOOKUP($A537,'India 10 Yr Bond Price'!$A:$F,4,FALSE)</f>
        <v>7.7729999999999997</v>
      </c>
      <c r="N537">
        <f>VLOOKUP($A537,'India 10 Yr Bond Price'!$A:$F,5,FALSE)</f>
        <v>7.7690000000000001</v>
      </c>
      <c r="O537">
        <f>VLOOKUP($A537,'India 10 Yr Bond Price'!$A:$F,6,FALSE)</f>
        <v>4.4000000000000003E-3</v>
      </c>
      <c r="P537">
        <f>VLOOKUP($A537,'Only GOld'!$A:$C,2,FALSE)</f>
        <v>21251</v>
      </c>
      <c r="Q537">
        <f>VLOOKUP($A537,'Only GOld'!$A:$C,3,FALSE)</f>
        <v>615963.9</v>
      </c>
      <c r="R537">
        <f>VLOOKUP($A537,'ONly Crude'!$A:$C,2,FALSE)</f>
        <v>232236</v>
      </c>
      <c r="S537">
        <f>VLOOKUP($A537,'ONly Crude'!$A:$C,3,FALSE)</f>
        <v>533249.48</v>
      </c>
      <c r="T537">
        <f>VLOOKUP($A537,'CUrrency USD'!A:B,2,FALSE)</f>
        <v>68.590100000000007</v>
      </c>
    </row>
    <row r="538" spans="1:20" x14ac:dyDescent="0.55000000000000004">
      <c r="A538" s="1">
        <v>42423</v>
      </c>
      <c r="B538">
        <v>7324.9</v>
      </c>
      <c r="C538">
        <v>7324.9</v>
      </c>
      <c r="D538">
        <v>7187</v>
      </c>
      <c r="E538">
        <v>7197.45</v>
      </c>
      <c r="F538">
        <v>293748103</v>
      </c>
      <c r="G538">
        <v>8784.9699999999993</v>
      </c>
      <c r="H538">
        <f>VLOOKUP(A538,'PE - PB - Div Ratio '!A:D,2,FALSE)</f>
        <v>19.36</v>
      </c>
      <c r="I538">
        <f>VLOOKUP($A538,'PE - PB - Div Ratio '!$A:$D,3,FALSE)</f>
        <v>2.78</v>
      </c>
      <c r="J538">
        <f>VLOOKUP($A538,'PE - PB - Div Ratio '!$A:$D,4,FALSE)</f>
        <v>1.67</v>
      </c>
      <c r="K538">
        <f>VLOOKUP($A538,'India 10 Yr Bond Price'!$A:$F,2,FALSE)</f>
        <v>7.8220000000000001</v>
      </c>
      <c r="L538">
        <f>VLOOKUP($A538,'India 10 Yr Bond Price'!$A:$F,3,FALSE)</f>
        <v>7.7919999999999998</v>
      </c>
      <c r="M538">
        <f>VLOOKUP($A538,'India 10 Yr Bond Price'!$A:$F,4,FALSE)</f>
        <v>7.8220000000000001</v>
      </c>
      <c r="N538">
        <f>VLOOKUP($A538,'India 10 Yr Bond Price'!$A:$F,5,FALSE)</f>
        <v>7.7919999999999998</v>
      </c>
      <c r="O538">
        <f>VLOOKUP($A538,'India 10 Yr Bond Price'!$A:$F,6,FALSE)</f>
        <v>6.3E-3</v>
      </c>
      <c r="P538">
        <f>VLOOKUP($A538,'Only GOld'!$A:$C,2,FALSE)</f>
        <v>20967</v>
      </c>
      <c r="Q538">
        <f>VLOOKUP($A538,'Only GOld'!$A:$C,3,FALSE)</f>
        <v>613147.65</v>
      </c>
      <c r="R538">
        <f>VLOOKUP($A538,'ONly Crude'!$A:$C,2,FALSE)</f>
        <v>285154</v>
      </c>
      <c r="S538">
        <f>VLOOKUP($A538,'ONly Crude'!$A:$C,3,FALSE)</f>
        <v>645054.61</v>
      </c>
      <c r="T538">
        <f>VLOOKUP($A538,'CUrrency USD'!A:B,2,FALSE)</f>
        <v>68.670900000000003</v>
      </c>
    </row>
    <row r="539" spans="1:20" x14ac:dyDescent="0.55000000000000004">
      <c r="A539" s="1">
        <v>42424</v>
      </c>
      <c r="B539">
        <v>7164.05</v>
      </c>
      <c r="C539">
        <v>7174.2</v>
      </c>
      <c r="D539">
        <v>7097.25</v>
      </c>
      <c r="E539">
        <v>7105.3</v>
      </c>
      <c r="F539">
        <v>301239470</v>
      </c>
      <c r="G539">
        <v>8717.61</v>
      </c>
      <c r="H539">
        <f>VLOOKUP(A539,'PE - PB - Div Ratio '!A:D,2,FALSE)</f>
        <v>19.11</v>
      </c>
      <c r="I539">
        <f>VLOOKUP($A539,'PE - PB - Div Ratio '!$A:$D,3,FALSE)</f>
        <v>2.74</v>
      </c>
      <c r="J539">
        <f>VLOOKUP($A539,'PE - PB - Div Ratio '!$A:$D,4,FALSE)</f>
        <v>1.69</v>
      </c>
      <c r="K539">
        <f>VLOOKUP($A539,'India 10 Yr Bond Price'!$A:$F,2,FALSE)</f>
        <v>7.827</v>
      </c>
      <c r="L539">
        <f>VLOOKUP($A539,'India 10 Yr Bond Price'!$A:$F,3,FALSE)</f>
        <v>7.8150000000000004</v>
      </c>
      <c r="M539">
        <f>VLOOKUP($A539,'India 10 Yr Bond Price'!$A:$F,4,FALSE)</f>
        <v>7.827</v>
      </c>
      <c r="N539">
        <f>VLOOKUP($A539,'India 10 Yr Bond Price'!$A:$F,5,FALSE)</f>
        <v>7.8150000000000004</v>
      </c>
      <c r="O539">
        <f>VLOOKUP($A539,'India 10 Yr Bond Price'!$A:$F,6,FALSE)</f>
        <v>5.9999999999999995E-4</v>
      </c>
      <c r="P539">
        <f>VLOOKUP($A539,'Only GOld'!$A:$C,2,FALSE)</f>
        <v>26926</v>
      </c>
      <c r="Q539">
        <f>VLOOKUP($A539,'Only GOld'!$A:$C,3,FALSE)</f>
        <v>796853.44</v>
      </c>
      <c r="R539">
        <f>VLOOKUP($A539,'ONly Crude'!$A:$C,2,FALSE)</f>
        <v>306998</v>
      </c>
      <c r="S539">
        <f>VLOOKUP($A539,'ONly Crude'!$A:$C,3,FALSE)</f>
        <v>665411.5</v>
      </c>
      <c r="T539">
        <f>VLOOKUP($A539,'CUrrency USD'!A:B,2,FALSE)</f>
        <v>68.451700000000002</v>
      </c>
    </row>
    <row r="540" spans="1:20" x14ac:dyDescent="0.55000000000000004">
      <c r="A540" s="1">
        <v>42425</v>
      </c>
      <c r="B540">
        <v>7117.5</v>
      </c>
      <c r="C540">
        <v>7118.3</v>
      </c>
      <c r="D540">
        <v>7049.8</v>
      </c>
      <c r="E540">
        <v>7058.85</v>
      </c>
      <c r="F540">
        <v>423551351</v>
      </c>
      <c r="G540">
        <v>12585.71</v>
      </c>
      <c r="H540">
        <f>VLOOKUP(A540,'PE - PB - Div Ratio '!A:D,2,FALSE)</f>
        <v>18.989999999999998</v>
      </c>
      <c r="I540">
        <f>VLOOKUP($A540,'PE - PB - Div Ratio '!$A:$D,3,FALSE)</f>
        <v>2.72</v>
      </c>
      <c r="J540">
        <f>VLOOKUP($A540,'PE - PB - Div Ratio '!$A:$D,4,FALSE)</f>
        <v>1.7</v>
      </c>
      <c r="K540">
        <f>VLOOKUP($A540,'India 10 Yr Bond Price'!$A:$F,2,FALSE)</f>
        <v>7.8650000000000002</v>
      </c>
      <c r="L540">
        <f>VLOOKUP($A540,'India 10 Yr Bond Price'!$A:$F,3,FALSE)</f>
        <v>7.83</v>
      </c>
      <c r="M540">
        <f>VLOOKUP($A540,'India 10 Yr Bond Price'!$A:$F,4,FALSE)</f>
        <v>7.8650000000000002</v>
      </c>
      <c r="N540">
        <f>VLOOKUP($A540,'India 10 Yr Bond Price'!$A:$F,5,FALSE)</f>
        <v>7.83</v>
      </c>
      <c r="O540">
        <f>VLOOKUP($A540,'India 10 Yr Bond Price'!$A:$F,6,FALSE)</f>
        <v>4.8999999999999998E-3</v>
      </c>
      <c r="P540">
        <f>VLOOKUP($A540,'Only GOld'!$A:$C,2,FALSE)</f>
        <v>23720</v>
      </c>
      <c r="Q540">
        <f>VLOOKUP($A540,'Only GOld'!$A:$C,3,FALSE)</f>
        <v>702820.61</v>
      </c>
      <c r="R540">
        <f>VLOOKUP($A540,'ONly Crude'!$A:$C,2,FALSE)</f>
        <v>288287</v>
      </c>
      <c r="S540">
        <f>VLOOKUP($A540,'ONly Crude'!$A:$C,3,FALSE)</f>
        <v>636743.03</v>
      </c>
      <c r="T540">
        <f>VLOOKUP($A540,'CUrrency USD'!A:B,2,FALSE)</f>
        <v>68.697999999999993</v>
      </c>
    </row>
    <row r="541" spans="1:20" x14ac:dyDescent="0.55000000000000004">
      <c r="A541" s="1">
        <v>42426</v>
      </c>
      <c r="B541">
        <v>7128.5</v>
      </c>
      <c r="C541">
        <v>7141.75</v>
      </c>
      <c r="D541">
        <v>7071.8</v>
      </c>
      <c r="E541">
        <v>7117.3</v>
      </c>
      <c r="F541">
        <v>290212962</v>
      </c>
      <c r="G541">
        <v>9290.7900000000009</v>
      </c>
      <c r="H541">
        <f>VLOOKUP(A541,'PE - PB - Div Ratio '!A:D,2,FALSE)</f>
        <v>19.170000000000002</v>
      </c>
      <c r="I541">
        <f>VLOOKUP($A541,'PE - PB - Div Ratio '!$A:$D,3,FALSE)</f>
        <v>2.75</v>
      </c>
      <c r="J541">
        <f>VLOOKUP($A541,'PE - PB - Div Ratio '!$A:$D,4,FALSE)</f>
        <v>1.69</v>
      </c>
      <c r="K541">
        <f>VLOOKUP($A541,'India 10 Yr Bond Price'!$A:$F,2,FALSE)</f>
        <v>7.7839999999999998</v>
      </c>
      <c r="L541">
        <f>VLOOKUP($A541,'India 10 Yr Bond Price'!$A:$F,3,FALSE)</f>
        <v>7.8250000000000002</v>
      </c>
      <c r="M541">
        <f>VLOOKUP($A541,'India 10 Yr Bond Price'!$A:$F,4,FALSE)</f>
        <v>7.8250000000000002</v>
      </c>
      <c r="N541">
        <f>VLOOKUP($A541,'India 10 Yr Bond Price'!$A:$F,5,FALSE)</f>
        <v>7.7839999999999998</v>
      </c>
      <c r="O541">
        <f>VLOOKUP($A541,'India 10 Yr Bond Price'!$A:$F,6,FALSE)</f>
        <v>-1.03E-2</v>
      </c>
      <c r="P541">
        <f>VLOOKUP($A541,'Only GOld'!$A:$C,2,FALSE)</f>
        <v>25839</v>
      </c>
      <c r="Q541">
        <f>VLOOKUP($A541,'Only GOld'!$A:$C,3,FALSE)</f>
        <v>762166.98</v>
      </c>
      <c r="R541">
        <f>VLOOKUP($A541,'ONly Crude'!$A:$C,2,FALSE)</f>
        <v>333761</v>
      </c>
      <c r="S541">
        <f>VLOOKUP($A541,'ONly Crude'!$A:$C,3,FALSE)</f>
        <v>779051.63</v>
      </c>
      <c r="T541">
        <f>VLOOKUP($A541,'CUrrency USD'!A:B,2,FALSE)</f>
        <v>68.773600000000002</v>
      </c>
    </row>
    <row r="542" spans="1:20" x14ac:dyDescent="0.55000000000000004">
      <c r="A542" s="1">
        <v>42429</v>
      </c>
      <c r="B542">
        <v>7138.15</v>
      </c>
      <c r="C542">
        <v>7183.6</v>
      </c>
      <c r="D542">
        <v>6924.4</v>
      </c>
      <c r="E542">
        <v>7083.95</v>
      </c>
      <c r="F542">
        <v>605769747</v>
      </c>
      <c r="G542">
        <v>19392.3</v>
      </c>
      <c r="H542">
        <f>VLOOKUP(A542,'PE - PB - Div Ratio '!A:D,2,FALSE)</f>
        <v>19.079999999999998</v>
      </c>
      <c r="I542">
        <f>VLOOKUP($A542,'PE - PB - Div Ratio '!$A:$D,3,FALSE)</f>
        <v>2.74</v>
      </c>
      <c r="J542">
        <f>VLOOKUP($A542,'PE - PB - Div Ratio '!$A:$D,4,FALSE)</f>
        <v>1.7</v>
      </c>
      <c r="K542">
        <f>VLOOKUP($A542,'India 10 Yr Bond Price'!$A:$F,2,FALSE)</f>
        <v>7.6260000000000003</v>
      </c>
      <c r="L542">
        <f>VLOOKUP($A542,'India 10 Yr Bond Price'!$A:$F,3,FALSE)</f>
        <v>7.6619999999999999</v>
      </c>
      <c r="M542">
        <f>VLOOKUP($A542,'India 10 Yr Bond Price'!$A:$F,4,FALSE)</f>
        <v>7.6619999999999999</v>
      </c>
      <c r="N542">
        <f>VLOOKUP($A542,'India 10 Yr Bond Price'!$A:$F,5,FALSE)</f>
        <v>7.6260000000000003</v>
      </c>
      <c r="O542">
        <f>VLOOKUP($A542,'India 10 Yr Bond Price'!$A:$F,6,FALSE)</f>
        <v>-2.0299999999999999E-2</v>
      </c>
      <c r="P542">
        <f>VLOOKUP($A542,'Only GOld'!$A:$C,2,FALSE)</f>
        <v>25612</v>
      </c>
      <c r="Q542">
        <f>VLOOKUP($A542,'Only GOld'!$A:$C,3,FALSE)</f>
        <v>757746.37</v>
      </c>
      <c r="R542">
        <f>VLOOKUP($A542,'ONly Crude'!$A:$C,2,FALSE)</f>
        <v>244696</v>
      </c>
      <c r="S542">
        <f>VLOOKUP($A542,'ONly Crude'!$A:$C,3,FALSE)</f>
        <v>558876</v>
      </c>
      <c r="T542">
        <f>VLOOKUP($A542,'CUrrency USD'!A:B,2,FALSE)</f>
        <v>68.3536</v>
      </c>
    </row>
    <row r="543" spans="1:20" x14ac:dyDescent="0.55000000000000004">
      <c r="A543" s="1">
        <v>42430</v>
      </c>
      <c r="B543">
        <v>7132.05</v>
      </c>
      <c r="C543">
        <v>7333.7</v>
      </c>
      <c r="D543">
        <v>7132.05</v>
      </c>
      <c r="E543">
        <v>7320.8</v>
      </c>
      <c r="F543">
        <v>376429374</v>
      </c>
      <c r="G543">
        <v>12642.16</v>
      </c>
      <c r="H543">
        <f>VLOOKUP(A543,'PE - PB - Div Ratio '!A:D,2,FALSE)</f>
        <v>19.72</v>
      </c>
      <c r="I543">
        <f>VLOOKUP($A543,'PE - PB - Div Ratio '!$A:$D,3,FALSE)</f>
        <v>2.83</v>
      </c>
      <c r="J543">
        <f>VLOOKUP($A543,'PE - PB - Div Ratio '!$A:$D,4,FALSE)</f>
        <v>1.64</v>
      </c>
      <c r="K543">
        <f>VLOOKUP($A543,'India 10 Yr Bond Price'!$A:$F,2,FALSE)</f>
        <v>7.6050000000000004</v>
      </c>
      <c r="L543">
        <f>VLOOKUP($A543,'India 10 Yr Bond Price'!$A:$F,3,FALSE)</f>
        <v>7.6230000000000002</v>
      </c>
      <c r="M543">
        <f>VLOOKUP($A543,'India 10 Yr Bond Price'!$A:$F,4,FALSE)</f>
        <v>7.6230000000000002</v>
      </c>
      <c r="N543">
        <f>VLOOKUP($A543,'India 10 Yr Bond Price'!$A:$F,5,FALSE)</f>
        <v>7.6050000000000004</v>
      </c>
      <c r="O543">
        <f>VLOOKUP($A543,'India 10 Yr Bond Price'!$A:$F,6,FALSE)</f>
        <v>-2.8E-3</v>
      </c>
      <c r="P543">
        <f>VLOOKUP($A543,'Only GOld'!$A:$C,2,FALSE)</f>
        <v>24669</v>
      </c>
      <c r="Q543">
        <f>VLOOKUP($A543,'Only GOld'!$A:$C,3,FALSE)</f>
        <v>729125.9</v>
      </c>
      <c r="R543">
        <f>VLOOKUP($A543,'ONly Crude'!$A:$C,2,FALSE)</f>
        <v>291418</v>
      </c>
      <c r="S543">
        <f>VLOOKUP($A543,'ONly Crude'!$A:$C,3,FALSE)</f>
        <v>679918.7</v>
      </c>
      <c r="T543">
        <f>VLOOKUP($A543,'CUrrency USD'!A:B,2,FALSE)</f>
        <v>67.866799999999998</v>
      </c>
    </row>
    <row r="544" spans="1:20" x14ac:dyDescent="0.55000000000000004">
      <c r="A544" s="1">
        <v>42431</v>
      </c>
      <c r="B544">
        <v>7416.95</v>
      </c>
      <c r="C544">
        <v>7475.05</v>
      </c>
      <c r="D544">
        <v>7407.3</v>
      </c>
      <c r="E544">
        <v>7460.85</v>
      </c>
      <c r="F544">
        <v>446830587</v>
      </c>
      <c r="G544">
        <v>14006.62</v>
      </c>
      <c r="H544">
        <f>VLOOKUP(A544,'PE - PB - Div Ratio '!A:D,2,FALSE)</f>
        <v>20.09</v>
      </c>
      <c r="I544">
        <f>VLOOKUP($A544,'PE - PB - Div Ratio '!$A:$D,3,FALSE)</f>
        <v>2.88</v>
      </c>
      <c r="J544">
        <f>VLOOKUP($A544,'PE - PB - Div Ratio '!$A:$D,4,FALSE)</f>
        <v>1.61</v>
      </c>
      <c r="K544">
        <f>VLOOKUP($A544,'India 10 Yr Bond Price'!$A:$F,2,FALSE)</f>
        <v>7.6230000000000002</v>
      </c>
      <c r="L544">
        <f>VLOOKUP($A544,'India 10 Yr Bond Price'!$A:$F,3,FALSE)</f>
        <v>7.6239999999999997</v>
      </c>
      <c r="M544">
        <f>VLOOKUP($A544,'India 10 Yr Bond Price'!$A:$F,4,FALSE)</f>
        <v>7.6239999999999997</v>
      </c>
      <c r="N544">
        <f>VLOOKUP($A544,'India 10 Yr Bond Price'!$A:$F,5,FALSE)</f>
        <v>7.6230000000000002</v>
      </c>
      <c r="O544">
        <f>VLOOKUP($A544,'India 10 Yr Bond Price'!$A:$F,6,FALSE)</f>
        <v>2.3999999999999998E-3</v>
      </c>
      <c r="P544">
        <f>VLOOKUP($A544,'Only GOld'!$A:$C,2,FALSE)</f>
        <v>22369</v>
      </c>
      <c r="Q544">
        <f>VLOOKUP($A544,'Only GOld'!$A:$C,3,FALSE)</f>
        <v>653641.16</v>
      </c>
      <c r="R544">
        <f>VLOOKUP($A544,'ONly Crude'!$A:$C,2,FALSE)</f>
        <v>311180</v>
      </c>
      <c r="S544">
        <f>VLOOKUP($A544,'ONly Crude'!$A:$C,3,FALSE)</f>
        <v>723930.8</v>
      </c>
      <c r="T544">
        <f>VLOOKUP($A544,'CUrrency USD'!A:B,2,FALSE)</f>
        <v>67.521699999999996</v>
      </c>
    </row>
    <row r="545" spans="1:20" x14ac:dyDescent="0.55000000000000004">
      <c r="A545" s="1">
        <v>42432</v>
      </c>
      <c r="B545">
        <v>7519.3</v>
      </c>
      <c r="C545">
        <v>7567.85</v>
      </c>
      <c r="D545">
        <v>7492.25</v>
      </c>
      <c r="E545">
        <v>7560.2</v>
      </c>
      <c r="F545">
        <v>375095745</v>
      </c>
      <c r="G545">
        <v>11973.06</v>
      </c>
      <c r="H545">
        <f>VLOOKUP(A545,'PE - PB - Div Ratio '!A:D,2,FALSE)</f>
        <v>20.36</v>
      </c>
      <c r="I545">
        <f>VLOOKUP($A545,'PE - PB - Div Ratio '!$A:$D,3,FALSE)</f>
        <v>2.92</v>
      </c>
      <c r="J545">
        <f>VLOOKUP($A545,'PE - PB - Div Ratio '!$A:$D,4,FALSE)</f>
        <v>1.59</v>
      </c>
      <c r="K545">
        <f>VLOOKUP($A545,'India 10 Yr Bond Price'!$A:$F,2,FALSE)</f>
        <v>7.66</v>
      </c>
      <c r="L545">
        <f>VLOOKUP($A545,'India 10 Yr Bond Price'!$A:$F,3,FALSE)</f>
        <v>7.6459999999999999</v>
      </c>
      <c r="M545">
        <f>VLOOKUP($A545,'India 10 Yr Bond Price'!$A:$F,4,FALSE)</f>
        <v>7.66</v>
      </c>
      <c r="N545">
        <f>VLOOKUP($A545,'India 10 Yr Bond Price'!$A:$F,5,FALSE)</f>
        <v>7.6459999999999999</v>
      </c>
      <c r="O545">
        <f>VLOOKUP($A545,'India 10 Yr Bond Price'!$A:$F,6,FALSE)</f>
        <v>4.8999999999999998E-3</v>
      </c>
      <c r="P545">
        <f>VLOOKUP($A545,'Only GOld'!$A:$C,2,FALSE)</f>
        <v>18075</v>
      </c>
      <c r="Q545">
        <f>VLOOKUP($A545,'Only GOld'!$A:$C,3,FALSE)</f>
        <v>531945.25</v>
      </c>
      <c r="R545">
        <f>VLOOKUP($A545,'ONly Crude'!$A:$C,2,FALSE)</f>
        <v>214051</v>
      </c>
      <c r="S545">
        <f>VLOOKUP($A545,'ONly Crude'!$A:$C,3,FALSE)</f>
        <v>502809.96</v>
      </c>
      <c r="T545">
        <f>VLOOKUP($A545,'CUrrency USD'!A:B,2,FALSE)</f>
        <v>67.257099999999994</v>
      </c>
    </row>
    <row r="546" spans="1:20" x14ac:dyDescent="0.55000000000000004">
      <c r="A546" s="1">
        <v>42433</v>
      </c>
      <c r="B546">
        <v>7589.2</v>
      </c>
      <c r="C546">
        <v>7594.55</v>
      </c>
      <c r="D546">
        <v>7534.7</v>
      </c>
      <c r="E546">
        <v>7578.55</v>
      </c>
      <c r="F546">
        <v>388545761</v>
      </c>
      <c r="G546">
        <v>10790.82</v>
      </c>
      <c r="H546">
        <f>VLOOKUP(A546,'PE - PB - Div Ratio '!A:D,2,FALSE)</f>
        <v>20.41</v>
      </c>
      <c r="I546">
        <f>VLOOKUP($A546,'PE - PB - Div Ratio '!$A:$D,3,FALSE)</f>
        <v>2.93</v>
      </c>
      <c r="J546">
        <f>VLOOKUP($A546,'PE - PB - Div Ratio '!$A:$D,4,FALSE)</f>
        <v>1.59</v>
      </c>
      <c r="K546">
        <f>VLOOKUP($A546,'India 10 Yr Bond Price'!$A:$F,2,FALSE)</f>
        <v>7.6369999999999996</v>
      </c>
      <c r="L546">
        <f>VLOOKUP($A546,'India 10 Yr Bond Price'!$A:$F,3,FALSE)</f>
        <v>7.66</v>
      </c>
      <c r="M546">
        <f>VLOOKUP($A546,'India 10 Yr Bond Price'!$A:$F,4,FALSE)</f>
        <v>7.66</v>
      </c>
      <c r="N546">
        <f>VLOOKUP($A546,'India 10 Yr Bond Price'!$A:$F,5,FALSE)</f>
        <v>7.6369999999999996</v>
      </c>
      <c r="O546">
        <f>VLOOKUP($A546,'India 10 Yr Bond Price'!$A:$F,6,FALSE)</f>
        <v>-3.0000000000000001E-3</v>
      </c>
      <c r="P546">
        <f>VLOOKUP($A546,'Only GOld'!$A:$C,2,FALSE)</f>
        <v>34047</v>
      </c>
      <c r="Q546">
        <f>VLOOKUP($A546,'Only GOld'!$A:$C,3,FALSE)</f>
        <v>1014607.45</v>
      </c>
      <c r="R546">
        <f>VLOOKUP($A546,'ONly Crude'!$A:$C,2,FALSE)</f>
        <v>249872</v>
      </c>
      <c r="S546">
        <f>VLOOKUP($A546,'ONly Crude'!$A:$C,3,FALSE)</f>
        <v>591851.23</v>
      </c>
      <c r="T546">
        <f>VLOOKUP($A546,'CUrrency USD'!A:B,2,FALSE)</f>
        <v>67.090999999999994</v>
      </c>
    </row>
    <row r="547" spans="1:20" x14ac:dyDescent="0.55000000000000004">
      <c r="A547" s="1">
        <v>42437</v>
      </c>
      <c r="B547">
        <v>7579.65</v>
      </c>
      <c r="C547">
        <v>7624.05</v>
      </c>
      <c r="D547">
        <v>7537.15</v>
      </c>
      <c r="E547">
        <v>7580.35</v>
      </c>
      <c r="F547">
        <v>360345543</v>
      </c>
      <c r="G547">
        <v>11267.45</v>
      </c>
      <c r="H547">
        <f>VLOOKUP(A547,'PE - PB - Div Ratio '!A:D,2,FALSE)</f>
        <v>20.38</v>
      </c>
      <c r="I547">
        <f>VLOOKUP($A547,'PE - PB - Div Ratio '!$A:$D,3,FALSE)</f>
        <v>2.92</v>
      </c>
      <c r="J547">
        <f>VLOOKUP($A547,'PE - PB - Div Ratio '!$A:$D,4,FALSE)</f>
        <v>1.59</v>
      </c>
      <c r="K547">
        <f>VLOOKUP($A547,'India 10 Yr Bond Price'!$A:$F,2,FALSE)</f>
        <v>7.64</v>
      </c>
      <c r="L547">
        <f>VLOOKUP($A547,'India 10 Yr Bond Price'!$A:$F,3,FALSE)</f>
        <v>7.6260000000000003</v>
      </c>
      <c r="M547">
        <f>VLOOKUP($A547,'India 10 Yr Bond Price'!$A:$F,4,FALSE)</f>
        <v>7.64</v>
      </c>
      <c r="N547">
        <f>VLOOKUP($A547,'India 10 Yr Bond Price'!$A:$F,5,FALSE)</f>
        <v>7.6260000000000003</v>
      </c>
      <c r="O547">
        <f>VLOOKUP($A547,'India 10 Yr Bond Price'!$A:$F,6,FALSE)</f>
        <v>4.0000000000000002E-4</v>
      </c>
      <c r="P547">
        <f>VLOOKUP($A547,'Only GOld'!$A:$C,2,FALSE)</f>
        <v>25155</v>
      </c>
      <c r="Q547">
        <f>VLOOKUP($A547,'Only GOld'!$A:$C,3,FALSE)</f>
        <v>754666.86</v>
      </c>
      <c r="R547">
        <f>VLOOKUP($A547,'ONly Crude'!$A:$C,2,FALSE)</f>
        <v>249815</v>
      </c>
      <c r="S547">
        <f>VLOOKUP($A547,'ONly Crude'!$A:$C,3,FALSE)</f>
        <v>633714.63</v>
      </c>
      <c r="T547">
        <f>VLOOKUP($A547,'CUrrency USD'!A:B,2,FALSE)</f>
        <v>67.306700000000006</v>
      </c>
    </row>
    <row r="548" spans="1:20" x14ac:dyDescent="0.55000000000000004">
      <c r="A548" s="1">
        <v>42438</v>
      </c>
      <c r="B548">
        <v>7533.5</v>
      </c>
      <c r="C548">
        <v>7629.5</v>
      </c>
      <c r="D548">
        <v>7518.85</v>
      </c>
      <c r="E548">
        <v>7622.9</v>
      </c>
      <c r="F548">
        <v>351374615</v>
      </c>
      <c r="G548">
        <v>11693.15</v>
      </c>
      <c r="H548">
        <f>VLOOKUP(A548,'PE - PB - Div Ratio '!A:D,2,FALSE)</f>
        <v>20.49</v>
      </c>
      <c r="I548">
        <f>VLOOKUP($A548,'PE - PB - Div Ratio '!$A:$D,3,FALSE)</f>
        <v>2.94</v>
      </c>
      <c r="J548">
        <f>VLOOKUP($A548,'PE - PB - Div Ratio '!$A:$D,4,FALSE)</f>
        <v>1.58</v>
      </c>
      <c r="K548">
        <f>VLOOKUP($A548,'India 10 Yr Bond Price'!$A:$F,2,FALSE)</f>
        <v>7.6520000000000001</v>
      </c>
      <c r="L548">
        <f>VLOOKUP($A548,'India 10 Yr Bond Price'!$A:$F,3,FALSE)</f>
        <v>7.6580000000000004</v>
      </c>
      <c r="M548">
        <f>VLOOKUP($A548,'India 10 Yr Bond Price'!$A:$F,4,FALSE)</f>
        <v>7.6580000000000004</v>
      </c>
      <c r="N548">
        <f>VLOOKUP($A548,'India 10 Yr Bond Price'!$A:$F,5,FALSE)</f>
        <v>7.6520000000000001</v>
      </c>
      <c r="O548">
        <f>VLOOKUP($A548,'India 10 Yr Bond Price'!$A:$F,6,FALSE)</f>
        <v>1.6000000000000001E-3</v>
      </c>
      <c r="P548">
        <f>VLOOKUP($A548,'Only GOld'!$A:$C,2,FALSE)</f>
        <v>23283</v>
      </c>
      <c r="Q548">
        <f>VLOOKUP($A548,'Only GOld'!$A:$C,3,FALSE)</f>
        <v>688094.42</v>
      </c>
      <c r="R548">
        <f>VLOOKUP($A548,'ONly Crude'!$A:$C,2,FALSE)</f>
        <v>247901</v>
      </c>
      <c r="S548">
        <f>VLOOKUP($A548,'ONly Crude'!$A:$C,3,FALSE)</f>
        <v>626405.30000000005</v>
      </c>
      <c r="T548">
        <f>VLOOKUP($A548,'CUrrency USD'!A:B,2,FALSE)</f>
        <v>67.220299999999995</v>
      </c>
    </row>
    <row r="549" spans="1:20" x14ac:dyDescent="0.55000000000000004">
      <c r="A549" s="1">
        <v>42439</v>
      </c>
      <c r="B549">
        <v>7637.3</v>
      </c>
      <c r="C549">
        <v>7638.6</v>
      </c>
      <c r="D549">
        <v>7545.05</v>
      </c>
      <c r="E549">
        <v>7579.05</v>
      </c>
      <c r="F549">
        <v>309687869</v>
      </c>
      <c r="G549">
        <v>11343.98</v>
      </c>
      <c r="H549">
        <f>VLOOKUP(A549,'PE - PB - Div Ratio '!A:D,2,FALSE)</f>
        <v>20.38</v>
      </c>
      <c r="I549">
        <f>VLOOKUP($A549,'PE - PB - Div Ratio '!$A:$D,3,FALSE)</f>
        <v>2.92</v>
      </c>
      <c r="J549">
        <f>VLOOKUP($A549,'PE - PB - Div Ratio '!$A:$D,4,FALSE)</f>
        <v>1.59</v>
      </c>
      <c r="K549">
        <f>VLOOKUP($A549,'India 10 Yr Bond Price'!$A:$F,2,FALSE)</f>
        <v>7.6360000000000001</v>
      </c>
      <c r="L549">
        <f>VLOOKUP($A549,'India 10 Yr Bond Price'!$A:$F,3,FALSE)</f>
        <v>7.6459999999999999</v>
      </c>
      <c r="M549">
        <f>VLOOKUP($A549,'India 10 Yr Bond Price'!$A:$F,4,FALSE)</f>
        <v>7.6459999999999999</v>
      </c>
      <c r="N549">
        <f>VLOOKUP($A549,'India 10 Yr Bond Price'!$A:$F,5,FALSE)</f>
        <v>7.6360000000000001</v>
      </c>
      <c r="O549">
        <f>VLOOKUP($A549,'India 10 Yr Bond Price'!$A:$F,6,FALSE)</f>
        <v>-2.0999999999999999E-3</v>
      </c>
      <c r="P549">
        <f>VLOOKUP($A549,'Only GOld'!$A:$C,2,FALSE)</f>
        <v>34705</v>
      </c>
      <c r="Q549">
        <f>VLOOKUP($A549,'Only GOld'!$A:$C,3,FALSE)</f>
        <v>1023729.36</v>
      </c>
      <c r="R549">
        <f>VLOOKUP($A549,'ONly Crude'!$A:$C,2,FALSE)</f>
        <v>246526</v>
      </c>
      <c r="S549">
        <f>VLOOKUP($A549,'ONly Crude'!$A:$C,3,FALSE)</f>
        <v>629938.91</v>
      </c>
      <c r="T549">
        <f>VLOOKUP($A549,'CUrrency USD'!A:B,2,FALSE)</f>
        <v>67.250399999999999</v>
      </c>
    </row>
    <row r="550" spans="1:20" x14ac:dyDescent="0.55000000000000004">
      <c r="A550" s="1">
        <v>42440</v>
      </c>
      <c r="B550">
        <v>7577.3</v>
      </c>
      <c r="C550">
        <v>7635.65</v>
      </c>
      <c r="D550">
        <v>7554.8</v>
      </c>
      <c r="E550">
        <v>7603.1</v>
      </c>
      <c r="F550">
        <v>280860387</v>
      </c>
      <c r="G550">
        <v>10158.93</v>
      </c>
      <c r="H550">
        <f>VLOOKUP(A550,'PE - PB - Div Ratio '!A:D,2,FALSE)</f>
        <v>20.440000000000001</v>
      </c>
      <c r="I550">
        <f>VLOOKUP($A550,'PE - PB - Div Ratio '!$A:$D,3,FALSE)</f>
        <v>2.93</v>
      </c>
      <c r="J550">
        <f>VLOOKUP($A550,'PE - PB - Div Ratio '!$A:$D,4,FALSE)</f>
        <v>1.58</v>
      </c>
      <c r="K550">
        <f>VLOOKUP($A550,'India 10 Yr Bond Price'!$A:$F,2,FALSE)</f>
        <v>7.6289999999999996</v>
      </c>
      <c r="L550">
        <f>VLOOKUP($A550,'India 10 Yr Bond Price'!$A:$F,3,FALSE)</f>
        <v>7.6349999999999998</v>
      </c>
      <c r="M550">
        <f>VLOOKUP($A550,'India 10 Yr Bond Price'!$A:$F,4,FALSE)</f>
        <v>7.6349999999999998</v>
      </c>
      <c r="N550">
        <f>VLOOKUP($A550,'India 10 Yr Bond Price'!$A:$F,5,FALSE)</f>
        <v>7.6289999999999996</v>
      </c>
      <c r="O550">
        <f>VLOOKUP($A550,'India 10 Yr Bond Price'!$A:$F,6,FALSE)</f>
        <v>-8.9999999999999998E-4</v>
      </c>
      <c r="P550">
        <f>VLOOKUP($A550,'Only GOld'!$A:$C,2,FALSE)</f>
        <v>20830</v>
      </c>
      <c r="Q550">
        <f>VLOOKUP($A550,'Only GOld'!$A:$C,3,FALSE)</f>
        <v>618961.51</v>
      </c>
      <c r="R550">
        <f>VLOOKUP($A550,'ONly Crude'!$A:$C,2,FALSE)</f>
        <v>195491</v>
      </c>
      <c r="S550">
        <f>VLOOKUP($A550,'ONly Crude'!$A:$C,3,FALSE)</f>
        <v>508934.49</v>
      </c>
      <c r="T550">
        <f>VLOOKUP($A550,'CUrrency USD'!A:B,2,FALSE)</f>
        <v>66.755799999999994</v>
      </c>
    </row>
    <row r="551" spans="1:20" x14ac:dyDescent="0.55000000000000004">
      <c r="A551" s="1">
        <v>42443</v>
      </c>
      <c r="B551">
        <v>7637.55</v>
      </c>
      <c r="C551">
        <v>7675.45</v>
      </c>
      <c r="D551">
        <v>7607.3</v>
      </c>
      <c r="E551">
        <v>7631</v>
      </c>
      <c r="F551">
        <v>237139906</v>
      </c>
      <c r="G551">
        <v>8382.2999999999993</v>
      </c>
      <c r="H551">
        <f>VLOOKUP(A551,'PE - PB - Div Ratio '!A:D,2,FALSE)</f>
        <v>20.52</v>
      </c>
      <c r="I551">
        <f>VLOOKUP($A551,'PE - PB - Div Ratio '!$A:$D,3,FALSE)</f>
        <v>2.94</v>
      </c>
      <c r="J551">
        <f>VLOOKUP($A551,'PE - PB - Div Ratio '!$A:$D,4,FALSE)</f>
        <v>1.58</v>
      </c>
      <c r="K551">
        <f>VLOOKUP($A551,'India 10 Yr Bond Price'!$A:$F,2,FALSE)</f>
        <v>7.601</v>
      </c>
      <c r="L551">
        <f>VLOOKUP($A551,'India 10 Yr Bond Price'!$A:$F,3,FALSE)</f>
        <v>7.6150000000000002</v>
      </c>
      <c r="M551">
        <f>VLOOKUP($A551,'India 10 Yr Bond Price'!$A:$F,4,FALSE)</f>
        <v>7.6150000000000002</v>
      </c>
      <c r="N551">
        <f>VLOOKUP($A551,'India 10 Yr Bond Price'!$A:$F,5,FALSE)</f>
        <v>7.601</v>
      </c>
      <c r="O551">
        <f>VLOOKUP($A551,'India 10 Yr Bond Price'!$A:$F,6,FALSE)</f>
        <v>-3.7000000000000002E-3</v>
      </c>
      <c r="P551">
        <f>VLOOKUP($A551,'Only GOld'!$A:$C,2,FALSE)</f>
        <v>19011</v>
      </c>
      <c r="Q551">
        <f>VLOOKUP($A551,'Only GOld'!$A:$C,3,FALSE)</f>
        <v>559127.99</v>
      </c>
      <c r="R551">
        <f>VLOOKUP($A551,'ONly Crude'!$A:$C,2,FALSE)</f>
        <v>200582</v>
      </c>
      <c r="S551">
        <f>VLOOKUP($A551,'ONly Crude'!$A:$C,3,FALSE)</f>
        <v>506661.02</v>
      </c>
      <c r="T551">
        <f>VLOOKUP($A551,'CUrrency USD'!A:B,2,FALSE)</f>
        <v>67.099900000000005</v>
      </c>
    </row>
    <row r="552" spans="1:20" x14ac:dyDescent="0.55000000000000004">
      <c r="A552" s="1">
        <v>42444</v>
      </c>
      <c r="B552">
        <v>7629.45</v>
      </c>
      <c r="C552">
        <v>7629.45</v>
      </c>
      <c r="D552">
        <v>7544.95</v>
      </c>
      <c r="E552">
        <v>7552.85</v>
      </c>
      <c r="F552">
        <v>267486799</v>
      </c>
      <c r="G552">
        <v>9936.23</v>
      </c>
      <c r="H552">
        <f>VLOOKUP(A552,'PE - PB - Div Ratio '!A:D,2,FALSE)</f>
        <v>20.309999999999999</v>
      </c>
      <c r="I552">
        <f>VLOOKUP($A552,'PE - PB - Div Ratio '!$A:$D,3,FALSE)</f>
        <v>2.91</v>
      </c>
      <c r="J552">
        <f>VLOOKUP($A552,'PE - PB - Div Ratio '!$A:$D,4,FALSE)</f>
        <v>1.59</v>
      </c>
      <c r="K552">
        <f>VLOOKUP($A552,'India 10 Yr Bond Price'!$A:$F,2,FALSE)</f>
        <v>7.58</v>
      </c>
      <c r="L552">
        <f>VLOOKUP($A552,'India 10 Yr Bond Price'!$A:$F,3,FALSE)</f>
        <v>7.5789999999999997</v>
      </c>
      <c r="M552">
        <f>VLOOKUP($A552,'India 10 Yr Bond Price'!$A:$F,4,FALSE)</f>
        <v>7.58</v>
      </c>
      <c r="N552">
        <f>VLOOKUP($A552,'India 10 Yr Bond Price'!$A:$F,5,FALSE)</f>
        <v>7.5789999999999997</v>
      </c>
      <c r="O552">
        <f>VLOOKUP($A552,'India 10 Yr Bond Price'!$A:$F,6,FALSE)</f>
        <v>-2.8E-3</v>
      </c>
      <c r="P552">
        <f>VLOOKUP($A552,'Only GOld'!$A:$C,2,FALSE)</f>
        <v>20995</v>
      </c>
      <c r="Q552">
        <f>VLOOKUP($A552,'Only GOld'!$A:$C,3,FALSE)</f>
        <v>610063.46</v>
      </c>
      <c r="R552">
        <f>VLOOKUP($A552,'ONly Crude'!$A:$C,2,FALSE)</f>
        <v>195861</v>
      </c>
      <c r="S552">
        <f>VLOOKUP($A552,'ONly Crude'!$A:$C,3,FALSE)</f>
        <v>483190.5</v>
      </c>
      <c r="T552">
        <f>VLOOKUP($A552,'CUrrency USD'!A:B,2,FALSE)</f>
        <v>67.301400000000001</v>
      </c>
    </row>
    <row r="553" spans="1:20" x14ac:dyDescent="0.55000000000000004">
      <c r="A553" s="1">
        <v>42445</v>
      </c>
      <c r="B553">
        <v>7548.6</v>
      </c>
      <c r="C553">
        <v>7588</v>
      </c>
      <c r="D553">
        <v>7487.25</v>
      </c>
      <c r="E553">
        <v>7580.4</v>
      </c>
      <c r="F553">
        <v>273695024</v>
      </c>
      <c r="G553">
        <v>9461.58</v>
      </c>
      <c r="H553">
        <f>VLOOKUP(A553,'PE - PB - Div Ratio '!A:D,2,FALSE)</f>
        <v>20.38</v>
      </c>
      <c r="I553">
        <f>VLOOKUP($A553,'PE - PB - Div Ratio '!$A:$D,3,FALSE)</f>
        <v>2.92</v>
      </c>
      <c r="J553">
        <f>VLOOKUP($A553,'PE - PB - Div Ratio '!$A:$D,4,FALSE)</f>
        <v>1.59</v>
      </c>
      <c r="K553">
        <f>VLOOKUP($A553,'India 10 Yr Bond Price'!$A:$F,2,FALSE)</f>
        <v>7.5709999999999997</v>
      </c>
      <c r="L553">
        <f>VLOOKUP($A553,'India 10 Yr Bond Price'!$A:$F,3,FALSE)</f>
        <v>7.5880000000000001</v>
      </c>
      <c r="M553">
        <f>VLOOKUP($A553,'India 10 Yr Bond Price'!$A:$F,4,FALSE)</f>
        <v>7.5880000000000001</v>
      </c>
      <c r="N553">
        <f>VLOOKUP($A553,'India 10 Yr Bond Price'!$A:$F,5,FALSE)</f>
        <v>7.5709999999999997</v>
      </c>
      <c r="O553">
        <f>VLOOKUP($A553,'India 10 Yr Bond Price'!$A:$F,6,FALSE)</f>
        <v>-1.1999999999999999E-3</v>
      </c>
      <c r="P553">
        <f>VLOOKUP($A553,'Only GOld'!$A:$C,2,FALSE)</f>
        <v>14504</v>
      </c>
      <c r="Q553">
        <f>VLOOKUP($A553,'Only GOld'!$A:$C,3,FALSE)</f>
        <v>421213.78</v>
      </c>
      <c r="R553">
        <f>VLOOKUP($A553,'ONly Crude'!$A:$C,2,FALSE)</f>
        <v>211482</v>
      </c>
      <c r="S553">
        <f>VLOOKUP($A553,'ONly Crude'!$A:$C,3,FALSE)</f>
        <v>535908.96</v>
      </c>
      <c r="T553">
        <f>VLOOKUP($A553,'CUrrency USD'!A:B,2,FALSE)</f>
        <v>67.092500000000001</v>
      </c>
    </row>
    <row r="554" spans="1:20" x14ac:dyDescent="0.55000000000000004">
      <c r="A554" s="1">
        <v>42446</v>
      </c>
      <c r="B554">
        <v>7640.8</v>
      </c>
      <c r="C554">
        <v>7668.15</v>
      </c>
      <c r="D554">
        <v>7570.65</v>
      </c>
      <c r="E554">
        <v>7601.75</v>
      </c>
      <c r="F554">
        <v>333806453</v>
      </c>
      <c r="G554">
        <v>12210.78</v>
      </c>
      <c r="H554">
        <f>VLOOKUP(A554,'PE - PB - Div Ratio '!A:D,2,FALSE)</f>
        <v>20.440000000000001</v>
      </c>
      <c r="I554">
        <f>VLOOKUP($A554,'PE - PB - Div Ratio '!$A:$D,3,FALSE)</f>
        <v>2.93</v>
      </c>
      <c r="J554">
        <f>VLOOKUP($A554,'PE - PB - Div Ratio '!$A:$D,4,FALSE)</f>
        <v>1.58</v>
      </c>
      <c r="K554">
        <f>VLOOKUP($A554,'India 10 Yr Bond Price'!$A:$F,2,FALSE)</f>
        <v>7.5190000000000001</v>
      </c>
      <c r="L554">
        <f>VLOOKUP($A554,'India 10 Yr Bond Price'!$A:$F,3,FALSE)</f>
        <v>7.55</v>
      </c>
      <c r="M554">
        <f>VLOOKUP($A554,'India 10 Yr Bond Price'!$A:$F,4,FALSE)</f>
        <v>7.55</v>
      </c>
      <c r="N554">
        <f>VLOOKUP($A554,'India 10 Yr Bond Price'!$A:$F,5,FALSE)</f>
        <v>7.5190000000000001</v>
      </c>
      <c r="O554">
        <f>VLOOKUP($A554,'India 10 Yr Bond Price'!$A:$F,6,FALSE)</f>
        <v>-6.8999999999999999E-3</v>
      </c>
      <c r="P554">
        <f>VLOOKUP($A554,'Only GOld'!$A:$C,2,FALSE)</f>
        <v>23268</v>
      </c>
      <c r="Q554">
        <f>VLOOKUP($A554,'Only GOld'!$A:$C,3,FALSE)</f>
        <v>685971.28</v>
      </c>
      <c r="R554">
        <f>VLOOKUP($A554,'ONly Crude'!$A:$C,2,FALSE)</f>
        <v>253097</v>
      </c>
      <c r="S554">
        <f>VLOOKUP($A554,'ONly Crude'!$A:$C,3,FALSE)</f>
        <v>669832.18000000005</v>
      </c>
      <c r="T554">
        <f>VLOOKUP($A554,'CUrrency USD'!A:B,2,FALSE)</f>
        <v>66.721100000000007</v>
      </c>
    </row>
    <row r="555" spans="1:20" x14ac:dyDescent="0.55000000000000004">
      <c r="A555" s="1">
        <v>42447</v>
      </c>
      <c r="B555">
        <v>7622.45</v>
      </c>
      <c r="C555">
        <v>7692.3</v>
      </c>
      <c r="D555">
        <v>7601.7</v>
      </c>
      <c r="E555">
        <v>7686.6</v>
      </c>
      <c r="F555">
        <v>330435601</v>
      </c>
      <c r="G555">
        <v>12769</v>
      </c>
      <c r="H555">
        <f>VLOOKUP(A555,'PE - PB - Div Ratio '!A:D,2,FALSE)</f>
        <v>20.67</v>
      </c>
      <c r="I555">
        <f>VLOOKUP($A555,'PE - PB - Div Ratio '!$A:$D,3,FALSE)</f>
        <v>2.96</v>
      </c>
      <c r="J555">
        <f>VLOOKUP($A555,'PE - PB - Div Ratio '!$A:$D,4,FALSE)</f>
        <v>1.56</v>
      </c>
      <c r="K555">
        <f>VLOOKUP($A555,'India 10 Yr Bond Price'!$A:$F,2,FALSE)</f>
        <v>7.52</v>
      </c>
      <c r="L555">
        <f>VLOOKUP($A555,'India 10 Yr Bond Price'!$A:$F,3,FALSE)</f>
        <v>7.5259999999999998</v>
      </c>
      <c r="M555">
        <f>VLOOKUP($A555,'India 10 Yr Bond Price'!$A:$F,4,FALSE)</f>
        <v>7.5259999999999998</v>
      </c>
      <c r="N555">
        <f>VLOOKUP($A555,'India 10 Yr Bond Price'!$A:$F,5,FALSE)</f>
        <v>7.52</v>
      </c>
      <c r="O555">
        <f>VLOOKUP($A555,'India 10 Yr Bond Price'!$A:$F,6,FALSE)</f>
        <v>1E-4</v>
      </c>
      <c r="P555">
        <f>VLOOKUP($A555,'Only GOld'!$A:$C,2,FALSE)</f>
        <v>17025</v>
      </c>
      <c r="Q555">
        <f>VLOOKUP($A555,'Only GOld'!$A:$C,3,FALSE)</f>
        <v>497792.44</v>
      </c>
      <c r="R555">
        <f>VLOOKUP($A555,'ONly Crude'!$A:$C,2,FALSE)</f>
        <v>253358</v>
      </c>
      <c r="S555">
        <f>VLOOKUP($A555,'ONly Crude'!$A:$C,3,FALSE)</f>
        <v>691641.18</v>
      </c>
      <c r="T555">
        <f>VLOOKUP($A555,'CUrrency USD'!A:B,2,FALSE)</f>
        <v>66.470100000000002</v>
      </c>
    </row>
    <row r="556" spans="1:20" x14ac:dyDescent="0.55000000000000004">
      <c r="A556" s="1">
        <v>42450</v>
      </c>
      <c r="B556">
        <v>7703.05</v>
      </c>
      <c r="C556">
        <v>7797.65</v>
      </c>
      <c r="D556">
        <v>7703.05</v>
      </c>
      <c r="E556">
        <v>7789.25</v>
      </c>
      <c r="F556">
        <v>286080480</v>
      </c>
      <c r="G556">
        <v>10730.5</v>
      </c>
      <c r="H556">
        <f>VLOOKUP(A556,'PE - PB - Div Ratio '!A:D,2,FALSE)</f>
        <v>20.94</v>
      </c>
      <c r="I556">
        <f>VLOOKUP($A556,'PE - PB - Div Ratio '!$A:$D,3,FALSE)</f>
        <v>3</v>
      </c>
      <c r="J556">
        <f>VLOOKUP($A556,'PE - PB - Div Ratio '!$A:$D,4,FALSE)</f>
        <v>1.54</v>
      </c>
      <c r="K556">
        <f>VLOOKUP($A556,'India 10 Yr Bond Price'!$A:$F,2,FALSE)</f>
        <v>7.5060000000000002</v>
      </c>
      <c r="L556">
        <f>VLOOKUP($A556,'India 10 Yr Bond Price'!$A:$F,3,FALSE)</f>
        <v>7.4909999999999997</v>
      </c>
      <c r="M556">
        <f>VLOOKUP($A556,'India 10 Yr Bond Price'!$A:$F,4,FALSE)</f>
        <v>7.5060000000000002</v>
      </c>
      <c r="N556">
        <f>VLOOKUP($A556,'India 10 Yr Bond Price'!$A:$F,5,FALSE)</f>
        <v>7.4909999999999997</v>
      </c>
      <c r="O556">
        <f>VLOOKUP($A556,'India 10 Yr Bond Price'!$A:$F,6,FALSE)</f>
        <v>-1.9E-3</v>
      </c>
      <c r="P556">
        <f>VLOOKUP($A556,'Only GOld'!$A:$C,2,FALSE)</f>
        <v>18422</v>
      </c>
      <c r="Q556">
        <f>VLOOKUP($A556,'Only GOld'!$A:$C,3,FALSE)</f>
        <v>533626.31000000006</v>
      </c>
      <c r="R556">
        <f>VLOOKUP($A556,'ONly Crude'!$A:$C,2,FALSE)</f>
        <v>207086</v>
      </c>
      <c r="S556">
        <f>VLOOKUP($A556,'ONly Crude'!$A:$C,3,FALSE)</f>
        <v>569574.62</v>
      </c>
      <c r="T556">
        <f>VLOOKUP($A556,'CUrrency USD'!A:B,2,FALSE)</f>
        <v>66.540000000000006</v>
      </c>
    </row>
    <row r="557" spans="1:20" x14ac:dyDescent="0.55000000000000004">
      <c r="A557" s="1">
        <v>42451</v>
      </c>
      <c r="B557">
        <v>7784.3</v>
      </c>
      <c r="C557">
        <v>7814.3</v>
      </c>
      <c r="D557">
        <v>7732.75</v>
      </c>
      <c r="E557">
        <v>7803.1</v>
      </c>
      <c r="F557">
        <v>302731909</v>
      </c>
      <c r="G557">
        <v>11257.91</v>
      </c>
      <c r="H557">
        <f>VLOOKUP(A557,'PE - PB - Div Ratio '!A:D,2,FALSE)</f>
        <v>20.98</v>
      </c>
      <c r="I557">
        <f>VLOOKUP($A557,'PE - PB - Div Ratio '!$A:$D,3,FALSE)</f>
        <v>3.01</v>
      </c>
      <c r="J557">
        <f>VLOOKUP($A557,'PE - PB - Div Ratio '!$A:$D,4,FALSE)</f>
        <v>1.54</v>
      </c>
      <c r="K557">
        <f>VLOOKUP($A557,'India 10 Yr Bond Price'!$A:$F,2,FALSE)</f>
        <v>7.5060000000000002</v>
      </c>
      <c r="L557">
        <f>VLOOKUP($A557,'India 10 Yr Bond Price'!$A:$F,3,FALSE)</f>
        <v>7.516</v>
      </c>
      <c r="M557">
        <f>VLOOKUP($A557,'India 10 Yr Bond Price'!$A:$F,4,FALSE)</f>
        <v>7.516</v>
      </c>
      <c r="N557">
        <f>VLOOKUP($A557,'India 10 Yr Bond Price'!$A:$F,5,FALSE)</f>
        <v>7.5060000000000002</v>
      </c>
      <c r="O557">
        <f>VLOOKUP($A557,'India 10 Yr Bond Price'!$A:$F,6,FALSE)</f>
        <v>0</v>
      </c>
      <c r="P557">
        <f>VLOOKUP($A557,'Only GOld'!$A:$C,2,FALSE)</f>
        <v>21194</v>
      </c>
      <c r="Q557">
        <f>VLOOKUP($A557,'Only GOld'!$A:$C,3,FALSE)</f>
        <v>617889.23</v>
      </c>
      <c r="R557">
        <f>VLOOKUP($A557,'ONly Crude'!$A:$C,2,FALSE)</f>
        <v>206146</v>
      </c>
      <c r="S557">
        <f>VLOOKUP($A557,'ONly Crude'!$A:$C,3,FALSE)</f>
        <v>571108.56999999995</v>
      </c>
      <c r="T557">
        <f>VLOOKUP($A557,'CUrrency USD'!A:B,2,FALSE)</f>
        <v>66.677400000000006</v>
      </c>
    </row>
    <row r="558" spans="1:20" x14ac:dyDescent="0.55000000000000004">
      <c r="A558" s="1">
        <v>42452</v>
      </c>
      <c r="B558">
        <v>7806.2</v>
      </c>
      <c r="C558">
        <v>7815.65</v>
      </c>
      <c r="D558">
        <v>7762.05</v>
      </c>
      <c r="E558">
        <v>7806.3</v>
      </c>
      <c r="F558">
        <v>280173537</v>
      </c>
      <c r="G558">
        <v>9731.1</v>
      </c>
      <c r="H558">
        <f>VLOOKUP(A558,'PE - PB - Div Ratio '!A:D,2,FALSE)</f>
        <v>20.99</v>
      </c>
      <c r="I558">
        <f>VLOOKUP($A558,'PE - PB - Div Ratio '!$A:$D,3,FALSE)</f>
        <v>3.01</v>
      </c>
      <c r="J558">
        <f>VLOOKUP($A558,'PE - PB - Div Ratio '!$A:$D,4,FALSE)</f>
        <v>1.54</v>
      </c>
      <c r="K558">
        <f>VLOOKUP($A558,'India 10 Yr Bond Price'!$A:$F,2,FALSE)</f>
        <v>7.5110000000000001</v>
      </c>
      <c r="L558">
        <f>VLOOKUP($A558,'India 10 Yr Bond Price'!$A:$F,3,FALSE)</f>
        <v>7.5140000000000002</v>
      </c>
      <c r="M558">
        <f>VLOOKUP($A558,'India 10 Yr Bond Price'!$A:$F,4,FALSE)</f>
        <v>7.5140000000000002</v>
      </c>
      <c r="N558">
        <f>VLOOKUP($A558,'India 10 Yr Bond Price'!$A:$F,5,FALSE)</f>
        <v>7.5110000000000001</v>
      </c>
      <c r="O558">
        <f>VLOOKUP($A558,'India 10 Yr Bond Price'!$A:$F,6,FALSE)</f>
        <v>6.9999999999999999E-4</v>
      </c>
      <c r="P558">
        <f>VLOOKUP($A558,'Only GOld'!$A:$C,2,FALSE)</f>
        <v>21339</v>
      </c>
      <c r="Q558">
        <f>VLOOKUP($A558,'Only GOld'!$A:$C,3,FALSE)</f>
        <v>613391.42000000004</v>
      </c>
      <c r="R558">
        <f>VLOOKUP($A558,'ONly Crude'!$A:$C,2,FALSE)</f>
        <v>184238</v>
      </c>
      <c r="S558">
        <f>VLOOKUP($A558,'ONly Crude'!$A:$C,3,FALSE)</f>
        <v>503162.83</v>
      </c>
      <c r="T558">
        <f>VLOOKUP($A558,'CUrrency USD'!A:B,2,FALSE)</f>
        <v>66.795100000000005</v>
      </c>
    </row>
    <row r="559" spans="1:20" x14ac:dyDescent="0.55000000000000004">
      <c r="A559" s="1">
        <v>42457</v>
      </c>
      <c r="B559">
        <v>7829.75</v>
      </c>
      <c r="C559">
        <v>7830.15</v>
      </c>
      <c r="D559">
        <v>7676.5</v>
      </c>
      <c r="E559">
        <v>7701.9</v>
      </c>
      <c r="F559">
        <v>324184518</v>
      </c>
      <c r="G559">
        <v>12013.72</v>
      </c>
      <c r="H559">
        <f>VLOOKUP(A559,'PE - PB - Div Ratio '!A:D,2,FALSE)</f>
        <v>20.71</v>
      </c>
      <c r="I559">
        <f>VLOOKUP($A559,'PE - PB - Div Ratio '!$A:$D,3,FALSE)</f>
        <v>2.97</v>
      </c>
      <c r="J559">
        <f>VLOOKUP($A559,'PE - PB - Div Ratio '!$A:$D,4,FALSE)</f>
        <v>1.56</v>
      </c>
      <c r="K559">
        <f>VLOOKUP($A559,'India 10 Yr Bond Price'!$A:$F,2,FALSE)</f>
        <v>7.5</v>
      </c>
      <c r="L559">
        <f>VLOOKUP($A559,'India 10 Yr Bond Price'!$A:$F,3,FALSE)</f>
        <v>7.5069999999999997</v>
      </c>
      <c r="M559">
        <f>VLOOKUP($A559,'India 10 Yr Bond Price'!$A:$F,4,FALSE)</f>
        <v>7.5069999999999997</v>
      </c>
      <c r="N559">
        <f>VLOOKUP($A559,'India 10 Yr Bond Price'!$A:$F,5,FALSE)</f>
        <v>7.5</v>
      </c>
      <c r="O559">
        <f>VLOOKUP($A559,'India 10 Yr Bond Price'!$A:$F,6,FALSE)</f>
        <v>-1.5E-3</v>
      </c>
      <c r="P559">
        <f>VLOOKUP($A559,'Only GOld'!$A:$C,2,FALSE)</f>
        <v>11533</v>
      </c>
      <c r="Q559">
        <f>VLOOKUP($A559,'Only GOld'!$A:$C,3,FALSE)</f>
        <v>328266.84000000003</v>
      </c>
      <c r="R559">
        <f>VLOOKUP($A559,'ONly Crude'!$A:$C,2,FALSE)</f>
        <v>174225</v>
      </c>
      <c r="S559">
        <f>VLOOKUP($A559,'ONly Crude'!$A:$C,3,FALSE)</f>
        <v>462509.31</v>
      </c>
      <c r="T559">
        <f>VLOOKUP($A559,'CUrrency USD'!A:B,2,FALSE)</f>
        <v>66.795599999999993</v>
      </c>
    </row>
    <row r="560" spans="1:20" x14ac:dyDescent="0.55000000000000004">
      <c r="A560" s="1">
        <v>42458</v>
      </c>
      <c r="B560">
        <v>7692.8</v>
      </c>
      <c r="C560">
        <v>7737.8</v>
      </c>
      <c r="D560">
        <v>7664.95</v>
      </c>
      <c r="E560">
        <v>7686.05</v>
      </c>
      <c r="F560">
        <v>300816676</v>
      </c>
      <c r="G560">
        <v>12694.15</v>
      </c>
      <c r="H560">
        <f>VLOOKUP(A560,'PE - PB - Div Ratio '!A:D,2,FALSE)</f>
        <v>20.67</v>
      </c>
      <c r="I560">
        <f>VLOOKUP($A560,'PE - PB - Div Ratio '!$A:$D,3,FALSE)</f>
        <v>2.96</v>
      </c>
      <c r="J560">
        <f>VLOOKUP($A560,'PE - PB - Div Ratio '!$A:$D,4,FALSE)</f>
        <v>1.56</v>
      </c>
      <c r="K560">
        <f>VLOOKUP($A560,'India 10 Yr Bond Price'!$A:$F,2,FALSE)</f>
        <v>7.5140000000000002</v>
      </c>
      <c r="L560">
        <f>VLOOKUP($A560,'India 10 Yr Bond Price'!$A:$F,3,FALSE)</f>
        <v>7.5</v>
      </c>
      <c r="M560">
        <f>VLOOKUP($A560,'India 10 Yr Bond Price'!$A:$F,4,FALSE)</f>
        <v>7.5140000000000002</v>
      </c>
      <c r="N560">
        <f>VLOOKUP($A560,'India 10 Yr Bond Price'!$A:$F,5,FALSE)</f>
        <v>7.5</v>
      </c>
      <c r="O560">
        <f>VLOOKUP($A560,'India 10 Yr Bond Price'!$A:$F,6,FALSE)</f>
        <v>1.9E-3</v>
      </c>
      <c r="P560">
        <f>VLOOKUP($A560,'Only GOld'!$A:$C,2,FALSE)</f>
        <v>21347</v>
      </c>
      <c r="Q560">
        <f>VLOOKUP($A560,'Only GOld'!$A:$C,3,FALSE)</f>
        <v>609999.31000000006</v>
      </c>
      <c r="R560">
        <f>VLOOKUP($A560,'ONly Crude'!$A:$C,2,FALSE)</f>
        <v>185915</v>
      </c>
      <c r="S560">
        <f>VLOOKUP($A560,'ONly Crude'!$A:$C,3,FALSE)</f>
        <v>480841.84</v>
      </c>
      <c r="T560">
        <f>VLOOKUP($A560,'CUrrency USD'!A:B,2,FALSE)</f>
        <v>66.481200000000001</v>
      </c>
    </row>
    <row r="561" spans="1:20" x14ac:dyDescent="0.55000000000000004">
      <c r="A561" s="1">
        <v>42459</v>
      </c>
      <c r="B561">
        <v>7739.05</v>
      </c>
      <c r="C561">
        <v>7828.95</v>
      </c>
      <c r="D561">
        <v>7733.85</v>
      </c>
      <c r="E561">
        <v>7822.9</v>
      </c>
      <c r="F561">
        <v>322744653</v>
      </c>
      <c r="G561">
        <v>12508.96</v>
      </c>
      <c r="H561">
        <f>VLOOKUP(A561,'PE - PB - Div Ratio '!A:D,2,FALSE)</f>
        <v>21.03</v>
      </c>
      <c r="I561">
        <f>VLOOKUP($A561,'PE - PB - Div Ratio '!$A:$D,3,FALSE)</f>
        <v>3.01</v>
      </c>
      <c r="J561">
        <f>VLOOKUP($A561,'PE - PB - Div Ratio '!$A:$D,4,FALSE)</f>
        <v>1.53</v>
      </c>
      <c r="K561">
        <f>VLOOKUP($A561,'India 10 Yr Bond Price'!$A:$F,2,FALSE)</f>
        <v>7.4930000000000003</v>
      </c>
      <c r="L561">
        <f>VLOOKUP($A561,'India 10 Yr Bond Price'!$A:$F,3,FALSE)</f>
        <v>7.4930000000000003</v>
      </c>
      <c r="M561">
        <f>VLOOKUP($A561,'India 10 Yr Bond Price'!$A:$F,4,FALSE)</f>
        <v>7.4930000000000003</v>
      </c>
      <c r="N561">
        <f>VLOOKUP($A561,'India 10 Yr Bond Price'!$A:$F,5,FALSE)</f>
        <v>7.4930000000000003</v>
      </c>
      <c r="O561">
        <f>VLOOKUP($A561,'India 10 Yr Bond Price'!$A:$F,6,FALSE)</f>
        <v>-2.8E-3</v>
      </c>
      <c r="P561">
        <f>VLOOKUP($A561,'Only GOld'!$A:$C,2,FALSE)</f>
        <v>21834</v>
      </c>
      <c r="Q561">
        <f>VLOOKUP($A561,'Only GOld'!$A:$C,3,FALSE)</f>
        <v>625955.38</v>
      </c>
      <c r="R561">
        <f>VLOOKUP($A561,'ONly Crude'!$A:$C,2,FALSE)</f>
        <v>254845</v>
      </c>
      <c r="S561">
        <f>VLOOKUP($A561,'ONly Crude'!$A:$C,3,FALSE)</f>
        <v>662062.22</v>
      </c>
      <c r="T561">
        <f>VLOOKUP($A561,'CUrrency USD'!A:B,2,FALSE)</f>
        <v>66.437100000000001</v>
      </c>
    </row>
    <row r="562" spans="1:20" x14ac:dyDescent="0.55000000000000004">
      <c r="A562" s="1">
        <v>42460</v>
      </c>
      <c r="B562">
        <v>7818.55</v>
      </c>
      <c r="C562">
        <v>7859.15</v>
      </c>
      <c r="D562">
        <v>7792.15</v>
      </c>
      <c r="E562">
        <v>7832.15</v>
      </c>
      <c r="F562">
        <v>538220262</v>
      </c>
      <c r="G562">
        <v>20183.830000000002</v>
      </c>
      <c r="H562">
        <f>VLOOKUP(A562,'PE - PB - Div Ratio '!A:D,2,FALSE)</f>
        <v>21.06</v>
      </c>
      <c r="I562">
        <f>VLOOKUP($A562,'PE - PB - Div Ratio '!$A:$D,3,FALSE)</f>
        <v>3.02</v>
      </c>
      <c r="J562">
        <f>VLOOKUP($A562,'PE - PB - Div Ratio '!$A:$D,4,FALSE)</f>
        <v>1.53</v>
      </c>
      <c r="K562">
        <f>VLOOKUP($A562,'India 10 Yr Bond Price'!$A:$F,2,FALSE)</f>
        <v>7.4630000000000001</v>
      </c>
      <c r="L562">
        <f>VLOOKUP($A562,'India 10 Yr Bond Price'!$A:$F,3,FALSE)</f>
        <v>7.46</v>
      </c>
      <c r="M562">
        <f>VLOOKUP($A562,'India 10 Yr Bond Price'!$A:$F,4,FALSE)</f>
        <v>7.4630000000000001</v>
      </c>
      <c r="N562">
        <f>VLOOKUP($A562,'India 10 Yr Bond Price'!$A:$F,5,FALSE)</f>
        <v>7.46</v>
      </c>
      <c r="O562">
        <f>VLOOKUP($A562,'India 10 Yr Bond Price'!$A:$F,6,FALSE)</f>
        <v>-4.0000000000000001E-3</v>
      </c>
      <c r="P562">
        <f>VLOOKUP($A562,'Only GOld'!$A:$C,2,FALSE)</f>
        <v>19760</v>
      </c>
      <c r="Q562">
        <f>VLOOKUP($A562,'Only GOld'!$A:$C,3,FALSE)</f>
        <v>565837.68999999994</v>
      </c>
      <c r="R562">
        <f>VLOOKUP($A562,'ONly Crude'!$A:$C,2,FALSE)</f>
        <v>222159</v>
      </c>
      <c r="S562">
        <f>VLOOKUP($A562,'ONly Crude'!$A:$C,3,FALSE)</f>
        <v>567002.35</v>
      </c>
      <c r="T562">
        <f>VLOOKUP($A562,'CUrrency USD'!A:B,2,FALSE)</f>
        <v>66.249099999999999</v>
      </c>
    </row>
    <row r="563" spans="1:20" x14ac:dyDescent="0.55000000000000004">
      <c r="A563" s="1">
        <v>42461</v>
      </c>
      <c r="B563">
        <v>7812.35</v>
      </c>
      <c r="C563">
        <v>7836.7</v>
      </c>
      <c r="D563">
        <v>7764.85</v>
      </c>
      <c r="E563">
        <v>7810.7</v>
      </c>
      <c r="F563">
        <v>293025056</v>
      </c>
      <c r="G563">
        <v>10106.290000000001</v>
      </c>
      <c r="H563">
        <f>VLOOKUP(A563,'PE - PB - Div Ratio '!A:D,2,FALSE)</f>
        <v>21.34</v>
      </c>
      <c r="I563">
        <f>VLOOKUP($A563,'PE - PB - Div Ratio '!$A:$D,3,FALSE)</f>
        <v>3.15</v>
      </c>
      <c r="J563">
        <f>VLOOKUP($A563,'PE - PB - Div Ratio '!$A:$D,4,FALSE)</f>
        <v>1.5</v>
      </c>
      <c r="K563" t="e">
        <f>VLOOKUP($A563,'India 10 Yr Bond Price'!$A:$F,2,FALSE)</f>
        <v>#N/A</v>
      </c>
      <c r="L563" t="e">
        <f>VLOOKUP($A563,'India 10 Yr Bond Price'!$A:$F,3,FALSE)</f>
        <v>#N/A</v>
      </c>
      <c r="M563" t="e">
        <f>VLOOKUP($A563,'India 10 Yr Bond Price'!$A:$F,4,FALSE)</f>
        <v>#N/A</v>
      </c>
      <c r="N563" t="e">
        <f>VLOOKUP($A563,'India 10 Yr Bond Price'!$A:$F,5,FALSE)</f>
        <v>#N/A</v>
      </c>
      <c r="O563" t="e">
        <f>VLOOKUP($A563,'India 10 Yr Bond Price'!$A:$F,6,FALSE)</f>
        <v>#N/A</v>
      </c>
      <c r="P563">
        <f>VLOOKUP($A563,'Only GOld'!$A:$C,2,FALSE)</f>
        <v>21128</v>
      </c>
      <c r="Q563">
        <f>VLOOKUP($A563,'Only GOld'!$A:$C,3,FALSE)</f>
        <v>604324.28</v>
      </c>
      <c r="R563">
        <f>VLOOKUP($A563,'ONly Crude'!$A:$C,2,FALSE)</f>
        <v>236402</v>
      </c>
      <c r="S563">
        <f>VLOOKUP($A563,'ONly Crude'!$A:$C,3,FALSE)</f>
        <v>591446.52</v>
      </c>
      <c r="T563">
        <f>VLOOKUP($A563,'CUrrency USD'!A:B,2,FALSE)</f>
        <v>66.236500000000007</v>
      </c>
    </row>
    <row r="564" spans="1:20" x14ac:dyDescent="0.55000000000000004">
      <c r="A564" s="1">
        <v>42464</v>
      </c>
      <c r="B564">
        <v>7833.2</v>
      </c>
      <c r="C564">
        <v>7858.35</v>
      </c>
      <c r="D564">
        <v>7802.55</v>
      </c>
      <c r="E564">
        <v>7853.1</v>
      </c>
      <c r="F564">
        <v>248402728</v>
      </c>
      <c r="G564">
        <v>8254.32</v>
      </c>
      <c r="H564">
        <f>VLOOKUP(A564,'PE - PB - Div Ratio '!A:D,2,FALSE)</f>
        <v>21.46</v>
      </c>
      <c r="I564">
        <f>VLOOKUP($A564,'PE - PB - Div Ratio '!$A:$D,3,FALSE)</f>
        <v>3.16</v>
      </c>
      <c r="J564">
        <f>VLOOKUP($A564,'PE - PB - Div Ratio '!$A:$D,4,FALSE)</f>
        <v>1.49</v>
      </c>
      <c r="K564">
        <f>VLOOKUP($A564,'India 10 Yr Bond Price'!$A:$F,2,FALSE)</f>
        <v>7.4139999999999997</v>
      </c>
      <c r="L564">
        <f>VLOOKUP($A564,'India 10 Yr Bond Price'!$A:$F,3,FALSE)</f>
        <v>7.44</v>
      </c>
      <c r="M564">
        <f>VLOOKUP($A564,'India 10 Yr Bond Price'!$A:$F,4,FALSE)</f>
        <v>7.44</v>
      </c>
      <c r="N564">
        <f>VLOOKUP($A564,'India 10 Yr Bond Price'!$A:$F,5,FALSE)</f>
        <v>7.4139999999999997</v>
      </c>
      <c r="O564">
        <f>VLOOKUP($A564,'India 10 Yr Bond Price'!$A:$F,6,FALSE)</f>
        <v>-6.6E-3</v>
      </c>
      <c r="P564">
        <f>VLOOKUP($A564,'Only GOld'!$A:$C,2,FALSE)</f>
        <v>11468</v>
      </c>
      <c r="Q564">
        <f>VLOOKUP($A564,'Only GOld'!$A:$C,3,FALSE)</f>
        <v>325476.24</v>
      </c>
      <c r="R564">
        <f>VLOOKUP($A564,'ONly Crude'!$A:$C,2,FALSE)</f>
        <v>207093</v>
      </c>
      <c r="S564">
        <f>VLOOKUP($A564,'ONly Crude'!$A:$C,3,FALSE)</f>
        <v>505098.47</v>
      </c>
      <c r="T564">
        <f>VLOOKUP($A564,'CUrrency USD'!A:B,2,FALSE)</f>
        <v>66.1554</v>
      </c>
    </row>
    <row r="565" spans="1:20" x14ac:dyDescent="0.55000000000000004">
      <c r="A565" s="1">
        <v>42465</v>
      </c>
      <c r="B565">
        <v>7830.05</v>
      </c>
      <c r="C565">
        <v>7830.05</v>
      </c>
      <c r="D565">
        <v>7689.4</v>
      </c>
      <c r="E565">
        <v>7701.7</v>
      </c>
      <c r="F565">
        <v>313617147</v>
      </c>
      <c r="G565">
        <v>10536.02</v>
      </c>
      <c r="H565">
        <f>VLOOKUP(A565,'PE - PB - Div Ratio '!A:D,2,FALSE)</f>
        <v>21.05</v>
      </c>
      <c r="I565">
        <f>VLOOKUP($A565,'PE - PB - Div Ratio '!$A:$D,3,FALSE)</f>
        <v>3.1</v>
      </c>
      <c r="J565">
        <f>VLOOKUP($A565,'PE - PB - Div Ratio '!$A:$D,4,FALSE)</f>
        <v>1.52</v>
      </c>
      <c r="K565">
        <f>VLOOKUP($A565,'India 10 Yr Bond Price'!$A:$F,2,FALSE)</f>
        <v>7.4619999999999997</v>
      </c>
      <c r="L565">
        <f>VLOOKUP($A565,'India 10 Yr Bond Price'!$A:$F,3,FALSE)</f>
        <v>7.431</v>
      </c>
      <c r="M565">
        <f>VLOOKUP($A565,'India 10 Yr Bond Price'!$A:$F,4,FALSE)</f>
        <v>7.4619999999999997</v>
      </c>
      <c r="N565">
        <f>VLOOKUP($A565,'India 10 Yr Bond Price'!$A:$F,5,FALSE)</f>
        <v>7.431</v>
      </c>
      <c r="O565">
        <f>VLOOKUP($A565,'India 10 Yr Bond Price'!$A:$F,6,FALSE)</f>
        <v>6.4999999999999997E-3</v>
      </c>
      <c r="P565">
        <f>VLOOKUP($A565,'Only GOld'!$A:$C,2,FALSE)</f>
        <v>19833</v>
      </c>
      <c r="Q565">
        <f>VLOOKUP($A565,'Only GOld'!$A:$C,3,FALSE)</f>
        <v>570268</v>
      </c>
      <c r="R565">
        <f>VLOOKUP($A565,'ONly Crude'!$A:$C,2,FALSE)</f>
        <v>197547</v>
      </c>
      <c r="S565">
        <f>VLOOKUP($A565,'ONly Crude'!$A:$C,3,FALSE)</f>
        <v>470212.39</v>
      </c>
      <c r="T565">
        <f>VLOOKUP($A565,'CUrrency USD'!A:B,2,FALSE)</f>
        <v>66.386700000000005</v>
      </c>
    </row>
    <row r="566" spans="1:20" x14ac:dyDescent="0.55000000000000004">
      <c r="A566" s="1">
        <v>42466</v>
      </c>
      <c r="B566">
        <v>7732.1</v>
      </c>
      <c r="C566">
        <v>7732.8</v>
      </c>
      <c r="D566">
        <v>7690.45</v>
      </c>
      <c r="E566">
        <v>7718.45</v>
      </c>
      <c r="F566">
        <v>275464320</v>
      </c>
      <c r="G566">
        <v>9125.06</v>
      </c>
      <c r="H566">
        <f>VLOOKUP(A566,'PE - PB - Div Ratio '!A:D,2,FALSE)</f>
        <v>21.09</v>
      </c>
      <c r="I566">
        <f>VLOOKUP($A566,'PE - PB - Div Ratio '!$A:$D,3,FALSE)</f>
        <v>3.11</v>
      </c>
      <c r="J566">
        <f>VLOOKUP($A566,'PE - PB - Div Ratio '!$A:$D,4,FALSE)</f>
        <v>1.52</v>
      </c>
      <c r="K566">
        <f>VLOOKUP($A566,'India 10 Yr Bond Price'!$A:$F,2,FALSE)</f>
        <v>7.4619999999999997</v>
      </c>
      <c r="L566">
        <f>VLOOKUP($A566,'India 10 Yr Bond Price'!$A:$F,3,FALSE)</f>
        <v>7.468</v>
      </c>
      <c r="M566">
        <f>VLOOKUP($A566,'India 10 Yr Bond Price'!$A:$F,4,FALSE)</f>
        <v>7.468</v>
      </c>
      <c r="N566">
        <f>VLOOKUP($A566,'India 10 Yr Bond Price'!$A:$F,5,FALSE)</f>
        <v>7.4619999999999997</v>
      </c>
      <c r="O566">
        <f>VLOOKUP($A566,'India 10 Yr Bond Price'!$A:$F,6,FALSE)</f>
        <v>0</v>
      </c>
      <c r="P566">
        <f>VLOOKUP($A566,'Only GOld'!$A:$C,2,FALSE)</f>
        <v>13426</v>
      </c>
      <c r="Q566">
        <f>VLOOKUP($A566,'Only GOld'!$A:$C,3,FALSE)</f>
        <v>385412.89</v>
      </c>
      <c r="R566">
        <f>VLOOKUP($A566,'ONly Crude'!$A:$C,2,FALSE)</f>
        <v>259730</v>
      </c>
      <c r="S566">
        <f>VLOOKUP($A566,'ONly Crude'!$A:$C,3,FALSE)</f>
        <v>646165.05000000005</v>
      </c>
      <c r="T566">
        <f>VLOOKUP($A566,'CUrrency USD'!A:B,2,FALSE)</f>
        <v>66.484700000000004</v>
      </c>
    </row>
    <row r="567" spans="1:20" x14ac:dyDescent="0.55000000000000004">
      <c r="A567" s="1">
        <v>42467</v>
      </c>
      <c r="B567">
        <v>7736.1</v>
      </c>
      <c r="C567">
        <v>7736.1</v>
      </c>
      <c r="D567">
        <v>7644.6</v>
      </c>
      <c r="E567">
        <v>7655.1</v>
      </c>
      <c r="F567">
        <v>325842217</v>
      </c>
      <c r="G567">
        <v>9405.34</v>
      </c>
      <c r="H567">
        <f>VLOOKUP(A567,'PE - PB - Div Ratio '!A:D,2,FALSE)</f>
        <v>20.91</v>
      </c>
      <c r="I567">
        <f>VLOOKUP($A567,'PE - PB - Div Ratio '!$A:$D,3,FALSE)</f>
        <v>3.08</v>
      </c>
      <c r="J567">
        <f>VLOOKUP($A567,'PE - PB - Div Ratio '!$A:$D,4,FALSE)</f>
        <v>1.53</v>
      </c>
      <c r="K567">
        <f>VLOOKUP($A567,'India 10 Yr Bond Price'!$A:$F,2,FALSE)</f>
        <v>7.4489999999999998</v>
      </c>
      <c r="L567">
        <f>VLOOKUP($A567,'India 10 Yr Bond Price'!$A:$F,3,FALSE)</f>
        <v>7.4560000000000004</v>
      </c>
      <c r="M567">
        <f>VLOOKUP($A567,'India 10 Yr Bond Price'!$A:$F,4,FALSE)</f>
        <v>7.4560000000000004</v>
      </c>
      <c r="N567">
        <f>VLOOKUP($A567,'India 10 Yr Bond Price'!$A:$F,5,FALSE)</f>
        <v>7.4489999999999998</v>
      </c>
      <c r="O567">
        <f>VLOOKUP($A567,'India 10 Yr Bond Price'!$A:$F,6,FALSE)</f>
        <v>-1.6999999999999999E-3</v>
      </c>
      <c r="P567">
        <f>VLOOKUP($A567,'Only GOld'!$A:$C,2,FALSE)</f>
        <v>22219</v>
      </c>
      <c r="Q567">
        <f>VLOOKUP($A567,'Only GOld'!$A:$C,3,FALSE)</f>
        <v>643016.54</v>
      </c>
      <c r="R567">
        <f>VLOOKUP($A567,'ONly Crude'!$A:$C,2,FALSE)</f>
        <v>210191</v>
      </c>
      <c r="S567">
        <f>VLOOKUP($A567,'ONly Crude'!$A:$C,3,FALSE)</f>
        <v>527030.56000000006</v>
      </c>
      <c r="T567">
        <f>VLOOKUP($A567,'CUrrency USD'!A:B,2,FALSE)</f>
        <v>66.647599999999997</v>
      </c>
    </row>
    <row r="568" spans="1:20" x14ac:dyDescent="0.55000000000000004">
      <c r="A568" s="1">
        <v>42468</v>
      </c>
      <c r="B568">
        <v>7650.95</v>
      </c>
      <c r="C568">
        <v>7678.25</v>
      </c>
      <c r="D568">
        <v>7635.6</v>
      </c>
      <c r="E568">
        <v>7668.4</v>
      </c>
      <c r="F568">
        <v>223881380</v>
      </c>
      <c r="G568">
        <v>7552.09</v>
      </c>
      <c r="H568">
        <f>VLOOKUP(A568,'PE - PB - Div Ratio '!A:D,2,FALSE)</f>
        <v>20.95</v>
      </c>
      <c r="I568">
        <f>VLOOKUP($A568,'PE - PB - Div Ratio '!$A:$D,3,FALSE)</f>
        <v>3.09</v>
      </c>
      <c r="J568">
        <f>VLOOKUP($A568,'PE - PB - Div Ratio '!$A:$D,4,FALSE)</f>
        <v>1.52</v>
      </c>
      <c r="K568" t="e">
        <f>VLOOKUP($A568,'India 10 Yr Bond Price'!$A:$F,2,FALSE)</f>
        <v>#N/A</v>
      </c>
      <c r="L568" t="e">
        <f>VLOOKUP($A568,'India 10 Yr Bond Price'!$A:$F,3,FALSE)</f>
        <v>#N/A</v>
      </c>
      <c r="M568" t="e">
        <f>VLOOKUP($A568,'India 10 Yr Bond Price'!$A:$F,4,FALSE)</f>
        <v>#N/A</v>
      </c>
      <c r="N568" t="e">
        <f>VLOOKUP($A568,'India 10 Yr Bond Price'!$A:$F,5,FALSE)</f>
        <v>#N/A</v>
      </c>
      <c r="O568" t="e">
        <f>VLOOKUP($A568,'India 10 Yr Bond Price'!$A:$F,6,FALSE)</f>
        <v>#N/A</v>
      </c>
      <c r="P568">
        <f>VLOOKUP($A568,'Only GOld'!$A:$C,2,FALSE)</f>
        <v>16171</v>
      </c>
      <c r="Q568">
        <f>VLOOKUP($A568,'Only GOld'!$A:$C,3,FALSE)</f>
        <v>468652.07</v>
      </c>
      <c r="R568">
        <f>VLOOKUP($A568,'ONly Crude'!$A:$C,2,FALSE)</f>
        <v>241893</v>
      </c>
      <c r="S568">
        <f>VLOOKUP($A568,'ONly Crude'!$A:$C,3,FALSE)</f>
        <v>631087.24</v>
      </c>
      <c r="T568">
        <f>VLOOKUP($A568,'CUrrency USD'!A:B,2,FALSE)</f>
        <v>66.561000000000007</v>
      </c>
    </row>
    <row r="569" spans="1:20" x14ac:dyDescent="0.55000000000000004">
      <c r="A569" s="1">
        <v>42471</v>
      </c>
      <c r="B569">
        <v>7689.85</v>
      </c>
      <c r="C569">
        <v>7785.15</v>
      </c>
      <c r="D569">
        <v>7633.45</v>
      </c>
      <c r="E569">
        <v>7778.6</v>
      </c>
      <c r="F569">
        <v>278448057</v>
      </c>
      <c r="G569">
        <v>9032.7000000000007</v>
      </c>
      <c r="H569">
        <f>VLOOKUP(A569,'PE - PB - Div Ratio '!A:D,2,FALSE)</f>
        <v>21.25</v>
      </c>
      <c r="I569">
        <f>VLOOKUP($A569,'PE - PB - Div Ratio '!$A:$D,3,FALSE)</f>
        <v>3.13</v>
      </c>
      <c r="J569">
        <f>VLOOKUP($A569,'PE - PB - Div Ratio '!$A:$D,4,FALSE)</f>
        <v>1.5</v>
      </c>
      <c r="K569">
        <f>VLOOKUP($A569,'India 10 Yr Bond Price'!$A:$F,2,FALSE)</f>
        <v>7.4180000000000001</v>
      </c>
      <c r="L569">
        <f>VLOOKUP($A569,'India 10 Yr Bond Price'!$A:$F,3,FALSE)</f>
        <v>7.4470000000000001</v>
      </c>
      <c r="M569">
        <f>VLOOKUP($A569,'India 10 Yr Bond Price'!$A:$F,4,FALSE)</f>
        <v>7.4470000000000001</v>
      </c>
      <c r="N569">
        <f>VLOOKUP($A569,'India 10 Yr Bond Price'!$A:$F,5,FALSE)</f>
        <v>7.4180000000000001</v>
      </c>
      <c r="O569">
        <f>VLOOKUP($A569,'India 10 Yr Bond Price'!$A:$F,6,FALSE)</f>
        <v>-4.1999999999999997E-3</v>
      </c>
      <c r="P569">
        <f>VLOOKUP($A569,'Only GOld'!$A:$C,2,FALSE)</f>
        <v>16682</v>
      </c>
      <c r="Q569">
        <f>VLOOKUP($A569,'Only GOld'!$A:$C,3,FALSE)</f>
        <v>488348.21</v>
      </c>
      <c r="R569">
        <f>VLOOKUP($A569,'ONly Crude'!$A:$C,2,FALSE)</f>
        <v>239940</v>
      </c>
      <c r="S569">
        <f>VLOOKUP($A569,'ONly Crude'!$A:$C,3,FALSE)</f>
        <v>640058.43000000005</v>
      </c>
      <c r="T569">
        <f>VLOOKUP($A569,'CUrrency USD'!A:B,2,FALSE)</f>
        <v>66.392700000000005</v>
      </c>
    </row>
    <row r="570" spans="1:20" x14ac:dyDescent="0.55000000000000004">
      <c r="A570" s="1">
        <v>42472</v>
      </c>
      <c r="B570">
        <v>7779.4</v>
      </c>
      <c r="C570">
        <v>7827.65</v>
      </c>
      <c r="D570">
        <v>7774.85</v>
      </c>
      <c r="E570">
        <v>7819.4</v>
      </c>
      <c r="F570">
        <v>257471313</v>
      </c>
      <c r="G570">
        <v>9145.02</v>
      </c>
      <c r="H570">
        <f>VLOOKUP(A570,'PE - PB - Div Ratio '!A:D,2,FALSE)</f>
        <v>21.36</v>
      </c>
      <c r="I570">
        <f>VLOOKUP($A570,'PE - PB - Div Ratio '!$A:$D,3,FALSE)</f>
        <v>3.15</v>
      </c>
      <c r="J570">
        <f>VLOOKUP($A570,'PE - PB - Div Ratio '!$A:$D,4,FALSE)</f>
        <v>1.49</v>
      </c>
      <c r="K570">
        <f>VLOOKUP($A570,'India 10 Yr Bond Price'!$A:$F,2,FALSE)</f>
        <v>7.4169999999999998</v>
      </c>
      <c r="L570">
        <f>VLOOKUP($A570,'India 10 Yr Bond Price'!$A:$F,3,FALSE)</f>
        <v>7.4039999999999999</v>
      </c>
      <c r="M570">
        <f>VLOOKUP($A570,'India 10 Yr Bond Price'!$A:$F,4,FALSE)</f>
        <v>7.4169999999999998</v>
      </c>
      <c r="N570">
        <f>VLOOKUP($A570,'India 10 Yr Bond Price'!$A:$F,5,FALSE)</f>
        <v>7.4039999999999999</v>
      </c>
      <c r="O570">
        <f>VLOOKUP($A570,'India 10 Yr Bond Price'!$A:$F,6,FALSE)</f>
        <v>-1E-4</v>
      </c>
      <c r="P570">
        <f>VLOOKUP($A570,'Only GOld'!$A:$C,2,FALSE)</f>
        <v>16043</v>
      </c>
      <c r="Q570">
        <f>VLOOKUP($A570,'Only GOld'!$A:$C,3,FALSE)</f>
        <v>471158.58</v>
      </c>
      <c r="R570">
        <f>VLOOKUP($A570,'ONly Crude'!$A:$C,2,FALSE)</f>
        <v>244162</v>
      </c>
      <c r="S570">
        <f>VLOOKUP($A570,'ONly Crude'!$A:$C,3,FALSE)</f>
        <v>666963.04</v>
      </c>
      <c r="T570">
        <f>VLOOKUP($A570,'CUrrency USD'!A:B,2,FALSE)</f>
        <v>66.340900000000005</v>
      </c>
    </row>
    <row r="571" spans="1:20" x14ac:dyDescent="0.55000000000000004">
      <c r="A571" s="1">
        <v>42473</v>
      </c>
      <c r="B571">
        <v>7887.35</v>
      </c>
      <c r="C571">
        <v>7968.7</v>
      </c>
      <c r="D571">
        <v>7887.35</v>
      </c>
      <c r="E571">
        <v>7954.6</v>
      </c>
      <c r="F571">
        <v>348266085</v>
      </c>
      <c r="G571">
        <v>12711.71</v>
      </c>
      <c r="H571">
        <f>VLOOKUP(A571,'PE - PB - Div Ratio '!A:D,2,FALSE)</f>
        <v>21.73</v>
      </c>
      <c r="I571">
        <f>VLOOKUP($A571,'PE - PB - Div Ratio '!$A:$D,3,FALSE)</f>
        <v>3.2</v>
      </c>
      <c r="J571">
        <f>VLOOKUP($A571,'PE - PB - Div Ratio '!$A:$D,4,FALSE)</f>
        <v>1.47</v>
      </c>
      <c r="K571">
        <f>VLOOKUP($A571,'India 10 Yr Bond Price'!$A:$F,2,FALSE)</f>
        <v>7.4370000000000003</v>
      </c>
      <c r="L571">
        <f>VLOOKUP($A571,'India 10 Yr Bond Price'!$A:$F,3,FALSE)</f>
        <v>7.4189999999999996</v>
      </c>
      <c r="M571">
        <f>VLOOKUP($A571,'India 10 Yr Bond Price'!$A:$F,4,FALSE)</f>
        <v>7.4370000000000003</v>
      </c>
      <c r="N571">
        <f>VLOOKUP($A571,'India 10 Yr Bond Price'!$A:$F,5,FALSE)</f>
        <v>7.4189999999999996</v>
      </c>
      <c r="O571">
        <f>VLOOKUP($A571,'India 10 Yr Bond Price'!$A:$F,6,FALSE)</f>
        <v>2.7000000000000001E-3</v>
      </c>
      <c r="P571">
        <f>VLOOKUP($A571,'Only GOld'!$A:$C,2,FALSE)</f>
        <v>15222</v>
      </c>
      <c r="Q571">
        <f>VLOOKUP($A571,'Only GOld'!$A:$C,3,FALSE)</f>
        <v>444024.55</v>
      </c>
      <c r="R571">
        <f>VLOOKUP($A571,'ONly Crude'!$A:$C,2,FALSE)</f>
        <v>255838</v>
      </c>
      <c r="S571">
        <f>VLOOKUP($A571,'ONly Crude'!$A:$C,3,FALSE)</f>
        <v>712481.87</v>
      </c>
      <c r="T571">
        <f>VLOOKUP($A571,'CUrrency USD'!A:B,2,FALSE)</f>
        <v>66.515100000000004</v>
      </c>
    </row>
    <row r="572" spans="1:20" x14ac:dyDescent="0.55000000000000004">
      <c r="A572" s="1">
        <v>42478</v>
      </c>
      <c r="B572">
        <v>8004.9</v>
      </c>
      <c r="C572">
        <v>8027.75</v>
      </c>
      <c r="D572">
        <v>7948.7</v>
      </c>
      <c r="E572">
        <v>8022.3</v>
      </c>
      <c r="F572">
        <v>288595065</v>
      </c>
      <c r="G572">
        <v>12752.39</v>
      </c>
      <c r="H572">
        <f>VLOOKUP(A572,'PE - PB - Div Ratio '!A:D,2,FALSE)</f>
        <v>21.87</v>
      </c>
      <c r="I572">
        <f>VLOOKUP($A572,'PE - PB - Div Ratio '!$A:$D,3,FALSE)</f>
        <v>3.23</v>
      </c>
      <c r="J572">
        <f>VLOOKUP($A572,'PE - PB - Div Ratio '!$A:$D,4,FALSE)</f>
        <v>1.46</v>
      </c>
      <c r="K572">
        <f>VLOOKUP($A572,'India 10 Yr Bond Price'!$A:$F,2,FALSE)</f>
        <v>7.4169999999999998</v>
      </c>
      <c r="L572">
        <f>VLOOKUP($A572,'India 10 Yr Bond Price'!$A:$F,3,FALSE)</f>
        <v>7.431</v>
      </c>
      <c r="M572">
        <f>VLOOKUP($A572,'India 10 Yr Bond Price'!$A:$F,4,FALSE)</f>
        <v>7.431</v>
      </c>
      <c r="N572">
        <f>VLOOKUP($A572,'India 10 Yr Bond Price'!$A:$F,5,FALSE)</f>
        <v>7.4169999999999998</v>
      </c>
      <c r="O572">
        <f>VLOOKUP($A572,'India 10 Yr Bond Price'!$A:$F,6,FALSE)</f>
        <v>-2.7000000000000001E-3</v>
      </c>
      <c r="P572">
        <f>VLOOKUP($A572,'Only GOld'!$A:$C,2,FALSE)</f>
        <v>14142</v>
      </c>
      <c r="Q572">
        <f>VLOOKUP($A572,'Only GOld'!$A:$C,3,FALSE)</f>
        <v>411083.7</v>
      </c>
      <c r="R572">
        <f>VLOOKUP($A572,'ONly Crude'!$A:$C,2,FALSE)</f>
        <v>311618</v>
      </c>
      <c r="S572">
        <f>VLOOKUP($A572,'ONly Crude'!$A:$C,3,FALSE)</f>
        <v>819630.4</v>
      </c>
      <c r="T572">
        <f>VLOOKUP($A572,'CUrrency USD'!A:B,2,FALSE)</f>
        <v>66.497200000000007</v>
      </c>
    </row>
    <row r="573" spans="1:20" x14ac:dyDescent="0.55000000000000004">
      <c r="A573" s="1">
        <v>42480</v>
      </c>
      <c r="B573">
        <v>8056.85</v>
      </c>
      <c r="C573">
        <v>8056.85</v>
      </c>
      <c r="D573">
        <v>7988.7</v>
      </c>
      <c r="E573">
        <v>8023.95</v>
      </c>
      <c r="F573">
        <v>350501769</v>
      </c>
      <c r="G573">
        <v>13065.3</v>
      </c>
      <c r="H573">
        <f>VLOOKUP(A573,'PE - PB - Div Ratio '!A:D,2,FALSE)</f>
        <v>21.79</v>
      </c>
      <c r="I573">
        <f>VLOOKUP($A573,'PE - PB - Div Ratio '!$A:$D,3,FALSE)</f>
        <v>3.23</v>
      </c>
      <c r="J573">
        <f>VLOOKUP($A573,'PE - PB - Div Ratio '!$A:$D,4,FALSE)</f>
        <v>1.46</v>
      </c>
      <c r="K573">
        <f>VLOOKUP($A573,'India 10 Yr Bond Price'!$A:$F,2,FALSE)</f>
        <v>7.4379999999999997</v>
      </c>
      <c r="L573">
        <f>VLOOKUP($A573,'India 10 Yr Bond Price'!$A:$F,3,FALSE)</f>
        <v>7.4349999999999996</v>
      </c>
      <c r="M573">
        <f>VLOOKUP($A573,'India 10 Yr Bond Price'!$A:$F,4,FALSE)</f>
        <v>7.4379999999999997</v>
      </c>
      <c r="N573">
        <f>VLOOKUP($A573,'India 10 Yr Bond Price'!$A:$F,5,FALSE)</f>
        <v>7.4349999999999996</v>
      </c>
      <c r="O573">
        <f>VLOOKUP($A573,'India 10 Yr Bond Price'!$A:$F,6,FALSE)</f>
        <v>2.8E-3</v>
      </c>
      <c r="P573">
        <f>VLOOKUP($A573,'Only GOld'!$A:$C,2,FALSE)</f>
        <v>14347</v>
      </c>
      <c r="Q573">
        <f>VLOOKUP($A573,'Only GOld'!$A:$C,3,FALSE)</f>
        <v>420269.04</v>
      </c>
      <c r="R573">
        <f>VLOOKUP($A573,'ONly Crude'!$A:$C,2,FALSE)</f>
        <v>267637</v>
      </c>
      <c r="S573">
        <f>VLOOKUP($A573,'ONly Crude'!$A:$C,3,FALSE)</f>
        <v>755918.19</v>
      </c>
      <c r="T573">
        <f>VLOOKUP($A573,'CUrrency USD'!A:B,2,FALSE)</f>
        <v>66.203900000000004</v>
      </c>
    </row>
    <row r="574" spans="1:20" x14ac:dyDescent="0.55000000000000004">
      <c r="A574" s="1">
        <v>42481</v>
      </c>
      <c r="B574">
        <v>8063.2</v>
      </c>
      <c r="C574">
        <v>8086.65</v>
      </c>
      <c r="D574">
        <v>7993.65</v>
      </c>
      <c r="E574">
        <v>8021.25</v>
      </c>
      <c r="F574">
        <v>353428551</v>
      </c>
      <c r="G574">
        <v>12317.93</v>
      </c>
      <c r="H574">
        <f>VLOOKUP(A574,'PE - PB - Div Ratio '!A:D,2,FALSE)</f>
        <v>21.79</v>
      </c>
      <c r="I574">
        <f>VLOOKUP($A574,'PE - PB - Div Ratio '!$A:$D,3,FALSE)</f>
        <v>3.23</v>
      </c>
      <c r="J574">
        <f>VLOOKUP($A574,'PE - PB - Div Ratio '!$A:$D,4,FALSE)</f>
        <v>1.46</v>
      </c>
      <c r="K574">
        <f>VLOOKUP($A574,'India 10 Yr Bond Price'!$A:$F,2,FALSE)</f>
        <v>7.476</v>
      </c>
      <c r="L574">
        <f>VLOOKUP($A574,'India 10 Yr Bond Price'!$A:$F,3,FALSE)</f>
        <v>7.4630000000000001</v>
      </c>
      <c r="M574">
        <f>VLOOKUP($A574,'India 10 Yr Bond Price'!$A:$F,4,FALSE)</f>
        <v>7.476</v>
      </c>
      <c r="N574">
        <f>VLOOKUP($A574,'India 10 Yr Bond Price'!$A:$F,5,FALSE)</f>
        <v>7.4630000000000001</v>
      </c>
      <c r="O574">
        <f>VLOOKUP($A574,'India 10 Yr Bond Price'!$A:$F,6,FALSE)</f>
        <v>5.1000000000000004E-3</v>
      </c>
      <c r="P574">
        <f>VLOOKUP($A574,'Only GOld'!$A:$C,2,FALSE)</f>
        <v>25012</v>
      </c>
      <c r="Q574">
        <f>VLOOKUP($A574,'Only GOld'!$A:$C,3,FALSE)</f>
        <v>737529.77</v>
      </c>
      <c r="R574">
        <f>VLOOKUP($A574,'ONly Crude'!$A:$C,2,FALSE)</f>
        <v>212741</v>
      </c>
      <c r="S574">
        <f>VLOOKUP($A574,'ONly Crude'!$A:$C,3,FALSE)</f>
        <v>622749.93999999994</v>
      </c>
      <c r="T574">
        <f>VLOOKUP($A574,'CUrrency USD'!A:B,2,FALSE)</f>
        <v>66.422899999999998</v>
      </c>
    </row>
    <row r="575" spans="1:20" x14ac:dyDescent="0.55000000000000004">
      <c r="A575" s="1">
        <v>42482</v>
      </c>
      <c r="B575">
        <v>8003.3</v>
      </c>
      <c r="C575">
        <v>8035.45</v>
      </c>
      <c r="D575">
        <v>7986.7</v>
      </c>
      <c r="E575">
        <v>8012.15</v>
      </c>
      <c r="F575">
        <v>304836648</v>
      </c>
      <c r="G575">
        <v>9927.2199999999993</v>
      </c>
      <c r="H575">
        <f>VLOOKUP(A575,'PE - PB - Div Ratio '!A:D,2,FALSE)</f>
        <v>21.77</v>
      </c>
      <c r="I575">
        <f>VLOOKUP($A575,'PE - PB - Div Ratio '!$A:$D,3,FALSE)</f>
        <v>3.19</v>
      </c>
      <c r="J575">
        <f>VLOOKUP($A575,'PE - PB - Div Ratio '!$A:$D,4,FALSE)</f>
        <v>1.42</v>
      </c>
      <c r="K575">
        <f>VLOOKUP($A575,'India 10 Yr Bond Price'!$A:$F,2,FALSE)</f>
        <v>7.4560000000000004</v>
      </c>
      <c r="L575">
        <f>VLOOKUP($A575,'India 10 Yr Bond Price'!$A:$F,3,FALSE)</f>
        <v>7.4630000000000001</v>
      </c>
      <c r="M575">
        <f>VLOOKUP($A575,'India 10 Yr Bond Price'!$A:$F,4,FALSE)</f>
        <v>7.4630000000000001</v>
      </c>
      <c r="N575">
        <f>VLOOKUP($A575,'India 10 Yr Bond Price'!$A:$F,5,FALSE)</f>
        <v>7.4560000000000004</v>
      </c>
      <c r="O575">
        <f>VLOOKUP($A575,'India 10 Yr Bond Price'!$A:$F,6,FALSE)</f>
        <v>-2.7000000000000001E-3</v>
      </c>
      <c r="P575">
        <f>VLOOKUP($A575,'Only GOld'!$A:$C,2,FALSE)</f>
        <v>16254</v>
      </c>
      <c r="Q575">
        <f>VLOOKUP($A575,'Only GOld'!$A:$C,3,FALSE)</f>
        <v>475799.18</v>
      </c>
      <c r="R575">
        <f>VLOOKUP($A575,'ONly Crude'!$A:$C,2,FALSE)</f>
        <v>207605</v>
      </c>
      <c r="S575">
        <f>VLOOKUP($A575,'ONly Crude'!$A:$C,3,FALSE)</f>
        <v>608677.91</v>
      </c>
      <c r="T575">
        <f>VLOOKUP($A575,'CUrrency USD'!A:B,2,FALSE)</f>
        <v>66.562899999999999</v>
      </c>
    </row>
    <row r="576" spans="1:20" x14ac:dyDescent="0.55000000000000004">
      <c r="A576" s="1">
        <v>42485</v>
      </c>
      <c r="B576">
        <v>8007.4</v>
      </c>
      <c r="C576">
        <v>8020.85</v>
      </c>
      <c r="D576">
        <v>7940.15</v>
      </c>
      <c r="E576">
        <v>7966.4</v>
      </c>
      <c r="F576">
        <v>237721343</v>
      </c>
      <c r="G576">
        <v>9341.3700000000008</v>
      </c>
      <c r="H576">
        <f>VLOOKUP(A576,'PE - PB - Div Ratio '!A:D,2,FALSE)</f>
        <v>21.61</v>
      </c>
      <c r="I576">
        <f>VLOOKUP($A576,'PE - PB - Div Ratio '!$A:$D,3,FALSE)</f>
        <v>3.17</v>
      </c>
      <c r="J576">
        <f>VLOOKUP($A576,'PE - PB - Div Ratio '!$A:$D,4,FALSE)</f>
        <v>1.42</v>
      </c>
      <c r="K576">
        <f>VLOOKUP($A576,'India 10 Yr Bond Price'!$A:$F,2,FALSE)</f>
        <v>7.47</v>
      </c>
      <c r="L576">
        <f>VLOOKUP($A576,'India 10 Yr Bond Price'!$A:$F,3,FALSE)</f>
        <v>7.4450000000000003</v>
      </c>
      <c r="M576">
        <f>VLOOKUP($A576,'India 10 Yr Bond Price'!$A:$F,4,FALSE)</f>
        <v>7.47</v>
      </c>
      <c r="N576">
        <f>VLOOKUP($A576,'India 10 Yr Bond Price'!$A:$F,5,FALSE)</f>
        <v>7.4450000000000003</v>
      </c>
      <c r="O576">
        <f>VLOOKUP($A576,'India 10 Yr Bond Price'!$A:$F,6,FALSE)</f>
        <v>1.9E-3</v>
      </c>
      <c r="P576">
        <f>VLOOKUP($A576,'Only GOld'!$A:$C,2,FALSE)</f>
        <v>14575</v>
      </c>
      <c r="Q576">
        <f>VLOOKUP($A576,'Only GOld'!$A:$C,3,FALSE)</f>
        <v>425388.09</v>
      </c>
      <c r="R576">
        <f>VLOOKUP($A576,'ONly Crude'!$A:$C,2,FALSE)</f>
        <v>217472</v>
      </c>
      <c r="S576">
        <f>VLOOKUP($A576,'ONly Crude'!$A:$C,3,FALSE)</f>
        <v>632114.18999999994</v>
      </c>
      <c r="T576">
        <f>VLOOKUP($A576,'CUrrency USD'!A:B,2,FALSE)</f>
        <v>66.665800000000004</v>
      </c>
    </row>
    <row r="577" spans="1:20" x14ac:dyDescent="0.55000000000000004">
      <c r="A577" s="1">
        <v>42486</v>
      </c>
      <c r="B577">
        <v>7942.05</v>
      </c>
      <c r="C577">
        <v>8077.15</v>
      </c>
      <c r="D577">
        <v>7934.65</v>
      </c>
      <c r="E577">
        <v>8066.25</v>
      </c>
      <c r="F577">
        <v>315279155</v>
      </c>
      <c r="G577">
        <v>12208.15</v>
      </c>
      <c r="H577">
        <f>VLOOKUP(A577,'PE - PB - Div Ratio '!A:D,2,FALSE)</f>
        <v>21.81</v>
      </c>
      <c r="I577">
        <f>VLOOKUP($A577,'PE - PB - Div Ratio '!$A:$D,3,FALSE)</f>
        <v>3.21</v>
      </c>
      <c r="J577">
        <f>VLOOKUP($A577,'PE - PB - Div Ratio '!$A:$D,4,FALSE)</f>
        <v>1.41</v>
      </c>
      <c r="K577">
        <f>VLOOKUP($A577,'India 10 Yr Bond Price'!$A:$F,2,FALSE)</f>
        <v>7.4720000000000004</v>
      </c>
      <c r="L577">
        <f>VLOOKUP($A577,'India 10 Yr Bond Price'!$A:$F,3,FALSE)</f>
        <v>7.4909999999999997</v>
      </c>
      <c r="M577">
        <f>VLOOKUP($A577,'India 10 Yr Bond Price'!$A:$F,4,FALSE)</f>
        <v>7.4909999999999997</v>
      </c>
      <c r="N577">
        <f>VLOOKUP($A577,'India 10 Yr Bond Price'!$A:$F,5,FALSE)</f>
        <v>7.4720000000000004</v>
      </c>
      <c r="O577">
        <f>VLOOKUP($A577,'India 10 Yr Bond Price'!$A:$F,6,FALSE)</f>
        <v>2.9999999999999997E-4</v>
      </c>
      <c r="P577">
        <f>VLOOKUP($A577,'Only GOld'!$A:$C,2,FALSE)</f>
        <v>16012</v>
      </c>
      <c r="Q577">
        <f>VLOOKUP($A577,'Only GOld'!$A:$C,3,FALSE)</f>
        <v>466831.61</v>
      </c>
      <c r="R577">
        <f>VLOOKUP($A577,'ONly Crude'!$A:$C,2,FALSE)</f>
        <v>186400</v>
      </c>
      <c r="S577">
        <f>VLOOKUP($A577,'ONly Crude'!$A:$C,3,FALSE)</f>
        <v>540564.54</v>
      </c>
      <c r="T577">
        <f>VLOOKUP($A577,'CUrrency USD'!A:B,2,FALSE)</f>
        <v>66.511499999999998</v>
      </c>
    </row>
    <row r="578" spans="1:20" x14ac:dyDescent="0.55000000000000004">
      <c r="A578" s="1">
        <v>42487</v>
      </c>
      <c r="B578">
        <v>8048.75</v>
      </c>
      <c r="C578">
        <v>8097.1</v>
      </c>
      <c r="D578">
        <v>8048.4</v>
      </c>
      <c r="E578">
        <v>8084.75</v>
      </c>
      <c r="F578">
        <v>347072106</v>
      </c>
      <c r="G578">
        <v>11556.45</v>
      </c>
      <c r="H578">
        <f>VLOOKUP(A578,'PE - PB - Div Ratio '!A:D,2,FALSE)</f>
        <v>21.86</v>
      </c>
      <c r="I578">
        <f>VLOOKUP($A578,'PE - PB - Div Ratio '!$A:$D,3,FALSE)</f>
        <v>3.22</v>
      </c>
      <c r="J578">
        <f>VLOOKUP($A578,'PE - PB - Div Ratio '!$A:$D,4,FALSE)</f>
        <v>1.4</v>
      </c>
      <c r="K578">
        <f>VLOOKUP($A578,'India 10 Yr Bond Price'!$A:$F,2,FALSE)</f>
        <v>7.4630000000000001</v>
      </c>
      <c r="L578">
        <f>VLOOKUP($A578,'India 10 Yr Bond Price'!$A:$F,3,FALSE)</f>
        <v>7.46</v>
      </c>
      <c r="M578">
        <f>VLOOKUP($A578,'India 10 Yr Bond Price'!$A:$F,4,FALSE)</f>
        <v>7.4630000000000001</v>
      </c>
      <c r="N578">
        <f>VLOOKUP($A578,'India 10 Yr Bond Price'!$A:$F,5,FALSE)</f>
        <v>7.46</v>
      </c>
      <c r="O578">
        <f>VLOOKUP($A578,'India 10 Yr Bond Price'!$A:$F,6,FALSE)</f>
        <v>-1.1999999999999999E-3</v>
      </c>
      <c r="P578">
        <f>VLOOKUP($A578,'Only GOld'!$A:$C,2,FALSE)</f>
        <v>16322</v>
      </c>
      <c r="Q578">
        <f>VLOOKUP($A578,'Only GOld'!$A:$C,3,FALSE)</f>
        <v>478919.35</v>
      </c>
      <c r="R578">
        <f>VLOOKUP($A578,'ONly Crude'!$A:$C,2,FALSE)</f>
        <v>227947</v>
      </c>
      <c r="S578">
        <f>VLOOKUP($A578,'ONly Crude'!$A:$C,3,FALSE)</f>
        <v>679410.28</v>
      </c>
      <c r="T578">
        <f>VLOOKUP($A578,'CUrrency USD'!A:B,2,FALSE)</f>
        <v>66.415099999999995</v>
      </c>
    </row>
    <row r="579" spans="1:20" x14ac:dyDescent="0.55000000000000004">
      <c r="A579" s="1">
        <v>42488</v>
      </c>
      <c r="B579">
        <v>8075.5</v>
      </c>
      <c r="C579">
        <v>8098.55</v>
      </c>
      <c r="D579">
        <v>7945.2</v>
      </c>
      <c r="E579">
        <v>7956.2</v>
      </c>
      <c r="F579">
        <v>471059111</v>
      </c>
      <c r="G579">
        <v>18130.45</v>
      </c>
      <c r="H579">
        <f>VLOOKUP(A579,'PE - PB - Div Ratio '!A:D,2,FALSE)</f>
        <v>21.52</v>
      </c>
      <c r="I579">
        <f>VLOOKUP($A579,'PE - PB - Div Ratio '!$A:$D,3,FALSE)</f>
        <v>3.17</v>
      </c>
      <c r="J579">
        <f>VLOOKUP($A579,'PE - PB - Div Ratio '!$A:$D,4,FALSE)</f>
        <v>1.43</v>
      </c>
      <c r="K579">
        <f>VLOOKUP($A579,'India 10 Yr Bond Price'!$A:$F,2,FALSE)</f>
        <v>7.4429999999999996</v>
      </c>
      <c r="L579">
        <f>VLOOKUP($A579,'India 10 Yr Bond Price'!$A:$F,3,FALSE)</f>
        <v>7.444</v>
      </c>
      <c r="M579">
        <f>VLOOKUP($A579,'India 10 Yr Bond Price'!$A:$F,4,FALSE)</f>
        <v>7.444</v>
      </c>
      <c r="N579">
        <f>VLOOKUP($A579,'India 10 Yr Bond Price'!$A:$F,5,FALSE)</f>
        <v>7.4429999999999996</v>
      </c>
      <c r="O579">
        <f>VLOOKUP($A579,'India 10 Yr Bond Price'!$A:$F,6,FALSE)</f>
        <v>-2.7000000000000001E-3</v>
      </c>
      <c r="P579">
        <f>VLOOKUP($A579,'Only GOld'!$A:$C,2,FALSE)</f>
        <v>18460</v>
      </c>
      <c r="Q579">
        <f>VLOOKUP($A579,'Only GOld'!$A:$C,3,FALSE)</f>
        <v>545488.67000000004</v>
      </c>
      <c r="R579">
        <f>VLOOKUP($A579,'ONly Crude'!$A:$C,2,FALSE)</f>
        <v>171391</v>
      </c>
      <c r="S579">
        <f>VLOOKUP($A579,'ONly Crude'!$A:$C,3,FALSE)</f>
        <v>519799.36</v>
      </c>
      <c r="T579">
        <f>VLOOKUP($A579,'CUrrency USD'!A:B,2,FALSE)</f>
        <v>66.479200000000006</v>
      </c>
    </row>
    <row r="580" spans="1:20" x14ac:dyDescent="0.55000000000000004">
      <c r="A580" s="1">
        <v>42489</v>
      </c>
      <c r="B580">
        <v>7954.75</v>
      </c>
      <c r="C580">
        <v>7999.2</v>
      </c>
      <c r="D580">
        <v>7899.6</v>
      </c>
      <c r="E580">
        <v>7963.65</v>
      </c>
      <c r="F580">
        <v>426028305</v>
      </c>
      <c r="G580">
        <v>12308.81</v>
      </c>
      <c r="H580">
        <f>VLOOKUP(A580,'PE - PB - Div Ratio '!A:D,2,FALSE)</f>
        <v>21.41</v>
      </c>
      <c r="I580">
        <f>VLOOKUP($A580,'PE - PB - Div Ratio '!$A:$D,3,FALSE)</f>
        <v>3.17</v>
      </c>
      <c r="J580">
        <f>VLOOKUP($A580,'PE - PB - Div Ratio '!$A:$D,4,FALSE)</f>
        <v>1.42</v>
      </c>
      <c r="K580">
        <f>VLOOKUP($A580,'India 10 Yr Bond Price'!$A:$F,2,FALSE)</f>
        <v>7.4370000000000003</v>
      </c>
      <c r="L580">
        <f>VLOOKUP($A580,'India 10 Yr Bond Price'!$A:$F,3,FALSE)</f>
        <v>7.4560000000000004</v>
      </c>
      <c r="M580">
        <f>VLOOKUP($A580,'India 10 Yr Bond Price'!$A:$F,4,FALSE)</f>
        <v>7.4560000000000004</v>
      </c>
      <c r="N580">
        <f>VLOOKUP($A580,'India 10 Yr Bond Price'!$A:$F,5,FALSE)</f>
        <v>7.4370000000000003</v>
      </c>
      <c r="O580">
        <f>VLOOKUP($A580,'India 10 Yr Bond Price'!$A:$F,6,FALSE)</f>
        <v>-8.0000000000000004E-4</v>
      </c>
      <c r="P580">
        <f>VLOOKUP($A580,'Only GOld'!$A:$C,2,FALSE)</f>
        <v>23861</v>
      </c>
      <c r="Q580">
        <f>VLOOKUP($A580,'Only GOld'!$A:$C,3,FALSE)</f>
        <v>717859.42</v>
      </c>
      <c r="R580">
        <f>VLOOKUP($A580,'ONly Crude'!$A:$C,2,FALSE)</f>
        <v>201705</v>
      </c>
      <c r="S580">
        <f>VLOOKUP($A580,'ONly Crude'!$A:$C,3,FALSE)</f>
        <v>620557.15</v>
      </c>
      <c r="T580">
        <f>VLOOKUP($A580,'CUrrency USD'!A:B,2,FALSE)</f>
        <v>66.420199999999994</v>
      </c>
    </row>
    <row r="581" spans="1:20" x14ac:dyDescent="0.55000000000000004">
      <c r="A581" s="1">
        <v>42492</v>
      </c>
      <c r="B581">
        <v>7939.9</v>
      </c>
      <c r="C581">
        <v>7960.05</v>
      </c>
      <c r="D581">
        <v>7909.05</v>
      </c>
      <c r="E581">
        <v>7945.25</v>
      </c>
      <c r="F581">
        <v>329727964</v>
      </c>
      <c r="G581">
        <v>8803.6</v>
      </c>
      <c r="H581">
        <f>VLOOKUP(A581,'PE - PB - Div Ratio '!A:D,2,FALSE)</f>
        <v>21.28</v>
      </c>
      <c r="I581">
        <f>VLOOKUP($A581,'PE - PB - Div Ratio '!$A:$D,3,FALSE)</f>
        <v>3.17</v>
      </c>
      <c r="J581">
        <f>VLOOKUP($A581,'PE - PB - Div Ratio '!$A:$D,4,FALSE)</f>
        <v>1.43</v>
      </c>
      <c r="K581">
        <f>VLOOKUP($A581,'India 10 Yr Bond Price'!$A:$F,2,FALSE)</f>
        <v>7.4409999999999998</v>
      </c>
      <c r="L581">
        <f>VLOOKUP($A581,'India 10 Yr Bond Price'!$A:$F,3,FALSE)</f>
        <v>7.4320000000000004</v>
      </c>
      <c r="M581">
        <f>VLOOKUP($A581,'India 10 Yr Bond Price'!$A:$F,4,FALSE)</f>
        <v>7.4409999999999998</v>
      </c>
      <c r="N581">
        <f>VLOOKUP($A581,'India 10 Yr Bond Price'!$A:$F,5,FALSE)</f>
        <v>7.4320000000000004</v>
      </c>
      <c r="O581">
        <f>VLOOKUP($A581,'India 10 Yr Bond Price'!$A:$F,6,FALSE)</f>
        <v>5.0000000000000001E-4</v>
      </c>
      <c r="P581">
        <f>VLOOKUP($A581,'Only GOld'!$A:$C,2,FALSE)</f>
        <v>17594</v>
      </c>
      <c r="Q581">
        <f>VLOOKUP($A581,'Only GOld'!$A:$C,3,FALSE)</f>
        <v>534473.03</v>
      </c>
      <c r="R581">
        <f>VLOOKUP($A581,'ONly Crude'!$A:$C,2,FALSE)</f>
        <v>191588</v>
      </c>
      <c r="S581">
        <f>VLOOKUP($A581,'ONly Crude'!$A:$C,3,FALSE)</f>
        <v>579106.86</v>
      </c>
      <c r="T581">
        <f>VLOOKUP($A581,'CUrrency USD'!A:B,2,FALSE)</f>
        <v>66.395200000000003</v>
      </c>
    </row>
    <row r="582" spans="1:20" x14ac:dyDescent="0.55000000000000004">
      <c r="A582" s="1">
        <v>42493</v>
      </c>
      <c r="B582">
        <v>7965.9</v>
      </c>
      <c r="C582">
        <v>8024.8</v>
      </c>
      <c r="D582">
        <v>7872.1</v>
      </c>
      <c r="E582">
        <v>7882.25</v>
      </c>
      <c r="F582">
        <v>311201703</v>
      </c>
      <c r="G582">
        <v>11509.17</v>
      </c>
      <c r="H582">
        <f>VLOOKUP(A582,'PE - PB - Div Ratio '!A:D,2,FALSE)</f>
        <v>21.12</v>
      </c>
      <c r="I582">
        <f>VLOOKUP($A582,'PE - PB - Div Ratio '!$A:$D,3,FALSE)</f>
        <v>3.14</v>
      </c>
      <c r="J582">
        <f>VLOOKUP($A582,'PE - PB - Div Ratio '!$A:$D,4,FALSE)</f>
        <v>1.44</v>
      </c>
      <c r="K582">
        <f>VLOOKUP($A582,'India 10 Yr Bond Price'!$A:$F,2,FALSE)</f>
        <v>7.4420000000000002</v>
      </c>
      <c r="L582">
        <f>VLOOKUP($A582,'India 10 Yr Bond Price'!$A:$F,3,FALSE)</f>
        <v>7.444</v>
      </c>
      <c r="M582">
        <f>VLOOKUP($A582,'India 10 Yr Bond Price'!$A:$F,4,FALSE)</f>
        <v>7.444</v>
      </c>
      <c r="N582">
        <f>VLOOKUP($A582,'India 10 Yr Bond Price'!$A:$F,5,FALSE)</f>
        <v>7.4420000000000002</v>
      </c>
      <c r="O582">
        <f>VLOOKUP($A582,'India 10 Yr Bond Price'!$A:$F,6,FALSE)</f>
        <v>1E-4</v>
      </c>
      <c r="P582">
        <f>VLOOKUP($A582,'Only GOld'!$A:$C,2,FALSE)</f>
        <v>22980</v>
      </c>
      <c r="Q582">
        <f>VLOOKUP($A582,'Only GOld'!$A:$C,3,FALSE)</f>
        <v>696259.82</v>
      </c>
      <c r="R582">
        <f>VLOOKUP($A582,'ONly Crude'!$A:$C,2,FALSE)</f>
        <v>216687</v>
      </c>
      <c r="S582">
        <f>VLOOKUP($A582,'ONly Crude'!$A:$C,3,FALSE)</f>
        <v>639173.01</v>
      </c>
      <c r="T582">
        <f>VLOOKUP($A582,'CUrrency USD'!A:B,2,FALSE)</f>
        <v>66.515699999999995</v>
      </c>
    </row>
    <row r="583" spans="1:20" x14ac:dyDescent="0.55000000000000004">
      <c r="A583" s="1">
        <v>42494</v>
      </c>
      <c r="B583">
        <v>7858</v>
      </c>
      <c r="C583">
        <v>7877.85</v>
      </c>
      <c r="D583">
        <v>7818.35</v>
      </c>
      <c r="E583">
        <v>7828.15</v>
      </c>
      <c r="F583">
        <v>317078802</v>
      </c>
      <c r="G583">
        <v>10089.219999999999</v>
      </c>
      <c r="H583">
        <f>VLOOKUP(A583,'PE - PB - Div Ratio '!A:D,2,FALSE)</f>
        <v>20.89</v>
      </c>
      <c r="I583">
        <f>VLOOKUP($A583,'PE - PB - Div Ratio '!$A:$D,3,FALSE)</f>
        <v>3.12</v>
      </c>
      <c r="J583">
        <f>VLOOKUP($A583,'PE - PB - Div Ratio '!$A:$D,4,FALSE)</f>
        <v>1.45</v>
      </c>
      <c r="K583">
        <f>VLOOKUP($A583,'India 10 Yr Bond Price'!$A:$F,2,FALSE)</f>
        <v>7.4320000000000004</v>
      </c>
      <c r="L583">
        <f>VLOOKUP($A583,'India 10 Yr Bond Price'!$A:$F,3,FALSE)</f>
        <v>7.4349999999999996</v>
      </c>
      <c r="M583">
        <f>VLOOKUP($A583,'India 10 Yr Bond Price'!$A:$F,4,FALSE)</f>
        <v>7.4349999999999996</v>
      </c>
      <c r="N583">
        <f>VLOOKUP($A583,'India 10 Yr Bond Price'!$A:$F,5,FALSE)</f>
        <v>7.4320000000000004</v>
      </c>
      <c r="O583">
        <f>VLOOKUP($A583,'India 10 Yr Bond Price'!$A:$F,6,FALSE)</f>
        <v>-1.2999999999999999E-3</v>
      </c>
      <c r="P583">
        <f>VLOOKUP($A583,'Only GOld'!$A:$C,2,FALSE)</f>
        <v>22051</v>
      </c>
      <c r="Q583">
        <f>VLOOKUP($A583,'Only GOld'!$A:$C,3,FALSE)</f>
        <v>664265.92000000004</v>
      </c>
      <c r="R583">
        <f>VLOOKUP($A583,'ONly Crude'!$A:$C,2,FALSE)</f>
        <v>256865</v>
      </c>
      <c r="S583">
        <f>VLOOKUP($A583,'ONly Crude'!$A:$C,3,FALSE)</f>
        <v>755112.88</v>
      </c>
      <c r="T583">
        <f>VLOOKUP($A583,'CUrrency USD'!A:B,2,FALSE)</f>
        <v>66.581599999999995</v>
      </c>
    </row>
    <row r="584" spans="1:20" x14ac:dyDescent="0.55000000000000004">
      <c r="A584" s="1">
        <v>42495</v>
      </c>
      <c r="B584">
        <v>7852.1</v>
      </c>
      <c r="C584">
        <v>7895.65</v>
      </c>
      <c r="D584">
        <v>7824.75</v>
      </c>
      <c r="E584">
        <v>7854.75</v>
      </c>
      <c r="F584">
        <v>296769475</v>
      </c>
      <c r="G584">
        <v>10537.66</v>
      </c>
      <c r="H584">
        <f>VLOOKUP(A584,'PE - PB - Div Ratio '!A:D,2,FALSE)</f>
        <v>20.96</v>
      </c>
      <c r="I584">
        <f>VLOOKUP($A584,'PE - PB - Div Ratio '!$A:$D,3,FALSE)</f>
        <v>3.13</v>
      </c>
      <c r="J584">
        <f>VLOOKUP($A584,'PE - PB - Div Ratio '!$A:$D,4,FALSE)</f>
        <v>1.44</v>
      </c>
      <c r="K584">
        <f>VLOOKUP($A584,'India 10 Yr Bond Price'!$A:$F,2,FALSE)</f>
        <v>7.4349999999999996</v>
      </c>
      <c r="L584">
        <f>VLOOKUP($A584,'India 10 Yr Bond Price'!$A:$F,3,FALSE)</f>
        <v>7.4290000000000003</v>
      </c>
      <c r="M584">
        <f>VLOOKUP($A584,'India 10 Yr Bond Price'!$A:$F,4,FALSE)</f>
        <v>7.4349999999999996</v>
      </c>
      <c r="N584">
        <f>VLOOKUP($A584,'India 10 Yr Bond Price'!$A:$F,5,FALSE)</f>
        <v>7.4290000000000003</v>
      </c>
      <c r="O584">
        <f>VLOOKUP($A584,'India 10 Yr Bond Price'!$A:$F,6,FALSE)</f>
        <v>4.0000000000000002E-4</v>
      </c>
      <c r="P584">
        <f>VLOOKUP($A584,'Only GOld'!$A:$C,2,FALSE)</f>
        <v>19412</v>
      </c>
      <c r="Q584">
        <f>VLOOKUP($A584,'Only GOld'!$A:$C,3,FALSE)</f>
        <v>583422.4</v>
      </c>
      <c r="R584">
        <f>VLOOKUP($A584,'ONly Crude'!$A:$C,2,FALSE)</f>
        <v>275712</v>
      </c>
      <c r="S584">
        <f>VLOOKUP($A584,'ONly Crude'!$A:$C,3,FALSE)</f>
        <v>829481.16</v>
      </c>
      <c r="T584">
        <f>VLOOKUP($A584,'CUrrency USD'!A:B,2,FALSE)</f>
        <v>66.584500000000006</v>
      </c>
    </row>
    <row r="585" spans="1:20" x14ac:dyDescent="0.55000000000000004">
      <c r="A585" s="1">
        <v>42496</v>
      </c>
      <c r="B585">
        <v>7839.85</v>
      </c>
      <c r="C585">
        <v>7864.05</v>
      </c>
      <c r="D585">
        <v>7803.05</v>
      </c>
      <c r="E585">
        <v>7859.45</v>
      </c>
      <c r="F585">
        <v>258824116</v>
      </c>
      <c r="G585">
        <v>8140.2</v>
      </c>
      <c r="H585">
        <f>VLOOKUP(A585,'PE - PB - Div Ratio '!A:D,2,FALSE)</f>
        <v>20.93</v>
      </c>
      <c r="I585">
        <f>VLOOKUP($A585,'PE - PB - Div Ratio '!$A:$D,3,FALSE)</f>
        <v>3.13</v>
      </c>
      <c r="J585">
        <f>VLOOKUP($A585,'PE - PB - Div Ratio '!$A:$D,4,FALSE)</f>
        <v>1.44</v>
      </c>
      <c r="K585">
        <f>VLOOKUP($A585,'India 10 Yr Bond Price'!$A:$F,2,FALSE)</f>
        <v>7.4349999999999996</v>
      </c>
      <c r="L585">
        <f>VLOOKUP($A585,'India 10 Yr Bond Price'!$A:$F,3,FALSE)</f>
        <v>7.431</v>
      </c>
      <c r="M585">
        <f>VLOOKUP($A585,'India 10 Yr Bond Price'!$A:$F,4,FALSE)</f>
        <v>7.4349999999999996</v>
      </c>
      <c r="N585">
        <f>VLOOKUP($A585,'India 10 Yr Bond Price'!$A:$F,5,FALSE)</f>
        <v>7.431</v>
      </c>
      <c r="O585">
        <f>VLOOKUP($A585,'India 10 Yr Bond Price'!$A:$F,6,FALSE)</f>
        <v>0</v>
      </c>
      <c r="P585">
        <f>VLOOKUP($A585,'Only GOld'!$A:$C,2,FALSE)</f>
        <v>25435</v>
      </c>
      <c r="Q585">
        <f>VLOOKUP($A585,'Only GOld'!$A:$C,3,FALSE)</f>
        <v>769179.29</v>
      </c>
      <c r="R585">
        <f>VLOOKUP($A585,'ONly Crude'!$A:$C,2,FALSE)</f>
        <v>258613</v>
      </c>
      <c r="S585">
        <f>VLOOKUP($A585,'ONly Crude'!$A:$C,3,FALSE)</f>
        <v>764901.7</v>
      </c>
      <c r="T585">
        <f>VLOOKUP($A585,'CUrrency USD'!A:B,2,FALSE)</f>
        <v>66.640199999999993</v>
      </c>
    </row>
    <row r="586" spans="1:20" x14ac:dyDescent="0.55000000000000004">
      <c r="A586" s="1">
        <v>42499</v>
      </c>
      <c r="B586">
        <v>7882.7</v>
      </c>
      <c r="C586">
        <v>7991</v>
      </c>
      <c r="D586">
        <v>7882.7</v>
      </c>
      <c r="E586">
        <v>7982.8</v>
      </c>
      <c r="F586">
        <v>238002284</v>
      </c>
      <c r="G586">
        <v>9479.0300000000007</v>
      </c>
      <c r="H586">
        <f>VLOOKUP(A586,'PE - PB - Div Ratio '!A:D,2,FALSE)</f>
        <v>21.24</v>
      </c>
      <c r="I586">
        <f>VLOOKUP($A586,'PE - PB - Div Ratio '!$A:$D,3,FALSE)</f>
        <v>3.18</v>
      </c>
      <c r="J586">
        <f>VLOOKUP($A586,'PE - PB - Div Ratio '!$A:$D,4,FALSE)</f>
        <v>1.42</v>
      </c>
      <c r="K586">
        <f>VLOOKUP($A586,'India 10 Yr Bond Price'!$A:$F,2,FALSE)</f>
        <v>7.4249999999999998</v>
      </c>
      <c r="L586">
        <f>VLOOKUP($A586,'India 10 Yr Bond Price'!$A:$F,3,FALSE)</f>
        <v>7.423</v>
      </c>
      <c r="M586">
        <f>VLOOKUP($A586,'India 10 Yr Bond Price'!$A:$F,4,FALSE)</f>
        <v>7.4249999999999998</v>
      </c>
      <c r="N586">
        <f>VLOOKUP($A586,'India 10 Yr Bond Price'!$A:$F,5,FALSE)</f>
        <v>7.423</v>
      </c>
      <c r="O586">
        <f>VLOOKUP($A586,'India 10 Yr Bond Price'!$A:$F,6,FALSE)</f>
        <v>-1.2999999999999999E-3</v>
      </c>
      <c r="P586">
        <f>VLOOKUP($A586,'Only GOld'!$A:$C,2,FALSE)</f>
        <v>18612</v>
      </c>
      <c r="Q586">
        <f>VLOOKUP($A586,'Only GOld'!$A:$C,3,FALSE)</f>
        <v>558100.11</v>
      </c>
      <c r="R586">
        <f>VLOOKUP($A586,'ONly Crude'!$A:$C,2,FALSE)</f>
        <v>240687</v>
      </c>
      <c r="S586">
        <f>VLOOKUP($A586,'ONly Crude'!$A:$C,3,FALSE)</f>
        <v>716545.18</v>
      </c>
      <c r="T586">
        <f>VLOOKUP($A586,'CUrrency USD'!A:B,2,FALSE)</f>
        <v>66.704099999999997</v>
      </c>
    </row>
    <row r="587" spans="1:20" x14ac:dyDescent="0.55000000000000004">
      <c r="A587" s="1">
        <v>42500</v>
      </c>
      <c r="B587">
        <v>7990.65</v>
      </c>
      <c r="C587">
        <v>8012.75</v>
      </c>
      <c r="D587">
        <v>7956.85</v>
      </c>
      <c r="E587">
        <v>8001.95</v>
      </c>
      <c r="F587">
        <v>248171599</v>
      </c>
      <c r="G587">
        <v>9324.51</v>
      </c>
      <c r="H587">
        <f>VLOOKUP(A587,'PE - PB - Div Ratio '!A:D,2,FALSE)</f>
        <v>21.29</v>
      </c>
      <c r="I587">
        <f>VLOOKUP($A587,'PE - PB - Div Ratio '!$A:$D,3,FALSE)</f>
        <v>3.19</v>
      </c>
      <c r="J587">
        <f>VLOOKUP($A587,'PE - PB - Div Ratio '!$A:$D,4,FALSE)</f>
        <v>1.42</v>
      </c>
      <c r="K587">
        <f>VLOOKUP($A587,'India 10 Yr Bond Price'!$A:$F,2,FALSE)</f>
        <v>7.4279999999999999</v>
      </c>
      <c r="L587">
        <f>VLOOKUP($A587,'India 10 Yr Bond Price'!$A:$F,3,FALSE)</f>
        <v>7.4290000000000003</v>
      </c>
      <c r="M587">
        <f>VLOOKUP($A587,'India 10 Yr Bond Price'!$A:$F,4,FALSE)</f>
        <v>7.4290000000000003</v>
      </c>
      <c r="N587">
        <f>VLOOKUP($A587,'India 10 Yr Bond Price'!$A:$F,5,FALSE)</f>
        <v>7.4279999999999999</v>
      </c>
      <c r="O587">
        <f>VLOOKUP($A587,'India 10 Yr Bond Price'!$A:$F,6,FALSE)</f>
        <v>4.0000000000000002E-4</v>
      </c>
      <c r="P587">
        <f>VLOOKUP($A587,'Only GOld'!$A:$C,2,FALSE)</f>
        <v>15099</v>
      </c>
      <c r="Q587">
        <f>VLOOKUP($A587,'Only GOld'!$A:$C,3,FALSE)</f>
        <v>449457.95</v>
      </c>
      <c r="R587">
        <f>VLOOKUP($A587,'ONly Crude'!$A:$C,2,FALSE)</f>
        <v>246675</v>
      </c>
      <c r="S587">
        <f>VLOOKUP($A587,'ONly Crude'!$A:$C,3,FALSE)</f>
        <v>723472.57</v>
      </c>
      <c r="T587">
        <f>VLOOKUP($A587,'CUrrency USD'!A:B,2,FALSE)</f>
        <v>66.644800000000004</v>
      </c>
    </row>
    <row r="588" spans="1:20" x14ac:dyDescent="0.55000000000000004">
      <c r="A588" s="1">
        <v>42501</v>
      </c>
      <c r="B588">
        <v>7918.65</v>
      </c>
      <c r="C588">
        <v>8010.65</v>
      </c>
      <c r="D588">
        <v>7895.95</v>
      </c>
      <c r="E588">
        <v>7969.55</v>
      </c>
      <c r="F588">
        <v>349344711</v>
      </c>
      <c r="G588">
        <v>11566.19</v>
      </c>
      <c r="H588">
        <f>VLOOKUP(A588,'PE - PB - Div Ratio '!A:D,2,FALSE)</f>
        <v>21.2</v>
      </c>
      <c r="I588">
        <f>VLOOKUP($A588,'PE - PB - Div Ratio '!$A:$D,3,FALSE)</f>
        <v>3.18</v>
      </c>
      <c r="J588">
        <f>VLOOKUP($A588,'PE - PB - Div Ratio '!$A:$D,4,FALSE)</f>
        <v>1.42</v>
      </c>
      <c r="K588">
        <f>VLOOKUP($A588,'India 10 Yr Bond Price'!$A:$F,2,FALSE)</f>
        <v>7.4279999999999999</v>
      </c>
      <c r="L588">
        <f>VLOOKUP($A588,'India 10 Yr Bond Price'!$A:$F,3,FALSE)</f>
        <v>7.4279999999999999</v>
      </c>
      <c r="M588">
        <f>VLOOKUP($A588,'India 10 Yr Bond Price'!$A:$F,4,FALSE)</f>
        <v>7.4279999999999999</v>
      </c>
      <c r="N588">
        <f>VLOOKUP($A588,'India 10 Yr Bond Price'!$A:$F,5,FALSE)</f>
        <v>7.4279999999999999</v>
      </c>
      <c r="O588">
        <f>VLOOKUP($A588,'India 10 Yr Bond Price'!$A:$F,6,FALSE)</f>
        <v>0</v>
      </c>
      <c r="P588">
        <f>VLOOKUP($A588,'Only GOld'!$A:$C,2,FALSE)</f>
        <v>16349</v>
      </c>
      <c r="Q588">
        <f>VLOOKUP($A588,'Only GOld'!$A:$C,3,FALSE)</f>
        <v>490173.49</v>
      </c>
      <c r="R588">
        <f>VLOOKUP($A588,'ONly Crude'!$A:$C,2,FALSE)</f>
        <v>288246</v>
      </c>
      <c r="S588">
        <f>VLOOKUP($A588,'ONly Crude'!$A:$C,3,FALSE)</f>
        <v>866482.68</v>
      </c>
      <c r="T588">
        <f>VLOOKUP($A588,'CUrrency USD'!A:B,2,FALSE)</f>
        <v>66.633300000000006</v>
      </c>
    </row>
    <row r="589" spans="1:20" x14ac:dyDescent="0.55000000000000004">
      <c r="A589" s="1">
        <v>42502</v>
      </c>
      <c r="B589">
        <v>7992.6</v>
      </c>
      <c r="C589">
        <v>8036.25</v>
      </c>
      <c r="D589">
        <v>7976.6</v>
      </c>
      <c r="E589">
        <v>8026.4</v>
      </c>
      <c r="F589">
        <v>242471572</v>
      </c>
      <c r="G589">
        <v>9493.7900000000009</v>
      </c>
      <c r="H589">
        <f>VLOOKUP(A589,'PE - PB - Div Ratio '!A:D,2,FALSE)</f>
        <v>21.35</v>
      </c>
      <c r="I589">
        <f>VLOOKUP($A589,'PE - PB - Div Ratio '!$A:$D,3,FALSE)</f>
        <v>3.2</v>
      </c>
      <c r="J589">
        <f>VLOOKUP($A589,'PE - PB - Div Ratio '!$A:$D,4,FALSE)</f>
        <v>1.41</v>
      </c>
      <c r="K589">
        <f>VLOOKUP($A589,'India 10 Yr Bond Price'!$A:$F,2,FALSE)</f>
        <v>7.423</v>
      </c>
      <c r="L589">
        <f>VLOOKUP($A589,'India 10 Yr Bond Price'!$A:$F,3,FALSE)</f>
        <v>7.4249999999999998</v>
      </c>
      <c r="M589">
        <f>VLOOKUP($A589,'India 10 Yr Bond Price'!$A:$F,4,FALSE)</f>
        <v>7.4249999999999998</v>
      </c>
      <c r="N589">
        <f>VLOOKUP($A589,'India 10 Yr Bond Price'!$A:$F,5,FALSE)</f>
        <v>7.423</v>
      </c>
      <c r="O589">
        <f>VLOOKUP($A589,'India 10 Yr Bond Price'!$A:$F,6,FALSE)</f>
        <v>-6.9999999999999999E-4</v>
      </c>
      <c r="P589">
        <f>VLOOKUP($A589,'Only GOld'!$A:$C,2,FALSE)</f>
        <v>17495</v>
      </c>
      <c r="Q589">
        <f>VLOOKUP($A589,'Only GOld'!$A:$C,3,FALSE)</f>
        <v>522946.62</v>
      </c>
      <c r="R589">
        <f>VLOOKUP($A589,'ONly Crude'!$A:$C,2,FALSE)</f>
        <v>233026</v>
      </c>
      <c r="S589">
        <f>VLOOKUP($A589,'ONly Crude'!$A:$C,3,FALSE)</f>
        <v>721647.67</v>
      </c>
      <c r="T589">
        <f>VLOOKUP($A589,'CUrrency USD'!A:B,2,FALSE)</f>
        <v>66.707499999999996</v>
      </c>
    </row>
    <row r="590" spans="1:20" x14ac:dyDescent="0.55000000000000004">
      <c r="A590" s="1">
        <v>42503</v>
      </c>
      <c r="B590">
        <v>8008.3</v>
      </c>
      <c r="C590">
        <v>8012.55</v>
      </c>
      <c r="D590">
        <v>7917.75</v>
      </c>
      <c r="E590">
        <v>7941.5</v>
      </c>
      <c r="F590">
        <v>280856568</v>
      </c>
      <c r="G590">
        <v>12508.35</v>
      </c>
      <c r="H590">
        <f>VLOOKUP(A590,'PE - PB - Div Ratio '!A:D,2,FALSE)</f>
        <v>21.13</v>
      </c>
      <c r="I590">
        <f>VLOOKUP($A590,'PE - PB - Div Ratio '!$A:$D,3,FALSE)</f>
        <v>3.16</v>
      </c>
      <c r="J590">
        <f>VLOOKUP($A590,'PE - PB - Div Ratio '!$A:$D,4,FALSE)</f>
        <v>1.43</v>
      </c>
      <c r="K590">
        <f>VLOOKUP($A590,'India 10 Yr Bond Price'!$A:$F,2,FALSE)</f>
        <v>7.45</v>
      </c>
      <c r="L590">
        <f>VLOOKUP($A590,'India 10 Yr Bond Price'!$A:$F,3,FALSE)</f>
        <v>7.45</v>
      </c>
      <c r="M590">
        <f>VLOOKUP($A590,'India 10 Yr Bond Price'!$A:$F,4,FALSE)</f>
        <v>7.45</v>
      </c>
      <c r="N590">
        <f>VLOOKUP($A590,'India 10 Yr Bond Price'!$A:$F,5,FALSE)</f>
        <v>7.45</v>
      </c>
      <c r="O590">
        <f>VLOOKUP($A590,'India 10 Yr Bond Price'!$A:$F,6,FALSE)</f>
        <v>3.5999999999999999E-3</v>
      </c>
      <c r="P590">
        <f>VLOOKUP($A590,'Only GOld'!$A:$C,2,FALSE)</f>
        <v>17297</v>
      </c>
      <c r="Q590">
        <f>VLOOKUP($A590,'Only GOld'!$A:$C,3,FALSE)</f>
        <v>517989.15</v>
      </c>
      <c r="R590">
        <f>VLOOKUP($A590,'ONly Crude'!$A:$C,2,FALSE)</f>
        <v>187050</v>
      </c>
      <c r="S590">
        <f>VLOOKUP($A590,'ONly Crude'!$A:$C,3,FALSE)</f>
        <v>577986.82999999996</v>
      </c>
      <c r="T590">
        <f>VLOOKUP($A590,'CUrrency USD'!A:B,2,FALSE)</f>
        <v>66.874700000000004</v>
      </c>
    </row>
    <row r="591" spans="1:20" x14ac:dyDescent="0.55000000000000004">
      <c r="A591" s="1">
        <v>42506</v>
      </c>
      <c r="B591">
        <v>7958.75</v>
      </c>
      <c r="C591">
        <v>7992.55</v>
      </c>
      <c r="D591">
        <v>7899.8</v>
      </c>
      <c r="E591">
        <v>7979.95</v>
      </c>
      <c r="F591">
        <v>296598656</v>
      </c>
      <c r="G591">
        <v>9709.3799999999992</v>
      </c>
      <c r="H591">
        <f>VLOOKUP(A591,'PE - PB - Div Ratio '!A:D,2,FALSE)</f>
        <v>21.47</v>
      </c>
      <c r="I591">
        <f>VLOOKUP($A591,'PE - PB - Div Ratio '!$A:$D,3,FALSE)</f>
        <v>3.17</v>
      </c>
      <c r="J591">
        <f>VLOOKUP($A591,'PE - PB - Div Ratio '!$A:$D,4,FALSE)</f>
        <v>1.42</v>
      </c>
      <c r="K591">
        <f>VLOOKUP($A591,'India 10 Yr Bond Price'!$A:$F,2,FALSE)</f>
        <v>7.4539999999999997</v>
      </c>
      <c r="L591">
        <f>VLOOKUP($A591,'India 10 Yr Bond Price'!$A:$F,3,FALSE)</f>
        <v>7.4569999999999999</v>
      </c>
      <c r="M591">
        <f>VLOOKUP($A591,'India 10 Yr Bond Price'!$A:$F,4,FALSE)</f>
        <v>7.4569999999999999</v>
      </c>
      <c r="N591">
        <f>VLOOKUP($A591,'India 10 Yr Bond Price'!$A:$F,5,FALSE)</f>
        <v>7.4539999999999997</v>
      </c>
      <c r="O591">
        <f>VLOOKUP($A591,'India 10 Yr Bond Price'!$A:$F,6,FALSE)</f>
        <v>5.0000000000000001E-4</v>
      </c>
      <c r="P591">
        <f>VLOOKUP($A591,'Only GOld'!$A:$C,2,FALSE)</f>
        <v>15941</v>
      </c>
      <c r="Q591">
        <f>VLOOKUP($A591,'Only GOld'!$A:$C,3,FALSE)</f>
        <v>480373.15</v>
      </c>
      <c r="R591">
        <f>VLOOKUP($A591,'ONly Crude'!$A:$C,2,FALSE)</f>
        <v>164772</v>
      </c>
      <c r="S591">
        <f>VLOOKUP($A591,'ONly Crude'!$A:$C,3,FALSE)</f>
        <v>522050.45</v>
      </c>
      <c r="T591">
        <f>VLOOKUP($A591,'CUrrency USD'!A:B,2,FALSE)</f>
        <v>66.839500000000001</v>
      </c>
    </row>
    <row r="592" spans="1:20" x14ac:dyDescent="0.55000000000000004">
      <c r="A592" s="1">
        <v>42507</v>
      </c>
      <c r="B592">
        <v>8016</v>
      </c>
      <c r="C592">
        <v>8055.25</v>
      </c>
      <c r="D592">
        <v>7997.05</v>
      </c>
      <c r="E592">
        <v>8006.5</v>
      </c>
      <c r="F592">
        <v>288875604</v>
      </c>
      <c r="G592">
        <v>10919.94</v>
      </c>
      <c r="H592">
        <f>VLOOKUP(A592,'PE - PB - Div Ratio '!A:D,2,FALSE)</f>
        <v>21.55</v>
      </c>
      <c r="I592">
        <f>VLOOKUP($A592,'PE - PB - Div Ratio '!$A:$D,3,FALSE)</f>
        <v>3.18</v>
      </c>
      <c r="J592">
        <f>VLOOKUP($A592,'PE - PB - Div Ratio '!$A:$D,4,FALSE)</f>
        <v>1.42</v>
      </c>
      <c r="K592">
        <f>VLOOKUP($A592,'India 10 Yr Bond Price'!$A:$F,2,FALSE)</f>
        <v>7.4539999999999997</v>
      </c>
      <c r="L592">
        <f>VLOOKUP($A592,'India 10 Yr Bond Price'!$A:$F,3,FALSE)</f>
        <v>7.4580000000000002</v>
      </c>
      <c r="M592">
        <f>VLOOKUP($A592,'India 10 Yr Bond Price'!$A:$F,4,FALSE)</f>
        <v>7.4580000000000002</v>
      </c>
      <c r="N592">
        <f>VLOOKUP($A592,'India 10 Yr Bond Price'!$A:$F,5,FALSE)</f>
        <v>7.4539999999999997</v>
      </c>
      <c r="O592">
        <f>VLOOKUP($A592,'India 10 Yr Bond Price'!$A:$F,6,FALSE)</f>
        <v>0</v>
      </c>
      <c r="P592">
        <f>VLOOKUP($A592,'Only GOld'!$A:$C,2,FALSE)</f>
        <v>17239</v>
      </c>
      <c r="Q592">
        <f>VLOOKUP($A592,'Only GOld'!$A:$C,3,FALSE)</f>
        <v>517449.97</v>
      </c>
      <c r="R592">
        <f>VLOOKUP($A592,'ONly Crude'!$A:$C,2,FALSE)</f>
        <v>185745</v>
      </c>
      <c r="S592">
        <f>VLOOKUP($A592,'ONly Crude'!$A:$C,3,FALSE)</f>
        <v>596790.94999999995</v>
      </c>
      <c r="T592">
        <f>VLOOKUP($A592,'CUrrency USD'!A:B,2,FALSE)</f>
        <v>66.807100000000005</v>
      </c>
    </row>
    <row r="593" spans="1:20" x14ac:dyDescent="0.55000000000000004">
      <c r="A593" s="1">
        <v>42508</v>
      </c>
      <c r="B593">
        <v>7965.25</v>
      </c>
      <c r="C593">
        <v>8000.25</v>
      </c>
      <c r="D593">
        <v>7929.65</v>
      </c>
      <c r="E593">
        <v>7989.05</v>
      </c>
      <c r="F593">
        <v>290275923</v>
      </c>
      <c r="G593">
        <v>9787.67</v>
      </c>
      <c r="H593">
        <f>VLOOKUP(A593,'PE - PB - Div Ratio '!A:D,2,FALSE)</f>
        <v>21.51</v>
      </c>
      <c r="I593">
        <f>VLOOKUP($A593,'PE - PB - Div Ratio '!$A:$D,3,FALSE)</f>
        <v>3.18</v>
      </c>
      <c r="J593">
        <f>VLOOKUP($A593,'PE - PB - Div Ratio '!$A:$D,4,FALSE)</f>
        <v>1.42</v>
      </c>
      <c r="K593">
        <f>VLOOKUP($A593,'India 10 Yr Bond Price'!$A:$F,2,FALSE)</f>
        <v>7.476</v>
      </c>
      <c r="L593">
        <f>VLOOKUP($A593,'India 10 Yr Bond Price'!$A:$F,3,FALSE)</f>
        <v>7.4669999999999996</v>
      </c>
      <c r="M593">
        <f>VLOOKUP($A593,'India 10 Yr Bond Price'!$A:$F,4,FALSE)</f>
        <v>7.476</v>
      </c>
      <c r="N593">
        <f>VLOOKUP($A593,'India 10 Yr Bond Price'!$A:$F,5,FALSE)</f>
        <v>7.4669999999999996</v>
      </c>
      <c r="O593">
        <f>VLOOKUP($A593,'India 10 Yr Bond Price'!$A:$F,6,FALSE)</f>
        <v>3.0000000000000001E-3</v>
      </c>
      <c r="P593">
        <f>VLOOKUP($A593,'Only GOld'!$A:$C,2,FALSE)</f>
        <v>14485</v>
      </c>
      <c r="Q593">
        <f>VLOOKUP($A593,'Only GOld'!$A:$C,3,FALSE)</f>
        <v>434735.09</v>
      </c>
      <c r="R593">
        <f>VLOOKUP($A593,'ONly Crude'!$A:$C,2,FALSE)</f>
        <v>234299</v>
      </c>
      <c r="S593">
        <f>VLOOKUP($A593,'ONly Crude'!$A:$C,3,FALSE)</f>
        <v>762643.63</v>
      </c>
      <c r="T593">
        <f>VLOOKUP($A593,'CUrrency USD'!A:B,2,FALSE)</f>
        <v>66.772000000000006</v>
      </c>
    </row>
    <row r="594" spans="1:20" x14ac:dyDescent="0.55000000000000004">
      <c r="A594" s="1">
        <v>42509</v>
      </c>
      <c r="B594">
        <v>7994.8</v>
      </c>
      <c r="C594">
        <v>7994.8</v>
      </c>
      <c r="D594">
        <v>7885</v>
      </c>
      <c r="E594">
        <v>7900.2</v>
      </c>
      <c r="F594">
        <v>278717525</v>
      </c>
      <c r="G594">
        <v>9578.01</v>
      </c>
      <c r="H594">
        <f>VLOOKUP(A594,'PE - PB - Div Ratio '!A:D,2,FALSE)</f>
        <v>21.27</v>
      </c>
      <c r="I594">
        <f>VLOOKUP($A594,'PE - PB - Div Ratio '!$A:$D,3,FALSE)</f>
        <v>3.14</v>
      </c>
      <c r="J594">
        <f>VLOOKUP($A594,'PE - PB - Div Ratio '!$A:$D,4,FALSE)</f>
        <v>1.44</v>
      </c>
      <c r="K594">
        <f>VLOOKUP($A594,'India 10 Yr Bond Price'!$A:$F,2,FALSE)</f>
        <v>7.47</v>
      </c>
      <c r="L594">
        <f>VLOOKUP($A594,'India 10 Yr Bond Price'!$A:$F,3,FALSE)</f>
        <v>7.4829999999999997</v>
      </c>
      <c r="M594">
        <f>VLOOKUP($A594,'India 10 Yr Bond Price'!$A:$F,4,FALSE)</f>
        <v>7.4829999999999997</v>
      </c>
      <c r="N594">
        <f>VLOOKUP($A594,'India 10 Yr Bond Price'!$A:$F,5,FALSE)</f>
        <v>7.47</v>
      </c>
      <c r="O594">
        <f>VLOOKUP($A594,'India 10 Yr Bond Price'!$A:$F,6,FALSE)</f>
        <v>-8.0000000000000004E-4</v>
      </c>
      <c r="P594">
        <f>VLOOKUP($A594,'Only GOld'!$A:$C,2,FALSE)</f>
        <v>17539</v>
      </c>
      <c r="Q594">
        <f>VLOOKUP($A594,'Only GOld'!$A:$C,3,FALSE)</f>
        <v>521676.44</v>
      </c>
      <c r="R594">
        <f>VLOOKUP($A594,'ONly Crude'!$A:$C,2,FALSE)</f>
        <v>246955</v>
      </c>
      <c r="S594">
        <f>VLOOKUP($A594,'ONly Crude'!$A:$C,3,FALSE)</f>
        <v>792833.34</v>
      </c>
      <c r="T594">
        <f>VLOOKUP($A594,'CUrrency USD'!A:B,2,FALSE)</f>
        <v>66.970799999999997</v>
      </c>
    </row>
    <row r="595" spans="1:20" x14ac:dyDescent="0.55000000000000004">
      <c r="A595" s="1">
        <v>42510</v>
      </c>
      <c r="B595">
        <v>7911.5</v>
      </c>
      <c r="C595">
        <v>7929.2</v>
      </c>
      <c r="D595">
        <v>7849.7</v>
      </c>
      <c r="E595">
        <v>7863.35</v>
      </c>
      <c r="F595">
        <v>247880788</v>
      </c>
      <c r="G595">
        <v>8794.99</v>
      </c>
      <c r="H595">
        <f>VLOOKUP(A595,'PE - PB - Div Ratio '!A:D,2,FALSE)</f>
        <v>21.13</v>
      </c>
      <c r="I595">
        <f>VLOOKUP($A595,'PE - PB - Div Ratio '!$A:$D,3,FALSE)</f>
        <v>3.12</v>
      </c>
      <c r="J595">
        <f>VLOOKUP($A595,'PE - PB - Div Ratio '!$A:$D,4,FALSE)</f>
        <v>1.44</v>
      </c>
      <c r="K595">
        <f>VLOOKUP($A595,'India 10 Yr Bond Price'!$A:$F,2,FALSE)</f>
        <v>7.4790000000000001</v>
      </c>
      <c r="L595">
        <f>VLOOKUP($A595,'India 10 Yr Bond Price'!$A:$F,3,FALSE)</f>
        <v>7.4710000000000001</v>
      </c>
      <c r="M595">
        <f>VLOOKUP($A595,'India 10 Yr Bond Price'!$A:$F,4,FALSE)</f>
        <v>7.4790000000000001</v>
      </c>
      <c r="N595">
        <f>VLOOKUP($A595,'India 10 Yr Bond Price'!$A:$F,5,FALSE)</f>
        <v>7.4710000000000001</v>
      </c>
      <c r="O595">
        <f>VLOOKUP($A595,'India 10 Yr Bond Price'!$A:$F,6,FALSE)</f>
        <v>1.1999999999999999E-3</v>
      </c>
      <c r="P595">
        <f>VLOOKUP($A595,'Only GOld'!$A:$C,2,FALSE)</f>
        <v>14110</v>
      </c>
      <c r="Q595">
        <f>VLOOKUP($A595,'Only GOld'!$A:$C,3,FALSE)</f>
        <v>420209.45</v>
      </c>
      <c r="R595">
        <f>VLOOKUP($A595,'ONly Crude'!$A:$C,2,FALSE)</f>
        <v>178676</v>
      </c>
      <c r="S595">
        <f>VLOOKUP($A595,'ONly Crude'!$A:$C,3,FALSE)</f>
        <v>588658.18000000005</v>
      </c>
      <c r="T595">
        <f>VLOOKUP($A595,'CUrrency USD'!A:B,2,FALSE)</f>
        <v>67.420100000000005</v>
      </c>
    </row>
    <row r="596" spans="1:20" x14ac:dyDescent="0.55000000000000004">
      <c r="A596" s="1">
        <v>42513</v>
      </c>
      <c r="B596">
        <v>7924.85</v>
      </c>
      <c r="C596">
        <v>7925.85</v>
      </c>
      <c r="D596">
        <v>7838.05</v>
      </c>
      <c r="E596">
        <v>7844.6</v>
      </c>
      <c r="F596">
        <v>246618846</v>
      </c>
      <c r="G596">
        <v>8966.99</v>
      </c>
      <c r="H596">
        <f>VLOOKUP(A596,'PE - PB - Div Ratio '!A:D,2,FALSE)</f>
        <v>21.07</v>
      </c>
      <c r="I596">
        <f>VLOOKUP($A596,'PE - PB - Div Ratio '!$A:$D,3,FALSE)</f>
        <v>3.11</v>
      </c>
      <c r="J596">
        <f>VLOOKUP($A596,'PE - PB - Div Ratio '!$A:$D,4,FALSE)</f>
        <v>1.45</v>
      </c>
      <c r="K596">
        <f>VLOOKUP($A596,'India 10 Yr Bond Price'!$A:$F,2,FALSE)</f>
        <v>7.4660000000000002</v>
      </c>
      <c r="L596">
        <f>VLOOKUP($A596,'India 10 Yr Bond Price'!$A:$F,3,FALSE)</f>
        <v>7.47</v>
      </c>
      <c r="M596">
        <f>VLOOKUP($A596,'India 10 Yr Bond Price'!$A:$F,4,FALSE)</f>
        <v>7.47</v>
      </c>
      <c r="N596">
        <f>VLOOKUP($A596,'India 10 Yr Bond Price'!$A:$F,5,FALSE)</f>
        <v>7.4660000000000002</v>
      </c>
      <c r="O596">
        <f>VLOOKUP($A596,'India 10 Yr Bond Price'!$A:$F,6,FALSE)</f>
        <v>-1.6999999999999999E-3</v>
      </c>
      <c r="P596">
        <f>VLOOKUP($A596,'Only GOld'!$A:$C,2,FALSE)</f>
        <v>11785</v>
      </c>
      <c r="Q596">
        <f>VLOOKUP($A596,'Only GOld'!$A:$C,3,FALSE)</f>
        <v>349676.27</v>
      </c>
      <c r="R596">
        <f>VLOOKUP($A596,'ONly Crude'!$A:$C,2,FALSE)</f>
        <v>171328</v>
      </c>
      <c r="S596">
        <f>VLOOKUP($A596,'ONly Crude'!$A:$C,3,FALSE)</f>
        <v>555767.61</v>
      </c>
      <c r="T596">
        <f>VLOOKUP($A596,'CUrrency USD'!A:B,2,FALSE)</f>
        <v>67.441900000000004</v>
      </c>
    </row>
    <row r="597" spans="1:20" x14ac:dyDescent="0.55000000000000004">
      <c r="A597" s="1">
        <v>42514</v>
      </c>
      <c r="B597">
        <v>7852.35</v>
      </c>
      <c r="C597">
        <v>7868.9</v>
      </c>
      <c r="D597">
        <v>7825.5</v>
      </c>
      <c r="E597">
        <v>7857</v>
      </c>
      <c r="F597">
        <v>256451681</v>
      </c>
      <c r="G597">
        <v>8805.31</v>
      </c>
      <c r="H597">
        <f>VLOOKUP(A597,'PE - PB - Div Ratio '!A:D,2,FALSE)</f>
        <v>21.37</v>
      </c>
      <c r="I597">
        <f>VLOOKUP($A597,'PE - PB - Div Ratio '!$A:$D,3,FALSE)</f>
        <v>3.12</v>
      </c>
      <c r="J597">
        <f>VLOOKUP($A597,'PE - PB - Div Ratio '!$A:$D,4,FALSE)</f>
        <v>1.45</v>
      </c>
      <c r="K597">
        <f>VLOOKUP($A597,'India 10 Yr Bond Price'!$A:$F,2,FALSE)</f>
        <v>7.4660000000000002</v>
      </c>
      <c r="L597">
        <f>VLOOKUP($A597,'India 10 Yr Bond Price'!$A:$F,3,FALSE)</f>
        <v>7.4630000000000001</v>
      </c>
      <c r="M597">
        <f>VLOOKUP($A597,'India 10 Yr Bond Price'!$A:$F,4,FALSE)</f>
        <v>7.4660000000000002</v>
      </c>
      <c r="N597">
        <f>VLOOKUP($A597,'India 10 Yr Bond Price'!$A:$F,5,FALSE)</f>
        <v>7.4630000000000001</v>
      </c>
      <c r="O597">
        <f>VLOOKUP($A597,'India 10 Yr Bond Price'!$A:$F,6,FALSE)</f>
        <v>0</v>
      </c>
      <c r="P597">
        <f>VLOOKUP($A597,'Only GOld'!$A:$C,2,FALSE)</f>
        <v>20134</v>
      </c>
      <c r="Q597">
        <f>VLOOKUP($A597,'Only GOld'!$A:$C,3,FALSE)</f>
        <v>594270.67000000004</v>
      </c>
      <c r="R597">
        <f>VLOOKUP($A597,'ONly Crude'!$A:$C,2,FALSE)</f>
        <v>181193</v>
      </c>
      <c r="S597">
        <f>VLOOKUP($A597,'ONly Crude'!$A:$C,3,FALSE)</f>
        <v>594994.77</v>
      </c>
      <c r="T597">
        <f>VLOOKUP($A597,'CUrrency USD'!A:B,2,FALSE)</f>
        <v>67.629300000000001</v>
      </c>
    </row>
    <row r="598" spans="1:20" x14ac:dyDescent="0.55000000000000004">
      <c r="A598" s="1">
        <v>42515</v>
      </c>
      <c r="B598">
        <v>7919.6</v>
      </c>
      <c r="C598">
        <v>8036.45</v>
      </c>
      <c r="D598">
        <v>7919.4</v>
      </c>
      <c r="E598">
        <v>8029.85</v>
      </c>
      <c r="F598">
        <v>307076578</v>
      </c>
      <c r="G598">
        <v>10820.36</v>
      </c>
      <c r="H598">
        <f>VLOOKUP(A598,'PE - PB - Div Ratio '!A:D,2,FALSE)</f>
        <v>22.18</v>
      </c>
      <c r="I598">
        <f>VLOOKUP($A598,'PE - PB - Div Ratio '!$A:$D,3,FALSE)</f>
        <v>3.19</v>
      </c>
      <c r="J598">
        <f>VLOOKUP($A598,'PE - PB - Div Ratio '!$A:$D,4,FALSE)</f>
        <v>1.41</v>
      </c>
      <c r="K598">
        <f>VLOOKUP($A598,'India 10 Yr Bond Price'!$A:$F,2,FALSE)</f>
        <v>7.4640000000000004</v>
      </c>
      <c r="L598">
        <f>VLOOKUP($A598,'India 10 Yr Bond Price'!$A:$F,3,FALSE)</f>
        <v>7.4640000000000004</v>
      </c>
      <c r="M598">
        <f>VLOOKUP($A598,'India 10 Yr Bond Price'!$A:$F,4,FALSE)</f>
        <v>7.4640000000000004</v>
      </c>
      <c r="N598">
        <f>VLOOKUP($A598,'India 10 Yr Bond Price'!$A:$F,5,FALSE)</f>
        <v>7.4640000000000004</v>
      </c>
      <c r="O598">
        <f>VLOOKUP($A598,'India 10 Yr Bond Price'!$A:$F,6,FALSE)</f>
        <v>-2.9999999999999997E-4</v>
      </c>
      <c r="P598">
        <f>VLOOKUP($A598,'Only GOld'!$A:$C,2,FALSE)</f>
        <v>18837</v>
      </c>
      <c r="Q598">
        <f>VLOOKUP($A598,'Only GOld'!$A:$C,3,FALSE)</f>
        <v>546887.42000000004</v>
      </c>
      <c r="R598">
        <f>VLOOKUP($A598,'ONly Crude'!$A:$C,2,FALSE)</f>
        <v>177368</v>
      </c>
      <c r="S598">
        <f>VLOOKUP($A598,'ONly Crude'!$A:$C,3,FALSE)</f>
        <v>589371.84</v>
      </c>
      <c r="T598">
        <f>VLOOKUP($A598,'CUrrency USD'!A:B,2,FALSE)</f>
        <v>67.376900000000006</v>
      </c>
    </row>
    <row r="599" spans="1:20" x14ac:dyDescent="0.55000000000000004">
      <c r="A599" s="1">
        <v>42516</v>
      </c>
      <c r="B599">
        <v>8066.5</v>
      </c>
      <c r="C599">
        <v>8170.65</v>
      </c>
      <c r="D599">
        <v>8042.5</v>
      </c>
      <c r="E599">
        <v>8159.05</v>
      </c>
      <c r="F599">
        <v>439150180</v>
      </c>
      <c r="G599">
        <v>16163.11</v>
      </c>
      <c r="H599">
        <f>VLOOKUP(A599,'PE - PB - Div Ratio '!A:D,2,FALSE)</f>
        <v>22.51</v>
      </c>
      <c r="I599">
        <f>VLOOKUP($A599,'PE - PB - Div Ratio '!$A:$D,3,FALSE)</f>
        <v>3.24</v>
      </c>
      <c r="J599">
        <f>VLOOKUP($A599,'PE - PB - Div Ratio '!$A:$D,4,FALSE)</f>
        <v>1.39</v>
      </c>
      <c r="K599">
        <f>VLOOKUP($A599,'India 10 Yr Bond Price'!$A:$F,2,FALSE)</f>
        <v>7.4710000000000001</v>
      </c>
      <c r="L599">
        <f>VLOOKUP($A599,'India 10 Yr Bond Price'!$A:$F,3,FALSE)</f>
        <v>7.4669999999999996</v>
      </c>
      <c r="M599">
        <f>VLOOKUP($A599,'India 10 Yr Bond Price'!$A:$F,4,FALSE)</f>
        <v>7.4710000000000001</v>
      </c>
      <c r="N599">
        <f>VLOOKUP($A599,'India 10 Yr Bond Price'!$A:$F,5,FALSE)</f>
        <v>7.4669999999999996</v>
      </c>
      <c r="O599">
        <f>VLOOKUP($A599,'India 10 Yr Bond Price'!$A:$F,6,FALSE)</f>
        <v>8.9999999999999998E-4</v>
      </c>
      <c r="P599">
        <f>VLOOKUP($A599,'Only GOld'!$A:$C,2,FALSE)</f>
        <v>19611</v>
      </c>
      <c r="Q599">
        <f>VLOOKUP($A599,'Only GOld'!$A:$C,3,FALSE)</f>
        <v>568180.56000000006</v>
      </c>
      <c r="R599">
        <f>VLOOKUP($A599,'ONly Crude'!$A:$C,2,FALSE)</f>
        <v>165436</v>
      </c>
      <c r="S599">
        <f>VLOOKUP($A599,'ONly Crude'!$A:$C,3,FALSE)</f>
        <v>553593.65</v>
      </c>
      <c r="T599">
        <f>VLOOKUP($A599,'CUrrency USD'!A:B,2,FALSE)</f>
        <v>67.091700000000003</v>
      </c>
    </row>
    <row r="600" spans="1:20" x14ac:dyDescent="0.55000000000000004">
      <c r="A600" s="1">
        <v>42517</v>
      </c>
      <c r="B600">
        <v>8173.5</v>
      </c>
      <c r="C600">
        <v>8260.7000000000007</v>
      </c>
      <c r="D600">
        <v>8173.5</v>
      </c>
      <c r="E600">
        <v>8251.9</v>
      </c>
      <c r="F600">
        <v>400676887</v>
      </c>
      <c r="G600">
        <v>14381.01</v>
      </c>
      <c r="H600">
        <f>VLOOKUP(A600,'PE - PB - Div Ratio '!A:D,2,FALSE)</f>
        <v>22.68</v>
      </c>
      <c r="I600">
        <f>VLOOKUP($A600,'PE - PB - Div Ratio '!$A:$D,3,FALSE)</f>
        <v>3.28</v>
      </c>
      <c r="J600">
        <f>VLOOKUP($A600,'PE - PB - Div Ratio '!$A:$D,4,FALSE)</f>
        <v>1.37</v>
      </c>
      <c r="K600">
        <f>VLOOKUP($A600,'India 10 Yr Bond Price'!$A:$F,2,FALSE)</f>
        <v>7.4710000000000001</v>
      </c>
      <c r="L600">
        <f>VLOOKUP($A600,'India 10 Yr Bond Price'!$A:$F,3,FALSE)</f>
        <v>7.4690000000000003</v>
      </c>
      <c r="M600">
        <f>VLOOKUP($A600,'India 10 Yr Bond Price'!$A:$F,4,FALSE)</f>
        <v>7.4710000000000001</v>
      </c>
      <c r="N600">
        <f>VLOOKUP($A600,'India 10 Yr Bond Price'!$A:$F,5,FALSE)</f>
        <v>7.4690000000000003</v>
      </c>
      <c r="O600">
        <f>VLOOKUP($A600,'India 10 Yr Bond Price'!$A:$F,6,FALSE)</f>
        <v>0</v>
      </c>
      <c r="P600">
        <f>VLOOKUP($A600,'Only GOld'!$A:$C,2,FALSE)</f>
        <v>16895</v>
      </c>
      <c r="Q600">
        <f>VLOOKUP($A600,'Only GOld'!$A:$C,3,FALSE)</f>
        <v>485197.33</v>
      </c>
      <c r="R600">
        <f>VLOOKUP($A600,'ONly Crude'!$A:$C,2,FALSE)</f>
        <v>153788</v>
      </c>
      <c r="S600">
        <f>VLOOKUP($A600,'ONly Crude'!$A:$C,3,FALSE)</f>
        <v>507298.33</v>
      </c>
      <c r="T600">
        <f>VLOOKUP($A600,'CUrrency USD'!A:B,2,FALSE)</f>
        <v>66.983900000000006</v>
      </c>
    </row>
    <row r="601" spans="1:20" x14ac:dyDescent="0.55000000000000004">
      <c r="A601" s="1">
        <v>42520</v>
      </c>
      <c r="B601">
        <v>8265.15</v>
      </c>
      <c r="C601">
        <v>8297</v>
      </c>
      <c r="D601">
        <v>8245.75</v>
      </c>
      <c r="E601">
        <v>8276.1</v>
      </c>
      <c r="F601">
        <v>372027711</v>
      </c>
      <c r="G601">
        <v>11466.11</v>
      </c>
      <c r="H601">
        <f>VLOOKUP(A601,'PE - PB - Div Ratio '!A:D,2,FALSE)</f>
        <v>22.89</v>
      </c>
      <c r="I601">
        <f>VLOOKUP($A601,'PE - PB - Div Ratio '!$A:$D,3,FALSE)</f>
        <v>3.29</v>
      </c>
      <c r="J601">
        <f>VLOOKUP($A601,'PE - PB - Div Ratio '!$A:$D,4,FALSE)</f>
        <v>1.37</v>
      </c>
      <c r="K601">
        <f>VLOOKUP($A601,'India 10 Yr Bond Price'!$A:$F,2,FALSE)</f>
        <v>7.4610000000000003</v>
      </c>
      <c r="L601">
        <f>VLOOKUP($A601,'India 10 Yr Bond Price'!$A:$F,3,FALSE)</f>
        <v>7.46</v>
      </c>
      <c r="M601">
        <f>VLOOKUP($A601,'India 10 Yr Bond Price'!$A:$F,4,FALSE)</f>
        <v>7.4610000000000003</v>
      </c>
      <c r="N601">
        <f>VLOOKUP($A601,'India 10 Yr Bond Price'!$A:$F,5,FALSE)</f>
        <v>7.46</v>
      </c>
      <c r="O601">
        <f>VLOOKUP($A601,'India 10 Yr Bond Price'!$A:$F,6,FALSE)</f>
        <v>-1.2999999999999999E-3</v>
      </c>
      <c r="P601">
        <f>VLOOKUP($A601,'Only GOld'!$A:$C,2,FALSE)</f>
        <v>16215</v>
      </c>
      <c r="Q601">
        <f>VLOOKUP($A601,'Only GOld'!$A:$C,3,FALSE)</f>
        <v>463636.98</v>
      </c>
      <c r="R601">
        <f>VLOOKUP($A601,'ONly Crude'!$A:$C,2,FALSE)</f>
        <v>86838</v>
      </c>
      <c r="S601">
        <f>VLOOKUP($A601,'ONly Crude'!$A:$C,3,FALSE)</f>
        <v>289906.09000000003</v>
      </c>
      <c r="T601">
        <f>VLOOKUP($A601,'CUrrency USD'!A:B,2,FALSE)</f>
        <v>67.143900000000002</v>
      </c>
    </row>
    <row r="602" spans="1:20" x14ac:dyDescent="0.55000000000000004">
      <c r="A602" s="1">
        <v>42521</v>
      </c>
      <c r="B602">
        <v>8305.4500000000007</v>
      </c>
      <c r="C602">
        <v>8305.4500000000007</v>
      </c>
      <c r="D602">
        <v>8230.0499999999993</v>
      </c>
      <c r="E602">
        <v>8254.7999999999993</v>
      </c>
      <c r="F602">
        <v>809199588</v>
      </c>
      <c r="G602">
        <v>28523.06</v>
      </c>
      <c r="H602">
        <f>VLOOKUP(A602,'PE - PB - Div Ratio '!A:D,2,FALSE)</f>
        <v>22.84</v>
      </c>
      <c r="I602">
        <f>VLOOKUP($A602,'PE - PB - Div Ratio '!$A:$D,3,FALSE)</f>
        <v>3.28</v>
      </c>
      <c r="J602">
        <f>VLOOKUP($A602,'PE - PB - Div Ratio '!$A:$D,4,FALSE)</f>
        <v>1.37</v>
      </c>
      <c r="K602">
        <f>VLOOKUP($A602,'India 10 Yr Bond Price'!$A:$F,2,FALSE)</f>
        <v>7.4710000000000001</v>
      </c>
      <c r="L602">
        <f>VLOOKUP($A602,'India 10 Yr Bond Price'!$A:$F,3,FALSE)</f>
        <v>7.4690000000000003</v>
      </c>
      <c r="M602">
        <f>VLOOKUP($A602,'India 10 Yr Bond Price'!$A:$F,4,FALSE)</f>
        <v>7.4710000000000001</v>
      </c>
      <c r="N602">
        <f>VLOOKUP($A602,'India 10 Yr Bond Price'!$A:$F,5,FALSE)</f>
        <v>7.4690000000000003</v>
      </c>
      <c r="O602">
        <f>VLOOKUP($A602,'India 10 Yr Bond Price'!$A:$F,6,FALSE)</f>
        <v>1.2999999999999999E-3</v>
      </c>
      <c r="P602">
        <f>VLOOKUP($A602,'Only GOld'!$A:$C,2,FALSE)</f>
        <v>17870</v>
      </c>
      <c r="Q602">
        <f>VLOOKUP($A602,'Only GOld'!$A:$C,3,FALSE)</f>
        <v>514441.89</v>
      </c>
      <c r="R602">
        <f>VLOOKUP($A602,'ONly Crude'!$A:$C,2,FALSE)</f>
        <v>126579</v>
      </c>
      <c r="S602">
        <f>VLOOKUP($A602,'ONly Crude'!$A:$C,3,FALSE)</f>
        <v>423473.36</v>
      </c>
      <c r="T602">
        <f>VLOOKUP($A602,'CUrrency USD'!A:B,2,FALSE)</f>
        <v>67.178200000000004</v>
      </c>
    </row>
    <row r="603" spans="1:20" x14ac:dyDescent="0.55000000000000004">
      <c r="A603" s="1">
        <v>42522</v>
      </c>
      <c r="B603">
        <v>8275.0499999999993</v>
      </c>
      <c r="C603">
        <v>8312.9</v>
      </c>
      <c r="D603">
        <v>8264.35</v>
      </c>
      <c r="E603">
        <v>8272.6</v>
      </c>
      <c r="F603">
        <v>366379828</v>
      </c>
      <c r="G603">
        <v>11288.13</v>
      </c>
      <c r="H603">
        <f>VLOOKUP(A603,'PE - PB - Div Ratio '!A:D,2,FALSE)</f>
        <v>22.89</v>
      </c>
      <c r="I603">
        <f>VLOOKUP($A603,'PE - PB - Div Ratio '!$A:$D,3,FALSE)</f>
        <v>3.29</v>
      </c>
      <c r="J603">
        <f>VLOOKUP($A603,'PE - PB - Div Ratio '!$A:$D,4,FALSE)</f>
        <v>1.37</v>
      </c>
      <c r="K603">
        <f>VLOOKUP($A603,'India 10 Yr Bond Price'!$A:$F,2,FALSE)</f>
        <v>7.4880000000000004</v>
      </c>
      <c r="L603">
        <f>VLOOKUP($A603,'India 10 Yr Bond Price'!$A:$F,3,FALSE)</f>
        <v>7.4889999999999999</v>
      </c>
      <c r="M603">
        <f>VLOOKUP($A603,'India 10 Yr Bond Price'!$A:$F,4,FALSE)</f>
        <v>7.4889999999999999</v>
      </c>
      <c r="N603">
        <f>VLOOKUP($A603,'India 10 Yr Bond Price'!$A:$F,5,FALSE)</f>
        <v>7.4880000000000004</v>
      </c>
      <c r="O603">
        <f>VLOOKUP($A603,'India 10 Yr Bond Price'!$A:$F,6,FALSE)</f>
        <v>2.3E-3</v>
      </c>
      <c r="P603">
        <f>VLOOKUP($A603,'Only GOld'!$A:$C,2,FALSE)</f>
        <v>15584</v>
      </c>
      <c r="Q603">
        <f>VLOOKUP($A603,'Only GOld'!$A:$C,3,FALSE)</f>
        <v>451784.48</v>
      </c>
      <c r="R603">
        <f>VLOOKUP($A603,'ONly Crude'!$A:$C,2,FALSE)</f>
        <v>180689</v>
      </c>
      <c r="S603">
        <f>VLOOKUP($A603,'ONly Crude'!$A:$C,3,FALSE)</f>
        <v>593256.41</v>
      </c>
      <c r="T603">
        <f>VLOOKUP($A603,'CUrrency USD'!A:B,2,FALSE)</f>
        <v>67.384299999999996</v>
      </c>
    </row>
    <row r="604" spans="1:20" x14ac:dyDescent="0.55000000000000004">
      <c r="A604" s="1">
        <v>42523</v>
      </c>
      <c r="B604">
        <v>8252.5499999999993</v>
      </c>
      <c r="C604">
        <v>8324.7999999999993</v>
      </c>
      <c r="D604">
        <v>8249.25</v>
      </c>
      <c r="E604">
        <v>8314.4</v>
      </c>
      <c r="F604">
        <v>310924981</v>
      </c>
      <c r="G604">
        <v>10855.93</v>
      </c>
      <c r="H604">
        <f>VLOOKUP(A604,'PE - PB - Div Ratio '!A:D,2,FALSE)</f>
        <v>23.08</v>
      </c>
      <c r="I604">
        <f>VLOOKUP($A604,'PE - PB - Div Ratio '!$A:$D,3,FALSE)</f>
        <v>3.31</v>
      </c>
      <c r="J604">
        <f>VLOOKUP($A604,'PE - PB - Div Ratio '!$A:$D,4,FALSE)</f>
        <v>1.36</v>
      </c>
      <c r="K604">
        <f>VLOOKUP($A604,'India 10 Yr Bond Price'!$A:$F,2,FALSE)</f>
        <v>7.4850000000000003</v>
      </c>
      <c r="L604">
        <f>VLOOKUP($A604,'India 10 Yr Bond Price'!$A:$F,3,FALSE)</f>
        <v>7.4820000000000002</v>
      </c>
      <c r="M604">
        <f>VLOOKUP($A604,'India 10 Yr Bond Price'!$A:$F,4,FALSE)</f>
        <v>7.4850000000000003</v>
      </c>
      <c r="N604">
        <f>VLOOKUP($A604,'India 10 Yr Bond Price'!$A:$F,5,FALSE)</f>
        <v>7.4820000000000002</v>
      </c>
      <c r="O604">
        <f>VLOOKUP($A604,'India 10 Yr Bond Price'!$A:$F,6,FALSE)</f>
        <v>-4.0000000000000002E-4</v>
      </c>
      <c r="P604">
        <f>VLOOKUP($A604,'Only GOld'!$A:$C,2,FALSE)</f>
        <v>12624</v>
      </c>
      <c r="Q604">
        <f>VLOOKUP($A604,'Only GOld'!$A:$C,3,FALSE)</f>
        <v>365218.55</v>
      </c>
      <c r="R604">
        <f>VLOOKUP($A604,'ONly Crude'!$A:$C,2,FALSE)</f>
        <v>216515</v>
      </c>
      <c r="S604">
        <f>VLOOKUP($A604,'ONly Crude'!$A:$C,3,FALSE)</f>
        <v>712949.64</v>
      </c>
      <c r="T604">
        <f>VLOOKUP($A604,'CUrrency USD'!A:B,2,FALSE)</f>
        <v>67.314599999999999</v>
      </c>
    </row>
    <row r="605" spans="1:20" x14ac:dyDescent="0.55000000000000004">
      <c r="A605" s="1">
        <v>42524</v>
      </c>
      <c r="B605">
        <v>8342.5499999999993</v>
      </c>
      <c r="C605">
        <v>8359.4500000000007</v>
      </c>
      <c r="D605">
        <v>8307.5499999999993</v>
      </c>
      <c r="E605">
        <v>8316.4</v>
      </c>
      <c r="F605">
        <v>509355072</v>
      </c>
      <c r="G605">
        <v>13433.16</v>
      </c>
      <c r="H605">
        <f>VLOOKUP(A605,'PE - PB - Div Ratio '!A:D,2,FALSE)</f>
        <v>23.08</v>
      </c>
      <c r="I605">
        <f>VLOOKUP($A605,'PE - PB - Div Ratio '!$A:$D,3,FALSE)</f>
        <v>3.31</v>
      </c>
      <c r="J605">
        <f>VLOOKUP($A605,'PE - PB - Div Ratio '!$A:$D,4,FALSE)</f>
        <v>1.37</v>
      </c>
      <c r="K605">
        <f>VLOOKUP($A605,'India 10 Yr Bond Price'!$A:$F,2,FALSE)</f>
        <v>7.4889999999999999</v>
      </c>
      <c r="L605">
        <f>VLOOKUP($A605,'India 10 Yr Bond Price'!$A:$F,3,FALSE)</f>
        <v>7.4889999999999999</v>
      </c>
      <c r="M605">
        <f>VLOOKUP($A605,'India 10 Yr Bond Price'!$A:$F,4,FALSE)</f>
        <v>7.4889999999999999</v>
      </c>
      <c r="N605">
        <f>VLOOKUP($A605,'India 10 Yr Bond Price'!$A:$F,5,FALSE)</f>
        <v>7.4889999999999999</v>
      </c>
      <c r="O605">
        <f>VLOOKUP($A605,'India 10 Yr Bond Price'!$A:$F,6,FALSE)</f>
        <v>5.0000000000000001E-4</v>
      </c>
      <c r="P605">
        <f>VLOOKUP($A605,'Only GOld'!$A:$C,2,FALSE)</f>
        <v>19094</v>
      </c>
      <c r="Q605">
        <f>VLOOKUP($A605,'Only GOld'!$A:$C,3,FALSE)</f>
        <v>557629.74</v>
      </c>
      <c r="R605">
        <f>VLOOKUP($A605,'ONly Crude'!$A:$C,2,FALSE)</f>
        <v>188646</v>
      </c>
      <c r="S605">
        <f>VLOOKUP($A605,'ONly Crude'!$A:$C,3,FALSE)</f>
        <v>619892.89</v>
      </c>
      <c r="T605">
        <f>VLOOKUP($A605,'CUrrency USD'!A:B,2,FALSE)</f>
        <v>66.971999999999994</v>
      </c>
    </row>
    <row r="606" spans="1:20" x14ac:dyDescent="0.55000000000000004">
      <c r="A606" s="1">
        <v>42527</v>
      </c>
      <c r="B606">
        <v>8323.5</v>
      </c>
      <c r="C606">
        <v>8331.1</v>
      </c>
      <c r="D606">
        <v>8278.4</v>
      </c>
      <c r="E606">
        <v>8292.4500000000007</v>
      </c>
      <c r="F606">
        <v>264510153</v>
      </c>
      <c r="G606">
        <v>9633.44</v>
      </c>
      <c r="H606">
        <f>VLOOKUP(A606,'PE - PB - Div Ratio '!A:D,2,FALSE)</f>
        <v>23.02</v>
      </c>
      <c r="I606">
        <f>VLOOKUP($A606,'PE - PB - Div Ratio '!$A:$D,3,FALSE)</f>
        <v>3.3</v>
      </c>
      <c r="J606">
        <f>VLOOKUP($A606,'PE - PB - Div Ratio '!$A:$D,4,FALSE)</f>
        <v>1.37</v>
      </c>
      <c r="K606">
        <f>VLOOKUP($A606,'India 10 Yr Bond Price'!$A:$F,2,FALSE)</f>
        <v>7.4729999999999999</v>
      </c>
      <c r="L606">
        <f>VLOOKUP($A606,'India 10 Yr Bond Price'!$A:$F,3,FALSE)</f>
        <v>7.4729999999999999</v>
      </c>
      <c r="M606">
        <f>VLOOKUP($A606,'India 10 Yr Bond Price'!$A:$F,4,FALSE)</f>
        <v>7.4729999999999999</v>
      </c>
      <c r="N606">
        <f>VLOOKUP($A606,'India 10 Yr Bond Price'!$A:$F,5,FALSE)</f>
        <v>7.4729999999999999</v>
      </c>
      <c r="O606">
        <f>VLOOKUP($A606,'India 10 Yr Bond Price'!$A:$F,6,FALSE)</f>
        <v>-2.0999999999999999E-3</v>
      </c>
      <c r="P606">
        <f>VLOOKUP($A606,'Only GOld'!$A:$C,2,FALSE)</f>
        <v>12712</v>
      </c>
      <c r="Q606">
        <f>VLOOKUP($A606,'Only GOld'!$A:$C,3,FALSE)</f>
        <v>374157.6</v>
      </c>
      <c r="R606">
        <f>VLOOKUP($A606,'ONly Crude'!$A:$C,2,FALSE)</f>
        <v>147755</v>
      </c>
      <c r="S606">
        <f>VLOOKUP($A606,'ONly Crude'!$A:$C,3,FALSE)</f>
        <v>489400.73</v>
      </c>
      <c r="T606">
        <f>VLOOKUP($A606,'CUrrency USD'!A:B,2,FALSE)</f>
        <v>66.807000000000002</v>
      </c>
    </row>
    <row r="607" spans="1:20" x14ac:dyDescent="0.55000000000000004">
      <c r="A607" s="1">
        <v>42528</v>
      </c>
      <c r="B607">
        <v>8327.1</v>
      </c>
      <c r="C607">
        <v>8381.75</v>
      </c>
      <c r="D607">
        <v>8309.2999999999993</v>
      </c>
      <c r="E607">
        <v>8354.2000000000007</v>
      </c>
      <c r="F607">
        <v>347869886</v>
      </c>
      <c r="G607">
        <v>12835.84</v>
      </c>
      <c r="H607">
        <f>VLOOKUP(A607,'PE - PB - Div Ratio '!A:D,2,FALSE)</f>
        <v>23.01</v>
      </c>
      <c r="I607">
        <f>VLOOKUP($A607,'PE - PB - Div Ratio '!$A:$D,3,FALSE)</f>
        <v>3.32</v>
      </c>
      <c r="J607">
        <f>VLOOKUP($A607,'PE - PB - Div Ratio '!$A:$D,4,FALSE)</f>
        <v>1.36</v>
      </c>
      <c r="K607">
        <f>VLOOKUP($A607,'India 10 Yr Bond Price'!$A:$F,2,FALSE)</f>
        <v>7.4829999999999997</v>
      </c>
      <c r="L607">
        <f>VLOOKUP($A607,'India 10 Yr Bond Price'!$A:$F,3,FALSE)</f>
        <v>7.48</v>
      </c>
      <c r="M607">
        <f>VLOOKUP($A607,'India 10 Yr Bond Price'!$A:$F,4,FALSE)</f>
        <v>7.4829999999999997</v>
      </c>
      <c r="N607">
        <f>VLOOKUP($A607,'India 10 Yr Bond Price'!$A:$F,5,FALSE)</f>
        <v>7.48</v>
      </c>
      <c r="O607">
        <f>VLOOKUP($A607,'India 10 Yr Bond Price'!$A:$F,6,FALSE)</f>
        <v>1.2999999999999999E-3</v>
      </c>
      <c r="P607">
        <f>VLOOKUP($A607,'Only GOld'!$A:$C,2,FALSE)</f>
        <v>14127</v>
      </c>
      <c r="Q607">
        <f>VLOOKUP($A607,'Only GOld'!$A:$C,3,FALSE)</f>
        <v>414178.7</v>
      </c>
      <c r="R607">
        <f>VLOOKUP($A607,'ONly Crude'!$A:$C,2,FALSE)</f>
        <v>136059</v>
      </c>
      <c r="S607">
        <f>VLOOKUP($A607,'ONly Crude'!$A:$C,3,FALSE)</f>
        <v>454733.34</v>
      </c>
      <c r="T607">
        <f>VLOOKUP($A607,'CUrrency USD'!A:B,2,FALSE)</f>
        <v>66.735100000000003</v>
      </c>
    </row>
    <row r="608" spans="1:20" x14ac:dyDescent="0.55000000000000004">
      <c r="A608" s="1">
        <v>42529</v>
      </c>
      <c r="B608">
        <v>8373.35</v>
      </c>
      <c r="C608">
        <v>8374.2999999999993</v>
      </c>
      <c r="D608">
        <v>8344.2999999999993</v>
      </c>
      <c r="E608">
        <v>8366.25</v>
      </c>
      <c r="F608">
        <v>282100777</v>
      </c>
      <c r="G608">
        <v>9895.2999999999993</v>
      </c>
      <c r="H608">
        <f>VLOOKUP(A608,'PE - PB - Div Ratio '!A:D,2,FALSE)</f>
        <v>23.05</v>
      </c>
      <c r="I608">
        <f>VLOOKUP($A608,'PE - PB - Div Ratio '!$A:$D,3,FALSE)</f>
        <v>3.32</v>
      </c>
      <c r="J608">
        <f>VLOOKUP($A608,'PE - PB - Div Ratio '!$A:$D,4,FALSE)</f>
        <v>1.36</v>
      </c>
      <c r="K608">
        <f>VLOOKUP($A608,'India 10 Yr Bond Price'!$A:$F,2,FALSE)</f>
        <v>7.4889999999999999</v>
      </c>
      <c r="L608">
        <f>VLOOKUP($A608,'India 10 Yr Bond Price'!$A:$F,3,FALSE)</f>
        <v>7.4850000000000003</v>
      </c>
      <c r="M608">
        <f>VLOOKUP($A608,'India 10 Yr Bond Price'!$A:$F,4,FALSE)</f>
        <v>7.4889999999999999</v>
      </c>
      <c r="N608">
        <f>VLOOKUP($A608,'India 10 Yr Bond Price'!$A:$F,5,FALSE)</f>
        <v>7.4850000000000003</v>
      </c>
      <c r="O608">
        <f>VLOOKUP($A608,'India 10 Yr Bond Price'!$A:$F,6,FALSE)</f>
        <v>8.0000000000000004E-4</v>
      </c>
      <c r="P608">
        <f>VLOOKUP($A608,'Only GOld'!$A:$C,2,FALSE)</f>
        <v>16383</v>
      </c>
      <c r="Q608">
        <f>VLOOKUP($A608,'Only GOld'!$A:$C,3,FALSE)</f>
        <v>484446.98</v>
      </c>
      <c r="R608">
        <f>VLOOKUP($A608,'ONly Crude'!$A:$C,2,FALSE)</f>
        <v>187495</v>
      </c>
      <c r="S608">
        <f>VLOOKUP($A608,'ONly Crude'!$A:$C,3,FALSE)</f>
        <v>636386.32999999996</v>
      </c>
      <c r="T608">
        <f>VLOOKUP($A608,'CUrrency USD'!A:B,2,FALSE)</f>
        <v>66.586200000000005</v>
      </c>
    </row>
    <row r="609" spans="1:20" x14ac:dyDescent="0.55000000000000004">
      <c r="A609" s="1">
        <v>42530</v>
      </c>
      <c r="B609">
        <v>8369.65</v>
      </c>
      <c r="C609">
        <v>8369.65</v>
      </c>
      <c r="D609">
        <v>8285.15</v>
      </c>
      <c r="E609">
        <v>8302.9</v>
      </c>
      <c r="F609">
        <v>299177326</v>
      </c>
      <c r="G609">
        <v>10116.129999999999</v>
      </c>
      <c r="H609">
        <f>VLOOKUP(A609,'PE - PB - Div Ratio '!A:D,2,FALSE)</f>
        <v>22.87</v>
      </c>
      <c r="I609">
        <f>VLOOKUP($A609,'PE - PB - Div Ratio '!$A:$D,3,FALSE)</f>
        <v>3.3</v>
      </c>
      <c r="J609">
        <f>VLOOKUP($A609,'PE - PB - Div Ratio '!$A:$D,4,FALSE)</f>
        <v>1.37</v>
      </c>
      <c r="K609">
        <f>VLOOKUP($A609,'India 10 Yr Bond Price'!$A:$F,2,FALSE)</f>
        <v>7.4880000000000004</v>
      </c>
      <c r="L609">
        <f>VLOOKUP($A609,'India 10 Yr Bond Price'!$A:$F,3,FALSE)</f>
        <v>7.4909999999999997</v>
      </c>
      <c r="M609">
        <f>VLOOKUP($A609,'India 10 Yr Bond Price'!$A:$F,4,FALSE)</f>
        <v>7.4909999999999997</v>
      </c>
      <c r="N609">
        <f>VLOOKUP($A609,'India 10 Yr Bond Price'!$A:$F,5,FALSE)</f>
        <v>7.4880000000000004</v>
      </c>
      <c r="O609">
        <f>VLOOKUP($A609,'India 10 Yr Bond Price'!$A:$F,6,FALSE)</f>
        <v>-1E-4</v>
      </c>
      <c r="P609">
        <f>VLOOKUP($A609,'Only GOld'!$A:$C,2,FALSE)</f>
        <v>17668</v>
      </c>
      <c r="Q609">
        <f>VLOOKUP($A609,'Only GOld'!$A:$C,3,FALSE)</f>
        <v>526039.31000000006</v>
      </c>
      <c r="R609">
        <f>VLOOKUP($A609,'ONly Crude'!$A:$C,2,FALSE)</f>
        <v>157631</v>
      </c>
      <c r="S609">
        <f>VLOOKUP($A609,'ONly Crude'!$A:$C,3,FALSE)</f>
        <v>534845.31999999995</v>
      </c>
      <c r="T609">
        <f>VLOOKUP($A609,'CUrrency USD'!A:B,2,FALSE)</f>
        <v>66.699799999999996</v>
      </c>
    </row>
    <row r="610" spans="1:20" x14ac:dyDescent="0.55000000000000004">
      <c r="A610" s="1">
        <v>42531</v>
      </c>
      <c r="B610">
        <v>8285.1</v>
      </c>
      <c r="C610">
        <v>8360.9</v>
      </c>
      <c r="D610">
        <v>8261.2999999999993</v>
      </c>
      <c r="E610">
        <v>8267.4500000000007</v>
      </c>
      <c r="F610">
        <v>295806585</v>
      </c>
      <c r="G610">
        <v>9969.2900000000009</v>
      </c>
      <c r="H610">
        <f>VLOOKUP(A610,'PE - PB - Div Ratio '!A:D,2,FALSE)</f>
        <v>22.78</v>
      </c>
      <c r="I610">
        <f>VLOOKUP($A610,'PE - PB - Div Ratio '!$A:$D,3,FALSE)</f>
        <v>3.27</v>
      </c>
      <c r="J610">
        <f>VLOOKUP($A610,'PE - PB - Div Ratio '!$A:$D,4,FALSE)</f>
        <v>1.34</v>
      </c>
      <c r="K610">
        <f>VLOOKUP($A610,'India 10 Yr Bond Price'!$A:$F,2,FALSE)</f>
        <v>7.492</v>
      </c>
      <c r="L610">
        <f>VLOOKUP($A610,'India 10 Yr Bond Price'!$A:$F,3,FALSE)</f>
        <v>7.4939999999999998</v>
      </c>
      <c r="M610">
        <f>VLOOKUP($A610,'India 10 Yr Bond Price'!$A:$F,4,FALSE)</f>
        <v>7.4939999999999998</v>
      </c>
      <c r="N610">
        <f>VLOOKUP($A610,'India 10 Yr Bond Price'!$A:$F,5,FALSE)</f>
        <v>7.492</v>
      </c>
      <c r="O610">
        <f>VLOOKUP($A610,'India 10 Yr Bond Price'!$A:$F,6,FALSE)</f>
        <v>5.0000000000000001E-4</v>
      </c>
      <c r="P610">
        <f>VLOOKUP($A610,'Only GOld'!$A:$C,2,FALSE)</f>
        <v>17738</v>
      </c>
      <c r="Q610">
        <f>VLOOKUP($A610,'Only GOld'!$A:$C,3,FALSE)</f>
        <v>531527.85</v>
      </c>
      <c r="R610">
        <f>VLOOKUP($A610,'ONly Crude'!$A:$C,2,FALSE)</f>
        <v>141201</v>
      </c>
      <c r="S610">
        <f>VLOOKUP($A610,'ONly Crude'!$A:$C,3,FALSE)</f>
        <v>469933.34</v>
      </c>
      <c r="T610">
        <f>VLOOKUP($A610,'CUrrency USD'!A:B,2,FALSE)</f>
        <v>66.821299999999994</v>
      </c>
    </row>
    <row r="611" spans="1:20" x14ac:dyDescent="0.55000000000000004">
      <c r="A611" s="1">
        <v>42534</v>
      </c>
      <c r="B611">
        <v>8199.9500000000007</v>
      </c>
      <c r="C611">
        <v>8219.85</v>
      </c>
      <c r="D611">
        <v>8160.15</v>
      </c>
      <c r="E611">
        <v>8207.4500000000007</v>
      </c>
      <c r="F611">
        <v>256471761</v>
      </c>
      <c r="G611">
        <v>9049.9599999999991</v>
      </c>
      <c r="H611">
        <f>VLOOKUP(A611,'PE - PB - Div Ratio '!A:D,2,FALSE)</f>
        <v>22.61</v>
      </c>
      <c r="I611">
        <f>VLOOKUP($A611,'PE - PB - Div Ratio '!$A:$D,3,FALSE)</f>
        <v>3.24</v>
      </c>
      <c r="J611">
        <f>VLOOKUP($A611,'PE - PB - Div Ratio '!$A:$D,4,FALSE)</f>
        <v>1.35</v>
      </c>
      <c r="K611">
        <f>VLOOKUP($A611,'India 10 Yr Bond Price'!$A:$F,2,FALSE)</f>
        <v>7.5250000000000004</v>
      </c>
      <c r="L611">
        <f>VLOOKUP($A611,'India 10 Yr Bond Price'!$A:$F,3,FALSE)</f>
        <v>7.4980000000000002</v>
      </c>
      <c r="M611">
        <f>VLOOKUP($A611,'India 10 Yr Bond Price'!$A:$F,4,FALSE)</f>
        <v>7.5250000000000004</v>
      </c>
      <c r="N611">
        <f>VLOOKUP($A611,'India 10 Yr Bond Price'!$A:$F,5,FALSE)</f>
        <v>7.4980000000000002</v>
      </c>
      <c r="O611">
        <f>VLOOKUP($A611,'India 10 Yr Bond Price'!$A:$F,6,FALSE)</f>
        <v>4.4000000000000003E-3</v>
      </c>
      <c r="P611">
        <f>VLOOKUP($A611,'Only GOld'!$A:$C,2,FALSE)</f>
        <v>17789</v>
      </c>
      <c r="Q611">
        <f>VLOOKUP($A611,'Only GOld'!$A:$C,3,FALSE)</f>
        <v>540191.30000000005</v>
      </c>
      <c r="R611">
        <f>VLOOKUP($A611,'ONly Crude'!$A:$C,2,FALSE)</f>
        <v>161204</v>
      </c>
      <c r="S611">
        <f>VLOOKUP($A611,'ONly Crude'!$A:$C,3,FALSE)</f>
        <v>527410.06000000006</v>
      </c>
      <c r="T611">
        <f>VLOOKUP($A611,'CUrrency USD'!A:B,2,FALSE)</f>
        <v>67.216300000000004</v>
      </c>
    </row>
    <row r="612" spans="1:20" x14ac:dyDescent="0.55000000000000004">
      <c r="A612" s="1">
        <v>42535</v>
      </c>
      <c r="B612">
        <v>8230.4500000000007</v>
      </c>
      <c r="C612">
        <v>8230.4500000000007</v>
      </c>
      <c r="D612">
        <v>8168.7</v>
      </c>
      <c r="E612">
        <v>8208.7000000000007</v>
      </c>
      <c r="F612">
        <v>245576140</v>
      </c>
      <c r="G612">
        <v>7785.89</v>
      </c>
      <c r="H612">
        <f>VLOOKUP(A612,'PE - PB - Div Ratio '!A:D,2,FALSE)</f>
        <v>22.61</v>
      </c>
      <c r="I612">
        <f>VLOOKUP($A612,'PE - PB - Div Ratio '!$A:$D,3,FALSE)</f>
        <v>3.24</v>
      </c>
      <c r="J612">
        <f>VLOOKUP($A612,'PE - PB - Div Ratio '!$A:$D,4,FALSE)</f>
        <v>1.35</v>
      </c>
      <c r="K612">
        <f>VLOOKUP($A612,'India 10 Yr Bond Price'!$A:$F,2,FALSE)</f>
        <v>7.5190000000000001</v>
      </c>
      <c r="L612">
        <f>VLOOKUP($A612,'India 10 Yr Bond Price'!$A:$F,3,FALSE)</f>
        <v>7.5380000000000003</v>
      </c>
      <c r="M612">
        <f>VLOOKUP($A612,'India 10 Yr Bond Price'!$A:$F,4,FALSE)</f>
        <v>7.5380000000000003</v>
      </c>
      <c r="N612">
        <f>VLOOKUP($A612,'India 10 Yr Bond Price'!$A:$F,5,FALSE)</f>
        <v>7.5190000000000001</v>
      </c>
      <c r="O612">
        <f>VLOOKUP($A612,'India 10 Yr Bond Price'!$A:$F,6,FALSE)</f>
        <v>-8.0000000000000004E-4</v>
      </c>
      <c r="P612">
        <f>VLOOKUP($A612,'Only GOld'!$A:$C,2,FALSE)</f>
        <v>20064</v>
      </c>
      <c r="Q612">
        <f>VLOOKUP($A612,'Only GOld'!$A:$C,3,FALSE)</f>
        <v>610808.02</v>
      </c>
      <c r="R612">
        <f>VLOOKUP($A612,'ONly Crude'!$A:$C,2,FALSE)</f>
        <v>123305</v>
      </c>
      <c r="S612">
        <f>VLOOKUP($A612,'ONly Crude'!$A:$C,3,FALSE)</f>
        <v>401402.83</v>
      </c>
      <c r="T612">
        <f>VLOOKUP($A612,'CUrrency USD'!A:B,2,FALSE)</f>
        <v>67.251099999999994</v>
      </c>
    </row>
    <row r="613" spans="1:20" x14ac:dyDescent="0.55000000000000004">
      <c r="A613" s="1">
        <v>42536</v>
      </c>
      <c r="B613">
        <v>8239.2999999999993</v>
      </c>
      <c r="C613">
        <v>8308.4</v>
      </c>
      <c r="D613">
        <v>8224.1</v>
      </c>
      <c r="E613">
        <v>8301.4500000000007</v>
      </c>
      <c r="F613">
        <v>270424714</v>
      </c>
      <c r="G613">
        <v>8929.18</v>
      </c>
      <c r="H613">
        <f>VLOOKUP(A613,'PE - PB - Div Ratio '!A:D,2,FALSE)</f>
        <v>22.87</v>
      </c>
      <c r="I613">
        <f>VLOOKUP($A613,'PE - PB - Div Ratio '!$A:$D,3,FALSE)</f>
        <v>3.28</v>
      </c>
      <c r="J613">
        <f>VLOOKUP($A613,'PE - PB - Div Ratio '!$A:$D,4,FALSE)</f>
        <v>1.33</v>
      </c>
      <c r="K613">
        <f>VLOOKUP($A613,'India 10 Yr Bond Price'!$A:$F,2,FALSE)</f>
        <v>7.5170000000000003</v>
      </c>
      <c r="L613">
        <f>VLOOKUP($A613,'India 10 Yr Bond Price'!$A:$F,3,FALSE)</f>
        <v>7.516</v>
      </c>
      <c r="M613">
        <f>VLOOKUP($A613,'India 10 Yr Bond Price'!$A:$F,4,FALSE)</f>
        <v>7.5170000000000003</v>
      </c>
      <c r="N613">
        <f>VLOOKUP($A613,'India 10 Yr Bond Price'!$A:$F,5,FALSE)</f>
        <v>7.516</v>
      </c>
      <c r="O613">
        <f>VLOOKUP($A613,'India 10 Yr Bond Price'!$A:$F,6,FALSE)</f>
        <v>-2.9999999999999997E-4</v>
      </c>
      <c r="P613">
        <f>VLOOKUP($A613,'Only GOld'!$A:$C,2,FALSE)</f>
        <v>16151</v>
      </c>
      <c r="Q613">
        <f>VLOOKUP($A613,'Only GOld'!$A:$C,3,FALSE)</f>
        <v>491365.44</v>
      </c>
      <c r="R613">
        <f>VLOOKUP($A613,'ONly Crude'!$A:$C,2,FALSE)</f>
        <v>198219</v>
      </c>
      <c r="S613">
        <f>VLOOKUP($A613,'ONly Crude'!$A:$C,3,FALSE)</f>
        <v>640945.61</v>
      </c>
      <c r="T613">
        <f>VLOOKUP($A613,'CUrrency USD'!A:B,2,FALSE)</f>
        <v>67.125900000000001</v>
      </c>
    </row>
    <row r="614" spans="1:20" x14ac:dyDescent="0.55000000000000004">
      <c r="A614" s="1">
        <v>42537</v>
      </c>
      <c r="B614">
        <v>8279.1</v>
      </c>
      <c r="C614">
        <v>8279.1</v>
      </c>
      <c r="D614">
        <v>8176.4</v>
      </c>
      <c r="E614">
        <v>8243.65</v>
      </c>
      <c r="F614">
        <v>322050062</v>
      </c>
      <c r="G614">
        <v>10178.700000000001</v>
      </c>
      <c r="H614">
        <f>VLOOKUP(A614,'PE - PB - Div Ratio '!A:D,2,FALSE)</f>
        <v>22.71</v>
      </c>
      <c r="I614">
        <f>VLOOKUP($A614,'PE - PB - Div Ratio '!$A:$D,3,FALSE)</f>
        <v>3.26</v>
      </c>
      <c r="J614">
        <f>VLOOKUP($A614,'PE - PB - Div Ratio '!$A:$D,4,FALSE)</f>
        <v>1.34</v>
      </c>
      <c r="K614">
        <f>VLOOKUP($A614,'India 10 Yr Bond Price'!$A:$F,2,FALSE)</f>
        <v>7.5060000000000002</v>
      </c>
      <c r="L614">
        <f>VLOOKUP($A614,'India 10 Yr Bond Price'!$A:$F,3,FALSE)</f>
        <v>7.5060000000000002</v>
      </c>
      <c r="M614">
        <f>VLOOKUP($A614,'India 10 Yr Bond Price'!$A:$F,4,FALSE)</f>
        <v>7.5060000000000002</v>
      </c>
      <c r="N614">
        <f>VLOOKUP($A614,'India 10 Yr Bond Price'!$A:$F,5,FALSE)</f>
        <v>7.5060000000000002</v>
      </c>
      <c r="O614">
        <f>VLOOKUP($A614,'India 10 Yr Bond Price'!$A:$F,6,FALSE)</f>
        <v>-1.5E-3</v>
      </c>
      <c r="P614">
        <f>VLOOKUP($A614,'Only GOld'!$A:$C,2,FALSE)</f>
        <v>31457</v>
      </c>
      <c r="Q614">
        <f>VLOOKUP($A614,'Only GOld'!$A:$C,3,FALSE)</f>
        <v>974355.93</v>
      </c>
      <c r="R614">
        <f>VLOOKUP($A614,'ONly Crude'!$A:$C,2,FALSE)</f>
        <v>186750</v>
      </c>
      <c r="S614">
        <f>VLOOKUP($A614,'ONly Crude'!$A:$C,3,FALSE)</f>
        <v>590660.93999999994</v>
      </c>
      <c r="T614">
        <f>VLOOKUP($A614,'CUrrency USD'!A:B,2,FALSE)</f>
        <v>67.2958</v>
      </c>
    </row>
    <row r="615" spans="1:20" x14ac:dyDescent="0.55000000000000004">
      <c r="A615" s="1">
        <v>42538</v>
      </c>
      <c r="B615">
        <v>8280.5499999999993</v>
      </c>
      <c r="C615">
        <v>8297.15</v>
      </c>
      <c r="D615">
        <v>8235.65</v>
      </c>
      <c r="E615">
        <v>8268.9</v>
      </c>
      <c r="F615">
        <v>286586315</v>
      </c>
      <c r="G615">
        <v>9845.1200000000008</v>
      </c>
      <c r="H615">
        <f>VLOOKUP(A615,'PE - PB - Div Ratio '!A:D,2,FALSE)</f>
        <v>22.78</v>
      </c>
      <c r="I615">
        <f>VLOOKUP($A615,'PE - PB - Div Ratio '!$A:$D,3,FALSE)</f>
        <v>3.25</v>
      </c>
      <c r="J615">
        <f>VLOOKUP($A615,'PE - PB - Div Ratio '!$A:$D,4,FALSE)</f>
        <v>1.34</v>
      </c>
      <c r="K615">
        <f>VLOOKUP($A615,'India 10 Yr Bond Price'!$A:$F,2,FALSE)</f>
        <v>7.5030000000000001</v>
      </c>
      <c r="L615">
        <f>VLOOKUP($A615,'India 10 Yr Bond Price'!$A:$F,3,FALSE)</f>
        <v>7.5</v>
      </c>
      <c r="M615">
        <f>VLOOKUP($A615,'India 10 Yr Bond Price'!$A:$F,4,FALSE)</f>
        <v>7.5030000000000001</v>
      </c>
      <c r="N615">
        <f>VLOOKUP($A615,'India 10 Yr Bond Price'!$A:$F,5,FALSE)</f>
        <v>7.5</v>
      </c>
      <c r="O615">
        <f>VLOOKUP($A615,'India 10 Yr Bond Price'!$A:$F,6,FALSE)</f>
        <v>-4.0000000000000002E-4</v>
      </c>
      <c r="P615">
        <f>VLOOKUP($A615,'Only GOld'!$A:$C,2,FALSE)</f>
        <v>20394</v>
      </c>
      <c r="Q615">
        <f>VLOOKUP($A615,'Only GOld'!$A:$C,3,FALSE)</f>
        <v>621451.05000000005</v>
      </c>
      <c r="R615">
        <f>VLOOKUP($A615,'ONly Crude'!$A:$C,2,FALSE)</f>
        <v>171735</v>
      </c>
      <c r="S615">
        <f>VLOOKUP($A615,'ONly Crude'!$A:$C,3,FALSE)</f>
        <v>544606.23</v>
      </c>
      <c r="T615">
        <f>VLOOKUP($A615,'CUrrency USD'!A:B,2,FALSE)</f>
        <v>67.1023</v>
      </c>
    </row>
    <row r="616" spans="1:20" x14ac:dyDescent="0.55000000000000004">
      <c r="A616" s="1">
        <v>42541</v>
      </c>
      <c r="B616">
        <v>8214.4500000000007</v>
      </c>
      <c r="C616">
        <v>8339.4500000000007</v>
      </c>
      <c r="D616">
        <v>8206.5499999999993</v>
      </c>
      <c r="E616">
        <v>8334.2999999999993</v>
      </c>
      <c r="F616">
        <v>291617774</v>
      </c>
      <c r="G616">
        <v>9554.17</v>
      </c>
      <c r="H616">
        <f>VLOOKUP(A616,'PE - PB - Div Ratio '!A:D,2,FALSE)</f>
        <v>22.96</v>
      </c>
      <c r="I616">
        <f>VLOOKUP($A616,'PE - PB - Div Ratio '!$A:$D,3,FALSE)</f>
        <v>3.27</v>
      </c>
      <c r="J616">
        <f>VLOOKUP($A616,'PE - PB - Div Ratio '!$A:$D,4,FALSE)</f>
        <v>1.33</v>
      </c>
      <c r="K616">
        <f>VLOOKUP($A616,'India 10 Yr Bond Price'!$A:$F,2,FALSE)</f>
        <v>7.4960000000000004</v>
      </c>
      <c r="L616">
        <f>VLOOKUP($A616,'India 10 Yr Bond Price'!$A:$F,3,FALSE)</f>
        <v>7.5250000000000004</v>
      </c>
      <c r="M616">
        <f>VLOOKUP($A616,'India 10 Yr Bond Price'!$A:$F,4,FALSE)</f>
        <v>7.5250000000000004</v>
      </c>
      <c r="N616">
        <f>VLOOKUP($A616,'India 10 Yr Bond Price'!$A:$F,5,FALSE)</f>
        <v>7.4960000000000004</v>
      </c>
      <c r="O616">
        <f>VLOOKUP($A616,'India 10 Yr Bond Price'!$A:$F,6,FALSE)</f>
        <v>-8.9999999999999998E-4</v>
      </c>
      <c r="P616">
        <f>VLOOKUP($A616,'Only GOld'!$A:$C,2,FALSE)</f>
        <v>19286</v>
      </c>
      <c r="Q616">
        <f>VLOOKUP($A616,'Only GOld'!$A:$C,3,FALSE)</f>
        <v>588779.54</v>
      </c>
      <c r="R616">
        <f>VLOOKUP($A616,'ONly Crude'!$A:$C,2,FALSE)</f>
        <v>190643</v>
      </c>
      <c r="S616">
        <f>VLOOKUP($A616,'ONly Crude'!$A:$C,3,FALSE)</f>
        <v>632110.05000000005</v>
      </c>
      <c r="T616">
        <f>VLOOKUP($A616,'CUrrency USD'!A:B,2,FALSE)</f>
        <v>67.463899999999995</v>
      </c>
    </row>
    <row r="617" spans="1:20" x14ac:dyDescent="0.55000000000000004">
      <c r="A617" s="1">
        <v>42542</v>
      </c>
      <c r="B617">
        <v>8351.65</v>
      </c>
      <c r="C617">
        <v>8351.65</v>
      </c>
      <c r="D617">
        <v>8306.9500000000007</v>
      </c>
      <c r="E617">
        <v>8321.15</v>
      </c>
      <c r="F617">
        <v>255473469</v>
      </c>
      <c r="G617">
        <v>8302.17</v>
      </c>
      <c r="H617">
        <f>VLOOKUP(A617,'PE - PB - Div Ratio '!A:D,2,FALSE)</f>
        <v>22.92</v>
      </c>
      <c r="I617">
        <f>VLOOKUP($A617,'PE - PB - Div Ratio '!$A:$D,3,FALSE)</f>
        <v>3.27</v>
      </c>
      <c r="J617">
        <f>VLOOKUP($A617,'PE - PB - Div Ratio '!$A:$D,4,FALSE)</f>
        <v>1.33</v>
      </c>
      <c r="K617">
        <f>VLOOKUP($A617,'India 10 Yr Bond Price'!$A:$F,2,FALSE)</f>
        <v>7.4980000000000002</v>
      </c>
      <c r="L617">
        <f>VLOOKUP($A617,'India 10 Yr Bond Price'!$A:$F,3,FALSE)</f>
        <v>7.4870000000000001</v>
      </c>
      <c r="M617">
        <f>VLOOKUP($A617,'India 10 Yr Bond Price'!$A:$F,4,FALSE)</f>
        <v>7.4980000000000002</v>
      </c>
      <c r="N617">
        <f>VLOOKUP($A617,'India 10 Yr Bond Price'!$A:$F,5,FALSE)</f>
        <v>7.4870000000000001</v>
      </c>
      <c r="O617">
        <f>VLOOKUP($A617,'India 10 Yr Bond Price'!$A:$F,6,FALSE)</f>
        <v>2.9999999999999997E-4</v>
      </c>
      <c r="P617">
        <f>VLOOKUP($A617,'Only GOld'!$A:$C,2,FALSE)</f>
        <v>21519</v>
      </c>
      <c r="Q617">
        <f>VLOOKUP($A617,'Only GOld'!$A:$C,3,FALSE)</f>
        <v>654480.27</v>
      </c>
      <c r="R617">
        <f>VLOOKUP($A617,'ONly Crude'!$A:$C,2,FALSE)</f>
        <v>159934</v>
      </c>
      <c r="S617">
        <f>VLOOKUP($A617,'ONly Crude'!$A:$C,3,FALSE)</f>
        <v>535863.80000000005</v>
      </c>
      <c r="T617">
        <f>VLOOKUP($A617,'CUrrency USD'!A:B,2,FALSE)</f>
        <v>67.5578</v>
      </c>
    </row>
    <row r="618" spans="1:20" x14ac:dyDescent="0.55000000000000004">
      <c r="A618" s="1">
        <v>42543</v>
      </c>
      <c r="B618">
        <v>8316.25</v>
      </c>
      <c r="C618">
        <v>8339.4</v>
      </c>
      <c r="D618">
        <v>8259.2999999999993</v>
      </c>
      <c r="E618">
        <v>8307.4500000000007</v>
      </c>
      <c r="F618">
        <v>232985195</v>
      </c>
      <c r="G618">
        <v>8260.2999999999993</v>
      </c>
      <c r="H618">
        <f>VLOOKUP(A618,'PE - PB - Div Ratio '!A:D,2,FALSE)</f>
        <v>22.89</v>
      </c>
      <c r="I618">
        <f>VLOOKUP($A618,'PE - PB - Div Ratio '!$A:$D,3,FALSE)</f>
        <v>3.26</v>
      </c>
      <c r="J618">
        <f>VLOOKUP($A618,'PE - PB - Div Ratio '!$A:$D,4,FALSE)</f>
        <v>1.33</v>
      </c>
      <c r="K618">
        <f>VLOOKUP($A618,'India 10 Yr Bond Price'!$A:$F,2,FALSE)</f>
        <v>7.476</v>
      </c>
      <c r="L618">
        <f>VLOOKUP($A618,'India 10 Yr Bond Price'!$A:$F,3,FALSE)</f>
        <v>7.4909999999999997</v>
      </c>
      <c r="M618">
        <f>VLOOKUP($A618,'India 10 Yr Bond Price'!$A:$F,4,FALSE)</f>
        <v>7.4909999999999997</v>
      </c>
      <c r="N618">
        <f>VLOOKUP($A618,'India 10 Yr Bond Price'!$A:$F,5,FALSE)</f>
        <v>7.476</v>
      </c>
      <c r="O618">
        <f>VLOOKUP($A618,'India 10 Yr Bond Price'!$A:$F,6,FALSE)</f>
        <v>-2.8999999999999998E-3</v>
      </c>
      <c r="P618">
        <f>VLOOKUP($A618,'Only GOld'!$A:$C,2,FALSE)</f>
        <v>17193</v>
      </c>
      <c r="Q618">
        <f>VLOOKUP($A618,'Only GOld'!$A:$C,3,FALSE)</f>
        <v>518425.02</v>
      </c>
      <c r="R618">
        <f>VLOOKUP($A618,'ONly Crude'!$A:$C,2,FALSE)</f>
        <v>204563</v>
      </c>
      <c r="S618">
        <f>VLOOKUP($A618,'ONly Crude'!$A:$C,3,FALSE)</f>
        <v>689783.73</v>
      </c>
      <c r="T618">
        <f>VLOOKUP($A618,'CUrrency USD'!A:B,2,FALSE)</f>
        <v>67.441800000000001</v>
      </c>
    </row>
    <row r="619" spans="1:20" x14ac:dyDescent="0.55000000000000004">
      <c r="A619" s="1">
        <v>42544</v>
      </c>
      <c r="B619">
        <v>8306.6</v>
      </c>
      <c r="C619">
        <v>8379.2000000000007</v>
      </c>
      <c r="D619">
        <v>8288.1</v>
      </c>
      <c r="E619">
        <v>8366.35</v>
      </c>
      <c r="F619">
        <v>266538569</v>
      </c>
      <c r="G619">
        <v>8717.69</v>
      </c>
      <c r="H619">
        <f>VLOOKUP(A619,'PE - PB - Div Ratio '!A:D,2,FALSE)</f>
        <v>23.05</v>
      </c>
      <c r="I619">
        <f>VLOOKUP($A619,'PE - PB - Div Ratio '!$A:$D,3,FALSE)</f>
        <v>3.29</v>
      </c>
      <c r="J619">
        <f>VLOOKUP($A619,'PE - PB - Div Ratio '!$A:$D,4,FALSE)</f>
        <v>1.32</v>
      </c>
      <c r="K619">
        <f>VLOOKUP($A619,'India 10 Yr Bond Price'!$A:$F,2,FALSE)</f>
        <v>7.4809999999999999</v>
      </c>
      <c r="L619">
        <f>VLOOKUP($A619,'India 10 Yr Bond Price'!$A:$F,3,FALSE)</f>
        <v>7.4779999999999998</v>
      </c>
      <c r="M619">
        <f>VLOOKUP($A619,'India 10 Yr Bond Price'!$A:$F,4,FALSE)</f>
        <v>7.4809999999999999</v>
      </c>
      <c r="N619">
        <f>VLOOKUP($A619,'India 10 Yr Bond Price'!$A:$F,5,FALSE)</f>
        <v>7.4779999999999998</v>
      </c>
      <c r="O619">
        <f>VLOOKUP($A619,'India 10 Yr Bond Price'!$A:$F,6,FALSE)</f>
        <v>6.9999999999999999E-4</v>
      </c>
      <c r="P619">
        <f>VLOOKUP($A619,'Only GOld'!$A:$C,2,FALSE)</f>
        <v>24202</v>
      </c>
      <c r="Q619">
        <f>VLOOKUP($A619,'Only GOld'!$A:$C,3,FALSE)</f>
        <v>725949.18</v>
      </c>
      <c r="R619">
        <f>VLOOKUP($A619,'ONly Crude'!$A:$C,2,FALSE)</f>
        <v>161772</v>
      </c>
      <c r="S619">
        <f>VLOOKUP($A619,'ONly Crude'!$A:$C,3,FALSE)</f>
        <v>542132.66</v>
      </c>
      <c r="T619">
        <f>VLOOKUP($A619,'CUrrency USD'!A:B,2,FALSE)</f>
        <v>67.731999999999999</v>
      </c>
    </row>
    <row r="620" spans="1:20" x14ac:dyDescent="0.55000000000000004">
      <c r="A620" s="1">
        <v>42545</v>
      </c>
      <c r="B620">
        <v>8130.95</v>
      </c>
      <c r="C620">
        <v>8201.4500000000007</v>
      </c>
      <c r="D620">
        <v>8025.15</v>
      </c>
      <c r="E620">
        <v>8192.85</v>
      </c>
      <c r="F620">
        <v>497748969</v>
      </c>
      <c r="G620">
        <v>16653.509999999998</v>
      </c>
      <c r="H620">
        <f>VLOOKUP(A620,'PE - PB - Div Ratio '!A:D,2,FALSE)</f>
        <v>22.57</v>
      </c>
      <c r="I620">
        <f>VLOOKUP($A620,'PE - PB - Div Ratio '!$A:$D,3,FALSE)</f>
        <v>3.19</v>
      </c>
      <c r="J620">
        <f>VLOOKUP($A620,'PE - PB - Div Ratio '!$A:$D,4,FALSE)</f>
        <v>1.35</v>
      </c>
      <c r="K620">
        <f>VLOOKUP($A620,'India 10 Yr Bond Price'!$A:$F,2,FALSE)</f>
        <v>7.476</v>
      </c>
      <c r="L620">
        <f>VLOOKUP($A620,'India 10 Yr Bond Price'!$A:$F,3,FALSE)</f>
        <v>7.4749999999999996</v>
      </c>
      <c r="M620">
        <f>VLOOKUP($A620,'India 10 Yr Bond Price'!$A:$F,4,FALSE)</f>
        <v>7.476</v>
      </c>
      <c r="N620">
        <f>VLOOKUP($A620,'India 10 Yr Bond Price'!$A:$F,5,FALSE)</f>
        <v>7.4749999999999996</v>
      </c>
      <c r="O620">
        <f>VLOOKUP($A620,'India 10 Yr Bond Price'!$A:$F,6,FALSE)</f>
        <v>-6.9999999999999999E-4</v>
      </c>
      <c r="P620">
        <f>VLOOKUP($A620,'Only GOld'!$A:$C,2,FALSE)</f>
        <v>46243</v>
      </c>
      <c r="Q620">
        <f>VLOOKUP($A620,'Only GOld'!$A:$C,3,FALSE)</f>
        <v>1458445.65</v>
      </c>
      <c r="R620">
        <f>VLOOKUP($A620,'ONly Crude'!$A:$C,2,FALSE)</f>
        <v>276724</v>
      </c>
      <c r="S620">
        <f>VLOOKUP($A620,'ONly Crude'!$A:$C,3,FALSE)</f>
        <v>902669.99</v>
      </c>
      <c r="T620">
        <f>VLOOKUP($A620,'CUrrency USD'!A:B,2,FALSE)</f>
        <v>67.766499999999994</v>
      </c>
    </row>
    <row r="621" spans="1:20" x14ac:dyDescent="0.55000000000000004">
      <c r="A621" s="1">
        <v>42548</v>
      </c>
      <c r="B621">
        <v>8148.6</v>
      </c>
      <c r="C621">
        <v>8234.7000000000007</v>
      </c>
      <c r="D621">
        <v>8148.6</v>
      </c>
      <c r="E621">
        <v>8210.25</v>
      </c>
      <c r="F621">
        <v>265118178</v>
      </c>
      <c r="G621">
        <v>9694.94</v>
      </c>
      <c r="H621">
        <f>VLOOKUP(A621,'PE - PB - Div Ratio '!A:D,2,FALSE)</f>
        <v>22.62</v>
      </c>
      <c r="I621">
        <f>VLOOKUP($A621,'PE - PB - Div Ratio '!$A:$D,3,FALSE)</f>
        <v>3.19</v>
      </c>
      <c r="J621">
        <f>VLOOKUP($A621,'PE - PB - Div Ratio '!$A:$D,4,FALSE)</f>
        <v>1.34</v>
      </c>
      <c r="K621">
        <f>VLOOKUP($A621,'India 10 Yr Bond Price'!$A:$F,2,FALSE)</f>
        <v>7.4589999999999996</v>
      </c>
      <c r="L621">
        <f>VLOOKUP($A621,'India 10 Yr Bond Price'!$A:$F,3,FALSE)</f>
        <v>7.46</v>
      </c>
      <c r="M621">
        <f>VLOOKUP($A621,'India 10 Yr Bond Price'!$A:$F,4,FALSE)</f>
        <v>7.46</v>
      </c>
      <c r="N621">
        <f>VLOOKUP($A621,'India 10 Yr Bond Price'!$A:$F,5,FALSE)</f>
        <v>7.4589999999999996</v>
      </c>
      <c r="O621">
        <f>VLOOKUP($A621,'India 10 Yr Bond Price'!$A:$F,6,FALSE)</f>
        <v>-2.3E-3</v>
      </c>
      <c r="P621">
        <f>VLOOKUP($A621,'Only GOld'!$A:$C,2,FALSE)</f>
        <v>22049</v>
      </c>
      <c r="Q621">
        <f>VLOOKUP($A621,'Only GOld'!$A:$C,3,FALSE)</f>
        <v>696760.92</v>
      </c>
      <c r="R621">
        <f>VLOOKUP($A621,'ONly Crude'!$A:$C,2,FALSE)</f>
        <v>212252</v>
      </c>
      <c r="S621">
        <f>VLOOKUP($A621,'ONly Crude'!$A:$C,3,FALSE)</f>
        <v>679703.09</v>
      </c>
      <c r="T621">
        <f>VLOOKUP($A621,'CUrrency USD'!A:B,2,FALSE)</f>
        <v>67.936199999999999</v>
      </c>
    </row>
    <row r="622" spans="1:20" x14ac:dyDescent="0.55000000000000004">
      <c r="A622" s="1">
        <v>42549</v>
      </c>
      <c r="B622">
        <v>8215.6</v>
      </c>
      <c r="C622">
        <v>8263.4500000000007</v>
      </c>
      <c r="D622">
        <v>8213.6</v>
      </c>
      <c r="E622">
        <v>8248.4500000000007</v>
      </c>
      <c r="F622">
        <v>270058968</v>
      </c>
      <c r="G622">
        <v>10067.86</v>
      </c>
      <c r="H622">
        <f>VLOOKUP(A622,'PE - PB - Div Ratio '!A:D,2,FALSE)</f>
        <v>22.72</v>
      </c>
      <c r="I622">
        <f>VLOOKUP($A622,'PE - PB - Div Ratio '!$A:$D,3,FALSE)</f>
        <v>3.21</v>
      </c>
      <c r="J622">
        <f>VLOOKUP($A622,'PE - PB - Div Ratio '!$A:$D,4,FALSE)</f>
        <v>1.34</v>
      </c>
      <c r="K622">
        <f>VLOOKUP($A622,'India 10 Yr Bond Price'!$A:$F,2,FALSE)</f>
        <v>7.4530000000000003</v>
      </c>
      <c r="L622">
        <f>VLOOKUP($A622,'India 10 Yr Bond Price'!$A:$F,3,FALSE)</f>
        <v>7.4450000000000003</v>
      </c>
      <c r="M622">
        <f>VLOOKUP($A622,'India 10 Yr Bond Price'!$A:$F,4,FALSE)</f>
        <v>7.4530000000000003</v>
      </c>
      <c r="N622">
        <f>VLOOKUP($A622,'India 10 Yr Bond Price'!$A:$F,5,FALSE)</f>
        <v>7.4450000000000003</v>
      </c>
      <c r="O622">
        <f>VLOOKUP($A622,'India 10 Yr Bond Price'!$A:$F,6,FALSE)</f>
        <v>-8.0000000000000004E-4</v>
      </c>
      <c r="P622">
        <f>VLOOKUP($A622,'Only GOld'!$A:$C,2,FALSE)</f>
        <v>22899</v>
      </c>
      <c r="Q622">
        <f>VLOOKUP($A622,'Only GOld'!$A:$C,3,FALSE)</f>
        <v>716649.79</v>
      </c>
      <c r="R622">
        <f>VLOOKUP($A622,'ONly Crude'!$A:$C,2,FALSE)</f>
        <v>216096</v>
      </c>
      <c r="S622">
        <f>VLOOKUP($A622,'ONly Crude'!$A:$C,3,FALSE)</f>
        <v>696857.22</v>
      </c>
      <c r="T622">
        <f>VLOOKUP($A622,'CUrrency USD'!A:B,2,FALSE)</f>
        <v>67.861099999999993</v>
      </c>
    </row>
    <row r="623" spans="1:20" x14ac:dyDescent="0.55000000000000004">
      <c r="A623" s="1">
        <v>42550</v>
      </c>
      <c r="B623">
        <v>8293.0499999999993</v>
      </c>
      <c r="C623">
        <v>8334.7000000000007</v>
      </c>
      <c r="D623">
        <v>8282.2999999999993</v>
      </c>
      <c r="E623">
        <v>8326.7000000000007</v>
      </c>
      <c r="F623">
        <v>283532640</v>
      </c>
      <c r="G623">
        <v>9796.18</v>
      </c>
      <c r="H623">
        <f>VLOOKUP(A623,'PE - PB - Div Ratio '!A:D,2,FALSE)</f>
        <v>22.94</v>
      </c>
      <c r="I623">
        <f>VLOOKUP($A623,'PE - PB - Div Ratio '!$A:$D,3,FALSE)</f>
        <v>3.24</v>
      </c>
      <c r="J623">
        <f>VLOOKUP($A623,'PE - PB - Div Ratio '!$A:$D,4,FALSE)</f>
        <v>1.32</v>
      </c>
      <c r="K623">
        <f>VLOOKUP($A623,'India 10 Yr Bond Price'!$A:$F,2,FALSE)</f>
        <v>7.444</v>
      </c>
      <c r="L623">
        <f>VLOOKUP($A623,'India 10 Yr Bond Price'!$A:$F,3,FALSE)</f>
        <v>7.4480000000000004</v>
      </c>
      <c r="M623">
        <f>VLOOKUP($A623,'India 10 Yr Bond Price'!$A:$F,4,FALSE)</f>
        <v>7.4480000000000004</v>
      </c>
      <c r="N623">
        <f>VLOOKUP($A623,'India 10 Yr Bond Price'!$A:$F,5,FALSE)</f>
        <v>7.444</v>
      </c>
      <c r="O623">
        <f>VLOOKUP($A623,'India 10 Yr Bond Price'!$A:$F,6,FALSE)</f>
        <v>-1.1999999999999999E-3</v>
      </c>
      <c r="P623">
        <f>VLOOKUP($A623,'Only GOld'!$A:$C,2,FALSE)</f>
        <v>19831</v>
      </c>
      <c r="Q623">
        <f>VLOOKUP($A623,'Only GOld'!$A:$C,3,FALSE)</f>
        <v>621788.35</v>
      </c>
      <c r="R623">
        <f>VLOOKUP($A623,'ONly Crude'!$A:$C,2,FALSE)</f>
        <v>177118</v>
      </c>
      <c r="S623">
        <f>VLOOKUP($A623,'ONly Crude'!$A:$C,3,FALSE)</f>
        <v>584416.13</v>
      </c>
      <c r="T623">
        <f>VLOOKUP($A623,'CUrrency USD'!A:B,2,FALSE)</f>
        <v>67.617000000000004</v>
      </c>
    </row>
    <row r="624" spans="1:20" x14ac:dyDescent="0.55000000000000004">
      <c r="A624" s="1">
        <v>42551</v>
      </c>
      <c r="B624">
        <v>8381.9500000000007</v>
      </c>
      <c r="C624">
        <v>8430.15</v>
      </c>
      <c r="D624">
        <v>8367.65</v>
      </c>
      <c r="E624">
        <v>8416.2000000000007</v>
      </c>
      <c r="F624">
        <v>476675326</v>
      </c>
      <c r="G624">
        <v>16734.29</v>
      </c>
      <c r="H624">
        <f>VLOOKUP(A624,'PE - PB - Div Ratio '!A:D,2,FALSE)</f>
        <v>23.18</v>
      </c>
      <c r="I624">
        <f>VLOOKUP($A624,'PE - PB - Div Ratio '!$A:$D,3,FALSE)</f>
        <v>3.27</v>
      </c>
      <c r="J624">
        <f>VLOOKUP($A624,'PE - PB - Div Ratio '!$A:$D,4,FALSE)</f>
        <v>1.31</v>
      </c>
      <c r="K624">
        <f>VLOOKUP($A624,'India 10 Yr Bond Price'!$A:$F,2,FALSE)</f>
        <v>7.45</v>
      </c>
      <c r="L624">
        <f>VLOOKUP($A624,'India 10 Yr Bond Price'!$A:$F,3,FALSE)</f>
        <v>7.4379999999999997</v>
      </c>
      <c r="M624">
        <f>VLOOKUP($A624,'India 10 Yr Bond Price'!$A:$F,4,FALSE)</f>
        <v>7.45</v>
      </c>
      <c r="N624">
        <f>VLOOKUP($A624,'India 10 Yr Bond Price'!$A:$F,5,FALSE)</f>
        <v>7.4379999999999997</v>
      </c>
      <c r="O624">
        <f>VLOOKUP($A624,'India 10 Yr Bond Price'!$A:$F,6,FALSE)</f>
        <v>8.0000000000000004E-4</v>
      </c>
      <c r="P624">
        <f>VLOOKUP($A624,'Only GOld'!$A:$C,2,FALSE)</f>
        <v>18535</v>
      </c>
      <c r="Q624">
        <f>VLOOKUP($A624,'Only GOld'!$A:$C,3,FALSE)</f>
        <v>578617.71</v>
      </c>
      <c r="R624">
        <f>VLOOKUP($A624,'ONly Crude'!$A:$C,2,FALSE)</f>
        <v>172351</v>
      </c>
      <c r="S624">
        <f>VLOOKUP($A624,'ONly Crude'!$A:$C,3,FALSE)</f>
        <v>572129.88</v>
      </c>
      <c r="T624">
        <f>VLOOKUP($A624,'CUrrency USD'!A:B,2,FALSE)</f>
        <v>67.427599999999998</v>
      </c>
    </row>
    <row r="625" spans="1:20" x14ac:dyDescent="0.55000000000000004">
      <c r="A625" s="1">
        <v>42552</v>
      </c>
      <c r="B625">
        <v>8442.7999999999993</v>
      </c>
      <c r="C625">
        <v>8491.0499999999993</v>
      </c>
      <c r="D625">
        <v>8442.7999999999993</v>
      </c>
      <c r="E625">
        <v>8469.85</v>
      </c>
      <c r="F625">
        <v>288631827</v>
      </c>
      <c r="G625">
        <v>10294.84</v>
      </c>
      <c r="H625">
        <f>VLOOKUP(A625,'PE - PB - Div Ratio '!A:D,2,FALSE)</f>
        <v>23.33</v>
      </c>
      <c r="I625">
        <f>VLOOKUP($A625,'PE - PB - Div Ratio '!$A:$D,3,FALSE)</f>
        <v>3.29</v>
      </c>
      <c r="J625">
        <f>VLOOKUP($A625,'PE - PB - Div Ratio '!$A:$D,4,FALSE)</f>
        <v>1.3</v>
      </c>
      <c r="K625">
        <f>VLOOKUP($A625,'India 10 Yr Bond Price'!$A:$F,2,FALSE)</f>
        <v>7.4189999999999996</v>
      </c>
      <c r="L625">
        <f>VLOOKUP($A625,'India 10 Yr Bond Price'!$A:$F,3,FALSE)</f>
        <v>7.4189999999999996</v>
      </c>
      <c r="M625">
        <f>VLOOKUP($A625,'India 10 Yr Bond Price'!$A:$F,4,FALSE)</f>
        <v>7.4189999999999996</v>
      </c>
      <c r="N625">
        <f>VLOOKUP($A625,'India 10 Yr Bond Price'!$A:$F,5,FALSE)</f>
        <v>7.4189999999999996</v>
      </c>
      <c r="O625">
        <f>VLOOKUP($A625,'India 10 Yr Bond Price'!$A:$F,6,FALSE)</f>
        <v>-4.1999999999999997E-3</v>
      </c>
      <c r="P625">
        <f>VLOOKUP($A625,'Only GOld'!$A:$C,2,FALSE)</f>
        <v>18211</v>
      </c>
      <c r="Q625">
        <f>VLOOKUP($A625,'Only GOld'!$A:$C,3,FALSE)</f>
        <v>573859.43999999994</v>
      </c>
      <c r="R625">
        <f>VLOOKUP($A625,'ONly Crude'!$A:$C,2,FALSE)</f>
        <v>164948</v>
      </c>
      <c r="S625">
        <f>VLOOKUP($A625,'ONly Crude'!$A:$C,3,FALSE)</f>
        <v>538452.54</v>
      </c>
      <c r="T625">
        <f>VLOOKUP($A625,'CUrrency USD'!A:B,2,FALSE)</f>
        <v>67.279499999999999</v>
      </c>
    </row>
    <row r="626" spans="1:20" x14ac:dyDescent="0.55000000000000004">
      <c r="A626" s="1">
        <v>42555</v>
      </c>
      <c r="B626">
        <v>8518</v>
      </c>
      <c r="C626">
        <v>8543.0499999999993</v>
      </c>
      <c r="D626">
        <v>8510.25</v>
      </c>
      <c r="E626">
        <v>8516.6</v>
      </c>
      <c r="F626">
        <v>283888993</v>
      </c>
      <c r="G626">
        <v>9403.0499999999993</v>
      </c>
      <c r="H626">
        <f>VLOOKUP(A626,'PE - PB - Div Ratio '!A:D,2,FALSE)</f>
        <v>23.46</v>
      </c>
      <c r="I626">
        <f>VLOOKUP($A626,'PE - PB - Div Ratio '!$A:$D,3,FALSE)</f>
        <v>3.31</v>
      </c>
      <c r="J626">
        <f>VLOOKUP($A626,'PE - PB - Div Ratio '!$A:$D,4,FALSE)</f>
        <v>1.29</v>
      </c>
      <c r="K626">
        <f>VLOOKUP($A626,'India 10 Yr Bond Price'!$A:$F,2,FALSE)</f>
        <v>7.4260000000000002</v>
      </c>
      <c r="L626">
        <f>VLOOKUP($A626,'India 10 Yr Bond Price'!$A:$F,3,FALSE)</f>
        <v>7.4249999999999998</v>
      </c>
      <c r="M626">
        <f>VLOOKUP($A626,'India 10 Yr Bond Price'!$A:$F,4,FALSE)</f>
        <v>7.4260000000000002</v>
      </c>
      <c r="N626">
        <f>VLOOKUP($A626,'India 10 Yr Bond Price'!$A:$F,5,FALSE)</f>
        <v>7.4249999999999998</v>
      </c>
      <c r="O626">
        <f>VLOOKUP($A626,'India 10 Yr Bond Price'!$A:$F,6,FALSE)</f>
        <v>8.9999999999999998E-4</v>
      </c>
      <c r="P626">
        <f>VLOOKUP($A626,'Only GOld'!$A:$C,2,FALSE)</f>
        <v>17173</v>
      </c>
      <c r="Q626">
        <f>VLOOKUP($A626,'Only GOld'!$A:$C,3,FALSE)</f>
        <v>546131.30000000005</v>
      </c>
      <c r="R626">
        <f>VLOOKUP($A626,'ONly Crude'!$A:$C,2,FALSE)</f>
        <v>100705</v>
      </c>
      <c r="S626">
        <f>VLOOKUP($A626,'ONly Crude'!$A:$C,3,FALSE)</f>
        <v>332666.95</v>
      </c>
      <c r="T626">
        <f>VLOOKUP($A626,'CUrrency USD'!A:B,2,FALSE)</f>
        <v>67.224900000000005</v>
      </c>
    </row>
    <row r="627" spans="1:20" x14ac:dyDescent="0.55000000000000004">
      <c r="A627" s="1">
        <v>42556</v>
      </c>
      <c r="B627">
        <v>8523.75</v>
      </c>
      <c r="C627">
        <v>8523.75</v>
      </c>
      <c r="D627">
        <v>8467.0499999999993</v>
      </c>
      <c r="E627">
        <v>8485.5</v>
      </c>
      <c r="F627">
        <v>276493951</v>
      </c>
      <c r="G627">
        <v>8485.6299999999992</v>
      </c>
      <c r="H627">
        <f>VLOOKUP(A627,'PE - PB - Div Ratio '!A:D,2,FALSE)</f>
        <v>23.38</v>
      </c>
      <c r="I627">
        <f>VLOOKUP($A627,'PE - PB - Div Ratio '!$A:$D,3,FALSE)</f>
        <v>3.3</v>
      </c>
      <c r="J627">
        <f>VLOOKUP($A627,'PE - PB - Div Ratio '!$A:$D,4,FALSE)</f>
        <v>1.3</v>
      </c>
      <c r="K627">
        <f>VLOOKUP($A627,'India 10 Yr Bond Price'!$A:$F,2,FALSE)</f>
        <v>7.3940000000000001</v>
      </c>
      <c r="L627">
        <f>VLOOKUP($A627,'India 10 Yr Bond Price'!$A:$F,3,FALSE)</f>
        <v>7.415</v>
      </c>
      <c r="M627">
        <f>VLOOKUP($A627,'India 10 Yr Bond Price'!$A:$F,4,FALSE)</f>
        <v>7.415</v>
      </c>
      <c r="N627">
        <f>VLOOKUP($A627,'India 10 Yr Bond Price'!$A:$F,5,FALSE)</f>
        <v>7.3940000000000001</v>
      </c>
      <c r="O627">
        <f>VLOOKUP($A627,'India 10 Yr Bond Price'!$A:$F,6,FALSE)</f>
        <v>-4.3E-3</v>
      </c>
      <c r="P627">
        <f>VLOOKUP($A627,'Only GOld'!$A:$C,2,FALSE)</f>
        <v>22194</v>
      </c>
      <c r="Q627">
        <f>VLOOKUP($A627,'Only GOld'!$A:$C,3,FALSE)</f>
        <v>705310.55</v>
      </c>
      <c r="R627">
        <f>VLOOKUP($A627,'ONly Crude'!$A:$C,2,FALSE)</f>
        <v>160692</v>
      </c>
      <c r="S627">
        <f>VLOOKUP($A627,'ONly Crude'!$A:$C,3,FALSE)</f>
        <v>514834.4</v>
      </c>
      <c r="T627">
        <f>VLOOKUP($A627,'CUrrency USD'!A:B,2,FALSE)</f>
        <v>67.543800000000005</v>
      </c>
    </row>
    <row r="628" spans="1:20" x14ac:dyDescent="0.55000000000000004">
      <c r="A628" s="1">
        <v>42558</v>
      </c>
      <c r="B628">
        <v>8492.2000000000007</v>
      </c>
      <c r="C628">
        <v>8508.75</v>
      </c>
      <c r="D628">
        <v>8468.35</v>
      </c>
      <c r="E628">
        <v>8485.6</v>
      </c>
      <c r="F628">
        <v>295213094</v>
      </c>
      <c r="G628">
        <v>10318.48</v>
      </c>
      <c r="H628">
        <f>VLOOKUP(A628,'PE - PB - Div Ratio '!A:D,2,FALSE)</f>
        <v>23.38</v>
      </c>
      <c r="I628">
        <f>VLOOKUP($A628,'PE - PB - Div Ratio '!$A:$D,3,FALSE)</f>
        <v>3.3</v>
      </c>
      <c r="J628">
        <f>VLOOKUP($A628,'PE - PB - Div Ratio '!$A:$D,4,FALSE)</f>
        <v>1.3</v>
      </c>
      <c r="K628">
        <f>VLOOKUP($A628,'India 10 Yr Bond Price'!$A:$F,2,FALSE)</f>
        <v>7.3819999999999997</v>
      </c>
      <c r="L628">
        <f>VLOOKUP($A628,'India 10 Yr Bond Price'!$A:$F,3,FALSE)</f>
        <v>7.3730000000000002</v>
      </c>
      <c r="M628">
        <f>VLOOKUP($A628,'India 10 Yr Bond Price'!$A:$F,4,FALSE)</f>
        <v>7.3819999999999997</v>
      </c>
      <c r="N628">
        <f>VLOOKUP($A628,'India 10 Yr Bond Price'!$A:$F,5,FALSE)</f>
        <v>7.3730000000000002</v>
      </c>
      <c r="O628">
        <f>VLOOKUP($A628,'India 10 Yr Bond Price'!$A:$F,6,FALSE)</f>
        <v>-1.6000000000000001E-3</v>
      </c>
      <c r="P628">
        <f>VLOOKUP($A628,'Only GOld'!$A:$C,2,FALSE)</f>
        <v>20886</v>
      </c>
      <c r="Q628">
        <f>VLOOKUP($A628,'Only GOld'!$A:$C,3,FALSE)</f>
        <v>667975.41</v>
      </c>
      <c r="R628">
        <f>VLOOKUP($A628,'ONly Crude'!$A:$C,2,FALSE)</f>
        <v>239863</v>
      </c>
      <c r="S628">
        <f>VLOOKUP($A628,'ONly Crude'!$A:$C,3,FALSE)</f>
        <v>761081.78</v>
      </c>
      <c r="T628">
        <f>VLOOKUP($A628,'CUrrency USD'!A:B,2,FALSE)</f>
        <v>67.572999999999993</v>
      </c>
    </row>
    <row r="629" spans="1:20" x14ac:dyDescent="0.55000000000000004">
      <c r="A629" s="1">
        <v>42559</v>
      </c>
      <c r="B629">
        <v>8499</v>
      </c>
      <c r="C629">
        <v>8499</v>
      </c>
      <c r="D629">
        <v>8437.1</v>
      </c>
      <c r="E629">
        <v>8476.0499999999993</v>
      </c>
      <c r="F629">
        <v>260971665</v>
      </c>
      <c r="G629">
        <v>9540.61</v>
      </c>
      <c r="H629">
        <f>VLOOKUP(A629,'PE - PB - Div Ratio '!A:D,2,FALSE)</f>
        <v>23.35</v>
      </c>
      <c r="I629">
        <f>VLOOKUP($A629,'PE - PB - Div Ratio '!$A:$D,3,FALSE)</f>
        <v>3.3</v>
      </c>
      <c r="J629">
        <f>VLOOKUP($A629,'PE - PB - Div Ratio '!$A:$D,4,FALSE)</f>
        <v>1.3</v>
      </c>
      <c r="K629">
        <f>VLOOKUP($A629,'India 10 Yr Bond Price'!$A:$F,2,FALSE)</f>
        <v>7.3849999999999998</v>
      </c>
      <c r="L629">
        <f>VLOOKUP($A629,'India 10 Yr Bond Price'!$A:$F,3,FALSE)</f>
        <v>7.3819999999999997</v>
      </c>
      <c r="M629">
        <f>VLOOKUP($A629,'India 10 Yr Bond Price'!$A:$F,4,FALSE)</f>
        <v>7.3849999999999998</v>
      </c>
      <c r="N629">
        <f>VLOOKUP($A629,'India 10 Yr Bond Price'!$A:$F,5,FALSE)</f>
        <v>7.3819999999999997</v>
      </c>
      <c r="O629">
        <f>VLOOKUP($A629,'India 10 Yr Bond Price'!$A:$F,6,FALSE)</f>
        <v>4.0000000000000002E-4</v>
      </c>
      <c r="P629">
        <f>VLOOKUP($A629,'Only GOld'!$A:$C,2,FALSE)</f>
        <v>24460</v>
      </c>
      <c r="Q629">
        <f>VLOOKUP($A629,'Only GOld'!$A:$C,3,FALSE)</f>
        <v>775003.69</v>
      </c>
      <c r="R629">
        <f>VLOOKUP($A629,'ONly Crude'!$A:$C,2,FALSE)</f>
        <v>185155</v>
      </c>
      <c r="S629">
        <f>VLOOKUP($A629,'ONly Crude'!$A:$C,3,FALSE)</f>
        <v>567450.27</v>
      </c>
      <c r="T629">
        <f>VLOOKUP($A629,'CUrrency USD'!A:B,2,FALSE)</f>
        <v>67.232100000000003</v>
      </c>
    </row>
    <row r="630" spans="1:20" x14ac:dyDescent="0.55000000000000004">
      <c r="A630" s="1">
        <v>42562</v>
      </c>
      <c r="B630">
        <v>8565.9500000000007</v>
      </c>
      <c r="C630">
        <v>8629.2000000000007</v>
      </c>
      <c r="D630">
        <v>8562.35</v>
      </c>
      <c r="E630">
        <v>8622.2000000000007</v>
      </c>
      <c r="F630">
        <v>285709774</v>
      </c>
      <c r="G630">
        <v>10842.12</v>
      </c>
      <c r="H630">
        <f>VLOOKUP(A630,'PE - PB - Div Ratio '!A:D,2,FALSE)</f>
        <v>23.75</v>
      </c>
      <c r="I630">
        <f>VLOOKUP($A630,'PE - PB - Div Ratio '!$A:$D,3,FALSE)</f>
        <v>3.35</v>
      </c>
      <c r="J630">
        <f>VLOOKUP($A630,'PE - PB - Div Ratio '!$A:$D,4,FALSE)</f>
        <v>1.28</v>
      </c>
      <c r="K630">
        <f>VLOOKUP($A630,'India 10 Yr Bond Price'!$A:$F,2,FALSE)</f>
        <v>7.3840000000000003</v>
      </c>
      <c r="L630">
        <f>VLOOKUP($A630,'India 10 Yr Bond Price'!$A:$F,3,FALSE)</f>
        <v>7.3849999999999998</v>
      </c>
      <c r="M630">
        <f>VLOOKUP($A630,'India 10 Yr Bond Price'!$A:$F,4,FALSE)</f>
        <v>7.3849999999999998</v>
      </c>
      <c r="N630">
        <f>VLOOKUP($A630,'India 10 Yr Bond Price'!$A:$F,5,FALSE)</f>
        <v>7.3840000000000003</v>
      </c>
      <c r="O630">
        <f>VLOOKUP($A630,'India 10 Yr Bond Price'!$A:$F,6,FALSE)</f>
        <v>-1E-4</v>
      </c>
      <c r="P630">
        <f>VLOOKUP($A630,'Only GOld'!$A:$C,2,FALSE)</f>
        <v>12575</v>
      </c>
      <c r="Q630">
        <f>VLOOKUP($A630,'Only GOld'!$A:$C,3,FALSE)</f>
        <v>398660.48</v>
      </c>
      <c r="R630">
        <f>VLOOKUP($A630,'ONly Crude'!$A:$C,2,FALSE)</f>
        <v>169884</v>
      </c>
      <c r="S630">
        <f>VLOOKUP($A630,'ONly Crude'!$A:$C,3,FALSE)</f>
        <v>515612.41</v>
      </c>
      <c r="T630">
        <f>VLOOKUP($A630,'CUrrency USD'!A:B,2,FALSE)</f>
        <v>67.124300000000005</v>
      </c>
    </row>
    <row r="631" spans="1:20" x14ac:dyDescent="0.55000000000000004">
      <c r="A631" s="1">
        <v>42563</v>
      </c>
      <c r="B631">
        <v>8656.65</v>
      </c>
      <c r="C631">
        <v>8683.4</v>
      </c>
      <c r="D631">
        <v>8635.5499999999993</v>
      </c>
      <c r="E631">
        <v>8678.65</v>
      </c>
      <c r="F631">
        <v>339462810</v>
      </c>
      <c r="G631">
        <v>11497.08</v>
      </c>
      <c r="H631">
        <f>VLOOKUP(A631,'PE - PB - Div Ratio '!A:D,2,FALSE)</f>
        <v>23.89</v>
      </c>
      <c r="I631">
        <f>VLOOKUP($A631,'PE - PB - Div Ratio '!$A:$D,3,FALSE)</f>
        <v>3.37</v>
      </c>
      <c r="J631">
        <f>VLOOKUP($A631,'PE - PB - Div Ratio '!$A:$D,4,FALSE)</f>
        <v>1.27</v>
      </c>
      <c r="K631">
        <f>VLOOKUP($A631,'India 10 Yr Bond Price'!$A:$F,2,FALSE)</f>
        <v>7.3369999999999997</v>
      </c>
      <c r="L631">
        <f>VLOOKUP($A631,'India 10 Yr Bond Price'!$A:$F,3,FALSE)</f>
        <v>7.3209999999999997</v>
      </c>
      <c r="M631">
        <f>VLOOKUP($A631,'India 10 Yr Bond Price'!$A:$F,4,FALSE)</f>
        <v>7.3369999999999997</v>
      </c>
      <c r="N631">
        <f>VLOOKUP($A631,'India 10 Yr Bond Price'!$A:$F,5,FALSE)</f>
        <v>7.3209999999999997</v>
      </c>
      <c r="O631">
        <f>VLOOKUP($A631,'India 10 Yr Bond Price'!$A:$F,6,FALSE)</f>
        <v>-6.4000000000000003E-3</v>
      </c>
      <c r="P631">
        <f>VLOOKUP($A631,'Only GOld'!$A:$C,2,FALSE)</f>
        <v>19831</v>
      </c>
      <c r="Q631">
        <f>VLOOKUP($A631,'Only GOld'!$A:$C,3,FALSE)</f>
        <v>622234.05000000005</v>
      </c>
      <c r="R631">
        <f>VLOOKUP($A631,'ONly Crude'!$A:$C,2,FALSE)</f>
        <v>201624</v>
      </c>
      <c r="S631">
        <f>VLOOKUP($A631,'ONly Crude'!$A:$C,3,FALSE)</f>
        <v>621610.27</v>
      </c>
      <c r="T631">
        <f>VLOOKUP($A631,'CUrrency USD'!A:B,2,FALSE)</f>
        <v>67.0411</v>
      </c>
    </row>
    <row r="632" spans="1:20" x14ac:dyDescent="0.55000000000000004">
      <c r="A632" s="1">
        <v>42564</v>
      </c>
      <c r="B632">
        <v>8698.6</v>
      </c>
      <c r="C632">
        <v>8703.9</v>
      </c>
      <c r="D632">
        <v>8649.15</v>
      </c>
      <c r="E632">
        <v>8671.7000000000007</v>
      </c>
      <c r="F632">
        <v>402141418</v>
      </c>
      <c r="G632">
        <v>12861.01</v>
      </c>
      <c r="H632">
        <f>VLOOKUP(A632,'PE - PB - Div Ratio '!A:D,2,FALSE)</f>
        <v>23.87</v>
      </c>
      <c r="I632">
        <f>VLOOKUP($A632,'PE - PB - Div Ratio '!$A:$D,3,FALSE)</f>
        <v>3.37</v>
      </c>
      <c r="J632">
        <f>VLOOKUP($A632,'PE - PB - Div Ratio '!$A:$D,4,FALSE)</f>
        <v>1.27</v>
      </c>
      <c r="K632">
        <f>VLOOKUP($A632,'India 10 Yr Bond Price'!$A:$F,2,FALSE)</f>
        <v>7.2839999999999998</v>
      </c>
      <c r="L632">
        <f>VLOOKUP($A632,'India 10 Yr Bond Price'!$A:$F,3,FALSE)</f>
        <v>7.3029999999999999</v>
      </c>
      <c r="M632">
        <f>VLOOKUP($A632,'India 10 Yr Bond Price'!$A:$F,4,FALSE)</f>
        <v>7.3029999999999999</v>
      </c>
      <c r="N632">
        <f>VLOOKUP($A632,'India 10 Yr Bond Price'!$A:$F,5,FALSE)</f>
        <v>7.2839999999999998</v>
      </c>
      <c r="O632">
        <f>VLOOKUP($A632,'India 10 Yr Bond Price'!$A:$F,6,FALSE)</f>
        <v>-7.1999999999999998E-3</v>
      </c>
      <c r="P632">
        <f>VLOOKUP($A632,'Only GOld'!$A:$C,2,FALSE)</f>
        <v>14510</v>
      </c>
      <c r="Q632">
        <f>VLOOKUP($A632,'Only GOld'!$A:$C,3,FALSE)</f>
        <v>453425.99</v>
      </c>
      <c r="R632">
        <f>VLOOKUP($A632,'ONly Crude'!$A:$C,2,FALSE)</f>
        <v>215111</v>
      </c>
      <c r="S632">
        <f>VLOOKUP($A632,'ONly Crude'!$A:$C,3,FALSE)</f>
        <v>660797.98</v>
      </c>
      <c r="T632">
        <f>VLOOKUP($A632,'CUrrency USD'!A:B,2,FALSE)</f>
        <v>67.142300000000006</v>
      </c>
    </row>
    <row r="633" spans="1:20" x14ac:dyDescent="0.55000000000000004">
      <c r="A633" s="1">
        <v>42565</v>
      </c>
      <c r="B633">
        <v>8670.6</v>
      </c>
      <c r="C633">
        <v>8720.9500000000007</v>
      </c>
      <c r="D633">
        <v>8658</v>
      </c>
      <c r="E633">
        <v>8716.7000000000007</v>
      </c>
      <c r="F633">
        <v>294404472</v>
      </c>
      <c r="G633">
        <v>10203.4</v>
      </c>
      <c r="H633">
        <f>VLOOKUP(A633,'PE - PB - Div Ratio '!A:D,2,FALSE)</f>
        <v>24.06</v>
      </c>
      <c r="I633">
        <f>VLOOKUP($A633,'PE - PB - Div Ratio '!$A:$D,3,FALSE)</f>
        <v>3.39</v>
      </c>
      <c r="J633">
        <f>VLOOKUP($A633,'PE - PB - Div Ratio '!$A:$D,4,FALSE)</f>
        <v>1.26</v>
      </c>
      <c r="K633">
        <f>VLOOKUP($A633,'India 10 Yr Bond Price'!$A:$F,2,FALSE)</f>
        <v>7.2869999999999999</v>
      </c>
      <c r="L633">
        <f>VLOOKUP($A633,'India 10 Yr Bond Price'!$A:$F,3,FALSE)</f>
        <v>7.2880000000000003</v>
      </c>
      <c r="M633">
        <f>VLOOKUP($A633,'India 10 Yr Bond Price'!$A:$F,4,FALSE)</f>
        <v>7.2880000000000003</v>
      </c>
      <c r="N633">
        <f>VLOOKUP($A633,'India 10 Yr Bond Price'!$A:$F,5,FALSE)</f>
        <v>7.2869999999999999</v>
      </c>
      <c r="O633">
        <f>VLOOKUP($A633,'India 10 Yr Bond Price'!$A:$F,6,FALSE)</f>
        <v>4.0000000000000002E-4</v>
      </c>
      <c r="P633">
        <f>VLOOKUP($A633,'Only GOld'!$A:$C,2,FALSE)</f>
        <v>25391</v>
      </c>
      <c r="Q633">
        <f>VLOOKUP($A633,'Only GOld'!$A:$C,3,FALSE)</f>
        <v>785943.35</v>
      </c>
      <c r="R633">
        <f>VLOOKUP($A633,'ONly Crude'!$A:$C,2,FALSE)</f>
        <v>198439</v>
      </c>
      <c r="S633">
        <f>VLOOKUP($A633,'ONly Crude'!$A:$C,3,FALSE)</f>
        <v>603790.52</v>
      </c>
      <c r="T633">
        <f>VLOOKUP($A633,'CUrrency USD'!A:B,2,FALSE)</f>
        <v>66.853899999999996</v>
      </c>
    </row>
    <row r="634" spans="1:20" x14ac:dyDescent="0.55000000000000004">
      <c r="A634" s="1">
        <v>42566</v>
      </c>
      <c r="B634">
        <v>8722.9500000000007</v>
      </c>
      <c r="C634">
        <v>8752.85</v>
      </c>
      <c r="D634">
        <v>8674.7999999999993</v>
      </c>
      <c r="E634">
        <v>8700.1</v>
      </c>
      <c r="F634">
        <v>368410408</v>
      </c>
      <c r="G634">
        <v>15799.03</v>
      </c>
      <c r="H634">
        <f>VLOOKUP(A634,'PE - PB - Div Ratio '!A:D,2,FALSE)</f>
        <v>24.01</v>
      </c>
      <c r="I634">
        <f>VLOOKUP($A634,'PE - PB - Div Ratio '!$A:$D,3,FALSE)</f>
        <v>3.38</v>
      </c>
      <c r="J634">
        <f>VLOOKUP($A634,'PE - PB - Div Ratio '!$A:$D,4,FALSE)</f>
        <v>1.27</v>
      </c>
      <c r="K634">
        <f>VLOOKUP($A634,'India 10 Yr Bond Price'!$A:$F,2,FALSE)</f>
        <v>7.2720000000000002</v>
      </c>
      <c r="L634">
        <f>VLOOKUP($A634,'India 10 Yr Bond Price'!$A:$F,3,FALSE)</f>
        <v>7.282</v>
      </c>
      <c r="M634">
        <f>VLOOKUP($A634,'India 10 Yr Bond Price'!$A:$F,4,FALSE)</f>
        <v>7.282</v>
      </c>
      <c r="N634">
        <f>VLOOKUP($A634,'India 10 Yr Bond Price'!$A:$F,5,FALSE)</f>
        <v>7.2720000000000002</v>
      </c>
      <c r="O634">
        <f>VLOOKUP($A634,'India 10 Yr Bond Price'!$A:$F,6,FALSE)</f>
        <v>-2.0999999999999999E-3</v>
      </c>
      <c r="P634">
        <f>VLOOKUP($A634,'Only GOld'!$A:$C,2,FALSE)</f>
        <v>20822</v>
      </c>
      <c r="Q634">
        <f>VLOOKUP($A634,'Only GOld'!$A:$C,3,FALSE)</f>
        <v>645473.05000000005</v>
      </c>
      <c r="R634">
        <f>VLOOKUP($A634,'ONly Crude'!$A:$C,2,FALSE)</f>
        <v>179183</v>
      </c>
      <c r="S634">
        <f>VLOOKUP($A634,'ONly Crude'!$A:$C,3,FALSE)</f>
        <v>550461.23</v>
      </c>
      <c r="T634">
        <f>VLOOKUP($A634,'CUrrency USD'!A:B,2,FALSE)</f>
        <v>67.056899999999999</v>
      </c>
    </row>
    <row r="635" spans="1:20" x14ac:dyDescent="0.55000000000000004">
      <c r="A635" s="1">
        <v>42569</v>
      </c>
      <c r="B635">
        <v>8723.75</v>
      </c>
      <c r="C635">
        <v>8743.5</v>
      </c>
      <c r="D635">
        <v>8649.75</v>
      </c>
      <c r="E635">
        <v>8662.5499999999993</v>
      </c>
      <c r="F635">
        <v>277134837</v>
      </c>
      <c r="G635">
        <v>10846.82</v>
      </c>
      <c r="H635">
        <f>VLOOKUP(A635,'PE - PB - Div Ratio '!A:D,2,FALSE)</f>
        <v>23.9</v>
      </c>
      <c r="I635">
        <f>VLOOKUP($A635,'PE - PB - Div Ratio '!$A:$D,3,FALSE)</f>
        <v>3.37</v>
      </c>
      <c r="J635">
        <f>VLOOKUP($A635,'PE - PB - Div Ratio '!$A:$D,4,FALSE)</f>
        <v>1.27</v>
      </c>
      <c r="K635">
        <f>VLOOKUP($A635,'India 10 Yr Bond Price'!$A:$F,2,FALSE)</f>
        <v>7.2939999999999996</v>
      </c>
      <c r="L635">
        <f>VLOOKUP($A635,'India 10 Yr Bond Price'!$A:$F,3,FALSE)</f>
        <v>7.2859999999999996</v>
      </c>
      <c r="M635">
        <f>VLOOKUP($A635,'India 10 Yr Bond Price'!$A:$F,4,FALSE)</f>
        <v>7.2939999999999996</v>
      </c>
      <c r="N635">
        <f>VLOOKUP($A635,'India 10 Yr Bond Price'!$A:$F,5,FALSE)</f>
        <v>7.2859999999999996</v>
      </c>
      <c r="O635">
        <f>VLOOKUP($A635,'India 10 Yr Bond Price'!$A:$F,6,FALSE)</f>
        <v>3.0000000000000001E-3</v>
      </c>
      <c r="P635">
        <f>VLOOKUP($A635,'Only GOld'!$A:$C,2,FALSE)</f>
        <v>17002</v>
      </c>
      <c r="Q635">
        <f>VLOOKUP($A635,'Only GOld'!$A:$C,3,FALSE)</f>
        <v>527332.09</v>
      </c>
      <c r="R635">
        <f>VLOOKUP($A635,'ONly Crude'!$A:$C,2,FALSE)</f>
        <v>146124</v>
      </c>
      <c r="S635">
        <f>VLOOKUP($A635,'ONly Crude'!$A:$C,3,FALSE)</f>
        <v>447134.99</v>
      </c>
      <c r="T635">
        <f>VLOOKUP($A635,'CUrrency USD'!A:B,2,FALSE)</f>
        <v>67.096199999999996</v>
      </c>
    </row>
    <row r="636" spans="1:20" x14ac:dyDescent="0.55000000000000004">
      <c r="A636" s="1">
        <v>42570</v>
      </c>
      <c r="B636">
        <v>8669.4</v>
      </c>
      <c r="C636">
        <v>8695.2000000000007</v>
      </c>
      <c r="D636">
        <v>8628.4</v>
      </c>
      <c r="E636">
        <v>8684.35</v>
      </c>
      <c r="F636">
        <v>305199536</v>
      </c>
      <c r="G636">
        <v>11109.74</v>
      </c>
      <c r="H636">
        <f>VLOOKUP(A636,'PE - PB - Div Ratio '!A:D,2,FALSE)</f>
        <v>23.96</v>
      </c>
      <c r="I636">
        <f>VLOOKUP($A636,'PE - PB - Div Ratio '!$A:$D,3,FALSE)</f>
        <v>3.38</v>
      </c>
      <c r="J636">
        <f>VLOOKUP($A636,'PE - PB - Div Ratio '!$A:$D,4,FALSE)</f>
        <v>1.27</v>
      </c>
      <c r="K636">
        <f>VLOOKUP($A636,'India 10 Yr Bond Price'!$A:$F,2,FALSE)</f>
        <v>7.282</v>
      </c>
      <c r="L636">
        <f>VLOOKUP($A636,'India 10 Yr Bond Price'!$A:$F,3,FALSE)</f>
        <v>7.2729999999999997</v>
      </c>
      <c r="M636">
        <f>VLOOKUP($A636,'India 10 Yr Bond Price'!$A:$F,4,FALSE)</f>
        <v>7.282</v>
      </c>
      <c r="N636">
        <f>VLOOKUP($A636,'India 10 Yr Bond Price'!$A:$F,5,FALSE)</f>
        <v>7.2729999999999997</v>
      </c>
      <c r="O636">
        <f>VLOOKUP($A636,'India 10 Yr Bond Price'!$A:$F,6,FALSE)</f>
        <v>-1.6000000000000001E-3</v>
      </c>
      <c r="P636">
        <f>VLOOKUP($A636,'Only GOld'!$A:$C,2,FALSE)</f>
        <v>14595</v>
      </c>
      <c r="Q636">
        <f>VLOOKUP($A636,'Only GOld'!$A:$C,3,FALSE)</f>
        <v>453343.41</v>
      </c>
      <c r="R636">
        <f>VLOOKUP($A636,'ONly Crude'!$A:$C,2,FALSE)</f>
        <v>166796</v>
      </c>
      <c r="S636">
        <f>VLOOKUP($A636,'ONly Crude'!$A:$C,3,FALSE)</f>
        <v>508998.61</v>
      </c>
      <c r="T636">
        <f>VLOOKUP($A636,'CUrrency USD'!A:B,2,FALSE)</f>
        <v>67.150400000000005</v>
      </c>
    </row>
    <row r="637" spans="1:20" x14ac:dyDescent="0.55000000000000004">
      <c r="A637" s="1">
        <v>42571</v>
      </c>
      <c r="B637">
        <v>8675.4500000000007</v>
      </c>
      <c r="C637">
        <v>8730.65</v>
      </c>
      <c r="D637">
        <v>8675.4500000000007</v>
      </c>
      <c r="E637">
        <v>8727.1</v>
      </c>
      <c r="F637">
        <v>293702224</v>
      </c>
      <c r="G637">
        <v>10950.87</v>
      </c>
      <c r="H637">
        <f>VLOOKUP(A637,'PE - PB - Div Ratio '!A:D,2,FALSE)</f>
        <v>24.08</v>
      </c>
      <c r="I637">
        <f>VLOOKUP($A637,'PE - PB - Div Ratio '!$A:$D,3,FALSE)</f>
        <v>3.39</v>
      </c>
      <c r="J637">
        <f>VLOOKUP($A637,'PE - PB - Div Ratio '!$A:$D,4,FALSE)</f>
        <v>1.26</v>
      </c>
      <c r="K637">
        <f>VLOOKUP($A637,'India 10 Yr Bond Price'!$A:$F,2,FALSE)</f>
        <v>7.27</v>
      </c>
      <c r="L637">
        <f>VLOOKUP($A637,'India 10 Yr Bond Price'!$A:$F,3,FALSE)</f>
        <v>7.2690000000000001</v>
      </c>
      <c r="M637">
        <f>VLOOKUP($A637,'India 10 Yr Bond Price'!$A:$F,4,FALSE)</f>
        <v>7.27</v>
      </c>
      <c r="N637">
        <f>VLOOKUP($A637,'India 10 Yr Bond Price'!$A:$F,5,FALSE)</f>
        <v>7.2690000000000001</v>
      </c>
      <c r="O637">
        <f>VLOOKUP($A637,'India 10 Yr Bond Price'!$A:$F,6,FALSE)</f>
        <v>-1.6000000000000001E-3</v>
      </c>
      <c r="P637">
        <f>VLOOKUP($A637,'Only GOld'!$A:$C,2,FALSE)</f>
        <v>19422</v>
      </c>
      <c r="Q637">
        <f>VLOOKUP($A637,'Only GOld'!$A:$C,3,FALSE)</f>
        <v>600182.25</v>
      </c>
      <c r="R637">
        <f>VLOOKUP($A637,'ONly Crude'!$A:$C,2,FALSE)</f>
        <v>200773</v>
      </c>
      <c r="S637">
        <f>VLOOKUP($A637,'ONly Crude'!$A:$C,3,FALSE)</f>
        <v>617033.79</v>
      </c>
      <c r="T637">
        <f>VLOOKUP($A637,'CUrrency USD'!A:B,2,FALSE)</f>
        <v>67.172799999999995</v>
      </c>
    </row>
    <row r="638" spans="1:20" x14ac:dyDescent="0.55000000000000004">
      <c r="A638" s="1">
        <v>42572</v>
      </c>
      <c r="B638">
        <v>8749.75</v>
      </c>
      <c r="C638">
        <v>8750.4</v>
      </c>
      <c r="D638">
        <v>8675.2000000000007</v>
      </c>
      <c r="E638">
        <v>8680.85</v>
      </c>
      <c r="F638">
        <v>303375575</v>
      </c>
      <c r="G638">
        <v>11105.3</v>
      </c>
      <c r="H638">
        <f>VLOOKUP(A638,'PE - PB - Div Ratio '!A:D,2,FALSE)</f>
        <v>23.95</v>
      </c>
      <c r="I638">
        <f>VLOOKUP($A638,'PE - PB - Div Ratio '!$A:$D,3,FALSE)</f>
        <v>3.38</v>
      </c>
      <c r="J638">
        <f>VLOOKUP($A638,'PE - PB - Div Ratio '!$A:$D,4,FALSE)</f>
        <v>1.27</v>
      </c>
      <c r="K638">
        <f>VLOOKUP($A638,'India 10 Yr Bond Price'!$A:$F,2,FALSE)</f>
        <v>7.2640000000000002</v>
      </c>
      <c r="L638">
        <f>VLOOKUP($A638,'India 10 Yr Bond Price'!$A:$F,3,FALSE)</f>
        <v>7.2729999999999997</v>
      </c>
      <c r="M638">
        <f>VLOOKUP($A638,'India 10 Yr Bond Price'!$A:$F,4,FALSE)</f>
        <v>7.2729999999999997</v>
      </c>
      <c r="N638">
        <f>VLOOKUP($A638,'India 10 Yr Bond Price'!$A:$F,5,FALSE)</f>
        <v>7.2640000000000002</v>
      </c>
      <c r="O638">
        <f>VLOOKUP($A638,'India 10 Yr Bond Price'!$A:$F,6,FALSE)</f>
        <v>-8.0000000000000004E-4</v>
      </c>
      <c r="P638">
        <f>VLOOKUP($A638,'Only GOld'!$A:$C,2,FALSE)</f>
        <v>19907</v>
      </c>
      <c r="Q638">
        <f>VLOOKUP($A638,'Only GOld'!$A:$C,3,FALSE)</f>
        <v>614403.93999999994</v>
      </c>
      <c r="R638">
        <f>VLOOKUP($A638,'ONly Crude'!$A:$C,2,FALSE)</f>
        <v>154917</v>
      </c>
      <c r="S638">
        <f>VLOOKUP($A638,'ONly Crude'!$A:$C,3,FALSE)</f>
        <v>476200.55</v>
      </c>
      <c r="T638">
        <f>VLOOKUP($A638,'CUrrency USD'!A:B,2,FALSE)</f>
        <v>67.148200000000003</v>
      </c>
    </row>
    <row r="639" spans="1:20" x14ac:dyDescent="0.55000000000000004">
      <c r="A639" s="1">
        <v>42573</v>
      </c>
      <c r="B639">
        <v>8692.7999999999993</v>
      </c>
      <c r="C639">
        <v>8729.2000000000007</v>
      </c>
      <c r="D639">
        <v>8661.9</v>
      </c>
      <c r="E639">
        <v>8725.2999999999993</v>
      </c>
      <c r="F639">
        <v>317441053</v>
      </c>
      <c r="G639">
        <v>10089.790000000001</v>
      </c>
      <c r="H639">
        <f>VLOOKUP(A639,'PE - PB - Div Ratio '!A:D,2,FALSE)</f>
        <v>24.08</v>
      </c>
      <c r="I639">
        <f>VLOOKUP($A639,'PE - PB - Div Ratio '!$A:$D,3,FALSE)</f>
        <v>3.39</v>
      </c>
      <c r="J639">
        <f>VLOOKUP($A639,'PE - PB - Div Ratio '!$A:$D,4,FALSE)</f>
        <v>1.26</v>
      </c>
      <c r="K639">
        <f>VLOOKUP($A639,'India 10 Yr Bond Price'!$A:$F,2,FALSE)</f>
        <v>7.2510000000000003</v>
      </c>
      <c r="L639">
        <f>VLOOKUP($A639,'India 10 Yr Bond Price'!$A:$F,3,FALSE)</f>
        <v>7.242</v>
      </c>
      <c r="M639">
        <f>VLOOKUP($A639,'India 10 Yr Bond Price'!$A:$F,4,FALSE)</f>
        <v>7.2510000000000003</v>
      </c>
      <c r="N639">
        <f>VLOOKUP($A639,'India 10 Yr Bond Price'!$A:$F,5,FALSE)</f>
        <v>7.242</v>
      </c>
      <c r="O639">
        <f>VLOOKUP($A639,'India 10 Yr Bond Price'!$A:$F,6,FALSE)</f>
        <v>-1.8E-3</v>
      </c>
      <c r="P639">
        <f>VLOOKUP($A639,'Only GOld'!$A:$C,2,FALSE)</f>
        <v>14093</v>
      </c>
      <c r="Q639">
        <f>VLOOKUP($A639,'Only GOld'!$A:$C,3,FALSE)</f>
        <v>435583.91</v>
      </c>
      <c r="R639">
        <f>VLOOKUP($A639,'ONly Crude'!$A:$C,2,FALSE)</f>
        <v>169076</v>
      </c>
      <c r="S639">
        <f>VLOOKUP($A639,'ONly Crude'!$A:$C,3,FALSE)</f>
        <v>507209.06</v>
      </c>
      <c r="T639">
        <f>VLOOKUP($A639,'CUrrency USD'!A:B,2,FALSE)</f>
        <v>67.305700000000002</v>
      </c>
    </row>
    <row r="640" spans="1:20" x14ac:dyDescent="0.55000000000000004">
      <c r="A640" s="1">
        <v>42576</v>
      </c>
      <c r="B640">
        <v>8711.2999999999993</v>
      </c>
      <c r="C640">
        <v>8825.5499999999993</v>
      </c>
      <c r="D640">
        <v>8711.0499999999993</v>
      </c>
      <c r="E640">
        <v>8821.5499999999993</v>
      </c>
      <c r="F640">
        <v>322301356</v>
      </c>
      <c r="G640">
        <v>12015.62</v>
      </c>
      <c r="H640">
        <f>VLOOKUP(A640,'PE - PB - Div Ratio '!A:D,2,FALSE)</f>
        <v>24.34</v>
      </c>
      <c r="I640">
        <f>VLOOKUP($A640,'PE - PB - Div Ratio '!$A:$D,3,FALSE)</f>
        <v>3.37</v>
      </c>
      <c r="J640">
        <f>VLOOKUP($A640,'PE - PB - Div Ratio '!$A:$D,4,FALSE)</f>
        <v>1.27</v>
      </c>
      <c r="K640">
        <f>VLOOKUP($A640,'India 10 Yr Bond Price'!$A:$F,2,FALSE)</f>
        <v>7.2489999999999997</v>
      </c>
      <c r="L640">
        <f>VLOOKUP($A640,'India 10 Yr Bond Price'!$A:$F,3,FALSE)</f>
        <v>7.2370000000000001</v>
      </c>
      <c r="M640">
        <f>VLOOKUP($A640,'India 10 Yr Bond Price'!$A:$F,4,FALSE)</f>
        <v>7.2489999999999997</v>
      </c>
      <c r="N640">
        <f>VLOOKUP($A640,'India 10 Yr Bond Price'!$A:$F,5,FALSE)</f>
        <v>7.2370000000000001</v>
      </c>
      <c r="O640">
        <f>VLOOKUP($A640,'India 10 Yr Bond Price'!$A:$F,6,FALSE)</f>
        <v>-2.9999999999999997E-4</v>
      </c>
      <c r="P640">
        <f>VLOOKUP($A640,'Only GOld'!$A:$C,2,FALSE)</f>
        <v>15189</v>
      </c>
      <c r="Q640">
        <f>VLOOKUP($A640,'Only GOld'!$A:$C,3,FALSE)</f>
        <v>468146.82</v>
      </c>
      <c r="R640">
        <f>VLOOKUP($A640,'ONly Crude'!$A:$C,2,FALSE)</f>
        <v>134674</v>
      </c>
      <c r="S640">
        <f>VLOOKUP($A640,'ONly Crude'!$A:$C,3,FALSE)</f>
        <v>398103.23</v>
      </c>
      <c r="T640">
        <f>VLOOKUP($A640,'CUrrency USD'!A:B,2,FALSE)</f>
        <v>67.534800000000004</v>
      </c>
    </row>
    <row r="641" spans="1:20" x14ac:dyDescent="0.55000000000000004">
      <c r="A641" s="1">
        <v>42577</v>
      </c>
      <c r="B641">
        <v>8822.2999999999993</v>
      </c>
      <c r="C641">
        <v>8838.9</v>
      </c>
      <c r="D641">
        <v>8768.2999999999993</v>
      </c>
      <c r="E641">
        <v>8781.5</v>
      </c>
      <c r="F641">
        <v>302073481</v>
      </c>
      <c r="G641">
        <v>12903.34</v>
      </c>
      <c r="H641">
        <f>VLOOKUP(A641,'PE - PB - Div Ratio '!A:D,2,FALSE)</f>
        <v>24.23</v>
      </c>
      <c r="I641">
        <f>VLOOKUP($A641,'PE - PB - Div Ratio '!$A:$D,3,FALSE)</f>
        <v>3.33</v>
      </c>
      <c r="J641">
        <f>VLOOKUP($A641,'PE - PB - Div Ratio '!$A:$D,4,FALSE)</f>
        <v>1.32</v>
      </c>
      <c r="K641">
        <f>VLOOKUP($A641,'India 10 Yr Bond Price'!$A:$F,2,FALSE)</f>
        <v>7.25</v>
      </c>
      <c r="L641">
        <f>VLOOKUP($A641,'India 10 Yr Bond Price'!$A:$F,3,FALSE)</f>
        <v>7.2519999999999998</v>
      </c>
      <c r="M641">
        <f>VLOOKUP($A641,'India 10 Yr Bond Price'!$A:$F,4,FALSE)</f>
        <v>7.2519999999999998</v>
      </c>
      <c r="N641">
        <f>VLOOKUP($A641,'India 10 Yr Bond Price'!$A:$F,5,FALSE)</f>
        <v>7.25</v>
      </c>
      <c r="O641">
        <f>VLOOKUP($A641,'India 10 Yr Bond Price'!$A:$F,6,FALSE)</f>
        <v>1E-4</v>
      </c>
      <c r="P641">
        <f>VLOOKUP($A641,'Only GOld'!$A:$C,2,FALSE)</f>
        <v>16921</v>
      </c>
      <c r="Q641">
        <f>VLOOKUP($A641,'Only GOld'!$A:$C,3,FALSE)</f>
        <v>523016.48</v>
      </c>
      <c r="R641">
        <f>VLOOKUP($A641,'ONly Crude'!$A:$C,2,FALSE)</f>
        <v>177146</v>
      </c>
      <c r="S641">
        <f>VLOOKUP($A641,'ONly Crude'!$A:$C,3,FALSE)</f>
        <v>514730.69</v>
      </c>
      <c r="T641">
        <f>VLOOKUP($A641,'CUrrency USD'!A:B,2,FALSE)</f>
        <v>67.252499999999998</v>
      </c>
    </row>
    <row r="642" spans="1:20" x14ac:dyDescent="0.55000000000000004">
      <c r="A642" s="1">
        <v>42578</v>
      </c>
      <c r="B642">
        <v>8794.15</v>
      </c>
      <c r="C642">
        <v>8852.7000000000007</v>
      </c>
      <c r="D642">
        <v>8763.4</v>
      </c>
      <c r="E642">
        <v>8811.75</v>
      </c>
      <c r="F642">
        <v>323899586</v>
      </c>
      <c r="G642">
        <v>15109.84</v>
      </c>
      <c r="H642">
        <f>VLOOKUP(A642,'PE - PB - Div Ratio '!A:D,2,FALSE)</f>
        <v>24.32</v>
      </c>
      <c r="I642">
        <f>VLOOKUP($A642,'PE - PB - Div Ratio '!$A:$D,3,FALSE)</f>
        <v>3.34</v>
      </c>
      <c r="J642">
        <f>VLOOKUP($A642,'PE - PB - Div Ratio '!$A:$D,4,FALSE)</f>
        <v>1.31</v>
      </c>
      <c r="K642">
        <f>VLOOKUP($A642,'India 10 Yr Bond Price'!$A:$F,2,FALSE)</f>
        <v>7.2530000000000001</v>
      </c>
      <c r="L642">
        <f>VLOOKUP($A642,'India 10 Yr Bond Price'!$A:$F,3,FALSE)</f>
        <v>7.2469999999999999</v>
      </c>
      <c r="M642">
        <f>VLOOKUP($A642,'India 10 Yr Bond Price'!$A:$F,4,FALSE)</f>
        <v>7.2530000000000001</v>
      </c>
      <c r="N642">
        <f>VLOOKUP($A642,'India 10 Yr Bond Price'!$A:$F,5,FALSE)</f>
        <v>7.2469999999999999</v>
      </c>
      <c r="O642">
        <f>VLOOKUP($A642,'India 10 Yr Bond Price'!$A:$F,6,FALSE)</f>
        <v>4.0000000000000002E-4</v>
      </c>
      <c r="P642">
        <f>VLOOKUP($A642,'Only GOld'!$A:$C,2,FALSE)</f>
        <v>15772</v>
      </c>
      <c r="Q642">
        <f>VLOOKUP($A642,'Only GOld'!$A:$C,3,FALSE)</f>
        <v>487768.2</v>
      </c>
      <c r="R642">
        <f>VLOOKUP($A642,'ONly Crude'!$A:$C,2,FALSE)</f>
        <v>206312</v>
      </c>
      <c r="S642">
        <f>VLOOKUP($A642,'ONly Crude'!$A:$C,3,FALSE)</f>
        <v>593153.09</v>
      </c>
      <c r="T642">
        <f>VLOOKUP($A642,'CUrrency USD'!A:B,2,FALSE)</f>
        <v>67.152500000000003</v>
      </c>
    </row>
    <row r="643" spans="1:20" x14ac:dyDescent="0.55000000000000004">
      <c r="A643" s="1">
        <v>42579</v>
      </c>
      <c r="B643">
        <v>8831.85</v>
      </c>
      <c r="C643">
        <v>8868.9500000000007</v>
      </c>
      <c r="D643">
        <v>8820.25</v>
      </c>
      <c r="E643">
        <v>8860.5</v>
      </c>
      <c r="F643">
        <v>440320877</v>
      </c>
      <c r="G643">
        <v>18432.57</v>
      </c>
      <c r="H643">
        <f>VLOOKUP(A643,'PE - PB - Div Ratio '!A:D,2,FALSE)</f>
        <v>24.38</v>
      </c>
      <c r="I643">
        <f>VLOOKUP($A643,'PE - PB - Div Ratio '!$A:$D,3,FALSE)</f>
        <v>3.35</v>
      </c>
      <c r="J643">
        <f>VLOOKUP($A643,'PE - PB - Div Ratio '!$A:$D,4,FALSE)</f>
        <v>1.31</v>
      </c>
      <c r="K643">
        <f>VLOOKUP($A643,'India 10 Yr Bond Price'!$A:$F,2,FALSE)</f>
        <v>7.19</v>
      </c>
      <c r="L643">
        <f>VLOOKUP($A643,'India 10 Yr Bond Price'!$A:$F,3,FALSE)</f>
        <v>7.2169999999999996</v>
      </c>
      <c r="M643">
        <f>VLOOKUP($A643,'India 10 Yr Bond Price'!$A:$F,4,FALSE)</f>
        <v>7.2169999999999996</v>
      </c>
      <c r="N643">
        <f>VLOOKUP($A643,'India 10 Yr Bond Price'!$A:$F,5,FALSE)</f>
        <v>7.19</v>
      </c>
      <c r="O643">
        <f>VLOOKUP($A643,'India 10 Yr Bond Price'!$A:$F,6,FALSE)</f>
        <v>-8.6999999999999994E-3</v>
      </c>
      <c r="P643">
        <f>VLOOKUP($A643,'Only GOld'!$A:$C,2,FALSE)</f>
        <v>23148</v>
      </c>
      <c r="Q643">
        <f>VLOOKUP($A643,'Only GOld'!$A:$C,3,FALSE)</f>
        <v>723738.54</v>
      </c>
      <c r="R643">
        <f>VLOOKUP($A643,'ONly Crude'!$A:$C,2,FALSE)</f>
        <v>176913</v>
      </c>
      <c r="S643">
        <f>VLOOKUP($A643,'ONly Crude'!$A:$C,3,FALSE)</f>
        <v>497655.03</v>
      </c>
      <c r="T643">
        <f>VLOOKUP($A643,'CUrrency USD'!A:B,2,FALSE)</f>
        <v>67.051299999999998</v>
      </c>
    </row>
    <row r="644" spans="1:20" x14ac:dyDescent="0.55000000000000004">
      <c r="A644" s="1">
        <v>42580</v>
      </c>
      <c r="B644">
        <v>8865.15</v>
      </c>
      <c r="C644">
        <v>8874.5</v>
      </c>
      <c r="D644">
        <v>8832.65</v>
      </c>
      <c r="E644">
        <v>8839</v>
      </c>
      <c r="F644">
        <v>306255007</v>
      </c>
      <c r="G644">
        <v>12689.92</v>
      </c>
      <c r="H644">
        <f>VLOOKUP(A644,'PE - PB - Div Ratio '!A:D,2,FALSE)</f>
        <v>24.32</v>
      </c>
      <c r="I644">
        <f>VLOOKUP($A644,'PE - PB - Div Ratio '!$A:$D,3,FALSE)</f>
        <v>3.33</v>
      </c>
      <c r="J644">
        <f>VLOOKUP($A644,'PE - PB - Div Ratio '!$A:$D,4,FALSE)</f>
        <v>1.31</v>
      </c>
      <c r="K644">
        <f>VLOOKUP($A644,'India 10 Yr Bond Price'!$A:$F,2,FALSE)</f>
        <v>7.1639999999999997</v>
      </c>
      <c r="L644">
        <f>VLOOKUP($A644,'India 10 Yr Bond Price'!$A:$F,3,FALSE)</f>
        <v>7.19</v>
      </c>
      <c r="M644">
        <f>VLOOKUP($A644,'India 10 Yr Bond Price'!$A:$F,4,FALSE)</f>
        <v>7.19</v>
      </c>
      <c r="N644">
        <f>VLOOKUP($A644,'India 10 Yr Bond Price'!$A:$F,5,FALSE)</f>
        <v>7.1639999999999997</v>
      </c>
      <c r="O644">
        <f>VLOOKUP($A644,'India 10 Yr Bond Price'!$A:$F,6,FALSE)</f>
        <v>-3.5999999999999999E-3</v>
      </c>
      <c r="P644">
        <f>VLOOKUP($A644,'Only GOld'!$A:$C,2,FALSE)</f>
        <v>32238</v>
      </c>
      <c r="Q644">
        <f>VLOOKUP($A644,'Only GOld'!$A:$C,3,FALSE)</f>
        <v>1009976.03</v>
      </c>
      <c r="R644">
        <f>VLOOKUP($A644,'ONly Crude'!$A:$C,2,FALSE)</f>
        <v>191831</v>
      </c>
      <c r="S644">
        <f>VLOOKUP($A644,'ONly Crude'!$A:$C,3,FALSE)</f>
        <v>529567.72</v>
      </c>
      <c r="T644">
        <f>VLOOKUP($A644,'CUrrency USD'!A:B,2,FALSE)</f>
        <v>66.861500000000007</v>
      </c>
    </row>
    <row r="645" spans="1:20" x14ac:dyDescent="0.55000000000000004">
      <c r="A645" s="1">
        <v>42583</v>
      </c>
      <c r="B645">
        <v>8859.25</v>
      </c>
      <c r="C645">
        <v>8917.4500000000007</v>
      </c>
      <c r="D645">
        <v>8790.35</v>
      </c>
      <c r="E645">
        <v>8841.4500000000007</v>
      </c>
      <c r="F645">
        <v>339234138</v>
      </c>
      <c r="G645">
        <v>13744.17</v>
      </c>
      <c r="H645">
        <f>VLOOKUP(A645,'PE - PB - Div Ratio '!A:D,2,FALSE)</f>
        <v>24.33</v>
      </c>
      <c r="I645">
        <f>VLOOKUP($A645,'PE - PB - Div Ratio '!$A:$D,3,FALSE)</f>
        <v>3.33</v>
      </c>
      <c r="J645">
        <f>VLOOKUP($A645,'PE - PB - Div Ratio '!$A:$D,4,FALSE)</f>
        <v>1.31</v>
      </c>
      <c r="K645">
        <f>VLOOKUP($A645,'India 10 Yr Bond Price'!$A:$F,2,FALSE)</f>
        <v>7.1379999999999999</v>
      </c>
      <c r="L645">
        <f>VLOOKUP($A645,'India 10 Yr Bond Price'!$A:$F,3,FALSE)</f>
        <v>7.1280000000000001</v>
      </c>
      <c r="M645">
        <f>VLOOKUP($A645,'India 10 Yr Bond Price'!$A:$F,4,FALSE)</f>
        <v>7.1379999999999999</v>
      </c>
      <c r="N645">
        <f>VLOOKUP($A645,'India 10 Yr Bond Price'!$A:$F,5,FALSE)</f>
        <v>7.1280000000000001</v>
      </c>
      <c r="O645">
        <f>VLOOKUP($A645,'India 10 Yr Bond Price'!$A:$F,6,FALSE)</f>
        <v>-3.5999999999999999E-3</v>
      </c>
      <c r="P645">
        <f>VLOOKUP($A645,'Only GOld'!$A:$C,2,FALSE)</f>
        <v>11142</v>
      </c>
      <c r="Q645">
        <f>VLOOKUP($A645,'Only GOld'!$A:$C,3,FALSE)</f>
        <v>351132.39</v>
      </c>
      <c r="R645">
        <f>VLOOKUP($A645,'ONly Crude'!$A:$C,2,FALSE)</f>
        <v>184925</v>
      </c>
      <c r="S645">
        <f>VLOOKUP($A645,'ONly Crude'!$A:$C,3,FALSE)</f>
        <v>507519.11</v>
      </c>
      <c r="T645">
        <f>VLOOKUP($A645,'CUrrency USD'!A:B,2,FALSE)</f>
        <v>66.724599999999995</v>
      </c>
    </row>
    <row r="646" spans="1:20" x14ac:dyDescent="0.55000000000000004">
      <c r="A646" s="1">
        <v>42584</v>
      </c>
      <c r="B646">
        <v>8855.25</v>
      </c>
      <c r="C646">
        <v>8892.2999999999993</v>
      </c>
      <c r="D646">
        <v>8811.2000000000007</v>
      </c>
      <c r="E646">
        <v>8819.9500000000007</v>
      </c>
      <c r="F646">
        <v>317871032</v>
      </c>
      <c r="G646">
        <v>12726.22</v>
      </c>
      <c r="H646">
        <f>VLOOKUP(A646,'PE - PB - Div Ratio '!A:D,2,FALSE)</f>
        <v>24.27</v>
      </c>
      <c r="I646">
        <f>VLOOKUP($A646,'PE - PB - Div Ratio '!$A:$D,3,FALSE)</f>
        <v>3.32</v>
      </c>
      <c r="J646">
        <f>VLOOKUP($A646,'PE - PB - Div Ratio '!$A:$D,4,FALSE)</f>
        <v>1.31</v>
      </c>
      <c r="K646">
        <f>VLOOKUP($A646,'India 10 Yr Bond Price'!$A:$F,2,FALSE)</f>
        <v>7.1749999999999998</v>
      </c>
      <c r="L646">
        <f>VLOOKUP($A646,'India 10 Yr Bond Price'!$A:$F,3,FALSE)</f>
        <v>7.1619999999999999</v>
      </c>
      <c r="M646">
        <f>VLOOKUP($A646,'India 10 Yr Bond Price'!$A:$F,4,FALSE)</f>
        <v>7.1749999999999998</v>
      </c>
      <c r="N646">
        <f>VLOOKUP($A646,'India 10 Yr Bond Price'!$A:$F,5,FALSE)</f>
        <v>7.1619999999999999</v>
      </c>
      <c r="O646">
        <f>VLOOKUP($A646,'India 10 Yr Bond Price'!$A:$F,6,FALSE)</f>
        <v>5.1999999999999998E-3</v>
      </c>
      <c r="P646">
        <f>VLOOKUP($A646,'Only GOld'!$A:$C,2,FALSE)</f>
        <v>15532</v>
      </c>
      <c r="Q646">
        <f>VLOOKUP($A646,'Only GOld'!$A:$C,3,FALSE)</f>
        <v>492514.77</v>
      </c>
      <c r="R646">
        <f>VLOOKUP($A646,'ONly Crude'!$A:$C,2,FALSE)</f>
        <v>228440</v>
      </c>
      <c r="S646">
        <f>VLOOKUP($A646,'ONly Crude'!$A:$C,3,FALSE)</f>
        <v>615295.38</v>
      </c>
      <c r="T646">
        <f>VLOOKUP($A646,'CUrrency USD'!A:B,2,FALSE)</f>
        <v>66.736000000000004</v>
      </c>
    </row>
    <row r="647" spans="1:20" x14ac:dyDescent="0.55000000000000004">
      <c r="A647" s="1">
        <v>42585</v>
      </c>
      <c r="B647">
        <v>8834.65</v>
      </c>
      <c r="C647">
        <v>8834.65</v>
      </c>
      <c r="D647">
        <v>8713.15</v>
      </c>
      <c r="E647">
        <v>8727.9500000000007</v>
      </c>
      <c r="F647">
        <v>282622282</v>
      </c>
      <c r="G647">
        <v>12141.21</v>
      </c>
      <c r="H647">
        <f>VLOOKUP(A647,'PE - PB - Div Ratio '!A:D,2,FALSE)</f>
        <v>24.01</v>
      </c>
      <c r="I647">
        <f>VLOOKUP($A647,'PE - PB - Div Ratio '!$A:$D,3,FALSE)</f>
        <v>3.29</v>
      </c>
      <c r="J647">
        <f>VLOOKUP($A647,'PE - PB - Div Ratio '!$A:$D,4,FALSE)</f>
        <v>1.33</v>
      </c>
      <c r="K647">
        <f>VLOOKUP($A647,'India 10 Yr Bond Price'!$A:$F,2,FALSE)</f>
        <v>7.1959999999999997</v>
      </c>
      <c r="L647">
        <f>VLOOKUP($A647,'India 10 Yr Bond Price'!$A:$F,3,FALSE)</f>
        <v>7.19</v>
      </c>
      <c r="M647">
        <f>VLOOKUP($A647,'India 10 Yr Bond Price'!$A:$F,4,FALSE)</f>
        <v>7.1959999999999997</v>
      </c>
      <c r="N647">
        <f>VLOOKUP($A647,'India 10 Yr Bond Price'!$A:$F,5,FALSE)</f>
        <v>7.19</v>
      </c>
      <c r="O647">
        <f>VLOOKUP($A647,'India 10 Yr Bond Price'!$A:$F,6,FALSE)</f>
        <v>2.8999999999999998E-3</v>
      </c>
      <c r="P647">
        <f>VLOOKUP($A647,'Only GOld'!$A:$C,2,FALSE)</f>
        <v>15777</v>
      </c>
      <c r="Q647">
        <f>VLOOKUP($A647,'Only GOld'!$A:$C,3,FALSE)</f>
        <v>501977.69</v>
      </c>
      <c r="R647">
        <f>VLOOKUP($A647,'ONly Crude'!$A:$C,2,FALSE)</f>
        <v>272908</v>
      </c>
      <c r="S647">
        <f>VLOOKUP($A647,'ONly Crude'!$A:$C,3,FALSE)</f>
        <v>734702.77</v>
      </c>
      <c r="T647">
        <f>VLOOKUP($A647,'CUrrency USD'!A:B,2,FALSE)</f>
        <v>66.790499999999994</v>
      </c>
    </row>
    <row r="648" spans="1:20" x14ac:dyDescent="0.55000000000000004">
      <c r="A648" s="1">
        <v>42586</v>
      </c>
      <c r="B648">
        <v>8785.25</v>
      </c>
      <c r="C648">
        <v>8787.35</v>
      </c>
      <c r="D648">
        <v>8701.9</v>
      </c>
      <c r="E648">
        <v>8741.85</v>
      </c>
      <c r="F648">
        <v>287942087</v>
      </c>
      <c r="G648">
        <v>10974.43</v>
      </c>
      <c r="H648">
        <f>VLOOKUP(A648,'PE - PB - Div Ratio '!A:D,2,FALSE)</f>
        <v>24.05</v>
      </c>
      <c r="I648">
        <f>VLOOKUP($A648,'PE - PB - Div Ratio '!$A:$D,3,FALSE)</f>
        <v>3.29</v>
      </c>
      <c r="J648">
        <f>VLOOKUP($A648,'PE - PB - Div Ratio '!$A:$D,4,FALSE)</f>
        <v>1.33</v>
      </c>
      <c r="K648">
        <f>VLOOKUP($A648,'India 10 Yr Bond Price'!$A:$F,2,FALSE)</f>
        <v>7.1719999999999997</v>
      </c>
      <c r="L648">
        <f>VLOOKUP($A648,'India 10 Yr Bond Price'!$A:$F,3,FALSE)</f>
        <v>7.1779999999999999</v>
      </c>
      <c r="M648">
        <f>VLOOKUP($A648,'India 10 Yr Bond Price'!$A:$F,4,FALSE)</f>
        <v>7.1779999999999999</v>
      </c>
      <c r="N648">
        <f>VLOOKUP($A648,'India 10 Yr Bond Price'!$A:$F,5,FALSE)</f>
        <v>7.1719999999999997</v>
      </c>
      <c r="O648">
        <f>VLOOKUP($A648,'India 10 Yr Bond Price'!$A:$F,6,FALSE)</f>
        <v>-3.3E-3</v>
      </c>
      <c r="P648">
        <f>VLOOKUP($A648,'Only GOld'!$A:$C,2,FALSE)</f>
        <v>15650</v>
      </c>
      <c r="Q648">
        <f>VLOOKUP($A648,'Only GOld'!$A:$C,3,FALSE)</f>
        <v>496471.67</v>
      </c>
      <c r="R648">
        <f>VLOOKUP($A648,'ONly Crude'!$A:$C,2,FALSE)</f>
        <v>217227</v>
      </c>
      <c r="S648">
        <f>VLOOKUP($A648,'ONly Crude'!$A:$C,3,FALSE)</f>
        <v>599492.69999999995</v>
      </c>
      <c r="T648">
        <f>VLOOKUP($A648,'CUrrency USD'!A:B,2,FALSE)</f>
        <v>66.841200000000001</v>
      </c>
    </row>
    <row r="649" spans="1:20" x14ac:dyDescent="0.55000000000000004">
      <c r="A649" s="1">
        <v>42587</v>
      </c>
      <c r="B649">
        <v>8792.15</v>
      </c>
      <c r="C649">
        <v>8887.5</v>
      </c>
      <c r="D649">
        <v>8789.7000000000007</v>
      </c>
      <c r="E649">
        <v>8881.9</v>
      </c>
      <c r="F649">
        <v>297896393</v>
      </c>
      <c r="G649">
        <v>11838.22</v>
      </c>
      <c r="H649">
        <f>VLOOKUP(A649,'PE - PB - Div Ratio '!A:D,2,FALSE)</f>
        <v>24.44</v>
      </c>
      <c r="I649">
        <f>VLOOKUP($A649,'PE - PB - Div Ratio '!$A:$D,3,FALSE)</f>
        <v>3.34</v>
      </c>
      <c r="J649">
        <f>VLOOKUP($A649,'PE - PB - Div Ratio '!$A:$D,4,FALSE)</f>
        <v>1.3</v>
      </c>
      <c r="K649">
        <f>VLOOKUP($A649,'India 10 Yr Bond Price'!$A:$F,2,FALSE)</f>
        <v>7.1680000000000001</v>
      </c>
      <c r="L649">
        <f>VLOOKUP($A649,'India 10 Yr Bond Price'!$A:$F,3,FALSE)</f>
        <v>7.16</v>
      </c>
      <c r="M649">
        <f>VLOOKUP($A649,'India 10 Yr Bond Price'!$A:$F,4,FALSE)</f>
        <v>7.1680000000000001</v>
      </c>
      <c r="N649">
        <f>VLOOKUP($A649,'India 10 Yr Bond Price'!$A:$F,5,FALSE)</f>
        <v>7.16</v>
      </c>
      <c r="O649">
        <f>VLOOKUP($A649,'India 10 Yr Bond Price'!$A:$F,6,FALSE)</f>
        <v>-5.9999999999999995E-4</v>
      </c>
      <c r="P649">
        <f>VLOOKUP($A649,'Only GOld'!$A:$C,2,FALSE)</f>
        <v>19444</v>
      </c>
      <c r="Q649">
        <f>VLOOKUP($A649,'Only GOld'!$A:$C,3,FALSE)</f>
        <v>612542.66</v>
      </c>
      <c r="R649">
        <f>VLOOKUP($A649,'ONly Crude'!$A:$C,2,FALSE)</f>
        <v>183661</v>
      </c>
      <c r="S649">
        <f>VLOOKUP($A649,'ONly Crude'!$A:$C,3,FALSE)</f>
        <v>512433.85</v>
      </c>
      <c r="T649">
        <f>VLOOKUP($A649,'CUrrency USD'!A:B,2,FALSE)</f>
        <v>66.812100000000001</v>
      </c>
    </row>
    <row r="650" spans="1:20" x14ac:dyDescent="0.55000000000000004">
      <c r="A650" s="1">
        <v>42590</v>
      </c>
      <c r="B650">
        <v>8914.25</v>
      </c>
      <c r="C650">
        <v>8931.7999999999993</v>
      </c>
      <c r="D650">
        <v>8898.1</v>
      </c>
      <c r="E650">
        <v>8921</v>
      </c>
      <c r="F650">
        <v>285744676</v>
      </c>
      <c r="G650">
        <v>11786.52</v>
      </c>
      <c r="H650">
        <f>VLOOKUP(A650,'PE - PB - Div Ratio '!A:D,2,FALSE)</f>
        <v>24.54</v>
      </c>
      <c r="I650">
        <f>VLOOKUP($A650,'PE - PB - Div Ratio '!$A:$D,3,FALSE)</f>
        <v>3.36</v>
      </c>
      <c r="J650">
        <f>VLOOKUP($A650,'PE - PB - Div Ratio '!$A:$D,4,FALSE)</f>
        <v>1.3</v>
      </c>
      <c r="K650">
        <f>VLOOKUP($A650,'India 10 Yr Bond Price'!$A:$F,2,FALSE)</f>
        <v>7.173</v>
      </c>
      <c r="L650">
        <f>VLOOKUP($A650,'India 10 Yr Bond Price'!$A:$F,3,FALSE)</f>
        <v>7.1849999999999996</v>
      </c>
      <c r="M650">
        <f>VLOOKUP($A650,'India 10 Yr Bond Price'!$A:$F,4,FALSE)</f>
        <v>7.1849999999999996</v>
      </c>
      <c r="N650">
        <f>VLOOKUP($A650,'India 10 Yr Bond Price'!$A:$F,5,FALSE)</f>
        <v>7.173</v>
      </c>
      <c r="O650">
        <f>VLOOKUP($A650,'India 10 Yr Bond Price'!$A:$F,6,FALSE)</f>
        <v>6.9999999999999999E-4</v>
      </c>
      <c r="P650">
        <f>VLOOKUP($A650,'Only GOld'!$A:$C,2,FALSE)</f>
        <v>11360</v>
      </c>
      <c r="Q650">
        <f>VLOOKUP($A650,'Only GOld'!$A:$C,3,FALSE)</f>
        <v>353676.62</v>
      </c>
      <c r="R650">
        <f>VLOOKUP($A650,'ONly Crude'!$A:$C,2,FALSE)</f>
        <v>168984</v>
      </c>
      <c r="S650">
        <f>VLOOKUP($A650,'ONly Crude'!$A:$C,3,FALSE)</f>
        <v>482812.38</v>
      </c>
      <c r="T650">
        <f>VLOOKUP($A650,'CUrrency USD'!A:B,2,FALSE)</f>
        <v>66.803899999999999</v>
      </c>
    </row>
    <row r="651" spans="1:20" x14ac:dyDescent="0.55000000000000004">
      <c r="A651" s="1">
        <v>42591</v>
      </c>
      <c r="B651">
        <v>8937.5499999999993</v>
      </c>
      <c r="C651">
        <v>8938.0499999999993</v>
      </c>
      <c r="D651">
        <v>8844.9500000000007</v>
      </c>
      <c r="E651">
        <v>8883.65</v>
      </c>
      <c r="F651">
        <v>312871458</v>
      </c>
      <c r="G651">
        <v>12332.3</v>
      </c>
      <c r="H651">
        <f>VLOOKUP(A651,'PE - PB - Div Ratio '!A:D,2,FALSE)</f>
        <v>24.44</v>
      </c>
      <c r="I651">
        <f>VLOOKUP($A651,'PE - PB - Div Ratio '!$A:$D,3,FALSE)</f>
        <v>3.34</v>
      </c>
      <c r="J651">
        <f>VLOOKUP($A651,'PE - PB - Div Ratio '!$A:$D,4,FALSE)</f>
        <v>1.3</v>
      </c>
      <c r="K651">
        <f>VLOOKUP($A651,'India 10 Yr Bond Price'!$A:$F,2,FALSE)</f>
        <v>7.125</v>
      </c>
      <c r="L651">
        <f>VLOOKUP($A651,'India 10 Yr Bond Price'!$A:$F,3,FALSE)</f>
        <v>7.1210000000000004</v>
      </c>
      <c r="M651">
        <f>VLOOKUP($A651,'India 10 Yr Bond Price'!$A:$F,4,FALSE)</f>
        <v>7.125</v>
      </c>
      <c r="N651">
        <f>VLOOKUP($A651,'India 10 Yr Bond Price'!$A:$F,5,FALSE)</f>
        <v>7.1210000000000004</v>
      </c>
      <c r="O651">
        <f>VLOOKUP($A651,'India 10 Yr Bond Price'!$A:$F,6,FALSE)</f>
        <v>-6.7000000000000002E-3</v>
      </c>
      <c r="P651">
        <f>VLOOKUP($A651,'Only GOld'!$A:$C,2,FALSE)</f>
        <v>15491</v>
      </c>
      <c r="Q651">
        <f>VLOOKUP($A651,'Only GOld'!$A:$C,3,FALSE)</f>
        <v>482896.63</v>
      </c>
      <c r="R651">
        <f>VLOOKUP($A651,'ONly Crude'!$A:$C,2,FALSE)</f>
        <v>217248</v>
      </c>
      <c r="S651">
        <f>VLOOKUP($A651,'ONly Crude'!$A:$C,3,FALSE)</f>
        <v>626317.93999999994</v>
      </c>
      <c r="T651">
        <f>VLOOKUP($A651,'CUrrency USD'!A:B,2,FALSE)</f>
        <v>66.815799999999996</v>
      </c>
    </row>
    <row r="652" spans="1:20" x14ac:dyDescent="0.55000000000000004">
      <c r="A652" s="1">
        <v>42592</v>
      </c>
      <c r="B652">
        <v>8892.5</v>
      </c>
      <c r="C652">
        <v>8894.65</v>
      </c>
      <c r="D652">
        <v>8760.7999999999993</v>
      </c>
      <c r="E652">
        <v>8771.4</v>
      </c>
      <c r="F652">
        <v>307668393</v>
      </c>
      <c r="G652">
        <v>12039.63</v>
      </c>
      <c r="H652">
        <f>VLOOKUP(A652,'PE - PB - Div Ratio '!A:D,2,FALSE)</f>
        <v>24.13</v>
      </c>
      <c r="I652">
        <f>VLOOKUP($A652,'PE - PB - Div Ratio '!$A:$D,3,FALSE)</f>
        <v>3.3</v>
      </c>
      <c r="J652">
        <f>VLOOKUP($A652,'PE - PB - Div Ratio '!$A:$D,4,FALSE)</f>
        <v>1.32</v>
      </c>
      <c r="K652">
        <f>VLOOKUP($A652,'India 10 Yr Bond Price'!$A:$F,2,FALSE)</f>
        <v>7.101</v>
      </c>
      <c r="L652">
        <f>VLOOKUP($A652,'India 10 Yr Bond Price'!$A:$F,3,FALSE)</f>
        <v>7.0819999999999999</v>
      </c>
      <c r="M652">
        <f>VLOOKUP($A652,'India 10 Yr Bond Price'!$A:$F,4,FALSE)</f>
        <v>7.101</v>
      </c>
      <c r="N652">
        <f>VLOOKUP($A652,'India 10 Yr Bond Price'!$A:$F,5,FALSE)</f>
        <v>7.0819999999999999</v>
      </c>
      <c r="O652">
        <f>VLOOKUP($A652,'India 10 Yr Bond Price'!$A:$F,6,FALSE)</f>
        <v>-3.3999999999999998E-3</v>
      </c>
      <c r="P652">
        <f>VLOOKUP($A652,'Only GOld'!$A:$C,2,FALSE)</f>
        <v>14723</v>
      </c>
      <c r="Q652">
        <f>VLOOKUP($A652,'Only GOld'!$A:$C,3,FALSE)</f>
        <v>463197.91</v>
      </c>
      <c r="R652">
        <f>VLOOKUP($A652,'ONly Crude'!$A:$C,2,FALSE)</f>
        <v>245872</v>
      </c>
      <c r="S652">
        <f>VLOOKUP($A652,'ONly Crude'!$A:$C,3,FALSE)</f>
        <v>699640.17</v>
      </c>
      <c r="T652">
        <f>VLOOKUP($A652,'CUrrency USD'!A:B,2,FALSE)</f>
        <v>66.753699999999995</v>
      </c>
    </row>
    <row r="653" spans="1:20" x14ac:dyDescent="0.55000000000000004">
      <c r="A653" s="1">
        <v>42593</v>
      </c>
      <c r="B653">
        <v>8770</v>
      </c>
      <c r="C653">
        <v>8798.85</v>
      </c>
      <c r="D653">
        <v>8727.5</v>
      </c>
      <c r="E653">
        <v>8789.7000000000007</v>
      </c>
      <c r="F653">
        <v>314320416</v>
      </c>
      <c r="G653">
        <v>12239.97</v>
      </c>
      <c r="H653">
        <f>VLOOKUP(A653,'PE - PB - Div Ratio '!A:D,2,FALSE)</f>
        <v>24.18</v>
      </c>
      <c r="I653">
        <f>VLOOKUP($A653,'PE - PB - Div Ratio '!$A:$D,3,FALSE)</f>
        <v>3.28</v>
      </c>
      <c r="J653">
        <f>VLOOKUP($A653,'PE - PB - Div Ratio '!$A:$D,4,FALSE)</f>
        <v>1.31</v>
      </c>
      <c r="K653">
        <f>VLOOKUP($A653,'India 10 Yr Bond Price'!$A:$F,2,FALSE)</f>
        <v>7.0830000000000002</v>
      </c>
      <c r="L653">
        <f>VLOOKUP($A653,'India 10 Yr Bond Price'!$A:$F,3,FALSE)</f>
        <v>7.0830000000000002</v>
      </c>
      <c r="M653">
        <f>VLOOKUP($A653,'India 10 Yr Bond Price'!$A:$F,4,FALSE)</f>
        <v>7.0830000000000002</v>
      </c>
      <c r="N653">
        <f>VLOOKUP($A653,'India 10 Yr Bond Price'!$A:$F,5,FALSE)</f>
        <v>7.0830000000000002</v>
      </c>
      <c r="O653">
        <f>VLOOKUP($A653,'India 10 Yr Bond Price'!$A:$F,6,FALSE)</f>
        <v>-2.5000000000000001E-3</v>
      </c>
      <c r="P653">
        <f>VLOOKUP($A653,'Only GOld'!$A:$C,2,FALSE)</f>
        <v>14752</v>
      </c>
      <c r="Q653">
        <f>VLOOKUP($A653,'Only GOld'!$A:$C,3,FALSE)</f>
        <v>462846.87</v>
      </c>
      <c r="R653">
        <f>VLOOKUP($A653,'ONly Crude'!$A:$C,2,FALSE)</f>
        <v>268496</v>
      </c>
      <c r="S653">
        <f>VLOOKUP($A653,'ONly Crude'!$A:$C,3,FALSE)</f>
        <v>761715.34</v>
      </c>
      <c r="T653">
        <f>VLOOKUP($A653,'CUrrency USD'!A:B,2,FALSE)</f>
        <v>66.745500000000007</v>
      </c>
    </row>
    <row r="654" spans="1:20" x14ac:dyDescent="0.55000000000000004">
      <c r="A654" s="1">
        <v>42594</v>
      </c>
      <c r="B654">
        <v>8802.85</v>
      </c>
      <c r="C654">
        <v>8881.85</v>
      </c>
      <c r="D654">
        <v>8802.85</v>
      </c>
      <c r="E654">
        <v>8871.5</v>
      </c>
      <c r="F654">
        <v>387266149</v>
      </c>
      <c r="G654">
        <v>15232.19</v>
      </c>
      <c r="H654">
        <f>VLOOKUP(A654,'PE - PB - Div Ratio '!A:D,2,FALSE)</f>
        <v>24.41</v>
      </c>
      <c r="I654">
        <f>VLOOKUP($A654,'PE - PB - Div Ratio '!$A:$D,3,FALSE)</f>
        <v>3.3</v>
      </c>
      <c r="J654">
        <f>VLOOKUP($A654,'PE - PB - Div Ratio '!$A:$D,4,FALSE)</f>
        <v>1.3</v>
      </c>
      <c r="K654">
        <f>VLOOKUP($A654,'India 10 Yr Bond Price'!$A:$F,2,FALSE)</f>
        <v>7.1029999999999998</v>
      </c>
      <c r="L654">
        <f>VLOOKUP($A654,'India 10 Yr Bond Price'!$A:$F,3,FALSE)</f>
        <v>7.0880000000000001</v>
      </c>
      <c r="M654">
        <f>VLOOKUP($A654,'India 10 Yr Bond Price'!$A:$F,4,FALSE)</f>
        <v>7.1029999999999998</v>
      </c>
      <c r="N654">
        <f>VLOOKUP($A654,'India 10 Yr Bond Price'!$A:$F,5,FALSE)</f>
        <v>7.0880000000000001</v>
      </c>
      <c r="O654">
        <f>VLOOKUP($A654,'India 10 Yr Bond Price'!$A:$F,6,FALSE)</f>
        <v>2.8E-3</v>
      </c>
      <c r="P654">
        <f>VLOOKUP($A654,'Only GOld'!$A:$C,2,FALSE)</f>
        <v>19818</v>
      </c>
      <c r="Q654">
        <f>VLOOKUP($A654,'Only GOld'!$A:$C,3,FALSE)</f>
        <v>620953.84</v>
      </c>
      <c r="R654">
        <f>VLOOKUP($A654,'ONly Crude'!$A:$C,2,FALSE)</f>
        <v>268909</v>
      </c>
      <c r="S654">
        <f>VLOOKUP($A654,'ONly Crude'!$A:$C,3,FALSE)</f>
        <v>790668.11</v>
      </c>
      <c r="T654">
        <f>VLOOKUP($A654,'CUrrency USD'!A:B,2,FALSE)</f>
        <v>66.871099999999998</v>
      </c>
    </row>
    <row r="655" spans="1:20" x14ac:dyDescent="0.55000000000000004">
      <c r="A655" s="1">
        <v>42598</v>
      </c>
      <c r="B655">
        <v>8873.9</v>
      </c>
      <c r="C655">
        <v>8890.2000000000007</v>
      </c>
      <c r="D655">
        <v>8809.2000000000007</v>
      </c>
      <c r="E655">
        <v>8853.0499999999993</v>
      </c>
      <c r="F655">
        <v>343328079</v>
      </c>
      <c r="G655">
        <v>14055.52</v>
      </c>
      <c r="H655">
        <f>VLOOKUP(A655,'PE - PB - Div Ratio '!A:D,2,FALSE)</f>
        <v>24.36</v>
      </c>
      <c r="I655">
        <f>VLOOKUP($A655,'PE - PB - Div Ratio '!$A:$D,3,FALSE)</f>
        <v>3.29</v>
      </c>
      <c r="J655">
        <f>VLOOKUP($A655,'PE - PB - Div Ratio '!$A:$D,4,FALSE)</f>
        <v>1.3</v>
      </c>
      <c r="K655">
        <f>VLOOKUP($A655,'India 10 Yr Bond Price'!$A:$F,2,FALSE)</f>
        <v>7.1059999999999999</v>
      </c>
      <c r="L655">
        <f>VLOOKUP($A655,'India 10 Yr Bond Price'!$A:$F,3,FALSE)</f>
        <v>7.1</v>
      </c>
      <c r="M655">
        <f>VLOOKUP($A655,'India 10 Yr Bond Price'!$A:$F,4,FALSE)</f>
        <v>7.1059999999999999</v>
      </c>
      <c r="N655">
        <f>VLOOKUP($A655,'India 10 Yr Bond Price'!$A:$F,5,FALSE)</f>
        <v>7.1</v>
      </c>
      <c r="O655">
        <f>VLOOKUP($A655,'India 10 Yr Bond Price'!$A:$F,6,FALSE)</f>
        <v>4.0000000000000002E-4</v>
      </c>
      <c r="P655">
        <f>VLOOKUP($A655,'Only GOld'!$A:$C,2,FALSE)</f>
        <v>17341</v>
      </c>
      <c r="Q655">
        <f>VLOOKUP($A655,'Only GOld'!$A:$C,3,FALSE)</f>
        <v>544913.18000000005</v>
      </c>
      <c r="R655">
        <f>VLOOKUP($A655,'ONly Crude'!$A:$C,2,FALSE)</f>
        <v>224587</v>
      </c>
      <c r="S655">
        <f>VLOOKUP($A655,'ONly Crude'!$A:$C,3,FALSE)</f>
        <v>691107.78</v>
      </c>
      <c r="T655">
        <f>VLOOKUP($A655,'CUrrency USD'!A:B,2,FALSE)</f>
        <v>66.850399999999993</v>
      </c>
    </row>
    <row r="656" spans="1:20" x14ac:dyDescent="0.55000000000000004">
      <c r="A656" s="1">
        <v>42599</v>
      </c>
      <c r="B656">
        <v>8851.85</v>
      </c>
      <c r="C656">
        <v>8883.85</v>
      </c>
      <c r="D656">
        <v>8821.75</v>
      </c>
      <c r="E656">
        <v>8846.85</v>
      </c>
      <c r="F656">
        <v>292839699</v>
      </c>
      <c r="G656">
        <v>10824.36</v>
      </c>
      <c r="H656">
        <f>VLOOKUP(A656,'PE - PB - Div Ratio '!A:D,2,FALSE)</f>
        <v>24.34</v>
      </c>
      <c r="I656">
        <f>VLOOKUP($A656,'PE - PB - Div Ratio '!$A:$D,3,FALSE)</f>
        <v>3.29</v>
      </c>
      <c r="J656">
        <f>VLOOKUP($A656,'PE - PB - Div Ratio '!$A:$D,4,FALSE)</f>
        <v>1.3</v>
      </c>
      <c r="K656" t="e">
        <f>VLOOKUP($A656,'India 10 Yr Bond Price'!$A:$F,2,FALSE)</f>
        <v>#N/A</v>
      </c>
      <c r="L656" t="e">
        <f>VLOOKUP($A656,'India 10 Yr Bond Price'!$A:$F,3,FALSE)</f>
        <v>#N/A</v>
      </c>
      <c r="M656" t="e">
        <f>VLOOKUP($A656,'India 10 Yr Bond Price'!$A:$F,4,FALSE)</f>
        <v>#N/A</v>
      </c>
      <c r="N656" t="e">
        <f>VLOOKUP($A656,'India 10 Yr Bond Price'!$A:$F,5,FALSE)</f>
        <v>#N/A</v>
      </c>
      <c r="O656" t="e">
        <f>VLOOKUP($A656,'India 10 Yr Bond Price'!$A:$F,6,FALSE)</f>
        <v>#N/A</v>
      </c>
      <c r="P656">
        <f>VLOOKUP($A656,'Only GOld'!$A:$C,2,FALSE)</f>
        <v>10852</v>
      </c>
      <c r="Q656">
        <f>VLOOKUP($A656,'Only GOld'!$A:$C,3,FALSE)</f>
        <v>340365.63</v>
      </c>
      <c r="R656">
        <f>VLOOKUP($A656,'ONly Crude'!$A:$C,2,FALSE)</f>
        <v>261260</v>
      </c>
      <c r="S656">
        <f>VLOOKUP($A656,'ONly Crude'!$A:$C,3,FALSE)</f>
        <v>812180.85</v>
      </c>
      <c r="T656">
        <f>VLOOKUP($A656,'CUrrency USD'!A:B,2,FALSE)</f>
        <v>66.855599999999995</v>
      </c>
    </row>
    <row r="657" spans="1:20" x14ac:dyDescent="0.55000000000000004">
      <c r="A657" s="1">
        <v>42600</v>
      </c>
      <c r="B657">
        <v>8871.4500000000007</v>
      </c>
      <c r="C657">
        <v>8908.9</v>
      </c>
      <c r="D657">
        <v>8871.4500000000007</v>
      </c>
      <c r="E657">
        <v>8894.85</v>
      </c>
      <c r="F657">
        <v>273985207</v>
      </c>
      <c r="G657">
        <v>10419.17</v>
      </c>
      <c r="H657">
        <f>VLOOKUP(A657,'PE - PB - Div Ratio '!A:D,2,FALSE)</f>
        <v>24.47</v>
      </c>
      <c r="I657">
        <f>VLOOKUP($A657,'PE - PB - Div Ratio '!$A:$D,3,FALSE)</f>
        <v>3.31</v>
      </c>
      <c r="J657">
        <f>VLOOKUP($A657,'PE - PB - Div Ratio '!$A:$D,4,FALSE)</f>
        <v>1.29</v>
      </c>
      <c r="K657">
        <f>VLOOKUP($A657,'India 10 Yr Bond Price'!$A:$F,2,FALSE)</f>
        <v>7.1420000000000003</v>
      </c>
      <c r="L657">
        <f>VLOOKUP($A657,'India 10 Yr Bond Price'!$A:$F,3,FALSE)</f>
        <v>7.117</v>
      </c>
      <c r="M657">
        <f>VLOOKUP($A657,'India 10 Yr Bond Price'!$A:$F,4,FALSE)</f>
        <v>7.1420000000000003</v>
      </c>
      <c r="N657">
        <f>VLOOKUP($A657,'India 10 Yr Bond Price'!$A:$F,5,FALSE)</f>
        <v>7.117</v>
      </c>
      <c r="O657">
        <f>VLOOKUP($A657,'India 10 Yr Bond Price'!$A:$F,6,FALSE)</f>
        <v>5.1000000000000004E-3</v>
      </c>
      <c r="P657">
        <f>VLOOKUP($A657,'Only GOld'!$A:$C,2,FALSE)</f>
        <v>11777</v>
      </c>
      <c r="Q657">
        <f>VLOOKUP($A657,'Only GOld'!$A:$C,3,FALSE)</f>
        <v>370496.77</v>
      </c>
      <c r="R657">
        <f>VLOOKUP($A657,'ONly Crude'!$A:$C,2,FALSE)</f>
        <v>189264</v>
      </c>
      <c r="S657">
        <f>VLOOKUP($A657,'ONly Crude'!$A:$C,3,FALSE)</f>
        <v>602055.27</v>
      </c>
      <c r="T657">
        <f>VLOOKUP($A657,'CUrrency USD'!A:B,2,FALSE)</f>
        <v>66.862799999999993</v>
      </c>
    </row>
    <row r="658" spans="1:20" x14ac:dyDescent="0.55000000000000004">
      <c r="A658" s="1">
        <v>42601</v>
      </c>
      <c r="B658">
        <v>8916.9</v>
      </c>
      <c r="C658">
        <v>8916.9</v>
      </c>
      <c r="D658">
        <v>8871.25</v>
      </c>
      <c r="E658">
        <v>8893</v>
      </c>
      <c r="F658">
        <v>330071760</v>
      </c>
      <c r="G658">
        <v>11048.9</v>
      </c>
      <c r="H658">
        <f>VLOOKUP(A658,'PE - PB - Div Ratio '!A:D,2,FALSE)</f>
        <v>24.47</v>
      </c>
      <c r="I658">
        <f>VLOOKUP($A658,'PE - PB - Div Ratio '!$A:$D,3,FALSE)</f>
        <v>3.27</v>
      </c>
      <c r="J658">
        <f>VLOOKUP($A658,'PE - PB - Div Ratio '!$A:$D,4,FALSE)</f>
        <v>1.3</v>
      </c>
      <c r="K658">
        <f>VLOOKUP($A658,'India 10 Yr Bond Price'!$A:$F,2,FALSE)</f>
        <v>7.1020000000000003</v>
      </c>
      <c r="L658">
        <f>VLOOKUP($A658,'India 10 Yr Bond Price'!$A:$F,3,FALSE)</f>
        <v>7.1349999999999998</v>
      </c>
      <c r="M658">
        <f>VLOOKUP($A658,'India 10 Yr Bond Price'!$A:$F,4,FALSE)</f>
        <v>7.1349999999999998</v>
      </c>
      <c r="N658">
        <f>VLOOKUP($A658,'India 10 Yr Bond Price'!$A:$F,5,FALSE)</f>
        <v>7.1020000000000003</v>
      </c>
      <c r="O658">
        <f>VLOOKUP($A658,'India 10 Yr Bond Price'!$A:$F,6,FALSE)</f>
        <v>-5.5999999999999999E-3</v>
      </c>
      <c r="P658">
        <f>VLOOKUP($A658,'Only GOld'!$A:$C,2,FALSE)</f>
        <v>16092</v>
      </c>
      <c r="Q658">
        <f>VLOOKUP($A658,'Only GOld'!$A:$C,3,FALSE)</f>
        <v>505655.37</v>
      </c>
      <c r="R658">
        <f>VLOOKUP($A658,'ONly Crude'!$A:$C,2,FALSE)</f>
        <v>198927</v>
      </c>
      <c r="S658">
        <f>VLOOKUP($A658,'ONly Crude'!$A:$C,3,FALSE)</f>
        <v>647245.68999999994</v>
      </c>
      <c r="T658">
        <f>VLOOKUP($A658,'CUrrency USD'!A:B,2,FALSE)</f>
        <v>67.053399999999996</v>
      </c>
    </row>
    <row r="659" spans="1:20" x14ac:dyDescent="0.55000000000000004">
      <c r="A659" s="1">
        <v>42604</v>
      </c>
      <c r="B659">
        <v>8893.4500000000007</v>
      </c>
      <c r="C659">
        <v>8910.4500000000007</v>
      </c>
      <c r="D659">
        <v>8837.7999999999993</v>
      </c>
      <c r="E659">
        <v>8851.9500000000007</v>
      </c>
      <c r="F659">
        <v>255164796</v>
      </c>
      <c r="G659">
        <v>9587.9</v>
      </c>
      <c r="H659">
        <f>VLOOKUP(A659,'PE - PB - Div Ratio '!A:D,2,FALSE)</f>
        <v>24.35</v>
      </c>
      <c r="I659">
        <f>VLOOKUP($A659,'PE - PB - Div Ratio '!$A:$D,3,FALSE)</f>
        <v>3.26</v>
      </c>
      <c r="J659">
        <f>VLOOKUP($A659,'PE - PB - Div Ratio '!$A:$D,4,FALSE)</f>
        <v>1.3</v>
      </c>
      <c r="K659">
        <f>VLOOKUP($A659,'India 10 Yr Bond Price'!$A:$F,2,FALSE)</f>
        <v>7.157</v>
      </c>
      <c r="L659">
        <f>VLOOKUP($A659,'India 10 Yr Bond Price'!$A:$F,3,FALSE)</f>
        <v>7.1589999999999998</v>
      </c>
      <c r="M659">
        <f>VLOOKUP($A659,'India 10 Yr Bond Price'!$A:$F,4,FALSE)</f>
        <v>7.1589999999999998</v>
      </c>
      <c r="N659">
        <f>VLOOKUP($A659,'India 10 Yr Bond Price'!$A:$F,5,FALSE)</f>
        <v>7.157</v>
      </c>
      <c r="O659">
        <f>VLOOKUP($A659,'India 10 Yr Bond Price'!$A:$F,6,FALSE)</f>
        <v>7.7000000000000002E-3</v>
      </c>
      <c r="P659">
        <f>VLOOKUP($A659,'Only GOld'!$A:$C,2,FALSE)</f>
        <v>12937</v>
      </c>
      <c r="Q659">
        <f>VLOOKUP($A659,'Only GOld'!$A:$C,3,FALSE)</f>
        <v>404940.91</v>
      </c>
      <c r="R659">
        <f>VLOOKUP($A659,'ONly Crude'!$A:$C,2,FALSE)</f>
        <v>171483</v>
      </c>
      <c r="S659">
        <f>VLOOKUP($A659,'ONly Crude'!$A:$C,3,FALSE)</f>
        <v>555075.93999999994</v>
      </c>
      <c r="T659">
        <f>VLOOKUP($A659,'CUrrency USD'!A:B,2,FALSE)</f>
        <v>67.206699999999998</v>
      </c>
    </row>
    <row r="660" spans="1:20" x14ac:dyDescent="0.55000000000000004">
      <c r="A660" s="1">
        <v>42605</v>
      </c>
      <c r="B660">
        <v>8850.9</v>
      </c>
      <c r="C660">
        <v>8854.25</v>
      </c>
      <c r="D660">
        <v>8793.9500000000007</v>
      </c>
      <c r="E660">
        <v>8846.5499999999993</v>
      </c>
      <c r="F660">
        <v>295341641</v>
      </c>
      <c r="G660">
        <v>10050.26</v>
      </c>
      <c r="H660">
        <f>VLOOKUP(A660,'PE - PB - Div Ratio '!A:D,2,FALSE)</f>
        <v>24.46</v>
      </c>
      <c r="I660">
        <f>VLOOKUP($A660,'PE - PB - Div Ratio '!$A:$D,3,FALSE)</f>
        <v>3.25</v>
      </c>
      <c r="J660">
        <f>VLOOKUP($A660,'PE - PB - Div Ratio '!$A:$D,4,FALSE)</f>
        <v>1.3</v>
      </c>
      <c r="K660">
        <f>VLOOKUP($A660,'India 10 Yr Bond Price'!$A:$F,2,FALSE)</f>
        <v>7.1580000000000004</v>
      </c>
      <c r="L660">
        <f>VLOOKUP($A660,'India 10 Yr Bond Price'!$A:$F,3,FALSE)</f>
        <v>7.1609999999999996</v>
      </c>
      <c r="M660">
        <f>VLOOKUP($A660,'India 10 Yr Bond Price'!$A:$F,4,FALSE)</f>
        <v>7.1609999999999996</v>
      </c>
      <c r="N660">
        <f>VLOOKUP($A660,'India 10 Yr Bond Price'!$A:$F,5,FALSE)</f>
        <v>7.1580000000000004</v>
      </c>
      <c r="O660">
        <f>VLOOKUP($A660,'India 10 Yr Bond Price'!$A:$F,6,FALSE)</f>
        <v>1E-4</v>
      </c>
      <c r="P660">
        <f>VLOOKUP($A660,'Only GOld'!$A:$C,2,FALSE)</f>
        <v>13896</v>
      </c>
      <c r="Q660">
        <f>VLOOKUP($A660,'Only GOld'!$A:$C,3,FALSE)</f>
        <v>435802.38</v>
      </c>
      <c r="R660">
        <f>VLOOKUP($A660,'ONly Crude'!$A:$C,2,FALSE)</f>
        <v>233770</v>
      </c>
      <c r="S660">
        <f>VLOOKUP($A660,'ONly Crude'!$A:$C,3,FALSE)</f>
        <v>745919.14</v>
      </c>
      <c r="T660">
        <f>VLOOKUP($A660,'CUrrency USD'!A:B,2,FALSE)</f>
        <v>67.148099999999999</v>
      </c>
    </row>
    <row r="661" spans="1:20" x14ac:dyDescent="0.55000000000000004">
      <c r="A661" s="1">
        <v>42606</v>
      </c>
      <c r="B661">
        <v>8862.75</v>
      </c>
      <c r="C661">
        <v>8884.35</v>
      </c>
      <c r="D661">
        <v>8846.25</v>
      </c>
      <c r="E661">
        <v>8874.5499999999993</v>
      </c>
      <c r="F661">
        <v>240930345</v>
      </c>
      <c r="G661">
        <v>10024.129999999999</v>
      </c>
      <c r="H661">
        <f>VLOOKUP(A661,'PE - PB - Div Ratio '!A:D,2,FALSE)</f>
        <v>24.54</v>
      </c>
      <c r="I661">
        <f>VLOOKUP($A661,'PE - PB - Div Ratio '!$A:$D,3,FALSE)</f>
        <v>3.26</v>
      </c>
      <c r="J661">
        <f>VLOOKUP($A661,'PE - PB - Div Ratio '!$A:$D,4,FALSE)</f>
        <v>1.3</v>
      </c>
      <c r="K661">
        <f>VLOOKUP($A661,'India 10 Yr Bond Price'!$A:$F,2,FALSE)</f>
        <v>7.1360000000000001</v>
      </c>
      <c r="L661">
        <f>VLOOKUP($A661,'India 10 Yr Bond Price'!$A:$F,3,FALSE)</f>
        <v>7.1550000000000002</v>
      </c>
      <c r="M661">
        <f>VLOOKUP($A661,'India 10 Yr Bond Price'!$A:$F,4,FALSE)</f>
        <v>7.1550000000000002</v>
      </c>
      <c r="N661">
        <f>VLOOKUP($A661,'India 10 Yr Bond Price'!$A:$F,5,FALSE)</f>
        <v>7.1360000000000001</v>
      </c>
      <c r="O661">
        <f>VLOOKUP($A661,'India 10 Yr Bond Price'!$A:$F,6,FALSE)</f>
        <v>-3.0999999999999999E-3</v>
      </c>
      <c r="P661">
        <f>VLOOKUP($A661,'Only GOld'!$A:$C,2,FALSE)</f>
        <v>16562</v>
      </c>
      <c r="Q661">
        <f>VLOOKUP($A661,'Only GOld'!$A:$C,3,FALSE)</f>
        <v>516834.95</v>
      </c>
      <c r="R661">
        <f>VLOOKUP($A661,'ONly Crude'!$A:$C,2,FALSE)</f>
        <v>212803</v>
      </c>
      <c r="S661">
        <f>VLOOKUP($A661,'ONly Crude'!$A:$C,3,FALSE)</f>
        <v>675734.23</v>
      </c>
      <c r="T661">
        <f>VLOOKUP($A661,'CUrrency USD'!A:B,2,FALSE)</f>
        <v>67.215500000000006</v>
      </c>
    </row>
    <row r="662" spans="1:20" x14ac:dyDescent="0.55000000000000004">
      <c r="A662" s="1">
        <v>42607</v>
      </c>
      <c r="B662">
        <v>8894.25</v>
      </c>
      <c r="C662">
        <v>8909.4</v>
      </c>
      <c r="D662">
        <v>8809.2000000000007</v>
      </c>
      <c r="E662">
        <v>8816.7000000000007</v>
      </c>
      <c r="F662">
        <v>346804998</v>
      </c>
      <c r="G662">
        <v>14558.73</v>
      </c>
      <c r="H662">
        <f>VLOOKUP(A662,'PE - PB - Div Ratio '!A:D,2,FALSE)</f>
        <v>24.38</v>
      </c>
      <c r="I662">
        <f>VLOOKUP($A662,'PE - PB - Div Ratio '!$A:$D,3,FALSE)</f>
        <v>3.24</v>
      </c>
      <c r="J662">
        <f>VLOOKUP($A662,'PE - PB - Div Ratio '!$A:$D,4,FALSE)</f>
        <v>1.31</v>
      </c>
      <c r="K662">
        <f>VLOOKUP($A662,'India 10 Yr Bond Price'!$A:$F,2,FALSE)</f>
        <v>7.1230000000000002</v>
      </c>
      <c r="L662">
        <f>VLOOKUP($A662,'India 10 Yr Bond Price'!$A:$F,3,FALSE)</f>
        <v>7.12</v>
      </c>
      <c r="M662">
        <f>VLOOKUP($A662,'India 10 Yr Bond Price'!$A:$F,4,FALSE)</f>
        <v>7.1230000000000002</v>
      </c>
      <c r="N662">
        <f>VLOOKUP($A662,'India 10 Yr Bond Price'!$A:$F,5,FALSE)</f>
        <v>7.12</v>
      </c>
      <c r="O662">
        <f>VLOOKUP($A662,'India 10 Yr Bond Price'!$A:$F,6,FALSE)</f>
        <v>-1.8E-3</v>
      </c>
      <c r="P662">
        <f>VLOOKUP($A662,'Only GOld'!$A:$C,2,FALSE)</f>
        <v>12083</v>
      </c>
      <c r="Q662">
        <f>VLOOKUP($A662,'Only GOld'!$A:$C,3,FALSE)</f>
        <v>374203.41</v>
      </c>
      <c r="R662">
        <f>VLOOKUP($A662,'ONly Crude'!$A:$C,2,FALSE)</f>
        <v>166889</v>
      </c>
      <c r="S662">
        <f>VLOOKUP($A662,'ONly Crude'!$A:$C,3,FALSE)</f>
        <v>526365.13</v>
      </c>
      <c r="T662">
        <f>VLOOKUP($A662,'CUrrency USD'!A:B,2,FALSE)</f>
        <v>67.066500000000005</v>
      </c>
    </row>
    <row r="663" spans="1:20" x14ac:dyDescent="0.55000000000000004">
      <c r="A663" s="1">
        <v>42608</v>
      </c>
      <c r="B663">
        <v>8840.35</v>
      </c>
      <c r="C663">
        <v>8851.9500000000007</v>
      </c>
      <c r="D663">
        <v>8779.25</v>
      </c>
      <c r="E663">
        <v>8803.9</v>
      </c>
      <c r="F663">
        <v>259904013</v>
      </c>
      <c r="G663">
        <v>9613.32</v>
      </c>
      <c r="H663">
        <f>VLOOKUP(A663,'PE - PB - Div Ratio '!A:D,2,FALSE)</f>
        <v>24.29</v>
      </c>
      <c r="I663">
        <f>VLOOKUP($A663,'PE - PB - Div Ratio '!$A:$D,3,FALSE)</f>
        <v>3.24</v>
      </c>
      <c r="J663">
        <f>VLOOKUP($A663,'PE - PB - Div Ratio '!$A:$D,4,FALSE)</f>
        <v>1.27</v>
      </c>
      <c r="K663">
        <f>VLOOKUP($A663,'India 10 Yr Bond Price'!$A:$F,2,FALSE)</f>
        <v>7.1289999999999996</v>
      </c>
      <c r="L663">
        <f>VLOOKUP($A663,'India 10 Yr Bond Price'!$A:$F,3,FALSE)</f>
        <v>7.1239999999999997</v>
      </c>
      <c r="M663">
        <f>VLOOKUP($A663,'India 10 Yr Bond Price'!$A:$F,4,FALSE)</f>
        <v>7.1289999999999996</v>
      </c>
      <c r="N663">
        <f>VLOOKUP($A663,'India 10 Yr Bond Price'!$A:$F,5,FALSE)</f>
        <v>7.1239999999999997</v>
      </c>
      <c r="O663">
        <f>VLOOKUP($A663,'India 10 Yr Bond Price'!$A:$F,6,FALSE)</f>
        <v>8.0000000000000004E-4</v>
      </c>
      <c r="P663">
        <f>VLOOKUP($A663,'Only GOld'!$A:$C,2,FALSE)</f>
        <v>18791</v>
      </c>
      <c r="Q663">
        <f>VLOOKUP($A663,'Only GOld'!$A:$C,3,FALSE)</f>
        <v>584035.13</v>
      </c>
      <c r="R663">
        <f>VLOOKUP($A663,'ONly Crude'!$A:$C,2,FALSE)</f>
        <v>204729</v>
      </c>
      <c r="S663">
        <f>VLOOKUP($A663,'ONly Crude'!$A:$C,3,FALSE)</f>
        <v>654150.65</v>
      </c>
      <c r="T663">
        <f>VLOOKUP($A663,'CUrrency USD'!A:B,2,FALSE)</f>
        <v>67.110799999999998</v>
      </c>
    </row>
    <row r="664" spans="1:20" x14ac:dyDescent="0.55000000000000004">
      <c r="A664" s="1">
        <v>42611</v>
      </c>
      <c r="B664">
        <v>8814.65</v>
      </c>
      <c r="C664">
        <v>8847.5499999999993</v>
      </c>
      <c r="D664">
        <v>8773.1</v>
      </c>
      <c r="E664">
        <v>8835.15</v>
      </c>
      <c r="F664">
        <v>228858454</v>
      </c>
      <c r="G664">
        <v>9132.25</v>
      </c>
      <c r="H664">
        <f>VLOOKUP(A664,'PE - PB - Div Ratio '!A:D,2,FALSE)</f>
        <v>24.37</v>
      </c>
      <c r="I664">
        <f>VLOOKUP($A664,'PE - PB - Div Ratio '!$A:$D,3,FALSE)</f>
        <v>3.24</v>
      </c>
      <c r="J664">
        <f>VLOOKUP($A664,'PE - PB - Div Ratio '!$A:$D,4,FALSE)</f>
        <v>1.28</v>
      </c>
      <c r="K664">
        <f>VLOOKUP($A664,'India 10 Yr Bond Price'!$A:$F,2,FALSE)</f>
        <v>7.1230000000000002</v>
      </c>
      <c r="L664">
        <f>VLOOKUP($A664,'India 10 Yr Bond Price'!$A:$F,3,FALSE)</f>
        <v>7.1420000000000003</v>
      </c>
      <c r="M664">
        <f>VLOOKUP($A664,'India 10 Yr Bond Price'!$A:$F,4,FALSE)</f>
        <v>7.1420000000000003</v>
      </c>
      <c r="N664">
        <f>VLOOKUP($A664,'India 10 Yr Bond Price'!$A:$F,5,FALSE)</f>
        <v>7.1230000000000002</v>
      </c>
      <c r="O664">
        <f>VLOOKUP($A664,'India 10 Yr Bond Price'!$A:$F,6,FALSE)</f>
        <v>-8.0000000000000004E-4</v>
      </c>
      <c r="P664">
        <f>VLOOKUP($A664,'Only GOld'!$A:$C,2,FALSE)</f>
        <v>10157</v>
      </c>
      <c r="Q664">
        <f>VLOOKUP($A664,'Only GOld'!$A:$C,3,FALSE)</f>
        <v>314787.14</v>
      </c>
      <c r="R664">
        <f>VLOOKUP($A664,'ONly Crude'!$A:$C,2,FALSE)</f>
        <v>122449</v>
      </c>
      <c r="S664">
        <f>VLOOKUP($A664,'ONly Crude'!$A:$C,3,FALSE)</f>
        <v>387342.12</v>
      </c>
      <c r="T664">
        <f>VLOOKUP($A664,'CUrrency USD'!A:B,2,FALSE)</f>
        <v>67.148899999999998</v>
      </c>
    </row>
    <row r="665" spans="1:20" x14ac:dyDescent="0.55000000000000004">
      <c r="A665" s="1">
        <v>42612</v>
      </c>
      <c r="B665">
        <v>8874.2000000000007</v>
      </c>
      <c r="C665">
        <v>8967.15</v>
      </c>
      <c r="D665">
        <v>8873.4</v>
      </c>
      <c r="E665">
        <v>8962.5499999999993</v>
      </c>
      <c r="F665">
        <v>242607523</v>
      </c>
      <c r="G665">
        <v>10710.92</v>
      </c>
      <c r="H665">
        <f>VLOOKUP(A665,'PE - PB - Div Ratio '!A:D,2,FALSE)</f>
        <v>24.73</v>
      </c>
      <c r="I665">
        <f>VLOOKUP($A665,'PE - PB - Div Ratio '!$A:$D,3,FALSE)</f>
        <v>3.29</v>
      </c>
      <c r="J665">
        <f>VLOOKUP($A665,'PE - PB - Div Ratio '!$A:$D,4,FALSE)</f>
        <v>1.27</v>
      </c>
      <c r="K665">
        <f>VLOOKUP($A665,'India 10 Yr Bond Price'!$A:$F,2,FALSE)</f>
        <v>7.11</v>
      </c>
      <c r="L665">
        <f>VLOOKUP($A665,'India 10 Yr Bond Price'!$A:$F,3,FALSE)</f>
        <v>7.11</v>
      </c>
      <c r="M665">
        <f>VLOOKUP($A665,'India 10 Yr Bond Price'!$A:$F,4,FALSE)</f>
        <v>7.11</v>
      </c>
      <c r="N665">
        <f>VLOOKUP($A665,'India 10 Yr Bond Price'!$A:$F,5,FALSE)</f>
        <v>7.11</v>
      </c>
      <c r="O665">
        <f>VLOOKUP($A665,'India 10 Yr Bond Price'!$A:$F,6,FALSE)</f>
        <v>-1.8E-3</v>
      </c>
      <c r="P665">
        <f>VLOOKUP($A665,'Only GOld'!$A:$C,2,FALSE)</f>
        <v>16129</v>
      </c>
      <c r="Q665">
        <f>VLOOKUP($A665,'Only GOld'!$A:$C,3,FALSE)</f>
        <v>499096.09</v>
      </c>
      <c r="R665">
        <f>VLOOKUP($A665,'ONly Crude'!$A:$C,2,FALSE)</f>
        <v>163253</v>
      </c>
      <c r="S665">
        <f>VLOOKUP($A665,'ONly Crude'!$A:$C,3,FALSE)</f>
        <v>515421.1</v>
      </c>
      <c r="T665">
        <f>VLOOKUP($A665,'CUrrency USD'!A:B,2,FALSE)</f>
        <v>67.111800000000002</v>
      </c>
    </row>
    <row r="666" spans="1:20" x14ac:dyDescent="0.55000000000000004">
      <c r="A666" s="1">
        <v>42613</v>
      </c>
      <c r="B666">
        <v>8975.35</v>
      </c>
      <c r="C666">
        <v>9037.2999999999993</v>
      </c>
      <c r="D666">
        <v>8975.35</v>
      </c>
      <c r="E666">
        <v>9000.5</v>
      </c>
      <c r="F666">
        <v>507593364</v>
      </c>
      <c r="G666">
        <v>26262.11</v>
      </c>
      <c r="H666">
        <f>VLOOKUP(A666,'PE - PB - Div Ratio '!A:D,2,FALSE)</f>
        <v>24.83</v>
      </c>
      <c r="I666">
        <f>VLOOKUP($A666,'PE - PB - Div Ratio '!$A:$D,3,FALSE)</f>
        <v>3.3</v>
      </c>
      <c r="J666">
        <f>VLOOKUP($A666,'PE - PB - Div Ratio '!$A:$D,4,FALSE)</f>
        <v>1.26</v>
      </c>
      <c r="K666">
        <f>VLOOKUP($A666,'India 10 Yr Bond Price'!$A:$F,2,FALSE)</f>
        <v>7.11</v>
      </c>
      <c r="L666">
        <f>VLOOKUP($A666,'India 10 Yr Bond Price'!$A:$F,3,FALSE)</f>
        <v>7.101</v>
      </c>
      <c r="M666">
        <f>VLOOKUP($A666,'India 10 Yr Bond Price'!$A:$F,4,FALSE)</f>
        <v>7.11</v>
      </c>
      <c r="N666">
        <f>VLOOKUP($A666,'India 10 Yr Bond Price'!$A:$F,5,FALSE)</f>
        <v>7.101</v>
      </c>
      <c r="O666">
        <f>VLOOKUP($A666,'India 10 Yr Bond Price'!$A:$F,6,FALSE)</f>
        <v>0</v>
      </c>
      <c r="P666">
        <f>VLOOKUP($A666,'Only GOld'!$A:$C,2,FALSE)</f>
        <v>13337</v>
      </c>
      <c r="Q666">
        <f>VLOOKUP($A666,'Only GOld'!$A:$C,3,FALSE)</f>
        <v>410411.9</v>
      </c>
      <c r="R666">
        <f>VLOOKUP($A666,'ONly Crude'!$A:$C,2,FALSE)</f>
        <v>210230</v>
      </c>
      <c r="S666">
        <f>VLOOKUP($A666,'ONly Crude'!$A:$C,3,FALSE)</f>
        <v>643883.27</v>
      </c>
      <c r="T666">
        <f>VLOOKUP($A666,'CUrrency USD'!A:B,2,FALSE)</f>
        <v>66.980599999999995</v>
      </c>
    </row>
    <row r="667" spans="1:20" x14ac:dyDescent="0.55000000000000004">
      <c r="A667" s="1">
        <v>42614</v>
      </c>
      <c r="B667">
        <v>9009.2999999999993</v>
      </c>
      <c r="C667">
        <v>9029</v>
      </c>
      <c r="D667">
        <v>8971.4500000000007</v>
      </c>
      <c r="E667">
        <v>8987.7999999999993</v>
      </c>
      <c r="F667">
        <v>393850779</v>
      </c>
      <c r="G667">
        <v>12443.83</v>
      </c>
      <c r="H667">
        <f>VLOOKUP(A667,'PE - PB - Div Ratio '!A:D,2,FALSE)</f>
        <v>24.8</v>
      </c>
      <c r="I667">
        <f>VLOOKUP($A667,'PE - PB - Div Ratio '!$A:$D,3,FALSE)</f>
        <v>3.3</v>
      </c>
      <c r="J667">
        <f>VLOOKUP($A667,'PE - PB - Div Ratio '!$A:$D,4,FALSE)</f>
        <v>1.26</v>
      </c>
      <c r="K667">
        <f>VLOOKUP($A667,'India 10 Yr Bond Price'!$A:$F,2,FALSE)</f>
        <v>7.12</v>
      </c>
      <c r="L667">
        <f>VLOOKUP($A667,'India 10 Yr Bond Price'!$A:$F,3,FALSE)</f>
        <v>7.1109999999999998</v>
      </c>
      <c r="M667">
        <f>VLOOKUP($A667,'India 10 Yr Bond Price'!$A:$F,4,FALSE)</f>
        <v>7.12</v>
      </c>
      <c r="N667">
        <f>VLOOKUP($A667,'India 10 Yr Bond Price'!$A:$F,5,FALSE)</f>
        <v>7.1109999999999998</v>
      </c>
      <c r="O667">
        <f>VLOOKUP($A667,'India 10 Yr Bond Price'!$A:$F,6,FALSE)</f>
        <v>1.4E-3</v>
      </c>
      <c r="P667">
        <f>VLOOKUP($A667,'Only GOld'!$A:$C,2,FALSE)</f>
        <v>13792</v>
      </c>
      <c r="Q667">
        <f>VLOOKUP($A667,'Only GOld'!$A:$C,3,FALSE)</f>
        <v>423930.37</v>
      </c>
      <c r="R667">
        <f>VLOOKUP($A667,'ONly Crude'!$A:$C,2,FALSE)</f>
        <v>200066</v>
      </c>
      <c r="S667">
        <f>VLOOKUP($A667,'ONly Crude'!$A:$C,3,FALSE)</f>
        <v>594137.59999999998</v>
      </c>
      <c r="T667">
        <f>VLOOKUP($A667,'CUrrency USD'!A:B,2,FALSE)</f>
        <v>66.911500000000004</v>
      </c>
    </row>
    <row r="668" spans="1:20" x14ac:dyDescent="0.55000000000000004">
      <c r="A668" s="1">
        <v>42615</v>
      </c>
      <c r="B668">
        <v>9008.1</v>
      </c>
      <c r="C668">
        <v>9035.5</v>
      </c>
      <c r="D668">
        <v>8981.4500000000007</v>
      </c>
      <c r="E668">
        <v>9022.25</v>
      </c>
      <c r="F668">
        <v>299971279</v>
      </c>
      <c r="G668">
        <v>10523.8</v>
      </c>
      <c r="H668">
        <f>VLOOKUP(A668,'PE - PB - Div Ratio '!A:D,2,FALSE)</f>
        <v>24.89</v>
      </c>
      <c r="I668">
        <f>VLOOKUP($A668,'PE - PB - Div Ratio '!$A:$D,3,FALSE)</f>
        <v>3.31</v>
      </c>
      <c r="J668">
        <f>VLOOKUP($A668,'PE - PB - Div Ratio '!$A:$D,4,FALSE)</f>
        <v>1.26</v>
      </c>
      <c r="K668">
        <f>VLOOKUP($A668,'India 10 Yr Bond Price'!$A:$F,2,FALSE)</f>
        <v>7.1189999999999998</v>
      </c>
      <c r="L668">
        <f>VLOOKUP($A668,'India 10 Yr Bond Price'!$A:$F,3,FALSE)</f>
        <v>7.109</v>
      </c>
      <c r="M668">
        <f>VLOOKUP($A668,'India 10 Yr Bond Price'!$A:$F,4,FALSE)</f>
        <v>7.1189999999999998</v>
      </c>
      <c r="N668">
        <f>VLOOKUP($A668,'India 10 Yr Bond Price'!$A:$F,5,FALSE)</f>
        <v>7.109</v>
      </c>
      <c r="O668">
        <f>VLOOKUP($A668,'India 10 Yr Bond Price'!$A:$F,6,FALSE)</f>
        <v>-1E-4</v>
      </c>
      <c r="P668">
        <f>VLOOKUP($A668,'Only GOld'!$A:$C,2,FALSE)</f>
        <v>19728</v>
      </c>
      <c r="Q668">
        <f>VLOOKUP($A668,'Only GOld'!$A:$C,3,FALSE)</f>
        <v>609048.84</v>
      </c>
      <c r="R668">
        <f>VLOOKUP($A668,'ONly Crude'!$A:$C,2,FALSE)</f>
        <v>244024</v>
      </c>
      <c r="S668">
        <f>VLOOKUP($A668,'ONly Crude'!$A:$C,3,FALSE)</f>
        <v>717719.43</v>
      </c>
      <c r="T668">
        <f>VLOOKUP($A668,'CUrrency USD'!A:B,2,FALSE)</f>
        <v>66.7346</v>
      </c>
    </row>
    <row r="669" spans="1:20" x14ac:dyDescent="0.55000000000000004">
      <c r="A669" s="1">
        <v>42619</v>
      </c>
      <c r="B669">
        <v>9065.9500000000007</v>
      </c>
      <c r="C669">
        <v>9167.5</v>
      </c>
      <c r="D669">
        <v>9065.9500000000007</v>
      </c>
      <c r="E669">
        <v>9160.4500000000007</v>
      </c>
      <c r="F669">
        <v>298469630</v>
      </c>
      <c r="G669">
        <v>12258.78</v>
      </c>
      <c r="H669">
        <f>VLOOKUP(A669,'PE - PB - Div Ratio '!A:D,2,FALSE)</f>
        <v>25.27</v>
      </c>
      <c r="I669">
        <f>VLOOKUP($A669,'PE - PB - Div Ratio '!$A:$D,3,FALSE)</f>
        <v>3.36</v>
      </c>
      <c r="J669">
        <f>VLOOKUP($A669,'PE - PB - Div Ratio '!$A:$D,4,FALSE)</f>
        <v>1.24</v>
      </c>
      <c r="K669">
        <f>VLOOKUP($A669,'India 10 Yr Bond Price'!$A:$F,2,FALSE)</f>
        <v>7.0970000000000004</v>
      </c>
      <c r="L669">
        <f>VLOOKUP($A669,'India 10 Yr Bond Price'!$A:$F,3,FALSE)</f>
        <v>7.0960000000000001</v>
      </c>
      <c r="M669">
        <f>VLOOKUP($A669,'India 10 Yr Bond Price'!$A:$F,4,FALSE)</f>
        <v>7.0970000000000004</v>
      </c>
      <c r="N669">
        <f>VLOOKUP($A669,'India 10 Yr Bond Price'!$A:$F,5,FALSE)</f>
        <v>7.0960000000000001</v>
      </c>
      <c r="O669">
        <f>VLOOKUP($A669,'India 10 Yr Bond Price'!$A:$F,6,FALSE)</f>
        <v>-3.0999999999999999E-3</v>
      </c>
      <c r="P669">
        <f>VLOOKUP($A669,'Only GOld'!$A:$C,2,FALSE)</f>
        <v>14066</v>
      </c>
      <c r="Q669">
        <f>VLOOKUP($A669,'Only GOld'!$A:$C,3,FALSE)</f>
        <v>437673.59</v>
      </c>
      <c r="R669">
        <f>VLOOKUP($A669,'ONly Crude'!$A:$C,2,FALSE)</f>
        <v>196613</v>
      </c>
      <c r="S669">
        <f>VLOOKUP($A669,'ONly Crude'!$A:$C,3,FALSE)</f>
        <v>584604.98</v>
      </c>
      <c r="T669">
        <f>VLOOKUP($A669,'CUrrency USD'!A:B,2,FALSE)</f>
        <v>66.381600000000006</v>
      </c>
    </row>
    <row r="670" spans="1:20" x14ac:dyDescent="0.55000000000000004">
      <c r="A670" s="1">
        <v>42620</v>
      </c>
      <c r="B670">
        <v>9187.0499999999993</v>
      </c>
      <c r="C670">
        <v>9188.15</v>
      </c>
      <c r="D670">
        <v>9137.0499999999993</v>
      </c>
      <c r="E670">
        <v>9142.5499999999993</v>
      </c>
      <c r="F670">
        <v>457468274</v>
      </c>
      <c r="G670">
        <v>15199.16</v>
      </c>
      <c r="H670">
        <f>VLOOKUP(A670,'PE - PB - Div Ratio '!A:D,2,FALSE)</f>
        <v>25.22</v>
      </c>
      <c r="I670">
        <f>VLOOKUP($A670,'PE - PB - Div Ratio '!$A:$D,3,FALSE)</f>
        <v>3.34</v>
      </c>
      <c r="J670">
        <f>VLOOKUP($A670,'PE - PB - Div Ratio '!$A:$D,4,FALSE)</f>
        <v>1.26</v>
      </c>
      <c r="K670">
        <f>VLOOKUP($A670,'India 10 Yr Bond Price'!$A:$F,2,FALSE)</f>
        <v>7.0549999999999997</v>
      </c>
      <c r="L670">
        <f>VLOOKUP($A670,'India 10 Yr Bond Price'!$A:$F,3,FALSE)</f>
        <v>7.0549999999999997</v>
      </c>
      <c r="M670">
        <f>VLOOKUP($A670,'India 10 Yr Bond Price'!$A:$F,4,FALSE)</f>
        <v>7.0549999999999997</v>
      </c>
      <c r="N670">
        <f>VLOOKUP($A670,'India 10 Yr Bond Price'!$A:$F,5,FALSE)</f>
        <v>7.0549999999999997</v>
      </c>
      <c r="O670">
        <f>VLOOKUP($A670,'India 10 Yr Bond Price'!$A:$F,6,FALSE)</f>
        <v>-5.8999999999999999E-3</v>
      </c>
      <c r="P670">
        <f>VLOOKUP($A670,'Only GOld'!$A:$C,2,FALSE)</f>
        <v>11654</v>
      </c>
      <c r="Q670">
        <f>VLOOKUP($A670,'Only GOld'!$A:$C,3,FALSE)</f>
        <v>365419.94</v>
      </c>
      <c r="R670">
        <f>VLOOKUP($A670,'ONly Crude'!$A:$C,2,FALSE)</f>
        <v>226664</v>
      </c>
      <c r="S670">
        <f>VLOOKUP($A670,'ONly Crude'!$A:$C,3,FALSE)</f>
        <v>680090.72</v>
      </c>
      <c r="T670">
        <f>VLOOKUP($A670,'CUrrency USD'!A:B,2,FALSE)</f>
        <v>66.4559</v>
      </c>
    </row>
    <row r="671" spans="1:20" x14ac:dyDescent="0.55000000000000004">
      <c r="A671" s="1">
        <v>42621</v>
      </c>
      <c r="B671">
        <v>9144.15</v>
      </c>
      <c r="C671">
        <v>9184.7000000000007</v>
      </c>
      <c r="D671">
        <v>9125.2000000000007</v>
      </c>
      <c r="E671">
        <v>9177.9</v>
      </c>
      <c r="F671">
        <v>355558545</v>
      </c>
      <c r="G671">
        <v>13880.21</v>
      </c>
      <c r="H671">
        <f>VLOOKUP(A671,'PE - PB - Div Ratio '!A:D,2,FALSE)</f>
        <v>25.32</v>
      </c>
      <c r="I671">
        <f>VLOOKUP($A671,'PE - PB - Div Ratio '!$A:$D,3,FALSE)</f>
        <v>3.35</v>
      </c>
      <c r="J671">
        <f>VLOOKUP($A671,'PE - PB - Div Ratio '!$A:$D,4,FALSE)</f>
        <v>1.26</v>
      </c>
      <c r="K671">
        <f>VLOOKUP($A671,'India 10 Yr Bond Price'!$A:$F,2,FALSE)</f>
        <v>7.0449999999999999</v>
      </c>
      <c r="L671">
        <f>VLOOKUP($A671,'India 10 Yr Bond Price'!$A:$F,3,FALSE)</f>
        <v>7.0419999999999998</v>
      </c>
      <c r="M671">
        <f>VLOOKUP($A671,'India 10 Yr Bond Price'!$A:$F,4,FALSE)</f>
        <v>7.0449999999999999</v>
      </c>
      <c r="N671">
        <f>VLOOKUP($A671,'India 10 Yr Bond Price'!$A:$F,5,FALSE)</f>
        <v>7.0419999999999998</v>
      </c>
      <c r="O671">
        <f>VLOOKUP($A671,'India 10 Yr Bond Price'!$A:$F,6,FALSE)</f>
        <v>-1.4E-3</v>
      </c>
      <c r="P671">
        <f>VLOOKUP($A671,'Only GOld'!$A:$C,2,FALSE)</f>
        <v>11661</v>
      </c>
      <c r="Q671">
        <f>VLOOKUP($A671,'Only GOld'!$A:$C,3,FALSE)</f>
        <v>365013.04</v>
      </c>
      <c r="R671">
        <f>VLOOKUP($A671,'ONly Crude'!$A:$C,2,FALSE)</f>
        <v>241131</v>
      </c>
      <c r="S671">
        <f>VLOOKUP($A671,'ONly Crude'!$A:$C,3,FALSE)</f>
        <v>749296.25</v>
      </c>
      <c r="T671">
        <f>VLOOKUP($A671,'CUrrency USD'!A:B,2,FALSE)</f>
        <v>66.504199999999997</v>
      </c>
    </row>
    <row r="672" spans="1:20" x14ac:dyDescent="0.55000000000000004">
      <c r="A672" s="1">
        <v>42622</v>
      </c>
      <c r="B672">
        <v>9163.75</v>
      </c>
      <c r="C672">
        <v>9163.75</v>
      </c>
      <c r="D672">
        <v>9082.2000000000007</v>
      </c>
      <c r="E672">
        <v>9090.75</v>
      </c>
      <c r="F672">
        <v>317766570</v>
      </c>
      <c r="G672">
        <v>13098.5</v>
      </c>
      <c r="H672">
        <f>VLOOKUP(A672,'PE - PB - Div Ratio '!A:D,2,FALSE)</f>
        <v>25.08</v>
      </c>
      <c r="I672">
        <f>VLOOKUP($A672,'PE - PB - Div Ratio '!$A:$D,3,FALSE)</f>
        <v>3.32</v>
      </c>
      <c r="J672">
        <f>VLOOKUP($A672,'PE - PB - Div Ratio '!$A:$D,4,FALSE)</f>
        <v>1.27</v>
      </c>
      <c r="K672">
        <f>VLOOKUP($A672,'India 10 Yr Bond Price'!$A:$F,2,FALSE)</f>
        <v>7.0590000000000002</v>
      </c>
      <c r="L672">
        <f>VLOOKUP($A672,'India 10 Yr Bond Price'!$A:$F,3,FALSE)</f>
        <v>7.0439999999999996</v>
      </c>
      <c r="M672">
        <f>VLOOKUP($A672,'India 10 Yr Bond Price'!$A:$F,4,FALSE)</f>
        <v>7.0590000000000002</v>
      </c>
      <c r="N672">
        <f>VLOOKUP($A672,'India 10 Yr Bond Price'!$A:$F,5,FALSE)</f>
        <v>7.0439999999999996</v>
      </c>
      <c r="O672">
        <f>VLOOKUP($A672,'India 10 Yr Bond Price'!$A:$F,6,FALSE)</f>
        <v>2E-3</v>
      </c>
      <c r="P672">
        <f>VLOOKUP($A672,'Only GOld'!$A:$C,2,FALSE)</f>
        <v>10324</v>
      </c>
      <c r="Q672">
        <f>VLOOKUP($A672,'Only GOld'!$A:$C,3,FALSE)</f>
        <v>322300.40000000002</v>
      </c>
      <c r="R672">
        <f>VLOOKUP($A672,'ONly Crude'!$A:$C,2,FALSE)</f>
        <v>164677</v>
      </c>
      <c r="S672">
        <f>VLOOKUP($A672,'ONly Crude'!$A:$C,3,FALSE)</f>
        <v>513863.95</v>
      </c>
      <c r="T672">
        <f>VLOOKUP($A672,'CUrrency USD'!A:B,2,FALSE)</f>
        <v>66.772999999999996</v>
      </c>
    </row>
    <row r="673" spans="1:20" x14ac:dyDescent="0.55000000000000004">
      <c r="A673" s="1">
        <v>42625</v>
      </c>
      <c r="B673">
        <v>8954.4</v>
      </c>
      <c r="C673">
        <v>8966.2999999999993</v>
      </c>
      <c r="D673">
        <v>8903.4</v>
      </c>
      <c r="E673">
        <v>8918.9500000000007</v>
      </c>
      <c r="F673">
        <v>332333864</v>
      </c>
      <c r="G673">
        <v>12818.3</v>
      </c>
      <c r="H673">
        <f>VLOOKUP(A673,'PE - PB - Div Ratio '!A:D,2,FALSE)</f>
        <v>24.61</v>
      </c>
      <c r="I673">
        <f>VLOOKUP($A673,'PE - PB - Div Ratio '!$A:$D,3,FALSE)</f>
        <v>3.26</v>
      </c>
      <c r="J673">
        <f>VLOOKUP($A673,'PE - PB - Div Ratio '!$A:$D,4,FALSE)</f>
        <v>1.29</v>
      </c>
      <c r="K673">
        <f>VLOOKUP($A673,'India 10 Yr Bond Price'!$A:$F,2,FALSE)</f>
        <v>7.085</v>
      </c>
      <c r="L673">
        <f>VLOOKUP($A673,'India 10 Yr Bond Price'!$A:$F,3,FALSE)</f>
        <v>7.085</v>
      </c>
      <c r="M673">
        <f>VLOOKUP($A673,'India 10 Yr Bond Price'!$A:$F,4,FALSE)</f>
        <v>7.085</v>
      </c>
      <c r="N673">
        <f>VLOOKUP($A673,'India 10 Yr Bond Price'!$A:$F,5,FALSE)</f>
        <v>7.085</v>
      </c>
      <c r="O673">
        <f>VLOOKUP($A673,'India 10 Yr Bond Price'!$A:$F,6,FALSE)</f>
        <v>3.7000000000000002E-3</v>
      </c>
      <c r="P673">
        <f>VLOOKUP($A673,'Only GOld'!$A:$C,2,FALSE)</f>
        <v>13527</v>
      </c>
      <c r="Q673">
        <f>VLOOKUP($A673,'Only GOld'!$A:$C,3,FALSE)</f>
        <v>420766.58</v>
      </c>
      <c r="R673">
        <f>VLOOKUP($A673,'ONly Crude'!$A:$C,2,FALSE)</f>
        <v>254522</v>
      </c>
      <c r="S673">
        <f>VLOOKUP($A673,'ONly Crude'!$A:$C,3,FALSE)</f>
        <v>776891.51</v>
      </c>
      <c r="T673">
        <f>VLOOKUP($A673,'CUrrency USD'!A:B,2,FALSE)</f>
        <v>66.835400000000007</v>
      </c>
    </row>
    <row r="674" spans="1:20" x14ac:dyDescent="0.55000000000000004">
      <c r="A674" s="1">
        <v>42627</v>
      </c>
      <c r="B674">
        <v>8920.9500000000007</v>
      </c>
      <c r="C674">
        <v>8953.75</v>
      </c>
      <c r="D674">
        <v>8897.9500000000007</v>
      </c>
      <c r="E674">
        <v>8943.5499999999993</v>
      </c>
      <c r="F674">
        <v>317096697</v>
      </c>
      <c r="G674">
        <v>12160.32</v>
      </c>
      <c r="H674">
        <f>VLOOKUP(A674,'PE - PB - Div Ratio '!A:D,2,FALSE)</f>
        <v>24.68</v>
      </c>
      <c r="I674">
        <f>VLOOKUP($A674,'PE - PB - Div Ratio '!$A:$D,3,FALSE)</f>
        <v>3.27</v>
      </c>
      <c r="J674">
        <f>VLOOKUP($A674,'PE - PB - Div Ratio '!$A:$D,4,FALSE)</f>
        <v>1.29</v>
      </c>
      <c r="K674">
        <f>VLOOKUP($A674,'India 10 Yr Bond Price'!$A:$F,2,FALSE)</f>
        <v>7.0819999999999999</v>
      </c>
      <c r="L674">
        <f>VLOOKUP($A674,'India 10 Yr Bond Price'!$A:$F,3,FALSE)</f>
        <v>7.085</v>
      </c>
      <c r="M674">
        <f>VLOOKUP($A674,'India 10 Yr Bond Price'!$A:$F,4,FALSE)</f>
        <v>7.085</v>
      </c>
      <c r="N674">
        <f>VLOOKUP($A674,'India 10 Yr Bond Price'!$A:$F,5,FALSE)</f>
        <v>7.0819999999999999</v>
      </c>
      <c r="O674">
        <f>VLOOKUP($A674,'India 10 Yr Bond Price'!$A:$F,6,FALSE)</f>
        <v>-4.0000000000000002E-4</v>
      </c>
      <c r="P674">
        <f>VLOOKUP($A674,'Only GOld'!$A:$C,2,FALSE)</f>
        <v>10588</v>
      </c>
      <c r="Q674">
        <f>VLOOKUP($A674,'Only GOld'!$A:$C,3,FALSE)</f>
        <v>328790.8</v>
      </c>
      <c r="R674">
        <f>VLOOKUP($A674,'ONly Crude'!$A:$C,2,FALSE)</f>
        <v>250683</v>
      </c>
      <c r="S674">
        <f>VLOOKUP($A674,'ONly Crude'!$A:$C,3,FALSE)</f>
        <v>747564.08</v>
      </c>
      <c r="T674">
        <f>VLOOKUP($A674,'CUrrency USD'!A:B,2,FALSE)</f>
        <v>66.859300000000005</v>
      </c>
    </row>
    <row r="675" spans="1:20" x14ac:dyDescent="0.55000000000000004">
      <c r="A675" s="1">
        <v>42628</v>
      </c>
      <c r="B675">
        <v>8961.2000000000007</v>
      </c>
      <c r="C675">
        <v>8965.25</v>
      </c>
      <c r="D675">
        <v>8914.35</v>
      </c>
      <c r="E675">
        <v>8950.6</v>
      </c>
      <c r="F675">
        <v>293670166</v>
      </c>
      <c r="G675">
        <v>10033.719999999999</v>
      </c>
      <c r="H675">
        <f>VLOOKUP(A675,'PE - PB - Div Ratio '!A:D,2,FALSE)</f>
        <v>24.69</v>
      </c>
      <c r="I675">
        <f>VLOOKUP($A675,'PE - PB - Div Ratio '!$A:$D,3,FALSE)</f>
        <v>3.27</v>
      </c>
      <c r="J675">
        <f>VLOOKUP($A675,'PE - PB - Div Ratio '!$A:$D,4,FALSE)</f>
        <v>1.29</v>
      </c>
      <c r="K675">
        <f>VLOOKUP($A675,'India 10 Yr Bond Price'!$A:$F,2,FALSE)</f>
        <v>7.0670000000000002</v>
      </c>
      <c r="L675">
        <f>VLOOKUP($A675,'India 10 Yr Bond Price'!$A:$F,3,FALSE)</f>
        <v>7.0640000000000001</v>
      </c>
      <c r="M675">
        <f>VLOOKUP($A675,'India 10 Yr Bond Price'!$A:$F,4,FALSE)</f>
        <v>7.0670000000000002</v>
      </c>
      <c r="N675">
        <f>VLOOKUP($A675,'India 10 Yr Bond Price'!$A:$F,5,FALSE)</f>
        <v>7.0640000000000001</v>
      </c>
      <c r="O675">
        <f>VLOOKUP($A675,'India 10 Yr Bond Price'!$A:$F,6,FALSE)</f>
        <v>-2.0999999999999999E-3</v>
      </c>
      <c r="P675">
        <f>VLOOKUP($A675,'Only GOld'!$A:$C,2,FALSE)</f>
        <v>14669</v>
      </c>
      <c r="Q675">
        <f>VLOOKUP($A675,'Only GOld'!$A:$C,3,FALSE)</f>
        <v>454555.3</v>
      </c>
      <c r="R675">
        <f>VLOOKUP($A675,'ONly Crude'!$A:$C,2,FALSE)</f>
        <v>211046</v>
      </c>
      <c r="S675">
        <f>VLOOKUP($A675,'ONly Crude'!$A:$C,3,FALSE)</f>
        <v>620309.18000000005</v>
      </c>
      <c r="T675">
        <f>VLOOKUP($A675,'CUrrency USD'!A:B,2,FALSE)</f>
        <v>66.932299999999998</v>
      </c>
    </row>
    <row r="676" spans="1:20" x14ac:dyDescent="0.55000000000000004">
      <c r="A676" s="1">
        <v>42629</v>
      </c>
      <c r="B676">
        <v>8991.9500000000007</v>
      </c>
      <c r="C676">
        <v>9060.2000000000007</v>
      </c>
      <c r="D676">
        <v>8956.0499999999993</v>
      </c>
      <c r="E676">
        <v>8986.25</v>
      </c>
      <c r="F676">
        <v>454788667</v>
      </c>
      <c r="G676">
        <v>18900.53</v>
      </c>
      <c r="H676">
        <f>VLOOKUP(A676,'PE - PB - Div Ratio '!A:D,2,FALSE)</f>
        <v>24.79</v>
      </c>
      <c r="I676">
        <f>VLOOKUP($A676,'PE - PB - Div Ratio '!$A:$D,3,FALSE)</f>
        <v>3.28</v>
      </c>
      <c r="J676">
        <f>VLOOKUP($A676,'PE - PB - Div Ratio '!$A:$D,4,FALSE)</f>
        <v>1.31</v>
      </c>
      <c r="K676">
        <f>VLOOKUP($A676,'India 10 Yr Bond Price'!$A:$F,2,FALSE)</f>
        <v>7.0519999999999996</v>
      </c>
      <c r="L676">
        <f>VLOOKUP($A676,'India 10 Yr Bond Price'!$A:$F,3,FALSE)</f>
        <v>7.06</v>
      </c>
      <c r="M676">
        <f>VLOOKUP($A676,'India 10 Yr Bond Price'!$A:$F,4,FALSE)</f>
        <v>7.06</v>
      </c>
      <c r="N676">
        <f>VLOOKUP($A676,'India 10 Yr Bond Price'!$A:$F,5,FALSE)</f>
        <v>7.0519999999999996</v>
      </c>
      <c r="O676">
        <f>VLOOKUP($A676,'India 10 Yr Bond Price'!$A:$F,6,FALSE)</f>
        <v>-2.0999999999999999E-3</v>
      </c>
      <c r="P676">
        <f>VLOOKUP($A676,'Only GOld'!$A:$C,2,FALSE)</f>
        <v>10549</v>
      </c>
      <c r="Q676">
        <f>VLOOKUP($A676,'Only GOld'!$A:$C,3,FALSE)</f>
        <v>325630.69</v>
      </c>
      <c r="R676">
        <f>VLOOKUP($A676,'ONly Crude'!$A:$C,2,FALSE)</f>
        <v>183734</v>
      </c>
      <c r="S676">
        <f>VLOOKUP($A676,'ONly Crude'!$A:$C,3,FALSE)</f>
        <v>533649.96</v>
      </c>
      <c r="T676">
        <f>VLOOKUP($A676,'CUrrency USD'!A:B,2,FALSE)</f>
        <v>67.026799999999994</v>
      </c>
    </row>
    <row r="677" spans="1:20" x14ac:dyDescent="0.55000000000000004">
      <c r="A677" s="1">
        <v>42632</v>
      </c>
      <c r="B677">
        <v>8997.9</v>
      </c>
      <c r="C677">
        <v>9029.65</v>
      </c>
      <c r="D677">
        <v>8980.9</v>
      </c>
      <c r="E677">
        <v>9015.0499999999993</v>
      </c>
      <c r="F677">
        <v>240152450</v>
      </c>
      <c r="G677">
        <v>10113.370000000001</v>
      </c>
      <c r="H677">
        <f>VLOOKUP(A677,'PE - PB - Div Ratio '!A:D,2,FALSE)</f>
        <v>24.87</v>
      </c>
      <c r="I677">
        <f>VLOOKUP($A677,'PE - PB - Div Ratio '!$A:$D,3,FALSE)</f>
        <v>3.29</v>
      </c>
      <c r="J677">
        <f>VLOOKUP($A677,'PE - PB - Div Ratio '!$A:$D,4,FALSE)</f>
        <v>1.31</v>
      </c>
      <c r="K677">
        <f>VLOOKUP($A677,'India 10 Yr Bond Price'!$A:$F,2,FALSE)</f>
        <v>7.0540000000000003</v>
      </c>
      <c r="L677">
        <f>VLOOKUP($A677,'India 10 Yr Bond Price'!$A:$F,3,FALSE)</f>
        <v>7.0510000000000002</v>
      </c>
      <c r="M677">
        <f>VLOOKUP($A677,'India 10 Yr Bond Price'!$A:$F,4,FALSE)</f>
        <v>7.0540000000000003</v>
      </c>
      <c r="N677">
        <f>VLOOKUP($A677,'India 10 Yr Bond Price'!$A:$F,5,FALSE)</f>
        <v>7.0510000000000002</v>
      </c>
      <c r="O677">
        <f>VLOOKUP($A677,'India 10 Yr Bond Price'!$A:$F,6,FALSE)</f>
        <v>2.9999999999999997E-4</v>
      </c>
      <c r="P677">
        <f>VLOOKUP($A677,'Only GOld'!$A:$C,2,FALSE)</f>
        <v>10268</v>
      </c>
      <c r="Q677">
        <f>VLOOKUP($A677,'Only GOld'!$A:$C,3,FALSE)</f>
        <v>317549.08</v>
      </c>
      <c r="R677">
        <f>VLOOKUP($A677,'ONly Crude'!$A:$C,2,FALSE)</f>
        <v>196745</v>
      </c>
      <c r="S677">
        <f>VLOOKUP($A677,'ONly Crude'!$A:$C,3,FALSE)</f>
        <v>579277.26</v>
      </c>
      <c r="T677">
        <f>VLOOKUP($A677,'CUrrency USD'!A:B,2,FALSE)</f>
        <v>66.983599999999996</v>
      </c>
    </row>
    <row r="678" spans="1:20" x14ac:dyDescent="0.55000000000000004">
      <c r="A678" s="1">
        <v>42633</v>
      </c>
      <c r="B678">
        <v>9023.4500000000007</v>
      </c>
      <c r="C678">
        <v>9024.9</v>
      </c>
      <c r="D678">
        <v>8970.65</v>
      </c>
      <c r="E678">
        <v>8987.2999999999993</v>
      </c>
      <c r="F678">
        <v>241358968</v>
      </c>
      <c r="G678">
        <v>10213.73</v>
      </c>
      <c r="H678">
        <f>VLOOKUP(A678,'PE - PB - Div Ratio '!A:D,2,FALSE)</f>
        <v>24.8</v>
      </c>
      <c r="I678">
        <f>VLOOKUP($A678,'PE - PB - Div Ratio '!$A:$D,3,FALSE)</f>
        <v>3.28</v>
      </c>
      <c r="J678">
        <f>VLOOKUP($A678,'PE - PB - Div Ratio '!$A:$D,4,FALSE)</f>
        <v>1.31</v>
      </c>
      <c r="K678">
        <f>VLOOKUP($A678,'India 10 Yr Bond Price'!$A:$F,2,FALSE)</f>
        <v>7.0650000000000004</v>
      </c>
      <c r="L678">
        <f>VLOOKUP($A678,'India 10 Yr Bond Price'!$A:$F,3,FALSE)</f>
        <v>7.0620000000000003</v>
      </c>
      <c r="M678">
        <f>VLOOKUP($A678,'India 10 Yr Bond Price'!$A:$F,4,FALSE)</f>
        <v>7.0650000000000004</v>
      </c>
      <c r="N678">
        <f>VLOOKUP($A678,'India 10 Yr Bond Price'!$A:$F,5,FALSE)</f>
        <v>7.0620000000000003</v>
      </c>
      <c r="O678">
        <f>VLOOKUP($A678,'India 10 Yr Bond Price'!$A:$F,6,FALSE)</f>
        <v>1.6000000000000001E-3</v>
      </c>
      <c r="P678">
        <f>VLOOKUP($A678,'Only GOld'!$A:$C,2,FALSE)</f>
        <v>11038</v>
      </c>
      <c r="Q678">
        <f>VLOOKUP($A678,'Only GOld'!$A:$C,3,FALSE)</f>
        <v>341651.74</v>
      </c>
      <c r="R678">
        <f>VLOOKUP($A678,'ONly Crude'!$A:$C,2,FALSE)</f>
        <v>214743</v>
      </c>
      <c r="S678">
        <f>VLOOKUP($A678,'ONly Crude'!$A:$C,3,FALSE)</f>
        <v>632867.41</v>
      </c>
      <c r="T678">
        <f>VLOOKUP($A678,'CUrrency USD'!A:B,2,FALSE)</f>
        <v>66.988100000000003</v>
      </c>
    </row>
    <row r="679" spans="1:20" x14ac:dyDescent="0.55000000000000004">
      <c r="A679" s="1">
        <v>42634</v>
      </c>
      <c r="B679">
        <v>9002.9500000000007</v>
      </c>
      <c r="C679">
        <v>9038.15</v>
      </c>
      <c r="D679">
        <v>8969.15</v>
      </c>
      <c r="E679">
        <v>8987.4500000000007</v>
      </c>
      <c r="F679">
        <v>239363227</v>
      </c>
      <c r="G679">
        <v>10127.719999999999</v>
      </c>
      <c r="H679">
        <f>VLOOKUP(A679,'PE - PB - Div Ratio '!A:D,2,FALSE)</f>
        <v>24.84</v>
      </c>
      <c r="I679">
        <f>VLOOKUP($A679,'PE - PB - Div Ratio '!$A:$D,3,FALSE)</f>
        <v>3.28</v>
      </c>
      <c r="J679">
        <f>VLOOKUP($A679,'PE - PB - Div Ratio '!$A:$D,4,FALSE)</f>
        <v>1.31</v>
      </c>
      <c r="K679">
        <f>VLOOKUP($A679,'India 10 Yr Bond Price'!$A:$F,2,FALSE)</f>
        <v>7.04</v>
      </c>
      <c r="L679">
        <f>VLOOKUP($A679,'India 10 Yr Bond Price'!$A:$F,3,FALSE)</f>
        <v>7.048</v>
      </c>
      <c r="M679">
        <f>VLOOKUP($A679,'India 10 Yr Bond Price'!$A:$F,4,FALSE)</f>
        <v>7.048</v>
      </c>
      <c r="N679">
        <f>VLOOKUP($A679,'India 10 Yr Bond Price'!$A:$F,5,FALSE)</f>
        <v>7.04</v>
      </c>
      <c r="O679">
        <f>VLOOKUP($A679,'India 10 Yr Bond Price'!$A:$F,6,FALSE)</f>
        <v>-3.5000000000000001E-3</v>
      </c>
      <c r="P679">
        <f>VLOOKUP($A679,'Only GOld'!$A:$C,2,FALSE)</f>
        <v>14026</v>
      </c>
      <c r="Q679">
        <f>VLOOKUP($A679,'Only GOld'!$A:$C,3,FALSE)</f>
        <v>436437.21</v>
      </c>
      <c r="R679">
        <f>VLOOKUP($A679,'ONly Crude'!$A:$C,2,FALSE)</f>
        <v>222944</v>
      </c>
      <c r="S679">
        <f>VLOOKUP($A679,'ONly Crude'!$A:$C,3,FALSE)</f>
        <v>677078.68</v>
      </c>
      <c r="T679">
        <f>VLOOKUP($A679,'CUrrency USD'!A:B,2,FALSE)</f>
        <v>66.933800000000005</v>
      </c>
    </row>
    <row r="680" spans="1:20" x14ac:dyDescent="0.55000000000000004">
      <c r="A680" s="1">
        <v>42635</v>
      </c>
      <c r="B680">
        <v>9083.65</v>
      </c>
      <c r="C680">
        <v>9104.35</v>
      </c>
      <c r="D680">
        <v>9046.4500000000007</v>
      </c>
      <c r="E680">
        <v>9083.9</v>
      </c>
      <c r="F680">
        <v>277984556</v>
      </c>
      <c r="G680">
        <v>12221.34</v>
      </c>
      <c r="H680">
        <f>VLOOKUP(A680,'PE - PB - Div Ratio '!A:D,2,FALSE)</f>
        <v>25.16</v>
      </c>
      <c r="I680">
        <f>VLOOKUP($A680,'PE - PB - Div Ratio '!$A:$D,3,FALSE)</f>
        <v>3.31</v>
      </c>
      <c r="J680">
        <f>VLOOKUP($A680,'PE - PB - Div Ratio '!$A:$D,4,FALSE)</f>
        <v>1.3</v>
      </c>
      <c r="K680">
        <f>VLOOKUP($A680,'India 10 Yr Bond Price'!$A:$F,2,FALSE)</f>
        <v>6.9770000000000003</v>
      </c>
      <c r="L680">
        <f>VLOOKUP($A680,'India 10 Yr Bond Price'!$A:$F,3,FALSE)</f>
        <v>6.9820000000000002</v>
      </c>
      <c r="M680">
        <f>VLOOKUP($A680,'India 10 Yr Bond Price'!$A:$F,4,FALSE)</f>
        <v>6.9820000000000002</v>
      </c>
      <c r="N680">
        <f>VLOOKUP($A680,'India 10 Yr Bond Price'!$A:$F,5,FALSE)</f>
        <v>6.9770000000000003</v>
      </c>
      <c r="O680">
        <f>VLOOKUP($A680,'India 10 Yr Bond Price'!$A:$F,6,FALSE)</f>
        <v>-8.8999999999999999E-3</v>
      </c>
      <c r="P680">
        <f>VLOOKUP($A680,'Only GOld'!$A:$C,2,FALSE)</f>
        <v>15723</v>
      </c>
      <c r="Q680">
        <f>VLOOKUP($A680,'Only GOld'!$A:$C,3,FALSE)</f>
        <v>491783.97</v>
      </c>
      <c r="R680">
        <f>VLOOKUP($A680,'ONly Crude'!$A:$C,2,FALSE)</f>
        <v>174840</v>
      </c>
      <c r="S680">
        <f>VLOOKUP($A680,'ONly Crude'!$A:$C,3,FALSE)</f>
        <v>540387.57999999996</v>
      </c>
      <c r="T680">
        <f>VLOOKUP($A680,'CUrrency USD'!A:B,2,FALSE)</f>
        <v>66.710499999999996</v>
      </c>
    </row>
    <row r="681" spans="1:20" x14ac:dyDescent="0.55000000000000004">
      <c r="A681" s="1">
        <v>42636</v>
      </c>
      <c r="B681">
        <v>9098.25</v>
      </c>
      <c r="C681">
        <v>9101.7999999999993</v>
      </c>
      <c r="D681">
        <v>9044.5499999999993</v>
      </c>
      <c r="E681">
        <v>9054.75</v>
      </c>
      <c r="F681">
        <v>307994442</v>
      </c>
      <c r="G681">
        <v>13283.3</v>
      </c>
      <c r="H681">
        <f>VLOOKUP(A681,'PE - PB - Div Ratio '!A:D,2,FALSE)</f>
        <v>24.98</v>
      </c>
      <c r="I681">
        <f>VLOOKUP($A681,'PE - PB - Div Ratio '!$A:$D,3,FALSE)</f>
        <v>3.3</v>
      </c>
      <c r="J681">
        <f>VLOOKUP($A681,'PE - PB - Div Ratio '!$A:$D,4,FALSE)</f>
        <v>1.3</v>
      </c>
      <c r="K681">
        <f>VLOOKUP($A681,'India 10 Yr Bond Price'!$A:$F,2,FALSE)</f>
        <v>6.9660000000000002</v>
      </c>
      <c r="L681">
        <f>VLOOKUP($A681,'India 10 Yr Bond Price'!$A:$F,3,FALSE)</f>
        <v>6.96</v>
      </c>
      <c r="M681">
        <f>VLOOKUP($A681,'India 10 Yr Bond Price'!$A:$F,4,FALSE)</f>
        <v>6.9660000000000002</v>
      </c>
      <c r="N681">
        <f>VLOOKUP($A681,'India 10 Yr Bond Price'!$A:$F,5,FALSE)</f>
        <v>6.96</v>
      </c>
      <c r="O681">
        <f>VLOOKUP($A681,'India 10 Yr Bond Price'!$A:$F,6,FALSE)</f>
        <v>-1.6000000000000001E-3</v>
      </c>
      <c r="P681">
        <f>VLOOKUP($A681,'Only GOld'!$A:$C,2,FALSE)</f>
        <v>10589</v>
      </c>
      <c r="Q681">
        <f>VLOOKUP($A681,'Only GOld'!$A:$C,3,FALSE)</f>
        <v>331293.27</v>
      </c>
      <c r="R681">
        <f>VLOOKUP($A681,'ONly Crude'!$A:$C,2,FALSE)</f>
        <v>327588</v>
      </c>
      <c r="S681">
        <f>VLOOKUP($A681,'ONly Crude'!$A:$C,3,FALSE)</f>
        <v>1001626.23</v>
      </c>
      <c r="T681">
        <f>VLOOKUP($A681,'CUrrency USD'!A:B,2,FALSE)</f>
        <v>66.686199999999999</v>
      </c>
    </row>
    <row r="682" spans="1:20" x14ac:dyDescent="0.55000000000000004">
      <c r="A682" s="1">
        <v>42639</v>
      </c>
      <c r="B682">
        <v>9034.0499999999993</v>
      </c>
      <c r="C682">
        <v>9034.85</v>
      </c>
      <c r="D682">
        <v>8947.6</v>
      </c>
      <c r="E682">
        <v>8956.4</v>
      </c>
      <c r="F682">
        <v>270194295</v>
      </c>
      <c r="G682">
        <v>11311.85</v>
      </c>
      <c r="H682">
        <f>VLOOKUP(A682,'PE - PB - Div Ratio '!A:D,2,FALSE)</f>
        <v>24.7</v>
      </c>
      <c r="I682">
        <f>VLOOKUP($A682,'PE - PB - Div Ratio '!$A:$D,3,FALSE)</f>
        <v>3.26</v>
      </c>
      <c r="J682">
        <f>VLOOKUP($A682,'PE - PB - Div Ratio '!$A:$D,4,FALSE)</f>
        <v>1.31</v>
      </c>
      <c r="K682">
        <f>VLOOKUP($A682,'India 10 Yr Bond Price'!$A:$F,2,FALSE)</f>
        <v>6.9359999999999999</v>
      </c>
      <c r="L682">
        <f>VLOOKUP($A682,'India 10 Yr Bond Price'!$A:$F,3,FALSE)</f>
        <v>6.9329999999999998</v>
      </c>
      <c r="M682">
        <f>VLOOKUP($A682,'India 10 Yr Bond Price'!$A:$F,4,FALSE)</f>
        <v>6.9359999999999999</v>
      </c>
      <c r="N682">
        <f>VLOOKUP($A682,'India 10 Yr Bond Price'!$A:$F,5,FALSE)</f>
        <v>6.9329999999999998</v>
      </c>
      <c r="O682">
        <f>VLOOKUP($A682,'India 10 Yr Bond Price'!$A:$F,6,FALSE)</f>
        <v>-4.3E-3</v>
      </c>
      <c r="P682">
        <f>VLOOKUP($A682,'Only GOld'!$A:$C,2,FALSE)</f>
        <v>9546</v>
      </c>
      <c r="Q682">
        <f>VLOOKUP($A682,'Only GOld'!$A:$C,3,FALSE)</f>
        <v>298811.56</v>
      </c>
      <c r="R682">
        <f>VLOOKUP($A682,'ONly Crude'!$A:$C,2,FALSE)</f>
        <v>242077</v>
      </c>
      <c r="S682">
        <f>VLOOKUP($A682,'ONly Crude'!$A:$C,3,FALSE)</f>
        <v>734538.03</v>
      </c>
      <c r="T682">
        <f>VLOOKUP($A682,'CUrrency USD'!A:B,2,FALSE)</f>
        <v>66.638599999999997</v>
      </c>
    </row>
    <row r="683" spans="1:20" x14ac:dyDescent="0.55000000000000004">
      <c r="A683" s="1">
        <v>42640</v>
      </c>
      <c r="B683">
        <v>8983.65</v>
      </c>
      <c r="C683">
        <v>9003.2999999999993</v>
      </c>
      <c r="D683">
        <v>8923.5499999999993</v>
      </c>
      <c r="E683">
        <v>8940.5</v>
      </c>
      <c r="F683">
        <v>248469632</v>
      </c>
      <c r="G683">
        <v>9945.2000000000007</v>
      </c>
      <c r="H683">
        <f>VLOOKUP(A683,'PE - PB - Div Ratio '!A:D,2,FALSE)</f>
        <v>24.65</v>
      </c>
      <c r="I683">
        <f>VLOOKUP($A683,'PE - PB - Div Ratio '!$A:$D,3,FALSE)</f>
        <v>3.26</v>
      </c>
      <c r="J683">
        <f>VLOOKUP($A683,'PE - PB - Div Ratio '!$A:$D,4,FALSE)</f>
        <v>1.32</v>
      </c>
      <c r="K683">
        <f>VLOOKUP($A683,'India 10 Yr Bond Price'!$A:$F,2,FALSE)</f>
        <v>6.9359999999999999</v>
      </c>
      <c r="L683">
        <f>VLOOKUP($A683,'India 10 Yr Bond Price'!$A:$F,3,FALSE)</f>
        <v>6.9180000000000001</v>
      </c>
      <c r="M683">
        <f>VLOOKUP($A683,'India 10 Yr Bond Price'!$A:$F,4,FALSE)</f>
        <v>6.9359999999999999</v>
      </c>
      <c r="N683">
        <f>VLOOKUP($A683,'India 10 Yr Bond Price'!$A:$F,5,FALSE)</f>
        <v>6.9180000000000001</v>
      </c>
      <c r="O683">
        <f>VLOOKUP($A683,'India 10 Yr Bond Price'!$A:$F,6,FALSE)</f>
        <v>0</v>
      </c>
      <c r="P683">
        <f>VLOOKUP($A683,'Only GOld'!$A:$C,2,FALSE)</f>
        <v>16103</v>
      </c>
      <c r="Q683">
        <f>VLOOKUP($A683,'Only GOld'!$A:$C,3,FALSE)</f>
        <v>501147.9</v>
      </c>
      <c r="R683">
        <f>VLOOKUP($A683,'ONly Crude'!$A:$C,2,FALSE)</f>
        <v>242432</v>
      </c>
      <c r="S683">
        <f>VLOOKUP($A683,'ONly Crude'!$A:$C,3,FALSE)</f>
        <v>728558.8</v>
      </c>
      <c r="T683">
        <f>VLOOKUP($A683,'CUrrency USD'!A:B,2,FALSE)</f>
        <v>66.534199999999998</v>
      </c>
    </row>
    <row r="684" spans="1:20" x14ac:dyDescent="0.55000000000000004">
      <c r="A684" s="1">
        <v>42641</v>
      </c>
      <c r="B684">
        <v>8947.5499999999993</v>
      </c>
      <c r="C684">
        <v>9004.4</v>
      </c>
      <c r="D684">
        <v>8938.75</v>
      </c>
      <c r="E684">
        <v>8983.7999999999993</v>
      </c>
      <c r="F684">
        <v>284783804</v>
      </c>
      <c r="G684">
        <v>11271.17</v>
      </c>
      <c r="H684">
        <f>VLOOKUP(A684,'PE - PB - Div Ratio '!A:D,2,FALSE)</f>
        <v>24.74</v>
      </c>
      <c r="I684">
        <f>VLOOKUP($A684,'PE - PB - Div Ratio '!$A:$D,3,FALSE)</f>
        <v>3.27</v>
      </c>
      <c r="J684">
        <f>VLOOKUP($A684,'PE - PB - Div Ratio '!$A:$D,4,FALSE)</f>
        <v>1.32</v>
      </c>
      <c r="K684">
        <f>VLOOKUP($A684,'India 10 Yr Bond Price'!$A:$F,2,FALSE)</f>
        <v>6.923</v>
      </c>
      <c r="L684">
        <f>VLOOKUP($A684,'India 10 Yr Bond Price'!$A:$F,3,FALSE)</f>
        <v>6.931</v>
      </c>
      <c r="M684">
        <f>VLOOKUP($A684,'India 10 Yr Bond Price'!$A:$F,4,FALSE)</f>
        <v>6.931</v>
      </c>
      <c r="N684">
        <f>VLOOKUP($A684,'India 10 Yr Bond Price'!$A:$F,5,FALSE)</f>
        <v>6.923</v>
      </c>
      <c r="O684">
        <f>VLOOKUP($A684,'India 10 Yr Bond Price'!$A:$F,6,FALSE)</f>
        <v>-1.9E-3</v>
      </c>
      <c r="P684">
        <f>VLOOKUP($A684,'Only GOld'!$A:$C,2,FALSE)</f>
        <v>12507</v>
      </c>
      <c r="Q684">
        <f>VLOOKUP($A684,'Only GOld'!$A:$C,3,FALSE)</f>
        <v>387372.53</v>
      </c>
      <c r="R684">
        <f>VLOOKUP($A684,'ONly Crude'!$A:$C,2,FALSE)</f>
        <v>366244</v>
      </c>
      <c r="S684">
        <f>VLOOKUP($A684,'ONly Crude'!$A:$C,3,FALSE)</f>
        <v>1105424.52</v>
      </c>
      <c r="T684">
        <f>VLOOKUP($A684,'CUrrency USD'!A:B,2,FALSE)</f>
        <v>66.397000000000006</v>
      </c>
    </row>
    <row r="685" spans="1:20" x14ac:dyDescent="0.55000000000000004">
      <c r="A685" s="1">
        <v>42642</v>
      </c>
      <c r="B685">
        <v>9032.15</v>
      </c>
      <c r="C685">
        <v>9040.2000000000007</v>
      </c>
      <c r="D685">
        <v>8762.5499999999993</v>
      </c>
      <c r="E685">
        <v>8799.9500000000007</v>
      </c>
      <c r="F685">
        <v>639020154</v>
      </c>
      <c r="G685">
        <v>25842.45</v>
      </c>
      <c r="H685">
        <f>VLOOKUP(A685,'PE - PB - Div Ratio '!A:D,2,FALSE)</f>
        <v>24.16</v>
      </c>
      <c r="I685">
        <f>VLOOKUP($A685,'PE - PB - Div Ratio '!$A:$D,3,FALSE)</f>
        <v>3.2</v>
      </c>
      <c r="J685">
        <f>VLOOKUP($A685,'PE - PB - Div Ratio '!$A:$D,4,FALSE)</f>
        <v>1.34</v>
      </c>
      <c r="K685">
        <f>VLOOKUP($A685,'India 10 Yr Bond Price'!$A:$F,2,FALSE)</f>
        <v>7.0149999999999997</v>
      </c>
      <c r="L685">
        <f>VLOOKUP($A685,'India 10 Yr Bond Price'!$A:$F,3,FALSE)</f>
        <v>6.9349999999999996</v>
      </c>
      <c r="M685">
        <f>VLOOKUP($A685,'India 10 Yr Bond Price'!$A:$F,4,FALSE)</f>
        <v>7.0149999999999997</v>
      </c>
      <c r="N685">
        <f>VLOOKUP($A685,'India 10 Yr Bond Price'!$A:$F,5,FALSE)</f>
        <v>6.9349999999999996</v>
      </c>
      <c r="O685">
        <f>VLOOKUP($A685,'India 10 Yr Bond Price'!$A:$F,6,FALSE)</f>
        <v>1.3299999999999999E-2</v>
      </c>
      <c r="P685">
        <f>VLOOKUP($A685,'Only GOld'!$A:$C,2,FALSE)</f>
        <v>17182</v>
      </c>
      <c r="Q685">
        <f>VLOOKUP($A685,'Only GOld'!$A:$C,3,FALSE)</f>
        <v>534338.80000000005</v>
      </c>
      <c r="R685">
        <f>VLOOKUP($A685,'ONly Crude'!$A:$C,2,FALSE)</f>
        <v>233857</v>
      </c>
      <c r="S685">
        <f>VLOOKUP($A685,'ONly Crude'!$A:$C,3,FALSE)</f>
        <v>741516.84</v>
      </c>
      <c r="T685">
        <f>VLOOKUP($A685,'CUrrency USD'!A:B,2,FALSE)</f>
        <v>66.7059</v>
      </c>
    </row>
    <row r="686" spans="1:20" x14ac:dyDescent="0.55000000000000004">
      <c r="A686" s="1">
        <v>42643</v>
      </c>
      <c r="B686">
        <v>8789.7999999999993</v>
      </c>
      <c r="C686">
        <v>8868.9</v>
      </c>
      <c r="D686">
        <v>8763.4</v>
      </c>
      <c r="E686">
        <v>8844.2000000000007</v>
      </c>
      <c r="F686">
        <v>295941744</v>
      </c>
      <c r="G686">
        <v>11957.29</v>
      </c>
      <c r="H686">
        <f>VLOOKUP(A686,'PE - PB - Div Ratio '!A:D,2,FALSE)</f>
        <v>24.34</v>
      </c>
      <c r="I686">
        <f>VLOOKUP($A686,'PE - PB - Div Ratio '!$A:$D,3,FALSE)</f>
        <v>3.28</v>
      </c>
      <c r="J686">
        <f>VLOOKUP($A686,'PE - PB - Div Ratio '!$A:$D,4,FALSE)</f>
        <v>1.33</v>
      </c>
      <c r="K686">
        <f>VLOOKUP($A686,'India 10 Yr Bond Price'!$A:$F,2,FALSE)</f>
        <v>6.9619999999999997</v>
      </c>
      <c r="L686">
        <f>VLOOKUP($A686,'India 10 Yr Bond Price'!$A:$F,3,FALSE)</f>
        <v>6.9749999999999996</v>
      </c>
      <c r="M686">
        <f>VLOOKUP($A686,'India 10 Yr Bond Price'!$A:$F,4,FALSE)</f>
        <v>6.9749999999999996</v>
      </c>
      <c r="N686">
        <f>VLOOKUP($A686,'India 10 Yr Bond Price'!$A:$F,5,FALSE)</f>
        <v>6.9619999999999997</v>
      </c>
      <c r="O686">
        <f>VLOOKUP($A686,'India 10 Yr Bond Price'!$A:$F,6,FALSE)</f>
        <v>-7.6E-3</v>
      </c>
      <c r="P686">
        <f>VLOOKUP($A686,'Only GOld'!$A:$C,2,FALSE)</f>
        <v>20506</v>
      </c>
      <c r="Q686">
        <f>VLOOKUP($A686,'Only GOld'!$A:$C,3,FALSE)</f>
        <v>638200.53</v>
      </c>
      <c r="R686">
        <f>VLOOKUP($A686,'ONly Crude'!$A:$C,2,FALSE)</f>
        <v>174142</v>
      </c>
      <c r="S686">
        <f>VLOOKUP($A686,'ONly Crude'!$A:$C,3,FALSE)</f>
        <v>555746.36</v>
      </c>
      <c r="T686">
        <f>VLOOKUP($A686,'CUrrency USD'!A:B,2,FALSE)</f>
        <v>66.6006</v>
      </c>
    </row>
    <row r="687" spans="1:20" x14ac:dyDescent="0.55000000000000004">
      <c r="A687" s="1">
        <v>42646</v>
      </c>
      <c r="B687">
        <v>8900</v>
      </c>
      <c r="C687">
        <v>9000.9500000000007</v>
      </c>
      <c r="D687">
        <v>8875.15</v>
      </c>
      <c r="E687">
        <v>8992.5499999999993</v>
      </c>
      <c r="F687">
        <v>251753648</v>
      </c>
      <c r="G687">
        <v>10452.290000000001</v>
      </c>
      <c r="H687">
        <f>VLOOKUP(A687,'PE - PB - Div Ratio '!A:D,2,FALSE)</f>
        <v>24.79</v>
      </c>
      <c r="I687">
        <f>VLOOKUP($A687,'PE - PB - Div Ratio '!$A:$D,3,FALSE)</f>
        <v>3.33</v>
      </c>
      <c r="J687">
        <f>VLOOKUP($A687,'PE - PB - Div Ratio '!$A:$D,4,FALSE)</f>
        <v>1.3</v>
      </c>
      <c r="K687">
        <f>VLOOKUP($A687,'India 10 Yr Bond Price'!$A:$F,2,FALSE)</f>
        <v>6.9</v>
      </c>
      <c r="L687">
        <f>VLOOKUP($A687,'India 10 Yr Bond Price'!$A:$F,3,FALSE)</f>
        <v>6.9130000000000003</v>
      </c>
      <c r="M687">
        <f>VLOOKUP($A687,'India 10 Yr Bond Price'!$A:$F,4,FALSE)</f>
        <v>6.9130000000000003</v>
      </c>
      <c r="N687">
        <f>VLOOKUP($A687,'India 10 Yr Bond Price'!$A:$F,5,FALSE)</f>
        <v>6.9</v>
      </c>
      <c r="O687">
        <f>VLOOKUP($A687,'India 10 Yr Bond Price'!$A:$F,6,FALSE)</f>
        <v>-8.8999999999999999E-3</v>
      </c>
      <c r="P687">
        <f>VLOOKUP($A687,'Only GOld'!$A:$C,2,FALSE)</f>
        <v>9742</v>
      </c>
      <c r="Q687">
        <f>VLOOKUP($A687,'Only GOld'!$A:$C,3,FALSE)</f>
        <v>301102.02</v>
      </c>
      <c r="R687">
        <f>VLOOKUP($A687,'ONly Crude'!$A:$C,2,FALSE)</f>
        <v>201811</v>
      </c>
      <c r="S687">
        <f>VLOOKUP($A687,'ONly Crude'!$A:$C,3,FALSE)</f>
        <v>651333.27</v>
      </c>
      <c r="T687">
        <f>VLOOKUP($A687,'CUrrency USD'!A:B,2,FALSE)</f>
        <v>66.478800000000007</v>
      </c>
    </row>
    <row r="688" spans="1:20" x14ac:dyDescent="0.55000000000000004">
      <c r="A688" s="1">
        <v>42647</v>
      </c>
      <c r="B688">
        <v>9025.5</v>
      </c>
      <c r="C688">
        <v>9039.15</v>
      </c>
      <c r="D688">
        <v>8991.5499999999993</v>
      </c>
      <c r="E688">
        <v>9029.2000000000007</v>
      </c>
      <c r="F688">
        <v>305413005</v>
      </c>
      <c r="G688">
        <v>11563.79</v>
      </c>
      <c r="H688">
        <f>VLOOKUP(A688,'PE - PB - Div Ratio '!A:D,2,FALSE)</f>
        <v>24.94</v>
      </c>
      <c r="I688">
        <f>VLOOKUP($A688,'PE - PB - Div Ratio '!$A:$D,3,FALSE)</f>
        <v>3.35</v>
      </c>
      <c r="J688">
        <f>VLOOKUP($A688,'PE - PB - Div Ratio '!$A:$D,4,FALSE)</f>
        <v>1.3</v>
      </c>
      <c r="K688">
        <f>VLOOKUP($A688,'India 10 Yr Bond Price'!$A:$F,2,FALSE)</f>
        <v>6.8410000000000002</v>
      </c>
      <c r="L688">
        <f>VLOOKUP($A688,'India 10 Yr Bond Price'!$A:$F,3,FALSE)</f>
        <v>6.907</v>
      </c>
      <c r="M688">
        <f>VLOOKUP($A688,'India 10 Yr Bond Price'!$A:$F,4,FALSE)</f>
        <v>6.907</v>
      </c>
      <c r="N688">
        <f>VLOOKUP($A688,'India 10 Yr Bond Price'!$A:$F,5,FALSE)</f>
        <v>6.8410000000000002</v>
      </c>
      <c r="O688">
        <f>VLOOKUP($A688,'India 10 Yr Bond Price'!$A:$F,6,FALSE)</f>
        <v>-8.6E-3</v>
      </c>
      <c r="P688">
        <f>VLOOKUP($A688,'Only GOld'!$A:$C,2,FALSE)</f>
        <v>19697</v>
      </c>
      <c r="Q688">
        <f>VLOOKUP($A688,'Only GOld'!$A:$C,3,FALSE)</f>
        <v>600353.93999999994</v>
      </c>
      <c r="R688">
        <f>VLOOKUP($A688,'ONly Crude'!$A:$C,2,FALSE)</f>
        <v>172246</v>
      </c>
      <c r="S688">
        <f>VLOOKUP($A688,'ONly Crude'!$A:$C,3,FALSE)</f>
        <v>559554.85</v>
      </c>
      <c r="T688">
        <f>VLOOKUP($A688,'CUrrency USD'!A:B,2,FALSE)</f>
        <v>66.5</v>
      </c>
    </row>
    <row r="689" spans="1:20" x14ac:dyDescent="0.55000000000000004">
      <c r="A689" s="1">
        <v>42648</v>
      </c>
      <c r="B689">
        <v>9066.25</v>
      </c>
      <c r="C689">
        <v>9067.15</v>
      </c>
      <c r="D689">
        <v>8993.9</v>
      </c>
      <c r="E689">
        <v>9010</v>
      </c>
      <c r="F689">
        <v>265570742</v>
      </c>
      <c r="G689">
        <v>9964.98</v>
      </c>
      <c r="H689">
        <f>VLOOKUP(A689,'PE - PB - Div Ratio '!A:D,2,FALSE)</f>
        <v>24.39</v>
      </c>
      <c r="I689">
        <f>VLOOKUP($A689,'PE - PB - Div Ratio '!$A:$D,3,FALSE)</f>
        <v>3.34</v>
      </c>
      <c r="J689">
        <f>VLOOKUP($A689,'PE - PB - Div Ratio '!$A:$D,4,FALSE)</f>
        <v>1.3</v>
      </c>
      <c r="K689">
        <f>VLOOKUP($A689,'India 10 Yr Bond Price'!$A:$F,2,FALSE)</f>
        <v>6.798</v>
      </c>
      <c r="L689">
        <f>VLOOKUP($A689,'India 10 Yr Bond Price'!$A:$F,3,FALSE)</f>
        <v>6.8209999999999997</v>
      </c>
      <c r="M689">
        <f>VLOOKUP($A689,'India 10 Yr Bond Price'!$A:$F,4,FALSE)</f>
        <v>6.8209999999999997</v>
      </c>
      <c r="N689">
        <f>VLOOKUP($A689,'India 10 Yr Bond Price'!$A:$F,5,FALSE)</f>
        <v>6.798</v>
      </c>
      <c r="O689">
        <f>VLOOKUP($A689,'India 10 Yr Bond Price'!$A:$F,6,FALSE)</f>
        <v>-6.3E-3</v>
      </c>
      <c r="P689">
        <f>VLOOKUP($A689,'Only GOld'!$A:$C,2,FALSE)</f>
        <v>14096</v>
      </c>
      <c r="Q689">
        <f>VLOOKUP($A689,'Only GOld'!$A:$C,3,FALSE)</f>
        <v>422575.11</v>
      </c>
      <c r="R689">
        <f>VLOOKUP($A689,'ONly Crude'!$A:$C,2,FALSE)</f>
        <v>168654</v>
      </c>
      <c r="S689">
        <f>VLOOKUP($A689,'ONly Crude'!$A:$C,3,FALSE)</f>
        <v>557913.17000000004</v>
      </c>
      <c r="T689">
        <f>VLOOKUP($A689,'CUrrency USD'!A:B,2,FALSE)</f>
        <v>66.523600000000002</v>
      </c>
    </row>
    <row r="690" spans="1:20" x14ac:dyDescent="0.55000000000000004">
      <c r="A690" s="1">
        <v>42649</v>
      </c>
      <c r="B690">
        <v>9036.7000000000007</v>
      </c>
      <c r="C690">
        <v>9057.75</v>
      </c>
      <c r="D690">
        <v>8950.65</v>
      </c>
      <c r="E690">
        <v>8979.25</v>
      </c>
      <c r="F690">
        <v>281810646</v>
      </c>
      <c r="G690">
        <v>11504.19</v>
      </c>
      <c r="H690">
        <f>VLOOKUP(A690,'PE - PB - Div Ratio '!A:D,2,FALSE)</f>
        <v>24.48</v>
      </c>
      <c r="I690">
        <f>VLOOKUP($A690,'PE - PB - Div Ratio '!$A:$D,3,FALSE)</f>
        <v>3.33</v>
      </c>
      <c r="J690">
        <f>VLOOKUP($A690,'PE - PB - Div Ratio '!$A:$D,4,FALSE)</f>
        <v>1.31</v>
      </c>
      <c r="K690">
        <f>VLOOKUP($A690,'India 10 Yr Bond Price'!$A:$F,2,FALSE)</f>
        <v>6.8230000000000004</v>
      </c>
      <c r="L690">
        <f>VLOOKUP($A690,'India 10 Yr Bond Price'!$A:$F,3,FALSE)</f>
        <v>6.82</v>
      </c>
      <c r="M690">
        <f>VLOOKUP($A690,'India 10 Yr Bond Price'!$A:$F,4,FALSE)</f>
        <v>6.8230000000000004</v>
      </c>
      <c r="N690">
        <f>VLOOKUP($A690,'India 10 Yr Bond Price'!$A:$F,5,FALSE)</f>
        <v>6.82</v>
      </c>
      <c r="O690">
        <f>VLOOKUP($A690,'India 10 Yr Bond Price'!$A:$F,6,FALSE)</f>
        <v>3.7000000000000002E-3</v>
      </c>
      <c r="P690">
        <f>VLOOKUP($A690,'Only GOld'!$A:$C,2,FALSE)</f>
        <v>13593</v>
      </c>
      <c r="Q690">
        <f>VLOOKUP($A690,'Only GOld'!$A:$C,3,FALSE)</f>
        <v>404609.45</v>
      </c>
      <c r="R690">
        <f>VLOOKUP($A690,'ONly Crude'!$A:$C,2,FALSE)</f>
        <v>159965</v>
      </c>
      <c r="S690">
        <f>VLOOKUP($A690,'ONly Crude'!$A:$C,3,FALSE)</f>
        <v>534466.32999999996</v>
      </c>
      <c r="T690">
        <f>VLOOKUP($A690,'CUrrency USD'!A:B,2,FALSE)</f>
        <v>66.700400000000002</v>
      </c>
    </row>
    <row r="691" spans="1:20" x14ac:dyDescent="0.55000000000000004">
      <c r="A691" s="1">
        <v>42650</v>
      </c>
      <c r="B691">
        <v>8995.2000000000007</v>
      </c>
      <c r="C691">
        <v>9000.4500000000007</v>
      </c>
      <c r="D691">
        <v>8929.6</v>
      </c>
      <c r="E691">
        <v>8965.2999999999993</v>
      </c>
      <c r="F691">
        <v>245236074</v>
      </c>
      <c r="G691">
        <v>10778.07</v>
      </c>
      <c r="H691">
        <f>VLOOKUP(A691,'PE - PB - Div Ratio '!A:D,2,FALSE)</f>
        <v>24.44</v>
      </c>
      <c r="I691">
        <f>VLOOKUP($A691,'PE - PB - Div Ratio '!$A:$D,3,FALSE)</f>
        <v>3.32</v>
      </c>
      <c r="J691">
        <f>VLOOKUP($A691,'PE - PB - Div Ratio '!$A:$D,4,FALSE)</f>
        <v>1.31</v>
      </c>
      <c r="K691">
        <f>VLOOKUP($A691,'India 10 Yr Bond Price'!$A:$F,2,FALSE)</f>
        <v>6.8490000000000002</v>
      </c>
      <c r="L691">
        <f>VLOOKUP($A691,'India 10 Yr Bond Price'!$A:$F,3,FALSE)</f>
        <v>6.835</v>
      </c>
      <c r="M691">
        <f>VLOOKUP($A691,'India 10 Yr Bond Price'!$A:$F,4,FALSE)</f>
        <v>6.8490000000000002</v>
      </c>
      <c r="N691">
        <f>VLOOKUP($A691,'India 10 Yr Bond Price'!$A:$F,5,FALSE)</f>
        <v>6.835</v>
      </c>
      <c r="O691">
        <f>VLOOKUP($A691,'India 10 Yr Bond Price'!$A:$F,6,FALSE)</f>
        <v>3.8E-3</v>
      </c>
      <c r="P691">
        <f>VLOOKUP($A691,'Only GOld'!$A:$C,2,FALSE)</f>
        <v>20100</v>
      </c>
      <c r="Q691">
        <f>VLOOKUP($A691,'Only GOld'!$A:$C,3,FALSE)</f>
        <v>595680.05000000005</v>
      </c>
      <c r="R691">
        <f>VLOOKUP($A691,'ONly Crude'!$A:$C,2,FALSE)</f>
        <v>175946</v>
      </c>
      <c r="S691">
        <f>VLOOKUP($A691,'ONly Crude'!$A:$C,3,FALSE)</f>
        <v>590145.93000000005</v>
      </c>
      <c r="T691">
        <f>VLOOKUP($A691,'CUrrency USD'!A:B,2,FALSE)</f>
        <v>66.621499999999997</v>
      </c>
    </row>
    <row r="692" spans="1:20" x14ac:dyDescent="0.55000000000000004">
      <c r="A692" s="1">
        <v>42653</v>
      </c>
      <c r="B692">
        <v>9004.35</v>
      </c>
      <c r="C692">
        <v>9014.5</v>
      </c>
      <c r="D692">
        <v>8966.6</v>
      </c>
      <c r="E692">
        <v>8971.9500000000007</v>
      </c>
      <c r="F692">
        <v>180284707</v>
      </c>
      <c r="G692">
        <v>7209.6</v>
      </c>
      <c r="H692">
        <f>VLOOKUP(A692,'PE - PB - Div Ratio '!A:D,2,FALSE)</f>
        <v>24.33</v>
      </c>
      <c r="I692">
        <f>VLOOKUP($A692,'PE - PB - Div Ratio '!$A:$D,3,FALSE)</f>
        <v>3.32</v>
      </c>
      <c r="J692">
        <f>VLOOKUP($A692,'PE - PB - Div Ratio '!$A:$D,4,FALSE)</f>
        <v>1.31</v>
      </c>
      <c r="K692">
        <f>VLOOKUP($A692,'India 10 Yr Bond Price'!$A:$F,2,FALSE)</f>
        <v>6.819</v>
      </c>
      <c r="L692">
        <f>VLOOKUP($A692,'India 10 Yr Bond Price'!$A:$F,3,FALSE)</f>
        <v>6.8120000000000003</v>
      </c>
      <c r="M692">
        <f>VLOOKUP($A692,'India 10 Yr Bond Price'!$A:$F,4,FALSE)</f>
        <v>6.819</v>
      </c>
      <c r="N692">
        <f>VLOOKUP($A692,'India 10 Yr Bond Price'!$A:$F,5,FALSE)</f>
        <v>6.8120000000000003</v>
      </c>
      <c r="O692">
        <f>VLOOKUP($A692,'India 10 Yr Bond Price'!$A:$F,6,FALSE)</f>
        <v>-4.4000000000000003E-3</v>
      </c>
      <c r="P692">
        <f>VLOOKUP($A692,'Only GOld'!$A:$C,2,FALSE)</f>
        <v>9212</v>
      </c>
      <c r="Q692">
        <f>VLOOKUP($A692,'Only GOld'!$A:$C,3,FALSE)</f>
        <v>273735.49</v>
      </c>
      <c r="R692">
        <f>VLOOKUP($A692,'ONly Crude'!$A:$C,2,FALSE)</f>
        <v>178601</v>
      </c>
      <c r="S692">
        <f>VLOOKUP($A692,'ONly Crude'!$A:$C,3,FALSE)</f>
        <v>600952.44999999995</v>
      </c>
      <c r="T692">
        <f>VLOOKUP($A692,'CUrrency USD'!A:B,2,FALSE)</f>
        <v>66.526600000000002</v>
      </c>
    </row>
    <row r="693" spans="1:20" x14ac:dyDescent="0.55000000000000004">
      <c r="A693" s="1">
        <v>42656</v>
      </c>
      <c r="B693">
        <v>8937.65</v>
      </c>
      <c r="C693">
        <v>8946.85</v>
      </c>
      <c r="D693">
        <v>8792.2999999999993</v>
      </c>
      <c r="E693">
        <v>8832.2999999999993</v>
      </c>
      <c r="F693">
        <v>318513762</v>
      </c>
      <c r="G693">
        <v>13681.62</v>
      </c>
      <c r="H693">
        <f>VLOOKUP(A693,'PE - PB - Div Ratio '!A:D,2,FALSE)</f>
        <v>24.11</v>
      </c>
      <c r="I693">
        <f>VLOOKUP($A693,'PE - PB - Div Ratio '!$A:$D,3,FALSE)</f>
        <v>3.27</v>
      </c>
      <c r="J693">
        <f>VLOOKUP($A693,'PE - PB - Div Ratio '!$A:$D,4,FALSE)</f>
        <v>1.33</v>
      </c>
      <c r="K693">
        <f>VLOOKUP($A693,'India 10 Yr Bond Price'!$A:$F,2,FALSE)</f>
        <v>6.83</v>
      </c>
      <c r="L693">
        <f>VLOOKUP($A693,'India 10 Yr Bond Price'!$A:$F,3,FALSE)</f>
        <v>6.8280000000000003</v>
      </c>
      <c r="M693">
        <f>VLOOKUP($A693,'India 10 Yr Bond Price'!$A:$F,4,FALSE)</f>
        <v>6.83</v>
      </c>
      <c r="N693">
        <f>VLOOKUP($A693,'India 10 Yr Bond Price'!$A:$F,5,FALSE)</f>
        <v>6.8280000000000003</v>
      </c>
      <c r="O693">
        <f>VLOOKUP($A693,'India 10 Yr Bond Price'!$A:$F,6,FALSE)</f>
        <v>1.6000000000000001E-3</v>
      </c>
      <c r="P693">
        <f>VLOOKUP($A693,'Only GOld'!$A:$C,2,FALSE)</f>
        <v>12938</v>
      </c>
      <c r="Q693">
        <f>VLOOKUP($A693,'Only GOld'!$A:$C,3,FALSE)</f>
        <v>385487.9</v>
      </c>
      <c r="R693">
        <f>VLOOKUP($A693,'ONly Crude'!$A:$C,2,FALSE)</f>
        <v>188289</v>
      </c>
      <c r="S693">
        <f>VLOOKUP($A693,'ONly Crude'!$A:$C,3,FALSE)</f>
        <v>631047.97</v>
      </c>
      <c r="T693">
        <f>VLOOKUP($A693,'CUrrency USD'!A:B,2,FALSE)</f>
        <v>66.840500000000006</v>
      </c>
    </row>
    <row r="694" spans="1:20" x14ac:dyDescent="0.55000000000000004">
      <c r="A694" s="1">
        <v>42657</v>
      </c>
      <c r="B694">
        <v>8854.75</v>
      </c>
      <c r="C694">
        <v>8865.75</v>
      </c>
      <c r="D694">
        <v>8809.4</v>
      </c>
      <c r="E694">
        <v>8847.2999999999993</v>
      </c>
      <c r="F694">
        <v>237657698</v>
      </c>
      <c r="G694">
        <v>11936.28</v>
      </c>
      <c r="H694">
        <f>VLOOKUP(A694,'PE - PB - Div Ratio '!A:D,2,FALSE)</f>
        <v>23.94</v>
      </c>
      <c r="I694">
        <f>VLOOKUP($A694,'PE - PB - Div Ratio '!$A:$D,3,FALSE)</f>
        <v>3.27</v>
      </c>
      <c r="J694">
        <f>VLOOKUP($A694,'PE - PB - Div Ratio '!$A:$D,4,FALSE)</f>
        <v>1.33</v>
      </c>
      <c r="K694">
        <f>VLOOKUP($A694,'India 10 Yr Bond Price'!$A:$F,2,FALSE)</f>
        <v>6.8540000000000001</v>
      </c>
      <c r="L694">
        <f>VLOOKUP($A694,'India 10 Yr Bond Price'!$A:$F,3,FALSE)</f>
        <v>6.8310000000000004</v>
      </c>
      <c r="M694">
        <f>VLOOKUP($A694,'India 10 Yr Bond Price'!$A:$F,4,FALSE)</f>
        <v>6.8540000000000001</v>
      </c>
      <c r="N694">
        <f>VLOOKUP($A694,'India 10 Yr Bond Price'!$A:$F,5,FALSE)</f>
        <v>6.8310000000000004</v>
      </c>
      <c r="O694">
        <f>VLOOKUP($A694,'India 10 Yr Bond Price'!$A:$F,6,FALSE)</f>
        <v>3.5000000000000001E-3</v>
      </c>
      <c r="P694">
        <f>VLOOKUP($A694,'Only GOld'!$A:$C,2,FALSE)</f>
        <v>14679</v>
      </c>
      <c r="Q694">
        <f>VLOOKUP($A694,'Only GOld'!$A:$C,3,FALSE)</f>
        <v>434956.79</v>
      </c>
      <c r="R694">
        <f>VLOOKUP($A694,'ONly Crude'!$A:$C,2,FALSE)</f>
        <v>151226</v>
      </c>
      <c r="S694">
        <f>VLOOKUP($A694,'ONly Crude'!$A:$C,3,FALSE)</f>
        <v>510738.29</v>
      </c>
      <c r="T694">
        <f>VLOOKUP($A694,'CUrrency USD'!A:B,2,FALSE)</f>
        <v>66.712199999999996</v>
      </c>
    </row>
    <row r="695" spans="1:20" x14ac:dyDescent="0.55000000000000004">
      <c r="A695" s="1">
        <v>42660</v>
      </c>
      <c r="B695">
        <v>8875.75</v>
      </c>
      <c r="C695">
        <v>8877.9</v>
      </c>
      <c r="D695">
        <v>8769.0499999999993</v>
      </c>
      <c r="E695">
        <v>8784.4500000000007</v>
      </c>
      <c r="F695">
        <v>285016597</v>
      </c>
      <c r="G695">
        <v>11127.28</v>
      </c>
      <c r="H695">
        <f>VLOOKUP(A695,'PE - PB - Div Ratio '!A:D,2,FALSE)</f>
        <v>23.96</v>
      </c>
      <c r="I695">
        <f>VLOOKUP($A695,'PE - PB - Div Ratio '!$A:$D,3,FALSE)</f>
        <v>3.25</v>
      </c>
      <c r="J695">
        <f>VLOOKUP($A695,'PE - PB - Div Ratio '!$A:$D,4,FALSE)</f>
        <v>1.34</v>
      </c>
      <c r="K695">
        <f>VLOOKUP($A695,'India 10 Yr Bond Price'!$A:$F,2,FALSE)</f>
        <v>6.8449999999999998</v>
      </c>
      <c r="L695">
        <f>VLOOKUP($A695,'India 10 Yr Bond Price'!$A:$F,3,FALSE)</f>
        <v>6.8550000000000004</v>
      </c>
      <c r="M695">
        <f>VLOOKUP($A695,'India 10 Yr Bond Price'!$A:$F,4,FALSE)</f>
        <v>6.8550000000000004</v>
      </c>
      <c r="N695">
        <f>VLOOKUP($A695,'India 10 Yr Bond Price'!$A:$F,5,FALSE)</f>
        <v>6.8449999999999998</v>
      </c>
      <c r="O695">
        <f>VLOOKUP($A695,'India 10 Yr Bond Price'!$A:$F,6,FALSE)</f>
        <v>-1.2999999999999999E-3</v>
      </c>
      <c r="P695">
        <f>VLOOKUP($A695,'Only GOld'!$A:$C,2,FALSE)</f>
        <v>11284</v>
      </c>
      <c r="Q695">
        <f>VLOOKUP($A695,'Only GOld'!$A:$C,3,FALSE)</f>
        <v>334827.59000000003</v>
      </c>
      <c r="R695">
        <f>VLOOKUP($A695,'ONly Crude'!$A:$C,2,FALSE)</f>
        <v>151458</v>
      </c>
      <c r="S695">
        <f>VLOOKUP($A695,'ONly Crude'!$A:$C,3,FALSE)</f>
        <v>506539.54</v>
      </c>
      <c r="T695">
        <f>VLOOKUP($A695,'CUrrency USD'!A:B,2,FALSE)</f>
        <v>66.763900000000007</v>
      </c>
    </row>
    <row r="696" spans="1:20" x14ac:dyDescent="0.55000000000000004">
      <c r="A696" s="1">
        <v>42661</v>
      </c>
      <c r="B696">
        <v>8821.0499999999993</v>
      </c>
      <c r="C696">
        <v>8953.9</v>
      </c>
      <c r="D696">
        <v>8820.9</v>
      </c>
      <c r="E696">
        <v>8945.6</v>
      </c>
      <c r="F696">
        <v>304527836</v>
      </c>
      <c r="G696">
        <v>11909.11</v>
      </c>
      <c r="H696">
        <f>VLOOKUP(A696,'PE - PB - Div Ratio '!A:D,2,FALSE)</f>
        <v>24.2</v>
      </c>
      <c r="I696">
        <f>VLOOKUP($A696,'PE - PB - Div Ratio '!$A:$D,3,FALSE)</f>
        <v>3.31</v>
      </c>
      <c r="J696">
        <f>VLOOKUP($A696,'PE - PB - Div Ratio '!$A:$D,4,FALSE)</f>
        <v>1.31</v>
      </c>
      <c r="K696">
        <f>VLOOKUP($A696,'India 10 Yr Bond Price'!$A:$F,2,FALSE)</f>
        <v>6.8150000000000004</v>
      </c>
      <c r="L696">
        <f>VLOOKUP($A696,'India 10 Yr Bond Price'!$A:$F,3,FALSE)</f>
        <v>6.819</v>
      </c>
      <c r="M696">
        <f>VLOOKUP($A696,'India 10 Yr Bond Price'!$A:$F,4,FALSE)</f>
        <v>6.819</v>
      </c>
      <c r="N696">
        <f>VLOOKUP($A696,'India 10 Yr Bond Price'!$A:$F,5,FALSE)</f>
        <v>6.8150000000000004</v>
      </c>
      <c r="O696">
        <f>VLOOKUP($A696,'India 10 Yr Bond Price'!$A:$F,6,FALSE)</f>
        <v>-4.4000000000000003E-3</v>
      </c>
      <c r="P696">
        <f>VLOOKUP($A696,'Only GOld'!$A:$C,2,FALSE)</f>
        <v>13552</v>
      </c>
      <c r="Q696">
        <f>VLOOKUP($A696,'Only GOld'!$A:$C,3,FALSE)</f>
        <v>403451.81</v>
      </c>
      <c r="R696">
        <f>VLOOKUP($A696,'ONly Crude'!$A:$C,2,FALSE)</f>
        <v>158877</v>
      </c>
      <c r="S696">
        <f>VLOOKUP($A696,'ONly Crude'!$A:$C,3,FALSE)</f>
        <v>532593.66</v>
      </c>
      <c r="T696">
        <f>VLOOKUP($A696,'CUrrency USD'!A:B,2,FALSE)</f>
        <v>66.735600000000005</v>
      </c>
    </row>
    <row r="697" spans="1:20" x14ac:dyDescent="0.55000000000000004">
      <c r="A697" s="1">
        <v>42662</v>
      </c>
      <c r="B697">
        <v>8968.5499999999993</v>
      </c>
      <c r="C697">
        <v>8969.5499999999993</v>
      </c>
      <c r="D697">
        <v>8908.7999999999993</v>
      </c>
      <c r="E697">
        <v>8933.9</v>
      </c>
      <c r="F697">
        <v>258493922</v>
      </c>
      <c r="G697">
        <v>10439.870000000001</v>
      </c>
      <c r="H697">
        <f>VLOOKUP(A697,'PE - PB - Div Ratio '!A:D,2,FALSE)</f>
        <v>24.36</v>
      </c>
      <c r="I697">
        <f>VLOOKUP($A697,'PE - PB - Div Ratio '!$A:$D,3,FALSE)</f>
        <v>3.31</v>
      </c>
      <c r="J697">
        <f>VLOOKUP($A697,'PE - PB - Div Ratio '!$A:$D,4,FALSE)</f>
        <v>1.31</v>
      </c>
      <c r="K697">
        <f>VLOOKUP($A697,'India 10 Yr Bond Price'!$A:$F,2,FALSE)</f>
        <v>6.819</v>
      </c>
      <c r="L697">
        <f>VLOOKUP($A697,'India 10 Yr Bond Price'!$A:$F,3,FALSE)</f>
        <v>6.819</v>
      </c>
      <c r="M697">
        <f>VLOOKUP($A697,'India 10 Yr Bond Price'!$A:$F,4,FALSE)</f>
        <v>6.819</v>
      </c>
      <c r="N697">
        <f>VLOOKUP($A697,'India 10 Yr Bond Price'!$A:$F,5,FALSE)</f>
        <v>6.819</v>
      </c>
      <c r="O697">
        <f>VLOOKUP($A697,'India 10 Yr Bond Price'!$A:$F,6,FALSE)</f>
        <v>5.9999999999999995E-4</v>
      </c>
      <c r="P697">
        <f>VLOOKUP($A697,'Only GOld'!$A:$C,2,FALSE)</f>
        <v>11689</v>
      </c>
      <c r="Q697">
        <f>VLOOKUP($A697,'Only GOld'!$A:$C,3,FALSE)</f>
        <v>349366.49</v>
      </c>
      <c r="R697">
        <f>VLOOKUP($A697,'ONly Crude'!$A:$C,2,FALSE)</f>
        <v>190816</v>
      </c>
      <c r="S697">
        <f>VLOOKUP($A697,'ONly Crude'!$A:$C,3,FALSE)</f>
        <v>655224.07999999996</v>
      </c>
      <c r="T697">
        <f>VLOOKUP($A697,'CUrrency USD'!A:B,2,FALSE)</f>
        <v>66.656800000000004</v>
      </c>
    </row>
    <row r="698" spans="1:20" x14ac:dyDescent="0.55000000000000004">
      <c r="A698" s="1">
        <v>42663</v>
      </c>
      <c r="B698">
        <v>8969.7999999999993</v>
      </c>
      <c r="C698">
        <v>9001.4</v>
      </c>
      <c r="D698">
        <v>8951.25</v>
      </c>
      <c r="E698">
        <v>8970.2999999999993</v>
      </c>
      <c r="F698">
        <v>264119789</v>
      </c>
      <c r="G698">
        <v>9934.9599999999991</v>
      </c>
      <c r="H698">
        <f>VLOOKUP(A698,'PE - PB - Div Ratio '!A:D,2,FALSE)</f>
        <v>24.42</v>
      </c>
      <c r="I698">
        <f>VLOOKUP($A698,'PE - PB - Div Ratio '!$A:$D,3,FALSE)</f>
        <v>3.32</v>
      </c>
      <c r="J698">
        <f>VLOOKUP($A698,'PE - PB - Div Ratio '!$A:$D,4,FALSE)</f>
        <v>1.31</v>
      </c>
      <c r="K698">
        <f>VLOOKUP($A698,'India 10 Yr Bond Price'!$A:$F,2,FALSE)</f>
        <v>6.8490000000000002</v>
      </c>
      <c r="L698">
        <f>VLOOKUP($A698,'India 10 Yr Bond Price'!$A:$F,3,FALSE)</f>
        <v>6.8330000000000002</v>
      </c>
      <c r="M698">
        <f>VLOOKUP($A698,'India 10 Yr Bond Price'!$A:$F,4,FALSE)</f>
        <v>6.8490000000000002</v>
      </c>
      <c r="N698">
        <f>VLOOKUP($A698,'India 10 Yr Bond Price'!$A:$F,5,FALSE)</f>
        <v>6.8330000000000002</v>
      </c>
      <c r="O698">
        <f>VLOOKUP($A698,'India 10 Yr Bond Price'!$A:$F,6,FALSE)</f>
        <v>4.4000000000000003E-3</v>
      </c>
      <c r="P698">
        <f>VLOOKUP($A698,'Only GOld'!$A:$C,2,FALSE)</f>
        <v>13032</v>
      </c>
      <c r="Q698">
        <f>VLOOKUP($A698,'Only GOld'!$A:$C,3,FALSE)</f>
        <v>390451.93</v>
      </c>
      <c r="R698">
        <f>VLOOKUP($A698,'ONly Crude'!$A:$C,2,FALSE)</f>
        <v>130415</v>
      </c>
      <c r="S698">
        <f>VLOOKUP($A698,'ONly Crude'!$A:$C,3,FALSE)</f>
        <v>446383.76</v>
      </c>
      <c r="T698">
        <f>VLOOKUP($A698,'CUrrency USD'!A:B,2,FALSE)</f>
        <v>66.758399999999995</v>
      </c>
    </row>
    <row r="699" spans="1:20" x14ac:dyDescent="0.55000000000000004">
      <c r="A699" s="1">
        <v>42664</v>
      </c>
      <c r="B699">
        <v>8981.2999999999993</v>
      </c>
      <c r="C699">
        <v>8981.4</v>
      </c>
      <c r="D699">
        <v>8923.7000000000007</v>
      </c>
      <c r="E699">
        <v>8967.5499999999993</v>
      </c>
      <c r="F699">
        <v>243285551</v>
      </c>
      <c r="G699">
        <v>10267.1</v>
      </c>
      <c r="H699">
        <f>VLOOKUP(A699,'PE - PB - Div Ratio '!A:D,2,FALSE)</f>
        <v>24.21</v>
      </c>
      <c r="I699">
        <f>VLOOKUP($A699,'PE - PB - Div Ratio '!$A:$D,3,FALSE)</f>
        <v>3.32</v>
      </c>
      <c r="J699">
        <f>VLOOKUP($A699,'PE - PB - Div Ratio '!$A:$D,4,FALSE)</f>
        <v>1.31</v>
      </c>
      <c r="K699">
        <f>VLOOKUP($A699,'India 10 Yr Bond Price'!$A:$F,2,FALSE)</f>
        <v>6.85</v>
      </c>
      <c r="L699">
        <f>VLOOKUP($A699,'India 10 Yr Bond Price'!$A:$F,3,FALSE)</f>
        <v>6.8380000000000001</v>
      </c>
      <c r="M699">
        <f>VLOOKUP($A699,'India 10 Yr Bond Price'!$A:$F,4,FALSE)</f>
        <v>6.85</v>
      </c>
      <c r="N699">
        <f>VLOOKUP($A699,'India 10 Yr Bond Price'!$A:$F,5,FALSE)</f>
        <v>6.8380000000000001</v>
      </c>
      <c r="O699">
        <f>VLOOKUP($A699,'India 10 Yr Bond Price'!$A:$F,6,FALSE)</f>
        <v>1E-4</v>
      </c>
      <c r="P699">
        <f>VLOOKUP($A699,'Only GOld'!$A:$C,2,FALSE)</f>
        <v>12276</v>
      </c>
      <c r="Q699">
        <f>VLOOKUP($A699,'Only GOld'!$A:$C,3,FALSE)</f>
        <v>367084.67</v>
      </c>
      <c r="R699">
        <f>VLOOKUP($A699,'ONly Crude'!$A:$C,2,FALSE)</f>
        <v>174954</v>
      </c>
      <c r="S699">
        <f>VLOOKUP($A699,'ONly Crude'!$A:$C,3,FALSE)</f>
        <v>594777.43000000005</v>
      </c>
      <c r="T699">
        <f>VLOOKUP($A699,'CUrrency USD'!A:B,2,FALSE)</f>
        <v>66.819299999999998</v>
      </c>
    </row>
    <row r="700" spans="1:20" x14ac:dyDescent="0.55000000000000004">
      <c r="A700" s="1">
        <v>42667</v>
      </c>
      <c r="B700">
        <v>8985.7999999999993</v>
      </c>
      <c r="C700">
        <v>9005.85</v>
      </c>
      <c r="D700">
        <v>8955.85</v>
      </c>
      <c r="E700">
        <v>8977.1</v>
      </c>
      <c r="F700">
        <v>237536455</v>
      </c>
      <c r="G700">
        <v>8907.98</v>
      </c>
      <c r="H700">
        <f>VLOOKUP(A700,'PE - PB - Div Ratio '!A:D,2,FALSE)</f>
        <v>24.2</v>
      </c>
      <c r="I700">
        <f>VLOOKUP($A700,'PE - PB - Div Ratio '!$A:$D,3,FALSE)</f>
        <v>3.32</v>
      </c>
      <c r="J700">
        <f>VLOOKUP($A700,'PE - PB - Div Ratio '!$A:$D,4,FALSE)</f>
        <v>1.31</v>
      </c>
      <c r="K700">
        <f>VLOOKUP($A700,'India 10 Yr Bond Price'!$A:$F,2,FALSE)</f>
        <v>6.8559999999999999</v>
      </c>
      <c r="L700">
        <f>VLOOKUP($A700,'India 10 Yr Bond Price'!$A:$F,3,FALSE)</f>
        <v>6.8319999999999999</v>
      </c>
      <c r="M700">
        <f>VLOOKUP($A700,'India 10 Yr Bond Price'!$A:$F,4,FALSE)</f>
        <v>6.8559999999999999</v>
      </c>
      <c r="N700">
        <f>VLOOKUP($A700,'India 10 Yr Bond Price'!$A:$F,5,FALSE)</f>
        <v>6.8319999999999999</v>
      </c>
      <c r="O700">
        <f>VLOOKUP($A700,'India 10 Yr Bond Price'!$A:$F,6,FALSE)</f>
        <v>8.9999999999999998E-4</v>
      </c>
      <c r="P700">
        <f>VLOOKUP($A700,'Only GOld'!$A:$C,2,FALSE)</f>
        <v>17502</v>
      </c>
      <c r="Q700">
        <f>VLOOKUP($A700,'Only GOld'!$A:$C,3,FALSE)</f>
        <v>521767.95</v>
      </c>
      <c r="R700">
        <f>VLOOKUP($A700,'ONly Crude'!$A:$C,2,FALSE)</f>
        <v>149213</v>
      </c>
      <c r="S700">
        <f>VLOOKUP($A700,'ONly Crude'!$A:$C,3,FALSE)</f>
        <v>504023.5</v>
      </c>
      <c r="T700">
        <f>VLOOKUP($A700,'CUrrency USD'!A:B,2,FALSE)</f>
        <v>66.827299999999994</v>
      </c>
    </row>
    <row r="701" spans="1:20" x14ac:dyDescent="0.55000000000000004">
      <c r="A701" s="1">
        <v>42668</v>
      </c>
      <c r="B701">
        <v>8989.25</v>
      </c>
      <c r="C701">
        <v>8989.6</v>
      </c>
      <c r="D701">
        <v>8930.0499999999993</v>
      </c>
      <c r="E701">
        <v>8963.4500000000007</v>
      </c>
      <c r="F701">
        <v>264876237</v>
      </c>
      <c r="G701">
        <v>10636.78</v>
      </c>
      <c r="H701">
        <f>VLOOKUP(A701,'PE - PB - Div Ratio '!A:D,2,FALSE)</f>
        <v>24.18</v>
      </c>
      <c r="I701">
        <f>VLOOKUP($A701,'PE - PB - Div Ratio '!$A:$D,3,FALSE)</f>
        <v>3.32</v>
      </c>
      <c r="J701">
        <f>VLOOKUP($A701,'PE - PB - Div Ratio '!$A:$D,4,FALSE)</f>
        <v>1.31</v>
      </c>
      <c r="K701">
        <f>VLOOKUP($A701,'India 10 Yr Bond Price'!$A:$F,2,FALSE)</f>
        <v>6.8710000000000004</v>
      </c>
      <c r="L701">
        <f>VLOOKUP($A701,'India 10 Yr Bond Price'!$A:$F,3,FALSE)</f>
        <v>6.86</v>
      </c>
      <c r="M701">
        <f>VLOOKUP($A701,'India 10 Yr Bond Price'!$A:$F,4,FALSE)</f>
        <v>6.8710000000000004</v>
      </c>
      <c r="N701">
        <f>VLOOKUP($A701,'India 10 Yr Bond Price'!$A:$F,5,FALSE)</f>
        <v>6.86</v>
      </c>
      <c r="O701">
        <f>VLOOKUP($A701,'India 10 Yr Bond Price'!$A:$F,6,FALSE)</f>
        <v>2.2000000000000001E-3</v>
      </c>
      <c r="P701">
        <f>VLOOKUP($A701,'Only GOld'!$A:$C,2,FALSE)</f>
        <v>12634</v>
      </c>
      <c r="Q701">
        <f>VLOOKUP($A701,'Only GOld'!$A:$C,3,FALSE)</f>
        <v>377289.29</v>
      </c>
      <c r="R701">
        <f>VLOOKUP($A701,'ONly Crude'!$A:$C,2,FALSE)</f>
        <v>155360</v>
      </c>
      <c r="S701">
        <f>VLOOKUP($A701,'ONly Crude'!$A:$C,3,FALSE)</f>
        <v>524814.71</v>
      </c>
      <c r="T701">
        <f>VLOOKUP($A701,'CUrrency USD'!A:B,2,FALSE)</f>
        <v>66.822000000000003</v>
      </c>
    </row>
    <row r="702" spans="1:20" x14ac:dyDescent="0.55000000000000004">
      <c r="A702" s="1">
        <v>42669</v>
      </c>
      <c r="B702">
        <v>8931.2999999999993</v>
      </c>
      <c r="C702">
        <v>8931.2999999999993</v>
      </c>
      <c r="D702">
        <v>8862.4</v>
      </c>
      <c r="E702">
        <v>8883.15</v>
      </c>
      <c r="F702">
        <v>311574198</v>
      </c>
      <c r="G702">
        <v>12350.22</v>
      </c>
      <c r="H702">
        <f>VLOOKUP(A702,'PE - PB - Div Ratio '!A:D,2,FALSE)</f>
        <v>24.22</v>
      </c>
      <c r="I702">
        <f>VLOOKUP($A702,'PE - PB - Div Ratio '!$A:$D,3,FALSE)</f>
        <v>3.29</v>
      </c>
      <c r="J702">
        <f>VLOOKUP($A702,'PE - PB - Div Ratio '!$A:$D,4,FALSE)</f>
        <v>1.32</v>
      </c>
      <c r="K702">
        <f>VLOOKUP($A702,'India 10 Yr Bond Price'!$A:$F,2,FALSE)</f>
        <v>6.8719999999999999</v>
      </c>
      <c r="L702">
        <f>VLOOKUP($A702,'India 10 Yr Bond Price'!$A:$F,3,FALSE)</f>
        <v>6.8680000000000003</v>
      </c>
      <c r="M702">
        <f>VLOOKUP($A702,'India 10 Yr Bond Price'!$A:$F,4,FALSE)</f>
        <v>6.8719999999999999</v>
      </c>
      <c r="N702">
        <f>VLOOKUP($A702,'India 10 Yr Bond Price'!$A:$F,5,FALSE)</f>
        <v>6.8680000000000003</v>
      </c>
      <c r="O702">
        <f>VLOOKUP($A702,'India 10 Yr Bond Price'!$A:$F,6,FALSE)</f>
        <v>1E-4</v>
      </c>
      <c r="P702">
        <f>VLOOKUP($A702,'Only GOld'!$A:$C,2,FALSE)</f>
        <v>11067</v>
      </c>
      <c r="Q702">
        <f>VLOOKUP($A702,'Only GOld'!$A:$C,3,FALSE)</f>
        <v>331044.3</v>
      </c>
      <c r="R702">
        <f>VLOOKUP($A702,'ONly Crude'!$A:$C,2,FALSE)</f>
        <v>211945</v>
      </c>
      <c r="S702">
        <f>VLOOKUP($A702,'ONly Crude'!$A:$C,3,FALSE)</f>
        <v>702518.34</v>
      </c>
      <c r="T702">
        <f>VLOOKUP($A702,'CUrrency USD'!A:B,2,FALSE)</f>
        <v>66.835999999999999</v>
      </c>
    </row>
    <row r="703" spans="1:20" x14ac:dyDescent="0.55000000000000004">
      <c r="A703" s="1">
        <v>42670</v>
      </c>
      <c r="B703">
        <v>8873.5</v>
      </c>
      <c r="C703">
        <v>8875.9500000000007</v>
      </c>
      <c r="D703">
        <v>8807.0499999999993</v>
      </c>
      <c r="E703">
        <v>8866.15</v>
      </c>
      <c r="F703">
        <v>357689193</v>
      </c>
      <c r="G703">
        <v>16316.8</v>
      </c>
      <c r="H703">
        <f>VLOOKUP(A703,'PE - PB - Div Ratio '!A:D,2,FALSE)</f>
        <v>24.15</v>
      </c>
      <c r="I703">
        <f>VLOOKUP($A703,'PE - PB - Div Ratio '!$A:$D,3,FALSE)</f>
        <v>3.28</v>
      </c>
      <c r="J703">
        <f>VLOOKUP($A703,'PE - PB - Div Ratio '!$A:$D,4,FALSE)</f>
        <v>1.32</v>
      </c>
      <c r="K703">
        <f>VLOOKUP($A703,'India 10 Yr Bond Price'!$A:$F,2,FALSE)</f>
        <v>6.89</v>
      </c>
      <c r="L703">
        <f>VLOOKUP($A703,'India 10 Yr Bond Price'!$A:$F,3,FALSE)</f>
        <v>6.8780000000000001</v>
      </c>
      <c r="M703">
        <f>VLOOKUP($A703,'India 10 Yr Bond Price'!$A:$F,4,FALSE)</f>
        <v>6.89</v>
      </c>
      <c r="N703">
        <f>VLOOKUP($A703,'India 10 Yr Bond Price'!$A:$F,5,FALSE)</f>
        <v>6.8780000000000001</v>
      </c>
      <c r="O703">
        <f>VLOOKUP($A703,'India 10 Yr Bond Price'!$A:$F,6,FALSE)</f>
        <v>2.5999999999999999E-3</v>
      </c>
      <c r="P703">
        <f>VLOOKUP($A703,'Only GOld'!$A:$C,2,FALSE)</f>
        <v>8662</v>
      </c>
      <c r="Q703">
        <f>VLOOKUP($A703,'Only GOld'!$A:$C,3,FALSE)</f>
        <v>259003.81</v>
      </c>
      <c r="R703">
        <f>VLOOKUP($A703,'ONly Crude'!$A:$C,2,FALSE)</f>
        <v>171654</v>
      </c>
      <c r="S703">
        <f>VLOOKUP($A703,'ONly Crude'!$A:$C,3,FALSE)</f>
        <v>570433.19999999995</v>
      </c>
      <c r="T703">
        <f>VLOOKUP($A703,'CUrrency USD'!A:B,2,FALSE)</f>
        <v>66.882599999999996</v>
      </c>
    </row>
    <row r="704" spans="1:20" x14ac:dyDescent="0.55000000000000004">
      <c r="A704" s="1">
        <v>42671</v>
      </c>
      <c r="B704">
        <v>8879.25</v>
      </c>
      <c r="C704">
        <v>8916.5499999999993</v>
      </c>
      <c r="D704">
        <v>8842.1</v>
      </c>
      <c r="E704">
        <v>8906.0499999999993</v>
      </c>
      <c r="F704">
        <v>301181058</v>
      </c>
      <c r="G704">
        <v>12638.54</v>
      </c>
      <c r="H704">
        <f>VLOOKUP(A704,'PE - PB - Div Ratio '!A:D,2,FALSE)</f>
        <v>24.26</v>
      </c>
      <c r="I704">
        <f>VLOOKUP($A704,'PE - PB - Div Ratio '!$A:$D,3,FALSE)</f>
        <v>3.3</v>
      </c>
      <c r="J704">
        <f>VLOOKUP($A704,'PE - PB - Div Ratio '!$A:$D,4,FALSE)</f>
        <v>1.32</v>
      </c>
      <c r="K704">
        <f>VLOOKUP($A704,'India 10 Yr Bond Price'!$A:$F,2,FALSE)</f>
        <v>6.8860000000000001</v>
      </c>
      <c r="L704">
        <f>VLOOKUP($A704,'India 10 Yr Bond Price'!$A:$F,3,FALSE)</f>
        <v>6.9059999999999997</v>
      </c>
      <c r="M704">
        <f>VLOOKUP($A704,'India 10 Yr Bond Price'!$A:$F,4,FALSE)</f>
        <v>6.9059999999999997</v>
      </c>
      <c r="N704">
        <f>VLOOKUP($A704,'India 10 Yr Bond Price'!$A:$F,5,FALSE)</f>
        <v>6.8860000000000001</v>
      </c>
      <c r="O704">
        <f>VLOOKUP($A704,'India 10 Yr Bond Price'!$A:$F,6,FALSE)</f>
        <v>-5.9999999999999995E-4</v>
      </c>
      <c r="P704">
        <f>VLOOKUP($A704,'Only GOld'!$A:$C,2,FALSE)</f>
        <v>12113</v>
      </c>
      <c r="Q704">
        <f>VLOOKUP($A704,'Only GOld'!$A:$C,3,FALSE)</f>
        <v>362453.92</v>
      </c>
      <c r="R704">
        <f>VLOOKUP($A704,'ONly Crude'!$A:$C,2,FALSE)</f>
        <v>143412</v>
      </c>
      <c r="S704">
        <f>VLOOKUP($A704,'ONly Crude'!$A:$C,3,FALSE)</f>
        <v>474375.29</v>
      </c>
      <c r="T704">
        <f>VLOOKUP($A704,'CUrrency USD'!A:B,2,FALSE)</f>
        <v>66.848799999999997</v>
      </c>
    </row>
    <row r="705" spans="1:20" x14ac:dyDescent="0.55000000000000004">
      <c r="A705" s="1">
        <v>42673</v>
      </c>
      <c r="B705">
        <v>8941.4500000000007</v>
      </c>
      <c r="C705">
        <v>8948</v>
      </c>
      <c r="D705">
        <v>8891.2999999999993</v>
      </c>
      <c r="E705">
        <v>8900.5499999999993</v>
      </c>
      <c r="F705">
        <v>30798558</v>
      </c>
      <c r="G705">
        <v>1135.95</v>
      </c>
      <c r="H705">
        <f>VLOOKUP(A705,'PE - PB - Div Ratio '!A:D,2,FALSE)</f>
        <v>24.25</v>
      </c>
      <c r="I705">
        <f>VLOOKUP($A705,'PE - PB - Div Ratio '!$A:$D,3,FALSE)</f>
        <v>3.29</v>
      </c>
      <c r="J705">
        <f>VLOOKUP($A705,'PE - PB - Div Ratio '!$A:$D,4,FALSE)</f>
        <v>1.32</v>
      </c>
      <c r="K705" t="e">
        <f>VLOOKUP($A705,'India 10 Yr Bond Price'!$A:$F,2,FALSE)</f>
        <v>#N/A</v>
      </c>
      <c r="L705" t="e">
        <f>VLOOKUP($A705,'India 10 Yr Bond Price'!$A:$F,3,FALSE)</f>
        <v>#N/A</v>
      </c>
      <c r="M705" t="e">
        <f>VLOOKUP($A705,'India 10 Yr Bond Price'!$A:$F,4,FALSE)</f>
        <v>#N/A</v>
      </c>
      <c r="N705" t="e">
        <f>VLOOKUP($A705,'India 10 Yr Bond Price'!$A:$F,5,FALSE)</f>
        <v>#N/A</v>
      </c>
      <c r="O705" t="e">
        <f>VLOOKUP($A705,'India 10 Yr Bond Price'!$A:$F,6,FALSE)</f>
        <v>#N/A</v>
      </c>
      <c r="P705">
        <f>VLOOKUP($A705,'Only GOld'!$A:$C,2,FALSE)</f>
        <v>1371</v>
      </c>
      <c r="Q705">
        <f>VLOOKUP($A705,'Only GOld'!$A:$C,3,FALSE)</f>
        <v>41201.89</v>
      </c>
      <c r="R705">
        <f>VLOOKUP($A705,'ONly Crude'!$A:$C,2,FALSE)</f>
        <v>6992</v>
      </c>
      <c r="S705">
        <f>VLOOKUP($A705,'ONly Crude'!$A:$C,3,FALSE)</f>
        <v>22878.16</v>
      </c>
      <c r="T705">
        <f>VLOOKUP($A705,'CUrrency USD'!A:B,2,FALSE)</f>
        <v>66.733000000000004</v>
      </c>
    </row>
    <row r="706" spans="1:20" x14ac:dyDescent="0.55000000000000004">
      <c r="A706" s="1">
        <v>42675</v>
      </c>
      <c r="B706">
        <v>8928.25</v>
      </c>
      <c r="C706">
        <v>8949.75</v>
      </c>
      <c r="D706">
        <v>8892</v>
      </c>
      <c r="E706">
        <v>8904.4</v>
      </c>
      <c r="F706">
        <v>302187205</v>
      </c>
      <c r="G706">
        <v>11946.69</v>
      </c>
      <c r="H706">
        <f>VLOOKUP(A706,'PE - PB - Div Ratio '!A:D,2,FALSE)</f>
        <v>24.26</v>
      </c>
      <c r="I706">
        <f>VLOOKUP($A706,'PE - PB - Div Ratio '!$A:$D,3,FALSE)</f>
        <v>3.3</v>
      </c>
      <c r="J706">
        <f>VLOOKUP($A706,'PE - PB - Div Ratio '!$A:$D,4,FALSE)</f>
        <v>1.32</v>
      </c>
      <c r="K706">
        <f>VLOOKUP($A706,'India 10 Yr Bond Price'!$A:$F,2,FALSE)</f>
        <v>6.9109999999999996</v>
      </c>
      <c r="L706">
        <f>VLOOKUP($A706,'India 10 Yr Bond Price'!$A:$F,3,FALSE)</f>
        <v>6.8860000000000001</v>
      </c>
      <c r="M706">
        <f>VLOOKUP($A706,'India 10 Yr Bond Price'!$A:$F,4,FALSE)</f>
        <v>6.9109999999999996</v>
      </c>
      <c r="N706">
        <f>VLOOKUP($A706,'India 10 Yr Bond Price'!$A:$F,5,FALSE)</f>
        <v>6.8860000000000001</v>
      </c>
      <c r="O706">
        <f>VLOOKUP($A706,'India 10 Yr Bond Price'!$A:$F,6,FALSE)</f>
        <v>3.5999999999999999E-3</v>
      </c>
      <c r="P706">
        <f>VLOOKUP($A706,'Only GOld'!$A:$C,2,FALSE)</f>
        <v>9475</v>
      </c>
      <c r="Q706">
        <f>VLOOKUP($A706,'Only GOld'!$A:$C,3,FALSE)</f>
        <v>285937.90000000002</v>
      </c>
      <c r="R706">
        <f>VLOOKUP($A706,'ONly Crude'!$A:$C,2,FALSE)</f>
        <v>181687</v>
      </c>
      <c r="S706">
        <f>VLOOKUP($A706,'ONly Crude'!$A:$C,3,FALSE)</f>
        <v>570274.07999999996</v>
      </c>
      <c r="T706">
        <f>VLOOKUP($A706,'CUrrency USD'!A:B,2,FALSE)</f>
        <v>66.728800000000007</v>
      </c>
    </row>
    <row r="707" spans="1:20" x14ac:dyDescent="0.55000000000000004">
      <c r="A707" s="1">
        <v>42676</v>
      </c>
      <c r="B707">
        <v>8819.25</v>
      </c>
      <c r="C707">
        <v>8820.85</v>
      </c>
      <c r="D707">
        <v>8771.5499999999993</v>
      </c>
      <c r="E707">
        <v>8781.1</v>
      </c>
      <c r="F707">
        <v>263437514</v>
      </c>
      <c r="G707">
        <v>10550.05</v>
      </c>
      <c r="H707">
        <f>VLOOKUP(A707,'PE - PB - Div Ratio '!A:D,2,FALSE)</f>
        <v>23.92</v>
      </c>
      <c r="I707">
        <f>VLOOKUP($A707,'PE - PB - Div Ratio '!$A:$D,3,FALSE)</f>
        <v>3.25</v>
      </c>
      <c r="J707">
        <f>VLOOKUP($A707,'PE - PB - Div Ratio '!$A:$D,4,FALSE)</f>
        <v>1.34</v>
      </c>
      <c r="K707">
        <f>VLOOKUP($A707,'India 10 Yr Bond Price'!$A:$F,2,FALSE)</f>
        <v>6.9020000000000001</v>
      </c>
      <c r="L707">
        <f>VLOOKUP($A707,'India 10 Yr Bond Price'!$A:$F,3,FALSE)</f>
        <v>6.9160000000000004</v>
      </c>
      <c r="M707">
        <f>VLOOKUP($A707,'India 10 Yr Bond Price'!$A:$F,4,FALSE)</f>
        <v>6.9160000000000004</v>
      </c>
      <c r="N707">
        <f>VLOOKUP($A707,'India 10 Yr Bond Price'!$A:$F,5,FALSE)</f>
        <v>6.9020000000000001</v>
      </c>
      <c r="O707">
        <f>VLOOKUP($A707,'India 10 Yr Bond Price'!$A:$F,6,FALSE)</f>
        <v>-1.2999999999999999E-3</v>
      </c>
      <c r="P707">
        <f>VLOOKUP($A707,'Only GOld'!$A:$C,2,FALSE)</f>
        <v>13101</v>
      </c>
      <c r="Q707">
        <f>VLOOKUP($A707,'Only GOld'!$A:$C,3,FALSE)</f>
        <v>399503.93</v>
      </c>
      <c r="R707">
        <f>VLOOKUP($A707,'ONly Crude'!$A:$C,2,FALSE)</f>
        <v>183418</v>
      </c>
      <c r="S707">
        <f>VLOOKUP($A707,'ONly Crude'!$A:$C,3,FALSE)</f>
        <v>560776.98</v>
      </c>
      <c r="T707">
        <f>VLOOKUP($A707,'CUrrency USD'!A:B,2,FALSE)</f>
        <v>66.739199999999997</v>
      </c>
    </row>
    <row r="708" spans="1:20" x14ac:dyDescent="0.55000000000000004">
      <c r="A708" s="1">
        <v>42677</v>
      </c>
      <c r="B708">
        <v>8767.15</v>
      </c>
      <c r="C708">
        <v>8807.15</v>
      </c>
      <c r="D708">
        <v>8725.7000000000007</v>
      </c>
      <c r="E708">
        <v>8736.15</v>
      </c>
      <c r="F708">
        <v>285503345</v>
      </c>
      <c r="G708">
        <v>10544.11</v>
      </c>
      <c r="H708">
        <f>VLOOKUP(A708,'PE - PB - Div Ratio '!A:D,2,FALSE)</f>
        <v>23.8</v>
      </c>
      <c r="I708">
        <f>VLOOKUP($A708,'PE - PB - Div Ratio '!$A:$D,3,FALSE)</f>
        <v>3.23</v>
      </c>
      <c r="J708">
        <f>VLOOKUP($A708,'PE - PB - Div Ratio '!$A:$D,4,FALSE)</f>
        <v>1.34</v>
      </c>
      <c r="K708">
        <f>VLOOKUP($A708,'India 10 Yr Bond Price'!$A:$F,2,FALSE)</f>
        <v>6.8209999999999997</v>
      </c>
      <c r="L708">
        <f>VLOOKUP($A708,'India 10 Yr Bond Price'!$A:$F,3,FALSE)</f>
        <v>6.8090000000000002</v>
      </c>
      <c r="M708">
        <f>VLOOKUP($A708,'India 10 Yr Bond Price'!$A:$F,4,FALSE)</f>
        <v>6.8209999999999997</v>
      </c>
      <c r="N708">
        <f>VLOOKUP($A708,'India 10 Yr Bond Price'!$A:$F,5,FALSE)</f>
        <v>6.8090000000000002</v>
      </c>
      <c r="O708">
        <f>VLOOKUP($A708,'India 10 Yr Bond Price'!$A:$F,6,FALSE)</f>
        <v>-1.17E-2</v>
      </c>
      <c r="P708">
        <f>VLOOKUP($A708,'Only GOld'!$A:$C,2,FALSE)</f>
        <v>16769</v>
      </c>
      <c r="Q708">
        <f>VLOOKUP($A708,'Only GOld'!$A:$C,3,FALSE)</f>
        <v>509883.27</v>
      </c>
      <c r="R708">
        <f>VLOOKUP($A708,'ONly Crude'!$A:$C,2,FALSE)</f>
        <v>153516</v>
      </c>
      <c r="S708">
        <f>VLOOKUP($A708,'ONly Crude'!$A:$C,3,FALSE)</f>
        <v>465288.71</v>
      </c>
      <c r="T708">
        <f>VLOOKUP($A708,'CUrrency USD'!A:B,2,FALSE)</f>
        <v>66.7119</v>
      </c>
    </row>
    <row r="709" spans="1:20" x14ac:dyDescent="0.55000000000000004">
      <c r="A709" s="1">
        <v>42678</v>
      </c>
      <c r="B709">
        <v>8755</v>
      </c>
      <c r="C709">
        <v>8755.2999999999993</v>
      </c>
      <c r="D709">
        <v>8638.65</v>
      </c>
      <c r="E709">
        <v>8673.85</v>
      </c>
      <c r="F709">
        <v>349794613</v>
      </c>
      <c r="G709">
        <v>15527.9</v>
      </c>
      <c r="H709">
        <f>VLOOKUP(A709,'PE - PB - Div Ratio '!A:D,2,FALSE)</f>
        <v>23.57</v>
      </c>
      <c r="I709">
        <f>VLOOKUP($A709,'PE - PB - Div Ratio '!$A:$D,3,FALSE)</f>
        <v>3.21</v>
      </c>
      <c r="J709">
        <f>VLOOKUP($A709,'PE - PB - Div Ratio '!$A:$D,4,FALSE)</f>
        <v>1.35</v>
      </c>
      <c r="K709">
        <f>VLOOKUP($A709,'India 10 Yr Bond Price'!$A:$F,2,FALSE)</f>
        <v>6.8419999999999996</v>
      </c>
      <c r="L709">
        <f>VLOOKUP($A709,'India 10 Yr Bond Price'!$A:$F,3,FALSE)</f>
        <v>6.82</v>
      </c>
      <c r="M709">
        <f>VLOOKUP($A709,'India 10 Yr Bond Price'!$A:$F,4,FALSE)</f>
        <v>6.8419999999999996</v>
      </c>
      <c r="N709">
        <f>VLOOKUP($A709,'India 10 Yr Bond Price'!$A:$F,5,FALSE)</f>
        <v>6.82</v>
      </c>
      <c r="O709">
        <f>VLOOKUP($A709,'India 10 Yr Bond Price'!$A:$F,6,FALSE)</f>
        <v>3.0999999999999999E-3</v>
      </c>
      <c r="P709">
        <f>VLOOKUP($A709,'Only GOld'!$A:$C,2,FALSE)</f>
        <v>12722</v>
      </c>
      <c r="Q709">
        <f>VLOOKUP($A709,'Only GOld'!$A:$C,3,FALSE)</f>
        <v>388279.55</v>
      </c>
      <c r="R709">
        <f>VLOOKUP($A709,'ONly Crude'!$A:$C,2,FALSE)</f>
        <v>224264</v>
      </c>
      <c r="S709">
        <f>VLOOKUP($A709,'ONly Crude'!$A:$C,3,FALSE)</f>
        <v>665437.17000000004</v>
      </c>
      <c r="T709">
        <f>VLOOKUP($A709,'CUrrency USD'!A:B,2,FALSE)</f>
        <v>66.724999999999994</v>
      </c>
    </row>
    <row r="710" spans="1:20" x14ac:dyDescent="0.55000000000000004">
      <c r="A710" s="1">
        <v>42681</v>
      </c>
      <c r="B710">
        <v>8778.5</v>
      </c>
      <c r="C710">
        <v>8780.5499999999993</v>
      </c>
      <c r="D710">
        <v>8721.75</v>
      </c>
      <c r="E710">
        <v>8738</v>
      </c>
      <c r="F710">
        <v>269370669</v>
      </c>
      <c r="G710">
        <v>11399.49</v>
      </c>
      <c r="H710">
        <f>VLOOKUP(A710,'PE - PB - Div Ratio '!A:D,2,FALSE)</f>
        <v>23.55</v>
      </c>
      <c r="I710">
        <f>VLOOKUP($A710,'PE - PB - Div Ratio '!$A:$D,3,FALSE)</f>
        <v>3.23</v>
      </c>
      <c r="J710">
        <f>VLOOKUP($A710,'PE - PB - Div Ratio '!$A:$D,4,FALSE)</f>
        <v>1.34</v>
      </c>
      <c r="K710">
        <f>VLOOKUP($A710,'India 10 Yr Bond Price'!$A:$F,2,FALSE)</f>
        <v>6.835</v>
      </c>
      <c r="L710">
        <f>VLOOKUP($A710,'India 10 Yr Bond Price'!$A:$F,3,FALSE)</f>
        <v>6.835</v>
      </c>
      <c r="M710">
        <f>VLOOKUP($A710,'India 10 Yr Bond Price'!$A:$F,4,FALSE)</f>
        <v>6.835</v>
      </c>
      <c r="N710">
        <f>VLOOKUP($A710,'India 10 Yr Bond Price'!$A:$F,5,FALSE)</f>
        <v>6.835</v>
      </c>
      <c r="O710">
        <f>VLOOKUP($A710,'India 10 Yr Bond Price'!$A:$F,6,FALSE)</f>
        <v>-1E-3</v>
      </c>
      <c r="P710">
        <f>VLOOKUP($A710,'Only GOld'!$A:$C,2,FALSE)</f>
        <v>13386</v>
      </c>
      <c r="Q710">
        <f>VLOOKUP($A710,'Only GOld'!$A:$C,3,FALSE)</f>
        <v>404097.91</v>
      </c>
      <c r="R710">
        <f>VLOOKUP($A710,'ONly Crude'!$A:$C,2,FALSE)</f>
        <v>158651</v>
      </c>
      <c r="S710">
        <f>VLOOKUP($A710,'ONly Crude'!$A:$C,3,FALSE)</f>
        <v>473552.36</v>
      </c>
      <c r="T710">
        <f>VLOOKUP($A710,'CUrrency USD'!A:B,2,FALSE)</f>
        <v>66.7136</v>
      </c>
    </row>
    <row r="711" spans="1:20" x14ac:dyDescent="0.55000000000000004">
      <c r="A711" s="1">
        <v>42682</v>
      </c>
      <c r="B711">
        <v>8779.85</v>
      </c>
      <c r="C711">
        <v>8798.5</v>
      </c>
      <c r="D711">
        <v>8718.7999999999993</v>
      </c>
      <c r="E711">
        <v>8782.9</v>
      </c>
      <c r="F711">
        <v>293590965</v>
      </c>
      <c r="G711">
        <v>11273.77</v>
      </c>
      <c r="H711">
        <f>VLOOKUP(A711,'PE - PB - Div Ratio '!A:D,2,FALSE)</f>
        <v>23.43</v>
      </c>
      <c r="I711">
        <f>VLOOKUP($A711,'PE - PB - Div Ratio '!$A:$D,3,FALSE)</f>
        <v>3.25</v>
      </c>
      <c r="J711">
        <f>VLOOKUP($A711,'PE - PB - Div Ratio '!$A:$D,4,FALSE)</f>
        <v>1.34</v>
      </c>
      <c r="K711">
        <f>VLOOKUP($A711,'India 10 Yr Bond Price'!$A:$F,2,FALSE)</f>
        <v>6.7990000000000004</v>
      </c>
      <c r="L711">
        <f>VLOOKUP($A711,'India 10 Yr Bond Price'!$A:$F,3,FALSE)</f>
        <v>6.8310000000000004</v>
      </c>
      <c r="M711">
        <f>VLOOKUP($A711,'India 10 Yr Bond Price'!$A:$F,4,FALSE)</f>
        <v>6.8310000000000004</v>
      </c>
      <c r="N711">
        <f>VLOOKUP($A711,'India 10 Yr Bond Price'!$A:$F,5,FALSE)</f>
        <v>6.7990000000000004</v>
      </c>
      <c r="O711">
        <f>VLOOKUP($A711,'India 10 Yr Bond Price'!$A:$F,6,FALSE)</f>
        <v>-5.3E-3</v>
      </c>
      <c r="P711">
        <f>VLOOKUP($A711,'Only GOld'!$A:$C,2,FALSE)</f>
        <v>20135</v>
      </c>
      <c r="Q711">
        <f>VLOOKUP($A711,'Only GOld'!$A:$C,3,FALSE)</f>
        <v>604899.93999999994</v>
      </c>
      <c r="R711">
        <f>VLOOKUP($A711,'ONly Crude'!$A:$C,2,FALSE)</f>
        <v>180075</v>
      </c>
      <c r="S711">
        <f>VLOOKUP($A711,'ONly Crude'!$A:$C,3,FALSE)</f>
        <v>539792.06999999995</v>
      </c>
      <c r="T711">
        <f>VLOOKUP($A711,'CUrrency USD'!A:B,2,FALSE)</f>
        <v>66.332599999999999</v>
      </c>
    </row>
    <row r="712" spans="1:20" x14ac:dyDescent="0.55000000000000004">
      <c r="A712" s="1">
        <v>42683</v>
      </c>
      <c r="B712">
        <v>8288.9</v>
      </c>
      <c r="C712">
        <v>8699.9</v>
      </c>
      <c r="D712">
        <v>8194.25</v>
      </c>
      <c r="E712">
        <v>8660.15</v>
      </c>
      <c r="F712">
        <v>516583966</v>
      </c>
      <c r="G712">
        <v>20859.439999999999</v>
      </c>
      <c r="H712">
        <f>VLOOKUP(A712,'PE - PB - Div Ratio '!A:D,2,FALSE)</f>
        <v>23.28</v>
      </c>
      <c r="I712">
        <f>VLOOKUP($A712,'PE - PB - Div Ratio '!$A:$D,3,FALSE)</f>
        <v>3.21</v>
      </c>
      <c r="J712">
        <f>VLOOKUP($A712,'PE - PB - Div Ratio '!$A:$D,4,FALSE)</f>
        <v>1.36</v>
      </c>
      <c r="K712">
        <f>VLOOKUP($A712,'India 10 Yr Bond Price'!$A:$F,2,FALSE)</f>
        <v>6.6680000000000001</v>
      </c>
      <c r="L712">
        <f>VLOOKUP($A712,'India 10 Yr Bond Price'!$A:$F,3,FALSE)</f>
        <v>6.6769999999999996</v>
      </c>
      <c r="M712">
        <f>VLOOKUP($A712,'India 10 Yr Bond Price'!$A:$F,4,FALSE)</f>
        <v>6.6769999999999996</v>
      </c>
      <c r="N712">
        <f>VLOOKUP($A712,'India 10 Yr Bond Price'!$A:$F,5,FALSE)</f>
        <v>6.6680000000000001</v>
      </c>
      <c r="O712">
        <f>VLOOKUP($A712,'India 10 Yr Bond Price'!$A:$F,6,FALSE)</f>
        <v>-1.9300000000000001E-2</v>
      </c>
      <c r="P712">
        <f>VLOOKUP($A712,'Only GOld'!$A:$C,2,FALSE)</f>
        <v>31140</v>
      </c>
      <c r="Q712">
        <f>VLOOKUP($A712,'Only GOld'!$A:$C,3,FALSE)</f>
        <v>952990</v>
      </c>
      <c r="R712">
        <f>VLOOKUP($A712,'ONly Crude'!$A:$C,2,FALSE)</f>
        <v>217169</v>
      </c>
      <c r="S712">
        <f>VLOOKUP($A712,'ONly Crude'!$A:$C,3,FALSE)</f>
        <v>648179.79</v>
      </c>
      <c r="T712">
        <f>VLOOKUP($A712,'CUrrency USD'!A:B,2,FALSE)</f>
        <v>66.489900000000006</v>
      </c>
    </row>
    <row r="713" spans="1:20" x14ac:dyDescent="0.55000000000000004">
      <c r="A713" s="1">
        <v>42684</v>
      </c>
      <c r="B713">
        <v>8789.4500000000007</v>
      </c>
      <c r="C713">
        <v>8843.7000000000007</v>
      </c>
      <c r="D713">
        <v>8747.4500000000007</v>
      </c>
      <c r="E713">
        <v>8763.5499999999993</v>
      </c>
      <c r="F713">
        <v>460201755</v>
      </c>
      <c r="G713">
        <v>17439.96</v>
      </c>
      <c r="H713">
        <f>VLOOKUP(A713,'PE - PB - Div Ratio '!A:D,2,FALSE)</f>
        <v>23.48</v>
      </c>
      <c r="I713">
        <f>VLOOKUP($A713,'PE - PB - Div Ratio '!$A:$D,3,FALSE)</f>
        <v>3.24</v>
      </c>
      <c r="J713">
        <f>VLOOKUP($A713,'PE - PB - Div Ratio '!$A:$D,4,FALSE)</f>
        <v>1.34</v>
      </c>
      <c r="K713">
        <f>VLOOKUP($A713,'India 10 Yr Bond Price'!$A:$F,2,FALSE)</f>
        <v>6.6589999999999998</v>
      </c>
      <c r="L713">
        <f>VLOOKUP($A713,'India 10 Yr Bond Price'!$A:$F,3,FALSE)</f>
        <v>6.6369999999999996</v>
      </c>
      <c r="M713">
        <f>VLOOKUP($A713,'India 10 Yr Bond Price'!$A:$F,4,FALSE)</f>
        <v>6.6589999999999998</v>
      </c>
      <c r="N713">
        <f>VLOOKUP($A713,'India 10 Yr Bond Price'!$A:$F,5,FALSE)</f>
        <v>6.6369999999999996</v>
      </c>
      <c r="O713">
        <f>VLOOKUP($A713,'India 10 Yr Bond Price'!$A:$F,6,FALSE)</f>
        <v>-1.2999999999999999E-3</v>
      </c>
      <c r="P713">
        <f>VLOOKUP($A713,'Only GOld'!$A:$C,2,FALSE)</f>
        <v>15837</v>
      </c>
      <c r="Q713">
        <f>VLOOKUP($A713,'Only GOld'!$A:$C,3,FALSE)</f>
        <v>475080.73</v>
      </c>
      <c r="R713">
        <f>VLOOKUP($A713,'ONly Crude'!$A:$C,2,FALSE)</f>
        <v>158438</v>
      </c>
      <c r="S713">
        <f>VLOOKUP($A713,'ONly Crude'!$A:$C,3,FALSE)</f>
        <v>477359.68</v>
      </c>
      <c r="T713">
        <f>VLOOKUP($A713,'CUrrency USD'!A:B,2,FALSE)</f>
        <v>66.882300000000001</v>
      </c>
    </row>
    <row r="714" spans="1:20" x14ac:dyDescent="0.55000000000000004">
      <c r="A714" s="1">
        <v>42685</v>
      </c>
      <c r="B714">
        <v>8688.1</v>
      </c>
      <c r="C714">
        <v>8691.85</v>
      </c>
      <c r="D714">
        <v>8502.2000000000007</v>
      </c>
      <c r="E714">
        <v>8518.4500000000007</v>
      </c>
      <c r="F714">
        <v>430215243</v>
      </c>
      <c r="G714">
        <v>16955.560000000001</v>
      </c>
      <c r="H714">
        <f>VLOOKUP(A714,'PE - PB - Div Ratio '!A:D,2,FALSE)</f>
        <v>22.76</v>
      </c>
      <c r="I714">
        <f>VLOOKUP($A714,'PE - PB - Div Ratio '!$A:$D,3,FALSE)</f>
        <v>3.15</v>
      </c>
      <c r="J714">
        <f>VLOOKUP($A714,'PE - PB - Div Ratio '!$A:$D,4,FALSE)</f>
        <v>1.38</v>
      </c>
      <c r="K714">
        <f>VLOOKUP($A714,'India 10 Yr Bond Price'!$A:$F,2,FALSE)</f>
        <v>6.726</v>
      </c>
      <c r="L714">
        <f>VLOOKUP($A714,'India 10 Yr Bond Price'!$A:$F,3,FALSE)</f>
        <v>6.6849999999999996</v>
      </c>
      <c r="M714">
        <f>VLOOKUP($A714,'India 10 Yr Bond Price'!$A:$F,4,FALSE)</f>
        <v>6.726</v>
      </c>
      <c r="N714">
        <f>VLOOKUP($A714,'India 10 Yr Bond Price'!$A:$F,5,FALSE)</f>
        <v>6.6849999999999996</v>
      </c>
      <c r="O714">
        <f>VLOOKUP($A714,'India 10 Yr Bond Price'!$A:$F,6,FALSE)</f>
        <v>1.01E-2</v>
      </c>
      <c r="P714">
        <f>VLOOKUP($A714,'Only GOld'!$A:$C,2,FALSE)</f>
        <v>18109</v>
      </c>
      <c r="Q714">
        <f>VLOOKUP($A714,'Only GOld'!$A:$C,3,FALSE)</f>
        <v>537178.85</v>
      </c>
      <c r="R714">
        <f>VLOOKUP($A714,'ONly Crude'!$A:$C,2,FALSE)</f>
        <v>114993</v>
      </c>
      <c r="S714">
        <f>VLOOKUP($A714,'ONly Crude'!$A:$C,3,FALSE)</f>
        <v>341786.3</v>
      </c>
      <c r="T714">
        <f>VLOOKUP($A714,'CUrrency USD'!A:B,2,FALSE)</f>
        <v>67.351399999999998</v>
      </c>
    </row>
    <row r="715" spans="1:20" x14ac:dyDescent="0.55000000000000004">
      <c r="A715" s="1">
        <v>42689</v>
      </c>
      <c r="B715">
        <v>8508.35</v>
      </c>
      <c r="C715">
        <v>8510.9500000000007</v>
      </c>
      <c r="D715">
        <v>8281.0499999999993</v>
      </c>
      <c r="E715">
        <v>8296.0499999999993</v>
      </c>
      <c r="F715">
        <v>535037224</v>
      </c>
      <c r="G715">
        <v>22804.04</v>
      </c>
      <c r="H715">
        <f>VLOOKUP(A715,'PE - PB - Div Ratio '!A:D,2,FALSE)</f>
        <v>21.98</v>
      </c>
      <c r="I715">
        <f>VLOOKUP($A715,'PE - PB - Div Ratio '!$A:$D,3,FALSE)</f>
        <v>3.09</v>
      </c>
      <c r="J715">
        <f>VLOOKUP($A715,'PE - PB - Div Ratio '!$A:$D,4,FALSE)</f>
        <v>1.42</v>
      </c>
      <c r="K715">
        <f>VLOOKUP($A715,'India 10 Yr Bond Price'!$A:$F,2,FALSE)</f>
        <v>6.5339999999999998</v>
      </c>
      <c r="L715">
        <f>VLOOKUP($A715,'India 10 Yr Bond Price'!$A:$F,3,FALSE)</f>
        <v>6.64</v>
      </c>
      <c r="M715">
        <f>VLOOKUP($A715,'India 10 Yr Bond Price'!$A:$F,4,FALSE)</f>
        <v>6.64</v>
      </c>
      <c r="N715">
        <f>VLOOKUP($A715,'India 10 Yr Bond Price'!$A:$F,5,FALSE)</f>
        <v>6.5339999999999998</v>
      </c>
      <c r="O715">
        <f>VLOOKUP($A715,'India 10 Yr Bond Price'!$A:$F,6,FALSE)</f>
        <v>-2.8500000000000001E-2</v>
      </c>
      <c r="P715">
        <f>VLOOKUP($A715,'Only GOld'!$A:$C,2,FALSE)</f>
        <v>11739</v>
      </c>
      <c r="Q715">
        <f>VLOOKUP($A715,'Only GOld'!$A:$C,3,FALSE)</f>
        <v>344114.69</v>
      </c>
      <c r="R715">
        <f>VLOOKUP($A715,'ONly Crude'!$A:$C,2,FALSE)</f>
        <v>148343</v>
      </c>
      <c r="S715">
        <f>VLOOKUP($A715,'ONly Crude'!$A:$C,3,FALSE)</f>
        <v>450698.06</v>
      </c>
      <c r="T715">
        <f>VLOOKUP($A715,'CUrrency USD'!A:B,2,FALSE)</f>
        <v>67.725999999999999</v>
      </c>
    </row>
    <row r="716" spans="1:20" x14ac:dyDescent="0.55000000000000004">
      <c r="A716" s="1">
        <v>42690</v>
      </c>
      <c r="B716">
        <v>8397.4500000000007</v>
      </c>
      <c r="C716">
        <v>8405.2999999999993</v>
      </c>
      <c r="D716">
        <v>8283.2000000000007</v>
      </c>
      <c r="E716">
        <v>8309</v>
      </c>
      <c r="F716">
        <v>418717257</v>
      </c>
      <c r="G716">
        <v>18070.349999999999</v>
      </c>
      <c r="H716">
        <f>VLOOKUP(A716,'PE - PB - Div Ratio '!A:D,2,FALSE)</f>
        <v>22.24</v>
      </c>
      <c r="I716">
        <f>VLOOKUP($A716,'PE - PB - Div Ratio '!$A:$D,3,FALSE)</f>
        <v>3.1</v>
      </c>
      <c r="J716">
        <f>VLOOKUP($A716,'PE - PB - Div Ratio '!$A:$D,4,FALSE)</f>
        <v>1.41</v>
      </c>
      <c r="K716">
        <f>VLOOKUP($A716,'India 10 Yr Bond Price'!$A:$F,2,FALSE)</f>
        <v>6.4459999999999997</v>
      </c>
      <c r="L716">
        <f>VLOOKUP($A716,'India 10 Yr Bond Price'!$A:$F,3,FALSE)</f>
        <v>6.4290000000000003</v>
      </c>
      <c r="M716">
        <f>VLOOKUP($A716,'India 10 Yr Bond Price'!$A:$F,4,FALSE)</f>
        <v>6.4459999999999997</v>
      </c>
      <c r="N716">
        <f>VLOOKUP($A716,'India 10 Yr Bond Price'!$A:$F,5,FALSE)</f>
        <v>6.4290000000000003</v>
      </c>
      <c r="O716">
        <f>VLOOKUP($A716,'India 10 Yr Bond Price'!$A:$F,6,FALSE)</f>
        <v>-1.35E-2</v>
      </c>
      <c r="P716">
        <f>VLOOKUP($A716,'Only GOld'!$A:$C,2,FALSE)</f>
        <v>7819</v>
      </c>
      <c r="Q716">
        <f>VLOOKUP($A716,'Only GOld'!$A:$C,3,FALSE)</f>
        <v>229673.99</v>
      </c>
      <c r="R716">
        <f>VLOOKUP($A716,'ONly Crude'!$A:$C,2,FALSE)</f>
        <v>188888</v>
      </c>
      <c r="S716">
        <f>VLOOKUP($A716,'ONly Crude'!$A:$C,3,FALSE)</f>
        <v>587858.14</v>
      </c>
      <c r="T716">
        <f>VLOOKUP($A716,'CUrrency USD'!A:B,2,FALSE)</f>
        <v>68.031400000000005</v>
      </c>
    </row>
    <row r="717" spans="1:20" x14ac:dyDescent="0.55000000000000004">
      <c r="A717" s="1">
        <v>42691</v>
      </c>
      <c r="B717">
        <v>8305.5</v>
      </c>
      <c r="C717">
        <v>8353.25</v>
      </c>
      <c r="D717">
        <v>8260.7999999999993</v>
      </c>
      <c r="E717">
        <v>8281.9500000000007</v>
      </c>
      <c r="F717">
        <v>305651417</v>
      </c>
      <c r="G717">
        <v>11843.35</v>
      </c>
      <c r="H717">
        <f>VLOOKUP(A717,'PE - PB - Div Ratio '!A:D,2,FALSE)</f>
        <v>22.11</v>
      </c>
      <c r="I717">
        <f>VLOOKUP($A717,'PE - PB - Div Ratio '!$A:$D,3,FALSE)</f>
        <v>3.09</v>
      </c>
      <c r="J717">
        <f>VLOOKUP($A717,'PE - PB - Div Ratio '!$A:$D,4,FALSE)</f>
        <v>1.42</v>
      </c>
      <c r="K717">
        <f>VLOOKUP($A717,'India 10 Yr Bond Price'!$A:$F,2,FALSE)</f>
        <v>6.4189999999999996</v>
      </c>
      <c r="L717">
        <f>VLOOKUP($A717,'India 10 Yr Bond Price'!$A:$F,3,FALSE)</f>
        <v>6.4340000000000002</v>
      </c>
      <c r="M717">
        <f>VLOOKUP($A717,'India 10 Yr Bond Price'!$A:$F,4,FALSE)</f>
        <v>6.4340000000000002</v>
      </c>
      <c r="N717">
        <f>VLOOKUP($A717,'India 10 Yr Bond Price'!$A:$F,5,FALSE)</f>
        <v>6.4189999999999996</v>
      </c>
      <c r="O717">
        <f>VLOOKUP($A717,'India 10 Yr Bond Price'!$A:$F,6,FALSE)</f>
        <v>-4.1999999999999997E-3</v>
      </c>
      <c r="P717">
        <f>VLOOKUP($A717,'Only GOld'!$A:$C,2,FALSE)</f>
        <v>8421</v>
      </c>
      <c r="Q717">
        <f>VLOOKUP($A717,'Only GOld'!$A:$C,3,FALSE)</f>
        <v>246645.48</v>
      </c>
      <c r="R717">
        <f>VLOOKUP($A717,'ONly Crude'!$A:$C,2,FALSE)</f>
        <v>163126</v>
      </c>
      <c r="S717">
        <f>VLOOKUP($A717,'ONly Crude'!$A:$C,3,FALSE)</f>
        <v>509523.08</v>
      </c>
      <c r="T717">
        <f>VLOOKUP($A717,'CUrrency USD'!A:B,2,FALSE)</f>
        <v>67.953999999999994</v>
      </c>
    </row>
    <row r="718" spans="1:20" x14ac:dyDescent="0.55000000000000004">
      <c r="A718" s="1">
        <v>42692</v>
      </c>
      <c r="B718">
        <v>8300.2999999999993</v>
      </c>
      <c r="C718">
        <v>8332.5</v>
      </c>
      <c r="D718">
        <v>8250.2999999999993</v>
      </c>
      <c r="E718">
        <v>8283.2999999999993</v>
      </c>
      <c r="F718">
        <v>279679962</v>
      </c>
      <c r="G718">
        <v>10963.93</v>
      </c>
      <c r="H718">
        <f>VLOOKUP(A718,'PE - PB - Div Ratio '!A:D,2,FALSE)</f>
        <v>22.06</v>
      </c>
      <c r="I718">
        <f>VLOOKUP($A718,'PE - PB - Div Ratio '!$A:$D,3,FALSE)</f>
        <v>3.09</v>
      </c>
      <c r="J718">
        <f>VLOOKUP($A718,'PE - PB - Div Ratio '!$A:$D,4,FALSE)</f>
        <v>1.42</v>
      </c>
      <c r="K718">
        <f>VLOOKUP($A718,'India 10 Yr Bond Price'!$A:$F,2,FALSE)</f>
        <v>6.4279999999999999</v>
      </c>
      <c r="L718">
        <f>VLOOKUP($A718,'India 10 Yr Bond Price'!$A:$F,3,FALSE)</f>
        <v>6.4269999999999996</v>
      </c>
      <c r="M718">
        <f>VLOOKUP($A718,'India 10 Yr Bond Price'!$A:$F,4,FALSE)</f>
        <v>6.4279999999999999</v>
      </c>
      <c r="N718">
        <f>VLOOKUP($A718,'India 10 Yr Bond Price'!$A:$F,5,FALSE)</f>
        <v>6.4269999999999996</v>
      </c>
      <c r="O718">
        <f>VLOOKUP($A718,'India 10 Yr Bond Price'!$A:$F,6,FALSE)</f>
        <v>1.4E-3</v>
      </c>
      <c r="P718">
        <f>VLOOKUP($A718,'Only GOld'!$A:$C,2,FALSE)</f>
        <v>10458</v>
      </c>
      <c r="Q718">
        <f>VLOOKUP($A718,'Only GOld'!$A:$C,3,FALSE)</f>
        <v>302333.3</v>
      </c>
      <c r="R718">
        <f>VLOOKUP($A718,'ONly Crude'!$A:$C,2,FALSE)</f>
        <v>197754</v>
      </c>
      <c r="S718">
        <f>VLOOKUP($A718,'ONly Crude'!$A:$C,3,FALSE)</f>
        <v>612791.64</v>
      </c>
      <c r="T718">
        <f>VLOOKUP($A718,'CUrrency USD'!A:B,2,FALSE)</f>
        <v>68.125100000000003</v>
      </c>
    </row>
    <row r="719" spans="1:20" x14ac:dyDescent="0.55000000000000004">
      <c r="A719" s="1">
        <v>42695</v>
      </c>
      <c r="B719">
        <v>8312.65</v>
      </c>
      <c r="C719">
        <v>8312.65</v>
      </c>
      <c r="D719">
        <v>8112.1</v>
      </c>
      <c r="E719">
        <v>8124.6</v>
      </c>
      <c r="F719">
        <v>342209038</v>
      </c>
      <c r="G719">
        <v>12193.38</v>
      </c>
      <c r="H719">
        <f>VLOOKUP(A719,'PE - PB - Div Ratio '!A:D,2,FALSE)</f>
        <v>21.72</v>
      </c>
      <c r="I719">
        <f>VLOOKUP($A719,'PE - PB - Div Ratio '!$A:$D,3,FALSE)</f>
        <v>3.03</v>
      </c>
      <c r="J719">
        <f>VLOOKUP($A719,'PE - PB - Div Ratio '!$A:$D,4,FALSE)</f>
        <v>1.45</v>
      </c>
      <c r="K719">
        <f>VLOOKUP($A719,'India 10 Yr Bond Price'!$A:$F,2,FALSE)</f>
        <v>6.3040000000000003</v>
      </c>
      <c r="L719">
        <f>VLOOKUP($A719,'India 10 Yr Bond Price'!$A:$F,3,FALSE)</f>
        <v>6.37</v>
      </c>
      <c r="M719">
        <f>VLOOKUP($A719,'India 10 Yr Bond Price'!$A:$F,4,FALSE)</f>
        <v>6.37</v>
      </c>
      <c r="N719">
        <f>VLOOKUP($A719,'India 10 Yr Bond Price'!$A:$F,5,FALSE)</f>
        <v>6.3040000000000003</v>
      </c>
      <c r="O719">
        <f>VLOOKUP($A719,'India 10 Yr Bond Price'!$A:$F,6,FALSE)</f>
        <v>-1.9300000000000001E-2</v>
      </c>
      <c r="P719">
        <f>VLOOKUP($A719,'Only GOld'!$A:$C,2,FALSE)</f>
        <v>6499</v>
      </c>
      <c r="Q719">
        <f>VLOOKUP($A719,'Only GOld'!$A:$C,3,FALSE)</f>
        <v>188980.2</v>
      </c>
      <c r="R719">
        <f>VLOOKUP($A719,'ONly Crude'!$A:$C,2,FALSE)</f>
        <v>148945</v>
      </c>
      <c r="S719">
        <f>VLOOKUP($A719,'ONly Crude'!$A:$C,3,FALSE)</f>
        <v>484425.44</v>
      </c>
      <c r="T719">
        <f>VLOOKUP($A719,'CUrrency USD'!A:B,2,FALSE)</f>
        <v>68.168700000000001</v>
      </c>
    </row>
    <row r="720" spans="1:20" x14ac:dyDescent="0.55000000000000004">
      <c r="A720" s="1">
        <v>42696</v>
      </c>
      <c r="B720">
        <v>8185.6</v>
      </c>
      <c r="C720">
        <v>8225.5499999999993</v>
      </c>
      <c r="D720">
        <v>8132.8</v>
      </c>
      <c r="E720">
        <v>8208.35</v>
      </c>
      <c r="F720">
        <v>334488445</v>
      </c>
      <c r="G720">
        <v>12027.57</v>
      </c>
      <c r="H720">
        <f>VLOOKUP(A720,'PE - PB - Div Ratio '!A:D,2,FALSE)</f>
        <v>21.94</v>
      </c>
      <c r="I720">
        <f>VLOOKUP($A720,'PE - PB - Div Ratio '!$A:$D,3,FALSE)</f>
        <v>3.06</v>
      </c>
      <c r="J720">
        <f>VLOOKUP($A720,'PE - PB - Div Ratio '!$A:$D,4,FALSE)</f>
        <v>1.43</v>
      </c>
      <c r="K720">
        <f>VLOOKUP($A720,'India 10 Yr Bond Price'!$A:$F,2,FALSE)</f>
        <v>6.3090000000000002</v>
      </c>
      <c r="L720">
        <f>VLOOKUP($A720,'India 10 Yr Bond Price'!$A:$F,3,FALSE)</f>
        <v>6.3209999999999997</v>
      </c>
      <c r="M720">
        <f>VLOOKUP($A720,'India 10 Yr Bond Price'!$A:$F,4,FALSE)</f>
        <v>6.3209999999999997</v>
      </c>
      <c r="N720">
        <f>VLOOKUP($A720,'India 10 Yr Bond Price'!$A:$F,5,FALSE)</f>
        <v>6.3090000000000002</v>
      </c>
      <c r="O720">
        <f>VLOOKUP($A720,'India 10 Yr Bond Price'!$A:$F,6,FALSE)</f>
        <v>8.0000000000000004E-4</v>
      </c>
      <c r="P720">
        <f>VLOOKUP($A720,'Only GOld'!$A:$C,2,FALSE)</f>
        <v>5894</v>
      </c>
      <c r="Q720">
        <f>VLOOKUP($A720,'Only GOld'!$A:$C,3,FALSE)</f>
        <v>171883.24</v>
      </c>
      <c r="R720">
        <f>VLOOKUP($A720,'ONly Crude'!$A:$C,2,FALSE)</f>
        <v>225448</v>
      </c>
      <c r="S720">
        <f>VLOOKUP($A720,'ONly Crude'!$A:$C,3,FALSE)</f>
        <v>745865.34</v>
      </c>
      <c r="T720">
        <f>VLOOKUP($A720,'CUrrency USD'!A:B,2,FALSE)</f>
        <v>68.320499999999996</v>
      </c>
    </row>
    <row r="721" spans="1:20" x14ac:dyDescent="0.55000000000000004">
      <c r="A721" s="1">
        <v>42697</v>
      </c>
      <c r="B721">
        <v>8260.2999999999993</v>
      </c>
      <c r="C721">
        <v>8265.9</v>
      </c>
      <c r="D721">
        <v>8183.6</v>
      </c>
      <c r="E721">
        <v>8253.65</v>
      </c>
      <c r="F721">
        <v>297828757</v>
      </c>
      <c r="G721">
        <v>11605.13</v>
      </c>
      <c r="H721">
        <f>VLOOKUP(A721,'PE - PB - Div Ratio '!A:D,2,FALSE)</f>
        <v>22.06</v>
      </c>
      <c r="I721">
        <f>VLOOKUP($A721,'PE - PB - Div Ratio '!$A:$D,3,FALSE)</f>
        <v>3.08</v>
      </c>
      <c r="J721">
        <f>VLOOKUP($A721,'PE - PB - Div Ratio '!$A:$D,4,FALSE)</f>
        <v>1.42</v>
      </c>
      <c r="K721">
        <f>VLOOKUP($A721,'India 10 Yr Bond Price'!$A:$F,2,FALSE)</f>
        <v>6.28</v>
      </c>
      <c r="L721">
        <f>VLOOKUP($A721,'India 10 Yr Bond Price'!$A:$F,3,FALSE)</f>
        <v>6.282</v>
      </c>
      <c r="M721">
        <f>VLOOKUP($A721,'India 10 Yr Bond Price'!$A:$F,4,FALSE)</f>
        <v>6.282</v>
      </c>
      <c r="N721">
        <f>VLOOKUP($A721,'India 10 Yr Bond Price'!$A:$F,5,FALSE)</f>
        <v>6.28</v>
      </c>
      <c r="O721">
        <f>VLOOKUP($A721,'India 10 Yr Bond Price'!$A:$F,6,FALSE)</f>
        <v>-4.5999999999999999E-3</v>
      </c>
      <c r="P721">
        <f>VLOOKUP($A721,'Only GOld'!$A:$C,2,FALSE)</f>
        <v>11784</v>
      </c>
      <c r="Q721">
        <f>VLOOKUP($A721,'Only GOld'!$A:$C,3,FALSE)</f>
        <v>341195.64</v>
      </c>
      <c r="R721">
        <f>VLOOKUP($A721,'ONly Crude'!$A:$C,2,FALSE)</f>
        <v>194622</v>
      </c>
      <c r="S721">
        <f>VLOOKUP($A721,'ONly Crude'!$A:$C,3,FALSE)</f>
        <v>643416.43000000005</v>
      </c>
      <c r="T721">
        <f>VLOOKUP($A721,'CUrrency USD'!A:B,2,FALSE)</f>
        <v>68.605999999999995</v>
      </c>
    </row>
    <row r="722" spans="1:20" x14ac:dyDescent="0.55000000000000004">
      <c r="A722" s="1">
        <v>42698</v>
      </c>
      <c r="B722">
        <v>8231.4500000000007</v>
      </c>
      <c r="C722">
        <v>8249.25</v>
      </c>
      <c r="D722">
        <v>8174.3</v>
      </c>
      <c r="E722">
        <v>8194.6</v>
      </c>
      <c r="F722">
        <v>424510115</v>
      </c>
      <c r="G722">
        <v>16248.26</v>
      </c>
      <c r="H722">
        <f>VLOOKUP(A722,'PE - PB - Div Ratio '!A:D,2,FALSE)</f>
        <v>21.82</v>
      </c>
      <c r="I722">
        <f>VLOOKUP($A722,'PE - PB - Div Ratio '!$A:$D,3,FALSE)</f>
        <v>3.06</v>
      </c>
      <c r="J722">
        <f>VLOOKUP($A722,'PE - PB - Div Ratio '!$A:$D,4,FALSE)</f>
        <v>1.43</v>
      </c>
      <c r="K722">
        <f>VLOOKUP($A722,'India 10 Yr Bond Price'!$A:$F,2,FALSE)</f>
        <v>6.1870000000000003</v>
      </c>
      <c r="L722">
        <f>VLOOKUP($A722,'India 10 Yr Bond Price'!$A:$F,3,FALSE)</f>
        <v>6.2640000000000002</v>
      </c>
      <c r="M722">
        <f>VLOOKUP($A722,'India 10 Yr Bond Price'!$A:$F,4,FALSE)</f>
        <v>6.2640000000000002</v>
      </c>
      <c r="N722">
        <f>VLOOKUP($A722,'India 10 Yr Bond Price'!$A:$F,5,FALSE)</f>
        <v>6.1870000000000003</v>
      </c>
      <c r="O722">
        <f>VLOOKUP($A722,'India 10 Yr Bond Price'!$A:$F,6,FALSE)</f>
        <v>-1.4800000000000001E-2</v>
      </c>
      <c r="P722">
        <f>VLOOKUP($A722,'Only GOld'!$A:$C,2,FALSE)</f>
        <v>6783</v>
      </c>
      <c r="Q722">
        <f>VLOOKUP($A722,'Only GOld'!$A:$C,3,FALSE)</f>
        <v>194722.16</v>
      </c>
      <c r="R722">
        <f>VLOOKUP($A722,'ONly Crude'!$A:$C,2,FALSE)</f>
        <v>76711</v>
      </c>
      <c r="S722">
        <f>VLOOKUP($A722,'ONly Crude'!$A:$C,3,FALSE)</f>
        <v>254016.6</v>
      </c>
      <c r="T722">
        <f>VLOOKUP($A722,'CUrrency USD'!A:B,2,FALSE)</f>
        <v>68.711500000000001</v>
      </c>
    </row>
    <row r="723" spans="1:20" x14ac:dyDescent="0.55000000000000004">
      <c r="A723" s="1">
        <v>42699</v>
      </c>
      <c r="B723">
        <v>8237.1</v>
      </c>
      <c r="C723">
        <v>8351.4500000000007</v>
      </c>
      <c r="D723">
        <v>8205.6</v>
      </c>
      <c r="E723">
        <v>8344.0499999999993</v>
      </c>
      <c r="F723">
        <v>288946776</v>
      </c>
      <c r="G723">
        <v>11879.8</v>
      </c>
      <c r="H723">
        <f>VLOOKUP(A723,'PE - PB - Div Ratio '!A:D,2,FALSE)</f>
        <v>22.09</v>
      </c>
      <c r="I723">
        <f>VLOOKUP($A723,'PE - PB - Div Ratio '!$A:$D,3,FALSE)</f>
        <v>3.12</v>
      </c>
      <c r="J723">
        <f>VLOOKUP($A723,'PE - PB - Div Ratio '!$A:$D,4,FALSE)</f>
        <v>1.4</v>
      </c>
      <c r="K723">
        <f>VLOOKUP($A723,'India 10 Yr Bond Price'!$A:$F,2,FALSE)</f>
        <v>6.2329999999999997</v>
      </c>
      <c r="L723">
        <f>VLOOKUP($A723,'India 10 Yr Bond Price'!$A:$F,3,FALSE)</f>
        <v>6.1849999999999996</v>
      </c>
      <c r="M723">
        <f>VLOOKUP($A723,'India 10 Yr Bond Price'!$A:$F,4,FALSE)</f>
        <v>6.2329999999999997</v>
      </c>
      <c r="N723">
        <f>VLOOKUP($A723,'India 10 Yr Bond Price'!$A:$F,5,FALSE)</f>
        <v>6.1849999999999996</v>
      </c>
      <c r="O723">
        <f>VLOOKUP($A723,'India 10 Yr Bond Price'!$A:$F,6,FALSE)</f>
        <v>7.4000000000000003E-3</v>
      </c>
      <c r="P723">
        <f>VLOOKUP($A723,'Only GOld'!$A:$C,2,FALSE)</f>
        <v>11635</v>
      </c>
      <c r="Q723">
        <f>VLOOKUP($A723,'Only GOld'!$A:$C,3,FALSE)</f>
        <v>332014.3</v>
      </c>
      <c r="R723">
        <f>VLOOKUP($A723,'ONly Crude'!$A:$C,2,FALSE)</f>
        <v>129037</v>
      </c>
      <c r="S723">
        <f>VLOOKUP($A723,'ONly Crude'!$A:$C,3,FALSE)</f>
        <v>418273.62</v>
      </c>
      <c r="T723">
        <f>VLOOKUP($A723,'CUrrency USD'!A:B,2,FALSE)</f>
        <v>68.564999999999998</v>
      </c>
    </row>
    <row r="724" spans="1:20" x14ac:dyDescent="0.55000000000000004">
      <c r="A724" s="1">
        <v>42702</v>
      </c>
      <c r="B724">
        <v>8314.5</v>
      </c>
      <c r="C724">
        <v>8383.7999999999993</v>
      </c>
      <c r="D724">
        <v>8299.75</v>
      </c>
      <c r="E724">
        <v>8365.1</v>
      </c>
      <c r="F724">
        <v>298282446</v>
      </c>
      <c r="G724">
        <v>11597</v>
      </c>
      <c r="H724">
        <f>VLOOKUP(A724,'PE - PB - Div Ratio '!A:D,2,FALSE)</f>
        <v>22.15</v>
      </c>
      <c r="I724">
        <f>VLOOKUP($A724,'PE - PB - Div Ratio '!$A:$D,3,FALSE)</f>
        <v>3.13</v>
      </c>
      <c r="J724">
        <f>VLOOKUP($A724,'PE - PB - Div Ratio '!$A:$D,4,FALSE)</f>
        <v>1.4</v>
      </c>
      <c r="K724">
        <f>VLOOKUP($A724,'India 10 Yr Bond Price'!$A:$F,2,FALSE)</f>
        <v>6.3259999999999996</v>
      </c>
      <c r="L724">
        <f>VLOOKUP($A724,'India 10 Yr Bond Price'!$A:$F,3,FALSE)</f>
        <v>6.3209999999999997</v>
      </c>
      <c r="M724">
        <f>VLOOKUP($A724,'India 10 Yr Bond Price'!$A:$F,4,FALSE)</f>
        <v>6.3259999999999996</v>
      </c>
      <c r="N724">
        <f>VLOOKUP($A724,'India 10 Yr Bond Price'!$A:$F,5,FALSE)</f>
        <v>6.3209999999999997</v>
      </c>
      <c r="O724">
        <f>VLOOKUP($A724,'India 10 Yr Bond Price'!$A:$F,6,FALSE)</f>
        <v>1.49E-2</v>
      </c>
      <c r="P724">
        <f>VLOOKUP($A724,'Only GOld'!$A:$C,2,FALSE)</f>
        <v>8280</v>
      </c>
      <c r="Q724">
        <f>VLOOKUP($A724,'Only GOld'!$A:$C,3,FALSE)</f>
        <v>238043.74</v>
      </c>
      <c r="R724">
        <f>VLOOKUP($A724,'ONly Crude'!$A:$C,2,FALSE)</f>
        <v>208707</v>
      </c>
      <c r="S724">
        <f>VLOOKUP($A724,'ONly Crude'!$A:$C,3,FALSE)</f>
        <v>668984.92000000004</v>
      </c>
      <c r="T724">
        <f>VLOOKUP($A724,'CUrrency USD'!A:B,2,FALSE)</f>
        <v>68.632000000000005</v>
      </c>
    </row>
    <row r="725" spans="1:20" x14ac:dyDescent="0.55000000000000004">
      <c r="A725" s="1">
        <v>42703</v>
      </c>
      <c r="B725">
        <v>8372</v>
      </c>
      <c r="C725">
        <v>8435.9</v>
      </c>
      <c r="D725">
        <v>8367.0499999999993</v>
      </c>
      <c r="E725">
        <v>8379.5499999999993</v>
      </c>
      <c r="F725">
        <v>292510517</v>
      </c>
      <c r="G725">
        <v>11492.24</v>
      </c>
      <c r="H725">
        <f>VLOOKUP(A725,'PE - PB - Div Ratio '!A:D,2,FALSE)</f>
        <v>22.04</v>
      </c>
      <c r="I725">
        <f>VLOOKUP($A725,'PE - PB - Div Ratio '!$A:$D,3,FALSE)</f>
        <v>3.14</v>
      </c>
      <c r="J725">
        <f>VLOOKUP($A725,'PE - PB - Div Ratio '!$A:$D,4,FALSE)</f>
        <v>1.4</v>
      </c>
      <c r="K725">
        <f>VLOOKUP($A725,'India 10 Yr Bond Price'!$A:$F,2,FALSE)</f>
        <v>6.32</v>
      </c>
      <c r="L725">
        <f>VLOOKUP($A725,'India 10 Yr Bond Price'!$A:$F,3,FALSE)</f>
        <v>6.3239999999999998</v>
      </c>
      <c r="M725">
        <f>VLOOKUP($A725,'India 10 Yr Bond Price'!$A:$F,4,FALSE)</f>
        <v>6.3239999999999998</v>
      </c>
      <c r="N725">
        <f>VLOOKUP($A725,'India 10 Yr Bond Price'!$A:$F,5,FALSE)</f>
        <v>6.32</v>
      </c>
      <c r="O725">
        <f>VLOOKUP($A725,'India 10 Yr Bond Price'!$A:$F,6,FALSE)</f>
        <v>-8.9999999999999998E-4</v>
      </c>
      <c r="P725">
        <f>VLOOKUP($A725,'Only GOld'!$A:$C,2,FALSE)</f>
        <v>9842</v>
      </c>
      <c r="Q725">
        <f>VLOOKUP($A725,'Only GOld'!$A:$C,3,FALSE)</f>
        <v>281853.46999999997</v>
      </c>
      <c r="R725">
        <f>VLOOKUP($A725,'ONly Crude'!$A:$C,2,FALSE)</f>
        <v>188999</v>
      </c>
      <c r="S725">
        <f>VLOOKUP($A725,'ONly Crude'!$A:$C,3,FALSE)</f>
        <v>597662.54</v>
      </c>
      <c r="T725">
        <f>VLOOKUP($A725,'CUrrency USD'!A:B,2,FALSE)</f>
        <v>68.624700000000004</v>
      </c>
    </row>
    <row r="726" spans="1:20" x14ac:dyDescent="0.55000000000000004">
      <c r="A726" s="1">
        <v>42704</v>
      </c>
      <c r="B726">
        <v>8409.75</v>
      </c>
      <c r="C726">
        <v>8475.75</v>
      </c>
      <c r="D726">
        <v>8379.0499999999993</v>
      </c>
      <c r="E726">
        <v>8466.4</v>
      </c>
      <c r="F726">
        <v>415806462</v>
      </c>
      <c r="G726">
        <v>22080.9</v>
      </c>
      <c r="H726">
        <f>VLOOKUP(A726,'PE - PB - Div Ratio '!A:D,2,FALSE)</f>
        <v>22.23</v>
      </c>
      <c r="I726">
        <f>VLOOKUP($A726,'PE - PB - Div Ratio '!$A:$D,3,FALSE)</f>
        <v>3.17</v>
      </c>
      <c r="J726">
        <f>VLOOKUP($A726,'PE - PB - Div Ratio '!$A:$D,4,FALSE)</f>
        <v>1.38</v>
      </c>
      <c r="K726">
        <f>VLOOKUP($A726,'India 10 Yr Bond Price'!$A:$F,2,FALSE)</f>
        <v>6.2460000000000004</v>
      </c>
      <c r="L726">
        <f>VLOOKUP($A726,'India 10 Yr Bond Price'!$A:$F,3,FALSE)</f>
        <v>6.242</v>
      </c>
      <c r="M726">
        <f>VLOOKUP($A726,'India 10 Yr Bond Price'!$A:$F,4,FALSE)</f>
        <v>6.2460000000000004</v>
      </c>
      <c r="N726">
        <f>VLOOKUP($A726,'India 10 Yr Bond Price'!$A:$F,5,FALSE)</f>
        <v>6.242</v>
      </c>
      <c r="O726">
        <f>VLOOKUP($A726,'India 10 Yr Bond Price'!$A:$F,6,FALSE)</f>
        <v>-1.17E-2</v>
      </c>
      <c r="P726">
        <f>VLOOKUP($A726,'Only GOld'!$A:$C,2,FALSE)</f>
        <v>13746</v>
      </c>
      <c r="Q726">
        <f>VLOOKUP($A726,'Only GOld'!$A:$C,3,FALSE)</f>
        <v>391294.61</v>
      </c>
      <c r="R726">
        <f>VLOOKUP($A726,'ONly Crude'!$A:$C,2,FALSE)</f>
        <v>366299</v>
      </c>
      <c r="S726">
        <f>VLOOKUP($A726,'ONly Crude'!$A:$C,3,FALSE)</f>
        <v>1206293.97</v>
      </c>
      <c r="T726">
        <f>VLOOKUP($A726,'CUrrency USD'!A:B,2,FALSE)</f>
        <v>68.539400000000001</v>
      </c>
    </row>
    <row r="727" spans="1:20" x14ac:dyDescent="0.55000000000000004">
      <c r="A727" s="1">
        <v>42705</v>
      </c>
      <c r="B727">
        <v>8486.6</v>
      </c>
      <c r="C727">
        <v>8491.9</v>
      </c>
      <c r="D727">
        <v>8418.2999999999993</v>
      </c>
      <c r="E727">
        <v>8425.9</v>
      </c>
      <c r="F727">
        <v>249388676</v>
      </c>
      <c r="G727">
        <v>10347.14</v>
      </c>
      <c r="H727">
        <f>VLOOKUP(A727,'PE - PB - Div Ratio '!A:D,2,FALSE)</f>
        <v>22.14</v>
      </c>
      <c r="I727">
        <f>VLOOKUP($A727,'PE - PB - Div Ratio '!$A:$D,3,FALSE)</f>
        <v>3.15</v>
      </c>
      <c r="J727">
        <f>VLOOKUP($A727,'PE - PB - Div Ratio '!$A:$D,4,FALSE)</f>
        <v>1.39</v>
      </c>
      <c r="K727">
        <f>VLOOKUP($A727,'India 10 Yr Bond Price'!$A:$F,2,FALSE)</f>
        <v>6.2149999999999999</v>
      </c>
      <c r="L727">
        <f>VLOOKUP($A727,'India 10 Yr Bond Price'!$A:$F,3,FALSE)</f>
        <v>6.2190000000000003</v>
      </c>
      <c r="M727">
        <f>VLOOKUP($A727,'India 10 Yr Bond Price'!$A:$F,4,FALSE)</f>
        <v>6.2190000000000003</v>
      </c>
      <c r="N727">
        <f>VLOOKUP($A727,'India 10 Yr Bond Price'!$A:$F,5,FALSE)</f>
        <v>6.2149999999999999</v>
      </c>
      <c r="O727">
        <f>VLOOKUP($A727,'India 10 Yr Bond Price'!$A:$F,6,FALSE)</f>
        <v>-5.0000000000000001E-3</v>
      </c>
      <c r="P727">
        <f>VLOOKUP($A727,'Only GOld'!$A:$C,2,FALSE)</f>
        <v>8188</v>
      </c>
      <c r="Q727">
        <f>VLOOKUP($A727,'Only GOld'!$A:$C,3,FALSE)</f>
        <v>229755.61</v>
      </c>
      <c r="R727">
        <f>VLOOKUP($A727,'ONly Crude'!$A:$C,2,FALSE)</f>
        <v>187902</v>
      </c>
      <c r="S727">
        <f>VLOOKUP($A727,'ONly Crude'!$A:$C,3,FALSE)</f>
        <v>648701.46</v>
      </c>
      <c r="T727">
        <f>VLOOKUP($A727,'CUrrency USD'!A:B,2,FALSE)</f>
        <v>68.358599999999996</v>
      </c>
    </row>
    <row r="728" spans="1:20" x14ac:dyDescent="0.55000000000000004">
      <c r="A728" s="1">
        <v>42706</v>
      </c>
      <c r="B728">
        <v>8382.85</v>
      </c>
      <c r="C728">
        <v>8390.2999999999993</v>
      </c>
      <c r="D728">
        <v>8298.7999999999993</v>
      </c>
      <c r="E728">
        <v>8316.35</v>
      </c>
      <c r="F728">
        <v>274435719</v>
      </c>
      <c r="G728">
        <v>10689.5</v>
      </c>
      <c r="H728">
        <f>VLOOKUP(A728,'PE - PB - Div Ratio '!A:D,2,FALSE)</f>
        <v>21.85</v>
      </c>
      <c r="I728">
        <f>VLOOKUP($A728,'PE - PB - Div Ratio '!$A:$D,3,FALSE)</f>
        <v>3.11</v>
      </c>
      <c r="J728">
        <f>VLOOKUP($A728,'PE - PB - Div Ratio '!$A:$D,4,FALSE)</f>
        <v>1.41</v>
      </c>
      <c r="K728">
        <f>VLOOKUP($A728,'India 10 Yr Bond Price'!$A:$F,2,FALSE)</f>
        <v>6.2409999999999997</v>
      </c>
      <c r="L728">
        <f>VLOOKUP($A728,'India 10 Yr Bond Price'!$A:$F,3,FALSE)</f>
        <v>6.2329999999999997</v>
      </c>
      <c r="M728">
        <f>VLOOKUP($A728,'India 10 Yr Bond Price'!$A:$F,4,FALSE)</f>
        <v>6.2409999999999997</v>
      </c>
      <c r="N728">
        <f>VLOOKUP($A728,'India 10 Yr Bond Price'!$A:$F,5,FALSE)</f>
        <v>6.2329999999999997</v>
      </c>
      <c r="O728">
        <f>VLOOKUP($A728,'India 10 Yr Bond Price'!$A:$F,6,FALSE)</f>
        <v>4.1999999999999997E-3</v>
      </c>
      <c r="P728">
        <f>VLOOKUP($A728,'Only GOld'!$A:$C,2,FALSE)</f>
        <v>7394</v>
      </c>
      <c r="Q728">
        <f>VLOOKUP($A728,'Only GOld'!$A:$C,3,FALSE)</f>
        <v>207675.41</v>
      </c>
      <c r="R728">
        <f>VLOOKUP($A728,'ONly Crude'!$A:$C,2,FALSE)</f>
        <v>133837</v>
      </c>
      <c r="S728">
        <f>VLOOKUP($A728,'ONly Crude'!$A:$C,3,FALSE)</f>
        <v>465887.74</v>
      </c>
      <c r="T728">
        <f>VLOOKUP($A728,'CUrrency USD'!A:B,2,FALSE)</f>
        <v>68.135499999999993</v>
      </c>
    </row>
    <row r="729" spans="1:20" x14ac:dyDescent="0.55000000000000004">
      <c r="A729" s="1">
        <v>42709</v>
      </c>
      <c r="B729">
        <v>8319.6</v>
      </c>
      <c r="C729">
        <v>8378.25</v>
      </c>
      <c r="D729">
        <v>8293.65</v>
      </c>
      <c r="E729">
        <v>8365</v>
      </c>
      <c r="F729">
        <v>208064098</v>
      </c>
      <c r="G729">
        <v>8580.9699999999993</v>
      </c>
      <c r="H729">
        <f>VLOOKUP(A729,'PE - PB - Div Ratio '!A:D,2,FALSE)</f>
        <v>21.95</v>
      </c>
      <c r="I729">
        <f>VLOOKUP($A729,'PE - PB - Div Ratio '!$A:$D,3,FALSE)</f>
        <v>3.13</v>
      </c>
      <c r="J729">
        <f>VLOOKUP($A729,'PE - PB - Div Ratio '!$A:$D,4,FALSE)</f>
        <v>1.4</v>
      </c>
      <c r="K729">
        <f>VLOOKUP($A729,'India 10 Yr Bond Price'!$A:$F,2,FALSE)</f>
        <v>6.2169999999999996</v>
      </c>
      <c r="L729">
        <f>VLOOKUP($A729,'India 10 Yr Bond Price'!$A:$F,3,FALSE)</f>
        <v>6.2089999999999996</v>
      </c>
      <c r="M729">
        <f>VLOOKUP($A729,'India 10 Yr Bond Price'!$A:$F,4,FALSE)</f>
        <v>6.2169999999999996</v>
      </c>
      <c r="N729">
        <f>VLOOKUP($A729,'India 10 Yr Bond Price'!$A:$F,5,FALSE)</f>
        <v>6.2089999999999996</v>
      </c>
      <c r="O729">
        <f>VLOOKUP($A729,'India 10 Yr Bond Price'!$A:$F,6,FALSE)</f>
        <v>-3.8E-3</v>
      </c>
      <c r="P729">
        <f>VLOOKUP($A729,'Only GOld'!$A:$C,2,FALSE)</f>
        <v>8734</v>
      </c>
      <c r="Q729">
        <f>VLOOKUP($A729,'Only GOld'!$A:$C,3,FALSE)</f>
        <v>244269.23</v>
      </c>
      <c r="R729">
        <f>VLOOKUP($A729,'ONly Crude'!$A:$C,2,FALSE)</f>
        <v>106883</v>
      </c>
      <c r="S729">
        <f>VLOOKUP($A729,'ONly Crude'!$A:$C,3,FALSE)</f>
        <v>378725.09</v>
      </c>
      <c r="T729">
        <f>VLOOKUP($A729,'CUrrency USD'!A:B,2,FALSE)</f>
        <v>68.024000000000001</v>
      </c>
    </row>
    <row r="730" spans="1:20" x14ac:dyDescent="0.55000000000000004">
      <c r="A730" s="1">
        <v>42710</v>
      </c>
      <c r="B730">
        <v>8391</v>
      </c>
      <c r="C730">
        <v>8416.7000000000007</v>
      </c>
      <c r="D730">
        <v>8370.35</v>
      </c>
      <c r="E730">
        <v>8380.9</v>
      </c>
      <c r="F730">
        <v>189234998</v>
      </c>
      <c r="G730">
        <v>7517.15</v>
      </c>
      <c r="H730">
        <f>VLOOKUP(A730,'PE - PB - Div Ratio '!A:D,2,FALSE)</f>
        <v>22.16</v>
      </c>
      <c r="I730">
        <f>VLOOKUP($A730,'PE - PB - Div Ratio '!$A:$D,3,FALSE)</f>
        <v>3.14</v>
      </c>
      <c r="J730">
        <f>VLOOKUP($A730,'PE - PB - Div Ratio '!$A:$D,4,FALSE)</f>
        <v>1.4</v>
      </c>
      <c r="K730">
        <f>VLOOKUP($A730,'India 10 Yr Bond Price'!$A:$F,2,FALSE)</f>
        <v>6.202</v>
      </c>
      <c r="L730">
        <f>VLOOKUP($A730,'India 10 Yr Bond Price'!$A:$F,3,FALSE)</f>
        <v>6.2060000000000004</v>
      </c>
      <c r="M730">
        <f>VLOOKUP($A730,'India 10 Yr Bond Price'!$A:$F,4,FALSE)</f>
        <v>6.2060000000000004</v>
      </c>
      <c r="N730">
        <f>VLOOKUP($A730,'India 10 Yr Bond Price'!$A:$F,5,FALSE)</f>
        <v>6.202</v>
      </c>
      <c r="O730">
        <f>VLOOKUP($A730,'India 10 Yr Bond Price'!$A:$F,6,FALSE)</f>
        <v>-2.3999999999999998E-3</v>
      </c>
      <c r="P730">
        <f>VLOOKUP($A730,'Only GOld'!$A:$C,2,FALSE)</f>
        <v>5926</v>
      </c>
      <c r="Q730">
        <f>VLOOKUP($A730,'Only GOld'!$A:$C,3,FALSE)</f>
        <v>165522.89000000001</v>
      </c>
      <c r="R730">
        <f>VLOOKUP($A730,'ONly Crude'!$A:$C,2,FALSE)</f>
        <v>113196</v>
      </c>
      <c r="S730">
        <f>VLOOKUP($A730,'ONly Crude'!$A:$C,3,FALSE)</f>
        <v>392415.65</v>
      </c>
      <c r="T730">
        <f>VLOOKUP($A730,'CUrrency USD'!A:B,2,FALSE)</f>
        <v>67.870699999999999</v>
      </c>
    </row>
    <row r="731" spans="1:20" x14ac:dyDescent="0.55000000000000004">
      <c r="A731" s="1">
        <v>42711</v>
      </c>
      <c r="B731">
        <v>8408.2999999999993</v>
      </c>
      <c r="C731">
        <v>8426.25</v>
      </c>
      <c r="D731">
        <v>8315.6</v>
      </c>
      <c r="E731">
        <v>8344.2999999999993</v>
      </c>
      <c r="F731">
        <v>254616943</v>
      </c>
      <c r="G731">
        <v>10224.459999999999</v>
      </c>
      <c r="H731">
        <f>VLOOKUP(A731,'PE - PB - Div Ratio '!A:D,2,FALSE)</f>
        <v>21.9</v>
      </c>
      <c r="I731">
        <f>VLOOKUP($A731,'PE - PB - Div Ratio '!$A:$D,3,FALSE)</f>
        <v>3.12</v>
      </c>
      <c r="J731">
        <f>VLOOKUP($A731,'PE - PB - Div Ratio '!$A:$D,4,FALSE)</f>
        <v>1.4</v>
      </c>
      <c r="K731">
        <f>VLOOKUP($A731,'India 10 Yr Bond Price'!$A:$F,2,FALSE)</f>
        <v>6.4059999999999997</v>
      </c>
      <c r="L731">
        <f>VLOOKUP($A731,'India 10 Yr Bond Price'!$A:$F,3,FALSE)</f>
        <v>6.1829999999999998</v>
      </c>
      <c r="M731">
        <f>VLOOKUP($A731,'India 10 Yr Bond Price'!$A:$F,4,FALSE)</f>
        <v>6.4059999999999997</v>
      </c>
      <c r="N731">
        <f>VLOOKUP($A731,'India 10 Yr Bond Price'!$A:$F,5,FALSE)</f>
        <v>6.1829999999999998</v>
      </c>
      <c r="O731">
        <f>VLOOKUP($A731,'India 10 Yr Bond Price'!$A:$F,6,FALSE)</f>
        <v>3.2899999999999999E-2</v>
      </c>
      <c r="P731">
        <f>VLOOKUP($A731,'Only GOld'!$A:$C,2,FALSE)</f>
        <v>6982</v>
      </c>
      <c r="Q731">
        <f>VLOOKUP($A731,'Only GOld'!$A:$C,3,FALSE)</f>
        <v>194874.38</v>
      </c>
      <c r="R731">
        <f>VLOOKUP($A731,'ONly Crude'!$A:$C,2,FALSE)</f>
        <v>138354</v>
      </c>
      <c r="S731">
        <f>VLOOKUP($A731,'ONly Crude'!$A:$C,3,FALSE)</f>
        <v>473987</v>
      </c>
      <c r="T731">
        <f>VLOOKUP($A731,'CUrrency USD'!A:B,2,FALSE)</f>
        <v>67.543400000000005</v>
      </c>
    </row>
    <row r="732" spans="1:20" x14ac:dyDescent="0.55000000000000004">
      <c r="A732" s="1">
        <v>42712</v>
      </c>
      <c r="B732">
        <v>8397.4</v>
      </c>
      <c r="C732">
        <v>8501.1</v>
      </c>
      <c r="D732">
        <v>8395.75</v>
      </c>
      <c r="E732">
        <v>8493.4</v>
      </c>
      <c r="F732">
        <v>239645412</v>
      </c>
      <c r="G732">
        <v>10051.85</v>
      </c>
      <c r="H732">
        <f>VLOOKUP(A732,'PE - PB - Div Ratio '!A:D,2,FALSE)</f>
        <v>22.46</v>
      </c>
      <c r="I732">
        <f>VLOOKUP($A732,'PE - PB - Div Ratio '!$A:$D,3,FALSE)</f>
        <v>3.18</v>
      </c>
      <c r="J732">
        <f>VLOOKUP($A732,'PE - PB - Div Ratio '!$A:$D,4,FALSE)</f>
        <v>1.38</v>
      </c>
      <c r="K732">
        <f>VLOOKUP($A732,'India 10 Yr Bond Price'!$A:$F,2,FALSE)</f>
        <v>6.399</v>
      </c>
      <c r="L732">
        <f>VLOOKUP($A732,'India 10 Yr Bond Price'!$A:$F,3,FALSE)</f>
        <v>6.43</v>
      </c>
      <c r="M732">
        <f>VLOOKUP($A732,'India 10 Yr Bond Price'!$A:$F,4,FALSE)</f>
        <v>6.43</v>
      </c>
      <c r="N732">
        <f>VLOOKUP($A732,'India 10 Yr Bond Price'!$A:$F,5,FALSE)</f>
        <v>6.399</v>
      </c>
      <c r="O732">
        <f>VLOOKUP($A732,'India 10 Yr Bond Price'!$A:$F,6,FALSE)</f>
        <v>-1.1000000000000001E-3</v>
      </c>
      <c r="P732">
        <f>VLOOKUP($A732,'Only GOld'!$A:$C,2,FALSE)</f>
        <v>6085</v>
      </c>
      <c r="Q732">
        <f>VLOOKUP($A732,'Only GOld'!$A:$C,3,FALSE)</f>
        <v>169359.84</v>
      </c>
      <c r="R732">
        <f>VLOOKUP($A732,'ONly Crude'!$A:$C,2,FALSE)</f>
        <v>123044</v>
      </c>
      <c r="S732">
        <f>VLOOKUP($A732,'ONly Crude'!$A:$C,3,FALSE)</f>
        <v>417356.5</v>
      </c>
      <c r="T732">
        <f>VLOOKUP($A732,'CUrrency USD'!A:B,2,FALSE)</f>
        <v>67.416899999999998</v>
      </c>
    </row>
    <row r="733" spans="1:20" x14ac:dyDescent="0.55000000000000004">
      <c r="A733" s="1">
        <v>42713</v>
      </c>
      <c r="B733">
        <v>8517.35</v>
      </c>
      <c r="C733">
        <v>8517.7000000000007</v>
      </c>
      <c r="D733">
        <v>8485.1</v>
      </c>
      <c r="E733">
        <v>8501.7000000000007</v>
      </c>
      <c r="F733">
        <v>243927162</v>
      </c>
      <c r="G733">
        <v>9248.9699999999993</v>
      </c>
      <c r="H733">
        <f>VLOOKUP(A733,'PE - PB - Div Ratio '!A:D,2,FALSE)</f>
        <v>22.48</v>
      </c>
      <c r="I733">
        <f>VLOOKUP($A733,'PE - PB - Div Ratio '!$A:$D,3,FALSE)</f>
        <v>3.18</v>
      </c>
      <c r="J733">
        <f>VLOOKUP($A733,'PE - PB - Div Ratio '!$A:$D,4,FALSE)</f>
        <v>1.38</v>
      </c>
      <c r="K733">
        <f>VLOOKUP($A733,'India 10 Yr Bond Price'!$A:$F,2,FALSE)</f>
        <v>6.4409999999999998</v>
      </c>
      <c r="L733">
        <f>VLOOKUP($A733,'India 10 Yr Bond Price'!$A:$F,3,FALSE)</f>
        <v>6.423</v>
      </c>
      <c r="M733">
        <f>VLOOKUP($A733,'India 10 Yr Bond Price'!$A:$F,4,FALSE)</f>
        <v>6.4409999999999998</v>
      </c>
      <c r="N733">
        <f>VLOOKUP($A733,'India 10 Yr Bond Price'!$A:$F,5,FALSE)</f>
        <v>6.423</v>
      </c>
      <c r="O733">
        <f>VLOOKUP($A733,'India 10 Yr Bond Price'!$A:$F,6,FALSE)</f>
        <v>6.6E-3</v>
      </c>
      <c r="P733">
        <f>VLOOKUP($A733,'Only GOld'!$A:$C,2,FALSE)</f>
        <v>7105</v>
      </c>
      <c r="Q733">
        <f>VLOOKUP($A733,'Only GOld'!$A:$C,3,FALSE)</f>
        <v>196649.49</v>
      </c>
      <c r="R733">
        <f>VLOOKUP($A733,'ONly Crude'!$A:$C,2,FALSE)</f>
        <v>89179</v>
      </c>
      <c r="S733">
        <f>VLOOKUP($A733,'ONly Crude'!$A:$C,3,FALSE)</f>
        <v>309462.49</v>
      </c>
      <c r="T733">
        <f>VLOOKUP($A733,'CUrrency USD'!A:B,2,FALSE)</f>
        <v>67.484999999999999</v>
      </c>
    </row>
    <row r="734" spans="1:20" x14ac:dyDescent="0.55000000000000004">
      <c r="A734" s="1">
        <v>42716</v>
      </c>
      <c r="B734">
        <v>8475.1</v>
      </c>
      <c r="C734">
        <v>8475.1</v>
      </c>
      <c r="D734">
        <v>8389.65</v>
      </c>
      <c r="E734">
        <v>8406.35</v>
      </c>
      <c r="F734">
        <v>191590812</v>
      </c>
      <c r="G734">
        <v>7123.91</v>
      </c>
      <c r="H734">
        <f>VLOOKUP(A734,'PE - PB - Div Ratio '!A:D,2,FALSE)</f>
        <v>22.06</v>
      </c>
      <c r="I734">
        <f>VLOOKUP($A734,'PE - PB - Div Ratio '!$A:$D,3,FALSE)</f>
        <v>3.15</v>
      </c>
      <c r="J734">
        <f>VLOOKUP($A734,'PE - PB - Div Ratio '!$A:$D,4,FALSE)</f>
        <v>1.39</v>
      </c>
      <c r="K734" t="e">
        <f>VLOOKUP($A734,'India 10 Yr Bond Price'!$A:$F,2,FALSE)</f>
        <v>#N/A</v>
      </c>
      <c r="L734" t="e">
        <f>VLOOKUP($A734,'India 10 Yr Bond Price'!$A:$F,3,FALSE)</f>
        <v>#N/A</v>
      </c>
      <c r="M734" t="e">
        <f>VLOOKUP($A734,'India 10 Yr Bond Price'!$A:$F,4,FALSE)</f>
        <v>#N/A</v>
      </c>
      <c r="N734" t="e">
        <f>VLOOKUP($A734,'India 10 Yr Bond Price'!$A:$F,5,FALSE)</f>
        <v>#N/A</v>
      </c>
      <c r="O734" t="e">
        <f>VLOOKUP($A734,'India 10 Yr Bond Price'!$A:$F,6,FALSE)</f>
        <v>#N/A</v>
      </c>
      <c r="P734">
        <f>VLOOKUP($A734,'Only GOld'!$A:$C,2,FALSE)</f>
        <v>4682</v>
      </c>
      <c r="Q734">
        <f>VLOOKUP($A734,'Only GOld'!$A:$C,3,FALSE)</f>
        <v>128963.13</v>
      </c>
      <c r="R734">
        <f>VLOOKUP($A734,'ONly Crude'!$A:$C,2,FALSE)</f>
        <v>75031</v>
      </c>
      <c r="S734">
        <f>VLOOKUP($A734,'ONly Crude'!$A:$C,3,FALSE)</f>
        <v>270964.36</v>
      </c>
      <c r="T734">
        <f>VLOOKUP($A734,'CUrrency USD'!A:B,2,FALSE)</f>
        <v>67.433000000000007</v>
      </c>
    </row>
    <row r="735" spans="1:20" x14ac:dyDescent="0.55000000000000004">
      <c r="A735" s="1">
        <v>42717</v>
      </c>
      <c r="B735">
        <v>8427.85</v>
      </c>
      <c r="C735">
        <v>8450.35</v>
      </c>
      <c r="D735">
        <v>8387.4</v>
      </c>
      <c r="E735">
        <v>8443.7000000000007</v>
      </c>
      <c r="F735">
        <v>270931094</v>
      </c>
      <c r="G735">
        <v>11599.61</v>
      </c>
      <c r="H735">
        <f>VLOOKUP(A735,'PE - PB - Div Ratio '!A:D,2,FALSE)</f>
        <v>22.16</v>
      </c>
      <c r="I735">
        <f>VLOOKUP($A735,'PE - PB - Div Ratio '!$A:$D,3,FALSE)</f>
        <v>3.16</v>
      </c>
      <c r="J735">
        <f>VLOOKUP($A735,'PE - PB - Div Ratio '!$A:$D,4,FALSE)</f>
        <v>1.39</v>
      </c>
      <c r="K735">
        <f>VLOOKUP($A735,'India 10 Yr Bond Price'!$A:$F,2,FALSE)</f>
        <v>6.423</v>
      </c>
      <c r="L735">
        <f>VLOOKUP($A735,'India 10 Yr Bond Price'!$A:$F,3,FALSE)</f>
        <v>6.4489999999999998</v>
      </c>
      <c r="M735">
        <f>VLOOKUP($A735,'India 10 Yr Bond Price'!$A:$F,4,FALSE)</f>
        <v>6.4489999999999998</v>
      </c>
      <c r="N735">
        <f>VLOOKUP($A735,'India 10 Yr Bond Price'!$A:$F,5,FALSE)</f>
        <v>6.423</v>
      </c>
      <c r="O735">
        <f>VLOOKUP($A735,'India 10 Yr Bond Price'!$A:$F,6,FALSE)</f>
        <v>-2.8E-3</v>
      </c>
      <c r="P735">
        <f>VLOOKUP($A735,'Only GOld'!$A:$C,2,FALSE)</f>
        <v>5521</v>
      </c>
      <c r="Q735">
        <f>VLOOKUP($A735,'Only GOld'!$A:$C,3,FALSE)</f>
        <v>152127.14000000001</v>
      </c>
      <c r="R735">
        <f>VLOOKUP($A735,'ONly Crude'!$A:$C,2,FALSE)</f>
        <v>101375</v>
      </c>
      <c r="S735">
        <f>VLOOKUP($A735,'ONly Crude'!$A:$C,3,FALSE)</f>
        <v>362563.15</v>
      </c>
      <c r="T735">
        <f>VLOOKUP($A735,'CUrrency USD'!A:B,2,FALSE)</f>
        <v>67.422399999999996</v>
      </c>
    </row>
    <row r="736" spans="1:20" x14ac:dyDescent="0.55000000000000004">
      <c r="A736" s="1">
        <v>42718</v>
      </c>
      <c r="B736">
        <v>8453.4</v>
      </c>
      <c r="C736">
        <v>8453.4</v>
      </c>
      <c r="D736">
        <v>8384.7000000000007</v>
      </c>
      <c r="E736">
        <v>8397.2999999999993</v>
      </c>
      <c r="F736">
        <v>233074218</v>
      </c>
      <c r="G736">
        <v>9737.3799999999992</v>
      </c>
      <c r="H736">
        <f>VLOOKUP(A736,'PE - PB - Div Ratio '!A:D,2,FALSE)</f>
        <v>22.04</v>
      </c>
      <c r="I736">
        <f>VLOOKUP($A736,'PE - PB - Div Ratio '!$A:$D,3,FALSE)</f>
        <v>3.14</v>
      </c>
      <c r="J736">
        <f>VLOOKUP($A736,'PE - PB - Div Ratio '!$A:$D,4,FALSE)</f>
        <v>1.4</v>
      </c>
      <c r="K736">
        <f>VLOOKUP($A736,'India 10 Yr Bond Price'!$A:$F,2,FALSE)</f>
        <v>6.4080000000000004</v>
      </c>
      <c r="L736">
        <f>VLOOKUP($A736,'India 10 Yr Bond Price'!$A:$F,3,FALSE)</f>
        <v>6.4169999999999998</v>
      </c>
      <c r="M736">
        <f>VLOOKUP($A736,'India 10 Yr Bond Price'!$A:$F,4,FALSE)</f>
        <v>6.4169999999999998</v>
      </c>
      <c r="N736">
        <f>VLOOKUP($A736,'India 10 Yr Bond Price'!$A:$F,5,FALSE)</f>
        <v>6.4080000000000004</v>
      </c>
      <c r="O736">
        <f>VLOOKUP($A736,'India 10 Yr Bond Price'!$A:$F,6,FALSE)</f>
        <v>-2.3E-3</v>
      </c>
      <c r="P736">
        <f>VLOOKUP($A736,'Only GOld'!$A:$C,2,FALSE)</f>
        <v>5202</v>
      </c>
      <c r="Q736">
        <f>VLOOKUP($A736,'Only GOld'!$A:$C,3,FALSE)</f>
        <v>143642.76</v>
      </c>
      <c r="R736">
        <f>VLOOKUP($A736,'ONly Crude'!$A:$C,2,FALSE)</f>
        <v>115709</v>
      </c>
      <c r="S736">
        <f>VLOOKUP($A736,'ONly Crude'!$A:$C,3,FALSE)</f>
        <v>408893.48</v>
      </c>
      <c r="T736">
        <f>VLOOKUP($A736,'CUrrency USD'!A:B,2,FALSE)</f>
        <v>67.550600000000003</v>
      </c>
    </row>
    <row r="737" spans="1:20" x14ac:dyDescent="0.55000000000000004">
      <c r="A737" s="1">
        <v>42719</v>
      </c>
      <c r="B737">
        <v>8341.15</v>
      </c>
      <c r="C737">
        <v>8444.85</v>
      </c>
      <c r="D737">
        <v>8335.15</v>
      </c>
      <c r="E737">
        <v>8370.25</v>
      </c>
      <c r="F737">
        <v>260443173</v>
      </c>
      <c r="G737">
        <v>10922.62</v>
      </c>
      <c r="H737">
        <f>VLOOKUP(A737,'PE - PB - Div Ratio '!A:D,2,FALSE)</f>
        <v>21.97</v>
      </c>
      <c r="I737">
        <f>VLOOKUP($A737,'PE - PB - Div Ratio '!$A:$D,3,FALSE)</f>
        <v>3.13</v>
      </c>
      <c r="J737">
        <f>VLOOKUP($A737,'PE - PB - Div Ratio '!$A:$D,4,FALSE)</f>
        <v>1.4</v>
      </c>
      <c r="K737">
        <f>VLOOKUP($A737,'India 10 Yr Bond Price'!$A:$F,2,FALSE)</f>
        <v>6.5359999999999996</v>
      </c>
      <c r="L737">
        <f>VLOOKUP($A737,'India 10 Yr Bond Price'!$A:$F,3,FALSE)</f>
        <v>6.4509999999999996</v>
      </c>
      <c r="M737">
        <f>VLOOKUP($A737,'India 10 Yr Bond Price'!$A:$F,4,FALSE)</f>
        <v>6.5359999999999996</v>
      </c>
      <c r="N737">
        <f>VLOOKUP($A737,'India 10 Yr Bond Price'!$A:$F,5,FALSE)</f>
        <v>6.4509999999999996</v>
      </c>
      <c r="O737">
        <f>VLOOKUP($A737,'India 10 Yr Bond Price'!$A:$F,6,FALSE)</f>
        <v>0.02</v>
      </c>
      <c r="P737">
        <f>VLOOKUP($A737,'Only GOld'!$A:$C,2,FALSE)</f>
        <v>10965</v>
      </c>
      <c r="Q737">
        <f>VLOOKUP($A737,'Only GOld'!$A:$C,3,FALSE)</f>
        <v>297097.84000000003</v>
      </c>
      <c r="R737">
        <f>VLOOKUP($A737,'ONly Crude'!$A:$C,2,FALSE)</f>
        <v>118386</v>
      </c>
      <c r="S737">
        <f>VLOOKUP($A737,'ONly Crude'!$A:$C,3,FALSE)</f>
        <v>408675.92</v>
      </c>
      <c r="T737">
        <f>VLOOKUP($A737,'CUrrency USD'!A:B,2,FALSE)</f>
        <v>67.768100000000004</v>
      </c>
    </row>
    <row r="738" spans="1:20" x14ac:dyDescent="0.55000000000000004">
      <c r="A738" s="1">
        <v>42720</v>
      </c>
      <c r="B738">
        <v>8394.15</v>
      </c>
      <c r="C738">
        <v>8394.7000000000007</v>
      </c>
      <c r="D738">
        <v>8341.35</v>
      </c>
      <c r="E738">
        <v>8355.75</v>
      </c>
      <c r="F738">
        <v>281486636</v>
      </c>
      <c r="G738">
        <v>12209.59</v>
      </c>
      <c r="H738">
        <f>VLOOKUP(A738,'PE - PB - Div Ratio '!A:D,2,FALSE)</f>
        <v>21.95</v>
      </c>
      <c r="I738">
        <f>VLOOKUP($A738,'PE - PB - Div Ratio '!$A:$D,3,FALSE)</f>
        <v>3.13</v>
      </c>
      <c r="J738">
        <f>VLOOKUP($A738,'PE - PB - Div Ratio '!$A:$D,4,FALSE)</f>
        <v>1.4</v>
      </c>
      <c r="K738">
        <f>VLOOKUP($A738,'India 10 Yr Bond Price'!$A:$F,2,FALSE)</f>
        <v>6.5060000000000002</v>
      </c>
      <c r="L738">
        <f>VLOOKUP($A738,'India 10 Yr Bond Price'!$A:$F,3,FALSE)</f>
        <v>6.4589999999999996</v>
      </c>
      <c r="M738">
        <f>VLOOKUP($A738,'India 10 Yr Bond Price'!$A:$F,4,FALSE)</f>
        <v>6.5060000000000002</v>
      </c>
      <c r="N738">
        <f>VLOOKUP($A738,'India 10 Yr Bond Price'!$A:$F,5,FALSE)</f>
        <v>6.4589999999999996</v>
      </c>
      <c r="O738">
        <f>VLOOKUP($A738,'India 10 Yr Bond Price'!$A:$F,6,FALSE)</f>
        <v>-4.5999999999999999E-3</v>
      </c>
      <c r="P738">
        <f>VLOOKUP($A738,'Only GOld'!$A:$C,2,FALSE)</f>
        <v>8719</v>
      </c>
      <c r="Q738">
        <f>VLOOKUP($A738,'Only GOld'!$A:$C,3,FALSE)</f>
        <v>236422.07</v>
      </c>
      <c r="R738">
        <f>VLOOKUP($A738,'ONly Crude'!$A:$C,2,FALSE)</f>
        <v>122040</v>
      </c>
      <c r="S738">
        <f>VLOOKUP($A738,'ONly Crude'!$A:$C,3,FALSE)</f>
        <v>425132.93</v>
      </c>
      <c r="T738">
        <f>VLOOKUP($A738,'CUrrency USD'!A:B,2,FALSE)</f>
        <v>67.697000000000003</v>
      </c>
    </row>
    <row r="739" spans="1:20" x14ac:dyDescent="0.55000000000000004">
      <c r="A739" s="1">
        <v>42723</v>
      </c>
      <c r="B739">
        <v>8346.6</v>
      </c>
      <c r="C739">
        <v>8349.0499999999993</v>
      </c>
      <c r="D739">
        <v>8307.4</v>
      </c>
      <c r="E739">
        <v>8316.5499999999993</v>
      </c>
      <c r="F739">
        <v>174184782</v>
      </c>
      <c r="G739">
        <v>7207.62</v>
      </c>
      <c r="H739">
        <f>VLOOKUP(A739,'PE - PB - Div Ratio '!A:D,2,FALSE)</f>
        <v>21.86</v>
      </c>
      <c r="I739">
        <f>VLOOKUP($A739,'PE - PB - Div Ratio '!$A:$D,3,FALSE)</f>
        <v>3.11</v>
      </c>
      <c r="J739">
        <f>VLOOKUP($A739,'PE - PB - Div Ratio '!$A:$D,4,FALSE)</f>
        <v>1.41</v>
      </c>
      <c r="K739">
        <f>VLOOKUP($A739,'India 10 Yr Bond Price'!$A:$F,2,FALSE)</f>
        <v>6.51</v>
      </c>
      <c r="L739">
        <f>VLOOKUP($A739,'India 10 Yr Bond Price'!$A:$F,3,FALSE)</f>
        <v>6.4960000000000004</v>
      </c>
      <c r="M739">
        <f>VLOOKUP($A739,'India 10 Yr Bond Price'!$A:$F,4,FALSE)</f>
        <v>6.51</v>
      </c>
      <c r="N739">
        <f>VLOOKUP($A739,'India 10 Yr Bond Price'!$A:$F,5,FALSE)</f>
        <v>6.4960000000000004</v>
      </c>
      <c r="O739">
        <f>VLOOKUP($A739,'India 10 Yr Bond Price'!$A:$F,6,FALSE)</f>
        <v>5.9999999999999995E-4</v>
      </c>
      <c r="P739">
        <f>VLOOKUP($A739,'Only GOld'!$A:$C,2,FALSE)</f>
        <v>4963</v>
      </c>
      <c r="Q739">
        <f>VLOOKUP($A739,'Only GOld'!$A:$C,3,FALSE)</f>
        <v>135104.65</v>
      </c>
      <c r="R739">
        <f>VLOOKUP($A739,'ONly Crude'!$A:$C,2,FALSE)</f>
        <v>110386</v>
      </c>
      <c r="S739">
        <f>VLOOKUP($A739,'ONly Crude'!$A:$C,3,FALSE)</f>
        <v>391826.47</v>
      </c>
      <c r="T739">
        <f>VLOOKUP($A739,'CUrrency USD'!A:B,2,FALSE)</f>
        <v>67.851500000000001</v>
      </c>
    </row>
    <row r="740" spans="1:20" x14ac:dyDescent="0.55000000000000004">
      <c r="A740" s="1">
        <v>42724</v>
      </c>
      <c r="B740">
        <v>8322.0499999999993</v>
      </c>
      <c r="C740">
        <v>8335.4500000000007</v>
      </c>
      <c r="D740">
        <v>8266.2999999999993</v>
      </c>
      <c r="E740">
        <v>8286.4</v>
      </c>
      <c r="F740">
        <v>194617175</v>
      </c>
      <c r="G740">
        <v>8158.12</v>
      </c>
      <c r="H740">
        <f>VLOOKUP(A740,'PE - PB - Div Ratio '!A:D,2,FALSE)</f>
        <v>21.78</v>
      </c>
      <c r="I740">
        <f>VLOOKUP($A740,'PE - PB - Div Ratio '!$A:$D,3,FALSE)</f>
        <v>3.1</v>
      </c>
      <c r="J740">
        <f>VLOOKUP($A740,'PE - PB - Div Ratio '!$A:$D,4,FALSE)</f>
        <v>1.41</v>
      </c>
      <c r="K740">
        <f>VLOOKUP($A740,'India 10 Yr Bond Price'!$A:$F,2,FALSE)</f>
        <v>6.48</v>
      </c>
      <c r="L740">
        <f>VLOOKUP($A740,'India 10 Yr Bond Price'!$A:$F,3,FALSE)</f>
        <v>6.4809999999999999</v>
      </c>
      <c r="M740">
        <f>VLOOKUP($A740,'India 10 Yr Bond Price'!$A:$F,4,FALSE)</f>
        <v>6.4809999999999999</v>
      </c>
      <c r="N740">
        <f>VLOOKUP($A740,'India 10 Yr Bond Price'!$A:$F,5,FALSE)</f>
        <v>6.48</v>
      </c>
      <c r="O740">
        <f>VLOOKUP($A740,'India 10 Yr Bond Price'!$A:$F,6,FALSE)</f>
        <v>-4.5999999999999999E-3</v>
      </c>
      <c r="P740">
        <f>VLOOKUP($A740,'Only GOld'!$A:$C,2,FALSE)</f>
        <v>7429</v>
      </c>
      <c r="Q740">
        <f>VLOOKUP($A740,'Only GOld'!$A:$C,3,FALSE)</f>
        <v>201331.34</v>
      </c>
      <c r="R740">
        <f>VLOOKUP($A740,'ONly Crude'!$A:$C,2,FALSE)</f>
        <v>93301</v>
      </c>
      <c r="S740">
        <f>VLOOKUP($A740,'ONly Crude'!$A:$C,3,FALSE)</f>
        <v>339615.23</v>
      </c>
      <c r="T740">
        <f>VLOOKUP($A740,'CUrrency USD'!A:B,2,FALSE)</f>
        <v>67.904399999999995</v>
      </c>
    </row>
    <row r="741" spans="1:20" x14ac:dyDescent="0.55000000000000004">
      <c r="A741" s="1">
        <v>42725</v>
      </c>
      <c r="B741">
        <v>8311.4</v>
      </c>
      <c r="C741">
        <v>8316.85</v>
      </c>
      <c r="D741">
        <v>8259.0499999999993</v>
      </c>
      <c r="E741">
        <v>8267.5499999999993</v>
      </c>
      <c r="F741">
        <v>196345237</v>
      </c>
      <c r="G741">
        <v>8381.31</v>
      </c>
      <c r="H741">
        <f>VLOOKUP(A741,'PE - PB - Div Ratio '!A:D,2,FALSE)</f>
        <v>21.72</v>
      </c>
      <c r="I741">
        <f>VLOOKUP($A741,'PE - PB - Div Ratio '!$A:$D,3,FALSE)</f>
        <v>3.09</v>
      </c>
      <c r="J741">
        <f>VLOOKUP($A741,'PE - PB - Div Ratio '!$A:$D,4,FALSE)</f>
        <v>1.42</v>
      </c>
      <c r="K741">
        <f>VLOOKUP($A741,'India 10 Yr Bond Price'!$A:$F,2,FALSE)</f>
        <v>6.4630000000000001</v>
      </c>
      <c r="L741">
        <f>VLOOKUP($A741,'India 10 Yr Bond Price'!$A:$F,3,FALSE)</f>
        <v>6.47</v>
      </c>
      <c r="M741">
        <f>VLOOKUP($A741,'India 10 Yr Bond Price'!$A:$F,4,FALSE)</f>
        <v>6.47</v>
      </c>
      <c r="N741">
        <f>VLOOKUP($A741,'India 10 Yr Bond Price'!$A:$F,5,FALSE)</f>
        <v>6.4630000000000001</v>
      </c>
      <c r="O741">
        <f>VLOOKUP($A741,'India 10 Yr Bond Price'!$A:$F,6,FALSE)</f>
        <v>-2.5999999999999999E-3</v>
      </c>
      <c r="P741">
        <f>VLOOKUP($A741,'Only GOld'!$A:$C,2,FALSE)</f>
        <v>7503</v>
      </c>
      <c r="Q741">
        <f>VLOOKUP($A741,'Only GOld'!$A:$C,3,FALSE)</f>
        <v>203272.14</v>
      </c>
      <c r="R741">
        <f>VLOOKUP($A741,'ONly Crude'!$A:$C,2,FALSE)</f>
        <v>101450</v>
      </c>
      <c r="S741">
        <f>VLOOKUP($A741,'ONly Crude'!$A:$C,3,FALSE)</f>
        <v>368053.67</v>
      </c>
      <c r="T741">
        <f>VLOOKUP($A741,'CUrrency USD'!A:B,2,FALSE)</f>
        <v>67.823400000000007</v>
      </c>
    </row>
    <row r="742" spans="1:20" x14ac:dyDescent="0.55000000000000004">
      <c r="A742" s="1">
        <v>42726</v>
      </c>
      <c r="B742">
        <v>8251</v>
      </c>
      <c r="C742">
        <v>8251.6</v>
      </c>
      <c r="D742">
        <v>8162</v>
      </c>
      <c r="E742">
        <v>8173.55</v>
      </c>
      <c r="F742">
        <v>200617132</v>
      </c>
      <c r="G742">
        <v>8293.77</v>
      </c>
      <c r="H742">
        <f>VLOOKUP(A742,'PE - PB - Div Ratio '!A:D,2,FALSE)</f>
        <v>21.69</v>
      </c>
      <c r="I742">
        <f>VLOOKUP($A742,'PE - PB - Div Ratio '!$A:$D,3,FALSE)</f>
        <v>3.06</v>
      </c>
      <c r="J742">
        <f>VLOOKUP($A742,'PE - PB - Div Ratio '!$A:$D,4,FALSE)</f>
        <v>1.43</v>
      </c>
      <c r="K742">
        <f>VLOOKUP($A742,'India 10 Yr Bond Price'!$A:$F,2,FALSE)</f>
        <v>6.516</v>
      </c>
      <c r="L742">
        <f>VLOOKUP($A742,'India 10 Yr Bond Price'!$A:$F,3,FALSE)</f>
        <v>6.4770000000000003</v>
      </c>
      <c r="M742">
        <f>VLOOKUP($A742,'India 10 Yr Bond Price'!$A:$F,4,FALSE)</f>
        <v>6.516</v>
      </c>
      <c r="N742">
        <f>VLOOKUP($A742,'India 10 Yr Bond Price'!$A:$F,5,FALSE)</f>
        <v>6.4770000000000003</v>
      </c>
      <c r="O742">
        <f>VLOOKUP($A742,'India 10 Yr Bond Price'!$A:$F,6,FALSE)</f>
        <v>8.2000000000000007E-3</v>
      </c>
      <c r="P742">
        <f>VLOOKUP($A742,'Only GOld'!$A:$C,2,FALSE)</f>
        <v>7136</v>
      </c>
      <c r="Q742">
        <f>VLOOKUP($A742,'Only GOld'!$A:$C,3,FALSE)</f>
        <v>192371.14</v>
      </c>
      <c r="R742">
        <f>VLOOKUP($A742,'ONly Crude'!$A:$C,2,FALSE)</f>
        <v>94911</v>
      </c>
      <c r="S742">
        <f>VLOOKUP($A742,'ONly Crude'!$A:$C,3,FALSE)</f>
        <v>340684.81</v>
      </c>
      <c r="T742">
        <f>VLOOKUP($A742,'CUrrency USD'!A:B,2,FALSE)</f>
        <v>67.863299999999995</v>
      </c>
    </row>
    <row r="743" spans="1:20" x14ac:dyDescent="0.55000000000000004">
      <c r="A743" s="1">
        <v>42727</v>
      </c>
      <c r="B743">
        <v>8169.05</v>
      </c>
      <c r="C743">
        <v>8217.4500000000007</v>
      </c>
      <c r="D743">
        <v>8131.2</v>
      </c>
      <c r="E743">
        <v>8173.25</v>
      </c>
      <c r="F743">
        <v>212717351</v>
      </c>
      <c r="G743">
        <v>9367.92</v>
      </c>
      <c r="H743">
        <f>VLOOKUP(A743,'PE - PB - Div Ratio '!A:D,2,FALSE)</f>
        <v>21.86</v>
      </c>
      <c r="I743">
        <f>VLOOKUP($A743,'PE - PB - Div Ratio '!$A:$D,3,FALSE)</f>
        <v>3.06</v>
      </c>
      <c r="J743">
        <f>VLOOKUP($A743,'PE - PB - Div Ratio '!$A:$D,4,FALSE)</f>
        <v>1.43</v>
      </c>
      <c r="K743">
        <f>VLOOKUP($A743,'India 10 Yr Bond Price'!$A:$F,2,FALSE)</f>
        <v>6.5439999999999996</v>
      </c>
      <c r="L743">
        <f>VLOOKUP($A743,'India 10 Yr Bond Price'!$A:$F,3,FALSE)</f>
        <v>6.5149999999999997</v>
      </c>
      <c r="M743">
        <f>VLOOKUP($A743,'India 10 Yr Bond Price'!$A:$F,4,FALSE)</f>
        <v>6.5439999999999996</v>
      </c>
      <c r="N743">
        <f>VLOOKUP($A743,'India 10 Yr Bond Price'!$A:$F,5,FALSE)</f>
        <v>6.5149999999999997</v>
      </c>
      <c r="O743">
        <f>VLOOKUP($A743,'India 10 Yr Bond Price'!$A:$F,6,FALSE)</f>
        <v>4.3E-3</v>
      </c>
      <c r="P743">
        <f>VLOOKUP($A743,'Only GOld'!$A:$C,2,FALSE)</f>
        <v>4358</v>
      </c>
      <c r="Q743">
        <f>VLOOKUP($A743,'Only GOld'!$A:$C,3,FALSE)</f>
        <v>117493.71</v>
      </c>
      <c r="R743">
        <f>VLOOKUP($A743,'ONly Crude'!$A:$C,2,FALSE)</f>
        <v>82313</v>
      </c>
      <c r="S743">
        <f>VLOOKUP($A743,'ONly Crude'!$A:$C,3,FALSE)</f>
        <v>295066</v>
      </c>
      <c r="T743">
        <f>VLOOKUP($A743,'CUrrency USD'!A:B,2,FALSE)</f>
        <v>67.840900000000005</v>
      </c>
    </row>
    <row r="744" spans="1:20" x14ac:dyDescent="0.55000000000000004">
      <c r="A744" s="1">
        <v>42730</v>
      </c>
      <c r="B744">
        <v>8152.7</v>
      </c>
      <c r="C744">
        <v>8157.15</v>
      </c>
      <c r="D744">
        <v>8069.85</v>
      </c>
      <c r="E744">
        <v>8083.05</v>
      </c>
      <c r="F744">
        <v>195614772</v>
      </c>
      <c r="G744">
        <v>7986.55</v>
      </c>
      <c r="H744">
        <f>VLOOKUP(A744,'PE - PB - Div Ratio '!A:D,2,FALSE)</f>
        <v>21.77</v>
      </c>
      <c r="I744">
        <f>VLOOKUP($A744,'PE - PB - Div Ratio '!$A:$D,3,FALSE)</f>
        <v>3.02</v>
      </c>
      <c r="J744">
        <f>VLOOKUP($A744,'PE - PB - Div Ratio '!$A:$D,4,FALSE)</f>
        <v>1.45</v>
      </c>
      <c r="K744">
        <f>VLOOKUP($A744,'India 10 Yr Bond Price'!$A:$F,2,FALSE)</f>
        <v>6.5739999999999998</v>
      </c>
      <c r="L744">
        <f>VLOOKUP($A744,'India 10 Yr Bond Price'!$A:$F,3,FALSE)</f>
        <v>6.5709999999999997</v>
      </c>
      <c r="M744">
        <f>VLOOKUP($A744,'India 10 Yr Bond Price'!$A:$F,4,FALSE)</f>
        <v>6.5739999999999998</v>
      </c>
      <c r="N744">
        <f>VLOOKUP($A744,'India 10 Yr Bond Price'!$A:$F,5,FALSE)</f>
        <v>6.5709999999999997</v>
      </c>
      <c r="O744">
        <f>VLOOKUP($A744,'India 10 Yr Bond Price'!$A:$F,6,FALSE)</f>
        <v>4.5999999999999999E-3</v>
      </c>
      <c r="P744">
        <f>VLOOKUP($A744,'Only GOld'!$A:$C,2,FALSE)</f>
        <v>1742</v>
      </c>
      <c r="Q744">
        <f>VLOOKUP($A744,'Only GOld'!$A:$C,3,FALSE)</f>
        <v>46981.58</v>
      </c>
      <c r="R744">
        <f>VLOOKUP($A744,'ONly Crude'!$A:$C,2,FALSE)</f>
        <v>15848</v>
      </c>
      <c r="S744">
        <f>VLOOKUP($A744,'ONly Crude'!$A:$C,3,FALSE)</f>
        <v>57246.23</v>
      </c>
      <c r="T744">
        <f>VLOOKUP($A744,'CUrrency USD'!A:B,2,FALSE)</f>
        <v>67.767300000000006</v>
      </c>
    </row>
    <row r="745" spans="1:20" x14ac:dyDescent="0.55000000000000004">
      <c r="A745" s="1">
        <v>42731</v>
      </c>
      <c r="B745">
        <v>8090.35</v>
      </c>
      <c r="C745">
        <v>8226.0499999999993</v>
      </c>
      <c r="D745">
        <v>8072.6</v>
      </c>
      <c r="E745">
        <v>8214.4500000000007</v>
      </c>
      <c r="F745">
        <v>214088445</v>
      </c>
      <c r="G745">
        <v>7863.02</v>
      </c>
      <c r="H745">
        <f>VLOOKUP(A745,'PE - PB - Div Ratio '!A:D,2,FALSE)</f>
        <v>22.13</v>
      </c>
      <c r="I745">
        <f>VLOOKUP($A745,'PE - PB - Div Ratio '!$A:$D,3,FALSE)</f>
        <v>3.07</v>
      </c>
      <c r="J745">
        <f>VLOOKUP($A745,'PE - PB - Div Ratio '!$A:$D,4,FALSE)</f>
        <v>1.43</v>
      </c>
      <c r="K745">
        <f>VLOOKUP($A745,'India 10 Yr Bond Price'!$A:$F,2,FALSE)</f>
        <v>6.5910000000000002</v>
      </c>
      <c r="L745">
        <f>VLOOKUP($A745,'India 10 Yr Bond Price'!$A:$F,3,FALSE)</f>
        <v>6.569</v>
      </c>
      <c r="M745">
        <f>VLOOKUP($A745,'India 10 Yr Bond Price'!$A:$F,4,FALSE)</f>
        <v>6.5910000000000002</v>
      </c>
      <c r="N745">
        <f>VLOOKUP($A745,'India 10 Yr Bond Price'!$A:$F,5,FALSE)</f>
        <v>6.569</v>
      </c>
      <c r="O745">
        <f>VLOOKUP($A745,'India 10 Yr Bond Price'!$A:$F,6,FALSE)</f>
        <v>2.5999999999999999E-3</v>
      </c>
      <c r="P745">
        <f>VLOOKUP($A745,'Only GOld'!$A:$C,2,FALSE)</f>
        <v>7479</v>
      </c>
      <c r="Q745">
        <f>VLOOKUP($A745,'Only GOld'!$A:$C,3,FALSE)</f>
        <v>203554.09</v>
      </c>
      <c r="R745">
        <f>VLOOKUP($A745,'ONly Crude'!$A:$C,2,FALSE)</f>
        <v>72743</v>
      </c>
      <c r="S745">
        <f>VLOOKUP($A745,'ONly Crude'!$A:$C,3,FALSE)</f>
        <v>265347.99</v>
      </c>
      <c r="T745">
        <f>VLOOKUP($A745,'CUrrency USD'!A:B,2,FALSE)</f>
        <v>67.982200000000006</v>
      </c>
    </row>
    <row r="746" spans="1:20" x14ac:dyDescent="0.55000000000000004">
      <c r="A746" s="1">
        <v>42732</v>
      </c>
      <c r="B746">
        <v>8232.5499999999993</v>
      </c>
      <c r="C746">
        <v>8290.15</v>
      </c>
      <c r="D746">
        <v>8215.5499999999993</v>
      </c>
      <c r="E746">
        <v>8222</v>
      </c>
      <c r="F746">
        <v>211588067</v>
      </c>
      <c r="G746">
        <v>8490.99</v>
      </c>
      <c r="H746">
        <f>VLOOKUP(A746,'PE - PB - Div Ratio '!A:D,2,FALSE)</f>
        <v>22.15</v>
      </c>
      <c r="I746">
        <f>VLOOKUP($A746,'PE - PB - Div Ratio '!$A:$D,3,FALSE)</f>
        <v>3.08</v>
      </c>
      <c r="J746">
        <f>VLOOKUP($A746,'PE - PB - Div Ratio '!$A:$D,4,FALSE)</f>
        <v>1.43</v>
      </c>
      <c r="K746">
        <f>VLOOKUP($A746,'India 10 Yr Bond Price'!$A:$F,2,FALSE)</f>
        <v>6.585</v>
      </c>
      <c r="L746">
        <f>VLOOKUP($A746,'India 10 Yr Bond Price'!$A:$F,3,FALSE)</f>
        <v>6.585</v>
      </c>
      <c r="M746">
        <f>VLOOKUP($A746,'India 10 Yr Bond Price'!$A:$F,4,FALSE)</f>
        <v>6.585</v>
      </c>
      <c r="N746">
        <f>VLOOKUP($A746,'India 10 Yr Bond Price'!$A:$F,5,FALSE)</f>
        <v>6.585</v>
      </c>
      <c r="O746">
        <f>VLOOKUP($A746,'India 10 Yr Bond Price'!$A:$F,6,FALSE)</f>
        <v>-8.9999999999999998E-4</v>
      </c>
      <c r="P746">
        <f>VLOOKUP($A746,'Only GOld'!$A:$C,2,FALSE)</f>
        <v>5247</v>
      </c>
      <c r="Q746">
        <f>VLOOKUP($A746,'Only GOld'!$A:$C,3,FALSE)</f>
        <v>143122.75</v>
      </c>
      <c r="R746">
        <f>VLOOKUP($A746,'ONly Crude'!$A:$C,2,FALSE)</f>
        <v>91638</v>
      </c>
      <c r="S746">
        <f>VLOOKUP($A746,'ONly Crude'!$A:$C,3,FALSE)</f>
        <v>338486.27</v>
      </c>
      <c r="T746">
        <f>VLOOKUP($A746,'CUrrency USD'!A:B,2,FALSE)</f>
        <v>68.218299999999999</v>
      </c>
    </row>
    <row r="747" spans="1:20" x14ac:dyDescent="0.55000000000000004">
      <c r="A747" s="1">
        <v>42733</v>
      </c>
      <c r="B747">
        <v>8218.5499999999993</v>
      </c>
      <c r="C747">
        <v>8304.75</v>
      </c>
      <c r="D747">
        <v>8209.65</v>
      </c>
      <c r="E747">
        <v>8296.7999999999993</v>
      </c>
      <c r="F747">
        <v>314316229</v>
      </c>
      <c r="G747">
        <v>11353.28</v>
      </c>
      <c r="H747">
        <f>VLOOKUP(A747,'PE - PB - Div Ratio '!A:D,2,FALSE)</f>
        <v>22.35</v>
      </c>
      <c r="I747">
        <f>VLOOKUP($A747,'PE - PB - Div Ratio '!$A:$D,3,FALSE)</f>
        <v>3.1</v>
      </c>
      <c r="J747">
        <f>VLOOKUP($A747,'PE - PB - Div Ratio '!$A:$D,4,FALSE)</f>
        <v>1.41</v>
      </c>
      <c r="K747">
        <f>VLOOKUP($A747,'India 10 Yr Bond Price'!$A:$F,2,FALSE)</f>
        <v>6.5229999999999997</v>
      </c>
      <c r="L747">
        <f>VLOOKUP($A747,'India 10 Yr Bond Price'!$A:$F,3,FALSE)</f>
        <v>6.556</v>
      </c>
      <c r="M747">
        <f>VLOOKUP($A747,'India 10 Yr Bond Price'!$A:$F,4,FALSE)</f>
        <v>6.556</v>
      </c>
      <c r="N747">
        <f>VLOOKUP($A747,'India 10 Yr Bond Price'!$A:$F,5,FALSE)</f>
        <v>6.5229999999999997</v>
      </c>
      <c r="O747">
        <f>VLOOKUP($A747,'India 10 Yr Bond Price'!$A:$F,6,FALSE)</f>
        <v>-9.4000000000000004E-3</v>
      </c>
      <c r="P747">
        <f>VLOOKUP($A747,'Only GOld'!$A:$C,2,FALSE)</f>
        <v>7387</v>
      </c>
      <c r="Q747">
        <f>VLOOKUP($A747,'Only GOld'!$A:$C,3,FALSE)</f>
        <v>202727.86</v>
      </c>
      <c r="R747">
        <f>VLOOKUP($A747,'ONly Crude'!$A:$C,2,FALSE)</f>
        <v>90504</v>
      </c>
      <c r="S747">
        <f>VLOOKUP($A747,'ONly Crude'!$A:$C,3,FALSE)</f>
        <v>332498.5</v>
      </c>
      <c r="T747">
        <f>VLOOKUP($A747,'CUrrency USD'!A:B,2,FALSE)</f>
        <v>68.004800000000003</v>
      </c>
    </row>
    <row r="748" spans="1:20" x14ac:dyDescent="0.55000000000000004">
      <c r="A748" s="1">
        <v>42734</v>
      </c>
      <c r="B748">
        <v>8315.5499999999993</v>
      </c>
      <c r="C748">
        <v>8394.4</v>
      </c>
      <c r="D748">
        <v>8311.2000000000007</v>
      </c>
      <c r="E748">
        <v>8382.5</v>
      </c>
      <c r="F748">
        <v>205477330</v>
      </c>
      <c r="G748">
        <v>7968.23</v>
      </c>
      <c r="H748">
        <f>VLOOKUP(A748,'PE - PB - Div Ratio '!A:D,2,FALSE)</f>
        <v>22.4</v>
      </c>
      <c r="I748">
        <f>VLOOKUP($A748,'PE - PB - Div Ratio '!$A:$D,3,FALSE)</f>
        <v>3.13</v>
      </c>
      <c r="J748">
        <f>VLOOKUP($A748,'PE - PB - Div Ratio '!$A:$D,4,FALSE)</f>
        <v>1.4</v>
      </c>
      <c r="K748">
        <f>VLOOKUP($A748,'India 10 Yr Bond Price'!$A:$F,2,FALSE)</f>
        <v>6.516</v>
      </c>
      <c r="L748">
        <f>VLOOKUP($A748,'India 10 Yr Bond Price'!$A:$F,3,FALSE)</f>
        <v>6.5049999999999999</v>
      </c>
      <c r="M748">
        <f>VLOOKUP($A748,'India 10 Yr Bond Price'!$A:$F,4,FALSE)</f>
        <v>6.516</v>
      </c>
      <c r="N748">
        <f>VLOOKUP($A748,'India 10 Yr Bond Price'!$A:$F,5,FALSE)</f>
        <v>6.5049999999999999</v>
      </c>
      <c r="O748">
        <f>VLOOKUP($A748,'India 10 Yr Bond Price'!$A:$F,6,FALSE)</f>
        <v>-1.1000000000000001E-3</v>
      </c>
      <c r="P748">
        <f>VLOOKUP($A748,'Only GOld'!$A:$C,2,FALSE)</f>
        <v>6489</v>
      </c>
      <c r="Q748">
        <f>VLOOKUP($A748,'Only GOld'!$A:$C,3,FALSE)</f>
        <v>178719.72</v>
      </c>
      <c r="R748">
        <f>VLOOKUP($A748,'ONly Crude'!$A:$C,2,FALSE)</f>
        <v>58381</v>
      </c>
      <c r="S748">
        <f>VLOOKUP($A748,'ONly Crude'!$A:$C,3,FALSE)</f>
        <v>213667.29</v>
      </c>
      <c r="T748">
        <f>VLOOKUP($A748,'CUrrency USD'!A:B,2,FALSE)</f>
        <v>67.910600000000002</v>
      </c>
    </row>
    <row r="749" spans="1:20" x14ac:dyDescent="0.55000000000000004">
      <c r="A749" s="1">
        <v>42737</v>
      </c>
      <c r="B749">
        <v>8409.6</v>
      </c>
      <c r="C749">
        <v>8411.0499999999993</v>
      </c>
      <c r="D749">
        <v>8337.2000000000007</v>
      </c>
      <c r="E749">
        <v>8389.25</v>
      </c>
      <c r="F749">
        <v>208398549</v>
      </c>
      <c r="G749">
        <v>7677.37</v>
      </c>
      <c r="H749">
        <f>VLOOKUP(A749,'PE - PB - Div Ratio '!A:D,2,FALSE)</f>
        <v>22.55</v>
      </c>
      <c r="I749">
        <f>VLOOKUP($A749,'PE - PB - Div Ratio '!$A:$D,3,FALSE)</f>
        <v>3.13</v>
      </c>
      <c r="J749">
        <f>VLOOKUP($A749,'PE - PB - Div Ratio '!$A:$D,4,FALSE)</f>
        <v>1.4</v>
      </c>
      <c r="K749">
        <f>VLOOKUP($A749,'India 10 Yr Bond Price'!$A:$F,2,FALSE)</f>
        <v>6.4059999999999997</v>
      </c>
      <c r="L749">
        <f>VLOOKUP($A749,'India 10 Yr Bond Price'!$A:$F,3,FALSE)</f>
        <v>6.4539999999999997</v>
      </c>
      <c r="M749">
        <f>VLOOKUP($A749,'India 10 Yr Bond Price'!$A:$F,4,FALSE)</f>
        <v>6.4539999999999997</v>
      </c>
      <c r="N749">
        <f>VLOOKUP($A749,'India 10 Yr Bond Price'!$A:$F,5,FALSE)</f>
        <v>6.4059999999999997</v>
      </c>
      <c r="O749">
        <f>VLOOKUP($A749,'India 10 Yr Bond Price'!$A:$F,6,FALSE)</f>
        <v>-1.6899999999999998E-2</v>
      </c>
      <c r="P749">
        <f>VLOOKUP($A749,'Only GOld'!$A:$C,2,FALSE)</f>
        <v>2650</v>
      </c>
      <c r="Q749">
        <f>VLOOKUP($A749,'Only GOld'!$A:$C,3,FALSE)</f>
        <v>72936.83</v>
      </c>
      <c r="R749">
        <f>VLOOKUP($A749,'ONly Crude'!$A:$C,2,FALSE)</f>
        <v>12094</v>
      </c>
      <c r="S749">
        <f>VLOOKUP($A749,'ONly Crude'!$A:$C,3,FALSE)</f>
        <v>44475.07</v>
      </c>
      <c r="T749">
        <f>VLOOKUP($A749,'CUrrency USD'!A:B,2,FALSE)</f>
        <v>68.146199999999993</v>
      </c>
    </row>
    <row r="750" spans="1:20" x14ac:dyDescent="0.55000000000000004">
      <c r="A750" s="1">
        <v>42738</v>
      </c>
      <c r="B750">
        <v>8407.2999999999993</v>
      </c>
      <c r="C750">
        <v>8437.4</v>
      </c>
      <c r="D750">
        <v>8365.2999999999993</v>
      </c>
      <c r="E750">
        <v>8411.2000000000007</v>
      </c>
      <c r="F750">
        <v>215814370</v>
      </c>
      <c r="G750">
        <v>8616.75</v>
      </c>
      <c r="H750">
        <f>VLOOKUP(A750,'PE - PB - Div Ratio '!A:D,2,FALSE)</f>
        <v>22.61</v>
      </c>
      <c r="I750">
        <f>VLOOKUP($A750,'PE - PB - Div Ratio '!$A:$D,3,FALSE)</f>
        <v>3.14</v>
      </c>
      <c r="J750">
        <f>VLOOKUP($A750,'PE - PB - Div Ratio '!$A:$D,4,FALSE)</f>
        <v>1.4</v>
      </c>
      <c r="K750">
        <f>VLOOKUP($A750,'India 10 Yr Bond Price'!$A:$F,2,FALSE)</f>
        <v>6.4450000000000003</v>
      </c>
      <c r="L750">
        <f>VLOOKUP($A750,'India 10 Yr Bond Price'!$A:$F,3,FALSE)</f>
        <v>6.3440000000000003</v>
      </c>
      <c r="M750">
        <f>VLOOKUP($A750,'India 10 Yr Bond Price'!$A:$F,4,FALSE)</f>
        <v>6.4450000000000003</v>
      </c>
      <c r="N750">
        <f>VLOOKUP($A750,'India 10 Yr Bond Price'!$A:$F,5,FALSE)</f>
        <v>6.3440000000000003</v>
      </c>
      <c r="O750">
        <f>VLOOKUP($A750,'India 10 Yr Bond Price'!$A:$F,6,FALSE)</f>
        <v>6.1000000000000004E-3</v>
      </c>
      <c r="P750">
        <f>VLOOKUP($A750,'Only GOld'!$A:$C,2,FALSE)</f>
        <v>11173</v>
      </c>
      <c r="Q750">
        <f>VLOOKUP($A750,'Only GOld'!$A:$C,3,FALSE)</f>
        <v>308467.46000000002</v>
      </c>
      <c r="R750">
        <f>VLOOKUP($A750,'ONly Crude'!$A:$C,2,FALSE)</f>
        <v>149491</v>
      </c>
      <c r="S750">
        <f>VLOOKUP($A750,'ONly Crude'!$A:$C,3,FALSE)</f>
        <v>552814.61</v>
      </c>
      <c r="T750">
        <f>VLOOKUP($A750,'CUrrency USD'!A:B,2,FALSE)</f>
        <v>68.286900000000003</v>
      </c>
    </row>
    <row r="751" spans="1:20" x14ac:dyDescent="0.55000000000000004">
      <c r="A751" s="1">
        <v>42739</v>
      </c>
      <c r="B751">
        <v>8424.4500000000007</v>
      </c>
      <c r="C751">
        <v>8440.5</v>
      </c>
      <c r="D751">
        <v>8397.9500000000007</v>
      </c>
      <c r="E751">
        <v>8407.9</v>
      </c>
      <c r="F751">
        <v>243249400</v>
      </c>
      <c r="G751">
        <v>9642.15</v>
      </c>
      <c r="H751">
        <f>VLOOKUP(A751,'PE - PB - Div Ratio '!A:D,2,FALSE)</f>
        <v>22.46</v>
      </c>
      <c r="I751">
        <f>VLOOKUP($A751,'PE - PB - Div Ratio '!$A:$D,3,FALSE)</f>
        <v>3.14</v>
      </c>
      <c r="J751">
        <f>VLOOKUP($A751,'PE - PB - Div Ratio '!$A:$D,4,FALSE)</f>
        <v>1.4</v>
      </c>
      <c r="K751">
        <f>VLOOKUP($A751,'India 10 Yr Bond Price'!$A:$F,2,FALSE)</f>
        <v>6.3650000000000002</v>
      </c>
      <c r="L751">
        <f>VLOOKUP($A751,'India 10 Yr Bond Price'!$A:$F,3,FALSE)</f>
        <v>6.4</v>
      </c>
      <c r="M751">
        <f>VLOOKUP($A751,'India 10 Yr Bond Price'!$A:$F,4,FALSE)</f>
        <v>6.4</v>
      </c>
      <c r="N751">
        <f>VLOOKUP($A751,'India 10 Yr Bond Price'!$A:$F,5,FALSE)</f>
        <v>6.3650000000000002</v>
      </c>
      <c r="O751">
        <f>VLOOKUP($A751,'India 10 Yr Bond Price'!$A:$F,6,FALSE)</f>
        <v>-1.24E-2</v>
      </c>
      <c r="P751">
        <f>VLOOKUP($A751,'Only GOld'!$A:$C,2,FALSE)</f>
        <v>7475</v>
      </c>
      <c r="Q751">
        <f>VLOOKUP($A751,'Only GOld'!$A:$C,3,FALSE)</f>
        <v>207227.11</v>
      </c>
      <c r="R751">
        <f>VLOOKUP($A751,'ONly Crude'!$A:$C,2,FALSE)</f>
        <v>117285</v>
      </c>
      <c r="S751">
        <f>VLOOKUP($A751,'ONly Crude'!$A:$C,3,FALSE)</f>
        <v>421542.3</v>
      </c>
      <c r="T751">
        <f>VLOOKUP($A751,'CUrrency USD'!A:B,2,FALSE)</f>
        <v>67.864999999999995</v>
      </c>
    </row>
    <row r="752" spans="1:20" x14ac:dyDescent="0.55000000000000004">
      <c r="A752" s="1">
        <v>42740</v>
      </c>
      <c r="B752">
        <v>8445.5499999999993</v>
      </c>
      <c r="C752">
        <v>8509.4500000000007</v>
      </c>
      <c r="D752">
        <v>8443.6</v>
      </c>
      <c r="E752">
        <v>8501.65</v>
      </c>
      <c r="F752">
        <v>260376889</v>
      </c>
      <c r="G752">
        <v>10957.16</v>
      </c>
      <c r="H752">
        <f>VLOOKUP(A752,'PE - PB - Div Ratio '!A:D,2,FALSE)</f>
        <v>22.72</v>
      </c>
      <c r="I752">
        <f>VLOOKUP($A752,'PE - PB - Div Ratio '!$A:$D,3,FALSE)</f>
        <v>3.18</v>
      </c>
      <c r="J752">
        <f>VLOOKUP($A752,'PE - PB - Div Ratio '!$A:$D,4,FALSE)</f>
        <v>1.39</v>
      </c>
      <c r="K752">
        <f>VLOOKUP($A752,'India 10 Yr Bond Price'!$A:$F,2,FALSE)</f>
        <v>6.3860000000000001</v>
      </c>
      <c r="L752">
        <f>VLOOKUP($A752,'India 10 Yr Bond Price'!$A:$F,3,FALSE)</f>
        <v>6.359</v>
      </c>
      <c r="M752">
        <f>VLOOKUP($A752,'India 10 Yr Bond Price'!$A:$F,4,FALSE)</f>
        <v>6.3860000000000001</v>
      </c>
      <c r="N752">
        <f>VLOOKUP($A752,'India 10 Yr Bond Price'!$A:$F,5,FALSE)</f>
        <v>6.359</v>
      </c>
      <c r="O752">
        <f>VLOOKUP($A752,'India 10 Yr Bond Price'!$A:$F,6,FALSE)</f>
        <v>3.3E-3</v>
      </c>
      <c r="P752">
        <f>VLOOKUP($A752,'Only GOld'!$A:$C,2,FALSE)</f>
        <v>9896</v>
      </c>
      <c r="Q752">
        <f>VLOOKUP($A752,'Only GOld'!$A:$C,3,FALSE)</f>
        <v>275921.2</v>
      </c>
      <c r="R752">
        <f>VLOOKUP($A752,'ONly Crude'!$A:$C,2,FALSE)</f>
        <v>133924</v>
      </c>
      <c r="S752">
        <f>VLOOKUP($A752,'ONly Crude'!$A:$C,3,FALSE)</f>
        <v>486324.45</v>
      </c>
      <c r="T752">
        <f>VLOOKUP($A752,'CUrrency USD'!A:B,2,FALSE)</f>
        <v>67.768299999999996</v>
      </c>
    </row>
    <row r="753" spans="1:20" x14ac:dyDescent="0.55000000000000004">
      <c r="A753" s="1">
        <v>42741</v>
      </c>
      <c r="B753">
        <v>8512.7999999999993</v>
      </c>
      <c r="C753">
        <v>8538.85</v>
      </c>
      <c r="D753">
        <v>8460.7999999999993</v>
      </c>
      <c r="E753">
        <v>8472.7000000000007</v>
      </c>
      <c r="F753">
        <v>248977741</v>
      </c>
      <c r="G753">
        <v>10501.82</v>
      </c>
      <c r="H753">
        <f>VLOOKUP(A753,'PE - PB - Div Ratio '!A:D,2,FALSE)</f>
        <v>22.64</v>
      </c>
      <c r="I753">
        <f>VLOOKUP($A753,'PE - PB - Div Ratio '!$A:$D,3,FALSE)</f>
        <v>3.17</v>
      </c>
      <c r="J753">
        <f>VLOOKUP($A753,'PE - PB - Div Ratio '!$A:$D,4,FALSE)</f>
        <v>1.39</v>
      </c>
      <c r="K753">
        <f>VLOOKUP($A753,'India 10 Yr Bond Price'!$A:$F,2,FALSE)</f>
        <v>6.3869999999999996</v>
      </c>
      <c r="L753">
        <f>VLOOKUP($A753,'India 10 Yr Bond Price'!$A:$F,3,FALSE)</f>
        <v>6.3849999999999998</v>
      </c>
      <c r="M753">
        <f>VLOOKUP($A753,'India 10 Yr Bond Price'!$A:$F,4,FALSE)</f>
        <v>6.3869999999999996</v>
      </c>
      <c r="N753">
        <f>VLOOKUP($A753,'India 10 Yr Bond Price'!$A:$F,5,FALSE)</f>
        <v>6.3849999999999998</v>
      </c>
      <c r="O753">
        <f>VLOOKUP($A753,'India 10 Yr Bond Price'!$A:$F,6,FALSE)</f>
        <v>2.0000000000000001E-4</v>
      </c>
      <c r="P753">
        <f>VLOOKUP($A753,'Only GOld'!$A:$C,2,FALSE)</f>
        <v>8594</v>
      </c>
      <c r="Q753">
        <f>VLOOKUP($A753,'Only GOld'!$A:$C,3,FALSE)</f>
        <v>239651.7</v>
      </c>
      <c r="R753">
        <f>VLOOKUP($A753,'ONly Crude'!$A:$C,2,FALSE)</f>
        <v>126830</v>
      </c>
      <c r="S753">
        <f>VLOOKUP($A753,'ONly Crude'!$A:$C,3,FALSE)</f>
        <v>465960.76</v>
      </c>
      <c r="T753">
        <f>VLOOKUP($A753,'CUrrency USD'!A:B,2,FALSE)</f>
        <v>68.183700000000002</v>
      </c>
    </row>
    <row r="754" spans="1:20" x14ac:dyDescent="0.55000000000000004">
      <c r="A754" s="1">
        <v>42744</v>
      </c>
      <c r="B754">
        <v>8490.7999999999993</v>
      </c>
      <c r="C754">
        <v>8494</v>
      </c>
      <c r="D754">
        <v>8460.7999999999993</v>
      </c>
      <c r="E754">
        <v>8466.7999999999993</v>
      </c>
      <c r="F754">
        <v>170197756</v>
      </c>
      <c r="G754">
        <v>7491.22</v>
      </c>
      <c r="H754">
        <f>VLOOKUP(A754,'PE - PB - Div Ratio '!A:D,2,FALSE)</f>
        <v>22.62</v>
      </c>
      <c r="I754">
        <f>VLOOKUP($A754,'PE - PB - Div Ratio '!$A:$D,3,FALSE)</f>
        <v>3.16</v>
      </c>
      <c r="J754">
        <f>VLOOKUP($A754,'PE - PB - Div Ratio '!$A:$D,4,FALSE)</f>
        <v>1.39</v>
      </c>
      <c r="K754">
        <f>VLOOKUP($A754,'India 10 Yr Bond Price'!$A:$F,2,FALSE)</f>
        <v>6.3970000000000002</v>
      </c>
      <c r="L754">
        <f>VLOOKUP($A754,'India 10 Yr Bond Price'!$A:$F,3,FALSE)</f>
        <v>6.3970000000000002</v>
      </c>
      <c r="M754">
        <f>VLOOKUP($A754,'India 10 Yr Bond Price'!$A:$F,4,FALSE)</f>
        <v>6.3970000000000002</v>
      </c>
      <c r="N754">
        <f>VLOOKUP($A754,'India 10 Yr Bond Price'!$A:$F,5,FALSE)</f>
        <v>6.3970000000000002</v>
      </c>
      <c r="O754">
        <f>VLOOKUP($A754,'India 10 Yr Bond Price'!$A:$F,6,FALSE)</f>
        <v>1.6000000000000001E-3</v>
      </c>
      <c r="P754">
        <f>VLOOKUP($A754,'Only GOld'!$A:$C,2,FALSE)</f>
        <v>6977</v>
      </c>
      <c r="Q754">
        <f>VLOOKUP($A754,'Only GOld'!$A:$C,3,FALSE)</f>
        <v>194956.58</v>
      </c>
      <c r="R754">
        <f>VLOOKUP($A754,'ONly Crude'!$A:$C,2,FALSE)</f>
        <v>114899</v>
      </c>
      <c r="S754">
        <f>VLOOKUP($A754,'ONly Crude'!$A:$C,3,FALSE)</f>
        <v>415798.47</v>
      </c>
      <c r="T754">
        <f>VLOOKUP($A754,'CUrrency USD'!A:B,2,FALSE)</f>
        <v>68.077699999999993</v>
      </c>
    </row>
    <row r="755" spans="1:20" x14ac:dyDescent="0.55000000000000004">
      <c r="A755" s="1">
        <v>42745</v>
      </c>
      <c r="B755">
        <v>8494.2999999999993</v>
      </c>
      <c r="C755">
        <v>8531.4500000000007</v>
      </c>
      <c r="D755">
        <v>8493.75</v>
      </c>
      <c r="E755">
        <v>8526.2000000000007</v>
      </c>
      <c r="F755">
        <v>229813230</v>
      </c>
      <c r="G755">
        <v>9721.49</v>
      </c>
      <c r="H755">
        <f>VLOOKUP(A755,'PE - PB - Div Ratio '!A:D,2,FALSE)</f>
        <v>22.93</v>
      </c>
      <c r="I755">
        <f>VLOOKUP($A755,'PE - PB - Div Ratio '!$A:$D,3,FALSE)</f>
        <v>3.19</v>
      </c>
      <c r="J755">
        <f>VLOOKUP($A755,'PE - PB - Div Ratio '!$A:$D,4,FALSE)</f>
        <v>1.38</v>
      </c>
      <c r="K755">
        <f>VLOOKUP($A755,'India 10 Yr Bond Price'!$A:$F,2,FALSE)</f>
        <v>6.3979999999999997</v>
      </c>
      <c r="L755">
        <f>VLOOKUP($A755,'India 10 Yr Bond Price'!$A:$F,3,FALSE)</f>
        <v>6.3819999999999997</v>
      </c>
      <c r="M755">
        <f>VLOOKUP($A755,'India 10 Yr Bond Price'!$A:$F,4,FALSE)</f>
        <v>6.3979999999999997</v>
      </c>
      <c r="N755">
        <f>VLOOKUP($A755,'India 10 Yr Bond Price'!$A:$F,5,FALSE)</f>
        <v>6.3819999999999997</v>
      </c>
      <c r="O755">
        <f>VLOOKUP($A755,'India 10 Yr Bond Price'!$A:$F,6,FALSE)</f>
        <v>2.0000000000000001E-4</v>
      </c>
      <c r="P755">
        <f>VLOOKUP($A755,'Only GOld'!$A:$C,2,FALSE)</f>
        <v>8681</v>
      </c>
      <c r="Q755">
        <f>VLOOKUP($A755,'Only GOld'!$A:$C,3,FALSE)</f>
        <v>244082.44</v>
      </c>
      <c r="R755">
        <f>VLOOKUP($A755,'ONly Crude'!$A:$C,2,FALSE)</f>
        <v>131966</v>
      </c>
      <c r="S755">
        <f>VLOOKUP($A755,'ONly Crude'!$A:$C,3,FALSE)</f>
        <v>467998.24</v>
      </c>
      <c r="T755">
        <f>VLOOKUP($A755,'CUrrency USD'!A:B,2,FALSE)</f>
        <v>68.322000000000003</v>
      </c>
    </row>
    <row r="756" spans="1:20" x14ac:dyDescent="0.55000000000000004">
      <c r="A756" s="1">
        <v>42746</v>
      </c>
      <c r="B756">
        <v>8565.25</v>
      </c>
      <c r="C756">
        <v>8631.25</v>
      </c>
      <c r="D756">
        <v>8558.9500000000007</v>
      </c>
      <c r="E756">
        <v>8623.15</v>
      </c>
      <c r="F756">
        <v>328048284</v>
      </c>
      <c r="G756">
        <v>12773.08</v>
      </c>
      <c r="H756">
        <f>VLOOKUP(A756,'PE - PB - Div Ratio '!A:D,2,FALSE)</f>
        <v>23</v>
      </c>
      <c r="I756">
        <f>VLOOKUP($A756,'PE - PB - Div Ratio '!$A:$D,3,FALSE)</f>
        <v>3.22</v>
      </c>
      <c r="J756">
        <f>VLOOKUP($A756,'PE - PB - Div Ratio '!$A:$D,4,FALSE)</f>
        <v>1.37</v>
      </c>
      <c r="K756">
        <f>VLOOKUP($A756,'India 10 Yr Bond Price'!$A:$F,2,FALSE)</f>
        <v>6.3940000000000001</v>
      </c>
      <c r="L756">
        <f>VLOOKUP($A756,'India 10 Yr Bond Price'!$A:$F,3,FALSE)</f>
        <v>6.3869999999999996</v>
      </c>
      <c r="M756">
        <f>VLOOKUP($A756,'India 10 Yr Bond Price'!$A:$F,4,FALSE)</f>
        <v>6.3940000000000001</v>
      </c>
      <c r="N756">
        <f>VLOOKUP($A756,'India 10 Yr Bond Price'!$A:$F,5,FALSE)</f>
        <v>6.3869999999999996</v>
      </c>
      <c r="O756">
        <f>VLOOKUP($A756,'India 10 Yr Bond Price'!$A:$F,6,FALSE)</f>
        <v>-5.9999999999999995E-4</v>
      </c>
      <c r="P756">
        <f>VLOOKUP($A756,'Only GOld'!$A:$C,2,FALSE)</f>
        <v>10929</v>
      </c>
      <c r="Q756">
        <f>VLOOKUP($A756,'Only GOld'!$A:$C,3,FALSE)</f>
        <v>308353</v>
      </c>
      <c r="R756">
        <f>VLOOKUP($A756,'ONly Crude'!$A:$C,2,FALSE)</f>
        <v>169611</v>
      </c>
      <c r="S756">
        <f>VLOOKUP($A756,'ONly Crude'!$A:$C,3,FALSE)</f>
        <v>599366.79</v>
      </c>
      <c r="T756">
        <f>VLOOKUP($A756,'CUrrency USD'!A:B,2,FALSE)</f>
        <v>68.1768</v>
      </c>
    </row>
    <row r="757" spans="1:20" x14ac:dyDescent="0.55000000000000004">
      <c r="A757" s="1">
        <v>42747</v>
      </c>
      <c r="B757">
        <v>8634.65</v>
      </c>
      <c r="C757">
        <v>8658.9</v>
      </c>
      <c r="D757">
        <v>8622</v>
      </c>
      <c r="E757">
        <v>8651</v>
      </c>
      <c r="F757">
        <v>361979696</v>
      </c>
      <c r="G757">
        <v>10456.84</v>
      </c>
      <c r="H757">
        <f>VLOOKUP(A757,'PE - PB - Div Ratio '!A:D,2,FALSE)</f>
        <v>23.07</v>
      </c>
      <c r="I757">
        <f>VLOOKUP($A757,'PE - PB - Div Ratio '!$A:$D,3,FALSE)</f>
        <v>3.23</v>
      </c>
      <c r="J757">
        <f>VLOOKUP($A757,'PE - PB - Div Ratio '!$A:$D,4,FALSE)</f>
        <v>1.36</v>
      </c>
      <c r="K757">
        <f>VLOOKUP($A757,'India 10 Yr Bond Price'!$A:$F,2,FALSE)</f>
        <v>6.3719999999999999</v>
      </c>
      <c r="L757">
        <f>VLOOKUP($A757,'India 10 Yr Bond Price'!$A:$F,3,FALSE)</f>
        <v>6.3769999999999998</v>
      </c>
      <c r="M757">
        <f>VLOOKUP($A757,'India 10 Yr Bond Price'!$A:$F,4,FALSE)</f>
        <v>6.3769999999999998</v>
      </c>
      <c r="N757">
        <f>VLOOKUP($A757,'India 10 Yr Bond Price'!$A:$F,5,FALSE)</f>
        <v>6.3719999999999999</v>
      </c>
      <c r="O757">
        <f>VLOOKUP($A757,'India 10 Yr Bond Price'!$A:$F,6,FALSE)</f>
        <v>-3.3999999999999998E-3</v>
      </c>
      <c r="P757">
        <f>VLOOKUP($A757,'Only GOld'!$A:$C,2,FALSE)</f>
        <v>10254</v>
      </c>
      <c r="Q757">
        <f>VLOOKUP($A757,'Only GOld'!$A:$C,3,FALSE)</f>
        <v>291484.38</v>
      </c>
      <c r="R757">
        <f>VLOOKUP($A757,'ONly Crude'!$A:$C,2,FALSE)</f>
        <v>128002</v>
      </c>
      <c r="S757">
        <f>VLOOKUP($A757,'ONly Crude'!$A:$C,3,FALSE)</f>
        <v>461049.7</v>
      </c>
      <c r="T757">
        <f>VLOOKUP($A757,'CUrrency USD'!A:B,2,FALSE)</f>
        <v>68.097899999999996</v>
      </c>
    </row>
    <row r="758" spans="1:20" x14ac:dyDescent="0.55000000000000004">
      <c r="A758" s="1">
        <v>42748</v>
      </c>
      <c r="B758">
        <v>8698.9</v>
      </c>
      <c r="C758">
        <v>8701.9</v>
      </c>
      <c r="D758">
        <v>8616.75</v>
      </c>
      <c r="E758">
        <v>8646.7000000000007</v>
      </c>
      <c r="F758">
        <v>294726096</v>
      </c>
      <c r="G758">
        <v>11585.05</v>
      </c>
      <c r="H758">
        <f>VLOOKUP(A758,'PE - PB - Div Ratio '!A:D,2,FALSE)</f>
        <v>23.06</v>
      </c>
      <c r="I758">
        <f>VLOOKUP($A758,'PE - PB - Div Ratio '!$A:$D,3,FALSE)</f>
        <v>3.23</v>
      </c>
      <c r="J758">
        <f>VLOOKUP($A758,'PE - PB - Div Ratio '!$A:$D,4,FALSE)</f>
        <v>1.36</v>
      </c>
      <c r="K758">
        <f>VLOOKUP($A758,'India 10 Yr Bond Price'!$A:$F,2,FALSE)</f>
        <v>6.4169999999999998</v>
      </c>
      <c r="L758">
        <f>VLOOKUP($A758,'India 10 Yr Bond Price'!$A:$F,3,FALSE)</f>
        <v>6.3949999999999996</v>
      </c>
      <c r="M758">
        <f>VLOOKUP($A758,'India 10 Yr Bond Price'!$A:$F,4,FALSE)</f>
        <v>6.4169999999999998</v>
      </c>
      <c r="N758">
        <f>VLOOKUP($A758,'India 10 Yr Bond Price'!$A:$F,5,FALSE)</f>
        <v>6.3949999999999996</v>
      </c>
      <c r="O758">
        <f>VLOOKUP($A758,'India 10 Yr Bond Price'!$A:$F,6,FALSE)</f>
        <v>7.1000000000000004E-3</v>
      </c>
      <c r="P758">
        <f>VLOOKUP($A758,'Only GOld'!$A:$C,2,FALSE)</f>
        <v>8561</v>
      </c>
      <c r="Q758">
        <f>VLOOKUP($A758,'Only GOld'!$A:$C,3,FALSE)</f>
        <v>242633.05</v>
      </c>
      <c r="R758">
        <f>VLOOKUP($A758,'ONly Crude'!$A:$C,2,FALSE)</f>
        <v>110451</v>
      </c>
      <c r="S758">
        <f>VLOOKUP($A758,'ONly Crude'!$A:$C,3,FALSE)</f>
        <v>397422.81</v>
      </c>
      <c r="T758">
        <f>VLOOKUP($A758,'CUrrency USD'!A:B,2,FALSE)</f>
        <v>68.109899999999996</v>
      </c>
    </row>
    <row r="759" spans="1:20" x14ac:dyDescent="0.55000000000000004">
      <c r="A759" s="1">
        <v>42751</v>
      </c>
      <c r="B759">
        <v>8640.65</v>
      </c>
      <c r="C759">
        <v>8677.35</v>
      </c>
      <c r="D759">
        <v>8623.0499999999993</v>
      </c>
      <c r="E759">
        <v>8666.4500000000007</v>
      </c>
      <c r="F759">
        <v>233019011</v>
      </c>
      <c r="G759">
        <v>8549.44</v>
      </c>
      <c r="H759">
        <f>VLOOKUP(A759,'PE - PB - Div Ratio '!A:D,2,FALSE)</f>
        <v>23.11</v>
      </c>
      <c r="I759">
        <f>VLOOKUP($A759,'PE - PB - Div Ratio '!$A:$D,3,FALSE)</f>
        <v>3.24</v>
      </c>
      <c r="J759">
        <f>VLOOKUP($A759,'PE - PB - Div Ratio '!$A:$D,4,FALSE)</f>
        <v>1.36</v>
      </c>
      <c r="K759">
        <f>VLOOKUP($A759,'India 10 Yr Bond Price'!$A:$F,2,FALSE)</f>
        <v>6.4390000000000001</v>
      </c>
      <c r="L759">
        <f>VLOOKUP($A759,'India 10 Yr Bond Price'!$A:$F,3,FALSE)</f>
        <v>6.4390000000000001</v>
      </c>
      <c r="M759">
        <f>VLOOKUP($A759,'India 10 Yr Bond Price'!$A:$F,4,FALSE)</f>
        <v>6.4390000000000001</v>
      </c>
      <c r="N759">
        <f>VLOOKUP($A759,'India 10 Yr Bond Price'!$A:$F,5,FALSE)</f>
        <v>6.4390000000000001</v>
      </c>
      <c r="O759">
        <f>VLOOKUP($A759,'India 10 Yr Bond Price'!$A:$F,6,FALSE)</f>
        <v>3.3999999999999998E-3</v>
      </c>
      <c r="P759">
        <f>VLOOKUP($A759,'Only GOld'!$A:$C,2,FALSE)</f>
        <v>5734</v>
      </c>
      <c r="Q759">
        <f>VLOOKUP($A759,'Only GOld'!$A:$C,3,FALSE)</f>
        <v>163644.01999999999</v>
      </c>
      <c r="R759">
        <f>VLOOKUP($A759,'ONly Crude'!$A:$C,2,FALSE)</f>
        <v>73048</v>
      </c>
      <c r="S759">
        <f>VLOOKUP($A759,'ONly Crude'!$A:$C,3,FALSE)</f>
        <v>261014.13</v>
      </c>
      <c r="T759">
        <f>VLOOKUP($A759,'CUrrency USD'!A:B,2,FALSE)</f>
        <v>68.084299999999999</v>
      </c>
    </row>
    <row r="760" spans="1:20" x14ac:dyDescent="0.55000000000000004">
      <c r="A760" s="1">
        <v>42752</v>
      </c>
      <c r="B760">
        <v>8672.6</v>
      </c>
      <c r="C760">
        <v>8696.1</v>
      </c>
      <c r="D760">
        <v>8633.1</v>
      </c>
      <c r="E760">
        <v>8653.1</v>
      </c>
      <c r="F760">
        <v>244556382</v>
      </c>
      <c r="G760">
        <v>9849.32</v>
      </c>
      <c r="H760">
        <f>VLOOKUP(A760,'PE - PB - Div Ratio '!A:D,2,FALSE)</f>
        <v>23.01</v>
      </c>
      <c r="I760">
        <f>VLOOKUP($A760,'PE - PB - Div Ratio '!$A:$D,3,FALSE)</f>
        <v>3.23</v>
      </c>
      <c r="J760">
        <f>VLOOKUP($A760,'PE - PB - Div Ratio '!$A:$D,4,FALSE)</f>
        <v>1.36</v>
      </c>
      <c r="K760">
        <f>VLOOKUP($A760,'India 10 Yr Bond Price'!$A:$F,2,FALSE)</f>
        <v>6.4219999999999997</v>
      </c>
      <c r="L760">
        <f>VLOOKUP($A760,'India 10 Yr Bond Price'!$A:$F,3,FALSE)</f>
        <v>6.4189999999999996</v>
      </c>
      <c r="M760">
        <f>VLOOKUP($A760,'India 10 Yr Bond Price'!$A:$F,4,FALSE)</f>
        <v>6.4219999999999997</v>
      </c>
      <c r="N760">
        <f>VLOOKUP($A760,'India 10 Yr Bond Price'!$A:$F,5,FALSE)</f>
        <v>6.4189999999999996</v>
      </c>
      <c r="O760">
        <f>VLOOKUP($A760,'India 10 Yr Bond Price'!$A:$F,6,FALSE)</f>
        <v>-2.5999999999999999E-3</v>
      </c>
      <c r="P760">
        <f>VLOOKUP($A760,'Only GOld'!$A:$C,2,FALSE)</f>
        <v>10196</v>
      </c>
      <c r="Q760">
        <f>VLOOKUP($A760,'Only GOld'!$A:$C,3,FALSE)</f>
        <v>292629.90999999997</v>
      </c>
      <c r="R760">
        <f>VLOOKUP($A760,'ONly Crude'!$A:$C,2,FALSE)</f>
        <v>129389</v>
      </c>
      <c r="S760">
        <f>VLOOKUP($A760,'ONly Crude'!$A:$C,3,FALSE)</f>
        <v>465893.84</v>
      </c>
      <c r="T760">
        <f>VLOOKUP($A760,'CUrrency USD'!A:B,2,FALSE)</f>
        <v>67.938000000000002</v>
      </c>
    </row>
    <row r="761" spans="1:20" x14ac:dyDescent="0.55000000000000004">
      <c r="A761" s="1">
        <v>42753</v>
      </c>
      <c r="B761">
        <v>8661.2000000000007</v>
      </c>
      <c r="C761">
        <v>8718.75</v>
      </c>
      <c r="D761">
        <v>8656.4</v>
      </c>
      <c r="E761">
        <v>8678.2999999999993</v>
      </c>
      <c r="F761">
        <v>269333472</v>
      </c>
      <c r="G761">
        <v>10667.37</v>
      </c>
      <c r="H761">
        <f>VLOOKUP(A761,'PE - PB - Div Ratio '!A:D,2,FALSE)</f>
        <v>23.02</v>
      </c>
      <c r="I761">
        <f>VLOOKUP($A761,'PE - PB - Div Ratio '!$A:$D,3,FALSE)</f>
        <v>3.24</v>
      </c>
      <c r="J761">
        <f>VLOOKUP($A761,'PE - PB - Div Ratio '!$A:$D,4,FALSE)</f>
        <v>1.36</v>
      </c>
      <c r="K761">
        <f>VLOOKUP($A761,'India 10 Yr Bond Price'!$A:$F,2,FALSE)</f>
        <v>6.4539999999999997</v>
      </c>
      <c r="L761">
        <f>VLOOKUP($A761,'India 10 Yr Bond Price'!$A:$F,3,FALSE)</f>
        <v>6.4290000000000003</v>
      </c>
      <c r="M761">
        <f>VLOOKUP($A761,'India 10 Yr Bond Price'!$A:$F,4,FALSE)</f>
        <v>6.4539999999999997</v>
      </c>
      <c r="N761">
        <f>VLOOKUP($A761,'India 10 Yr Bond Price'!$A:$F,5,FALSE)</f>
        <v>6.4290000000000003</v>
      </c>
      <c r="O761">
        <f>VLOOKUP($A761,'India 10 Yr Bond Price'!$A:$F,6,FALSE)</f>
        <v>5.0000000000000001E-3</v>
      </c>
      <c r="P761">
        <f>VLOOKUP($A761,'Only GOld'!$A:$C,2,FALSE)</f>
        <v>7496</v>
      </c>
      <c r="Q761">
        <f>VLOOKUP($A761,'Only GOld'!$A:$C,3,FALSE)</f>
        <v>215531.89</v>
      </c>
      <c r="R761">
        <f>VLOOKUP($A761,'ONly Crude'!$A:$C,2,FALSE)</f>
        <v>152885</v>
      </c>
      <c r="S761">
        <f>VLOOKUP($A761,'ONly Crude'!$A:$C,3,FALSE)</f>
        <v>541264.42000000004</v>
      </c>
      <c r="T761">
        <f>VLOOKUP($A761,'CUrrency USD'!A:B,2,FALSE)</f>
        <v>68.302000000000007</v>
      </c>
    </row>
    <row r="762" spans="1:20" x14ac:dyDescent="0.55000000000000004">
      <c r="A762" s="1">
        <v>42754</v>
      </c>
      <c r="B762">
        <v>8680</v>
      </c>
      <c r="C762">
        <v>8707.75</v>
      </c>
      <c r="D762">
        <v>8665.85</v>
      </c>
      <c r="E762">
        <v>8697.9500000000007</v>
      </c>
      <c r="F762">
        <v>261492545</v>
      </c>
      <c r="G762">
        <v>10283.15</v>
      </c>
      <c r="H762">
        <f>VLOOKUP(A762,'PE - PB - Div Ratio '!A:D,2,FALSE)</f>
        <v>23.07</v>
      </c>
      <c r="I762">
        <f>VLOOKUP($A762,'PE - PB - Div Ratio '!$A:$D,3,FALSE)</f>
        <v>3.25</v>
      </c>
      <c r="J762">
        <f>VLOOKUP($A762,'PE - PB - Div Ratio '!$A:$D,4,FALSE)</f>
        <v>1.35</v>
      </c>
      <c r="K762">
        <f>VLOOKUP($A762,'India 10 Yr Bond Price'!$A:$F,2,FALSE)</f>
        <v>6.476</v>
      </c>
      <c r="L762">
        <f>VLOOKUP($A762,'India 10 Yr Bond Price'!$A:$F,3,FALSE)</f>
        <v>6.4779999999999998</v>
      </c>
      <c r="M762">
        <f>VLOOKUP($A762,'India 10 Yr Bond Price'!$A:$F,4,FALSE)</f>
        <v>6.4779999999999998</v>
      </c>
      <c r="N762">
        <f>VLOOKUP($A762,'India 10 Yr Bond Price'!$A:$F,5,FALSE)</f>
        <v>6.476</v>
      </c>
      <c r="O762">
        <f>VLOOKUP($A762,'India 10 Yr Bond Price'!$A:$F,6,FALSE)</f>
        <v>3.3999999999999998E-3</v>
      </c>
      <c r="P762">
        <f>VLOOKUP($A762,'Only GOld'!$A:$C,2,FALSE)</f>
        <v>9594</v>
      </c>
      <c r="Q762">
        <f>VLOOKUP($A762,'Only GOld'!$A:$C,3,FALSE)</f>
        <v>274038.09999999998</v>
      </c>
      <c r="R762">
        <f>VLOOKUP($A762,'ONly Crude'!$A:$C,2,FALSE)</f>
        <v>137512</v>
      </c>
      <c r="S762">
        <f>VLOOKUP($A762,'ONly Crude'!$A:$C,3,FALSE)</f>
        <v>485333</v>
      </c>
      <c r="T762">
        <f>VLOOKUP($A762,'CUrrency USD'!A:B,2,FALSE)</f>
        <v>68.084400000000002</v>
      </c>
    </row>
    <row r="763" spans="1:20" x14ac:dyDescent="0.55000000000000004">
      <c r="A763" s="1">
        <v>42755</v>
      </c>
      <c r="B763">
        <v>8668.85</v>
      </c>
      <c r="C763">
        <v>8689.0499999999993</v>
      </c>
      <c r="D763">
        <v>8595.4500000000007</v>
      </c>
      <c r="E763">
        <v>8602.9</v>
      </c>
      <c r="F763">
        <v>298725553</v>
      </c>
      <c r="G763">
        <v>11837.89</v>
      </c>
      <c r="H763">
        <f>VLOOKUP(A763,'PE - PB - Div Ratio '!A:D,2,FALSE)</f>
        <v>22.96</v>
      </c>
      <c r="I763">
        <f>VLOOKUP($A763,'PE - PB - Div Ratio '!$A:$D,3,FALSE)</f>
        <v>3.21</v>
      </c>
      <c r="J763">
        <f>VLOOKUP($A763,'PE - PB - Div Ratio '!$A:$D,4,FALSE)</f>
        <v>1.37</v>
      </c>
      <c r="K763">
        <f>VLOOKUP($A763,'India 10 Yr Bond Price'!$A:$F,2,FALSE)</f>
        <v>6.4660000000000002</v>
      </c>
      <c r="L763">
        <f>VLOOKUP($A763,'India 10 Yr Bond Price'!$A:$F,3,FALSE)</f>
        <v>6.4729999999999999</v>
      </c>
      <c r="M763">
        <f>VLOOKUP($A763,'India 10 Yr Bond Price'!$A:$F,4,FALSE)</f>
        <v>6.4729999999999999</v>
      </c>
      <c r="N763">
        <f>VLOOKUP($A763,'India 10 Yr Bond Price'!$A:$F,5,FALSE)</f>
        <v>6.4660000000000002</v>
      </c>
      <c r="O763">
        <f>VLOOKUP($A763,'India 10 Yr Bond Price'!$A:$F,6,FALSE)</f>
        <v>-1.5E-3</v>
      </c>
      <c r="P763">
        <f>VLOOKUP($A763,'Only GOld'!$A:$C,2,FALSE)</f>
        <v>8522</v>
      </c>
      <c r="Q763">
        <f>VLOOKUP($A763,'Only GOld'!$A:$C,3,FALSE)</f>
        <v>243854.43</v>
      </c>
      <c r="R763">
        <f>VLOOKUP($A763,'ONly Crude'!$A:$C,2,FALSE)</f>
        <v>113468</v>
      </c>
      <c r="S763">
        <f>VLOOKUP($A763,'ONly Crude'!$A:$C,3,FALSE)</f>
        <v>410763.47</v>
      </c>
      <c r="T763">
        <f>VLOOKUP($A763,'CUrrency USD'!A:B,2,FALSE)</f>
        <v>68.065600000000003</v>
      </c>
    </row>
    <row r="764" spans="1:20" x14ac:dyDescent="0.55000000000000004">
      <c r="A764" s="1">
        <v>42758</v>
      </c>
      <c r="B764">
        <v>8585.5499999999993</v>
      </c>
      <c r="C764">
        <v>8660.5</v>
      </c>
      <c r="D764">
        <v>8583.15</v>
      </c>
      <c r="E764">
        <v>8651.6</v>
      </c>
      <c r="F764">
        <v>281931388</v>
      </c>
      <c r="G764">
        <v>11412.77</v>
      </c>
      <c r="H764">
        <f>VLOOKUP(A764,'PE - PB - Div Ratio '!A:D,2,FALSE)</f>
        <v>23.06</v>
      </c>
      <c r="I764">
        <f>VLOOKUP($A764,'PE - PB - Div Ratio '!$A:$D,3,FALSE)</f>
        <v>3.23</v>
      </c>
      <c r="J764">
        <f>VLOOKUP($A764,'PE - PB - Div Ratio '!$A:$D,4,FALSE)</f>
        <v>1.36</v>
      </c>
      <c r="K764">
        <f>VLOOKUP($A764,'India 10 Yr Bond Price'!$A:$F,2,FALSE)</f>
        <v>6.452</v>
      </c>
      <c r="L764">
        <f>VLOOKUP($A764,'India 10 Yr Bond Price'!$A:$F,3,FALSE)</f>
        <v>6.4370000000000003</v>
      </c>
      <c r="M764">
        <f>VLOOKUP($A764,'India 10 Yr Bond Price'!$A:$F,4,FALSE)</f>
        <v>6.452</v>
      </c>
      <c r="N764">
        <f>VLOOKUP($A764,'India 10 Yr Bond Price'!$A:$F,5,FALSE)</f>
        <v>6.4370000000000003</v>
      </c>
      <c r="O764">
        <f>VLOOKUP($A764,'India 10 Yr Bond Price'!$A:$F,6,FALSE)</f>
        <v>-2.2000000000000001E-3</v>
      </c>
      <c r="P764">
        <f>VLOOKUP($A764,'Only GOld'!$A:$C,2,FALSE)</f>
        <v>9842</v>
      </c>
      <c r="Q764">
        <f>VLOOKUP($A764,'Only GOld'!$A:$C,3,FALSE)</f>
        <v>283338.46999999997</v>
      </c>
      <c r="R764">
        <f>VLOOKUP($A764,'ONly Crude'!$A:$C,2,FALSE)</f>
        <v>102108</v>
      </c>
      <c r="S764">
        <f>VLOOKUP($A764,'ONly Crude'!$A:$C,3,FALSE)</f>
        <v>368266.98</v>
      </c>
      <c r="T764">
        <f>VLOOKUP($A764,'CUrrency USD'!A:B,2,FALSE)</f>
        <v>68.086799999999997</v>
      </c>
    </row>
    <row r="765" spans="1:20" x14ac:dyDescent="0.55000000000000004">
      <c r="A765" s="1">
        <v>42759</v>
      </c>
      <c r="B765">
        <v>8670.2999999999993</v>
      </c>
      <c r="C765">
        <v>8745</v>
      </c>
      <c r="D765">
        <v>8661.9500000000007</v>
      </c>
      <c r="E765">
        <v>8739.4500000000007</v>
      </c>
      <c r="F765">
        <v>267493315</v>
      </c>
      <c r="G765">
        <v>11105.48</v>
      </c>
      <c r="H765">
        <f>VLOOKUP(A765,'PE - PB - Div Ratio '!A:D,2,FALSE)</f>
        <v>23.24</v>
      </c>
      <c r="I765">
        <f>VLOOKUP($A765,'PE - PB - Div Ratio '!$A:$D,3,FALSE)</f>
        <v>3.27</v>
      </c>
      <c r="J765">
        <f>VLOOKUP($A765,'PE - PB - Div Ratio '!$A:$D,4,FALSE)</f>
        <v>1.35</v>
      </c>
      <c r="K765">
        <f>VLOOKUP($A765,'India 10 Yr Bond Price'!$A:$F,2,FALSE)</f>
        <v>6.4349999999999996</v>
      </c>
      <c r="L765">
        <f>VLOOKUP($A765,'India 10 Yr Bond Price'!$A:$F,3,FALSE)</f>
        <v>6.4390000000000001</v>
      </c>
      <c r="M765">
        <f>VLOOKUP($A765,'India 10 Yr Bond Price'!$A:$F,4,FALSE)</f>
        <v>6.4390000000000001</v>
      </c>
      <c r="N765">
        <f>VLOOKUP($A765,'India 10 Yr Bond Price'!$A:$F,5,FALSE)</f>
        <v>6.4349999999999996</v>
      </c>
      <c r="O765">
        <f>VLOOKUP($A765,'India 10 Yr Bond Price'!$A:$F,6,FALSE)</f>
        <v>-2.5999999999999999E-3</v>
      </c>
      <c r="P765">
        <f>VLOOKUP($A765,'Only GOld'!$A:$C,2,FALSE)</f>
        <v>6919</v>
      </c>
      <c r="Q765">
        <f>VLOOKUP($A765,'Only GOld'!$A:$C,3,FALSE)</f>
        <v>198887.12</v>
      </c>
      <c r="R765">
        <f>VLOOKUP($A765,'ONly Crude'!$A:$C,2,FALSE)</f>
        <v>105890</v>
      </c>
      <c r="S765">
        <f>VLOOKUP($A765,'ONly Crude'!$A:$C,3,FALSE)</f>
        <v>384716.35</v>
      </c>
      <c r="T765">
        <f>VLOOKUP($A765,'CUrrency USD'!A:B,2,FALSE)</f>
        <v>68.182699999999997</v>
      </c>
    </row>
    <row r="766" spans="1:20" x14ac:dyDescent="0.55000000000000004">
      <c r="A766" s="1">
        <v>42760</v>
      </c>
      <c r="B766">
        <v>8764.0499999999993</v>
      </c>
      <c r="C766">
        <v>8878.4</v>
      </c>
      <c r="D766">
        <v>8758.15</v>
      </c>
      <c r="E766">
        <v>8867.9500000000007</v>
      </c>
      <c r="F766">
        <v>492960503</v>
      </c>
      <c r="G766">
        <v>19254.330000000002</v>
      </c>
      <c r="H766">
        <f>VLOOKUP(A766,'PE - PB - Div Ratio '!A:D,2,FALSE)</f>
        <v>23.58</v>
      </c>
      <c r="I766">
        <f>VLOOKUP($A766,'PE - PB - Div Ratio '!$A:$D,3,FALSE)</f>
        <v>3.31</v>
      </c>
      <c r="J766">
        <f>VLOOKUP($A766,'PE - PB - Div Ratio '!$A:$D,4,FALSE)</f>
        <v>1.33</v>
      </c>
      <c r="K766">
        <f>VLOOKUP($A766,'India 10 Yr Bond Price'!$A:$F,2,FALSE)</f>
        <v>6.4269999999999996</v>
      </c>
      <c r="L766">
        <f>VLOOKUP($A766,'India 10 Yr Bond Price'!$A:$F,3,FALSE)</f>
        <v>6.4269999999999996</v>
      </c>
      <c r="M766">
        <f>VLOOKUP($A766,'India 10 Yr Bond Price'!$A:$F,4,FALSE)</f>
        <v>6.4269999999999996</v>
      </c>
      <c r="N766">
        <f>VLOOKUP($A766,'India 10 Yr Bond Price'!$A:$F,5,FALSE)</f>
        <v>6.4269999999999996</v>
      </c>
      <c r="O766">
        <f>VLOOKUP($A766,'India 10 Yr Bond Price'!$A:$F,6,FALSE)</f>
        <v>-1.1999999999999999E-3</v>
      </c>
      <c r="P766">
        <f>VLOOKUP($A766,'Only GOld'!$A:$C,2,FALSE)</f>
        <v>10189</v>
      </c>
      <c r="Q766">
        <f>VLOOKUP($A766,'Only GOld'!$A:$C,3,FALSE)</f>
        <v>290364.75</v>
      </c>
      <c r="R766">
        <f>VLOOKUP($A766,'ONly Crude'!$A:$C,2,FALSE)</f>
        <v>127667</v>
      </c>
      <c r="S766">
        <f>VLOOKUP($A766,'ONly Crude'!$A:$C,3,FALSE)</f>
        <v>461917.95</v>
      </c>
      <c r="T766">
        <f>VLOOKUP($A766,'CUrrency USD'!A:B,2,FALSE)</f>
        <v>67.981200000000001</v>
      </c>
    </row>
    <row r="767" spans="1:20" x14ac:dyDescent="0.55000000000000004">
      <c r="A767" s="1">
        <v>42762</v>
      </c>
      <c r="B767">
        <v>8876.75</v>
      </c>
      <c r="C767">
        <v>8943.4500000000007</v>
      </c>
      <c r="D767">
        <v>8872.9500000000007</v>
      </c>
      <c r="E767">
        <v>8908.9</v>
      </c>
      <c r="F767">
        <v>428070715</v>
      </c>
      <c r="G767">
        <v>15405.64</v>
      </c>
      <c r="H767">
        <f>VLOOKUP(A767,'PE - PB - Div Ratio '!A:D,2,FALSE)</f>
        <v>23.62</v>
      </c>
      <c r="I767">
        <f>VLOOKUP($A767,'PE - PB - Div Ratio '!$A:$D,3,FALSE)</f>
        <v>3.33</v>
      </c>
      <c r="J767">
        <f>VLOOKUP($A767,'PE - PB - Div Ratio '!$A:$D,4,FALSE)</f>
        <v>1.32</v>
      </c>
      <c r="K767">
        <f>VLOOKUP($A767,'India 10 Yr Bond Price'!$A:$F,2,FALSE)</f>
        <v>6.4020000000000001</v>
      </c>
      <c r="L767">
        <f>VLOOKUP($A767,'India 10 Yr Bond Price'!$A:$F,3,FALSE)</f>
        <v>6.4489999999999998</v>
      </c>
      <c r="M767">
        <f>VLOOKUP($A767,'India 10 Yr Bond Price'!$A:$F,4,FALSE)</f>
        <v>6.4489999999999998</v>
      </c>
      <c r="N767">
        <f>VLOOKUP($A767,'India 10 Yr Bond Price'!$A:$F,5,FALSE)</f>
        <v>6.4020000000000001</v>
      </c>
      <c r="O767">
        <f>VLOOKUP($A767,'India 10 Yr Bond Price'!$A:$F,6,FALSE)</f>
        <v>-3.8999999999999998E-3</v>
      </c>
      <c r="P767">
        <f>VLOOKUP($A767,'Only GOld'!$A:$C,2,FALSE)</f>
        <v>11118</v>
      </c>
      <c r="Q767">
        <f>VLOOKUP($A767,'Only GOld'!$A:$C,3,FALSE)</f>
        <v>313486.15000000002</v>
      </c>
      <c r="R767">
        <f>VLOOKUP($A767,'ONly Crude'!$A:$C,2,FALSE)</f>
        <v>125111</v>
      </c>
      <c r="S767">
        <f>VLOOKUP($A767,'ONly Crude'!$A:$C,3,FALSE)</f>
        <v>455958.88</v>
      </c>
      <c r="T767">
        <f>VLOOKUP($A767,'CUrrency USD'!A:B,2,FALSE)</f>
        <v>68.104699999999994</v>
      </c>
    </row>
    <row r="768" spans="1:20" x14ac:dyDescent="0.55000000000000004">
      <c r="A768" s="1">
        <v>42765</v>
      </c>
      <c r="B768">
        <v>8903.0499999999993</v>
      </c>
      <c r="C768">
        <v>8935.1</v>
      </c>
      <c r="D768">
        <v>8883.65</v>
      </c>
      <c r="E768">
        <v>8910</v>
      </c>
      <c r="F768">
        <v>406626241</v>
      </c>
      <c r="G768">
        <v>12579.56</v>
      </c>
      <c r="H768">
        <f>VLOOKUP(A768,'PE - PB - Div Ratio '!A:D,2,FALSE)</f>
        <v>23.63</v>
      </c>
      <c r="I768">
        <f>VLOOKUP($A768,'PE - PB - Div Ratio '!$A:$D,3,FALSE)</f>
        <v>3.33</v>
      </c>
      <c r="J768">
        <f>VLOOKUP($A768,'PE - PB - Div Ratio '!$A:$D,4,FALSE)</f>
        <v>1.32</v>
      </c>
      <c r="K768">
        <f>VLOOKUP($A768,'India 10 Yr Bond Price'!$A:$F,2,FALSE)</f>
        <v>6.4050000000000002</v>
      </c>
      <c r="L768">
        <f>VLOOKUP($A768,'India 10 Yr Bond Price'!$A:$F,3,FALSE)</f>
        <v>6.3959999999999999</v>
      </c>
      <c r="M768">
        <f>VLOOKUP($A768,'India 10 Yr Bond Price'!$A:$F,4,FALSE)</f>
        <v>6.4050000000000002</v>
      </c>
      <c r="N768">
        <f>VLOOKUP($A768,'India 10 Yr Bond Price'!$A:$F,5,FALSE)</f>
        <v>6.3959999999999999</v>
      </c>
      <c r="O768">
        <f>VLOOKUP($A768,'India 10 Yr Bond Price'!$A:$F,6,FALSE)</f>
        <v>5.0000000000000001E-4</v>
      </c>
      <c r="P768">
        <f>VLOOKUP($A768,'Only GOld'!$A:$C,2,FALSE)</f>
        <v>14494</v>
      </c>
      <c r="Q768">
        <f>VLOOKUP($A768,'Only GOld'!$A:$C,3,FALSE)</f>
        <v>411762.92</v>
      </c>
      <c r="R768">
        <f>VLOOKUP($A768,'ONly Crude'!$A:$C,2,FALSE)</f>
        <v>118892</v>
      </c>
      <c r="S768">
        <f>VLOOKUP($A768,'ONly Crude'!$A:$C,3,FALSE)</f>
        <v>428621.97</v>
      </c>
      <c r="T768">
        <f>VLOOKUP($A768,'CUrrency USD'!A:B,2,FALSE)</f>
        <v>67.828699999999998</v>
      </c>
    </row>
    <row r="769" spans="1:20" x14ac:dyDescent="0.55000000000000004">
      <c r="A769" s="1">
        <v>42766</v>
      </c>
      <c r="B769">
        <v>8910.5</v>
      </c>
      <c r="C769">
        <v>8912.7000000000007</v>
      </c>
      <c r="D769">
        <v>8816.4</v>
      </c>
      <c r="E769">
        <v>8825</v>
      </c>
      <c r="F769">
        <v>666893953</v>
      </c>
      <c r="G769">
        <v>19005.14</v>
      </c>
      <c r="H769">
        <f>VLOOKUP(A769,'PE - PB - Div Ratio '!A:D,2,FALSE)</f>
        <v>23.46</v>
      </c>
      <c r="I769">
        <f>VLOOKUP($A769,'PE - PB - Div Ratio '!$A:$D,3,FALSE)</f>
        <v>3.3</v>
      </c>
      <c r="J769">
        <f>VLOOKUP($A769,'PE - PB - Div Ratio '!$A:$D,4,FALSE)</f>
        <v>1.33</v>
      </c>
      <c r="K769">
        <f>VLOOKUP($A769,'India 10 Yr Bond Price'!$A:$F,2,FALSE)</f>
        <v>6.4089999999999998</v>
      </c>
      <c r="L769">
        <f>VLOOKUP($A769,'India 10 Yr Bond Price'!$A:$F,3,FALSE)</f>
        <v>6.4059999999999997</v>
      </c>
      <c r="M769">
        <f>VLOOKUP($A769,'India 10 Yr Bond Price'!$A:$F,4,FALSE)</f>
        <v>6.4089999999999998</v>
      </c>
      <c r="N769">
        <f>VLOOKUP($A769,'India 10 Yr Bond Price'!$A:$F,5,FALSE)</f>
        <v>6.4059999999999997</v>
      </c>
      <c r="O769">
        <f>VLOOKUP($A769,'India 10 Yr Bond Price'!$A:$F,6,FALSE)</f>
        <v>5.9999999999999995E-4</v>
      </c>
      <c r="P769">
        <f>VLOOKUP($A769,'Only GOld'!$A:$C,2,FALSE)</f>
        <v>17842</v>
      </c>
      <c r="Q769">
        <f>VLOOKUP($A769,'Only GOld'!$A:$C,3,FALSE)</f>
        <v>512110.13</v>
      </c>
      <c r="R769">
        <f>VLOOKUP($A769,'ONly Crude'!$A:$C,2,FALSE)</f>
        <v>112164</v>
      </c>
      <c r="S769">
        <f>VLOOKUP($A769,'ONly Crude'!$A:$C,3,FALSE)</f>
        <v>402588.54</v>
      </c>
      <c r="T769">
        <f>VLOOKUP($A769,'CUrrency USD'!A:B,2,FALSE)</f>
        <v>67.529899999999998</v>
      </c>
    </row>
    <row r="770" spans="1:20" x14ac:dyDescent="0.55000000000000004">
      <c r="A770" s="1">
        <v>42767</v>
      </c>
      <c r="B770">
        <v>8837.2999999999993</v>
      </c>
      <c r="C770">
        <v>8995</v>
      </c>
      <c r="D770">
        <v>8803.75</v>
      </c>
      <c r="E770">
        <v>8988.4500000000007</v>
      </c>
      <c r="F770">
        <v>481080241</v>
      </c>
      <c r="G770">
        <v>17619.52</v>
      </c>
      <c r="H770">
        <f>VLOOKUP(A770,'PE - PB - Div Ratio '!A:D,2,FALSE)</f>
        <v>23.9</v>
      </c>
      <c r="I770">
        <f>VLOOKUP($A770,'PE - PB - Div Ratio '!$A:$D,3,FALSE)</f>
        <v>3.36</v>
      </c>
      <c r="J770">
        <f>VLOOKUP($A770,'PE - PB - Div Ratio '!$A:$D,4,FALSE)</f>
        <v>1.31</v>
      </c>
      <c r="K770">
        <f>VLOOKUP($A770,'India 10 Yr Bond Price'!$A:$F,2,FALSE)</f>
        <v>6.431</v>
      </c>
      <c r="L770">
        <f>VLOOKUP($A770,'India 10 Yr Bond Price'!$A:$F,3,FALSE)</f>
        <v>6.3979999999999997</v>
      </c>
      <c r="M770">
        <f>VLOOKUP($A770,'India 10 Yr Bond Price'!$A:$F,4,FALSE)</f>
        <v>6.431</v>
      </c>
      <c r="N770">
        <f>VLOOKUP($A770,'India 10 Yr Bond Price'!$A:$F,5,FALSE)</f>
        <v>6.3979999999999997</v>
      </c>
      <c r="O770">
        <f>VLOOKUP($A770,'India 10 Yr Bond Price'!$A:$F,6,FALSE)</f>
        <v>3.3999999999999998E-3</v>
      </c>
      <c r="P770">
        <f>VLOOKUP($A770,'Only GOld'!$A:$C,2,FALSE)</f>
        <v>16674</v>
      </c>
      <c r="Q770">
        <f>VLOOKUP($A770,'Only GOld'!$A:$C,3,FALSE)</f>
        <v>480284.4</v>
      </c>
      <c r="R770">
        <f>VLOOKUP($A770,'ONly Crude'!$A:$C,2,FALSE)</f>
        <v>131814</v>
      </c>
      <c r="S770">
        <f>VLOOKUP($A770,'ONly Crude'!$A:$C,3,FALSE)</f>
        <v>473750.67</v>
      </c>
      <c r="T770">
        <f>VLOOKUP($A770,'CUrrency USD'!A:B,2,FALSE)</f>
        <v>67.4255</v>
      </c>
    </row>
    <row r="771" spans="1:20" x14ac:dyDescent="0.55000000000000004">
      <c r="A771" s="1">
        <v>42768</v>
      </c>
      <c r="B771">
        <v>8998</v>
      </c>
      <c r="C771">
        <v>9037.7000000000007</v>
      </c>
      <c r="D771">
        <v>8962.1</v>
      </c>
      <c r="E771">
        <v>9013.9</v>
      </c>
      <c r="F771">
        <v>429021287</v>
      </c>
      <c r="G771">
        <v>15496.49</v>
      </c>
      <c r="H771">
        <f>VLOOKUP(A771,'PE - PB - Div Ratio '!A:D,2,FALSE)</f>
        <v>23.69</v>
      </c>
      <c r="I771">
        <f>VLOOKUP($A771,'PE - PB - Div Ratio '!$A:$D,3,FALSE)</f>
        <v>3.37</v>
      </c>
      <c r="J771">
        <f>VLOOKUP($A771,'PE - PB - Div Ratio '!$A:$D,4,FALSE)</f>
        <v>1.31</v>
      </c>
      <c r="K771">
        <f>VLOOKUP($A771,'India 10 Yr Bond Price'!$A:$F,2,FALSE)</f>
        <v>6.4020000000000001</v>
      </c>
      <c r="L771">
        <f>VLOOKUP($A771,'India 10 Yr Bond Price'!$A:$F,3,FALSE)</f>
        <v>6.4080000000000004</v>
      </c>
      <c r="M771">
        <f>VLOOKUP($A771,'India 10 Yr Bond Price'!$A:$F,4,FALSE)</f>
        <v>6.4080000000000004</v>
      </c>
      <c r="N771">
        <f>VLOOKUP($A771,'India 10 Yr Bond Price'!$A:$F,5,FALSE)</f>
        <v>6.4020000000000001</v>
      </c>
      <c r="O771">
        <f>VLOOKUP($A771,'India 10 Yr Bond Price'!$A:$F,6,FALSE)</f>
        <v>-4.4999999999999997E-3</v>
      </c>
      <c r="P771">
        <f>VLOOKUP($A771,'Only GOld'!$A:$C,2,FALSE)</f>
        <v>11684</v>
      </c>
      <c r="Q771">
        <f>VLOOKUP($A771,'Only GOld'!$A:$C,3,FALSE)</f>
        <v>338116.73</v>
      </c>
      <c r="R771">
        <f>VLOOKUP($A771,'ONly Crude'!$A:$C,2,FALSE)</f>
        <v>141682</v>
      </c>
      <c r="S771">
        <f>VLOOKUP($A771,'ONly Crude'!$A:$C,3,FALSE)</f>
        <v>514445.04</v>
      </c>
      <c r="T771">
        <f>VLOOKUP($A771,'CUrrency USD'!A:B,2,FALSE)</f>
        <v>67.2821</v>
      </c>
    </row>
    <row r="772" spans="1:20" x14ac:dyDescent="0.55000000000000004">
      <c r="A772" s="1">
        <v>42769</v>
      </c>
      <c r="B772">
        <v>9019.0499999999993</v>
      </c>
      <c r="C772">
        <v>9034.7000000000007</v>
      </c>
      <c r="D772">
        <v>8990.9</v>
      </c>
      <c r="E772">
        <v>9021.35</v>
      </c>
      <c r="F772">
        <v>311910874</v>
      </c>
      <c r="G772">
        <v>11883.82</v>
      </c>
      <c r="H772">
        <f>VLOOKUP(A772,'PE - PB - Div Ratio '!A:D,2,FALSE)</f>
        <v>23.58</v>
      </c>
      <c r="I772">
        <f>VLOOKUP($A772,'PE - PB - Div Ratio '!$A:$D,3,FALSE)</f>
        <v>3.37</v>
      </c>
      <c r="J772">
        <f>VLOOKUP($A772,'PE - PB - Div Ratio '!$A:$D,4,FALSE)</f>
        <v>1.31</v>
      </c>
      <c r="K772">
        <f>VLOOKUP($A772,'India 10 Yr Bond Price'!$A:$F,2,FALSE)</f>
        <v>6.41</v>
      </c>
      <c r="L772">
        <f>VLOOKUP($A772,'India 10 Yr Bond Price'!$A:$F,3,FALSE)</f>
        <v>6.4080000000000004</v>
      </c>
      <c r="M772">
        <f>VLOOKUP($A772,'India 10 Yr Bond Price'!$A:$F,4,FALSE)</f>
        <v>6.41</v>
      </c>
      <c r="N772">
        <f>VLOOKUP($A772,'India 10 Yr Bond Price'!$A:$F,5,FALSE)</f>
        <v>6.4080000000000004</v>
      </c>
      <c r="O772">
        <f>VLOOKUP($A772,'India 10 Yr Bond Price'!$A:$F,6,FALSE)</f>
        <v>1.1999999999999999E-3</v>
      </c>
      <c r="P772">
        <f>VLOOKUP($A772,'Only GOld'!$A:$C,2,FALSE)</f>
        <v>9205</v>
      </c>
      <c r="Q772">
        <f>VLOOKUP($A772,'Only GOld'!$A:$C,3,FALSE)</f>
        <v>265541.12</v>
      </c>
      <c r="R772">
        <f>VLOOKUP($A772,'ONly Crude'!$A:$C,2,FALSE)</f>
        <v>116794</v>
      </c>
      <c r="S772">
        <f>VLOOKUP($A772,'ONly Crude'!$A:$C,3,FALSE)</f>
        <v>422924.94</v>
      </c>
      <c r="T772">
        <f>VLOOKUP($A772,'CUrrency USD'!A:B,2,FALSE)</f>
        <v>67.1708</v>
      </c>
    </row>
    <row r="773" spans="1:20" x14ac:dyDescent="0.55000000000000004">
      <c r="A773" s="1">
        <v>42772</v>
      </c>
      <c r="B773">
        <v>9068.85</v>
      </c>
      <c r="C773">
        <v>9099.6</v>
      </c>
      <c r="D773">
        <v>9055.1</v>
      </c>
      <c r="E773">
        <v>9089.65</v>
      </c>
      <c r="F773">
        <v>307213592</v>
      </c>
      <c r="G773">
        <v>12251.82</v>
      </c>
      <c r="H773">
        <f>VLOOKUP(A773,'PE - PB - Div Ratio '!A:D,2,FALSE)</f>
        <v>23.74</v>
      </c>
      <c r="I773">
        <f>VLOOKUP($A773,'PE - PB - Div Ratio '!$A:$D,3,FALSE)</f>
        <v>3.4</v>
      </c>
      <c r="J773">
        <f>VLOOKUP($A773,'PE - PB - Div Ratio '!$A:$D,4,FALSE)</f>
        <v>1.3</v>
      </c>
      <c r="K773">
        <f>VLOOKUP($A773,'India 10 Yr Bond Price'!$A:$F,2,FALSE)</f>
        <v>6.4130000000000003</v>
      </c>
      <c r="L773">
        <f>VLOOKUP($A773,'India 10 Yr Bond Price'!$A:$F,3,FALSE)</f>
        <v>6.4050000000000002</v>
      </c>
      <c r="M773">
        <f>VLOOKUP($A773,'India 10 Yr Bond Price'!$A:$F,4,FALSE)</f>
        <v>6.4130000000000003</v>
      </c>
      <c r="N773">
        <f>VLOOKUP($A773,'India 10 Yr Bond Price'!$A:$F,5,FALSE)</f>
        <v>6.4050000000000002</v>
      </c>
      <c r="O773">
        <f>VLOOKUP($A773,'India 10 Yr Bond Price'!$A:$F,6,FALSE)</f>
        <v>5.0000000000000001E-4</v>
      </c>
      <c r="P773">
        <f>VLOOKUP($A773,'Only GOld'!$A:$C,2,FALSE)</f>
        <v>10099</v>
      </c>
      <c r="Q773">
        <f>VLOOKUP($A773,'Only GOld'!$A:$C,3,FALSE)</f>
        <v>293602.37</v>
      </c>
      <c r="R773">
        <f>VLOOKUP($A773,'ONly Crude'!$A:$C,2,FALSE)</f>
        <v>107906</v>
      </c>
      <c r="S773">
        <f>VLOOKUP($A773,'ONly Crude'!$A:$C,3,FALSE)</f>
        <v>389614.71</v>
      </c>
      <c r="T773">
        <f>VLOOKUP($A773,'CUrrency USD'!A:B,2,FALSE)</f>
        <v>67.206500000000005</v>
      </c>
    </row>
    <row r="774" spans="1:20" x14ac:dyDescent="0.55000000000000004">
      <c r="A774" s="1">
        <v>42773</v>
      </c>
      <c r="B774">
        <v>9097.5499999999993</v>
      </c>
      <c r="C774">
        <v>9099.75</v>
      </c>
      <c r="D774">
        <v>9025.9</v>
      </c>
      <c r="E774">
        <v>9056.75</v>
      </c>
      <c r="F774">
        <v>380597280</v>
      </c>
      <c r="G774">
        <v>13190.6</v>
      </c>
      <c r="H774">
        <f>VLOOKUP(A774,'PE - PB - Div Ratio '!A:D,2,FALSE)</f>
        <v>23.61</v>
      </c>
      <c r="I774">
        <f>VLOOKUP($A774,'PE - PB - Div Ratio '!$A:$D,3,FALSE)</f>
        <v>3.38</v>
      </c>
      <c r="J774">
        <f>VLOOKUP($A774,'PE - PB - Div Ratio '!$A:$D,4,FALSE)</f>
        <v>1.3</v>
      </c>
      <c r="K774">
        <f>VLOOKUP($A774,'India 10 Yr Bond Price'!$A:$F,2,FALSE)</f>
        <v>6.431</v>
      </c>
      <c r="L774">
        <f>VLOOKUP($A774,'India 10 Yr Bond Price'!$A:$F,3,FALSE)</f>
        <v>6.4130000000000003</v>
      </c>
      <c r="M774">
        <f>VLOOKUP($A774,'India 10 Yr Bond Price'!$A:$F,4,FALSE)</f>
        <v>6.431</v>
      </c>
      <c r="N774">
        <f>VLOOKUP($A774,'India 10 Yr Bond Price'!$A:$F,5,FALSE)</f>
        <v>6.4130000000000003</v>
      </c>
      <c r="O774">
        <f>VLOOKUP($A774,'India 10 Yr Bond Price'!$A:$F,6,FALSE)</f>
        <v>2.8E-3</v>
      </c>
      <c r="P774">
        <f>VLOOKUP($A774,'Only GOld'!$A:$C,2,FALSE)</f>
        <v>10388</v>
      </c>
      <c r="Q774">
        <f>VLOOKUP($A774,'Only GOld'!$A:$C,3,FALSE)</f>
        <v>304147.38</v>
      </c>
      <c r="R774">
        <f>VLOOKUP($A774,'ONly Crude'!$A:$C,2,FALSE)</f>
        <v>115275</v>
      </c>
      <c r="S774">
        <f>VLOOKUP($A774,'ONly Crude'!$A:$C,3,FALSE)</f>
        <v>408329.97</v>
      </c>
      <c r="T774">
        <f>VLOOKUP($A774,'CUrrency USD'!A:B,2,FALSE)</f>
        <v>67.384799999999998</v>
      </c>
    </row>
    <row r="775" spans="1:20" x14ac:dyDescent="0.55000000000000004">
      <c r="A775" s="1">
        <v>42774</v>
      </c>
      <c r="B775">
        <v>9068.15</v>
      </c>
      <c r="C775">
        <v>9086.1</v>
      </c>
      <c r="D775">
        <v>9005.6</v>
      </c>
      <c r="E775">
        <v>9065</v>
      </c>
      <c r="F775">
        <v>353860325</v>
      </c>
      <c r="G775">
        <v>12952.15</v>
      </c>
      <c r="H775">
        <f>VLOOKUP(A775,'PE - PB - Div Ratio '!A:D,2,FALSE)</f>
        <v>23.61</v>
      </c>
      <c r="I775">
        <f>VLOOKUP($A775,'PE - PB - Div Ratio '!$A:$D,3,FALSE)</f>
        <v>3.39</v>
      </c>
      <c r="J775">
        <f>VLOOKUP($A775,'PE - PB - Div Ratio '!$A:$D,4,FALSE)</f>
        <v>1.3</v>
      </c>
      <c r="K775">
        <f>VLOOKUP($A775,'India 10 Yr Bond Price'!$A:$F,2,FALSE)</f>
        <v>6.7510000000000003</v>
      </c>
      <c r="L775">
        <f>VLOOKUP($A775,'India 10 Yr Bond Price'!$A:$F,3,FALSE)</f>
        <v>6.4290000000000003</v>
      </c>
      <c r="M775">
        <f>VLOOKUP($A775,'India 10 Yr Bond Price'!$A:$F,4,FALSE)</f>
        <v>6.7510000000000003</v>
      </c>
      <c r="N775">
        <f>VLOOKUP($A775,'India 10 Yr Bond Price'!$A:$F,5,FALSE)</f>
        <v>6.4290000000000003</v>
      </c>
      <c r="O775">
        <f>VLOOKUP($A775,'India 10 Yr Bond Price'!$A:$F,6,FALSE)</f>
        <v>4.9799999999999997E-2</v>
      </c>
      <c r="P775">
        <f>VLOOKUP($A775,'Only GOld'!$A:$C,2,FALSE)</f>
        <v>9925</v>
      </c>
      <c r="Q775">
        <f>VLOOKUP($A775,'Only GOld'!$A:$C,3,FALSE)</f>
        <v>291163.46999999997</v>
      </c>
      <c r="R775">
        <f>VLOOKUP($A775,'ONly Crude'!$A:$C,2,FALSE)</f>
        <v>155836</v>
      </c>
      <c r="S775">
        <f>VLOOKUP($A775,'ONly Crude'!$A:$C,3,FALSE)</f>
        <v>544484.98</v>
      </c>
      <c r="T775">
        <f>VLOOKUP($A775,'CUrrency USD'!A:B,2,FALSE)</f>
        <v>67.000900000000001</v>
      </c>
    </row>
    <row r="776" spans="1:20" x14ac:dyDescent="0.55000000000000004">
      <c r="A776" s="1">
        <v>42775</v>
      </c>
      <c r="B776">
        <v>9088</v>
      </c>
      <c r="C776">
        <v>9115.2000000000007</v>
      </c>
      <c r="D776">
        <v>9015</v>
      </c>
      <c r="E776">
        <v>9073.5499999999993</v>
      </c>
      <c r="F776">
        <v>292629426</v>
      </c>
      <c r="G776">
        <v>12092.71</v>
      </c>
      <c r="H776">
        <f>VLOOKUP(A776,'PE - PB - Div Ratio '!A:D,2,FALSE)</f>
        <v>23.64</v>
      </c>
      <c r="I776">
        <f>VLOOKUP($A776,'PE - PB - Div Ratio '!$A:$D,3,FALSE)</f>
        <v>3.39</v>
      </c>
      <c r="J776">
        <f>VLOOKUP($A776,'PE - PB - Div Ratio '!$A:$D,4,FALSE)</f>
        <v>1.3</v>
      </c>
      <c r="K776">
        <f>VLOOKUP($A776,'India 10 Yr Bond Price'!$A:$F,2,FALSE)</f>
        <v>6.8570000000000002</v>
      </c>
      <c r="L776">
        <f>VLOOKUP($A776,'India 10 Yr Bond Price'!$A:$F,3,FALSE)</f>
        <v>6.806</v>
      </c>
      <c r="M776">
        <f>VLOOKUP($A776,'India 10 Yr Bond Price'!$A:$F,4,FALSE)</f>
        <v>6.8570000000000002</v>
      </c>
      <c r="N776">
        <f>VLOOKUP($A776,'India 10 Yr Bond Price'!$A:$F,5,FALSE)</f>
        <v>6.806</v>
      </c>
      <c r="O776">
        <f>VLOOKUP($A776,'India 10 Yr Bond Price'!$A:$F,6,FALSE)</f>
        <v>1.5699999999999999E-2</v>
      </c>
      <c r="P776">
        <f>VLOOKUP($A776,'Only GOld'!$A:$C,2,FALSE)</f>
        <v>13239</v>
      </c>
      <c r="Q776">
        <f>VLOOKUP($A776,'Only GOld'!$A:$C,3,FALSE)</f>
        <v>387079.78</v>
      </c>
      <c r="R776">
        <f>VLOOKUP($A776,'ONly Crude'!$A:$C,2,FALSE)</f>
        <v>111639</v>
      </c>
      <c r="S776">
        <f>VLOOKUP($A776,'ONly Crude'!$A:$C,3,FALSE)</f>
        <v>395021.46</v>
      </c>
      <c r="T776">
        <f>VLOOKUP($A776,'CUrrency USD'!A:B,2,FALSE)</f>
        <v>66.728999999999999</v>
      </c>
    </row>
    <row r="777" spans="1:20" x14ac:dyDescent="0.55000000000000004">
      <c r="A777" s="1">
        <v>42776</v>
      </c>
      <c r="B777">
        <v>9106.9</v>
      </c>
      <c r="C777">
        <v>9111.9</v>
      </c>
      <c r="D777">
        <v>9060.1</v>
      </c>
      <c r="E777">
        <v>9082.9500000000007</v>
      </c>
      <c r="F777">
        <v>338588385</v>
      </c>
      <c r="G777">
        <v>13197.59</v>
      </c>
      <c r="H777">
        <f>VLOOKUP(A777,'PE - PB - Div Ratio '!A:D,2,FALSE)</f>
        <v>23.63</v>
      </c>
      <c r="I777">
        <f>VLOOKUP($A777,'PE - PB - Div Ratio '!$A:$D,3,FALSE)</f>
        <v>3.39</v>
      </c>
      <c r="J777">
        <f>VLOOKUP($A777,'PE - PB - Div Ratio '!$A:$D,4,FALSE)</f>
        <v>1.3</v>
      </c>
      <c r="K777">
        <f>VLOOKUP($A777,'India 10 Yr Bond Price'!$A:$F,2,FALSE)</f>
        <v>6.8049999999999997</v>
      </c>
      <c r="L777">
        <f>VLOOKUP($A777,'India 10 Yr Bond Price'!$A:$F,3,FALSE)</f>
        <v>6.7789999999999999</v>
      </c>
      <c r="M777">
        <f>VLOOKUP($A777,'India 10 Yr Bond Price'!$A:$F,4,FALSE)</f>
        <v>6.8049999999999997</v>
      </c>
      <c r="N777">
        <f>VLOOKUP($A777,'India 10 Yr Bond Price'!$A:$F,5,FALSE)</f>
        <v>6.7789999999999999</v>
      </c>
      <c r="O777">
        <f>VLOOKUP($A777,'India 10 Yr Bond Price'!$A:$F,6,FALSE)</f>
        <v>-7.6E-3</v>
      </c>
      <c r="P777">
        <f>VLOOKUP($A777,'Only GOld'!$A:$C,2,FALSE)</f>
        <v>9665</v>
      </c>
      <c r="Q777">
        <f>VLOOKUP($A777,'Only GOld'!$A:$C,3,FALSE)</f>
        <v>280619.61</v>
      </c>
      <c r="R777">
        <f>VLOOKUP($A777,'ONly Crude'!$A:$C,2,FALSE)</f>
        <v>113296</v>
      </c>
      <c r="S777">
        <f>VLOOKUP($A777,'ONly Crude'!$A:$C,3,FALSE)</f>
        <v>406580.01</v>
      </c>
      <c r="T777">
        <f>VLOOKUP($A777,'CUrrency USD'!A:B,2,FALSE)</f>
        <v>66.803299999999993</v>
      </c>
    </row>
    <row r="778" spans="1:20" x14ac:dyDescent="0.55000000000000004">
      <c r="A778" s="1">
        <v>42779</v>
      </c>
      <c r="B778">
        <v>9110.4500000000007</v>
      </c>
      <c r="C778">
        <v>9116.6</v>
      </c>
      <c r="D778">
        <v>9038.2999999999993</v>
      </c>
      <c r="E778">
        <v>9093</v>
      </c>
      <c r="F778">
        <v>308003702</v>
      </c>
      <c r="G778">
        <v>11290.37</v>
      </c>
      <c r="H778">
        <f>VLOOKUP(A778,'PE - PB - Div Ratio '!A:D,2,FALSE)</f>
        <v>23.47</v>
      </c>
      <c r="I778">
        <f>VLOOKUP($A778,'PE - PB - Div Ratio '!$A:$D,3,FALSE)</f>
        <v>3.4</v>
      </c>
      <c r="J778">
        <f>VLOOKUP($A778,'PE - PB - Div Ratio '!$A:$D,4,FALSE)</f>
        <v>1.3</v>
      </c>
      <c r="K778">
        <f>VLOOKUP($A778,'India 10 Yr Bond Price'!$A:$F,2,FALSE)</f>
        <v>6.8280000000000003</v>
      </c>
      <c r="L778">
        <f>VLOOKUP($A778,'India 10 Yr Bond Price'!$A:$F,3,FALSE)</f>
        <v>6.8010000000000002</v>
      </c>
      <c r="M778">
        <f>VLOOKUP($A778,'India 10 Yr Bond Price'!$A:$F,4,FALSE)</f>
        <v>6.8280000000000003</v>
      </c>
      <c r="N778">
        <f>VLOOKUP($A778,'India 10 Yr Bond Price'!$A:$F,5,FALSE)</f>
        <v>6.8010000000000002</v>
      </c>
      <c r="O778">
        <f>VLOOKUP($A778,'India 10 Yr Bond Price'!$A:$F,6,FALSE)</f>
        <v>3.3999999999999998E-3</v>
      </c>
      <c r="P778">
        <f>VLOOKUP($A778,'Only GOld'!$A:$C,2,FALSE)</f>
        <v>7342</v>
      </c>
      <c r="Q778">
        <f>VLOOKUP($A778,'Only GOld'!$A:$C,3,FALSE)</f>
        <v>213444.01</v>
      </c>
      <c r="R778">
        <f>VLOOKUP($A778,'ONly Crude'!$A:$C,2,FALSE)</f>
        <v>105933</v>
      </c>
      <c r="S778">
        <f>VLOOKUP($A778,'ONly Crude'!$A:$C,3,FALSE)</f>
        <v>378846.26</v>
      </c>
      <c r="T778">
        <f>VLOOKUP($A778,'CUrrency USD'!A:B,2,FALSE)</f>
        <v>66.922700000000006</v>
      </c>
    </row>
    <row r="779" spans="1:20" x14ac:dyDescent="0.55000000000000004">
      <c r="A779" s="1">
        <v>42780</v>
      </c>
      <c r="B779">
        <v>9109.2999999999993</v>
      </c>
      <c r="C779">
        <v>9109.35</v>
      </c>
      <c r="D779">
        <v>9051.65</v>
      </c>
      <c r="E779">
        <v>9067.4</v>
      </c>
      <c r="F779">
        <v>303232569</v>
      </c>
      <c r="G779">
        <v>11642.85</v>
      </c>
      <c r="H779">
        <f>VLOOKUP(A779,'PE - PB - Div Ratio '!A:D,2,FALSE)</f>
        <v>23.34</v>
      </c>
      <c r="I779">
        <f>VLOOKUP($A779,'PE - PB - Div Ratio '!$A:$D,3,FALSE)</f>
        <v>3.39</v>
      </c>
      <c r="J779">
        <f>VLOOKUP($A779,'PE - PB - Div Ratio '!$A:$D,4,FALSE)</f>
        <v>1.3</v>
      </c>
      <c r="K779">
        <f>VLOOKUP($A779,'India 10 Yr Bond Price'!$A:$F,2,FALSE)</f>
        <v>6.8739999999999997</v>
      </c>
      <c r="L779">
        <f>VLOOKUP($A779,'India 10 Yr Bond Price'!$A:$F,3,FALSE)</f>
        <v>6.87</v>
      </c>
      <c r="M779">
        <f>VLOOKUP($A779,'India 10 Yr Bond Price'!$A:$F,4,FALSE)</f>
        <v>6.8739999999999997</v>
      </c>
      <c r="N779">
        <f>VLOOKUP($A779,'India 10 Yr Bond Price'!$A:$F,5,FALSE)</f>
        <v>6.87</v>
      </c>
      <c r="O779">
        <f>VLOOKUP($A779,'India 10 Yr Bond Price'!$A:$F,6,FALSE)</f>
        <v>6.7000000000000002E-3</v>
      </c>
      <c r="P779">
        <f>VLOOKUP($A779,'Only GOld'!$A:$C,2,FALSE)</f>
        <v>10615</v>
      </c>
      <c r="Q779">
        <f>VLOOKUP($A779,'Only GOld'!$A:$C,3,FALSE)</f>
        <v>308633.09000000003</v>
      </c>
      <c r="R779">
        <f>VLOOKUP($A779,'ONly Crude'!$A:$C,2,FALSE)</f>
        <v>109465</v>
      </c>
      <c r="S779">
        <f>VLOOKUP($A779,'ONly Crude'!$A:$C,3,FALSE)</f>
        <v>390544.16</v>
      </c>
      <c r="T779">
        <f>VLOOKUP($A779,'CUrrency USD'!A:B,2,FALSE)</f>
        <v>66.786500000000004</v>
      </c>
    </row>
    <row r="780" spans="1:20" x14ac:dyDescent="0.55000000000000004">
      <c r="A780" s="1">
        <v>42781</v>
      </c>
      <c r="B780">
        <v>9054.75</v>
      </c>
      <c r="C780">
        <v>9080.5499999999993</v>
      </c>
      <c r="D780">
        <v>8975.5</v>
      </c>
      <c r="E780">
        <v>8990.2000000000007</v>
      </c>
      <c r="F780">
        <v>335882131</v>
      </c>
      <c r="G780">
        <v>13542.32</v>
      </c>
      <c r="H780">
        <f>VLOOKUP(A780,'PE - PB - Div Ratio '!A:D,2,FALSE)</f>
        <v>23.11</v>
      </c>
      <c r="I780">
        <f>VLOOKUP($A780,'PE - PB - Div Ratio '!$A:$D,3,FALSE)</f>
        <v>3.36</v>
      </c>
      <c r="J780">
        <f>VLOOKUP($A780,'PE - PB - Div Ratio '!$A:$D,4,FALSE)</f>
        <v>1.31</v>
      </c>
      <c r="K780">
        <f>VLOOKUP($A780,'India 10 Yr Bond Price'!$A:$F,2,FALSE)</f>
        <v>6.8620000000000001</v>
      </c>
      <c r="L780">
        <f>VLOOKUP($A780,'India 10 Yr Bond Price'!$A:$F,3,FALSE)</f>
        <v>6.867</v>
      </c>
      <c r="M780">
        <f>VLOOKUP($A780,'India 10 Yr Bond Price'!$A:$F,4,FALSE)</f>
        <v>6.867</v>
      </c>
      <c r="N780">
        <f>VLOOKUP($A780,'India 10 Yr Bond Price'!$A:$F,5,FALSE)</f>
        <v>6.8620000000000001</v>
      </c>
      <c r="O780">
        <f>VLOOKUP($A780,'India 10 Yr Bond Price'!$A:$F,6,FALSE)</f>
        <v>-1.6999999999999999E-3</v>
      </c>
      <c r="P780">
        <f>VLOOKUP($A780,'Only GOld'!$A:$C,2,FALSE)</f>
        <v>11200</v>
      </c>
      <c r="Q780">
        <f>VLOOKUP($A780,'Only GOld'!$A:$C,3,FALSE)</f>
        <v>324996.45</v>
      </c>
      <c r="R780">
        <f>VLOOKUP($A780,'ONly Crude'!$A:$C,2,FALSE)</f>
        <v>121565</v>
      </c>
      <c r="S780">
        <f>VLOOKUP($A780,'ONly Crude'!$A:$C,3,FALSE)</f>
        <v>431806.75</v>
      </c>
      <c r="T780">
        <f>VLOOKUP($A780,'CUrrency USD'!A:B,2,FALSE)</f>
        <v>66.846199999999996</v>
      </c>
    </row>
    <row r="781" spans="1:20" x14ac:dyDescent="0.55000000000000004">
      <c r="A781" s="1">
        <v>42782</v>
      </c>
      <c r="B781">
        <v>9004.65</v>
      </c>
      <c r="C781">
        <v>9065.65</v>
      </c>
      <c r="D781">
        <v>8979.9500000000007</v>
      </c>
      <c r="E781">
        <v>9062.1</v>
      </c>
      <c r="F781">
        <v>318663329</v>
      </c>
      <c r="G781">
        <v>13524.65</v>
      </c>
      <c r="H781">
        <f>VLOOKUP(A781,'PE - PB - Div Ratio '!A:D,2,FALSE)</f>
        <v>23.38</v>
      </c>
      <c r="I781">
        <f>VLOOKUP($A781,'PE - PB - Div Ratio '!$A:$D,3,FALSE)</f>
        <v>3.39</v>
      </c>
      <c r="J781">
        <f>VLOOKUP($A781,'PE - PB - Div Ratio '!$A:$D,4,FALSE)</f>
        <v>1.3</v>
      </c>
      <c r="K781">
        <f>VLOOKUP($A781,'India 10 Yr Bond Price'!$A:$F,2,FALSE)</f>
        <v>6.8449999999999998</v>
      </c>
      <c r="L781">
        <f>VLOOKUP($A781,'India 10 Yr Bond Price'!$A:$F,3,FALSE)</f>
        <v>6.8609999999999998</v>
      </c>
      <c r="M781">
        <f>VLOOKUP($A781,'India 10 Yr Bond Price'!$A:$F,4,FALSE)</f>
        <v>6.8609999999999998</v>
      </c>
      <c r="N781">
        <f>VLOOKUP($A781,'India 10 Yr Bond Price'!$A:$F,5,FALSE)</f>
        <v>6.8449999999999998</v>
      </c>
      <c r="O781">
        <f>VLOOKUP($A781,'India 10 Yr Bond Price'!$A:$F,6,FALSE)</f>
        <v>-2.5000000000000001E-3</v>
      </c>
      <c r="P781">
        <f>VLOOKUP($A781,'Only GOld'!$A:$C,2,FALSE)</f>
        <v>11183</v>
      </c>
      <c r="Q781">
        <f>VLOOKUP($A781,'Only GOld'!$A:$C,3,FALSE)</f>
        <v>327794.99</v>
      </c>
      <c r="R781">
        <f>VLOOKUP($A781,'ONly Crude'!$A:$C,2,FALSE)</f>
        <v>120138</v>
      </c>
      <c r="S781">
        <f>VLOOKUP($A781,'ONly Crude'!$A:$C,3,FALSE)</f>
        <v>428761.95</v>
      </c>
      <c r="T781">
        <f>VLOOKUP($A781,'CUrrency USD'!A:B,2,FALSE)</f>
        <v>67.164000000000001</v>
      </c>
    </row>
    <row r="782" spans="1:20" x14ac:dyDescent="0.55000000000000004">
      <c r="A782" s="1">
        <v>42783</v>
      </c>
      <c r="B782">
        <v>9162.0499999999993</v>
      </c>
      <c r="C782">
        <v>9173.9500000000007</v>
      </c>
      <c r="D782">
        <v>9087.7000000000007</v>
      </c>
      <c r="E782">
        <v>9110.2000000000007</v>
      </c>
      <c r="F782">
        <v>405813345</v>
      </c>
      <c r="G782">
        <v>26693.99</v>
      </c>
      <c r="H782">
        <f>VLOOKUP(A782,'PE - PB - Div Ratio '!A:D,2,FALSE)</f>
        <v>23.42</v>
      </c>
      <c r="I782">
        <f>VLOOKUP($A782,'PE - PB - Div Ratio '!$A:$D,3,FALSE)</f>
        <v>3.4</v>
      </c>
      <c r="J782">
        <f>VLOOKUP($A782,'PE - PB - Div Ratio '!$A:$D,4,FALSE)</f>
        <v>1.29</v>
      </c>
      <c r="K782">
        <f>VLOOKUP($A782,'India 10 Yr Bond Price'!$A:$F,2,FALSE)</f>
        <v>6.851</v>
      </c>
      <c r="L782">
        <f>VLOOKUP($A782,'India 10 Yr Bond Price'!$A:$F,3,FALSE)</f>
        <v>6.8550000000000004</v>
      </c>
      <c r="M782">
        <f>VLOOKUP($A782,'India 10 Yr Bond Price'!$A:$F,4,FALSE)</f>
        <v>6.8550000000000004</v>
      </c>
      <c r="N782">
        <f>VLOOKUP($A782,'India 10 Yr Bond Price'!$A:$F,5,FALSE)</f>
        <v>6.851</v>
      </c>
      <c r="O782">
        <f>VLOOKUP($A782,'India 10 Yr Bond Price'!$A:$F,6,FALSE)</f>
        <v>8.9999999999999998E-4</v>
      </c>
      <c r="P782">
        <f>VLOOKUP($A782,'Only GOld'!$A:$C,2,FALSE)</f>
        <v>9306</v>
      </c>
      <c r="Q782">
        <f>VLOOKUP($A782,'Only GOld'!$A:$C,3,FALSE)</f>
        <v>273410.56</v>
      </c>
      <c r="R782">
        <f>VLOOKUP($A782,'ONly Crude'!$A:$C,2,FALSE)</f>
        <v>94305</v>
      </c>
      <c r="S782">
        <f>VLOOKUP($A782,'ONly Crude'!$A:$C,3,FALSE)</f>
        <v>337288.67</v>
      </c>
      <c r="T782">
        <f>VLOOKUP($A782,'CUrrency USD'!A:B,2,FALSE)</f>
        <v>67.057900000000004</v>
      </c>
    </row>
    <row r="783" spans="1:20" x14ac:dyDescent="0.55000000000000004">
      <c r="A783" s="1">
        <v>42786</v>
      </c>
      <c r="B783">
        <v>9109.7999999999993</v>
      </c>
      <c r="C783">
        <v>9174.2000000000007</v>
      </c>
      <c r="D783">
        <v>9098.15</v>
      </c>
      <c r="E783">
        <v>9169.4</v>
      </c>
      <c r="F783">
        <v>258222965</v>
      </c>
      <c r="G783">
        <v>10446.57</v>
      </c>
      <c r="H783">
        <f>VLOOKUP(A783,'PE - PB - Div Ratio '!A:D,2,FALSE)</f>
        <v>23.55</v>
      </c>
      <c r="I783">
        <f>VLOOKUP($A783,'PE - PB - Div Ratio '!$A:$D,3,FALSE)</f>
        <v>3.43</v>
      </c>
      <c r="J783">
        <f>VLOOKUP($A783,'PE - PB - Div Ratio '!$A:$D,4,FALSE)</f>
        <v>1.28</v>
      </c>
      <c r="K783">
        <f>VLOOKUP($A783,'India 10 Yr Bond Price'!$A:$F,2,FALSE)</f>
        <v>6.9029999999999996</v>
      </c>
      <c r="L783">
        <f>VLOOKUP($A783,'India 10 Yr Bond Price'!$A:$F,3,FALSE)</f>
        <v>6.8490000000000002</v>
      </c>
      <c r="M783">
        <f>VLOOKUP($A783,'India 10 Yr Bond Price'!$A:$F,4,FALSE)</f>
        <v>6.9029999999999996</v>
      </c>
      <c r="N783">
        <f>VLOOKUP($A783,'India 10 Yr Bond Price'!$A:$F,5,FALSE)</f>
        <v>6.8490000000000002</v>
      </c>
      <c r="O783">
        <f>VLOOKUP($A783,'India 10 Yr Bond Price'!$A:$F,6,FALSE)</f>
        <v>7.6E-3</v>
      </c>
      <c r="P783">
        <f>VLOOKUP($A783,'Only GOld'!$A:$C,2,FALSE)</f>
        <v>6133</v>
      </c>
      <c r="Q783">
        <f>VLOOKUP($A783,'Only GOld'!$A:$C,3,FALSE)</f>
        <v>179399.36</v>
      </c>
      <c r="R783">
        <f>VLOOKUP($A783,'ONly Crude'!$A:$C,2,FALSE)</f>
        <v>59248</v>
      </c>
      <c r="S783">
        <f>VLOOKUP($A783,'ONly Crude'!$A:$C,3,FALSE)</f>
        <v>214910.47</v>
      </c>
      <c r="T783">
        <f>VLOOKUP($A783,'CUrrency USD'!A:B,2,FALSE)</f>
        <v>66.969499999999996</v>
      </c>
    </row>
    <row r="784" spans="1:20" x14ac:dyDescent="0.55000000000000004">
      <c r="A784" s="1">
        <v>42787</v>
      </c>
      <c r="B784">
        <v>9182.2999999999993</v>
      </c>
      <c r="C784">
        <v>9220.0499999999993</v>
      </c>
      <c r="D784">
        <v>9162.35</v>
      </c>
      <c r="E784">
        <v>9207.25</v>
      </c>
      <c r="F784">
        <v>264827696</v>
      </c>
      <c r="G784">
        <v>11628.11</v>
      </c>
      <c r="H784">
        <f>VLOOKUP(A784,'PE - PB - Div Ratio '!A:D,2,FALSE)</f>
        <v>23.65</v>
      </c>
      <c r="I784">
        <f>VLOOKUP($A784,'PE - PB - Div Ratio '!$A:$D,3,FALSE)</f>
        <v>3.44</v>
      </c>
      <c r="J784">
        <f>VLOOKUP($A784,'PE - PB - Div Ratio '!$A:$D,4,FALSE)</f>
        <v>1.28</v>
      </c>
      <c r="K784" t="e">
        <f>VLOOKUP($A784,'India 10 Yr Bond Price'!$A:$F,2,FALSE)</f>
        <v>#N/A</v>
      </c>
      <c r="L784" t="e">
        <f>VLOOKUP($A784,'India 10 Yr Bond Price'!$A:$F,3,FALSE)</f>
        <v>#N/A</v>
      </c>
      <c r="M784" t="e">
        <f>VLOOKUP($A784,'India 10 Yr Bond Price'!$A:$F,4,FALSE)</f>
        <v>#N/A</v>
      </c>
      <c r="N784" t="e">
        <f>VLOOKUP($A784,'India 10 Yr Bond Price'!$A:$F,5,FALSE)</f>
        <v>#N/A</v>
      </c>
      <c r="O784" t="e">
        <f>VLOOKUP($A784,'India 10 Yr Bond Price'!$A:$F,6,FALSE)</f>
        <v>#N/A</v>
      </c>
      <c r="P784">
        <f>VLOOKUP($A784,'Only GOld'!$A:$C,2,FALSE)</f>
        <v>11714</v>
      </c>
      <c r="Q784">
        <f>VLOOKUP($A784,'Only GOld'!$A:$C,3,FALSE)</f>
        <v>341944.63</v>
      </c>
      <c r="R784">
        <f>VLOOKUP($A784,'ONly Crude'!$A:$C,2,FALSE)</f>
        <v>111885</v>
      </c>
      <c r="S784">
        <f>VLOOKUP($A784,'ONly Crude'!$A:$C,3,FALSE)</f>
        <v>409832.41</v>
      </c>
      <c r="T784">
        <f>VLOOKUP($A784,'CUrrency USD'!A:B,2,FALSE)</f>
        <v>66.971199999999996</v>
      </c>
    </row>
    <row r="785" spans="1:20" x14ac:dyDescent="0.55000000000000004">
      <c r="A785" s="1">
        <v>42788</v>
      </c>
      <c r="B785">
        <v>9231.1</v>
      </c>
      <c r="C785">
        <v>9252.0499999999993</v>
      </c>
      <c r="D785">
        <v>9192.35</v>
      </c>
      <c r="E785">
        <v>9213.9</v>
      </c>
      <c r="F785">
        <v>358914046</v>
      </c>
      <c r="G785">
        <v>16619.32</v>
      </c>
      <c r="H785">
        <f>VLOOKUP(A785,'PE - PB - Div Ratio '!A:D,2,FALSE)</f>
        <v>23.61</v>
      </c>
      <c r="I785">
        <f>VLOOKUP($A785,'PE - PB - Div Ratio '!$A:$D,3,FALSE)</f>
        <v>3.44</v>
      </c>
      <c r="J785">
        <f>VLOOKUP($A785,'PE - PB - Div Ratio '!$A:$D,4,FALSE)</f>
        <v>1.28</v>
      </c>
      <c r="K785">
        <f>VLOOKUP($A785,'India 10 Yr Bond Price'!$A:$F,2,FALSE)</f>
        <v>6.9420000000000002</v>
      </c>
      <c r="L785">
        <f>VLOOKUP($A785,'India 10 Yr Bond Price'!$A:$F,3,FALSE)</f>
        <v>6.9260000000000002</v>
      </c>
      <c r="M785">
        <f>VLOOKUP($A785,'India 10 Yr Bond Price'!$A:$F,4,FALSE)</f>
        <v>6.9420000000000002</v>
      </c>
      <c r="N785">
        <f>VLOOKUP($A785,'India 10 Yr Bond Price'!$A:$F,5,FALSE)</f>
        <v>6.9260000000000002</v>
      </c>
      <c r="O785">
        <f>VLOOKUP($A785,'India 10 Yr Bond Price'!$A:$F,6,FALSE)</f>
        <v>5.5999999999999999E-3</v>
      </c>
      <c r="P785">
        <f>VLOOKUP($A785,'Only GOld'!$A:$C,2,FALSE)</f>
        <v>9216</v>
      </c>
      <c r="Q785">
        <f>VLOOKUP($A785,'Only GOld'!$A:$C,3,FALSE)</f>
        <v>269603.86</v>
      </c>
      <c r="R785">
        <f>VLOOKUP($A785,'ONly Crude'!$A:$C,2,FALSE)</f>
        <v>109801</v>
      </c>
      <c r="S785">
        <f>VLOOKUP($A785,'ONly Crude'!$A:$C,3,FALSE)</f>
        <v>397685.73</v>
      </c>
      <c r="T785">
        <f>VLOOKUP($A785,'CUrrency USD'!A:B,2,FALSE)</f>
        <v>66.924000000000007</v>
      </c>
    </row>
    <row r="786" spans="1:20" x14ac:dyDescent="0.55000000000000004">
      <c r="A786" s="1">
        <v>42789</v>
      </c>
      <c r="B786">
        <v>9241.25</v>
      </c>
      <c r="C786">
        <v>9262.9</v>
      </c>
      <c r="D786">
        <v>9207.1</v>
      </c>
      <c r="E786">
        <v>9219.25</v>
      </c>
      <c r="F786">
        <v>546609026</v>
      </c>
      <c r="G786">
        <v>22128.03</v>
      </c>
      <c r="H786">
        <f>VLOOKUP(A786,'PE - PB - Div Ratio '!A:D,2,FALSE)</f>
        <v>23.63</v>
      </c>
      <c r="I786">
        <f>VLOOKUP($A786,'PE - PB - Div Ratio '!$A:$D,3,FALSE)</f>
        <v>3.44</v>
      </c>
      <c r="J786">
        <f>VLOOKUP($A786,'PE - PB - Div Ratio '!$A:$D,4,FALSE)</f>
        <v>1.28</v>
      </c>
      <c r="K786">
        <f>VLOOKUP($A786,'India 10 Yr Bond Price'!$A:$F,2,FALSE)</f>
        <v>6.915</v>
      </c>
      <c r="L786">
        <f>VLOOKUP($A786,'India 10 Yr Bond Price'!$A:$F,3,FALSE)</f>
        <v>6.9269999999999996</v>
      </c>
      <c r="M786">
        <f>VLOOKUP($A786,'India 10 Yr Bond Price'!$A:$F,4,FALSE)</f>
        <v>6.9269999999999996</v>
      </c>
      <c r="N786">
        <f>VLOOKUP($A786,'India 10 Yr Bond Price'!$A:$F,5,FALSE)</f>
        <v>6.915</v>
      </c>
      <c r="O786">
        <f>VLOOKUP($A786,'India 10 Yr Bond Price'!$A:$F,6,FALSE)</f>
        <v>-3.8999999999999998E-3</v>
      </c>
      <c r="P786">
        <f>VLOOKUP($A786,'Only GOld'!$A:$C,2,FALSE)</f>
        <v>10572</v>
      </c>
      <c r="Q786">
        <f>VLOOKUP($A786,'Only GOld'!$A:$C,3,FALSE)</f>
        <v>310313.56</v>
      </c>
      <c r="R786">
        <f>VLOOKUP($A786,'ONly Crude'!$A:$C,2,FALSE)</f>
        <v>117465</v>
      </c>
      <c r="S786">
        <f>VLOOKUP($A786,'ONly Crude'!$A:$C,3,FALSE)</f>
        <v>427733.26</v>
      </c>
      <c r="T786">
        <f>VLOOKUP($A786,'CUrrency USD'!A:B,2,FALSE)</f>
        <v>66.696399999999997</v>
      </c>
    </row>
    <row r="787" spans="1:20" x14ac:dyDescent="0.55000000000000004">
      <c r="A787" s="1">
        <v>42793</v>
      </c>
      <c r="B787">
        <v>9222.75</v>
      </c>
      <c r="C787">
        <v>9234.2000000000007</v>
      </c>
      <c r="D787">
        <v>9172.85</v>
      </c>
      <c r="E787">
        <v>9180.85</v>
      </c>
      <c r="F787">
        <v>284260996</v>
      </c>
      <c r="G787">
        <v>13605.09</v>
      </c>
      <c r="H787">
        <f>VLOOKUP(A787,'PE - PB - Div Ratio '!A:D,2,FALSE)</f>
        <v>23.49</v>
      </c>
      <c r="I787">
        <f>VLOOKUP($A787,'PE - PB - Div Ratio '!$A:$D,3,FALSE)</f>
        <v>3.43</v>
      </c>
      <c r="J787">
        <f>VLOOKUP($A787,'PE - PB - Div Ratio '!$A:$D,4,FALSE)</f>
        <v>1.29</v>
      </c>
      <c r="K787">
        <f>VLOOKUP($A787,'India 10 Yr Bond Price'!$A:$F,2,FALSE)</f>
        <v>6.8810000000000002</v>
      </c>
      <c r="L787">
        <f>VLOOKUP($A787,'India 10 Yr Bond Price'!$A:$F,3,FALSE)</f>
        <v>6.8860000000000001</v>
      </c>
      <c r="M787">
        <f>VLOOKUP($A787,'India 10 Yr Bond Price'!$A:$F,4,FALSE)</f>
        <v>6.8860000000000001</v>
      </c>
      <c r="N787">
        <f>VLOOKUP($A787,'India 10 Yr Bond Price'!$A:$F,5,FALSE)</f>
        <v>6.8810000000000002</v>
      </c>
      <c r="O787">
        <f>VLOOKUP($A787,'India 10 Yr Bond Price'!$A:$F,6,FALSE)</f>
        <v>-4.8999999999999998E-3</v>
      </c>
      <c r="P787">
        <f>VLOOKUP($A787,'Only GOld'!$A:$C,2,FALSE)</f>
        <v>8352</v>
      </c>
      <c r="Q787">
        <f>VLOOKUP($A787,'Only GOld'!$A:$C,3,FALSE)</f>
        <v>247558.31</v>
      </c>
      <c r="R787">
        <f>VLOOKUP($A787,'ONly Crude'!$A:$C,2,FALSE)</f>
        <v>94092</v>
      </c>
      <c r="S787">
        <f>VLOOKUP($A787,'ONly Crude'!$A:$C,3,FALSE)</f>
        <v>341986.96</v>
      </c>
      <c r="T787">
        <f>VLOOKUP($A787,'CUrrency USD'!A:B,2,FALSE)</f>
        <v>66.682199999999995</v>
      </c>
    </row>
    <row r="788" spans="1:20" x14ac:dyDescent="0.55000000000000004">
      <c r="A788" s="1">
        <v>42794</v>
      </c>
      <c r="B788">
        <v>9186.1</v>
      </c>
      <c r="C788">
        <v>9202.15</v>
      </c>
      <c r="D788">
        <v>9156.15</v>
      </c>
      <c r="E788">
        <v>9170.9500000000007</v>
      </c>
      <c r="F788">
        <v>400884823</v>
      </c>
      <c r="G788">
        <v>17067.09</v>
      </c>
      <c r="H788">
        <f>VLOOKUP(A788,'PE - PB - Div Ratio '!A:D,2,FALSE)</f>
        <v>23.43</v>
      </c>
      <c r="I788">
        <f>VLOOKUP($A788,'PE - PB - Div Ratio '!$A:$D,3,FALSE)</f>
        <v>3.43</v>
      </c>
      <c r="J788">
        <f>VLOOKUP($A788,'PE - PB - Div Ratio '!$A:$D,4,FALSE)</f>
        <v>1.29</v>
      </c>
      <c r="K788">
        <f>VLOOKUP($A788,'India 10 Yr Bond Price'!$A:$F,2,FALSE)</f>
        <v>6.8710000000000004</v>
      </c>
      <c r="L788">
        <f>VLOOKUP($A788,'India 10 Yr Bond Price'!$A:$F,3,FALSE)</f>
        <v>6.9020000000000001</v>
      </c>
      <c r="M788">
        <f>VLOOKUP($A788,'India 10 Yr Bond Price'!$A:$F,4,FALSE)</f>
        <v>6.9020000000000001</v>
      </c>
      <c r="N788">
        <f>VLOOKUP($A788,'India 10 Yr Bond Price'!$A:$F,5,FALSE)</f>
        <v>6.8710000000000004</v>
      </c>
      <c r="O788">
        <f>VLOOKUP($A788,'India 10 Yr Bond Price'!$A:$F,6,FALSE)</f>
        <v>-1.5E-3</v>
      </c>
      <c r="P788">
        <f>VLOOKUP($A788,'Only GOld'!$A:$C,2,FALSE)</f>
        <v>9021</v>
      </c>
      <c r="Q788">
        <f>VLOOKUP($A788,'Only GOld'!$A:$C,3,FALSE)</f>
        <v>266709.99</v>
      </c>
      <c r="R788">
        <f>VLOOKUP($A788,'ONly Crude'!$A:$C,2,FALSE)</f>
        <v>111975</v>
      </c>
      <c r="S788">
        <f>VLOOKUP($A788,'ONly Crude'!$A:$C,3,FALSE)</f>
        <v>402268.51</v>
      </c>
      <c r="T788">
        <f>VLOOKUP($A788,'CUrrency USD'!A:B,2,FALSE)</f>
        <v>66.713800000000006</v>
      </c>
    </row>
    <row r="789" spans="1:20" x14ac:dyDescent="0.55000000000000004">
      <c r="A789" s="1">
        <v>42795</v>
      </c>
      <c r="B789">
        <v>9197.65</v>
      </c>
      <c r="C789">
        <v>9248.15</v>
      </c>
      <c r="D789">
        <v>9191.65</v>
      </c>
      <c r="E789">
        <v>9229.75</v>
      </c>
      <c r="F789">
        <v>327659069</v>
      </c>
      <c r="G789">
        <v>13145.76</v>
      </c>
      <c r="H789">
        <f>VLOOKUP(A789,'PE - PB - Div Ratio '!A:D,2,FALSE)</f>
        <v>23.58</v>
      </c>
      <c r="I789">
        <f>VLOOKUP($A789,'PE - PB - Div Ratio '!$A:$D,3,FALSE)</f>
        <v>3.45</v>
      </c>
      <c r="J789">
        <f>VLOOKUP($A789,'PE - PB - Div Ratio '!$A:$D,4,FALSE)</f>
        <v>1.28</v>
      </c>
      <c r="K789">
        <f>VLOOKUP($A789,'India 10 Yr Bond Price'!$A:$F,2,FALSE)</f>
        <v>6.931</v>
      </c>
      <c r="L789">
        <f>VLOOKUP($A789,'India 10 Yr Bond Price'!$A:$F,3,FALSE)</f>
        <v>6.9249999999999998</v>
      </c>
      <c r="M789">
        <f>VLOOKUP($A789,'India 10 Yr Bond Price'!$A:$F,4,FALSE)</f>
        <v>6.931</v>
      </c>
      <c r="N789">
        <f>VLOOKUP($A789,'India 10 Yr Bond Price'!$A:$F,5,FALSE)</f>
        <v>6.9249999999999998</v>
      </c>
      <c r="O789">
        <f>VLOOKUP($A789,'India 10 Yr Bond Price'!$A:$F,6,FALSE)</f>
        <v>8.6999999999999994E-3</v>
      </c>
      <c r="P789">
        <f>VLOOKUP($A789,'Only GOld'!$A:$C,2,FALSE)</f>
        <v>10181</v>
      </c>
      <c r="Q789">
        <f>VLOOKUP($A789,'Only GOld'!$A:$C,3,FALSE)</f>
        <v>299096.67</v>
      </c>
      <c r="R789">
        <f>VLOOKUP($A789,'ONly Crude'!$A:$C,2,FALSE)</f>
        <v>137026</v>
      </c>
      <c r="S789">
        <f>VLOOKUP($A789,'ONly Crude'!$A:$C,3,FALSE)</f>
        <v>496426.81</v>
      </c>
      <c r="T789">
        <f>VLOOKUP($A789,'CUrrency USD'!A:B,2,FALSE)</f>
        <v>66.903099999999995</v>
      </c>
    </row>
    <row r="790" spans="1:20" x14ac:dyDescent="0.55000000000000004">
      <c r="A790" s="1">
        <v>42796</v>
      </c>
      <c r="B790">
        <v>9270</v>
      </c>
      <c r="C790">
        <v>9278.0499999999993</v>
      </c>
      <c r="D790">
        <v>9148.0499999999993</v>
      </c>
      <c r="E790">
        <v>9167.65</v>
      </c>
      <c r="F790">
        <v>357501716</v>
      </c>
      <c r="G790">
        <v>14167.05</v>
      </c>
      <c r="H790">
        <f>VLOOKUP(A790,'PE - PB - Div Ratio '!A:D,2,FALSE)</f>
        <v>23.36</v>
      </c>
      <c r="I790">
        <f>VLOOKUP($A790,'PE - PB - Div Ratio '!$A:$D,3,FALSE)</f>
        <v>3.42</v>
      </c>
      <c r="J790">
        <f>VLOOKUP($A790,'PE - PB - Div Ratio '!$A:$D,4,FALSE)</f>
        <v>1.29</v>
      </c>
      <c r="K790">
        <f>VLOOKUP($A790,'India 10 Yr Bond Price'!$A:$F,2,FALSE)</f>
        <v>6.8419999999999996</v>
      </c>
      <c r="L790">
        <f>VLOOKUP($A790,'India 10 Yr Bond Price'!$A:$F,3,FALSE)</f>
        <v>6.8369999999999997</v>
      </c>
      <c r="M790">
        <f>VLOOKUP($A790,'India 10 Yr Bond Price'!$A:$F,4,FALSE)</f>
        <v>6.8419999999999996</v>
      </c>
      <c r="N790">
        <f>VLOOKUP($A790,'India 10 Yr Bond Price'!$A:$F,5,FALSE)</f>
        <v>6.8369999999999997</v>
      </c>
      <c r="O790">
        <f>VLOOKUP($A790,'India 10 Yr Bond Price'!$A:$F,6,FALSE)</f>
        <v>-1.2800000000000001E-2</v>
      </c>
      <c r="P790">
        <f>VLOOKUP($A790,'Only GOld'!$A:$C,2,FALSE)</f>
        <v>10833</v>
      </c>
      <c r="Q790">
        <f>VLOOKUP($A790,'Only GOld'!$A:$C,3,FALSE)</f>
        <v>317331.28999999998</v>
      </c>
      <c r="R790">
        <f>VLOOKUP($A790,'ONly Crude'!$A:$C,2,FALSE)</f>
        <v>135412</v>
      </c>
      <c r="S790">
        <f>VLOOKUP($A790,'ONly Crude'!$A:$C,3,FALSE)</f>
        <v>482094.48</v>
      </c>
      <c r="T790">
        <f>VLOOKUP($A790,'CUrrency USD'!A:B,2,FALSE)</f>
        <v>66.834400000000002</v>
      </c>
    </row>
    <row r="791" spans="1:20" x14ac:dyDescent="0.55000000000000004">
      <c r="A791" s="1">
        <v>42797</v>
      </c>
      <c r="B791">
        <v>9150.5499999999993</v>
      </c>
      <c r="C791">
        <v>9174.4500000000007</v>
      </c>
      <c r="D791">
        <v>9123.5499999999993</v>
      </c>
      <c r="E791">
        <v>9165.0499999999993</v>
      </c>
      <c r="F791">
        <v>307300800</v>
      </c>
      <c r="G791">
        <v>13993.87</v>
      </c>
      <c r="H791">
        <f>VLOOKUP(A791,'PE - PB - Div Ratio '!A:D,2,FALSE)</f>
        <v>23.35</v>
      </c>
      <c r="I791">
        <f>VLOOKUP($A791,'PE - PB - Div Ratio '!$A:$D,3,FALSE)</f>
        <v>3.42</v>
      </c>
      <c r="J791">
        <f>VLOOKUP($A791,'PE - PB - Div Ratio '!$A:$D,4,FALSE)</f>
        <v>1.29</v>
      </c>
      <c r="K791">
        <f>VLOOKUP($A791,'India 10 Yr Bond Price'!$A:$F,2,FALSE)</f>
        <v>6.7789999999999999</v>
      </c>
      <c r="L791">
        <f>VLOOKUP($A791,'India 10 Yr Bond Price'!$A:$F,3,FALSE)</f>
        <v>6.7910000000000004</v>
      </c>
      <c r="M791">
        <f>VLOOKUP($A791,'India 10 Yr Bond Price'!$A:$F,4,FALSE)</f>
        <v>6.7910000000000004</v>
      </c>
      <c r="N791">
        <f>VLOOKUP($A791,'India 10 Yr Bond Price'!$A:$F,5,FALSE)</f>
        <v>6.7789999999999999</v>
      </c>
      <c r="O791">
        <f>VLOOKUP($A791,'India 10 Yr Bond Price'!$A:$F,6,FALSE)</f>
        <v>-9.1999999999999998E-3</v>
      </c>
      <c r="P791">
        <f>VLOOKUP($A791,'Only GOld'!$A:$C,2,FALSE)</f>
        <v>10301</v>
      </c>
      <c r="Q791">
        <f>VLOOKUP($A791,'Only GOld'!$A:$C,3,FALSE)</f>
        <v>299400.43</v>
      </c>
      <c r="R791">
        <f>VLOOKUP($A791,'ONly Crude'!$A:$C,2,FALSE)</f>
        <v>102067</v>
      </c>
      <c r="S791">
        <f>VLOOKUP($A791,'ONly Crude'!$A:$C,3,FALSE)</f>
        <v>361494.11</v>
      </c>
      <c r="T791">
        <f>VLOOKUP($A791,'CUrrency USD'!A:B,2,FALSE)</f>
        <v>66.723799999999997</v>
      </c>
    </row>
    <row r="792" spans="1:20" x14ac:dyDescent="0.55000000000000004">
      <c r="A792" s="1">
        <v>42800</v>
      </c>
      <c r="B792">
        <v>9185.9500000000007</v>
      </c>
      <c r="C792">
        <v>9235.1</v>
      </c>
      <c r="D792">
        <v>9185.4500000000007</v>
      </c>
      <c r="E792">
        <v>9230.25</v>
      </c>
      <c r="F792">
        <v>256610599</v>
      </c>
      <c r="G792">
        <v>11301.03</v>
      </c>
      <c r="H792">
        <f>VLOOKUP(A792,'PE - PB - Div Ratio '!A:D,2,FALSE)</f>
        <v>23.52</v>
      </c>
      <c r="I792">
        <f>VLOOKUP($A792,'PE - PB - Div Ratio '!$A:$D,3,FALSE)</f>
        <v>3.45</v>
      </c>
      <c r="J792">
        <f>VLOOKUP($A792,'PE - PB - Div Ratio '!$A:$D,4,FALSE)</f>
        <v>1.28</v>
      </c>
      <c r="K792">
        <f>VLOOKUP($A792,'India 10 Yr Bond Price'!$A:$F,2,FALSE)</f>
        <v>6.867</v>
      </c>
      <c r="L792">
        <f>VLOOKUP($A792,'India 10 Yr Bond Price'!$A:$F,3,FALSE)</f>
        <v>6.8419999999999996</v>
      </c>
      <c r="M792">
        <f>VLOOKUP($A792,'India 10 Yr Bond Price'!$A:$F,4,FALSE)</f>
        <v>6.867</v>
      </c>
      <c r="N792">
        <f>VLOOKUP($A792,'India 10 Yr Bond Price'!$A:$F,5,FALSE)</f>
        <v>6.8419999999999996</v>
      </c>
      <c r="O792">
        <f>VLOOKUP($A792,'India 10 Yr Bond Price'!$A:$F,6,FALSE)</f>
        <v>1.2999999999999999E-2</v>
      </c>
      <c r="P792">
        <f>VLOOKUP($A792,'Only GOld'!$A:$C,2,FALSE)</f>
        <v>8811</v>
      </c>
      <c r="Q792">
        <f>VLOOKUP($A792,'Only GOld'!$A:$C,3,FALSE)</f>
        <v>256121.87</v>
      </c>
      <c r="R792">
        <f>VLOOKUP($A792,'ONly Crude'!$A:$C,2,FALSE)</f>
        <v>110346</v>
      </c>
      <c r="S792">
        <f>VLOOKUP($A792,'ONly Crude'!$A:$C,3,FALSE)</f>
        <v>391903.79</v>
      </c>
      <c r="T792">
        <f>VLOOKUP($A792,'CUrrency USD'!A:B,2,FALSE)</f>
        <v>66.665000000000006</v>
      </c>
    </row>
    <row r="793" spans="1:20" x14ac:dyDescent="0.55000000000000004">
      <c r="A793" s="1">
        <v>42801</v>
      </c>
      <c r="B793">
        <v>9245.5499999999993</v>
      </c>
      <c r="C793">
        <v>9245.6</v>
      </c>
      <c r="D793">
        <v>9201.7000000000007</v>
      </c>
      <c r="E793">
        <v>9214.5499999999993</v>
      </c>
      <c r="F793">
        <v>267280823</v>
      </c>
      <c r="G793">
        <v>10808.07</v>
      </c>
      <c r="H793">
        <f>VLOOKUP(A793,'PE - PB - Div Ratio '!A:D,2,FALSE)</f>
        <v>23.48</v>
      </c>
      <c r="I793">
        <f>VLOOKUP($A793,'PE - PB - Div Ratio '!$A:$D,3,FALSE)</f>
        <v>3.44</v>
      </c>
      <c r="J793">
        <f>VLOOKUP($A793,'PE - PB - Div Ratio '!$A:$D,4,FALSE)</f>
        <v>1.29</v>
      </c>
      <c r="K793">
        <f>VLOOKUP($A793,'India 10 Yr Bond Price'!$A:$F,2,FALSE)</f>
        <v>6.8339999999999996</v>
      </c>
      <c r="L793">
        <f>VLOOKUP($A793,'India 10 Yr Bond Price'!$A:$F,3,FALSE)</f>
        <v>6.8570000000000002</v>
      </c>
      <c r="M793">
        <f>VLOOKUP($A793,'India 10 Yr Bond Price'!$A:$F,4,FALSE)</f>
        <v>6.8570000000000002</v>
      </c>
      <c r="N793">
        <f>VLOOKUP($A793,'India 10 Yr Bond Price'!$A:$F,5,FALSE)</f>
        <v>6.8339999999999996</v>
      </c>
      <c r="O793">
        <f>VLOOKUP($A793,'India 10 Yr Bond Price'!$A:$F,6,FALSE)</f>
        <v>-4.7999999999999996E-3</v>
      </c>
      <c r="P793">
        <f>VLOOKUP($A793,'Only GOld'!$A:$C,2,FALSE)</f>
        <v>9868</v>
      </c>
      <c r="Q793">
        <f>VLOOKUP($A793,'Only GOld'!$A:$C,3,FALSE)</f>
        <v>284672</v>
      </c>
      <c r="R793">
        <f>VLOOKUP($A793,'ONly Crude'!$A:$C,2,FALSE)</f>
        <v>104473</v>
      </c>
      <c r="S793">
        <f>VLOOKUP($A793,'ONly Crude'!$A:$C,3,FALSE)</f>
        <v>372335.73</v>
      </c>
      <c r="T793">
        <f>VLOOKUP($A793,'CUrrency USD'!A:B,2,FALSE)</f>
        <v>66.613500000000002</v>
      </c>
    </row>
    <row r="794" spans="1:20" x14ac:dyDescent="0.55000000000000004">
      <c r="A794" s="1">
        <v>42802</v>
      </c>
      <c r="B794">
        <v>9220.15</v>
      </c>
      <c r="C794">
        <v>9225.25</v>
      </c>
      <c r="D794">
        <v>9151.6</v>
      </c>
      <c r="E794">
        <v>9190.0499999999993</v>
      </c>
      <c r="F794">
        <v>282745643</v>
      </c>
      <c r="G794">
        <v>12770.82</v>
      </c>
      <c r="H794">
        <f>VLOOKUP(A794,'PE - PB - Div Ratio '!A:D,2,FALSE)</f>
        <v>23.42</v>
      </c>
      <c r="I794">
        <f>VLOOKUP($A794,'PE - PB - Div Ratio '!$A:$D,3,FALSE)</f>
        <v>3.43</v>
      </c>
      <c r="J794">
        <f>VLOOKUP($A794,'PE - PB - Div Ratio '!$A:$D,4,FALSE)</f>
        <v>1.29</v>
      </c>
      <c r="K794">
        <f>VLOOKUP($A794,'India 10 Yr Bond Price'!$A:$F,2,FALSE)</f>
        <v>6.8609999999999998</v>
      </c>
      <c r="L794">
        <f>VLOOKUP($A794,'India 10 Yr Bond Price'!$A:$F,3,FALSE)</f>
        <v>6.8419999999999996</v>
      </c>
      <c r="M794">
        <f>VLOOKUP($A794,'India 10 Yr Bond Price'!$A:$F,4,FALSE)</f>
        <v>6.8609999999999998</v>
      </c>
      <c r="N794">
        <f>VLOOKUP($A794,'India 10 Yr Bond Price'!$A:$F,5,FALSE)</f>
        <v>6.8419999999999996</v>
      </c>
      <c r="O794">
        <f>VLOOKUP($A794,'India 10 Yr Bond Price'!$A:$F,6,FALSE)</f>
        <v>4.0000000000000001E-3</v>
      </c>
      <c r="P794">
        <f>VLOOKUP($A794,'Only GOld'!$A:$C,2,FALSE)</f>
        <v>9631</v>
      </c>
      <c r="Q794">
        <f>VLOOKUP($A794,'Only GOld'!$A:$C,3,FALSE)</f>
        <v>276153.53000000003</v>
      </c>
      <c r="R794">
        <f>VLOOKUP($A794,'ONly Crude'!$A:$C,2,FALSE)</f>
        <v>174000</v>
      </c>
      <c r="S794">
        <f>VLOOKUP($A794,'ONly Crude'!$A:$C,3,FALSE)</f>
        <v>608357.29</v>
      </c>
      <c r="T794">
        <f>VLOOKUP($A794,'CUrrency USD'!A:B,2,FALSE)</f>
        <v>66.785799999999995</v>
      </c>
    </row>
    <row r="795" spans="1:20" x14ac:dyDescent="0.55000000000000004">
      <c r="A795" s="1">
        <v>42803</v>
      </c>
      <c r="B795">
        <v>9181.7999999999993</v>
      </c>
      <c r="C795">
        <v>9212.2000000000007</v>
      </c>
      <c r="D795">
        <v>9167.5</v>
      </c>
      <c r="E795">
        <v>9190.15</v>
      </c>
      <c r="F795">
        <v>249820988</v>
      </c>
      <c r="G795">
        <v>11050</v>
      </c>
      <c r="H795">
        <f>VLOOKUP(A795,'PE - PB - Div Ratio '!A:D,2,FALSE)</f>
        <v>23.42</v>
      </c>
      <c r="I795">
        <f>VLOOKUP($A795,'PE - PB - Div Ratio '!$A:$D,3,FALSE)</f>
        <v>3.43</v>
      </c>
      <c r="J795">
        <f>VLOOKUP($A795,'PE - PB - Div Ratio '!$A:$D,4,FALSE)</f>
        <v>1.29</v>
      </c>
      <c r="K795">
        <f>VLOOKUP($A795,'India 10 Yr Bond Price'!$A:$F,2,FALSE)</f>
        <v>6.8609999999999998</v>
      </c>
      <c r="L795">
        <f>VLOOKUP($A795,'India 10 Yr Bond Price'!$A:$F,3,FALSE)</f>
        <v>6.8540000000000001</v>
      </c>
      <c r="M795">
        <f>VLOOKUP($A795,'India 10 Yr Bond Price'!$A:$F,4,FALSE)</f>
        <v>6.8609999999999998</v>
      </c>
      <c r="N795">
        <f>VLOOKUP($A795,'India 10 Yr Bond Price'!$A:$F,5,FALSE)</f>
        <v>6.8540000000000001</v>
      </c>
      <c r="O795">
        <f>VLOOKUP($A795,'India 10 Yr Bond Price'!$A:$F,6,FALSE)</f>
        <v>0</v>
      </c>
      <c r="P795">
        <f>VLOOKUP($A795,'Only GOld'!$A:$C,2,FALSE)</f>
        <v>10529</v>
      </c>
      <c r="Q795">
        <f>VLOOKUP($A795,'Only GOld'!$A:$C,3,FALSE)</f>
        <v>300088.01</v>
      </c>
      <c r="R795">
        <f>VLOOKUP($A795,'ONly Crude'!$A:$C,2,FALSE)</f>
        <v>243217</v>
      </c>
      <c r="S795">
        <f>VLOOKUP($A795,'ONly Crude'!$A:$C,3,FALSE)</f>
        <v>807163.9</v>
      </c>
      <c r="T795">
        <f>VLOOKUP($A795,'CUrrency USD'!A:B,2,FALSE)</f>
        <v>66.693899999999999</v>
      </c>
    </row>
    <row r="796" spans="1:20" x14ac:dyDescent="0.55000000000000004">
      <c r="A796" s="1">
        <v>42804</v>
      </c>
      <c r="B796">
        <v>9216.7999999999993</v>
      </c>
      <c r="C796">
        <v>9238.65</v>
      </c>
      <c r="D796">
        <v>9164.2000000000007</v>
      </c>
      <c r="E796">
        <v>9193.6</v>
      </c>
      <c r="F796">
        <v>227213489</v>
      </c>
      <c r="G796">
        <v>9438.7099999999991</v>
      </c>
      <c r="H796">
        <f>VLOOKUP(A796,'PE - PB - Div Ratio '!A:D,2,FALSE)</f>
        <v>23.42</v>
      </c>
      <c r="I796">
        <f>VLOOKUP($A796,'PE - PB - Div Ratio '!$A:$D,3,FALSE)</f>
        <v>3.43</v>
      </c>
      <c r="J796">
        <f>VLOOKUP($A796,'PE - PB - Div Ratio '!$A:$D,4,FALSE)</f>
        <v>1.29</v>
      </c>
      <c r="K796">
        <f>VLOOKUP($A796,'India 10 Yr Bond Price'!$A:$F,2,FALSE)</f>
        <v>6.9029999999999996</v>
      </c>
      <c r="L796">
        <f>VLOOKUP($A796,'India 10 Yr Bond Price'!$A:$F,3,FALSE)</f>
        <v>6.8810000000000002</v>
      </c>
      <c r="M796">
        <f>VLOOKUP($A796,'India 10 Yr Bond Price'!$A:$F,4,FALSE)</f>
        <v>6.9029999999999996</v>
      </c>
      <c r="N796">
        <f>VLOOKUP($A796,'India 10 Yr Bond Price'!$A:$F,5,FALSE)</f>
        <v>6.8810000000000002</v>
      </c>
      <c r="O796">
        <f>VLOOKUP($A796,'India 10 Yr Bond Price'!$A:$F,6,FALSE)</f>
        <v>6.1000000000000004E-3</v>
      </c>
      <c r="P796">
        <f>VLOOKUP($A796,'Only GOld'!$A:$C,2,FALSE)</f>
        <v>9971</v>
      </c>
      <c r="Q796">
        <f>VLOOKUP($A796,'Only GOld'!$A:$C,3,FALSE)</f>
        <v>282539.87</v>
      </c>
      <c r="R796">
        <f>VLOOKUP($A796,'ONly Crude'!$A:$C,2,FALSE)</f>
        <v>173718</v>
      </c>
      <c r="S796">
        <f>VLOOKUP($A796,'ONly Crude'!$A:$C,3,FALSE)</f>
        <v>571760.69999999995</v>
      </c>
      <c r="T796">
        <f>VLOOKUP($A796,'CUrrency USD'!A:B,2,FALSE)</f>
        <v>66.457999999999998</v>
      </c>
    </row>
    <row r="797" spans="1:20" x14ac:dyDescent="0.55000000000000004">
      <c r="A797" s="1">
        <v>42808</v>
      </c>
      <c r="B797">
        <v>9350.75</v>
      </c>
      <c r="C797">
        <v>9378.65</v>
      </c>
      <c r="D797">
        <v>9315.4500000000007</v>
      </c>
      <c r="E797">
        <v>9348.75</v>
      </c>
      <c r="F797">
        <v>380171078</v>
      </c>
      <c r="G797">
        <v>17710.63</v>
      </c>
      <c r="H797">
        <f>VLOOKUP(A797,'PE - PB - Div Ratio '!A:D,2,FALSE)</f>
        <v>23.82</v>
      </c>
      <c r="I797">
        <f>VLOOKUP($A797,'PE - PB - Div Ratio '!$A:$D,3,FALSE)</f>
        <v>3.49</v>
      </c>
      <c r="J797">
        <f>VLOOKUP($A797,'PE - PB - Div Ratio '!$A:$D,4,FALSE)</f>
        <v>1.27</v>
      </c>
      <c r="K797">
        <f>VLOOKUP($A797,'India 10 Yr Bond Price'!$A:$F,2,FALSE)</f>
        <v>6.9050000000000002</v>
      </c>
      <c r="L797">
        <f>VLOOKUP($A797,'India 10 Yr Bond Price'!$A:$F,3,FALSE)</f>
        <v>6.9</v>
      </c>
      <c r="M797">
        <f>VLOOKUP($A797,'India 10 Yr Bond Price'!$A:$F,4,FALSE)</f>
        <v>6.9050000000000002</v>
      </c>
      <c r="N797">
        <f>VLOOKUP($A797,'India 10 Yr Bond Price'!$A:$F,5,FALSE)</f>
        <v>6.9</v>
      </c>
      <c r="O797">
        <f>VLOOKUP($A797,'India 10 Yr Bond Price'!$A:$F,6,FALSE)</f>
        <v>2.9999999999999997E-4</v>
      </c>
      <c r="P797">
        <f>VLOOKUP($A797,'Only GOld'!$A:$C,2,FALSE)</f>
        <v>8389</v>
      </c>
      <c r="Q797">
        <f>VLOOKUP($A797,'Only GOld'!$A:$C,3,FALSE)</f>
        <v>236229.96</v>
      </c>
      <c r="R797">
        <f>VLOOKUP($A797,'ONly Crude'!$A:$C,2,FALSE)</f>
        <v>180321</v>
      </c>
      <c r="S797">
        <f>VLOOKUP($A797,'ONly Crude'!$A:$C,3,FALSE)</f>
        <v>569890.86</v>
      </c>
      <c r="T797">
        <f>VLOOKUP($A797,'CUrrency USD'!A:B,2,FALSE)</f>
        <v>65.774699999999996</v>
      </c>
    </row>
    <row r="798" spans="1:20" x14ac:dyDescent="0.55000000000000004">
      <c r="A798" s="1">
        <v>42809</v>
      </c>
      <c r="B798">
        <v>9351.65</v>
      </c>
      <c r="C798">
        <v>9376.5499999999993</v>
      </c>
      <c r="D798">
        <v>9341.75</v>
      </c>
      <c r="E798">
        <v>9356.85</v>
      </c>
      <c r="F798">
        <v>332097056</v>
      </c>
      <c r="G798">
        <v>12622.84</v>
      </c>
      <c r="H798">
        <f>VLOOKUP(A798,'PE - PB - Div Ratio '!A:D,2,FALSE)</f>
        <v>23.84</v>
      </c>
      <c r="I798">
        <f>VLOOKUP($A798,'PE - PB - Div Ratio '!$A:$D,3,FALSE)</f>
        <v>3.49</v>
      </c>
      <c r="J798">
        <f>VLOOKUP($A798,'PE - PB - Div Ratio '!$A:$D,4,FALSE)</f>
        <v>1.27</v>
      </c>
      <c r="K798">
        <f>VLOOKUP($A798,'India 10 Yr Bond Price'!$A:$F,2,FALSE)</f>
        <v>6.8289999999999997</v>
      </c>
      <c r="L798">
        <f>VLOOKUP($A798,'India 10 Yr Bond Price'!$A:$F,3,FALSE)</f>
        <v>6.8680000000000003</v>
      </c>
      <c r="M798">
        <f>VLOOKUP($A798,'India 10 Yr Bond Price'!$A:$F,4,FALSE)</f>
        <v>6.8680000000000003</v>
      </c>
      <c r="N798">
        <f>VLOOKUP($A798,'India 10 Yr Bond Price'!$A:$F,5,FALSE)</f>
        <v>6.8289999999999997</v>
      </c>
      <c r="O798">
        <f>VLOOKUP($A798,'India 10 Yr Bond Price'!$A:$F,6,FALSE)</f>
        <v>-1.0999999999999999E-2</v>
      </c>
      <c r="P798">
        <f>VLOOKUP($A798,'Only GOld'!$A:$C,2,FALSE)</f>
        <v>8843</v>
      </c>
      <c r="Q798">
        <f>VLOOKUP($A798,'Only GOld'!$A:$C,3,FALSE)</f>
        <v>247367.99</v>
      </c>
      <c r="R798">
        <f>VLOOKUP($A798,'ONly Crude'!$A:$C,2,FALSE)</f>
        <v>157885</v>
      </c>
      <c r="S798">
        <f>VLOOKUP($A798,'ONly Crude'!$A:$C,3,FALSE)</f>
        <v>503694.87</v>
      </c>
      <c r="T798">
        <f>VLOOKUP($A798,'CUrrency USD'!A:B,2,FALSE)</f>
        <v>65.618399999999994</v>
      </c>
    </row>
    <row r="799" spans="1:20" x14ac:dyDescent="0.55000000000000004">
      <c r="A799" s="1">
        <v>42810</v>
      </c>
      <c r="B799">
        <v>9403.0499999999993</v>
      </c>
      <c r="C799">
        <v>9441.9500000000007</v>
      </c>
      <c r="D799">
        <v>9401.85</v>
      </c>
      <c r="E799">
        <v>9437.9</v>
      </c>
      <c r="F799">
        <v>341051606</v>
      </c>
      <c r="G799">
        <v>12899.74</v>
      </c>
      <c r="H799">
        <f>VLOOKUP(A799,'PE - PB - Div Ratio '!A:D,2,FALSE)</f>
        <v>24.05</v>
      </c>
      <c r="I799">
        <f>VLOOKUP($A799,'PE - PB - Div Ratio '!$A:$D,3,FALSE)</f>
        <v>3.52</v>
      </c>
      <c r="J799">
        <f>VLOOKUP($A799,'PE - PB - Div Ratio '!$A:$D,4,FALSE)</f>
        <v>1.26</v>
      </c>
      <c r="K799">
        <f>VLOOKUP($A799,'India 10 Yr Bond Price'!$A:$F,2,FALSE)</f>
        <v>6.843</v>
      </c>
      <c r="L799">
        <f>VLOOKUP($A799,'India 10 Yr Bond Price'!$A:$F,3,FALSE)</f>
        <v>6.7880000000000003</v>
      </c>
      <c r="M799">
        <f>VLOOKUP($A799,'India 10 Yr Bond Price'!$A:$F,4,FALSE)</f>
        <v>6.843</v>
      </c>
      <c r="N799">
        <f>VLOOKUP($A799,'India 10 Yr Bond Price'!$A:$F,5,FALSE)</f>
        <v>6.7880000000000003</v>
      </c>
      <c r="O799">
        <f>VLOOKUP($A799,'India 10 Yr Bond Price'!$A:$F,6,FALSE)</f>
        <v>2.0999999999999999E-3</v>
      </c>
      <c r="P799">
        <f>VLOOKUP($A799,'Only GOld'!$A:$C,2,FALSE)</f>
        <v>11957</v>
      </c>
      <c r="Q799">
        <f>VLOOKUP($A799,'Only GOld'!$A:$C,3,FALSE)</f>
        <v>340034.13</v>
      </c>
      <c r="R799">
        <f>VLOOKUP($A799,'ONly Crude'!$A:$C,2,FALSE)</f>
        <v>138682</v>
      </c>
      <c r="S799">
        <f>VLOOKUP($A799,'ONly Crude'!$A:$C,3,FALSE)</f>
        <v>445156.08</v>
      </c>
      <c r="T799">
        <f>VLOOKUP($A799,'CUrrency USD'!A:B,2,FALSE)</f>
        <v>65.412599999999998</v>
      </c>
    </row>
    <row r="800" spans="1:20" x14ac:dyDescent="0.55000000000000004">
      <c r="A800" s="1">
        <v>42811</v>
      </c>
      <c r="B800">
        <v>9488.75</v>
      </c>
      <c r="C800">
        <v>9498.9</v>
      </c>
      <c r="D800">
        <v>9427.15</v>
      </c>
      <c r="E800">
        <v>9442.65</v>
      </c>
      <c r="F800">
        <v>410729698</v>
      </c>
      <c r="G800">
        <v>16994.580000000002</v>
      </c>
      <c r="H800">
        <f>VLOOKUP(A800,'PE - PB - Div Ratio '!A:D,2,FALSE)</f>
        <v>24.06</v>
      </c>
      <c r="I800">
        <f>VLOOKUP($A800,'PE - PB - Div Ratio '!$A:$D,3,FALSE)</f>
        <v>3.53</v>
      </c>
      <c r="J800">
        <f>VLOOKUP($A800,'PE - PB - Div Ratio '!$A:$D,4,FALSE)</f>
        <v>1.26</v>
      </c>
      <c r="K800">
        <f>VLOOKUP($A800,'India 10 Yr Bond Price'!$A:$F,2,FALSE)</f>
        <v>6.859</v>
      </c>
      <c r="L800">
        <f>VLOOKUP($A800,'India 10 Yr Bond Price'!$A:$F,3,FALSE)</f>
        <v>6.8659999999999997</v>
      </c>
      <c r="M800">
        <f>VLOOKUP($A800,'India 10 Yr Bond Price'!$A:$F,4,FALSE)</f>
        <v>6.8659999999999997</v>
      </c>
      <c r="N800">
        <f>VLOOKUP($A800,'India 10 Yr Bond Price'!$A:$F,5,FALSE)</f>
        <v>6.859</v>
      </c>
      <c r="O800">
        <f>VLOOKUP($A800,'India 10 Yr Bond Price'!$A:$F,6,FALSE)</f>
        <v>2.3E-3</v>
      </c>
      <c r="P800">
        <f>VLOOKUP($A800,'Only GOld'!$A:$C,2,FALSE)</f>
        <v>6680</v>
      </c>
      <c r="Q800">
        <f>VLOOKUP($A800,'Only GOld'!$A:$C,3,FALSE)</f>
        <v>190325.47</v>
      </c>
      <c r="R800">
        <f>VLOOKUP($A800,'ONly Crude'!$A:$C,2,FALSE)</f>
        <v>117685</v>
      </c>
      <c r="S800">
        <f>VLOOKUP($A800,'ONly Crude'!$A:$C,3,FALSE)</f>
        <v>377140.61</v>
      </c>
      <c r="T800">
        <f>VLOOKUP($A800,'CUrrency USD'!A:B,2,FALSE)</f>
        <v>65.479799999999997</v>
      </c>
    </row>
    <row r="801" spans="1:20" x14ac:dyDescent="0.55000000000000004">
      <c r="A801" s="1">
        <v>42814</v>
      </c>
      <c r="B801">
        <v>9452.5499999999993</v>
      </c>
      <c r="C801">
        <v>9452.9</v>
      </c>
      <c r="D801">
        <v>9401.1</v>
      </c>
      <c r="E801">
        <v>9414.4500000000007</v>
      </c>
      <c r="F801">
        <v>427946072</v>
      </c>
      <c r="G801">
        <v>11909.77</v>
      </c>
      <c r="H801">
        <f>VLOOKUP(A801,'PE - PB - Div Ratio '!A:D,2,FALSE)</f>
        <v>23.99</v>
      </c>
      <c r="I801">
        <f>VLOOKUP($A801,'PE - PB - Div Ratio '!$A:$D,3,FALSE)</f>
        <v>3.52</v>
      </c>
      <c r="J801">
        <f>VLOOKUP($A801,'PE - PB - Div Ratio '!$A:$D,4,FALSE)</f>
        <v>1.26</v>
      </c>
      <c r="K801">
        <f>VLOOKUP($A801,'India 10 Yr Bond Price'!$A:$F,2,FALSE)</f>
        <v>6.8940000000000001</v>
      </c>
      <c r="L801">
        <f>VLOOKUP($A801,'India 10 Yr Bond Price'!$A:$F,3,FALSE)</f>
        <v>6.859</v>
      </c>
      <c r="M801">
        <f>VLOOKUP($A801,'India 10 Yr Bond Price'!$A:$F,4,FALSE)</f>
        <v>6.8940000000000001</v>
      </c>
      <c r="N801">
        <f>VLOOKUP($A801,'India 10 Yr Bond Price'!$A:$F,5,FALSE)</f>
        <v>6.859</v>
      </c>
      <c r="O801">
        <f>VLOOKUP($A801,'India 10 Yr Bond Price'!$A:$F,6,FALSE)</f>
        <v>5.1000000000000004E-3</v>
      </c>
      <c r="P801">
        <f>VLOOKUP($A801,'Only GOld'!$A:$C,2,FALSE)</f>
        <v>7074</v>
      </c>
      <c r="Q801">
        <f>VLOOKUP($A801,'Only GOld'!$A:$C,3,FALSE)</f>
        <v>201899.02</v>
      </c>
      <c r="R801">
        <f>VLOOKUP($A801,'ONly Crude'!$A:$C,2,FALSE)</f>
        <v>161676</v>
      </c>
      <c r="S801">
        <f>VLOOKUP($A801,'ONly Crude'!$A:$C,3,FALSE)</f>
        <v>513497.47</v>
      </c>
      <c r="T801">
        <f>VLOOKUP($A801,'CUrrency USD'!A:B,2,FALSE)</f>
        <v>65.326700000000002</v>
      </c>
    </row>
    <row r="802" spans="1:20" x14ac:dyDescent="0.55000000000000004">
      <c r="A802" s="1">
        <v>42815</v>
      </c>
      <c r="B802">
        <v>9420.65</v>
      </c>
      <c r="C802">
        <v>9429.2999999999993</v>
      </c>
      <c r="D802">
        <v>9362</v>
      </c>
      <c r="E802">
        <v>9401.1</v>
      </c>
      <c r="F802">
        <v>356562332</v>
      </c>
      <c r="G802">
        <v>14541.86</v>
      </c>
      <c r="H802">
        <f>VLOOKUP(A802,'PE - PB - Div Ratio '!A:D,2,FALSE)</f>
        <v>23.95</v>
      </c>
      <c r="I802">
        <f>VLOOKUP($A802,'PE - PB - Div Ratio '!$A:$D,3,FALSE)</f>
        <v>3.51</v>
      </c>
      <c r="J802">
        <f>VLOOKUP($A802,'PE - PB - Div Ratio '!$A:$D,4,FALSE)</f>
        <v>1.26</v>
      </c>
      <c r="K802">
        <f>VLOOKUP($A802,'India 10 Yr Bond Price'!$A:$F,2,FALSE)</f>
        <v>6.8860000000000001</v>
      </c>
      <c r="L802">
        <f>VLOOKUP($A802,'India 10 Yr Bond Price'!$A:$F,3,FALSE)</f>
        <v>6.8730000000000002</v>
      </c>
      <c r="M802">
        <f>VLOOKUP($A802,'India 10 Yr Bond Price'!$A:$F,4,FALSE)</f>
        <v>6.8860000000000001</v>
      </c>
      <c r="N802">
        <f>VLOOKUP($A802,'India 10 Yr Bond Price'!$A:$F,5,FALSE)</f>
        <v>6.8730000000000002</v>
      </c>
      <c r="O802">
        <f>VLOOKUP($A802,'India 10 Yr Bond Price'!$A:$F,6,FALSE)</f>
        <v>-1.1999999999999999E-3</v>
      </c>
      <c r="P802">
        <f>VLOOKUP($A802,'Only GOld'!$A:$C,2,FALSE)</f>
        <v>12576</v>
      </c>
      <c r="Q802">
        <f>VLOOKUP($A802,'Only GOld'!$A:$C,3,FALSE)</f>
        <v>359440.51</v>
      </c>
      <c r="R802">
        <f>VLOOKUP($A802,'ONly Crude'!$A:$C,2,FALSE)</f>
        <v>149062</v>
      </c>
      <c r="S802">
        <f>VLOOKUP($A802,'ONly Crude'!$A:$C,3,FALSE)</f>
        <v>477783.7</v>
      </c>
      <c r="T802">
        <f>VLOOKUP($A802,'CUrrency USD'!A:B,2,FALSE)</f>
        <v>65.5047</v>
      </c>
    </row>
    <row r="803" spans="1:20" x14ac:dyDescent="0.55000000000000004">
      <c r="A803" s="1">
        <v>42816</v>
      </c>
      <c r="B803">
        <v>9325.4500000000007</v>
      </c>
      <c r="C803">
        <v>9343.85</v>
      </c>
      <c r="D803">
        <v>9292.5499999999993</v>
      </c>
      <c r="E803">
        <v>9308.2999999999993</v>
      </c>
      <c r="F803">
        <v>358224195</v>
      </c>
      <c r="G803">
        <v>14006.7</v>
      </c>
      <c r="H803">
        <f>VLOOKUP(A803,'PE - PB - Div Ratio '!A:D,2,FALSE)</f>
        <v>23.72</v>
      </c>
      <c r="I803">
        <f>VLOOKUP($A803,'PE - PB - Div Ratio '!$A:$D,3,FALSE)</f>
        <v>3.48</v>
      </c>
      <c r="J803">
        <f>VLOOKUP($A803,'PE - PB - Div Ratio '!$A:$D,4,FALSE)</f>
        <v>1.28</v>
      </c>
      <c r="K803">
        <f>VLOOKUP($A803,'India 10 Yr Bond Price'!$A:$F,2,FALSE)</f>
        <v>6.8140000000000001</v>
      </c>
      <c r="L803">
        <f>VLOOKUP($A803,'India 10 Yr Bond Price'!$A:$F,3,FALSE)</f>
        <v>6.8559999999999999</v>
      </c>
      <c r="M803">
        <f>VLOOKUP($A803,'India 10 Yr Bond Price'!$A:$F,4,FALSE)</f>
        <v>6.8559999999999999</v>
      </c>
      <c r="N803">
        <f>VLOOKUP($A803,'India 10 Yr Bond Price'!$A:$F,5,FALSE)</f>
        <v>6.8140000000000001</v>
      </c>
      <c r="O803">
        <f>VLOOKUP($A803,'India 10 Yr Bond Price'!$A:$F,6,FALSE)</f>
        <v>-1.0500000000000001E-2</v>
      </c>
      <c r="P803">
        <f>VLOOKUP($A803,'Only GOld'!$A:$C,2,FALSE)</f>
        <v>10692</v>
      </c>
      <c r="Q803">
        <f>VLOOKUP($A803,'Only GOld'!$A:$C,3,FALSE)</f>
        <v>308650.65999999997</v>
      </c>
      <c r="R803">
        <f>VLOOKUP($A803,'ONly Crude'!$A:$C,2,FALSE)</f>
        <v>179570</v>
      </c>
      <c r="S803">
        <f>VLOOKUP($A803,'ONly Crude'!$A:$C,3,FALSE)</f>
        <v>563941.53</v>
      </c>
      <c r="T803">
        <f>VLOOKUP($A803,'CUrrency USD'!A:B,2,FALSE)</f>
        <v>65.380200000000002</v>
      </c>
    </row>
    <row r="804" spans="1:20" x14ac:dyDescent="0.55000000000000004">
      <c r="A804" s="1">
        <v>42817</v>
      </c>
      <c r="B804">
        <v>9333.75</v>
      </c>
      <c r="C804">
        <v>9384.4</v>
      </c>
      <c r="D804">
        <v>9333.75</v>
      </c>
      <c r="E804">
        <v>9371.9</v>
      </c>
      <c r="F804">
        <v>314092583</v>
      </c>
      <c r="G804">
        <v>12621</v>
      </c>
      <c r="H804">
        <f>VLOOKUP(A804,'PE - PB - Div Ratio '!A:D,2,FALSE)</f>
        <v>23.88</v>
      </c>
      <c r="I804">
        <f>VLOOKUP($A804,'PE - PB - Div Ratio '!$A:$D,3,FALSE)</f>
        <v>3.5</v>
      </c>
      <c r="J804">
        <f>VLOOKUP($A804,'PE - PB - Div Ratio '!$A:$D,4,FALSE)</f>
        <v>1.27</v>
      </c>
      <c r="K804">
        <f>VLOOKUP($A804,'India 10 Yr Bond Price'!$A:$F,2,FALSE)</f>
        <v>6.827</v>
      </c>
      <c r="L804">
        <f>VLOOKUP($A804,'India 10 Yr Bond Price'!$A:$F,3,FALSE)</f>
        <v>6.8179999999999996</v>
      </c>
      <c r="M804">
        <f>VLOOKUP($A804,'India 10 Yr Bond Price'!$A:$F,4,FALSE)</f>
        <v>6.827</v>
      </c>
      <c r="N804">
        <f>VLOOKUP($A804,'India 10 Yr Bond Price'!$A:$F,5,FALSE)</f>
        <v>6.8179999999999996</v>
      </c>
      <c r="O804">
        <f>VLOOKUP($A804,'India 10 Yr Bond Price'!$A:$F,6,FALSE)</f>
        <v>1.9E-3</v>
      </c>
      <c r="P804">
        <f>VLOOKUP($A804,'Only GOld'!$A:$C,2,FALSE)</f>
        <v>10676</v>
      </c>
      <c r="Q804">
        <f>VLOOKUP($A804,'Only GOld'!$A:$C,3,FALSE)</f>
        <v>308059.65999999997</v>
      </c>
      <c r="R804">
        <f>VLOOKUP($A804,'ONly Crude'!$A:$C,2,FALSE)</f>
        <v>132814</v>
      </c>
      <c r="S804">
        <f>VLOOKUP($A804,'ONly Crude'!$A:$C,3,FALSE)</f>
        <v>419408.52</v>
      </c>
      <c r="T804">
        <f>VLOOKUP($A804,'CUrrency USD'!A:B,2,FALSE)</f>
        <v>65.453800000000001</v>
      </c>
    </row>
    <row r="805" spans="1:20" x14ac:dyDescent="0.55000000000000004">
      <c r="A805" s="1">
        <v>42818</v>
      </c>
      <c r="B805">
        <v>9389.2999999999993</v>
      </c>
      <c r="C805">
        <v>9417.5</v>
      </c>
      <c r="D805">
        <v>9377.5499999999993</v>
      </c>
      <c r="E805">
        <v>9391.1</v>
      </c>
      <c r="F805">
        <v>323347808</v>
      </c>
      <c r="G805">
        <v>12001.88</v>
      </c>
      <c r="H805">
        <f>VLOOKUP(A805,'PE - PB - Div Ratio '!A:D,2,FALSE)</f>
        <v>23.93</v>
      </c>
      <c r="I805">
        <f>VLOOKUP($A805,'PE - PB - Div Ratio '!$A:$D,3,FALSE)</f>
        <v>3.51</v>
      </c>
      <c r="J805">
        <f>VLOOKUP($A805,'PE - PB - Div Ratio '!$A:$D,4,FALSE)</f>
        <v>1.27</v>
      </c>
      <c r="K805">
        <f>VLOOKUP($A805,'India 10 Yr Bond Price'!$A:$F,2,FALSE)</f>
        <v>6.8310000000000004</v>
      </c>
      <c r="L805">
        <f>VLOOKUP($A805,'India 10 Yr Bond Price'!$A:$F,3,FALSE)</f>
        <v>6.8369999999999997</v>
      </c>
      <c r="M805">
        <f>VLOOKUP($A805,'India 10 Yr Bond Price'!$A:$F,4,FALSE)</f>
        <v>6.8369999999999997</v>
      </c>
      <c r="N805">
        <f>VLOOKUP($A805,'India 10 Yr Bond Price'!$A:$F,5,FALSE)</f>
        <v>6.8310000000000004</v>
      </c>
      <c r="O805">
        <f>VLOOKUP($A805,'India 10 Yr Bond Price'!$A:$F,6,FALSE)</f>
        <v>5.9999999999999995E-4</v>
      </c>
      <c r="P805">
        <f>VLOOKUP($A805,'Only GOld'!$A:$C,2,FALSE)</f>
        <v>7095</v>
      </c>
      <c r="Q805">
        <f>VLOOKUP($A805,'Only GOld'!$A:$C,3,FALSE)</f>
        <v>204185.9</v>
      </c>
      <c r="R805">
        <f>VLOOKUP($A805,'ONly Crude'!$A:$C,2,FALSE)</f>
        <v>96989</v>
      </c>
      <c r="S805">
        <f>VLOOKUP($A805,'ONly Crude'!$A:$C,3,FALSE)</f>
        <v>304945.43</v>
      </c>
      <c r="T805">
        <f>VLOOKUP($A805,'CUrrency USD'!A:B,2,FALSE)</f>
        <v>65.379099999999994</v>
      </c>
    </row>
    <row r="806" spans="1:20" x14ac:dyDescent="0.55000000000000004">
      <c r="A806" s="1">
        <v>42821</v>
      </c>
      <c r="B806">
        <v>9379.5</v>
      </c>
      <c r="C806">
        <v>9380.65</v>
      </c>
      <c r="D806">
        <v>9312.25</v>
      </c>
      <c r="E806">
        <v>9330.65</v>
      </c>
      <c r="F806">
        <v>314788299</v>
      </c>
      <c r="G806">
        <v>11767.1</v>
      </c>
      <c r="H806">
        <f>VLOOKUP(A806,'PE - PB - Div Ratio '!A:D,2,FALSE)</f>
        <v>23.77</v>
      </c>
      <c r="I806">
        <f>VLOOKUP($A806,'PE - PB - Div Ratio '!$A:$D,3,FALSE)</f>
        <v>3.48</v>
      </c>
      <c r="J806">
        <f>VLOOKUP($A806,'PE - PB - Div Ratio '!$A:$D,4,FALSE)</f>
        <v>1.27</v>
      </c>
      <c r="K806">
        <f>VLOOKUP($A806,'India 10 Yr Bond Price'!$A:$F,2,FALSE)</f>
        <v>6.7110000000000003</v>
      </c>
      <c r="L806">
        <f>VLOOKUP($A806,'India 10 Yr Bond Price'!$A:$F,3,FALSE)</f>
        <v>6.7370000000000001</v>
      </c>
      <c r="M806">
        <f>VLOOKUP($A806,'India 10 Yr Bond Price'!$A:$F,4,FALSE)</f>
        <v>6.7370000000000001</v>
      </c>
      <c r="N806">
        <f>VLOOKUP($A806,'India 10 Yr Bond Price'!$A:$F,5,FALSE)</f>
        <v>6.7110000000000003</v>
      </c>
      <c r="O806">
        <f>VLOOKUP($A806,'India 10 Yr Bond Price'!$A:$F,6,FALSE)</f>
        <v>-1.7600000000000001E-2</v>
      </c>
      <c r="P806">
        <f>VLOOKUP($A806,'Only GOld'!$A:$C,2,FALSE)</f>
        <v>7163</v>
      </c>
      <c r="Q806">
        <f>VLOOKUP($A806,'Only GOld'!$A:$C,3,FALSE)</f>
        <v>206871.41</v>
      </c>
      <c r="R806">
        <f>VLOOKUP($A806,'ONly Crude'!$A:$C,2,FALSE)</f>
        <v>137172</v>
      </c>
      <c r="S806">
        <f>VLOOKUP($A806,'ONly Crude'!$A:$C,3,FALSE)</f>
        <v>426101.18</v>
      </c>
      <c r="T806">
        <f>VLOOKUP($A806,'CUrrency USD'!A:B,2,FALSE)</f>
        <v>65.056200000000004</v>
      </c>
    </row>
    <row r="807" spans="1:20" x14ac:dyDescent="0.55000000000000004">
      <c r="A807" s="1">
        <v>42822</v>
      </c>
      <c r="B807">
        <v>9365.7999999999993</v>
      </c>
      <c r="C807">
        <v>9400.6</v>
      </c>
      <c r="D807">
        <v>9364.6</v>
      </c>
      <c r="E807">
        <v>9390.4500000000007</v>
      </c>
      <c r="F807">
        <v>285124057</v>
      </c>
      <c r="G807">
        <v>11167.99</v>
      </c>
      <c r="H807">
        <f>VLOOKUP(A807,'PE - PB - Div Ratio '!A:D,2,FALSE)</f>
        <v>23.93</v>
      </c>
      <c r="I807">
        <f>VLOOKUP($A807,'PE - PB - Div Ratio '!$A:$D,3,FALSE)</f>
        <v>3.51</v>
      </c>
      <c r="J807">
        <f>VLOOKUP($A807,'PE - PB - Div Ratio '!$A:$D,4,FALSE)</f>
        <v>1.27</v>
      </c>
      <c r="K807" t="e">
        <f>VLOOKUP($A807,'India 10 Yr Bond Price'!$A:$F,2,FALSE)</f>
        <v>#N/A</v>
      </c>
      <c r="L807" t="e">
        <f>VLOOKUP($A807,'India 10 Yr Bond Price'!$A:$F,3,FALSE)</f>
        <v>#N/A</v>
      </c>
      <c r="M807" t="e">
        <f>VLOOKUP($A807,'India 10 Yr Bond Price'!$A:$F,4,FALSE)</f>
        <v>#N/A</v>
      </c>
      <c r="N807" t="e">
        <f>VLOOKUP($A807,'India 10 Yr Bond Price'!$A:$F,5,FALSE)</f>
        <v>#N/A</v>
      </c>
      <c r="O807" t="e">
        <f>VLOOKUP($A807,'India 10 Yr Bond Price'!$A:$F,6,FALSE)</f>
        <v>#N/A</v>
      </c>
      <c r="P807">
        <f>VLOOKUP($A807,'Only GOld'!$A:$C,2,FALSE)</f>
        <v>8228</v>
      </c>
      <c r="Q807">
        <f>VLOOKUP($A807,'Only GOld'!$A:$C,3,FALSE)</f>
        <v>237278.23</v>
      </c>
      <c r="R807">
        <f>VLOOKUP($A807,'ONly Crude'!$A:$C,2,FALSE)</f>
        <v>126796</v>
      </c>
      <c r="S807">
        <f>VLOOKUP($A807,'ONly Crude'!$A:$C,3,FALSE)</f>
        <v>399949.94</v>
      </c>
      <c r="T807">
        <f>VLOOKUP($A807,'CUrrency USD'!A:B,2,FALSE)</f>
        <v>65.061400000000006</v>
      </c>
    </row>
    <row r="808" spans="1:20" x14ac:dyDescent="0.55000000000000004">
      <c r="A808" s="1">
        <v>42823</v>
      </c>
      <c r="B808">
        <v>9417.4500000000007</v>
      </c>
      <c r="C808">
        <v>9437.4500000000007</v>
      </c>
      <c r="D808">
        <v>9394.6</v>
      </c>
      <c r="E808">
        <v>9428.5499999999993</v>
      </c>
      <c r="F808">
        <v>364308094</v>
      </c>
      <c r="G808">
        <v>14439.21</v>
      </c>
      <c r="H808">
        <f>VLOOKUP(A808,'PE - PB - Div Ratio '!A:D,2,FALSE)</f>
        <v>24.02</v>
      </c>
      <c r="I808">
        <f>VLOOKUP($A808,'PE - PB - Div Ratio '!$A:$D,3,FALSE)</f>
        <v>3.52</v>
      </c>
      <c r="J808">
        <f>VLOOKUP($A808,'PE - PB - Div Ratio '!$A:$D,4,FALSE)</f>
        <v>1.26</v>
      </c>
      <c r="K808">
        <f>VLOOKUP($A808,'India 10 Yr Bond Price'!$A:$F,2,FALSE)</f>
        <v>6.7489999999999997</v>
      </c>
      <c r="L808">
        <f>VLOOKUP($A808,'India 10 Yr Bond Price'!$A:$F,3,FALSE)</f>
        <v>6.7110000000000003</v>
      </c>
      <c r="M808">
        <f>VLOOKUP($A808,'India 10 Yr Bond Price'!$A:$F,4,FALSE)</f>
        <v>6.7489999999999997</v>
      </c>
      <c r="N808">
        <f>VLOOKUP($A808,'India 10 Yr Bond Price'!$A:$F,5,FALSE)</f>
        <v>6.7110000000000003</v>
      </c>
      <c r="O808">
        <f>VLOOKUP($A808,'India 10 Yr Bond Price'!$A:$F,6,FALSE)</f>
        <v>5.7000000000000002E-3</v>
      </c>
      <c r="P808">
        <f>VLOOKUP($A808,'Only GOld'!$A:$C,2,FALSE)</f>
        <v>8632</v>
      </c>
      <c r="Q808">
        <f>VLOOKUP($A808,'Only GOld'!$A:$C,3,FALSE)</f>
        <v>247709.84</v>
      </c>
      <c r="R808">
        <f>VLOOKUP($A808,'ONly Crude'!$A:$C,2,FALSE)</f>
        <v>140845</v>
      </c>
      <c r="S808">
        <f>VLOOKUP($A808,'ONly Crude'!$A:$C,3,FALSE)</f>
        <v>448493.51</v>
      </c>
      <c r="T808">
        <f>VLOOKUP($A808,'CUrrency USD'!A:B,2,FALSE)</f>
        <v>64.7834</v>
      </c>
    </row>
    <row r="809" spans="1:20" x14ac:dyDescent="0.55000000000000004">
      <c r="A809" s="1">
        <v>42824</v>
      </c>
      <c r="B809">
        <v>9429.1</v>
      </c>
      <c r="C809">
        <v>9470.5499999999993</v>
      </c>
      <c r="D809">
        <v>9423.7999999999993</v>
      </c>
      <c r="E809">
        <v>9460.7000000000007</v>
      </c>
      <c r="F809">
        <v>530006069</v>
      </c>
      <c r="G809">
        <v>21753.919999999998</v>
      </c>
      <c r="H809">
        <f>VLOOKUP(A809,'PE - PB - Div Ratio '!A:D,2,FALSE)</f>
        <v>24.1</v>
      </c>
      <c r="I809">
        <f>VLOOKUP($A809,'PE - PB - Div Ratio '!$A:$D,3,FALSE)</f>
        <v>3.53</v>
      </c>
      <c r="J809">
        <f>VLOOKUP($A809,'PE - PB - Div Ratio '!$A:$D,4,FALSE)</f>
        <v>1.26</v>
      </c>
      <c r="K809">
        <f>VLOOKUP($A809,'India 10 Yr Bond Price'!$A:$F,2,FALSE)</f>
        <v>6.6879999999999997</v>
      </c>
      <c r="L809">
        <f>VLOOKUP($A809,'India 10 Yr Bond Price'!$A:$F,3,FALSE)</f>
        <v>6.7140000000000004</v>
      </c>
      <c r="M809">
        <f>VLOOKUP($A809,'India 10 Yr Bond Price'!$A:$F,4,FALSE)</f>
        <v>6.7140000000000004</v>
      </c>
      <c r="N809">
        <f>VLOOKUP($A809,'India 10 Yr Bond Price'!$A:$F,5,FALSE)</f>
        <v>6.6879999999999997</v>
      </c>
      <c r="O809">
        <f>VLOOKUP($A809,'India 10 Yr Bond Price'!$A:$F,6,FALSE)</f>
        <v>-8.9999999999999993E-3</v>
      </c>
      <c r="P809">
        <f>VLOOKUP($A809,'Only GOld'!$A:$C,2,FALSE)</f>
        <v>9174</v>
      </c>
      <c r="Q809">
        <f>VLOOKUP($A809,'Only GOld'!$A:$C,3,FALSE)</f>
        <v>263028.47999999998</v>
      </c>
      <c r="R809">
        <f>VLOOKUP($A809,'ONly Crude'!$A:$C,2,FALSE)</f>
        <v>131811</v>
      </c>
      <c r="S809">
        <f>VLOOKUP($A809,'ONly Crude'!$A:$C,3,FALSE)</f>
        <v>427888.82</v>
      </c>
      <c r="T809">
        <f>VLOOKUP($A809,'CUrrency USD'!A:B,2,FALSE)</f>
        <v>64.803200000000004</v>
      </c>
    </row>
    <row r="810" spans="1:20" x14ac:dyDescent="0.55000000000000004">
      <c r="A810" s="1">
        <v>42825</v>
      </c>
      <c r="B810">
        <v>9451</v>
      </c>
      <c r="C810">
        <v>9483.25</v>
      </c>
      <c r="D810">
        <v>9444.5499999999993</v>
      </c>
      <c r="E810">
        <v>9467.1</v>
      </c>
      <c r="F810">
        <v>324863317</v>
      </c>
      <c r="G810">
        <v>14230.8</v>
      </c>
      <c r="H810">
        <f>VLOOKUP(A810,'PE - PB - Div Ratio '!A:D,2,FALSE)</f>
        <v>23.81</v>
      </c>
      <c r="I810">
        <f>VLOOKUP($A810,'PE - PB - Div Ratio '!$A:$D,3,FALSE)</f>
        <v>3.5</v>
      </c>
      <c r="J810">
        <f>VLOOKUP($A810,'PE - PB - Div Ratio '!$A:$D,4,FALSE)</f>
        <v>1.27</v>
      </c>
      <c r="K810">
        <f>VLOOKUP($A810,'India 10 Yr Bond Price'!$A:$F,2,FALSE)</f>
        <v>6.694</v>
      </c>
      <c r="L810">
        <f>VLOOKUP($A810,'India 10 Yr Bond Price'!$A:$F,3,FALSE)</f>
        <v>6.6820000000000004</v>
      </c>
      <c r="M810">
        <f>VLOOKUP($A810,'India 10 Yr Bond Price'!$A:$F,4,FALSE)</f>
        <v>6.694</v>
      </c>
      <c r="N810">
        <f>VLOOKUP($A810,'India 10 Yr Bond Price'!$A:$F,5,FALSE)</f>
        <v>6.6820000000000004</v>
      </c>
      <c r="O810">
        <f>VLOOKUP($A810,'India 10 Yr Bond Price'!$A:$F,6,FALSE)</f>
        <v>8.9999999999999998E-4</v>
      </c>
      <c r="P810">
        <f>VLOOKUP($A810,'Only GOld'!$A:$C,2,FALSE)</f>
        <v>10392</v>
      </c>
      <c r="Q810">
        <f>VLOOKUP($A810,'Only GOld'!$A:$C,3,FALSE)</f>
        <v>297026.42</v>
      </c>
      <c r="R810">
        <f>VLOOKUP($A810,'ONly Crude'!$A:$C,2,FALSE)</f>
        <v>124465</v>
      </c>
      <c r="S810">
        <f>VLOOKUP($A810,'ONly Crude'!$A:$C,3,FALSE)</f>
        <v>406746</v>
      </c>
      <c r="T810">
        <f>VLOOKUP($A810,'CUrrency USD'!A:B,2,FALSE)</f>
        <v>64.786000000000001</v>
      </c>
    </row>
    <row r="811" spans="1:20" x14ac:dyDescent="0.55000000000000004">
      <c r="A811" s="1">
        <v>42828</v>
      </c>
      <c r="B811">
        <v>9509.4</v>
      </c>
      <c r="C811">
        <v>9535</v>
      </c>
      <c r="D811">
        <v>9484.1</v>
      </c>
      <c r="E811">
        <v>9528.6</v>
      </c>
      <c r="F811">
        <v>238938888</v>
      </c>
      <c r="G811">
        <v>10978.35</v>
      </c>
      <c r="H811">
        <f>VLOOKUP(A811,'PE - PB - Div Ratio '!A:D,2,FALSE)</f>
        <v>23.96</v>
      </c>
      <c r="I811">
        <f>VLOOKUP($A811,'PE - PB - Div Ratio '!$A:$D,3,FALSE)</f>
        <v>3.52</v>
      </c>
      <c r="J811">
        <f>VLOOKUP($A811,'PE - PB - Div Ratio '!$A:$D,4,FALSE)</f>
        <v>1.26</v>
      </c>
      <c r="K811">
        <f>VLOOKUP($A811,'India 10 Yr Bond Price'!$A:$F,2,FALSE)</f>
        <v>6.6539999999999999</v>
      </c>
      <c r="L811">
        <f>VLOOKUP($A811,'India 10 Yr Bond Price'!$A:$F,3,FALSE)</f>
        <v>6.61</v>
      </c>
      <c r="M811">
        <f>VLOOKUP($A811,'India 10 Yr Bond Price'!$A:$F,4,FALSE)</f>
        <v>6.6539999999999999</v>
      </c>
      <c r="N811">
        <f>VLOOKUP($A811,'India 10 Yr Bond Price'!$A:$F,5,FALSE)</f>
        <v>6.61</v>
      </c>
      <c r="O811">
        <f>VLOOKUP($A811,'India 10 Yr Bond Price'!$A:$F,6,FALSE)</f>
        <v>-6.0000000000000001E-3</v>
      </c>
      <c r="P811">
        <f>VLOOKUP($A811,'Only GOld'!$A:$C,2,FALSE)</f>
        <v>7642</v>
      </c>
      <c r="Q811">
        <f>VLOOKUP($A811,'Only GOld'!$A:$C,3,FALSE)</f>
        <v>219922.37</v>
      </c>
      <c r="R811">
        <f>VLOOKUP($A811,'ONly Crude'!$A:$C,2,FALSE)</f>
        <v>113532</v>
      </c>
      <c r="S811">
        <f>VLOOKUP($A811,'ONly Crude'!$A:$C,3,FALSE)</f>
        <v>373340.92</v>
      </c>
      <c r="T811">
        <f>VLOOKUP($A811,'CUrrency USD'!A:B,2,FALSE)</f>
        <v>64.889200000000002</v>
      </c>
    </row>
    <row r="812" spans="1:20" x14ac:dyDescent="0.55000000000000004">
      <c r="A812" s="1">
        <v>42830</v>
      </c>
      <c r="B812">
        <v>9557.2000000000007</v>
      </c>
      <c r="C812">
        <v>9575.4</v>
      </c>
      <c r="D812">
        <v>9510.85</v>
      </c>
      <c r="E812">
        <v>9567.9500000000007</v>
      </c>
      <c r="F812">
        <v>323687866</v>
      </c>
      <c r="G812">
        <v>14906.53</v>
      </c>
      <c r="H812">
        <f>VLOOKUP(A812,'PE - PB - Div Ratio '!A:D,2,FALSE)</f>
        <v>24.06</v>
      </c>
      <c r="I812">
        <f>VLOOKUP($A812,'PE - PB - Div Ratio '!$A:$D,3,FALSE)</f>
        <v>3.53</v>
      </c>
      <c r="J812">
        <f>VLOOKUP($A812,'PE - PB - Div Ratio '!$A:$D,4,FALSE)</f>
        <v>1.25</v>
      </c>
      <c r="K812">
        <f>VLOOKUP($A812,'India 10 Yr Bond Price'!$A:$F,2,FALSE)</f>
        <v>6.6539999999999999</v>
      </c>
      <c r="L812">
        <f>VLOOKUP($A812,'India 10 Yr Bond Price'!$A:$F,3,FALSE)</f>
        <v>6.6559999999999997</v>
      </c>
      <c r="M812">
        <f>VLOOKUP($A812,'India 10 Yr Bond Price'!$A:$F,4,FALSE)</f>
        <v>6.6559999999999997</v>
      </c>
      <c r="N812">
        <f>VLOOKUP($A812,'India 10 Yr Bond Price'!$A:$F,5,FALSE)</f>
        <v>6.6539999999999999</v>
      </c>
      <c r="O812">
        <f>VLOOKUP($A812,'India 10 Yr Bond Price'!$A:$F,6,FALSE)</f>
        <v>0</v>
      </c>
      <c r="P812">
        <f>VLOOKUP($A812,'Only GOld'!$A:$C,2,FALSE)</f>
        <v>8188</v>
      </c>
      <c r="Q812">
        <f>VLOOKUP($A812,'Only GOld'!$A:$C,3,FALSE)</f>
        <v>236409.22</v>
      </c>
      <c r="R812">
        <f>VLOOKUP($A812,'ONly Crude'!$A:$C,2,FALSE)</f>
        <v>153776</v>
      </c>
      <c r="S812">
        <f>VLOOKUP($A812,'ONly Crude'!$A:$C,3,FALSE)</f>
        <v>514618.62</v>
      </c>
      <c r="T812">
        <f>VLOOKUP($A812,'CUrrency USD'!A:B,2,FALSE)</f>
        <v>65.0304</v>
      </c>
    </row>
    <row r="813" spans="1:20" x14ac:dyDescent="0.55000000000000004">
      <c r="A813" s="1">
        <v>42831</v>
      </c>
      <c r="B813">
        <v>9549.15</v>
      </c>
      <c r="C813">
        <v>9576.4</v>
      </c>
      <c r="D813">
        <v>9523.9500000000007</v>
      </c>
      <c r="E813">
        <v>9570.15</v>
      </c>
      <c r="F813">
        <v>334473043</v>
      </c>
      <c r="G813">
        <v>13542.31</v>
      </c>
      <c r="H813">
        <f>VLOOKUP(A813,'PE - PB - Div Ratio '!A:D,2,FALSE)</f>
        <v>24.07</v>
      </c>
      <c r="I813">
        <f>VLOOKUP($A813,'PE - PB - Div Ratio '!$A:$D,3,FALSE)</f>
        <v>3.53</v>
      </c>
      <c r="J813">
        <f>VLOOKUP($A813,'PE - PB - Div Ratio '!$A:$D,4,FALSE)</f>
        <v>1.25</v>
      </c>
      <c r="K813">
        <f>VLOOKUP($A813,'India 10 Yr Bond Price'!$A:$F,2,FALSE)</f>
        <v>6.7679999999999998</v>
      </c>
      <c r="L813">
        <f>VLOOKUP($A813,'India 10 Yr Bond Price'!$A:$F,3,FALSE)</f>
        <v>6.6959999999999997</v>
      </c>
      <c r="M813">
        <f>VLOOKUP($A813,'India 10 Yr Bond Price'!$A:$F,4,FALSE)</f>
        <v>6.7679999999999998</v>
      </c>
      <c r="N813">
        <f>VLOOKUP($A813,'India 10 Yr Bond Price'!$A:$F,5,FALSE)</f>
        <v>6.6959999999999997</v>
      </c>
      <c r="O813">
        <f>VLOOKUP($A813,'India 10 Yr Bond Price'!$A:$F,6,FALSE)</f>
        <v>1.7100000000000001E-2</v>
      </c>
      <c r="P813">
        <f>VLOOKUP($A813,'Only GOld'!$A:$C,2,FALSE)</f>
        <v>8286</v>
      </c>
      <c r="Q813">
        <f>VLOOKUP($A813,'Only GOld'!$A:$C,3,FALSE)</f>
        <v>238764.15</v>
      </c>
      <c r="R813">
        <f>VLOOKUP($A813,'ONly Crude'!$A:$C,2,FALSE)</f>
        <v>116649</v>
      </c>
      <c r="S813">
        <f>VLOOKUP($A813,'ONly Crude'!$A:$C,3,FALSE)</f>
        <v>388832.98</v>
      </c>
      <c r="T813">
        <f>VLOOKUP($A813,'CUrrency USD'!A:B,2,FALSE)</f>
        <v>64.6233</v>
      </c>
    </row>
    <row r="814" spans="1:20" x14ac:dyDescent="0.55000000000000004">
      <c r="A814" s="1">
        <v>42832</v>
      </c>
      <c r="B814">
        <v>9534.1</v>
      </c>
      <c r="C814">
        <v>9570.9500000000007</v>
      </c>
      <c r="D814">
        <v>9502.65</v>
      </c>
      <c r="E814">
        <v>9514.4500000000007</v>
      </c>
      <c r="F814">
        <v>337052642</v>
      </c>
      <c r="G814">
        <v>13647.43</v>
      </c>
      <c r="H814">
        <f>VLOOKUP(A814,'PE - PB - Div Ratio '!A:D,2,FALSE)</f>
        <v>23.93</v>
      </c>
      <c r="I814">
        <f>VLOOKUP($A814,'PE - PB - Div Ratio '!$A:$D,3,FALSE)</f>
        <v>3.51</v>
      </c>
      <c r="J814">
        <f>VLOOKUP($A814,'PE - PB - Div Ratio '!$A:$D,4,FALSE)</f>
        <v>1.26</v>
      </c>
      <c r="K814">
        <f>VLOOKUP($A814,'India 10 Yr Bond Price'!$A:$F,2,FALSE)</f>
        <v>6.8209999999999997</v>
      </c>
      <c r="L814">
        <f>VLOOKUP($A814,'India 10 Yr Bond Price'!$A:$F,3,FALSE)</f>
        <v>6.8239999999999998</v>
      </c>
      <c r="M814">
        <f>VLOOKUP($A814,'India 10 Yr Bond Price'!$A:$F,4,FALSE)</f>
        <v>6.8239999999999998</v>
      </c>
      <c r="N814">
        <f>VLOOKUP($A814,'India 10 Yr Bond Price'!$A:$F,5,FALSE)</f>
        <v>6.8209999999999997</v>
      </c>
      <c r="O814">
        <f>VLOOKUP($A814,'India 10 Yr Bond Price'!$A:$F,6,FALSE)</f>
        <v>7.7999999999999996E-3</v>
      </c>
      <c r="P814">
        <f>VLOOKUP($A814,'Only GOld'!$A:$C,2,FALSE)</f>
        <v>12355</v>
      </c>
      <c r="Q814">
        <f>VLOOKUP($A814,'Only GOld'!$A:$C,3,FALSE)</f>
        <v>356553.81</v>
      </c>
      <c r="R814">
        <f>VLOOKUP($A814,'ONly Crude'!$A:$C,2,FALSE)</f>
        <v>165263</v>
      </c>
      <c r="S814">
        <f>VLOOKUP($A814,'ONly Crude'!$A:$C,3,FALSE)</f>
        <v>555844.04</v>
      </c>
      <c r="T814">
        <f>VLOOKUP($A814,'CUrrency USD'!A:B,2,FALSE)</f>
        <v>64.459199999999996</v>
      </c>
    </row>
    <row r="815" spans="1:20" x14ac:dyDescent="0.55000000000000004">
      <c r="A815" s="1">
        <v>42835</v>
      </c>
      <c r="B815">
        <v>9542.0499999999993</v>
      </c>
      <c r="C815">
        <v>9546.65</v>
      </c>
      <c r="D815">
        <v>9497.4</v>
      </c>
      <c r="E815">
        <v>9510.6</v>
      </c>
      <c r="F815">
        <v>249724001</v>
      </c>
      <c r="G815">
        <v>11357.84</v>
      </c>
      <c r="H815">
        <f>VLOOKUP(A815,'PE - PB - Div Ratio '!A:D,2,FALSE)</f>
        <v>23.92</v>
      </c>
      <c r="I815">
        <f>VLOOKUP($A815,'PE - PB - Div Ratio '!$A:$D,3,FALSE)</f>
        <v>3.51</v>
      </c>
      <c r="J815">
        <f>VLOOKUP($A815,'PE - PB - Div Ratio '!$A:$D,4,FALSE)</f>
        <v>1.26</v>
      </c>
      <c r="K815">
        <f>VLOOKUP($A815,'India 10 Yr Bond Price'!$A:$F,2,FALSE)</f>
        <v>6.8650000000000002</v>
      </c>
      <c r="L815">
        <f>VLOOKUP($A815,'India 10 Yr Bond Price'!$A:$F,3,FALSE)</f>
        <v>6.8680000000000003</v>
      </c>
      <c r="M815">
        <f>VLOOKUP($A815,'India 10 Yr Bond Price'!$A:$F,4,FALSE)</f>
        <v>6.8680000000000003</v>
      </c>
      <c r="N815">
        <f>VLOOKUP($A815,'India 10 Yr Bond Price'!$A:$F,5,FALSE)</f>
        <v>6.8650000000000002</v>
      </c>
      <c r="O815">
        <f>VLOOKUP($A815,'India 10 Yr Bond Price'!$A:$F,6,FALSE)</f>
        <v>6.4999999999999997E-3</v>
      </c>
      <c r="P815">
        <f>VLOOKUP($A815,'Only GOld'!$A:$C,2,FALSE)</f>
        <v>8149</v>
      </c>
      <c r="Q815">
        <f>VLOOKUP($A815,'Only GOld'!$A:$C,3,FALSE)</f>
        <v>233959.9</v>
      </c>
      <c r="R815">
        <f>VLOOKUP($A815,'ONly Crude'!$A:$C,2,FALSE)</f>
        <v>123705</v>
      </c>
      <c r="S815">
        <f>VLOOKUP($A815,'ONly Crude'!$A:$C,3,FALSE)</f>
        <v>421512.2</v>
      </c>
      <c r="T815">
        <f>VLOOKUP($A815,'CUrrency USD'!A:B,2,FALSE)</f>
        <v>64.584900000000005</v>
      </c>
    </row>
    <row r="816" spans="1:20" x14ac:dyDescent="0.55000000000000004">
      <c r="A816" s="1">
        <v>42836</v>
      </c>
      <c r="B816">
        <v>9511.4500000000007</v>
      </c>
      <c r="C816">
        <v>9573.7000000000007</v>
      </c>
      <c r="D816">
        <v>9501.25</v>
      </c>
      <c r="E816">
        <v>9567.25</v>
      </c>
      <c r="F816">
        <v>394230893</v>
      </c>
      <c r="G816">
        <v>13835.87</v>
      </c>
      <c r="H816">
        <f>VLOOKUP(A816,'PE - PB - Div Ratio '!A:D,2,FALSE)</f>
        <v>24.06</v>
      </c>
      <c r="I816">
        <f>VLOOKUP($A816,'PE - PB - Div Ratio '!$A:$D,3,FALSE)</f>
        <v>3.53</v>
      </c>
      <c r="J816">
        <f>VLOOKUP($A816,'PE - PB - Div Ratio '!$A:$D,4,FALSE)</f>
        <v>1.25</v>
      </c>
      <c r="K816">
        <f>VLOOKUP($A816,'India 10 Yr Bond Price'!$A:$F,2,FALSE)</f>
        <v>6.8079999999999998</v>
      </c>
      <c r="L816">
        <f>VLOOKUP($A816,'India 10 Yr Bond Price'!$A:$F,3,FALSE)</f>
        <v>6.8529999999999998</v>
      </c>
      <c r="M816">
        <f>VLOOKUP($A816,'India 10 Yr Bond Price'!$A:$F,4,FALSE)</f>
        <v>6.8529999999999998</v>
      </c>
      <c r="N816">
        <f>VLOOKUP($A816,'India 10 Yr Bond Price'!$A:$F,5,FALSE)</f>
        <v>6.8079999999999998</v>
      </c>
      <c r="O816">
        <f>VLOOKUP($A816,'India 10 Yr Bond Price'!$A:$F,6,FALSE)</f>
        <v>-8.3000000000000001E-3</v>
      </c>
      <c r="P816">
        <f>VLOOKUP($A816,'Only GOld'!$A:$C,2,FALSE)</f>
        <v>12468</v>
      </c>
      <c r="Q816">
        <f>VLOOKUP($A816,'Only GOld'!$A:$C,3,FALSE)</f>
        <v>361253.75</v>
      </c>
      <c r="R816">
        <f>VLOOKUP($A816,'ONly Crude'!$A:$C,2,FALSE)</f>
        <v>120211</v>
      </c>
      <c r="S816">
        <f>VLOOKUP($A816,'ONly Crude'!$A:$C,3,FALSE)</f>
        <v>412130.51</v>
      </c>
      <c r="T816">
        <f>VLOOKUP($A816,'CUrrency USD'!A:B,2,FALSE)</f>
        <v>64.659599999999998</v>
      </c>
    </row>
    <row r="817" spans="1:20" x14ac:dyDescent="0.55000000000000004">
      <c r="A817" s="1">
        <v>42837</v>
      </c>
      <c r="B817">
        <v>9573.7000000000007</v>
      </c>
      <c r="C817">
        <v>9583.35</v>
      </c>
      <c r="D817">
        <v>9487.7000000000007</v>
      </c>
      <c r="E817">
        <v>9540.7000000000007</v>
      </c>
      <c r="F817">
        <v>318648651</v>
      </c>
      <c r="G817">
        <v>12719.13</v>
      </c>
      <c r="H817">
        <f>VLOOKUP(A817,'PE - PB - Div Ratio '!A:D,2,FALSE)</f>
        <v>23.99</v>
      </c>
      <c r="I817">
        <f>VLOOKUP($A817,'PE - PB - Div Ratio '!$A:$D,3,FALSE)</f>
        <v>3.52</v>
      </c>
      <c r="J817">
        <f>VLOOKUP($A817,'PE - PB - Div Ratio '!$A:$D,4,FALSE)</f>
        <v>1.26</v>
      </c>
      <c r="K817">
        <f>VLOOKUP($A817,'India 10 Yr Bond Price'!$A:$F,2,FALSE)</f>
        <v>6.782</v>
      </c>
      <c r="L817">
        <f>VLOOKUP($A817,'India 10 Yr Bond Price'!$A:$F,3,FALSE)</f>
        <v>6.8209999999999997</v>
      </c>
      <c r="M817">
        <f>VLOOKUP($A817,'India 10 Yr Bond Price'!$A:$F,4,FALSE)</f>
        <v>6.8209999999999997</v>
      </c>
      <c r="N817">
        <f>VLOOKUP($A817,'India 10 Yr Bond Price'!$A:$F,5,FALSE)</f>
        <v>6.782</v>
      </c>
      <c r="O817">
        <f>VLOOKUP($A817,'India 10 Yr Bond Price'!$A:$F,6,FALSE)</f>
        <v>-3.8E-3</v>
      </c>
      <c r="P817">
        <f>VLOOKUP($A817,'Only GOld'!$A:$C,2,FALSE)</f>
        <v>9255</v>
      </c>
      <c r="Q817">
        <f>VLOOKUP($A817,'Only GOld'!$A:$C,3,FALSE)</f>
        <v>270594.11</v>
      </c>
      <c r="R817">
        <f>VLOOKUP($A817,'ONly Crude'!$A:$C,2,FALSE)</f>
        <v>111932</v>
      </c>
      <c r="S817">
        <f>VLOOKUP($A817,'ONly Crude'!$A:$C,3,FALSE)</f>
        <v>387157.54</v>
      </c>
      <c r="T817">
        <f>VLOOKUP($A817,'CUrrency USD'!A:B,2,FALSE)</f>
        <v>64.553399999999996</v>
      </c>
    </row>
    <row r="818" spans="1:20" x14ac:dyDescent="0.55000000000000004">
      <c r="A818" s="1">
        <v>42838</v>
      </c>
      <c r="B818">
        <v>9540.4500000000007</v>
      </c>
      <c r="C818">
        <v>9540.5</v>
      </c>
      <c r="D818">
        <v>9485.7000000000007</v>
      </c>
      <c r="E818">
        <v>9492.4500000000007</v>
      </c>
      <c r="F818">
        <v>272276116</v>
      </c>
      <c r="G818">
        <v>11797.37</v>
      </c>
      <c r="H818">
        <f>VLOOKUP(A818,'PE - PB - Div Ratio '!A:D,2,FALSE)</f>
        <v>23.87</v>
      </c>
      <c r="I818">
        <f>VLOOKUP($A818,'PE - PB - Div Ratio '!$A:$D,3,FALSE)</f>
        <v>3.51</v>
      </c>
      <c r="J818">
        <f>VLOOKUP($A818,'PE - PB - Div Ratio '!$A:$D,4,FALSE)</f>
        <v>1.26</v>
      </c>
      <c r="K818">
        <f>VLOOKUP($A818,'India 10 Yr Bond Price'!$A:$F,2,FALSE)</f>
        <v>6.82</v>
      </c>
      <c r="L818">
        <f>VLOOKUP($A818,'India 10 Yr Bond Price'!$A:$F,3,FALSE)</f>
        <v>6.7619999999999996</v>
      </c>
      <c r="M818">
        <f>VLOOKUP($A818,'India 10 Yr Bond Price'!$A:$F,4,FALSE)</f>
        <v>6.82</v>
      </c>
      <c r="N818">
        <f>VLOOKUP($A818,'India 10 Yr Bond Price'!$A:$F,5,FALSE)</f>
        <v>6.7619999999999996</v>
      </c>
      <c r="O818">
        <f>VLOOKUP($A818,'India 10 Yr Bond Price'!$A:$F,6,FALSE)</f>
        <v>5.5999999999999999E-3</v>
      </c>
      <c r="P818">
        <f>VLOOKUP($A818,'Only GOld'!$A:$C,2,FALSE)</f>
        <v>9400</v>
      </c>
      <c r="Q818">
        <f>VLOOKUP($A818,'Only GOld'!$A:$C,3,FALSE)</f>
        <v>275920.34000000003</v>
      </c>
      <c r="R818">
        <f>VLOOKUP($A818,'ONly Crude'!$A:$C,2,FALSE)</f>
        <v>87532</v>
      </c>
      <c r="S818">
        <f>VLOOKUP($A818,'ONly Crude'!$A:$C,3,FALSE)</f>
        <v>299746.86</v>
      </c>
      <c r="T818">
        <f>VLOOKUP($A818,'CUrrency USD'!A:B,2,FALSE)</f>
        <v>64.479699999999994</v>
      </c>
    </row>
    <row r="819" spans="1:20" x14ac:dyDescent="0.55000000000000004">
      <c r="A819" s="1">
        <v>42842</v>
      </c>
      <c r="B819">
        <v>9489.4500000000007</v>
      </c>
      <c r="C819">
        <v>9505.15</v>
      </c>
      <c r="D819">
        <v>9462.2000000000007</v>
      </c>
      <c r="E819">
        <v>9478.9</v>
      </c>
      <c r="F819">
        <v>282107934</v>
      </c>
      <c r="G819">
        <v>9786.44</v>
      </c>
      <c r="H819">
        <f>VLOOKUP(A819,'PE - PB - Div Ratio '!A:D,2,FALSE)</f>
        <v>23.84</v>
      </c>
      <c r="I819">
        <f>VLOOKUP($A819,'PE - PB - Div Ratio '!$A:$D,3,FALSE)</f>
        <v>3.5</v>
      </c>
      <c r="J819">
        <f>VLOOKUP($A819,'PE - PB - Div Ratio '!$A:$D,4,FALSE)</f>
        <v>1.27</v>
      </c>
      <c r="K819">
        <f>VLOOKUP($A819,'India 10 Yr Bond Price'!$A:$F,2,FALSE)</f>
        <v>6.8470000000000004</v>
      </c>
      <c r="L819">
        <f>VLOOKUP($A819,'India 10 Yr Bond Price'!$A:$F,3,FALSE)</f>
        <v>6.85</v>
      </c>
      <c r="M819">
        <f>VLOOKUP($A819,'India 10 Yr Bond Price'!$A:$F,4,FALSE)</f>
        <v>6.85</v>
      </c>
      <c r="N819">
        <f>VLOOKUP($A819,'India 10 Yr Bond Price'!$A:$F,5,FALSE)</f>
        <v>6.8470000000000004</v>
      </c>
      <c r="O819">
        <f>VLOOKUP($A819,'India 10 Yr Bond Price'!$A:$F,6,FALSE)</f>
        <v>4.0000000000000001E-3</v>
      </c>
      <c r="P819">
        <f>VLOOKUP($A819,'Only GOld'!$A:$C,2,FALSE)</f>
        <v>9221</v>
      </c>
      <c r="Q819">
        <f>VLOOKUP($A819,'Only GOld'!$A:$C,3,FALSE)</f>
        <v>271376.40999999997</v>
      </c>
      <c r="R819">
        <f>VLOOKUP($A819,'ONly Crude'!$A:$C,2,FALSE)</f>
        <v>92187</v>
      </c>
      <c r="S819">
        <f>VLOOKUP($A819,'ONly Crude'!$A:$C,3,FALSE)</f>
        <v>314318.36</v>
      </c>
      <c r="T819">
        <f>VLOOKUP($A819,'CUrrency USD'!A:B,2,FALSE)</f>
        <v>64.424999999999997</v>
      </c>
    </row>
    <row r="820" spans="1:20" x14ac:dyDescent="0.55000000000000004">
      <c r="A820" s="1">
        <v>42843</v>
      </c>
      <c r="B820">
        <v>9502.4</v>
      </c>
      <c r="C820">
        <v>9558.5</v>
      </c>
      <c r="D820">
        <v>9422.6</v>
      </c>
      <c r="E820">
        <v>9432.7999999999993</v>
      </c>
      <c r="F820">
        <v>328298726</v>
      </c>
      <c r="G820">
        <v>12194.64</v>
      </c>
      <c r="H820">
        <f>VLOOKUP(A820,'PE - PB - Div Ratio '!A:D,2,FALSE)</f>
        <v>23.72</v>
      </c>
      <c r="I820">
        <f>VLOOKUP($A820,'PE - PB - Div Ratio '!$A:$D,3,FALSE)</f>
        <v>3.48</v>
      </c>
      <c r="J820">
        <f>VLOOKUP($A820,'PE - PB - Div Ratio '!$A:$D,4,FALSE)</f>
        <v>1.27</v>
      </c>
      <c r="K820">
        <f>VLOOKUP($A820,'India 10 Yr Bond Price'!$A:$F,2,FALSE)</f>
        <v>6.8620000000000001</v>
      </c>
      <c r="L820">
        <f>VLOOKUP($A820,'India 10 Yr Bond Price'!$A:$F,3,FALSE)</f>
        <v>6.8470000000000004</v>
      </c>
      <c r="M820">
        <f>VLOOKUP($A820,'India 10 Yr Bond Price'!$A:$F,4,FALSE)</f>
        <v>6.8620000000000001</v>
      </c>
      <c r="N820">
        <f>VLOOKUP($A820,'India 10 Yr Bond Price'!$A:$F,5,FALSE)</f>
        <v>6.8470000000000004</v>
      </c>
      <c r="O820">
        <f>VLOOKUP($A820,'India 10 Yr Bond Price'!$A:$F,6,FALSE)</f>
        <v>2.2000000000000001E-3</v>
      </c>
      <c r="P820">
        <f>VLOOKUP($A820,'Only GOld'!$A:$C,2,FALSE)</f>
        <v>12131</v>
      </c>
      <c r="Q820">
        <f>VLOOKUP($A820,'Only GOld'!$A:$C,3,FALSE)</f>
        <v>356372.05</v>
      </c>
      <c r="R820">
        <f>VLOOKUP($A820,'ONly Crude'!$A:$C,2,FALSE)</f>
        <v>134691</v>
      </c>
      <c r="S820">
        <f>VLOOKUP($A820,'ONly Crude'!$A:$C,3,FALSE)</f>
        <v>457010.18</v>
      </c>
      <c r="T820">
        <f>VLOOKUP($A820,'CUrrency USD'!A:B,2,FALSE)</f>
        <v>64.603300000000004</v>
      </c>
    </row>
    <row r="821" spans="1:20" x14ac:dyDescent="0.55000000000000004">
      <c r="A821" s="1">
        <v>42844</v>
      </c>
      <c r="B821">
        <v>9438.25</v>
      </c>
      <c r="C821">
        <v>9454.2999999999993</v>
      </c>
      <c r="D821">
        <v>9408.4</v>
      </c>
      <c r="E821">
        <v>9440.7000000000007</v>
      </c>
      <c r="F821">
        <v>311723478</v>
      </c>
      <c r="G821">
        <v>12217.2</v>
      </c>
      <c r="H821">
        <f>VLOOKUP(A821,'PE - PB - Div Ratio '!A:D,2,FALSE)</f>
        <v>23.74</v>
      </c>
      <c r="I821">
        <f>VLOOKUP($A821,'PE - PB - Div Ratio '!$A:$D,3,FALSE)</f>
        <v>3.49</v>
      </c>
      <c r="J821">
        <f>VLOOKUP($A821,'PE - PB - Div Ratio '!$A:$D,4,FALSE)</f>
        <v>1.27</v>
      </c>
      <c r="K821">
        <f>VLOOKUP($A821,'India 10 Yr Bond Price'!$A:$F,2,FALSE)</f>
        <v>6.8540000000000001</v>
      </c>
      <c r="L821">
        <f>VLOOKUP($A821,'India 10 Yr Bond Price'!$A:$F,3,FALSE)</f>
        <v>6.8559999999999999</v>
      </c>
      <c r="M821">
        <f>VLOOKUP($A821,'India 10 Yr Bond Price'!$A:$F,4,FALSE)</f>
        <v>6.8559999999999999</v>
      </c>
      <c r="N821">
        <f>VLOOKUP($A821,'India 10 Yr Bond Price'!$A:$F,5,FALSE)</f>
        <v>6.8540000000000001</v>
      </c>
      <c r="O821">
        <f>VLOOKUP($A821,'India 10 Yr Bond Price'!$A:$F,6,FALSE)</f>
        <v>-1.1999999999999999E-3</v>
      </c>
      <c r="P821">
        <f>VLOOKUP($A821,'Only GOld'!$A:$C,2,FALSE)</f>
        <v>9245</v>
      </c>
      <c r="Q821">
        <f>VLOOKUP($A821,'Only GOld'!$A:$C,3,FALSE)</f>
        <v>271017.87</v>
      </c>
      <c r="R821">
        <f>VLOOKUP($A821,'ONly Crude'!$A:$C,2,FALSE)</f>
        <v>177090</v>
      </c>
      <c r="S821">
        <f>VLOOKUP($A821,'ONly Crude'!$A:$C,3,FALSE)</f>
        <v>597372.77</v>
      </c>
      <c r="T821">
        <f>VLOOKUP($A821,'CUrrency USD'!A:B,2,FALSE)</f>
        <v>64.657300000000006</v>
      </c>
    </row>
    <row r="822" spans="1:20" x14ac:dyDescent="0.55000000000000004">
      <c r="A822" s="1">
        <v>42845</v>
      </c>
      <c r="B822">
        <v>9451.65</v>
      </c>
      <c r="C822">
        <v>9486.4500000000007</v>
      </c>
      <c r="D822">
        <v>9446.15</v>
      </c>
      <c r="E822">
        <v>9474.7999999999993</v>
      </c>
      <c r="F822">
        <v>281372309</v>
      </c>
      <c r="G822">
        <v>11899.95</v>
      </c>
      <c r="H822">
        <f>VLOOKUP(A822,'PE - PB - Div Ratio '!A:D,2,FALSE)</f>
        <v>23.83</v>
      </c>
      <c r="I822">
        <f>VLOOKUP($A822,'PE - PB - Div Ratio '!$A:$D,3,FALSE)</f>
        <v>3.5</v>
      </c>
      <c r="J822">
        <f>VLOOKUP($A822,'PE - PB - Div Ratio '!$A:$D,4,FALSE)</f>
        <v>1.27</v>
      </c>
      <c r="K822">
        <f>VLOOKUP($A822,'India 10 Yr Bond Price'!$A:$F,2,FALSE)</f>
        <v>6.8780000000000001</v>
      </c>
      <c r="L822">
        <f>VLOOKUP($A822,'India 10 Yr Bond Price'!$A:$F,3,FALSE)</f>
        <v>6.86</v>
      </c>
      <c r="M822">
        <f>VLOOKUP($A822,'India 10 Yr Bond Price'!$A:$F,4,FALSE)</f>
        <v>6.8780000000000001</v>
      </c>
      <c r="N822">
        <f>VLOOKUP($A822,'India 10 Yr Bond Price'!$A:$F,5,FALSE)</f>
        <v>6.86</v>
      </c>
      <c r="O822">
        <f>VLOOKUP($A822,'India 10 Yr Bond Price'!$A:$F,6,FALSE)</f>
        <v>3.5000000000000001E-3</v>
      </c>
      <c r="P822">
        <f>VLOOKUP($A822,'Only GOld'!$A:$C,2,FALSE)</f>
        <v>8681</v>
      </c>
      <c r="Q822">
        <f>VLOOKUP($A822,'Only GOld'!$A:$C,3,FALSE)</f>
        <v>254007.32</v>
      </c>
      <c r="R822">
        <f>VLOOKUP($A822,'ONly Crude'!$A:$C,2,FALSE)</f>
        <v>136542</v>
      </c>
      <c r="S822">
        <f>VLOOKUP($A822,'ONly Crude'!$A:$C,3,FALSE)</f>
        <v>451856.22</v>
      </c>
      <c r="T822">
        <f>VLOOKUP($A822,'CUrrency USD'!A:B,2,FALSE)</f>
        <v>64.691000000000003</v>
      </c>
    </row>
    <row r="823" spans="1:20" x14ac:dyDescent="0.55000000000000004">
      <c r="A823" s="1">
        <v>42846</v>
      </c>
      <c r="B823">
        <v>9519.4500000000007</v>
      </c>
      <c r="C823">
        <v>9524.5499999999993</v>
      </c>
      <c r="D823">
        <v>9431.7000000000007</v>
      </c>
      <c r="E823">
        <v>9463.6</v>
      </c>
      <c r="F823">
        <v>316515725</v>
      </c>
      <c r="G823">
        <v>11996.61</v>
      </c>
      <c r="H823">
        <f>VLOOKUP(A823,'PE - PB - Div Ratio '!A:D,2,FALSE)</f>
        <v>23.8</v>
      </c>
      <c r="I823">
        <f>VLOOKUP($A823,'PE - PB - Div Ratio '!$A:$D,3,FALSE)</f>
        <v>3.49</v>
      </c>
      <c r="J823">
        <f>VLOOKUP($A823,'PE - PB - Div Ratio '!$A:$D,4,FALSE)</f>
        <v>1.27</v>
      </c>
      <c r="K823">
        <f>VLOOKUP($A823,'India 10 Yr Bond Price'!$A:$F,2,FALSE)</f>
        <v>6.923</v>
      </c>
      <c r="L823">
        <f>VLOOKUP($A823,'India 10 Yr Bond Price'!$A:$F,3,FALSE)</f>
        <v>6.9420000000000002</v>
      </c>
      <c r="M823">
        <f>VLOOKUP($A823,'India 10 Yr Bond Price'!$A:$F,4,FALSE)</f>
        <v>6.9420000000000002</v>
      </c>
      <c r="N823">
        <f>VLOOKUP($A823,'India 10 Yr Bond Price'!$A:$F,5,FALSE)</f>
        <v>6.923</v>
      </c>
      <c r="O823">
        <f>VLOOKUP($A823,'India 10 Yr Bond Price'!$A:$F,6,FALSE)</f>
        <v>6.4999999999999997E-3</v>
      </c>
      <c r="P823">
        <f>VLOOKUP($A823,'Only GOld'!$A:$C,2,FALSE)</f>
        <v>8263</v>
      </c>
      <c r="Q823">
        <f>VLOOKUP($A823,'Only GOld'!$A:$C,3,FALSE)</f>
        <v>242346.76</v>
      </c>
      <c r="R823">
        <f>VLOOKUP($A823,'ONly Crude'!$A:$C,2,FALSE)</f>
        <v>149969</v>
      </c>
      <c r="S823">
        <f>VLOOKUP($A823,'ONly Crude'!$A:$C,3,FALSE)</f>
        <v>488265.27</v>
      </c>
      <c r="T823">
        <f>VLOOKUP($A823,'CUrrency USD'!A:B,2,FALSE)</f>
        <v>64.625100000000003</v>
      </c>
    </row>
    <row r="824" spans="1:20" x14ac:dyDescent="0.55000000000000004">
      <c r="A824" s="1">
        <v>42849</v>
      </c>
      <c r="B824">
        <v>9479.9</v>
      </c>
      <c r="C824">
        <v>9568.35</v>
      </c>
      <c r="D824">
        <v>9476.2999999999993</v>
      </c>
      <c r="E824">
        <v>9562.1</v>
      </c>
      <c r="F824">
        <v>291774871</v>
      </c>
      <c r="G824">
        <v>12570.61</v>
      </c>
      <c r="H824">
        <f>VLOOKUP(A824,'PE - PB - Div Ratio '!A:D,2,FALSE)</f>
        <v>24.08</v>
      </c>
      <c r="I824">
        <f>VLOOKUP($A824,'PE - PB - Div Ratio '!$A:$D,3,FALSE)</f>
        <v>3.53</v>
      </c>
      <c r="J824">
        <f>VLOOKUP($A824,'PE - PB - Div Ratio '!$A:$D,4,FALSE)</f>
        <v>1.25</v>
      </c>
      <c r="K824">
        <f>VLOOKUP($A824,'India 10 Yr Bond Price'!$A:$F,2,FALSE)</f>
        <v>6.9429999999999996</v>
      </c>
      <c r="L824">
        <f>VLOOKUP($A824,'India 10 Yr Bond Price'!$A:$F,3,FALSE)</f>
        <v>6.9420000000000002</v>
      </c>
      <c r="M824">
        <f>VLOOKUP($A824,'India 10 Yr Bond Price'!$A:$F,4,FALSE)</f>
        <v>6.9429999999999996</v>
      </c>
      <c r="N824">
        <f>VLOOKUP($A824,'India 10 Yr Bond Price'!$A:$F,5,FALSE)</f>
        <v>6.9420000000000002</v>
      </c>
      <c r="O824">
        <f>VLOOKUP($A824,'India 10 Yr Bond Price'!$A:$F,6,FALSE)</f>
        <v>2.8999999999999998E-3</v>
      </c>
      <c r="P824">
        <f>VLOOKUP($A824,'Only GOld'!$A:$C,2,FALSE)</f>
        <v>11188</v>
      </c>
      <c r="Q824">
        <f>VLOOKUP($A824,'Only GOld'!$A:$C,3,FALSE)</f>
        <v>325304.03999999998</v>
      </c>
      <c r="R824">
        <f>VLOOKUP($A824,'ONly Crude'!$A:$C,2,FALSE)</f>
        <v>131693</v>
      </c>
      <c r="S824">
        <f>VLOOKUP($A824,'ONly Crude'!$A:$C,3,FALSE)</f>
        <v>422980.84</v>
      </c>
      <c r="T824">
        <f>VLOOKUP($A824,'CUrrency USD'!A:B,2,FALSE)</f>
        <v>64.439099999999996</v>
      </c>
    </row>
    <row r="825" spans="1:20" x14ac:dyDescent="0.55000000000000004">
      <c r="A825" s="1">
        <v>42850</v>
      </c>
      <c r="B825">
        <v>9617.2000000000007</v>
      </c>
      <c r="C825">
        <v>9665.7000000000007</v>
      </c>
      <c r="D825">
        <v>9596.9</v>
      </c>
      <c r="E825">
        <v>9662.9500000000007</v>
      </c>
      <c r="F825">
        <v>329638850</v>
      </c>
      <c r="G825">
        <v>14590.2</v>
      </c>
      <c r="H825">
        <f>VLOOKUP(A825,'PE - PB - Div Ratio '!A:D,2,FALSE)</f>
        <v>24.33</v>
      </c>
      <c r="I825">
        <f>VLOOKUP($A825,'PE - PB - Div Ratio '!$A:$D,3,FALSE)</f>
        <v>3.57</v>
      </c>
      <c r="J825">
        <f>VLOOKUP($A825,'PE - PB - Div Ratio '!$A:$D,4,FALSE)</f>
        <v>1.24</v>
      </c>
      <c r="K825">
        <f>VLOOKUP($A825,'India 10 Yr Bond Price'!$A:$F,2,FALSE)</f>
        <v>6.9359999999999999</v>
      </c>
      <c r="L825">
        <f>VLOOKUP($A825,'India 10 Yr Bond Price'!$A:$F,3,FALSE)</f>
        <v>6.9260000000000002</v>
      </c>
      <c r="M825">
        <f>VLOOKUP($A825,'India 10 Yr Bond Price'!$A:$F,4,FALSE)</f>
        <v>6.9359999999999999</v>
      </c>
      <c r="N825">
        <f>VLOOKUP($A825,'India 10 Yr Bond Price'!$A:$F,5,FALSE)</f>
        <v>6.9260000000000002</v>
      </c>
      <c r="O825">
        <f>VLOOKUP($A825,'India 10 Yr Bond Price'!$A:$F,6,FALSE)</f>
        <v>-1E-3</v>
      </c>
      <c r="P825">
        <f>VLOOKUP($A825,'Only GOld'!$A:$C,2,FALSE)</f>
        <v>10541</v>
      </c>
      <c r="Q825">
        <f>VLOOKUP($A825,'Only GOld'!$A:$C,3,FALSE)</f>
        <v>304777.90000000002</v>
      </c>
      <c r="R825">
        <f>VLOOKUP($A825,'ONly Crude'!$A:$C,2,FALSE)</f>
        <v>140808</v>
      </c>
      <c r="S825">
        <f>VLOOKUP($A825,'ONly Crude'!$A:$C,3,FALSE)</f>
        <v>447331.22</v>
      </c>
      <c r="T825">
        <f>VLOOKUP($A825,'CUrrency USD'!A:B,2,FALSE)</f>
        <v>64.389600000000002</v>
      </c>
    </row>
    <row r="826" spans="1:20" x14ac:dyDescent="0.55000000000000004">
      <c r="A826" s="1">
        <v>42851</v>
      </c>
      <c r="B826">
        <v>9694.4</v>
      </c>
      <c r="C826">
        <v>9718.35</v>
      </c>
      <c r="D826">
        <v>9641.9</v>
      </c>
      <c r="E826">
        <v>9699</v>
      </c>
      <c r="F826">
        <v>328838451</v>
      </c>
      <c r="G826">
        <v>14469.51</v>
      </c>
      <c r="H826">
        <f>VLOOKUP(A826,'PE - PB - Div Ratio '!A:D,2,FALSE)</f>
        <v>24.42</v>
      </c>
      <c r="I826">
        <f>VLOOKUP($A826,'PE - PB - Div Ratio '!$A:$D,3,FALSE)</f>
        <v>3.58</v>
      </c>
      <c r="J826">
        <f>VLOOKUP($A826,'PE - PB - Div Ratio '!$A:$D,4,FALSE)</f>
        <v>1.24</v>
      </c>
      <c r="K826">
        <f>VLOOKUP($A826,'India 10 Yr Bond Price'!$A:$F,2,FALSE)</f>
        <v>6.9530000000000003</v>
      </c>
      <c r="L826">
        <f>VLOOKUP($A826,'India 10 Yr Bond Price'!$A:$F,3,FALSE)</f>
        <v>6.9509999999999996</v>
      </c>
      <c r="M826">
        <f>VLOOKUP($A826,'India 10 Yr Bond Price'!$A:$F,4,FALSE)</f>
        <v>6.9530000000000003</v>
      </c>
      <c r="N826">
        <f>VLOOKUP($A826,'India 10 Yr Bond Price'!$A:$F,5,FALSE)</f>
        <v>6.9509999999999996</v>
      </c>
      <c r="O826">
        <f>VLOOKUP($A826,'India 10 Yr Bond Price'!$A:$F,6,FALSE)</f>
        <v>2.5000000000000001E-3</v>
      </c>
      <c r="P826">
        <f>VLOOKUP($A826,'Only GOld'!$A:$C,2,FALSE)</f>
        <v>9341</v>
      </c>
      <c r="Q826">
        <f>VLOOKUP($A826,'Only GOld'!$A:$C,3,FALSE)</f>
        <v>268340.53000000003</v>
      </c>
      <c r="R826">
        <f>VLOOKUP($A826,'ONly Crude'!$A:$C,2,FALSE)</f>
        <v>162903</v>
      </c>
      <c r="S826">
        <f>VLOOKUP($A826,'ONly Crude'!$A:$C,3,FALSE)</f>
        <v>519582.12</v>
      </c>
      <c r="T826">
        <f>VLOOKUP($A826,'CUrrency USD'!A:B,2,FALSE)</f>
        <v>64.042900000000003</v>
      </c>
    </row>
    <row r="827" spans="1:20" x14ac:dyDescent="0.55000000000000004">
      <c r="A827" s="1">
        <v>42852</v>
      </c>
      <c r="B827">
        <v>9707.6</v>
      </c>
      <c r="C827">
        <v>9711.65</v>
      </c>
      <c r="D827">
        <v>9665.25</v>
      </c>
      <c r="E827">
        <v>9683</v>
      </c>
      <c r="F827">
        <v>338051072</v>
      </c>
      <c r="G827">
        <v>16995.47</v>
      </c>
      <c r="H827">
        <f>VLOOKUP(A827,'PE - PB - Div Ratio '!A:D,2,FALSE)</f>
        <v>24.38</v>
      </c>
      <c r="I827">
        <f>VLOOKUP($A827,'PE - PB - Div Ratio '!$A:$D,3,FALSE)</f>
        <v>3.58</v>
      </c>
      <c r="J827">
        <f>VLOOKUP($A827,'PE - PB - Div Ratio '!$A:$D,4,FALSE)</f>
        <v>1.24</v>
      </c>
      <c r="K827">
        <f>VLOOKUP($A827,'India 10 Yr Bond Price'!$A:$F,2,FALSE)</f>
        <v>6.9450000000000003</v>
      </c>
      <c r="L827">
        <f>VLOOKUP($A827,'India 10 Yr Bond Price'!$A:$F,3,FALSE)</f>
        <v>6.952</v>
      </c>
      <c r="M827">
        <f>VLOOKUP($A827,'India 10 Yr Bond Price'!$A:$F,4,FALSE)</f>
        <v>6.952</v>
      </c>
      <c r="N827">
        <f>VLOOKUP($A827,'India 10 Yr Bond Price'!$A:$F,5,FALSE)</f>
        <v>6.9450000000000003</v>
      </c>
      <c r="O827">
        <f>VLOOKUP($A827,'India 10 Yr Bond Price'!$A:$F,6,FALSE)</f>
        <v>-1.1999999999999999E-3</v>
      </c>
      <c r="P827">
        <f>VLOOKUP($A827,'Only GOld'!$A:$C,2,FALSE)</f>
        <v>7846</v>
      </c>
      <c r="Q827">
        <f>VLOOKUP($A827,'Only GOld'!$A:$C,3,FALSE)</f>
        <v>225751.1</v>
      </c>
      <c r="R827">
        <f>VLOOKUP($A827,'ONly Crude'!$A:$C,2,FALSE)</f>
        <v>156688</v>
      </c>
      <c r="S827">
        <f>VLOOKUP($A827,'ONly Crude'!$A:$C,3,FALSE)</f>
        <v>492356.66</v>
      </c>
      <c r="T827">
        <f>VLOOKUP($A827,'CUrrency USD'!A:B,2,FALSE)</f>
        <v>64.099999999999994</v>
      </c>
    </row>
    <row r="828" spans="1:20" x14ac:dyDescent="0.55000000000000004">
      <c r="A828" s="1">
        <v>42853</v>
      </c>
      <c r="B828">
        <v>9683.0499999999993</v>
      </c>
      <c r="C828">
        <v>9685.0499999999993</v>
      </c>
      <c r="D828">
        <v>9635.2999999999993</v>
      </c>
      <c r="E828">
        <v>9652.4500000000007</v>
      </c>
      <c r="F828">
        <v>286378694</v>
      </c>
      <c r="G828">
        <v>12057.99</v>
      </c>
      <c r="H828">
        <f>VLOOKUP(A828,'PE - PB - Div Ratio '!A:D,2,FALSE)</f>
        <v>24.3</v>
      </c>
      <c r="I828">
        <f>VLOOKUP($A828,'PE - PB - Div Ratio '!$A:$D,3,FALSE)</f>
        <v>3.57</v>
      </c>
      <c r="J828">
        <f>VLOOKUP($A828,'PE - PB - Div Ratio '!$A:$D,4,FALSE)</f>
        <v>1.24</v>
      </c>
      <c r="K828">
        <f>VLOOKUP($A828,'India 10 Yr Bond Price'!$A:$F,2,FALSE)</f>
        <v>6.9640000000000004</v>
      </c>
      <c r="L828">
        <f>VLOOKUP($A828,'India 10 Yr Bond Price'!$A:$F,3,FALSE)</f>
        <v>6.9359999999999999</v>
      </c>
      <c r="M828">
        <f>VLOOKUP($A828,'India 10 Yr Bond Price'!$A:$F,4,FALSE)</f>
        <v>6.9640000000000004</v>
      </c>
      <c r="N828">
        <f>VLOOKUP($A828,'India 10 Yr Bond Price'!$A:$F,5,FALSE)</f>
        <v>6.9359999999999999</v>
      </c>
      <c r="O828">
        <f>VLOOKUP($A828,'India 10 Yr Bond Price'!$A:$F,6,FALSE)</f>
        <v>2.7000000000000001E-3</v>
      </c>
      <c r="P828">
        <f>VLOOKUP($A828,'Only GOld'!$A:$C,2,FALSE)</f>
        <v>6604</v>
      </c>
      <c r="Q828">
        <f>VLOOKUP($A828,'Only GOld'!$A:$C,3,FALSE)</f>
        <v>190528.57</v>
      </c>
      <c r="R828">
        <f>VLOOKUP($A828,'ONly Crude'!$A:$C,2,FALSE)</f>
        <v>139247</v>
      </c>
      <c r="S828">
        <f>VLOOKUP($A828,'ONly Crude'!$A:$C,3,FALSE)</f>
        <v>443012.51</v>
      </c>
      <c r="T828">
        <f>VLOOKUP($A828,'CUrrency USD'!A:B,2,FALSE)</f>
        <v>64.253200000000007</v>
      </c>
    </row>
    <row r="829" spans="1:20" x14ac:dyDescent="0.55000000000000004">
      <c r="A829" s="1">
        <v>42857</v>
      </c>
      <c r="B829">
        <v>9687.9</v>
      </c>
      <c r="C829">
        <v>9704.35</v>
      </c>
      <c r="D829">
        <v>9618.0499999999993</v>
      </c>
      <c r="E829">
        <v>9668.9500000000007</v>
      </c>
      <c r="F829">
        <v>278055711</v>
      </c>
      <c r="G829">
        <v>12448.11</v>
      </c>
      <c r="H829">
        <f>VLOOKUP(A829,'PE - PB - Div Ratio '!A:D,2,FALSE)</f>
        <v>24.34</v>
      </c>
      <c r="I829">
        <f>VLOOKUP($A829,'PE - PB - Div Ratio '!$A:$D,3,FALSE)</f>
        <v>3.57</v>
      </c>
      <c r="J829">
        <f>VLOOKUP($A829,'PE - PB - Div Ratio '!$A:$D,4,FALSE)</f>
        <v>1.24</v>
      </c>
      <c r="K829">
        <f>VLOOKUP($A829,'India 10 Yr Bond Price'!$A:$F,2,FALSE)</f>
        <v>6.992</v>
      </c>
      <c r="L829">
        <f>VLOOKUP($A829,'India 10 Yr Bond Price'!$A:$F,3,FALSE)</f>
        <v>6.9870000000000001</v>
      </c>
      <c r="M829">
        <f>VLOOKUP($A829,'India 10 Yr Bond Price'!$A:$F,4,FALSE)</f>
        <v>6.992</v>
      </c>
      <c r="N829">
        <f>VLOOKUP($A829,'India 10 Yr Bond Price'!$A:$F,5,FALSE)</f>
        <v>6.9870000000000001</v>
      </c>
      <c r="O829">
        <f>VLOOKUP($A829,'India 10 Yr Bond Price'!$A:$F,6,FALSE)</f>
        <v>4.0000000000000001E-3</v>
      </c>
      <c r="P829">
        <f>VLOOKUP($A829,'Only GOld'!$A:$C,2,FALSE)</f>
        <v>7412</v>
      </c>
      <c r="Q829">
        <f>VLOOKUP($A829,'Only GOld'!$A:$C,3,FALSE)</f>
        <v>211989.57</v>
      </c>
      <c r="R829">
        <f>VLOOKUP($A829,'ONly Crude'!$A:$C,2,FALSE)</f>
        <v>148395</v>
      </c>
      <c r="S829">
        <f>VLOOKUP($A829,'ONly Crude'!$A:$C,3,FALSE)</f>
        <v>464950.34</v>
      </c>
      <c r="T829">
        <f>VLOOKUP($A829,'CUrrency USD'!A:B,2,FALSE)</f>
        <v>64.104299999999995</v>
      </c>
    </row>
    <row r="830" spans="1:20" x14ac:dyDescent="0.55000000000000004">
      <c r="A830" s="1">
        <v>42858</v>
      </c>
      <c r="B830">
        <v>9702.6</v>
      </c>
      <c r="C830">
        <v>9704.25</v>
      </c>
      <c r="D830">
        <v>9652.1</v>
      </c>
      <c r="E830">
        <v>9666.4</v>
      </c>
      <c r="F830">
        <v>266723017</v>
      </c>
      <c r="G830">
        <v>11116.7</v>
      </c>
      <c r="H830">
        <f>VLOOKUP(A830,'PE - PB - Div Ratio '!A:D,2,FALSE)</f>
        <v>24.34</v>
      </c>
      <c r="I830">
        <f>VLOOKUP($A830,'PE - PB - Div Ratio '!$A:$D,3,FALSE)</f>
        <v>3.57</v>
      </c>
      <c r="J830">
        <f>VLOOKUP($A830,'PE - PB - Div Ratio '!$A:$D,4,FALSE)</f>
        <v>1.24</v>
      </c>
      <c r="K830">
        <f>VLOOKUP($A830,'India 10 Yr Bond Price'!$A:$F,2,FALSE)</f>
        <v>6.9550000000000001</v>
      </c>
      <c r="L830">
        <f>VLOOKUP($A830,'India 10 Yr Bond Price'!$A:$F,3,FALSE)</f>
        <v>6.9580000000000002</v>
      </c>
      <c r="M830">
        <f>VLOOKUP($A830,'India 10 Yr Bond Price'!$A:$F,4,FALSE)</f>
        <v>6.9580000000000002</v>
      </c>
      <c r="N830">
        <f>VLOOKUP($A830,'India 10 Yr Bond Price'!$A:$F,5,FALSE)</f>
        <v>6.9550000000000001</v>
      </c>
      <c r="O830">
        <f>VLOOKUP($A830,'India 10 Yr Bond Price'!$A:$F,6,FALSE)</f>
        <v>-5.3E-3</v>
      </c>
      <c r="P830">
        <f>VLOOKUP($A830,'Only GOld'!$A:$C,2,FALSE)</f>
        <v>8787</v>
      </c>
      <c r="Q830">
        <f>VLOOKUP($A830,'Only GOld'!$A:$C,3,FALSE)</f>
        <v>250624.76</v>
      </c>
      <c r="R830">
        <f>VLOOKUP($A830,'ONly Crude'!$A:$C,2,FALSE)</f>
        <v>166946</v>
      </c>
      <c r="S830">
        <f>VLOOKUP($A830,'ONly Crude'!$A:$C,3,FALSE)</f>
        <v>513316.02</v>
      </c>
      <c r="T830">
        <f>VLOOKUP($A830,'CUrrency USD'!A:B,2,FALSE)</f>
        <v>64.248400000000004</v>
      </c>
    </row>
    <row r="831" spans="1:20" x14ac:dyDescent="0.55000000000000004">
      <c r="A831" s="1">
        <v>42859</v>
      </c>
      <c r="B831">
        <v>9712.5499999999993</v>
      </c>
      <c r="C831">
        <v>9717.9500000000007</v>
      </c>
      <c r="D831">
        <v>9675.0499999999993</v>
      </c>
      <c r="E831">
        <v>9712.4</v>
      </c>
      <c r="F831">
        <v>393340527</v>
      </c>
      <c r="G831">
        <v>15281.81</v>
      </c>
      <c r="H831">
        <f>VLOOKUP(A831,'PE - PB - Div Ratio '!A:D,2,FALSE)</f>
        <v>24.45</v>
      </c>
      <c r="I831">
        <f>VLOOKUP($A831,'PE - PB - Div Ratio '!$A:$D,3,FALSE)</f>
        <v>3.59</v>
      </c>
      <c r="J831">
        <f>VLOOKUP($A831,'PE - PB - Div Ratio '!$A:$D,4,FALSE)</f>
        <v>1.23</v>
      </c>
      <c r="K831">
        <f>VLOOKUP($A831,'India 10 Yr Bond Price'!$A:$F,2,FALSE)</f>
        <v>6.9710000000000001</v>
      </c>
      <c r="L831">
        <f>VLOOKUP($A831,'India 10 Yr Bond Price'!$A:$F,3,FALSE)</f>
        <v>6.9669999999999996</v>
      </c>
      <c r="M831">
        <f>VLOOKUP($A831,'India 10 Yr Bond Price'!$A:$F,4,FALSE)</f>
        <v>6.9710000000000001</v>
      </c>
      <c r="N831">
        <f>VLOOKUP($A831,'India 10 Yr Bond Price'!$A:$F,5,FALSE)</f>
        <v>6.9669999999999996</v>
      </c>
      <c r="O831">
        <f>VLOOKUP($A831,'India 10 Yr Bond Price'!$A:$F,6,FALSE)</f>
        <v>2.3E-3</v>
      </c>
      <c r="P831">
        <f>VLOOKUP($A831,'Only GOld'!$A:$C,2,FALSE)</f>
        <v>11337</v>
      </c>
      <c r="Q831">
        <f>VLOOKUP($A831,'Only GOld'!$A:$C,3,FALSE)</f>
        <v>319239.03999999998</v>
      </c>
      <c r="R831">
        <f>VLOOKUP($A831,'ONly Crude'!$A:$C,2,FALSE)</f>
        <v>206826</v>
      </c>
      <c r="S831">
        <f>VLOOKUP($A831,'ONly Crude'!$A:$C,3,FALSE)</f>
        <v>621450.82999999996</v>
      </c>
      <c r="T831">
        <f>VLOOKUP($A831,'CUrrency USD'!A:B,2,FALSE)</f>
        <v>64.218400000000003</v>
      </c>
    </row>
    <row r="832" spans="1:20" x14ac:dyDescent="0.55000000000000004">
      <c r="A832" s="1">
        <v>42860</v>
      </c>
      <c r="B832">
        <v>9724.7999999999993</v>
      </c>
      <c r="C832">
        <v>9726.7000000000007</v>
      </c>
      <c r="D832">
        <v>9608</v>
      </c>
      <c r="E832">
        <v>9625.35</v>
      </c>
      <c r="F832">
        <v>383740415</v>
      </c>
      <c r="G832">
        <v>13965.89</v>
      </c>
      <c r="H832">
        <f>VLOOKUP(A832,'PE - PB - Div Ratio '!A:D,2,FALSE)</f>
        <v>24.23</v>
      </c>
      <c r="I832">
        <f>VLOOKUP($A832,'PE - PB - Div Ratio '!$A:$D,3,FALSE)</f>
        <v>3.56</v>
      </c>
      <c r="J832">
        <f>VLOOKUP($A832,'PE - PB - Div Ratio '!$A:$D,4,FALSE)</f>
        <v>1.24</v>
      </c>
      <c r="K832">
        <f>VLOOKUP($A832,'India 10 Yr Bond Price'!$A:$F,2,FALSE)</f>
        <v>6.9429999999999996</v>
      </c>
      <c r="L832">
        <f>VLOOKUP($A832,'India 10 Yr Bond Price'!$A:$F,3,FALSE)</f>
        <v>6.9379999999999997</v>
      </c>
      <c r="M832">
        <f>VLOOKUP($A832,'India 10 Yr Bond Price'!$A:$F,4,FALSE)</f>
        <v>6.9429999999999996</v>
      </c>
      <c r="N832">
        <f>VLOOKUP($A832,'India 10 Yr Bond Price'!$A:$F,5,FALSE)</f>
        <v>6.9379999999999997</v>
      </c>
      <c r="O832">
        <f>VLOOKUP($A832,'India 10 Yr Bond Price'!$A:$F,6,FALSE)</f>
        <v>-4.0000000000000001E-3</v>
      </c>
      <c r="P832">
        <f>VLOOKUP($A832,'Only GOld'!$A:$C,2,FALSE)</f>
        <v>10098</v>
      </c>
      <c r="Q832">
        <f>VLOOKUP($A832,'Only GOld'!$A:$C,3,FALSE)</f>
        <v>284391.83</v>
      </c>
      <c r="R832">
        <f>VLOOKUP($A832,'ONly Crude'!$A:$C,2,FALSE)</f>
        <v>300789</v>
      </c>
      <c r="S832">
        <f>VLOOKUP($A832,'ONly Crude'!$A:$C,3,FALSE)</f>
        <v>883443.5</v>
      </c>
      <c r="T832">
        <f>VLOOKUP($A832,'CUrrency USD'!A:B,2,FALSE)</f>
        <v>64.317999999999998</v>
      </c>
    </row>
    <row r="833" spans="1:20" x14ac:dyDescent="0.55000000000000004">
      <c r="A833" s="1">
        <v>42863</v>
      </c>
      <c r="B833">
        <v>9653.15</v>
      </c>
      <c r="C833">
        <v>9679.9</v>
      </c>
      <c r="D833">
        <v>9638.2999999999993</v>
      </c>
      <c r="E833">
        <v>9657.1</v>
      </c>
      <c r="F833">
        <v>303906708</v>
      </c>
      <c r="G833">
        <v>11146.98</v>
      </c>
      <c r="H833">
        <f>VLOOKUP(A833,'PE - PB - Div Ratio '!A:D,2,FALSE)</f>
        <v>24.31</v>
      </c>
      <c r="I833">
        <f>VLOOKUP($A833,'PE - PB - Div Ratio '!$A:$D,3,FALSE)</f>
        <v>3.57</v>
      </c>
      <c r="J833">
        <f>VLOOKUP($A833,'PE - PB - Div Ratio '!$A:$D,4,FALSE)</f>
        <v>1.24</v>
      </c>
      <c r="K833">
        <f>VLOOKUP($A833,'India 10 Yr Bond Price'!$A:$F,2,FALSE)</f>
        <v>6.93</v>
      </c>
      <c r="L833">
        <f>VLOOKUP($A833,'India 10 Yr Bond Price'!$A:$F,3,FALSE)</f>
        <v>6.93</v>
      </c>
      <c r="M833">
        <f>VLOOKUP($A833,'India 10 Yr Bond Price'!$A:$F,4,FALSE)</f>
        <v>6.93</v>
      </c>
      <c r="N833">
        <f>VLOOKUP($A833,'India 10 Yr Bond Price'!$A:$F,5,FALSE)</f>
        <v>6.93</v>
      </c>
      <c r="O833">
        <f>VLOOKUP($A833,'India 10 Yr Bond Price'!$A:$F,6,FALSE)</f>
        <v>-1.9E-3</v>
      </c>
      <c r="P833">
        <f>VLOOKUP($A833,'Only GOld'!$A:$C,2,FALSE)</f>
        <v>7971</v>
      </c>
      <c r="Q833">
        <f>VLOOKUP($A833,'Only GOld'!$A:$C,3,FALSE)</f>
        <v>224209.92000000001</v>
      </c>
      <c r="R833">
        <f>VLOOKUP($A833,'ONly Crude'!$A:$C,2,FALSE)</f>
        <v>187704</v>
      </c>
      <c r="S833">
        <f>VLOOKUP($A833,'ONly Crude'!$A:$C,3,FALSE)</f>
        <v>559817.56000000006</v>
      </c>
      <c r="T833">
        <f>VLOOKUP($A833,'CUrrency USD'!A:B,2,FALSE)</f>
        <v>64.4208</v>
      </c>
    </row>
    <row r="834" spans="1:20" x14ac:dyDescent="0.55000000000000004">
      <c r="A834" s="1">
        <v>42864</v>
      </c>
      <c r="B834">
        <v>9680.6</v>
      </c>
      <c r="C834">
        <v>9688.9500000000007</v>
      </c>
      <c r="D834">
        <v>9650.25</v>
      </c>
      <c r="E834">
        <v>9672.0499999999993</v>
      </c>
      <c r="F834">
        <v>263352932</v>
      </c>
      <c r="G834">
        <v>11353.24</v>
      </c>
      <c r="H834">
        <f>VLOOKUP(A834,'PE - PB - Div Ratio '!A:D,2,FALSE)</f>
        <v>24.35</v>
      </c>
      <c r="I834">
        <f>VLOOKUP($A834,'PE - PB - Div Ratio '!$A:$D,3,FALSE)</f>
        <v>3.57</v>
      </c>
      <c r="J834">
        <f>VLOOKUP($A834,'PE - PB - Div Ratio '!$A:$D,4,FALSE)</f>
        <v>1.24</v>
      </c>
      <c r="K834">
        <f>VLOOKUP($A834,'India 10 Yr Bond Price'!$A:$F,2,FALSE)</f>
        <v>6.9429999999999996</v>
      </c>
      <c r="L834">
        <f>VLOOKUP($A834,'India 10 Yr Bond Price'!$A:$F,3,FALSE)</f>
        <v>6.944</v>
      </c>
      <c r="M834">
        <f>VLOOKUP($A834,'India 10 Yr Bond Price'!$A:$F,4,FALSE)</f>
        <v>6.944</v>
      </c>
      <c r="N834">
        <f>VLOOKUP($A834,'India 10 Yr Bond Price'!$A:$F,5,FALSE)</f>
        <v>6.9429999999999996</v>
      </c>
      <c r="O834">
        <f>VLOOKUP($A834,'India 10 Yr Bond Price'!$A:$F,6,FALSE)</f>
        <v>1.9E-3</v>
      </c>
      <c r="P834">
        <f>VLOOKUP($A834,'Only GOld'!$A:$C,2,FALSE)</f>
        <v>11050</v>
      </c>
      <c r="Q834">
        <f>VLOOKUP($A834,'Only GOld'!$A:$C,3,FALSE)</f>
        <v>310237.82</v>
      </c>
      <c r="R834">
        <f>VLOOKUP($A834,'ONly Crude'!$A:$C,2,FALSE)</f>
        <v>163980</v>
      </c>
      <c r="S834">
        <f>VLOOKUP($A834,'ONly Crude'!$A:$C,3,FALSE)</f>
        <v>490933.32</v>
      </c>
      <c r="T834">
        <f>VLOOKUP($A834,'CUrrency USD'!A:B,2,FALSE)</f>
        <v>64.686499999999995</v>
      </c>
    </row>
    <row r="835" spans="1:20" x14ac:dyDescent="0.55000000000000004">
      <c r="A835" s="1">
        <v>42865</v>
      </c>
      <c r="B835">
        <v>9698.65</v>
      </c>
      <c r="C835">
        <v>9778.9</v>
      </c>
      <c r="D835">
        <v>9695.6</v>
      </c>
      <c r="E835">
        <v>9771.0499999999993</v>
      </c>
      <c r="F835">
        <v>287935352</v>
      </c>
      <c r="G835">
        <v>12215.14</v>
      </c>
      <c r="H835">
        <f>VLOOKUP(A835,'PE - PB - Div Ratio '!A:D,2,FALSE)</f>
        <v>24.6</v>
      </c>
      <c r="I835">
        <f>VLOOKUP($A835,'PE - PB - Div Ratio '!$A:$D,3,FALSE)</f>
        <v>3.61</v>
      </c>
      <c r="J835">
        <f>VLOOKUP($A835,'PE - PB - Div Ratio '!$A:$D,4,FALSE)</f>
        <v>1.23</v>
      </c>
      <c r="K835" t="e">
        <f>VLOOKUP($A835,'India 10 Yr Bond Price'!$A:$F,2,FALSE)</f>
        <v>#N/A</v>
      </c>
      <c r="L835" t="e">
        <f>VLOOKUP($A835,'India 10 Yr Bond Price'!$A:$F,3,FALSE)</f>
        <v>#N/A</v>
      </c>
      <c r="M835" t="e">
        <f>VLOOKUP($A835,'India 10 Yr Bond Price'!$A:$F,4,FALSE)</f>
        <v>#N/A</v>
      </c>
      <c r="N835" t="e">
        <f>VLOOKUP($A835,'India 10 Yr Bond Price'!$A:$F,5,FALSE)</f>
        <v>#N/A</v>
      </c>
      <c r="O835" t="e">
        <f>VLOOKUP($A835,'India 10 Yr Bond Price'!$A:$F,6,FALSE)</f>
        <v>#N/A</v>
      </c>
      <c r="P835">
        <f>VLOOKUP($A835,'Only GOld'!$A:$C,2,FALSE)</f>
        <v>7570</v>
      </c>
      <c r="Q835">
        <f>VLOOKUP($A835,'Only GOld'!$A:$C,3,FALSE)</f>
        <v>212479.14</v>
      </c>
      <c r="R835">
        <f>VLOOKUP($A835,'ONly Crude'!$A:$C,2,FALSE)</f>
        <v>163355</v>
      </c>
      <c r="S835">
        <f>VLOOKUP($A835,'ONly Crude'!$A:$C,3,FALSE)</f>
        <v>495512.2</v>
      </c>
      <c r="T835">
        <f>VLOOKUP($A835,'CUrrency USD'!A:B,2,FALSE)</f>
        <v>64.587000000000003</v>
      </c>
    </row>
    <row r="836" spans="1:20" x14ac:dyDescent="0.55000000000000004">
      <c r="A836" s="1">
        <v>42866</v>
      </c>
      <c r="B836">
        <v>9812.2000000000007</v>
      </c>
      <c r="C836">
        <v>9814.75</v>
      </c>
      <c r="D836">
        <v>9776.25</v>
      </c>
      <c r="E836">
        <v>9786.7000000000007</v>
      </c>
      <c r="F836">
        <v>317641209</v>
      </c>
      <c r="G836">
        <v>13613.41</v>
      </c>
      <c r="H836">
        <f>VLOOKUP(A836,'PE - PB - Div Ratio '!A:D,2,FALSE)</f>
        <v>24.64</v>
      </c>
      <c r="I836">
        <f>VLOOKUP($A836,'PE - PB - Div Ratio '!$A:$D,3,FALSE)</f>
        <v>3.62</v>
      </c>
      <c r="J836">
        <f>VLOOKUP($A836,'PE - PB - Div Ratio '!$A:$D,4,FALSE)</f>
        <v>1.22</v>
      </c>
      <c r="K836">
        <f>VLOOKUP($A836,'India 10 Yr Bond Price'!$A:$F,2,FALSE)</f>
        <v>6.9429999999999996</v>
      </c>
      <c r="L836">
        <f>VLOOKUP($A836,'India 10 Yr Bond Price'!$A:$F,3,FALSE)</f>
        <v>6.93</v>
      </c>
      <c r="M836">
        <f>VLOOKUP($A836,'India 10 Yr Bond Price'!$A:$F,4,FALSE)</f>
        <v>6.9429999999999996</v>
      </c>
      <c r="N836">
        <f>VLOOKUP($A836,'India 10 Yr Bond Price'!$A:$F,5,FALSE)</f>
        <v>6.93</v>
      </c>
      <c r="O836">
        <f>VLOOKUP($A836,'India 10 Yr Bond Price'!$A:$F,6,FALSE)</f>
        <v>0</v>
      </c>
      <c r="P836">
        <f>VLOOKUP($A836,'Only GOld'!$A:$C,2,FALSE)</f>
        <v>9146</v>
      </c>
      <c r="Q836">
        <f>VLOOKUP($A836,'Only GOld'!$A:$C,3,FALSE)</f>
        <v>256089.38</v>
      </c>
      <c r="R836">
        <f>VLOOKUP($A836,'ONly Crude'!$A:$C,2,FALSE)</f>
        <v>138385</v>
      </c>
      <c r="S836">
        <f>VLOOKUP($A836,'ONly Crude'!$A:$C,3,FALSE)</f>
        <v>427774.69</v>
      </c>
      <c r="T836">
        <f>VLOOKUP($A836,'CUrrency USD'!A:B,2,FALSE)</f>
        <v>64.411699999999996</v>
      </c>
    </row>
    <row r="837" spans="1:20" x14ac:dyDescent="0.55000000000000004">
      <c r="A837" s="1">
        <v>42867</v>
      </c>
      <c r="B837">
        <v>9799.25</v>
      </c>
      <c r="C837">
        <v>9799.9</v>
      </c>
      <c r="D837">
        <v>9726.5499999999993</v>
      </c>
      <c r="E837">
        <v>9760.65</v>
      </c>
      <c r="F837">
        <v>298251422</v>
      </c>
      <c r="G837">
        <v>14347.96</v>
      </c>
      <c r="H837">
        <f>VLOOKUP(A837,'PE - PB - Div Ratio '!A:D,2,FALSE)</f>
        <v>24.57</v>
      </c>
      <c r="I837">
        <f>VLOOKUP($A837,'PE - PB - Div Ratio '!$A:$D,3,FALSE)</f>
        <v>3.61</v>
      </c>
      <c r="J837">
        <f>VLOOKUP($A837,'PE - PB - Div Ratio '!$A:$D,4,FALSE)</f>
        <v>1.23</v>
      </c>
      <c r="K837">
        <f>VLOOKUP($A837,'India 10 Yr Bond Price'!$A:$F,2,FALSE)</f>
        <v>6.91</v>
      </c>
      <c r="L837">
        <f>VLOOKUP($A837,'India 10 Yr Bond Price'!$A:$F,3,FALSE)</f>
        <v>6.9359999999999999</v>
      </c>
      <c r="M837">
        <f>VLOOKUP($A837,'India 10 Yr Bond Price'!$A:$F,4,FALSE)</f>
        <v>6.9359999999999999</v>
      </c>
      <c r="N837">
        <f>VLOOKUP($A837,'India 10 Yr Bond Price'!$A:$F,5,FALSE)</f>
        <v>6.91</v>
      </c>
      <c r="O837">
        <f>VLOOKUP($A837,'India 10 Yr Bond Price'!$A:$F,6,FALSE)</f>
        <v>-4.7999999999999996E-3</v>
      </c>
      <c r="P837">
        <f>VLOOKUP($A837,'Only GOld'!$A:$C,2,FALSE)</f>
        <v>8068</v>
      </c>
      <c r="Q837">
        <f>VLOOKUP($A837,'Only GOld'!$A:$C,3,FALSE)</f>
        <v>226304.23</v>
      </c>
      <c r="R837">
        <f>VLOOKUP($A837,'ONly Crude'!$A:$C,2,FALSE)</f>
        <v>105418</v>
      </c>
      <c r="S837">
        <f>VLOOKUP($A837,'ONly Crude'!$A:$C,3,FALSE)</f>
        <v>323880.37</v>
      </c>
      <c r="T837">
        <f>VLOOKUP($A837,'CUrrency USD'!A:B,2,FALSE)</f>
        <v>64.158100000000005</v>
      </c>
    </row>
    <row r="838" spans="1:20" x14ac:dyDescent="0.55000000000000004">
      <c r="A838" s="1">
        <v>42870</v>
      </c>
      <c r="B838">
        <v>9795.35</v>
      </c>
      <c r="C838">
        <v>9816.1</v>
      </c>
      <c r="D838">
        <v>9784.35</v>
      </c>
      <c r="E838">
        <v>9812.65</v>
      </c>
      <c r="F838">
        <v>296195828</v>
      </c>
      <c r="G838">
        <v>12228.3</v>
      </c>
      <c r="H838">
        <f>VLOOKUP(A838,'PE - PB - Div Ratio '!A:D,2,FALSE)</f>
        <v>24.7</v>
      </c>
      <c r="I838">
        <f>VLOOKUP($A838,'PE - PB - Div Ratio '!$A:$D,3,FALSE)</f>
        <v>3.63</v>
      </c>
      <c r="J838">
        <f>VLOOKUP($A838,'PE - PB - Div Ratio '!$A:$D,4,FALSE)</f>
        <v>1.22</v>
      </c>
      <c r="K838">
        <f>VLOOKUP($A838,'India 10 Yr Bond Price'!$A:$F,2,FALSE)</f>
        <v>6.8079999999999998</v>
      </c>
      <c r="L838">
        <f>VLOOKUP($A838,'India 10 Yr Bond Price'!$A:$F,3,FALSE)</f>
        <v>6.8470000000000004</v>
      </c>
      <c r="M838">
        <f>VLOOKUP($A838,'India 10 Yr Bond Price'!$A:$F,4,FALSE)</f>
        <v>6.8470000000000004</v>
      </c>
      <c r="N838">
        <f>VLOOKUP($A838,'India 10 Yr Bond Price'!$A:$F,5,FALSE)</f>
        <v>6.8079999999999998</v>
      </c>
      <c r="O838">
        <f>VLOOKUP($A838,'India 10 Yr Bond Price'!$A:$F,6,FALSE)</f>
        <v>-1.4800000000000001E-2</v>
      </c>
      <c r="P838">
        <f>VLOOKUP($A838,'Only GOld'!$A:$C,2,FALSE)</f>
        <v>10225</v>
      </c>
      <c r="Q838">
        <f>VLOOKUP($A838,'Only GOld'!$A:$C,3,FALSE)</f>
        <v>287000.09999999998</v>
      </c>
      <c r="R838">
        <f>VLOOKUP($A838,'ONly Crude'!$A:$C,2,FALSE)</f>
        <v>138674</v>
      </c>
      <c r="S838">
        <f>VLOOKUP($A838,'ONly Crude'!$A:$C,3,FALSE)</f>
        <v>437109.79</v>
      </c>
      <c r="T838">
        <f>VLOOKUP($A838,'CUrrency USD'!A:B,2,FALSE)</f>
        <v>64.049899999999994</v>
      </c>
    </row>
    <row r="839" spans="1:20" x14ac:dyDescent="0.55000000000000004">
      <c r="A839" s="1">
        <v>42871</v>
      </c>
      <c r="B839">
        <v>9831.0499999999993</v>
      </c>
      <c r="C839">
        <v>9874.25</v>
      </c>
      <c r="D839">
        <v>9821</v>
      </c>
      <c r="E839">
        <v>9870.2000000000007</v>
      </c>
      <c r="F839">
        <v>350960226</v>
      </c>
      <c r="G839">
        <v>13757.79</v>
      </c>
      <c r="H839">
        <f>VLOOKUP(A839,'PE - PB - Div Ratio '!A:D,2,FALSE)</f>
        <v>24.86</v>
      </c>
      <c r="I839">
        <f>VLOOKUP($A839,'PE - PB - Div Ratio '!$A:$D,3,FALSE)</f>
        <v>3.65</v>
      </c>
      <c r="J839">
        <f>VLOOKUP($A839,'PE - PB - Div Ratio '!$A:$D,4,FALSE)</f>
        <v>1.21</v>
      </c>
      <c r="K839">
        <f>VLOOKUP($A839,'India 10 Yr Bond Price'!$A:$F,2,FALSE)</f>
        <v>6.8390000000000004</v>
      </c>
      <c r="L839">
        <f>VLOOKUP($A839,'India 10 Yr Bond Price'!$A:$F,3,FALSE)</f>
        <v>6.8369999999999997</v>
      </c>
      <c r="M839">
        <f>VLOOKUP($A839,'India 10 Yr Bond Price'!$A:$F,4,FALSE)</f>
        <v>6.8390000000000004</v>
      </c>
      <c r="N839">
        <f>VLOOKUP($A839,'India 10 Yr Bond Price'!$A:$F,5,FALSE)</f>
        <v>6.8369999999999997</v>
      </c>
      <c r="O839">
        <f>VLOOKUP($A839,'India 10 Yr Bond Price'!$A:$F,6,FALSE)</f>
        <v>4.5999999999999999E-3</v>
      </c>
      <c r="P839">
        <f>VLOOKUP($A839,'Only GOld'!$A:$C,2,FALSE)</f>
        <v>8046</v>
      </c>
      <c r="Q839">
        <f>VLOOKUP($A839,'Only GOld'!$A:$C,3,FALSE)</f>
        <v>226058.2</v>
      </c>
      <c r="R839">
        <f>VLOOKUP($A839,'ONly Crude'!$A:$C,2,FALSE)</f>
        <v>130564</v>
      </c>
      <c r="S839">
        <f>VLOOKUP($A839,'ONly Crude'!$A:$C,3,FALSE)</f>
        <v>410328.59</v>
      </c>
      <c r="T839">
        <f>VLOOKUP($A839,'CUrrency USD'!A:B,2,FALSE)</f>
        <v>64.008399999999995</v>
      </c>
    </row>
    <row r="840" spans="1:20" x14ac:dyDescent="0.55000000000000004">
      <c r="A840" s="1">
        <v>42872</v>
      </c>
      <c r="B840">
        <v>9874.15</v>
      </c>
      <c r="C840">
        <v>9882.75</v>
      </c>
      <c r="D840">
        <v>9840.2999999999993</v>
      </c>
      <c r="E840">
        <v>9873.4500000000007</v>
      </c>
      <c r="F840">
        <v>367170583</v>
      </c>
      <c r="G840">
        <v>14962.71</v>
      </c>
      <c r="H840">
        <f>VLOOKUP(A840,'PE - PB - Div Ratio '!A:D,2,FALSE)</f>
        <v>25.78</v>
      </c>
      <c r="I840">
        <f>VLOOKUP($A840,'PE - PB - Div Ratio '!$A:$D,3,FALSE)</f>
        <v>3.65</v>
      </c>
      <c r="J840">
        <f>VLOOKUP($A840,'PE - PB - Div Ratio '!$A:$D,4,FALSE)</f>
        <v>1.21</v>
      </c>
      <c r="K840">
        <f>VLOOKUP($A840,'India 10 Yr Bond Price'!$A:$F,2,FALSE)</f>
        <v>6.8440000000000003</v>
      </c>
      <c r="L840">
        <f>VLOOKUP($A840,'India 10 Yr Bond Price'!$A:$F,3,FALSE)</f>
        <v>6.8410000000000002</v>
      </c>
      <c r="M840">
        <f>VLOOKUP($A840,'India 10 Yr Bond Price'!$A:$F,4,FALSE)</f>
        <v>6.8440000000000003</v>
      </c>
      <c r="N840">
        <f>VLOOKUP($A840,'India 10 Yr Bond Price'!$A:$F,5,FALSE)</f>
        <v>6.8410000000000002</v>
      </c>
      <c r="O840">
        <f>VLOOKUP($A840,'India 10 Yr Bond Price'!$A:$F,6,FALSE)</f>
        <v>6.9999999999999999E-4</v>
      </c>
      <c r="P840">
        <f>VLOOKUP($A840,'Only GOld'!$A:$C,2,FALSE)</f>
        <v>12922</v>
      </c>
      <c r="Q840">
        <f>VLOOKUP($A840,'Only GOld'!$A:$C,3,FALSE)</f>
        <v>367143.52</v>
      </c>
      <c r="R840">
        <f>VLOOKUP($A840,'ONly Crude'!$A:$C,2,FALSE)</f>
        <v>190503</v>
      </c>
      <c r="S840">
        <f>VLOOKUP($A840,'ONly Crude'!$A:$C,3,FALSE)</f>
        <v>598458.9</v>
      </c>
      <c r="T840">
        <f>VLOOKUP($A840,'CUrrency USD'!A:B,2,FALSE)</f>
        <v>64.291700000000006</v>
      </c>
    </row>
    <row r="841" spans="1:20" x14ac:dyDescent="0.55000000000000004">
      <c r="A841" s="1">
        <v>42873</v>
      </c>
      <c r="B841">
        <v>9799.0499999999993</v>
      </c>
      <c r="C841">
        <v>9833.6</v>
      </c>
      <c r="D841">
        <v>9743.85</v>
      </c>
      <c r="E841">
        <v>9757</v>
      </c>
      <c r="F841">
        <v>329122790</v>
      </c>
      <c r="G841">
        <v>14450.3</v>
      </c>
      <c r="H841">
        <f>VLOOKUP(A841,'PE - PB - Div Ratio '!A:D,2,FALSE)</f>
        <v>25.47</v>
      </c>
      <c r="I841">
        <f>VLOOKUP($A841,'PE - PB - Div Ratio '!$A:$D,3,FALSE)</f>
        <v>3.61</v>
      </c>
      <c r="J841">
        <f>VLOOKUP($A841,'PE - PB - Div Ratio '!$A:$D,4,FALSE)</f>
        <v>1.23</v>
      </c>
      <c r="K841">
        <f>VLOOKUP($A841,'India 10 Yr Bond Price'!$A:$F,2,FALSE)</f>
        <v>6.843</v>
      </c>
      <c r="L841">
        <f>VLOOKUP($A841,'India 10 Yr Bond Price'!$A:$F,3,FALSE)</f>
        <v>6.8520000000000003</v>
      </c>
      <c r="M841">
        <f>VLOOKUP($A841,'India 10 Yr Bond Price'!$A:$F,4,FALSE)</f>
        <v>6.8520000000000003</v>
      </c>
      <c r="N841">
        <f>VLOOKUP($A841,'India 10 Yr Bond Price'!$A:$F,5,FALSE)</f>
        <v>6.843</v>
      </c>
      <c r="O841">
        <f>VLOOKUP($A841,'India 10 Yr Bond Price'!$A:$F,6,FALSE)</f>
        <v>-1E-4</v>
      </c>
      <c r="P841">
        <f>VLOOKUP($A841,'Only GOld'!$A:$C,2,FALSE)</f>
        <v>18341</v>
      </c>
      <c r="Q841">
        <f>VLOOKUP($A841,'Only GOld'!$A:$C,3,FALSE)</f>
        <v>528472.1</v>
      </c>
      <c r="R841">
        <f>VLOOKUP($A841,'ONly Crude'!$A:$C,2,FALSE)</f>
        <v>174020</v>
      </c>
      <c r="S841">
        <f>VLOOKUP($A841,'ONly Crude'!$A:$C,3,FALSE)</f>
        <v>551762.22</v>
      </c>
      <c r="T841">
        <f>VLOOKUP($A841,'CUrrency USD'!A:B,2,FALSE)</f>
        <v>64.885400000000004</v>
      </c>
    </row>
    <row r="842" spans="1:20" x14ac:dyDescent="0.55000000000000004">
      <c r="A842" s="1">
        <v>42874</v>
      </c>
      <c r="B842">
        <v>9801</v>
      </c>
      <c r="C842">
        <v>9835.35</v>
      </c>
      <c r="D842">
        <v>9699.2999999999993</v>
      </c>
      <c r="E842">
        <v>9746.5499999999993</v>
      </c>
      <c r="F842">
        <v>391058675</v>
      </c>
      <c r="G842">
        <v>16032.3</v>
      </c>
      <c r="H842">
        <f>VLOOKUP(A842,'PE - PB - Div Ratio '!A:D,2,FALSE)</f>
        <v>25.44</v>
      </c>
      <c r="I842">
        <f>VLOOKUP($A842,'PE - PB - Div Ratio '!$A:$D,3,FALSE)</f>
        <v>3.6</v>
      </c>
      <c r="J842">
        <f>VLOOKUP($A842,'PE - PB - Div Ratio '!$A:$D,4,FALSE)</f>
        <v>1.23</v>
      </c>
      <c r="K842">
        <f>VLOOKUP($A842,'India 10 Yr Bond Price'!$A:$F,2,FALSE)</f>
        <v>6.859</v>
      </c>
      <c r="L842">
        <f>VLOOKUP($A842,'India 10 Yr Bond Price'!$A:$F,3,FALSE)</f>
        <v>6.8620000000000001</v>
      </c>
      <c r="M842">
        <f>VLOOKUP($A842,'India 10 Yr Bond Price'!$A:$F,4,FALSE)</f>
        <v>6.8620000000000001</v>
      </c>
      <c r="N842">
        <f>VLOOKUP($A842,'India 10 Yr Bond Price'!$A:$F,5,FALSE)</f>
        <v>6.859</v>
      </c>
      <c r="O842">
        <f>VLOOKUP($A842,'India 10 Yr Bond Price'!$A:$F,6,FALSE)</f>
        <v>2.3E-3</v>
      </c>
      <c r="P842">
        <f>VLOOKUP($A842,'Only GOld'!$A:$C,2,FALSE)</f>
        <v>10076</v>
      </c>
      <c r="Q842">
        <f>VLOOKUP($A842,'Only GOld'!$A:$C,3,FALSE)</f>
        <v>288775.07</v>
      </c>
      <c r="R842">
        <f>VLOOKUP($A842,'ONly Crude'!$A:$C,2,FALSE)</f>
        <v>141821</v>
      </c>
      <c r="S842">
        <f>VLOOKUP($A842,'ONly Crude'!$A:$C,3,FALSE)</f>
        <v>461745.47</v>
      </c>
      <c r="T842">
        <f>VLOOKUP($A842,'CUrrency USD'!A:B,2,FALSE)</f>
        <v>64.560599999999994</v>
      </c>
    </row>
    <row r="843" spans="1:20" x14ac:dyDescent="0.55000000000000004">
      <c r="A843" s="1">
        <v>42877</v>
      </c>
      <c r="B843">
        <v>9802.9500000000007</v>
      </c>
      <c r="C843">
        <v>9823.6</v>
      </c>
      <c r="D843">
        <v>9732</v>
      </c>
      <c r="E843">
        <v>9742.4500000000007</v>
      </c>
      <c r="F843">
        <v>304592660</v>
      </c>
      <c r="G843">
        <v>12775.08</v>
      </c>
      <c r="H843">
        <f>VLOOKUP(A843,'PE - PB - Div Ratio '!A:D,2,FALSE)</f>
        <v>24.98</v>
      </c>
      <c r="I843">
        <f>VLOOKUP($A843,'PE - PB - Div Ratio '!$A:$D,3,FALSE)</f>
        <v>3.6</v>
      </c>
      <c r="J843">
        <f>VLOOKUP($A843,'PE - PB - Div Ratio '!$A:$D,4,FALSE)</f>
        <v>1.23</v>
      </c>
      <c r="K843">
        <f>VLOOKUP($A843,'India 10 Yr Bond Price'!$A:$F,2,FALSE)</f>
        <v>6.7729999999999997</v>
      </c>
      <c r="L843">
        <f>VLOOKUP($A843,'India 10 Yr Bond Price'!$A:$F,3,FALSE)</f>
        <v>6.8129999999999997</v>
      </c>
      <c r="M843">
        <f>VLOOKUP($A843,'India 10 Yr Bond Price'!$A:$F,4,FALSE)</f>
        <v>6.8129999999999997</v>
      </c>
      <c r="N843">
        <f>VLOOKUP($A843,'India 10 Yr Bond Price'!$A:$F,5,FALSE)</f>
        <v>6.7729999999999997</v>
      </c>
      <c r="O843">
        <f>VLOOKUP($A843,'India 10 Yr Bond Price'!$A:$F,6,FALSE)</f>
        <v>-1.2500000000000001E-2</v>
      </c>
      <c r="P843">
        <f>VLOOKUP($A843,'Only GOld'!$A:$C,2,FALSE)</f>
        <v>8475</v>
      </c>
      <c r="Q843">
        <f>VLOOKUP($A843,'Only GOld'!$A:$C,3,FALSE)</f>
        <v>243262.36</v>
      </c>
      <c r="R843">
        <f>VLOOKUP($A843,'ONly Crude'!$A:$C,2,FALSE)</f>
        <v>103989</v>
      </c>
      <c r="S843">
        <f>VLOOKUP($A843,'ONly Crude'!$A:$C,3,FALSE)</f>
        <v>344273.54</v>
      </c>
      <c r="T843">
        <f>VLOOKUP($A843,'CUrrency USD'!A:B,2,FALSE)</f>
        <v>64.471999999999994</v>
      </c>
    </row>
    <row r="844" spans="1:20" x14ac:dyDescent="0.55000000000000004">
      <c r="A844" s="1">
        <v>42878</v>
      </c>
      <c r="B844">
        <v>9750.7000000000007</v>
      </c>
      <c r="C844">
        <v>9751.75</v>
      </c>
      <c r="D844">
        <v>9649.5499999999993</v>
      </c>
      <c r="E844">
        <v>9676.5</v>
      </c>
      <c r="F844">
        <v>374880490</v>
      </c>
      <c r="G844">
        <v>15726.58</v>
      </c>
      <c r="H844">
        <f>VLOOKUP(A844,'PE - PB - Div Ratio '!A:D,2,FALSE)</f>
        <v>24.81</v>
      </c>
      <c r="I844">
        <f>VLOOKUP($A844,'PE - PB - Div Ratio '!$A:$D,3,FALSE)</f>
        <v>3.58</v>
      </c>
      <c r="J844">
        <f>VLOOKUP($A844,'PE - PB - Div Ratio '!$A:$D,4,FALSE)</f>
        <v>1.24</v>
      </c>
      <c r="K844">
        <f>VLOOKUP($A844,'India 10 Yr Bond Price'!$A:$F,2,FALSE)</f>
        <v>6.7930000000000001</v>
      </c>
      <c r="L844">
        <f>VLOOKUP($A844,'India 10 Yr Bond Price'!$A:$F,3,FALSE)</f>
        <v>6.7679999999999998</v>
      </c>
      <c r="M844">
        <f>VLOOKUP($A844,'India 10 Yr Bond Price'!$A:$F,4,FALSE)</f>
        <v>6.7930000000000001</v>
      </c>
      <c r="N844">
        <f>VLOOKUP($A844,'India 10 Yr Bond Price'!$A:$F,5,FALSE)</f>
        <v>6.7679999999999998</v>
      </c>
      <c r="O844">
        <f>VLOOKUP($A844,'India 10 Yr Bond Price'!$A:$F,6,FALSE)</f>
        <v>3.0000000000000001E-3</v>
      </c>
      <c r="P844">
        <f>VLOOKUP($A844,'Only GOld'!$A:$C,2,FALSE)</f>
        <v>10835</v>
      </c>
      <c r="Q844">
        <f>VLOOKUP($A844,'Only GOld'!$A:$C,3,FALSE)</f>
        <v>312804.44</v>
      </c>
      <c r="R844">
        <f>VLOOKUP($A844,'ONly Crude'!$A:$C,2,FALSE)</f>
        <v>110398</v>
      </c>
      <c r="S844">
        <f>VLOOKUP($A844,'ONly Crude'!$A:$C,3,FALSE)</f>
        <v>366307.48</v>
      </c>
      <c r="T844">
        <f>VLOOKUP($A844,'CUrrency USD'!A:B,2,FALSE)</f>
        <v>64.896699999999996</v>
      </c>
    </row>
    <row r="845" spans="1:20" x14ac:dyDescent="0.55000000000000004">
      <c r="A845" s="1">
        <v>42879</v>
      </c>
      <c r="B845">
        <v>9700.7000000000007</v>
      </c>
      <c r="C845">
        <v>9714.7000000000007</v>
      </c>
      <c r="D845">
        <v>9609.7999999999993</v>
      </c>
      <c r="E845">
        <v>9631.2000000000007</v>
      </c>
      <c r="F845">
        <v>343810339</v>
      </c>
      <c r="G845">
        <v>14386.41</v>
      </c>
      <c r="H845">
        <f>VLOOKUP(A845,'PE - PB - Div Ratio '!A:D,2,FALSE)</f>
        <v>24.69</v>
      </c>
      <c r="I845">
        <f>VLOOKUP($A845,'PE - PB - Div Ratio '!$A:$D,3,FALSE)</f>
        <v>3.56</v>
      </c>
      <c r="J845">
        <f>VLOOKUP($A845,'PE - PB - Div Ratio '!$A:$D,4,FALSE)</f>
        <v>1.24</v>
      </c>
      <c r="K845">
        <f>VLOOKUP($A845,'India 10 Yr Bond Price'!$A:$F,2,FALSE)</f>
        <v>6.8019999999999996</v>
      </c>
      <c r="L845">
        <f>VLOOKUP($A845,'India 10 Yr Bond Price'!$A:$F,3,FALSE)</f>
        <v>6.7960000000000003</v>
      </c>
      <c r="M845">
        <f>VLOOKUP($A845,'India 10 Yr Bond Price'!$A:$F,4,FALSE)</f>
        <v>6.8019999999999996</v>
      </c>
      <c r="N845">
        <f>VLOOKUP($A845,'India 10 Yr Bond Price'!$A:$F,5,FALSE)</f>
        <v>6.7960000000000003</v>
      </c>
      <c r="O845">
        <f>VLOOKUP($A845,'India 10 Yr Bond Price'!$A:$F,6,FALSE)</f>
        <v>1.2999999999999999E-3</v>
      </c>
      <c r="P845">
        <f>VLOOKUP($A845,'Only GOld'!$A:$C,2,FALSE)</f>
        <v>8371</v>
      </c>
      <c r="Q845">
        <f>VLOOKUP($A845,'Only GOld'!$A:$C,3,FALSE)</f>
        <v>240272.22</v>
      </c>
      <c r="R845">
        <f>VLOOKUP($A845,'ONly Crude'!$A:$C,2,FALSE)</f>
        <v>137765</v>
      </c>
      <c r="S845">
        <f>VLOOKUP($A845,'ONly Crude'!$A:$C,3,FALSE)</f>
        <v>460825.9</v>
      </c>
      <c r="T845">
        <f>VLOOKUP($A845,'CUrrency USD'!A:B,2,FALSE)</f>
        <v>64.770600000000002</v>
      </c>
    </row>
    <row r="846" spans="1:20" x14ac:dyDescent="0.55000000000000004">
      <c r="A846" s="1">
        <v>42880</v>
      </c>
      <c r="B846">
        <v>9657.9</v>
      </c>
      <c r="C846">
        <v>9787.0499999999993</v>
      </c>
      <c r="D846">
        <v>9646</v>
      </c>
      <c r="E846">
        <v>9776.15</v>
      </c>
      <c r="F846">
        <v>510151168</v>
      </c>
      <c r="G846">
        <v>22414.92</v>
      </c>
      <c r="H846">
        <f>VLOOKUP(A846,'PE - PB - Div Ratio '!A:D,2,FALSE)</f>
        <v>24.86</v>
      </c>
      <c r="I846">
        <f>VLOOKUP($A846,'PE - PB - Div Ratio '!$A:$D,3,FALSE)</f>
        <v>3.61</v>
      </c>
      <c r="J846">
        <f>VLOOKUP($A846,'PE - PB - Div Ratio '!$A:$D,4,FALSE)</f>
        <v>1.23</v>
      </c>
      <c r="K846">
        <f>VLOOKUP($A846,'India 10 Yr Bond Price'!$A:$F,2,FALSE)</f>
        <v>6.79</v>
      </c>
      <c r="L846">
        <f>VLOOKUP($A846,'India 10 Yr Bond Price'!$A:$F,3,FALSE)</f>
        <v>6.7859999999999996</v>
      </c>
      <c r="M846">
        <f>VLOOKUP($A846,'India 10 Yr Bond Price'!$A:$F,4,FALSE)</f>
        <v>6.79</v>
      </c>
      <c r="N846">
        <f>VLOOKUP($A846,'India 10 Yr Bond Price'!$A:$F,5,FALSE)</f>
        <v>6.7859999999999996</v>
      </c>
      <c r="O846">
        <f>VLOOKUP($A846,'India 10 Yr Bond Price'!$A:$F,6,FALSE)</f>
        <v>-1.8E-3</v>
      </c>
      <c r="P846">
        <f>VLOOKUP($A846,'Only GOld'!$A:$C,2,FALSE)</f>
        <v>8345</v>
      </c>
      <c r="Q846">
        <f>VLOOKUP($A846,'Only GOld'!$A:$C,3,FALSE)</f>
        <v>239591.9</v>
      </c>
      <c r="R846">
        <f>VLOOKUP($A846,'ONly Crude'!$A:$C,2,FALSE)</f>
        <v>269551</v>
      </c>
      <c r="S846">
        <f>VLOOKUP($A846,'ONly Crude'!$A:$C,3,FALSE)</f>
        <v>880712.66</v>
      </c>
      <c r="T846">
        <f>VLOOKUP($A846,'CUrrency USD'!A:B,2,FALSE)</f>
        <v>64.565600000000003</v>
      </c>
    </row>
    <row r="847" spans="1:20" x14ac:dyDescent="0.55000000000000004">
      <c r="A847" s="1">
        <v>42881</v>
      </c>
      <c r="B847">
        <v>9777.5</v>
      </c>
      <c r="C847">
        <v>9891.5499999999993</v>
      </c>
      <c r="D847">
        <v>9765</v>
      </c>
      <c r="E847">
        <v>9884.25</v>
      </c>
      <c r="F847">
        <v>402331046</v>
      </c>
      <c r="G847">
        <v>15582.52</v>
      </c>
      <c r="H847">
        <f>VLOOKUP(A847,'PE - PB - Div Ratio '!A:D,2,FALSE)</f>
        <v>24.96</v>
      </c>
      <c r="I847">
        <f>VLOOKUP($A847,'PE - PB - Div Ratio '!$A:$D,3,FALSE)</f>
        <v>3.64</v>
      </c>
      <c r="J847">
        <f>VLOOKUP($A847,'PE - PB - Div Ratio '!$A:$D,4,FALSE)</f>
        <v>1.21</v>
      </c>
      <c r="K847">
        <f>VLOOKUP($A847,'India 10 Yr Bond Price'!$A:$F,2,FALSE)</f>
        <v>6.79</v>
      </c>
      <c r="L847">
        <f>VLOOKUP($A847,'India 10 Yr Bond Price'!$A:$F,3,FALSE)</f>
        <v>6.7880000000000003</v>
      </c>
      <c r="M847">
        <f>VLOOKUP($A847,'India 10 Yr Bond Price'!$A:$F,4,FALSE)</f>
        <v>6.79</v>
      </c>
      <c r="N847">
        <f>VLOOKUP($A847,'India 10 Yr Bond Price'!$A:$F,5,FALSE)</f>
        <v>6.7880000000000003</v>
      </c>
      <c r="O847">
        <f>VLOOKUP($A847,'India 10 Yr Bond Price'!$A:$F,6,FALSE)</f>
        <v>0</v>
      </c>
      <c r="P847">
        <f>VLOOKUP($A847,'Only GOld'!$A:$C,2,FALSE)</f>
        <v>9479</v>
      </c>
      <c r="Q847">
        <f>VLOOKUP($A847,'Only GOld'!$A:$C,3,FALSE)</f>
        <v>273294.09000000003</v>
      </c>
      <c r="R847">
        <f>VLOOKUP($A847,'ONly Crude'!$A:$C,2,FALSE)</f>
        <v>185361</v>
      </c>
      <c r="S847">
        <f>VLOOKUP($A847,'ONly Crude'!$A:$C,3,FALSE)</f>
        <v>587786.39</v>
      </c>
      <c r="T847">
        <f>VLOOKUP($A847,'CUrrency USD'!A:B,2,FALSE)</f>
        <v>64.563699999999997</v>
      </c>
    </row>
    <row r="848" spans="1:20" x14ac:dyDescent="0.55000000000000004">
      <c r="A848" s="1">
        <v>42884</v>
      </c>
      <c r="B848">
        <v>9856.75</v>
      </c>
      <c r="C848">
        <v>9917.7999999999993</v>
      </c>
      <c r="D848">
        <v>9827.5499999999993</v>
      </c>
      <c r="E848">
        <v>9877.7999999999993</v>
      </c>
      <c r="F848">
        <v>373191869</v>
      </c>
      <c r="G848">
        <v>15834.05</v>
      </c>
      <c r="H848">
        <f>VLOOKUP(A848,'PE - PB - Div Ratio '!A:D,2,FALSE)</f>
        <v>24.93</v>
      </c>
      <c r="I848">
        <f>VLOOKUP($A848,'PE - PB - Div Ratio '!$A:$D,3,FALSE)</f>
        <v>3.64</v>
      </c>
      <c r="J848">
        <f>VLOOKUP($A848,'PE - PB - Div Ratio '!$A:$D,4,FALSE)</f>
        <v>1.21</v>
      </c>
      <c r="K848">
        <f>VLOOKUP($A848,'India 10 Yr Bond Price'!$A:$F,2,FALSE)</f>
        <v>6.6680000000000001</v>
      </c>
      <c r="L848">
        <f>VLOOKUP($A848,'India 10 Yr Bond Price'!$A:$F,3,FALSE)</f>
        <v>6.6609999999999996</v>
      </c>
      <c r="M848">
        <f>VLOOKUP($A848,'India 10 Yr Bond Price'!$A:$F,4,FALSE)</f>
        <v>6.6680000000000001</v>
      </c>
      <c r="N848">
        <f>VLOOKUP($A848,'India 10 Yr Bond Price'!$A:$F,5,FALSE)</f>
        <v>6.6609999999999996</v>
      </c>
      <c r="O848">
        <f>VLOOKUP($A848,'India 10 Yr Bond Price'!$A:$F,6,FALSE)</f>
        <v>-1.7999999999999999E-2</v>
      </c>
      <c r="P848">
        <f>VLOOKUP($A848,'Only GOld'!$A:$C,2,FALSE)</f>
        <v>5499</v>
      </c>
      <c r="Q848">
        <f>VLOOKUP($A848,'Only GOld'!$A:$C,3,FALSE)</f>
        <v>158905.16</v>
      </c>
      <c r="R848">
        <f>VLOOKUP($A848,'ONly Crude'!$A:$C,2,FALSE)</f>
        <v>86092</v>
      </c>
      <c r="S848">
        <f>VLOOKUP($A848,'ONly Crude'!$A:$C,3,FALSE)</f>
        <v>278084.92</v>
      </c>
      <c r="T848">
        <f>VLOOKUP($A848,'CUrrency USD'!A:B,2,FALSE)</f>
        <v>64.534199999999998</v>
      </c>
    </row>
    <row r="849" spans="1:20" x14ac:dyDescent="0.55000000000000004">
      <c r="A849" s="1">
        <v>42885</v>
      </c>
      <c r="B849">
        <v>9860.4</v>
      </c>
      <c r="C849">
        <v>9915.6</v>
      </c>
      <c r="D849">
        <v>9842.9500000000007</v>
      </c>
      <c r="E849">
        <v>9906.1</v>
      </c>
      <c r="F849">
        <v>433807097</v>
      </c>
      <c r="G849">
        <v>14556.2</v>
      </c>
      <c r="H849">
        <f>VLOOKUP(A849,'PE - PB - Div Ratio '!A:D,2,FALSE)</f>
        <v>25</v>
      </c>
      <c r="I849">
        <f>VLOOKUP($A849,'PE - PB - Div Ratio '!$A:$D,3,FALSE)</f>
        <v>3.65</v>
      </c>
      <c r="J849">
        <f>VLOOKUP($A849,'PE - PB - Div Ratio '!$A:$D,4,FALSE)</f>
        <v>1.21</v>
      </c>
      <c r="K849">
        <f>VLOOKUP($A849,'India 10 Yr Bond Price'!$A:$F,2,FALSE)</f>
        <v>6.6639999999999997</v>
      </c>
      <c r="L849">
        <f>VLOOKUP($A849,'India 10 Yr Bond Price'!$A:$F,3,FALSE)</f>
        <v>6.6669999999999998</v>
      </c>
      <c r="M849">
        <f>VLOOKUP($A849,'India 10 Yr Bond Price'!$A:$F,4,FALSE)</f>
        <v>6.6669999999999998</v>
      </c>
      <c r="N849">
        <f>VLOOKUP($A849,'India 10 Yr Bond Price'!$A:$F,5,FALSE)</f>
        <v>6.6639999999999997</v>
      </c>
      <c r="O849">
        <f>VLOOKUP($A849,'India 10 Yr Bond Price'!$A:$F,6,FALSE)</f>
        <v>-5.9999999999999995E-4</v>
      </c>
      <c r="P849">
        <f>VLOOKUP($A849,'Only GOld'!$A:$C,2,FALSE)</f>
        <v>11347</v>
      </c>
      <c r="Q849">
        <f>VLOOKUP($A849,'Only GOld'!$A:$C,3,FALSE)</f>
        <v>327747.08</v>
      </c>
      <c r="R849">
        <f>VLOOKUP($A849,'ONly Crude'!$A:$C,2,FALSE)</f>
        <v>131880</v>
      </c>
      <c r="S849">
        <f>VLOOKUP($A849,'ONly Crude'!$A:$C,3,FALSE)</f>
        <v>422542.1</v>
      </c>
      <c r="T849">
        <f>VLOOKUP($A849,'CUrrency USD'!A:B,2,FALSE)</f>
        <v>64.635900000000007</v>
      </c>
    </row>
    <row r="850" spans="1:20" x14ac:dyDescent="0.55000000000000004">
      <c r="A850" s="1">
        <v>42886</v>
      </c>
      <c r="B850">
        <v>9922.9500000000007</v>
      </c>
      <c r="C850">
        <v>9938.2000000000007</v>
      </c>
      <c r="D850">
        <v>9897.6</v>
      </c>
      <c r="E850">
        <v>9909.6</v>
      </c>
      <c r="F850">
        <v>692949071</v>
      </c>
      <c r="G850">
        <v>26831.89</v>
      </c>
      <c r="H850">
        <f>VLOOKUP(A850,'PE - PB - Div Ratio '!A:D,2,FALSE)</f>
        <v>25.01</v>
      </c>
      <c r="I850">
        <f>VLOOKUP($A850,'PE - PB - Div Ratio '!$A:$D,3,FALSE)</f>
        <v>3.64</v>
      </c>
      <c r="J850">
        <f>VLOOKUP($A850,'PE - PB - Div Ratio '!$A:$D,4,FALSE)</f>
        <v>1.2</v>
      </c>
      <c r="K850">
        <f>VLOOKUP($A850,'India 10 Yr Bond Price'!$A:$F,2,FALSE)</f>
        <v>6.6639999999999997</v>
      </c>
      <c r="L850">
        <f>VLOOKUP($A850,'India 10 Yr Bond Price'!$A:$F,3,FALSE)</f>
        <v>6.6660000000000004</v>
      </c>
      <c r="M850">
        <f>VLOOKUP($A850,'India 10 Yr Bond Price'!$A:$F,4,FALSE)</f>
        <v>6.6660000000000004</v>
      </c>
      <c r="N850">
        <f>VLOOKUP($A850,'India 10 Yr Bond Price'!$A:$F,5,FALSE)</f>
        <v>6.6639999999999997</v>
      </c>
      <c r="O850">
        <f>VLOOKUP($A850,'India 10 Yr Bond Price'!$A:$F,6,FALSE)</f>
        <v>0</v>
      </c>
      <c r="P850">
        <f>VLOOKUP($A850,'Only GOld'!$A:$C,2,FALSE)</f>
        <v>10733</v>
      </c>
      <c r="Q850">
        <f>VLOOKUP($A850,'Only GOld'!$A:$C,3,FALSE)</f>
        <v>309531.8</v>
      </c>
      <c r="R850">
        <f>VLOOKUP($A850,'ONly Crude'!$A:$C,2,FALSE)</f>
        <v>177150</v>
      </c>
      <c r="S850">
        <f>VLOOKUP($A850,'ONly Crude'!$A:$C,3,FALSE)</f>
        <v>556115.02</v>
      </c>
      <c r="T850">
        <f>VLOOKUP($A850,'CUrrency USD'!A:B,2,FALSE)</f>
        <v>64.497600000000006</v>
      </c>
    </row>
    <row r="851" spans="1:20" x14ac:dyDescent="0.55000000000000004">
      <c r="A851" s="1">
        <v>42887</v>
      </c>
      <c r="B851">
        <v>9895.9</v>
      </c>
      <c r="C851">
        <v>9925.4500000000007</v>
      </c>
      <c r="D851">
        <v>9879.35</v>
      </c>
      <c r="E851">
        <v>9909.1</v>
      </c>
      <c r="F851">
        <v>309788764</v>
      </c>
      <c r="G851">
        <v>12900.47</v>
      </c>
      <c r="H851">
        <f>VLOOKUP(A851,'PE - PB - Div Ratio '!A:D,2,FALSE)</f>
        <v>24.99</v>
      </c>
      <c r="I851">
        <f>VLOOKUP($A851,'PE - PB - Div Ratio '!$A:$D,3,FALSE)</f>
        <v>3.64</v>
      </c>
      <c r="J851">
        <f>VLOOKUP($A851,'PE - PB - Div Ratio '!$A:$D,4,FALSE)</f>
        <v>1.2</v>
      </c>
      <c r="K851">
        <f>VLOOKUP($A851,'India 10 Yr Bond Price'!$A:$F,2,FALSE)</f>
        <v>6.6260000000000003</v>
      </c>
      <c r="L851">
        <f>VLOOKUP($A851,'India 10 Yr Bond Price'!$A:$F,3,FALSE)</f>
        <v>6.6479999999999997</v>
      </c>
      <c r="M851">
        <f>VLOOKUP($A851,'India 10 Yr Bond Price'!$A:$F,4,FALSE)</f>
        <v>6.6479999999999997</v>
      </c>
      <c r="N851">
        <f>VLOOKUP($A851,'India 10 Yr Bond Price'!$A:$F,5,FALSE)</f>
        <v>6.6260000000000003</v>
      </c>
      <c r="O851">
        <f>VLOOKUP($A851,'India 10 Yr Bond Price'!$A:$F,6,FALSE)</f>
        <v>-5.7000000000000002E-3</v>
      </c>
      <c r="P851">
        <f>VLOOKUP($A851,'Only GOld'!$A:$C,2,FALSE)</f>
        <v>8268</v>
      </c>
      <c r="Q851">
        <f>VLOOKUP($A851,'Only GOld'!$A:$C,3,FALSE)</f>
        <v>239099.58</v>
      </c>
      <c r="R851">
        <f>VLOOKUP($A851,'ONly Crude'!$A:$C,2,FALSE)</f>
        <v>189016</v>
      </c>
      <c r="S851">
        <f>VLOOKUP($A851,'ONly Crude'!$A:$C,3,FALSE)</f>
        <v>594617.73</v>
      </c>
      <c r="T851">
        <f>VLOOKUP($A851,'CUrrency USD'!A:B,2,FALSE)</f>
        <v>64.376300000000001</v>
      </c>
    </row>
    <row r="852" spans="1:20" x14ac:dyDescent="0.55000000000000004">
      <c r="A852" s="1">
        <v>42888</v>
      </c>
      <c r="B852">
        <v>9951.2000000000007</v>
      </c>
      <c r="C852">
        <v>9967.65</v>
      </c>
      <c r="D852">
        <v>9930.5499999999993</v>
      </c>
      <c r="E852">
        <v>9951</v>
      </c>
      <c r="F852">
        <v>280495627</v>
      </c>
      <c r="G852">
        <v>11739.24</v>
      </c>
      <c r="H852">
        <f>VLOOKUP(A852,'PE - PB - Div Ratio '!A:D,2,FALSE)</f>
        <v>25.09</v>
      </c>
      <c r="I852">
        <f>VLOOKUP($A852,'PE - PB - Div Ratio '!$A:$D,3,FALSE)</f>
        <v>3.65</v>
      </c>
      <c r="J852">
        <f>VLOOKUP($A852,'PE - PB - Div Ratio '!$A:$D,4,FALSE)</f>
        <v>1.2</v>
      </c>
      <c r="K852">
        <f>VLOOKUP($A852,'India 10 Yr Bond Price'!$A:$F,2,FALSE)</f>
        <v>6.6269999999999998</v>
      </c>
      <c r="L852">
        <f>VLOOKUP($A852,'India 10 Yr Bond Price'!$A:$F,3,FALSE)</f>
        <v>6.6230000000000002</v>
      </c>
      <c r="M852">
        <f>VLOOKUP($A852,'India 10 Yr Bond Price'!$A:$F,4,FALSE)</f>
        <v>6.6269999999999998</v>
      </c>
      <c r="N852">
        <f>VLOOKUP($A852,'India 10 Yr Bond Price'!$A:$F,5,FALSE)</f>
        <v>6.6230000000000002</v>
      </c>
      <c r="O852">
        <f>VLOOKUP($A852,'India 10 Yr Bond Price'!$A:$F,6,FALSE)</f>
        <v>2.0000000000000001E-4</v>
      </c>
      <c r="P852">
        <f>VLOOKUP($A852,'Only GOld'!$A:$C,2,FALSE)</f>
        <v>8911</v>
      </c>
      <c r="Q852">
        <f>VLOOKUP($A852,'Only GOld'!$A:$C,3,FALSE)</f>
        <v>258123.22</v>
      </c>
      <c r="R852">
        <f>VLOOKUP($A852,'ONly Crude'!$A:$C,2,FALSE)</f>
        <v>227465</v>
      </c>
      <c r="S852">
        <f>VLOOKUP($A852,'ONly Crude'!$A:$C,3,FALSE)</f>
        <v>696683.78</v>
      </c>
      <c r="T852">
        <f>VLOOKUP($A852,'CUrrency USD'!A:B,2,FALSE)</f>
        <v>64.242800000000003</v>
      </c>
    </row>
    <row r="853" spans="1:20" x14ac:dyDescent="0.55000000000000004">
      <c r="A853" s="1">
        <v>42891</v>
      </c>
      <c r="B853">
        <v>9959.2999999999993</v>
      </c>
      <c r="C853">
        <v>9996.15</v>
      </c>
      <c r="D853">
        <v>9943.85</v>
      </c>
      <c r="E853">
        <v>9981.7000000000007</v>
      </c>
      <c r="F853">
        <v>239225076</v>
      </c>
      <c r="G853">
        <v>11302.76</v>
      </c>
      <c r="H853">
        <f>VLOOKUP(A853,'PE - PB - Div Ratio '!A:D,2,FALSE)</f>
        <v>25.14</v>
      </c>
      <c r="I853">
        <f>VLOOKUP($A853,'PE - PB - Div Ratio '!$A:$D,3,FALSE)</f>
        <v>3.67</v>
      </c>
      <c r="J853">
        <f>VLOOKUP($A853,'PE - PB - Div Ratio '!$A:$D,4,FALSE)</f>
        <v>1.2</v>
      </c>
      <c r="K853">
        <f>VLOOKUP($A853,'India 10 Yr Bond Price'!$A:$F,2,FALSE)</f>
        <v>6.6459999999999999</v>
      </c>
      <c r="L853">
        <f>VLOOKUP($A853,'India 10 Yr Bond Price'!$A:$F,3,FALSE)</f>
        <v>6.6390000000000002</v>
      </c>
      <c r="M853">
        <f>VLOOKUP($A853,'India 10 Yr Bond Price'!$A:$F,4,FALSE)</f>
        <v>6.6459999999999999</v>
      </c>
      <c r="N853">
        <f>VLOOKUP($A853,'India 10 Yr Bond Price'!$A:$F,5,FALSE)</f>
        <v>6.6390000000000002</v>
      </c>
      <c r="O853">
        <f>VLOOKUP($A853,'India 10 Yr Bond Price'!$A:$F,6,FALSE)</f>
        <v>2.8999999999999998E-3</v>
      </c>
      <c r="P853">
        <f>VLOOKUP($A853,'Only GOld'!$A:$C,2,FALSE)</f>
        <v>6988</v>
      </c>
      <c r="Q853">
        <f>VLOOKUP($A853,'Only GOld'!$A:$C,3,FALSE)</f>
        <v>204261.19</v>
      </c>
      <c r="R853">
        <f>VLOOKUP($A853,'ONly Crude'!$A:$C,2,FALSE)</f>
        <v>172694</v>
      </c>
      <c r="S853">
        <f>VLOOKUP($A853,'ONly Crude'!$A:$C,3,FALSE)</f>
        <v>529421.49</v>
      </c>
      <c r="T853">
        <f>VLOOKUP($A853,'CUrrency USD'!A:B,2,FALSE)</f>
        <v>64.36</v>
      </c>
    </row>
    <row r="854" spans="1:20" x14ac:dyDescent="0.55000000000000004">
      <c r="A854" s="1">
        <v>42892</v>
      </c>
      <c r="B854">
        <v>10008.4</v>
      </c>
      <c r="C854">
        <v>10013.049999999999</v>
      </c>
      <c r="D854">
        <v>9929.9500000000007</v>
      </c>
      <c r="E854">
        <v>9937.2999999999993</v>
      </c>
      <c r="F854">
        <v>253226390</v>
      </c>
      <c r="G854">
        <v>11725.73</v>
      </c>
      <c r="H854">
        <f>VLOOKUP(A854,'PE - PB - Div Ratio '!A:D,2,FALSE)</f>
        <v>25</v>
      </c>
      <c r="I854">
        <f>VLOOKUP($A854,'PE - PB - Div Ratio '!$A:$D,3,FALSE)</f>
        <v>3.65</v>
      </c>
      <c r="J854">
        <f>VLOOKUP($A854,'PE - PB - Div Ratio '!$A:$D,4,FALSE)</f>
        <v>1.2</v>
      </c>
      <c r="K854">
        <f>VLOOKUP($A854,'India 10 Yr Bond Price'!$A:$F,2,FALSE)</f>
        <v>6.6390000000000002</v>
      </c>
      <c r="L854">
        <f>VLOOKUP($A854,'India 10 Yr Bond Price'!$A:$F,3,FALSE)</f>
        <v>6.6440000000000001</v>
      </c>
      <c r="M854">
        <f>VLOOKUP($A854,'India 10 Yr Bond Price'!$A:$F,4,FALSE)</f>
        <v>6.6440000000000001</v>
      </c>
      <c r="N854">
        <f>VLOOKUP($A854,'India 10 Yr Bond Price'!$A:$F,5,FALSE)</f>
        <v>6.6390000000000002</v>
      </c>
      <c r="O854">
        <f>VLOOKUP($A854,'India 10 Yr Bond Price'!$A:$F,6,FALSE)</f>
        <v>-1.1000000000000001E-3</v>
      </c>
      <c r="P854">
        <f>VLOOKUP($A854,'Only GOld'!$A:$C,2,FALSE)</f>
        <v>10913</v>
      </c>
      <c r="Q854">
        <f>VLOOKUP($A854,'Only GOld'!$A:$C,3,FALSE)</f>
        <v>321592.09000000003</v>
      </c>
      <c r="R854">
        <f>VLOOKUP($A854,'ONly Crude'!$A:$C,2,FALSE)</f>
        <v>183268</v>
      </c>
      <c r="S854">
        <f>VLOOKUP($A854,'ONly Crude'!$A:$C,3,FALSE)</f>
        <v>561113.77</v>
      </c>
      <c r="T854">
        <f>VLOOKUP($A854,'CUrrency USD'!A:B,2,FALSE)</f>
        <v>64.436599999999999</v>
      </c>
    </row>
    <row r="855" spans="1:20" x14ac:dyDescent="0.55000000000000004">
      <c r="A855" s="1">
        <v>42893</v>
      </c>
      <c r="B855">
        <v>9966.0499999999993</v>
      </c>
      <c r="C855">
        <v>9984.5</v>
      </c>
      <c r="D855">
        <v>9934.9500000000007</v>
      </c>
      <c r="E855">
        <v>9969.9</v>
      </c>
      <c r="F855">
        <v>276743825</v>
      </c>
      <c r="G855">
        <v>12531.9</v>
      </c>
      <c r="H855">
        <f>VLOOKUP(A855,'PE - PB - Div Ratio '!A:D,2,FALSE)</f>
        <v>25.12</v>
      </c>
      <c r="I855">
        <f>VLOOKUP($A855,'PE - PB - Div Ratio '!$A:$D,3,FALSE)</f>
        <v>3.66</v>
      </c>
      <c r="J855">
        <f>VLOOKUP($A855,'PE - PB - Div Ratio '!$A:$D,4,FALSE)</f>
        <v>1.2</v>
      </c>
      <c r="K855">
        <f>VLOOKUP($A855,'India 10 Yr Bond Price'!$A:$F,2,FALSE)</f>
        <v>6.5659999999999998</v>
      </c>
      <c r="L855">
        <f>VLOOKUP($A855,'India 10 Yr Bond Price'!$A:$F,3,FALSE)</f>
        <v>6.6289999999999996</v>
      </c>
      <c r="M855">
        <f>VLOOKUP($A855,'India 10 Yr Bond Price'!$A:$F,4,FALSE)</f>
        <v>6.6289999999999996</v>
      </c>
      <c r="N855">
        <f>VLOOKUP($A855,'India 10 Yr Bond Price'!$A:$F,5,FALSE)</f>
        <v>6.5659999999999998</v>
      </c>
      <c r="O855">
        <f>VLOOKUP($A855,'India 10 Yr Bond Price'!$A:$F,6,FALSE)</f>
        <v>-1.0999999999999999E-2</v>
      </c>
      <c r="P855">
        <f>VLOOKUP($A855,'Only GOld'!$A:$C,2,FALSE)</f>
        <v>9589</v>
      </c>
      <c r="Q855">
        <f>VLOOKUP($A855,'Only GOld'!$A:$C,3,FALSE)</f>
        <v>282657.03000000003</v>
      </c>
      <c r="R855">
        <f>VLOOKUP($A855,'ONly Crude'!$A:$C,2,FALSE)</f>
        <v>199716</v>
      </c>
      <c r="S855">
        <f>VLOOKUP($A855,'ONly Crude'!$A:$C,3,FALSE)</f>
        <v>605232.99</v>
      </c>
      <c r="T855">
        <f>VLOOKUP($A855,'CUrrency USD'!A:B,2,FALSE)</f>
        <v>64.446399999999997</v>
      </c>
    </row>
    <row r="856" spans="1:20" x14ac:dyDescent="0.55000000000000004">
      <c r="A856" s="1">
        <v>42894</v>
      </c>
      <c r="B856">
        <v>9990.9</v>
      </c>
      <c r="C856">
        <v>9998.7999999999993</v>
      </c>
      <c r="D856">
        <v>9952.6</v>
      </c>
      <c r="E856">
        <v>9960.2999999999993</v>
      </c>
      <c r="F856">
        <v>286885347</v>
      </c>
      <c r="G856">
        <v>12531.94</v>
      </c>
      <c r="H856">
        <f>VLOOKUP(A856,'PE - PB - Div Ratio '!A:D,2,FALSE)</f>
        <v>25.09</v>
      </c>
      <c r="I856">
        <f>VLOOKUP($A856,'PE - PB - Div Ratio '!$A:$D,3,FALSE)</f>
        <v>3.66</v>
      </c>
      <c r="J856">
        <f>VLOOKUP($A856,'PE - PB - Div Ratio '!$A:$D,4,FALSE)</f>
        <v>1.2</v>
      </c>
      <c r="K856">
        <f>VLOOKUP($A856,'India 10 Yr Bond Price'!$A:$F,2,FALSE)</f>
        <v>6.532</v>
      </c>
      <c r="L856">
        <f>VLOOKUP($A856,'India 10 Yr Bond Price'!$A:$F,3,FALSE)</f>
        <v>6.5069999999999997</v>
      </c>
      <c r="M856">
        <f>VLOOKUP($A856,'India 10 Yr Bond Price'!$A:$F,4,FALSE)</f>
        <v>6.532</v>
      </c>
      <c r="N856">
        <f>VLOOKUP($A856,'India 10 Yr Bond Price'!$A:$F,5,FALSE)</f>
        <v>6.5069999999999997</v>
      </c>
      <c r="O856">
        <f>VLOOKUP($A856,'India 10 Yr Bond Price'!$A:$F,6,FALSE)</f>
        <v>-5.1999999999999998E-3</v>
      </c>
      <c r="P856">
        <f>VLOOKUP($A856,'Only GOld'!$A:$C,2,FALSE)</f>
        <v>11625</v>
      </c>
      <c r="Q856">
        <f>VLOOKUP($A856,'Only GOld'!$A:$C,3,FALSE)</f>
        <v>339773.57</v>
      </c>
      <c r="R856">
        <f>VLOOKUP($A856,'ONly Crude'!$A:$C,2,FALSE)</f>
        <v>176339</v>
      </c>
      <c r="S856">
        <f>VLOOKUP($A856,'ONly Crude'!$A:$C,3,FALSE)</f>
        <v>519859.48</v>
      </c>
      <c r="T856">
        <f>VLOOKUP($A856,'CUrrency USD'!A:B,2,FALSE)</f>
        <v>64.279300000000006</v>
      </c>
    </row>
    <row r="857" spans="1:20" x14ac:dyDescent="0.55000000000000004">
      <c r="A857" s="1">
        <v>42895</v>
      </c>
      <c r="B857">
        <v>9954.5499999999993</v>
      </c>
      <c r="C857">
        <v>9992.15</v>
      </c>
      <c r="D857">
        <v>9919.7999999999993</v>
      </c>
      <c r="E857">
        <v>9984.4500000000007</v>
      </c>
      <c r="F857">
        <v>289441820</v>
      </c>
      <c r="G857">
        <v>12086.18</v>
      </c>
      <c r="H857">
        <f>VLOOKUP(A857,'PE - PB - Div Ratio '!A:D,2,FALSE)</f>
        <v>25.06</v>
      </c>
      <c r="I857">
        <f>VLOOKUP($A857,'PE - PB - Div Ratio '!$A:$D,3,FALSE)</f>
        <v>3.67</v>
      </c>
      <c r="J857">
        <f>VLOOKUP($A857,'PE - PB - Div Ratio '!$A:$D,4,FALSE)</f>
        <v>1.19</v>
      </c>
      <c r="K857">
        <f>VLOOKUP($A857,'India 10 Yr Bond Price'!$A:$F,2,FALSE)</f>
        <v>6.5030000000000001</v>
      </c>
      <c r="L857">
        <f>VLOOKUP($A857,'India 10 Yr Bond Price'!$A:$F,3,FALSE)</f>
        <v>6.5250000000000004</v>
      </c>
      <c r="M857">
        <f>VLOOKUP($A857,'India 10 Yr Bond Price'!$A:$F,4,FALSE)</f>
        <v>6.5250000000000004</v>
      </c>
      <c r="N857">
        <f>VLOOKUP($A857,'India 10 Yr Bond Price'!$A:$F,5,FALSE)</f>
        <v>6.5030000000000001</v>
      </c>
      <c r="O857">
        <f>VLOOKUP($A857,'India 10 Yr Bond Price'!$A:$F,6,FALSE)</f>
        <v>-4.4000000000000003E-3</v>
      </c>
      <c r="P857">
        <f>VLOOKUP($A857,'Only GOld'!$A:$C,2,FALSE)</f>
        <v>9287</v>
      </c>
      <c r="Q857">
        <f>VLOOKUP($A857,'Only GOld'!$A:$C,3,FALSE)</f>
        <v>269421.76</v>
      </c>
      <c r="R857">
        <f>VLOOKUP($A857,'ONly Crude'!$A:$C,2,FALSE)</f>
        <v>139542</v>
      </c>
      <c r="S857">
        <f>VLOOKUP($A857,'ONly Crude'!$A:$C,3,FALSE)</f>
        <v>411277.04</v>
      </c>
      <c r="T857">
        <f>VLOOKUP($A857,'CUrrency USD'!A:B,2,FALSE)</f>
        <v>64.420100000000005</v>
      </c>
    </row>
    <row r="858" spans="1:20" x14ac:dyDescent="0.55000000000000004">
      <c r="A858" s="1">
        <v>42898</v>
      </c>
      <c r="B858">
        <v>9965.7999999999993</v>
      </c>
      <c r="C858">
        <v>9966.25</v>
      </c>
      <c r="D858">
        <v>9915.25</v>
      </c>
      <c r="E858">
        <v>9936.4</v>
      </c>
      <c r="F858">
        <v>248772198</v>
      </c>
      <c r="G858">
        <v>10693.73</v>
      </c>
      <c r="H858">
        <f>VLOOKUP(A858,'PE - PB - Div Ratio '!A:D,2,FALSE)</f>
        <v>24.9</v>
      </c>
      <c r="I858">
        <f>VLOOKUP($A858,'PE - PB - Div Ratio '!$A:$D,3,FALSE)</f>
        <v>3.65</v>
      </c>
      <c r="J858">
        <f>VLOOKUP($A858,'PE - PB - Div Ratio '!$A:$D,4,FALSE)</f>
        <v>1.2</v>
      </c>
      <c r="K858">
        <f>VLOOKUP($A858,'India 10 Yr Bond Price'!$A:$F,2,FALSE)</f>
        <v>6.516</v>
      </c>
      <c r="L858">
        <f>VLOOKUP($A858,'India 10 Yr Bond Price'!$A:$F,3,FALSE)</f>
        <v>6.52</v>
      </c>
      <c r="M858">
        <f>VLOOKUP($A858,'India 10 Yr Bond Price'!$A:$F,4,FALSE)</f>
        <v>6.52</v>
      </c>
      <c r="N858">
        <f>VLOOKUP($A858,'India 10 Yr Bond Price'!$A:$F,5,FALSE)</f>
        <v>6.516</v>
      </c>
      <c r="O858">
        <f>VLOOKUP($A858,'India 10 Yr Bond Price'!$A:$F,6,FALSE)</f>
        <v>2E-3</v>
      </c>
      <c r="P858">
        <f>VLOOKUP($A858,'Only GOld'!$A:$C,2,FALSE)</f>
        <v>9006</v>
      </c>
      <c r="Q858">
        <f>VLOOKUP($A858,'Only GOld'!$A:$C,3,FALSE)</f>
        <v>261072.24</v>
      </c>
      <c r="R858">
        <f>VLOOKUP($A858,'ONly Crude'!$A:$C,2,FALSE)</f>
        <v>140526</v>
      </c>
      <c r="S858">
        <f>VLOOKUP($A858,'ONly Crude'!$A:$C,3,FALSE)</f>
        <v>419652.16</v>
      </c>
      <c r="T858">
        <f>VLOOKUP($A858,'CUrrency USD'!A:B,2,FALSE)</f>
        <v>64.481399999999994</v>
      </c>
    </row>
    <row r="859" spans="1:20" x14ac:dyDescent="0.55000000000000004">
      <c r="A859" s="1">
        <v>42899</v>
      </c>
      <c r="B859">
        <v>9939.5</v>
      </c>
      <c r="C859">
        <v>9977.5</v>
      </c>
      <c r="D859">
        <v>9917.4</v>
      </c>
      <c r="E859">
        <v>9929.7000000000007</v>
      </c>
      <c r="F859">
        <v>233440720</v>
      </c>
      <c r="G859">
        <v>9955.91</v>
      </c>
      <c r="H859">
        <f>VLOOKUP(A859,'PE - PB - Div Ratio '!A:D,2,FALSE)</f>
        <v>25.15</v>
      </c>
      <c r="I859">
        <f>VLOOKUP($A859,'PE - PB - Div Ratio '!$A:$D,3,FALSE)</f>
        <v>3.65</v>
      </c>
      <c r="J859">
        <f>VLOOKUP($A859,'PE - PB - Div Ratio '!$A:$D,4,FALSE)</f>
        <v>1.2</v>
      </c>
      <c r="K859">
        <f>VLOOKUP($A859,'India 10 Yr Bond Price'!$A:$F,2,FALSE)</f>
        <v>6.4930000000000003</v>
      </c>
      <c r="L859">
        <f>VLOOKUP($A859,'India 10 Yr Bond Price'!$A:$F,3,FALSE)</f>
        <v>6.47</v>
      </c>
      <c r="M859">
        <f>VLOOKUP($A859,'India 10 Yr Bond Price'!$A:$F,4,FALSE)</f>
        <v>6.4930000000000003</v>
      </c>
      <c r="N859">
        <f>VLOOKUP($A859,'India 10 Yr Bond Price'!$A:$F,5,FALSE)</f>
        <v>6.47</v>
      </c>
      <c r="O859">
        <f>VLOOKUP($A859,'India 10 Yr Bond Price'!$A:$F,6,FALSE)</f>
        <v>-3.5000000000000001E-3</v>
      </c>
      <c r="P859">
        <f>VLOOKUP($A859,'Only GOld'!$A:$C,2,FALSE)</f>
        <v>8466</v>
      </c>
      <c r="Q859">
        <f>VLOOKUP($A859,'Only GOld'!$A:$C,3,FALSE)</f>
        <v>244672.63</v>
      </c>
      <c r="R859">
        <f>VLOOKUP($A859,'ONly Crude'!$A:$C,2,FALSE)</f>
        <v>136981</v>
      </c>
      <c r="S859">
        <f>VLOOKUP($A859,'ONly Crude'!$A:$C,3,FALSE)</f>
        <v>407421.14</v>
      </c>
      <c r="T859">
        <f>VLOOKUP($A859,'CUrrency USD'!A:B,2,FALSE)</f>
        <v>64.368700000000004</v>
      </c>
    </row>
    <row r="860" spans="1:20" x14ac:dyDescent="0.55000000000000004">
      <c r="A860" s="1">
        <v>42900</v>
      </c>
      <c r="B860">
        <v>9945.4500000000007</v>
      </c>
      <c r="C860">
        <v>9950.9500000000007</v>
      </c>
      <c r="D860">
        <v>9895.6</v>
      </c>
      <c r="E860">
        <v>9934.9500000000007</v>
      </c>
      <c r="F860">
        <v>289295578</v>
      </c>
      <c r="G860">
        <v>13296.45</v>
      </c>
      <c r="H860">
        <f>VLOOKUP(A860,'PE - PB - Div Ratio '!A:D,2,FALSE)</f>
        <v>25.16</v>
      </c>
      <c r="I860">
        <f>VLOOKUP($A860,'PE - PB - Div Ratio '!$A:$D,3,FALSE)</f>
        <v>3.65</v>
      </c>
      <c r="J860">
        <f>VLOOKUP($A860,'PE - PB - Div Ratio '!$A:$D,4,FALSE)</f>
        <v>1.2</v>
      </c>
      <c r="K860">
        <f>VLOOKUP($A860,'India 10 Yr Bond Price'!$A:$F,2,FALSE)</f>
        <v>6.4710000000000001</v>
      </c>
      <c r="L860">
        <f>VLOOKUP($A860,'India 10 Yr Bond Price'!$A:$F,3,FALSE)</f>
        <v>6.4820000000000002</v>
      </c>
      <c r="M860">
        <f>VLOOKUP($A860,'India 10 Yr Bond Price'!$A:$F,4,FALSE)</f>
        <v>6.4820000000000002</v>
      </c>
      <c r="N860">
        <f>VLOOKUP($A860,'India 10 Yr Bond Price'!$A:$F,5,FALSE)</f>
        <v>6.4710000000000001</v>
      </c>
      <c r="O860">
        <f>VLOOKUP($A860,'India 10 Yr Bond Price'!$A:$F,6,FALSE)</f>
        <v>-3.3999999999999998E-3</v>
      </c>
      <c r="P860">
        <f>VLOOKUP($A860,'Only GOld'!$A:$C,2,FALSE)</f>
        <v>9865</v>
      </c>
      <c r="Q860">
        <f>VLOOKUP($A860,'Only GOld'!$A:$C,3,FALSE)</f>
        <v>285949.5</v>
      </c>
      <c r="R860">
        <f>VLOOKUP($A860,'ONly Crude'!$A:$C,2,FALSE)</f>
        <v>239474</v>
      </c>
      <c r="S860">
        <f>VLOOKUP($A860,'ONly Crude'!$A:$C,3,FALSE)</f>
        <v>700619.25</v>
      </c>
      <c r="T860">
        <f>VLOOKUP($A860,'CUrrency USD'!A:B,2,FALSE)</f>
        <v>64.181299999999993</v>
      </c>
    </row>
    <row r="861" spans="1:20" x14ac:dyDescent="0.55000000000000004">
      <c r="A861" s="1">
        <v>42901</v>
      </c>
      <c r="B861">
        <v>9934.15</v>
      </c>
      <c r="C861">
        <v>9937</v>
      </c>
      <c r="D861">
        <v>9880.2000000000007</v>
      </c>
      <c r="E861">
        <v>9898.15</v>
      </c>
      <c r="F861">
        <v>268151773</v>
      </c>
      <c r="G861">
        <v>12727.56</v>
      </c>
      <c r="H861">
        <f>VLOOKUP(A861,'PE - PB - Div Ratio '!A:D,2,FALSE)</f>
        <v>25.07</v>
      </c>
      <c r="I861">
        <f>VLOOKUP($A861,'PE - PB - Div Ratio '!$A:$D,3,FALSE)</f>
        <v>3.64</v>
      </c>
      <c r="J861">
        <f>VLOOKUP($A861,'PE - PB - Div Ratio '!$A:$D,4,FALSE)</f>
        <v>1.21</v>
      </c>
      <c r="K861">
        <f>VLOOKUP($A861,'India 10 Yr Bond Price'!$A:$F,2,FALSE)</f>
        <v>6.4809999999999999</v>
      </c>
      <c r="L861">
        <f>VLOOKUP($A861,'India 10 Yr Bond Price'!$A:$F,3,FALSE)</f>
        <v>6.452</v>
      </c>
      <c r="M861">
        <f>VLOOKUP($A861,'India 10 Yr Bond Price'!$A:$F,4,FALSE)</f>
        <v>6.4809999999999999</v>
      </c>
      <c r="N861">
        <f>VLOOKUP($A861,'India 10 Yr Bond Price'!$A:$F,5,FALSE)</f>
        <v>6.452</v>
      </c>
      <c r="O861">
        <f>VLOOKUP($A861,'India 10 Yr Bond Price'!$A:$F,6,FALSE)</f>
        <v>1.5E-3</v>
      </c>
      <c r="P861">
        <f>VLOOKUP($A861,'Only GOld'!$A:$C,2,FALSE)</f>
        <v>10613</v>
      </c>
      <c r="Q861">
        <f>VLOOKUP($A861,'Only GOld'!$A:$C,3,FALSE)</f>
        <v>305576.45</v>
      </c>
      <c r="R861">
        <f>VLOOKUP($A861,'ONly Crude'!$A:$C,2,FALSE)</f>
        <v>120913</v>
      </c>
      <c r="S861">
        <f>VLOOKUP($A861,'ONly Crude'!$A:$C,3,FALSE)</f>
        <v>348107.5</v>
      </c>
      <c r="T861">
        <f>VLOOKUP($A861,'CUrrency USD'!A:B,2,FALSE)</f>
        <v>64.564499999999995</v>
      </c>
    </row>
    <row r="862" spans="1:20" x14ac:dyDescent="0.55000000000000004">
      <c r="A862" s="1">
        <v>42902</v>
      </c>
      <c r="B862">
        <v>9916.85</v>
      </c>
      <c r="C862">
        <v>9941.5499999999993</v>
      </c>
      <c r="D862">
        <v>9888.0499999999993</v>
      </c>
      <c r="E862">
        <v>9911.2000000000007</v>
      </c>
      <c r="F862">
        <v>339242393</v>
      </c>
      <c r="G862">
        <v>15349.82</v>
      </c>
      <c r="H862">
        <f>VLOOKUP(A862,'PE - PB - Div Ratio '!A:D,2,FALSE)</f>
        <v>24.61</v>
      </c>
      <c r="I862">
        <f>VLOOKUP($A862,'PE - PB - Div Ratio '!$A:$D,3,FALSE)</f>
        <v>3.59</v>
      </c>
      <c r="J862">
        <f>VLOOKUP($A862,'PE - PB - Div Ratio '!$A:$D,4,FALSE)</f>
        <v>1.1299999999999999</v>
      </c>
      <c r="K862">
        <f>VLOOKUP($A862,'India 10 Yr Bond Price'!$A:$F,2,FALSE)</f>
        <v>6.4889999999999999</v>
      </c>
      <c r="L862">
        <f>VLOOKUP($A862,'India 10 Yr Bond Price'!$A:$F,3,FALSE)</f>
        <v>6.4930000000000003</v>
      </c>
      <c r="M862">
        <f>VLOOKUP($A862,'India 10 Yr Bond Price'!$A:$F,4,FALSE)</f>
        <v>6.4930000000000003</v>
      </c>
      <c r="N862">
        <f>VLOOKUP($A862,'India 10 Yr Bond Price'!$A:$F,5,FALSE)</f>
        <v>6.4889999999999999</v>
      </c>
      <c r="O862">
        <f>VLOOKUP($A862,'India 10 Yr Bond Price'!$A:$F,6,FALSE)</f>
        <v>1.1999999999999999E-3</v>
      </c>
      <c r="P862">
        <f>VLOOKUP($A862,'Only GOld'!$A:$C,2,FALSE)</f>
        <v>6750</v>
      </c>
      <c r="Q862">
        <f>VLOOKUP($A862,'Only GOld'!$A:$C,3,FALSE)</f>
        <v>193985.43</v>
      </c>
      <c r="R862">
        <f>VLOOKUP($A862,'ONly Crude'!$A:$C,2,FALSE)</f>
        <v>93925</v>
      </c>
      <c r="S862">
        <f>VLOOKUP($A862,'ONly Crude'!$A:$C,3,FALSE)</f>
        <v>271092.62</v>
      </c>
      <c r="T862">
        <f>VLOOKUP($A862,'CUrrency USD'!A:B,2,FALSE)</f>
        <v>64.393000000000001</v>
      </c>
    </row>
    <row r="863" spans="1:20" x14ac:dyDescent="0.55000000000000004">
      <c r="A863" s="1">
        <v>42905</v>
      </c>
      <c r="B863">
        <v>9950.15</v>
      </c>
      <c r="C863">
        <v>9993.6</v>
      </c>
      <c r="D863">
        <v>9936.4500000000007</v>
      </c>
      <c r="E863">
        <v>9977.5499999999993</v>
      </c>
      <c r="F863">
        <v>220564724</v>
      </c>
      <c r="G863">
        <v>10312.23</v>
      </c>
      <c r="H863">
        <f>VLOOKUP(A863,'PE - PB - Div Ratio '!A:D,2,FALSE)</f>
        <v>25.03</v>
      </c>
      <c r="I863">
        <f>VLOOKUP($A863,'PE - PB - Div Ratio '!$A:$D,3,FALSE)</f>
        <v>3.61</v>
      </c>
      <c r="J863">
        <f>VLOOKUP($A863,'PE - PB - Div Ratio '!$A:$D,4,FALSE)</f>
        <v>1.1299999999999999</v>
      </c>
      <c r="K863">
        <f>VLOOKUP($A863,'India 10 Yr Bond Price'!$A:$F,2,FALSE)</f>
        <v>6.4669999999999996</v>
      </c>
      <c r="L863">
        <f>VLOOKUP($A863,'India 10 Yr Bond Price'!$A:$F,3,FALSE)</f>
        <v>6.4770000000000003</v>
      </c>
      <c r="M863">
        <f>VLOOKUP($A863,'India 10 Yr Bond Price'!$A:$F,4,FALSE)</f>
        <v>6.4770000000000003</v>
      </c>
      <c r="N863">
        <f>VLOOKUP($A863,'India 10 Yr Bond Price'!$A:$F,5,FALSE)</f>
        <v>6.4669999999999996</v>
      </c>
      <c r="O863">
        <f>VLOOKUP($A863,'India 10 Yr Bond Price'!$A:$F,6,FALSE)</f>
        <v>-3.3999999999999998E-3</v>
      </c>
      <c r="P863">
        <f>VLOOKUP($A863,'Only GOld'!$A:$C,2,FALSE)</f>
        <v>7760</v>
      </c>
      <c r="Q863">
        <f>VLOOKUP($A863,'Only GOld'!$A:$C,3,FALSE)</f>
        <v>221891.73</v>
      </c>
      <c r="R863">
        <f>VLOOKUP($A863,'ONly Crude'!$A:$C,2,FALSE)</f>
        <v>140487</v>
      </c>
      <c r="S863">
        <f>VLOOKUP($A863,'ONly Crude'!$A:$C,3,FALSE)</f>
        <v>405680.77</v>
      </c>
      <c r="T863">
        <f>VLOOKUP($A863,'CUrrency USD'!A:B,2,FALSE)</f>
        <v>64.490600000000001</v>
      </c>
    </row>
    <row r="864" spans="1:20" x14ac:dyDescent="0.55000000000000004">
      <c r="A864" s="1">
        <v>42906</v>
      </c>
      <c r="B864">
        <v>9992.7000000000007</v>
      </c>
      <c r="C864">
        <v>10000.65</v>
      </c>
      <c r="D864">
        <v>9964.65</v>
      </c>
      <c r="E864">
        <v>9976.1</v>
      </c>
      <c r="F864">
        <v>256841178</v>
      </c>
      <c r="G864">
        <v>11157.87</v>
      </c>
      <c r="H864">
        <f>VLOOKUP(A864,'PE - PB - Div Ratio '!A:D,2,FALSE)</f>
        <v>25.03</v>
      </c>
      <c r="I864">
        <f>VLOOKUP($A864,'PE - PB - Div Ratio '!$A:$D,3,FALSE)</f>
        <v>3.61</v>
      </c>
      <c r="J864">
        <f>VLOOKUP($A864,'PE - PB - Div Ratio '!$A:$D,4,FALSE)</f>
        <v>1.1299999999999999</v>
      </c>
      <c r="K864">
        <f>VLOOKUP($A864,'India 10 Yr Bond Price'!$A:$F,2,FALSE)</f>
        <v>6.4459999999999997</v>
      </c>
      <c r="L864">
        <f>VLOOKUP($A864,'India 10 Yr Bond Price'!$A:$F,3,FALSE)</f>
        <v>6.468</v>
      </c>
      <c r="M864">
        <f>VLOOKUP($A864,'India 10 Yr Bond Price'!$A:$F,4,FALSE)</f>
        <v>6.468</v>
      </c>
      <c r="N864">
        <f>VLOOKUP($A864,'India 10 Yr Bond Price'!$A:$F,5,FALSE)</f>
        <v>6.4459999999999997</v>
      </c>
      <c r="O864">
        <f>VLOOKUP($A864,'India 10 Yr Bond Price'!$A:$F,6,FALSE)</f>
        <v>-3.2000000000000002E-3</v>
      </c>
      <c r="P864">
        <f>VLOOKUP($A864,'Only GOld'!$A:$C,2,FALSE)</f>
        <v>8463</v>
      </c>
      <c r="Q864">
        <f>VLOOKUP($A864,'Only GOld'!$A:$C,3,FALSE)</f>
        <v>241511.87</v>
      </c>
      <c r="R864">
        <f>VLOOKUP($A864,'ONly Crude'!$A:$C,2,FALSE)</f>
        <v>160550</v>
      </c>
      <c r="S864">
        <f>VLOOKUP($A864,'ONly Crude'!$A:$C,3,FALSE)</f>
        <v>454588.19</v>
      </c>
      <c r="T864">
        <f>VLOOKUP($A864,'CUrrency USD'!A:B,2,FALSE)</f>
        <v>64.641800000000003</v>
      </c>
    </row>
    <row r="865" spans="1:20" x14ac:dyDescent="0.55000000000000004">
      <c r="A865" s="1">
        <v>42907</v>
      </c>
      <c r="B865">
        <v>9971.5</v>
      </c>
      <c r="C865">
        <v>9973.65</v>
      </c>
      <c r="D865">
        <v>9933.25</v>
      </c>
      <c r="E865">
        <v>9958.9500000000007</v>
      </c>
      <c r="F865">
        <v>243522396</v>
      </c>
      <c r="G865">
        <v>10838.93</v>
      </c>
      <c r="H865">
        <f>VLOOKUP(A865,'PE - PB - Div Ratio '!A:D,2,FALSE)</f>
        <v>24.82</v>
      </c>
      <c r="I865">
        <f>VLOOKUP($A865,'PE - PB - Div Ratio '!$A:$D,3,FALSE)</f>
        <v>3.61</v>
      </c>
      <c r="J865">
        <f>VLOOKUP($A865,'PE - PB - Div Ratio '!$A:$D,4,FALSE)</f>
        <v>1.1299999999999999</v>
      </c>
      <c r="K865">
        <f>VLOOKUP($A865,'India 10 Yr Bond Price'!$A:$F,2,FALSE)</f>
        <v>6.4279999999999999</v>
      </c>
      <c r="L865">
        <f>VLOOKUP($A865,'India 10 Yr Bond Price'!$A:$F,3,FALSE)</f>
        <v>6.423</v>
      </c>
      <c r="M865">
        <f>VLOOKUP($A865,'India 10 Yr Bond Price'!$A:$F,4,FALSE)</f>
        <v>6.4279999999999999</v>
      </c>
      <c r="N865">
        <f>VLOOKUP($A865,'India 10 Yr Bond Price'!$A:$F,5,FALSE)</f>
        <v>6.423</v>
      </c>
      <c r="O865">
        <f>VLOOKUP($A865,'India 10 Yr Bond Price'!$A:$F,6,FALSE)</f>
        <v>-2.8E-3</v>
      </c>
      <c r="P865">
        <f>VLOOKUP($A865,'Only GOld'!$A:$C,2,FALSE)</f>
        <v>8533</v>
      </c>
      <c r="Q865">
        <f>VLOOKUP($A865,'Only GOld'!$A:$C,3,FALSE)</f>
        <v>243769.74</v>
      </c>
      <c r="R865">
        <f>VLOOKUP($A865,'ONly Crude'!$A:$C,2,FALSE)</f>
        <v>228522</v>
      </c>
      <c r="S865">
        <f>VLOOKUP($A865,'ONly Crude'!$A:$C,3,FALSE)</f>
        <v>641737.11</v>
      </c>
      <c r="T865">
        <f>VLOOKUP($A865,'CUrrency USD'!A:B,2,FALSE)</f>
        <v>64.552199999999999</v>
      </c>
    </row>
    <row r="866" spans="1:20" x14ac:dyDescent="0.55000000000000004">
      <c r="A866" s="1">
        <v>42908</v>
      </c>
      <c r="B866">
        <v>9968.85</v>
      </c>
      <c r="C866">
        <v>10020.35</v>
      </c>
      <c r="D866">
        <v>9930.2000000000007</v>
      </c>
      <c r="E866">
        <v>9944.7000000000007</v>
      </c>
      <c r="F866">
        <v>299298695</v>
      </c>
      <c r="G866">
        <v>13320.82</v>
      </c>
      <c r="H866">
        <f>VLOOKUP(A866,'PE - PB - Div Ratio '!A:D,2,FALSE)</f>
        <v>24.95</v>
      </c>
      <c r="I866">
        <f>VLOOKUP($A866,'PE - PB - Div Ratio '!$A:$D,3,FALSE)</f>
        <v>3.6</v>
      </c>
      <c r="J866">
        <f>VLOOKUP($A866,'PE - PB - Div Ratio '!$A:$D,4,FALSE)</f>
        <v>1.1299999999999999</v>
      </c>
      <c r="K866">
        <f>VLOOKUP($A866,'India 10 Yr Bond Price'!$A:$F,2,FALSE)</f>
        <v>6.4530000000000003</v>
      </c>
      <c r="L866">
        <f>VLOOKUP($A866,'India 10 Yr Bond Price'!$A:$F,3,FALSE)</f>
        <v>6.4420000000000002</v>
      </c>
      <c r="M866">
        <f>VLOOKUP($A866,'India 10 Yr Bond Price'!$A:$F,4,FALSE)</f>
        <v>6.4530000000000003</v>
      </c>
      <c r="N866">
        <f>VLOOKUP($A866,'India 10 Yr Bond Price'!$A:$F,5,FALSE)</f>
        <v>6.4420000000000002</v>
      </c>
      <c r="O866">
        <f>VLOOKUP($A866,'India 10 Yr Bond Price'!$A:$F,6,FALSE)</f>
        <v>3.8999999999999998E-3</v>
      </c>
      <c r="P866">
        <f>VLOOKUP($A866,'Only GOld'!$A:$C,2,FALSE)</f>
        <v>7437</v>
      </c>
      <c r="Q866">
        <f>VLOOKUP($A866,'Only GOld'!$A:$C,3,FALSE)</f>
        <v>213333.86</v>
      </c>
      <c r="R866">
        <f>VLOOKUP($A866,'ONly Crude'!$A:$C,2,FALSE)</f>
        <v>145698</v>
      </c>
      <c r="S866">
        <f>VLOOKUP($A866,'ONly Crude'!$A:$C,3,FALSE)</f>
        <v>404389.9</v>
      </c>
      <c r="T866">
        <f>VLOOKUP($A866,'CUrrency USD'!A:B,2,FALSE)</f>
        <v>64.594999999999999</v>
      </c>
    </row>
    <row r="867" spans="1:20" x14ac:dyDescent="0.55000000000000004">
      <c r="A867" s="1">
        <v>42909</v>
      </c>
      <c r="B867">
        <v>9959</v>
      </c>
      <c r="C867">
        <v>9963</v>
      </c>
      <c r="D867">
        <v>9861.35</v>
      </c>
      <c r="E867">
        <v>9876.9</v>
      </c>
      <c r="F867">
        <v>273899651</v>
      </c>
      <c r="G867">
        <v>11551.84</v>
      </c>
      <c r="H867">
        <f>VLOOKUP(A867,'PE - PB - Div Ratio '!A:D,2,FALSE)</f>
        <v>24.79</v>
      </c>
      <c r="I867">
        <f>VLOOKUP($A867,'PE - PB - Div Ratio '!$A:$D,3,FALSE)</f>
        <v>3.57</v>
      </c>
      <c r="J867">
        <f>VLOOKUP($A867,'PE - PB - Div Ratio '!$A:$D,4,FALSE)</f>
        <v>1.1399999999999999</v>
      </c>
      <c r="K867">
        <f>VLOOKUP($A867,'India 10 Yr Bond Price'!$A:$F,2,FALSE)</f>
        <v>6.46</v>
      </c>
      <c r="L867">
        <f>VLOOKUP($A867,'India 10 Yr Bond Price'!$A:$F,3,FALSE)</f>
        <v>6.4550000000000001</v>
      </c>
      <c r="M867">
        <f>VLOOKUP($A867,'India 10 Yr Bond Price'!$A:$F,4,FALSE)</f>
        <v>6.46</v>
      </c>
      <c r="N867">
        <f>VLOOKUP($A867,'India 10 Yr Bond Price'!$A:$F,5,FALSE)</f>
        <v>6.4550000000000001</v>
      </c>
      <c r="O867">
        <f>VLOOKUP($A867,'India 10 Yr Bond Price'!$A:$F,6,FALSE)</f>
        <v>1.1000000000000001E-3</v>
      </c>
      <c r="P867">
        <f>VLOOKUP($A867,'Only GOld'!$A:$C,2,FALSE)</f>
        <v>7271</v>
      </c>
      <c r="Q867">
        <f>VLOOKUP($A867,'Only GOld'!$A:$C,3,FALSE)</f>
        <v>209006.64</v>
      </c>
      <c r="R867">
        <f>VLOOKUP($A867,'ONly Crude'!$A:$C,2,FALSE)</f>
        <v>124948</v>
      </c>
      <c r="S867">
        <f>VLOOKUP($A867,'ONly Crude'!$A:$C,3,FALSE)</f>
        <v>347188.12</v>
      </c>
      <c r="T867">
        <f>VLOOKUP($A867,'CUrrency USD'!A:B,2,FALSE)</f>
        <v>64.474400000000003</v>
      </c>
    </row>
    <row r="868" spans="1:20" x14ac:dyDescent="0.55000000000000004">
      <c r="A868" s="1">
        <v>42913</v>
      </c>
      <c r="B868">
        <v>9896.5499999999993</v>
      </c>
      <c r="C868">
        <v>9914.6</v>
      </c>
      <c r="D868">
        <v>9766.25</v>
      </c>
      <c r="E868">
        <v>9810.4</v>
      </c>
      <c r="F868">
        <v>306365736</v>
      </c>
      <c r="G868">
        <v>13781.92</v>
      </c>
      <c r="H868">
        <f>VLOOKUP(A868,'PE - PB - Div Ratio '!A:D,2,FALSE)</f>
        <v>24.62</v>
      </c>
      <c r="I868">
        <f>VLOOKUP($A868,'PE - PB - Div Ratio '!$A:$D,3,FALSE)</f>
        <v>3.55</v>
      </c>
      <c r="J868">
        <f>VLOOKUP($A868,'PE - PB - Div Ratio '!$A:$D,4,FALSE)</f>
        <v>1.1399999999999999</v>
      </c>
      <c r="K868">
        <f>VLOOKUP($A868,'India 10 Yr Bond Price'!$A:$F,2,FALSE)</f>
        <v>6.4630000000000001</v>
      </c>
      <c r="L868">
        <f>VLOOKUP($A868,'India 10 Yr Bond Price'!$A:$F,3,FALSE)</f>
        <v>6.4580000000000002</v>
      </c>
      <c r="M868">
        <f>VLOOKUP($A868,'India 10 Yr Bond Price'!$A:$F,4,FALSE)</f>
        <v>6.4630000000000001</v>
      </c>
      <c r="N868">
        <f>VLOOKUP($A868,'India 10 Yr Bond Price'!$A:$F,5,FALSE)</f>
        <v>6.4580000000000002</v>
      </c>
      <c r="O868">
        <f>VLOOKUP($A868,'India 10 Yr Bond Price'!$A:$F,6,FALSE)</f>
        <v>5.0000000000000001E-4</v>
      </c>
      <c r="P868">
        <f>VLOOKUP($A868,'Only GOld'!$A:$C,2,FALSE)</f>
        <v>9795</v>
      </c>
      <c r="Q868">
        <f>VLOOKUP($A868,'Only GOld'!$A:$C,3,FALSE)</f>
        <v>279880.64</v>
      </c>
      <c r="R868">
        <f>VLOOKUP($A868,'ONly Crude'!$A:$C,2,FALSE)</f>
        <v>126801</v>
      </c>
      <c r="S868">
        <f>VLOOKUP($A868,'ONly Crude'!$A:$C,3,FALSE)</f>
        <v>360688.78</v>
      </c>
      <c r="T868">
        <f>VLOOKUP($A868,'CUrrency USD'!A:B,2,FALSE)</f>
        <v>64.526200000000003</v>
      </c>
    </row>
    <row r="869" spans="1:20" x14ac:dyDescent="0.55000000000000004">
      <c r="A869" s="1">
        <v>42914</v>
      </c>
      <c r="B869">
        <v>9816.75</v>
      </c>
      <c r="C869">
        <v>9825.35</v>
      </c>
      <c r="D869">
        <v>9773.75</v>
      </c>
      <c r="E869">
        <v>9797.0499999999993</v>
      </c>
      <c r="F869">
        <v>273521698</v>
      </c>
      <c r="G869">
        <v>12118.45</v>
      </c>
      <c r="H869">
        <f>VLOOKUP(A869,'PE - PB - Div Ratio '!A:D,2,FALSE)</f>
        <v>24.59</v>
      </c>
      <c r="I869">
        <f>VLOOKUP($A869,'PE - PB - Div Ratio '!$A:$D,3,FALSE)</f>
        <v>3.54</v>
      </c>
      <c r="J869">
        <f>VLOOKUP($A869,'PE - PB - Div Ratio '!$A:$D,4,FALSE)</f>
        <v>1.1499999999999999</v>
      </c>
      <c r="K869">
        <f>VLOOKUP($A869,'India 10 Yr Bond Price'!$A:$F,2,FALSE)</f>
        <v>6.5</v>
      </c>
      <c r="L869">
        <f>VLOOKUP($A869,'India 10 Yr Bond Price'!$A:$F,3,FALSE)</f>
        <v>6.4889999999999999</v>
      </c>
      <c r="M869">
        <f>VLOOKUP($A869,'India 10 Yr Bond Price'!$A:$F,4,FALSE)</f>
        <v>6.5</v>
      </c>
      <c r="N869">
        <f>VLOOKUP($A869,'India 10 Yr Bond Price'!$A:$F,5,FALSE)</f>
        <v>6.4889999999999999</v>
      </c>
      <c r="O869">
        <f>VLOOKUP($A869,'India 10 Yr Bond Price'!$A:$F,6,FALSE)</f>
        <v>5.7000000000000002E-3</v>
      </c>
      <c r="P869">
        <f>VLOOKUP($A869,'Only GOld'!$A:$C,2,FALSE)</f>
        <v>10094</v>
      </c>
      <c r="Q869">
        <f>VLOOKUP($A869,'Only GOld'!$A:$C,3,FALSE)</f>
        <v>289115.67</v>
      </c>
      <c r="R869">
        <f>VLOOKUP($A869,'ONly Crude'!$A:$C,2,FALSE)</f>
        <v>160100</v>
      </c>
      <c r="S869">
        <f>VLOOKUP($A869,'ONly Crude'!$A:$C,3,FALSE)</f>
        <v>459841.98</v>
      </c>
      <c r="T869">
        <f>VLOOKUP($A869,'CUrrency USD'!A:B,2,FALSE)</f>
        <v>64.521600000000007</v>
      </c>
    </row>
    <row r="870" spans="1:20" x14ac:dyDescent="0.55000000000000004">
      <c r="A870" s="1">
        <v>42915</v>
      </c>
      <c r="B870">
        <v>9829.75</v>
      </c>
      <c r="C870">
        <v>9880.0499999999993</v>
      </c>
      <c r="D870">
        <v>9799.2000000000007</v>
      </c>
      <c r="E870">
        <v>9809.0499999999993</v>
      </c>
      <c r="F870">
        <v>402853728</v>
      </c>
      <c r="G870">
        <v>17213.759999999998</v>
      </c>
      <c r="H870">
        <f>VLOOKUP(A870,'PE - PB - Div Ratio '!A:D,2,FALSE)</f>
        <v>24.62</v>
      </c>
      <c r="I870">
        <f>VLOOKUP($A870,'PE - PB - Div Ratio '!$A:$D,3,FALSE)</f>
        <v>3.55</v>
      </c>
      <c r="J870">
        <f>VLOOKUP($A870,'PE - PB - Div Ratio '!$A:$D,4,FALSE)</f>
        <v>1.1399999999999999</v>
      </c>
      <c r="K870">
        <f>VLOOKUP($A870,'India 10 Yr Bond Price'!$A:$F,2,FALSE)</f>
        <v>6.5049999999999999</v>
      </c>
      <c r="L870">
        <f>VLOOKUP($A870,'India 10 Yr Bond Price'!$A:$F,3,FALSE)</f>
        <v>6.4939999999999998</v>
      </c>
      <c r="M870">
        <f>VLOOKUP($A870,'India 10 Yr Bond Price'!$A:$F,4,FALSE)</f>
        <v>6.5049999999999999</v>
      </c>
      <c r="N870">
        <f>VLOOKUP($A870,'India 10 Yr Bond Price'!$A:$F,5,FALSE)</f>
        <v>6.4939999999999998</v>
      </c>
      <c r="O870">
        <f>VLOOKUP($A870,'India 10 Yr Bond Price'!$A:$F,6,FALSE)</f>
        <v>8.0000000000000004E-4</v>
      </c>
      <c r="P870">
        <f>VLOOKUP($A870,'Only GOld'!$A:$C,2,FALSE)</f>
        <v>10873</v>
      </c>
      <c r="Q870">
        <f>VLOOKUP($A870,'Only GOld'!$A:$C,3,FALSE)</f>
        <v>310307.61</v>
      </c>
      <c r="R870">
        <f>VLOOKUP($A870,'ONly Crude'!$A:$C,2,FALSE)</f>
        <v>131410</v>
      </c>
      <c r="S870">
        <f>VLOOKUP($A870,'ONly Crude'!$A:$C,3,FALSE)</f>
        <v>384214.45</v>
      </c>
      <c r="T870">
        <f>VLOOKUP($A870,'CUrrency USD'!A:B,2,FALSE)</f>
        <v>64.8005</v>
      </c>
    </row>
    <row r="871" spans="1:20" x14ac:dyDescent="0.55000000000000004">
      <c r="A871" s="1">
        <v>42916</v>
      </c>
      <c r="B871">
        <v>9783.65</v>
      </c>
      <c r="C871">
        <v>9849.85</v>
      </c>
      <c r="D871">
        <v>9752.75</v>
      </c>
      <c r="E871">
        <v>9835.4</v>
      </c>
      <c r="F871">
        <v>280200626</v>
      </c>
      <c r="G871">
        <v>11731.46</v>
      </c>
      <c r="H871">
        <f>VLOOKUP(A871,'PE - PB - Div Ratio '!A:D,2,FALSE)</f>
        <v>24.68</v>
      </c>
      <c r="I871">
        <f>VLOOKUP($A871,'PE - PB - Div Ratio '!$A:$D,3,FALSE)</f>
        <v>3.56</v>
      </c>
      <c r="J871">
        <f>VLOOKUP($A871,'PE - PB - Div Ratio '!$A:$D,4,FALSE)</f>
        <v>1.1399999999999999</v>
      </c>
      <c r="K871">
        <f>VLOOKUP($A871,'India 10 Yr Bond Price'!$A:$F,2,FALSE)</f>
        <v>6.5110000000000001</v>
      </c>
      <c r="L871">
        <f>VLOOKUP($A871,'India 10 Yr Bond Price'!$A:$F,3,FALSE)</f>
        <v>6.5149999999999997</v>
      </c>
      <c r="M871">
        <f>VLOOKUP($A871,'India 10 Yr Bond Price'!$A:$F,4,FALSE)</f>
        <v>6.5149999999999997</v>
      </c>
      <c r="N871">
        <f>VLOOKUP($A871,'India 10 Yr Bond Price'!$A:$F,5,FALSE)</f>
        <v>6.5110000000000001</v>
      </c>
      <c r="O871">
        <f>VLOOKUP($A871,'India 10 Yr Bond Price'!$A:$F,6,FALSE)</f>
        <v>8.9999999999999998E-4</v>
      </c>
      <c r="P871">
        <f>VLOOKUP($A871,'Only GOld'!$A:$C,2,FALSE)</f>
        <v>9311</v>
      </c>
      <c r="Q871">
        <f>VLOOKUP($A871,'Only GOld'!$A:$C,3,FALSE)</f>
        <v>265208.40999999997</v>
      </c>
      <c r="R871">
        <f>VLOOKUP($A871,'ONly Crude'!$A:$C,2,FALSE)</f>
        <v>112451</v>
      </c>
      <c r="S871">
        <f>VLOOKUP($A871,'ONly Crude'!$A:$C,3,FALSE)</f>
        <v>331068.49</v>
      </c>
      <c r="T871">
        <f>VLOOKUP($A871,'CUrrency USD'!A:B,2,FALSE)</f>
        <v>64.625399999999999</v>
      </c>
    </row>
    <row r="872" spans="1:20" x14ac:dyDescent="0.55000000000000004">
      <c r="A872" s="1">
        <v>42919</v>
      </c>
      <c r="B872">
        <v>9898.9</v>
      </c>
      <c r="C872">
        <v>9946.4500000000007</v>
      </c>
      <c r="D872">
        <v>9857.5</v>
      </c>
      <c r="E872">
        <v>9936.9</v>
      </c>
      <c r="F872">
        <v>315533782</v>
      </c>
      <c r="G872">
        <v>11724.97</v>
      </c>
      <c r="H872">
        <f>VLOOKUP(A872,'PE - PB - Div Ratio '!A:D,2,FALSE)</f>
        <v>24.94</v>
      </c>
      <c r="I872">
        <f>VLOOKUP($A872,'PE - PB - Div Ratio '!$A:$D,3,FALSE)</f>
        <v>3.59</v>
      </c>
      <c r="J872">
        <f>VLOOKUP($A872,'PE - PB - Div Ratio '!$A:$D,4,FALSE)</f>
        <v>1.1299999999999999</v>
      </c>
      <c r="K872">
        <f>VLOOKUP($A872,'India 10 Yr Bond Price'!$A:$F,2,FALSE)</f>
        <v>6.5590000000000002</v>
      </c>
      <c r="L872">
        <f>VLOOKUP($A872,'India 10 Yr Bond Price'!$A:$F,3,FALSE)</f>
        <v>6.5919999999999996</v>
      </c>
      <c r="M872">
        <f>VLOOKUP($A872,'India 10 Yr Bond Price'!$A:$F,4,FALSE)</f>
        <v>6.5919999999999996</v>
      </c>
      <c r="N872">
        <f>VLOOKUP($A872,'India 10 Yr Bond Price'!$A:$F,5,FALSE)</f>
        <v>6.5590000000000002</v>
      </c>
      <c r="O872">
        <f>VLOOKUP($A872,'India 10 Yr Bond Price'!$A:$F,6,FALSE)</f>
        <v>7.4000000000000003E-3</v>
      </c>
      <c r="P872">
        <f>VLOOKUP($A872,'Only GOld'!$A:$C,2,FALSE)</f>
        <v>13498</v>
      </c>
      <c r="Q872">
        <f>VLOOKUP($A872,'Only GOld'!$A:$C,3,FALSE)</f>
        <v>381445.3</v>
      </c>
      <c r="R872">
        <f>VLOOKUP($A872,'ONly Crude'!$A:$C,2,FALSE)</f>
        <v>125990</v>
      </c>
      <c r="S872">
        <f>VLOOKUP($A872,'ONly Crude'!$A:$C,3,FALSE)</f>
        <v>380147.69</v>
      </c>
      <c r="T872">
        <f>VLOOKUP($A872,'CUrrency USD'!A:B,2,FALSE)</f>
        <v>64.859099999999998</v>
      </c>
    </row>
    <row r="873" spans="1:20" x14ac:dyDescent="0.55000000000000004">
      <c r="A873" s="1">
        <v>42920</v>
      </c>
      <c r="B873">
        <v>9969.25</v>
      </c>
      <c r="C873">
        <v>9974.75</v>
      </c>
      <c r="D873">
        <v>9915.4500000000007</v>
      </c>
      <c r="E873">
        <v>9933.1</v>
      </c>
      <c r="F873">
        <v>252333092</v>
      </c>
      <c r="G873">
        <v>10821.6</v>
      </c>
      <c r="H873">
        <f>VLOOKUP(A873,'PE - PB - Div Ratio '!A:D,2,FALSE)</f>
        <v>24.93</v>
      </c>
      <c r="I873">
        <f>VLOOKUP($A873,'PE - PB - Div Ratio '!$A:$D,3,FALSE)</f>
        <v>3.59</v>
      </c>
      <c r="J873">
        <f>VLOOKUP($A873,'PE - PB - Div Ratio '!$A:$D,4,FALSE)</f>
        <v>1.1299999999999999</v>
      </c>
      <c r="K873">
        <f>VLOOKUP($A873,'India 10 Yr Bond Price'!$A:$F,2,FALSE)</f>
        <v>6.5490000000000004</v>
      </c>
      <c r="L873">
        <f>VLOOKUP($A873,'India 10 Yr Bond Price'!$A:$F,3,FALSE)</f>
        <v>6.56</v>
      </c>
      <c r="M873">
        <f>VLOOKUP($A873,'India 10 Yr Bond Price'!$A:$F,4,FALSE)</f>
        <v>6.56</v>
      </c>
      <c r="N873">
        <f>VLOOKUP($A873,'India 10 Yr Bond Price'!$A:$F,5,FALSE)</f>
        <v>6.5490000000000004</v>
      </c>
      <c r="O873">
        <f>VLOOKUP($A873,'India 10 Yr Bond Price'!$A:$F,6,FALSE)</f>
        <v>-1.5E-3</v>
      </c>
      <c r="P873">
        <f>VLOOKUP($A873,'Only GOld'!$A:$C,2,FALSE)</f>
        <v>8083</v>
      </c>
      <c r="Q873">
        <f>VLOOKUP($A873,'Only GOld'!$A:$C,3,FALSE)</f>
        <v>227448.65</v>
      </c>
      <c r="R873">
        <f>VLOOKUP($A873,'ONly Crude'!$A:$C,2,FALSE)</f>
        <v>97614</v>
      </c>
      <c r="S873">
        <f>VLOOKUP($A873,'ONly Crude'!$A:$C,3,FALSE)</f>
        <v>298270.01</v>
      </c>
      <c r="T873">
        <f>VLOOKUP($A873,'CUrrency USD'!A:B,2,FALSE)</f>
        <v>64.775599999999997</v>
      </c>
    </row>
    <row r="874" spans="1:20" x14ac:dyDescent="0.55000000000000004">
      <c r="A874" s="1">
        <v>42921</v>
      </c>
      <c r="B874">
        <v>9940.4</v>
      </c>
      <c r="C874">
        <v>9972.65</v>
      </c>
      <c r="D874">
        <v>9930</v>
      </c>
      <c r="E874">
        <v>9966.4500000000007</v>
      </c>
      <c r="F874">
        <v>227561538</v>
      </c>
      <c r="G874">
        <v>10223.64</v>
      </c>
      <c r="H874">
        <f>VLOOKUP(A874,'PE - PB - Div Ratio '!A:D,2,FALSE)</f>
        <v>25.01</v>
      </c>
      <c r="I874">
        <f>VLOOKUP($A874,'PE - PB - Div Ratio '!$A:$D,3,FALSE)</f>
        <v>3.6</v>
      </c>
      <c r="J874">
        <f>VLOOKUP($A874,'PE - PB - Div Ratio '!$A:$D,4,FALSE)</f>
        <v>1.1299999999999999</v>
      </c>
      <c r="K874">
        <f>VLOOKUP($A874,'India 10 Yr Bond Price'!$A:$F,2,FALSE)</f>
        <v>6.55</v>
      </c>
      <c r="L874">
        <f>VLOOKUP($A874,'India 10 Yr Bond Price'!$A:$F,3,FALSE)</f>
        <v>6.5389999999999997</v>
      </c>
      <c r="M874">
        <f>VLOOKUP($A874,'India 10 Yr Bond Price'!$A:$F,4,FALSE)</f>
        <v>6.55</v>
      </c>
      <c r="N874">
        <f>VLOOKUP($A874,'India 10 Yr Bond Price'!$A:$F,5,FALSE)</f>
        <v>6.5389999999999997</v>
      </c>
      <c r="O874">
        <f>VLOOKUP($A874,'India 10 Yr Bond Price'!$A:$F,6,FALSE)</f>
        <v>2.0000000000000001E-4</v>
      </c>
      <c r="P874">
        <f>VLOOKUP($A874,'Only GOld'!$A:$C,2,FALSE)</f>
        <v>12094</v>
      </c>
      <c r="Q874">
        <f>VLOOKUP($A874,'Only GOld'!$A:$C,3,FALSE)</f>
        <v>339911.01</v>
      </c>
      <c r="R874">
        <f>VLOOKUP($A874,'ONly Crude'!$A:$C,2,FALSE)</f>
        <v>195830</v>
      </c>
      <c r="S874">
        <f>VLOOKUP($A874,'ONly Crude'!$A:$C,3,FALSE)</f>
        <v>587071.32999999996</v>
      </c>
      <c r="T874">
        <f>VLOOKUP($A874,'CUrrency USD'!A:B,2,FALSE)</f>
        <v>64.801500000000004</v>
      </c>
    </row>
    <row r="875" spans="1:20" x14ac:dyDescent="0.55000000000000004">
      <c r="A875" s="1">
        <v>42922</v>
      </c>
      <c r="B875">
        <v>9985.7000000000007</v>
      </c>
      <c r="C875">
        <v>10032.5</v>
      </c>
      <c r="D875">
        <v>9973.85</v>
      </c>
      <c r="E875">
        <v>10005.25</v>
      </c>
      <c r="F875">
        <v>265866924</v>
      </c>
      <c r="G875">
        <v>10600.01</v>
      </c>
      <c r="H875">
        <f>VLOOKUP(A875,'PE - PB - Div Ratio '!A:D,2,FALSE)</f>
        <v>25.11</v>
      </c>
      <c r="I875">
        <f>VLOOKUP($A875,'PE - PB - Div Ratio '!$A:$D,3,FALSE)</f>
        <v>3.62</v>
      </c>
      <c r="J875">
        <f>VLOOKUP($A875,'PE - PB - Div Ratio '!$A:$D,4,FALSE)</f>
        <v>1.1200000000000001</v>
      </c>
      <c r="K875">
        <f>VLOOKUP($A875,'India 10 Yr Bond Price'!$A:$F,2,FALSE)</f>
        <v>6.5389999999999997</v>
      </c>
      <c r="L875">
        <f>VLOOKUP($A875,'India 10 Yr Bond Price'!$A:$F,3,FALSE)</f>
        <v>6.5170000000000003</v>
      </c>
      <c r="M875">
        <f>VLOOKUP($A875,'India 10 Yr Bond Price'!$A:$F,4,FALSE)</f>
        <v>6.5389999999999997</v>
      </c>
      <c r="N875">
        <f>VLOOKUP($A875,'India 10 Yr Bond Price'!$A:$F,5,FALSE)</f>
        <v>6.5170000000000003</v>
      </c>
      <c r="O875">
        <f>VLOOKUP($A875,'India 10 Yr Bond Price'!$A:$F,6,FALSE)</f>
        <v>-1.6999999999999999E-3</v>
      </c>
      <c r="P875">
        <f>VLOOKUP($A875,'Only GOld'!$A:$C,2,FALSE)</f>
        <v>8688</v>
      </c>
      <c r="Q875">
        <f>VLOOKUP($A875,'Only GOld'!$A:$C,3,FALSE)</f>
        <v>244433.01</v>
      </c>
      <c r="R875">
        <f>VLOOKUP($A875,'ONly Crude'!$A:$C,2,FALSE)</f>
        <v>185964</v>
      </c>
      <c r="S875">
        <f>VLOOKUP($A875,'ONly Crude'!$A:$C,3,FALSE)</f>
        <v>553703.54</v>
      </c>
      <c r="T875">
        <f>VLOOKUP($A875,'CUrrency USD'!A:B,2,FALSE)</f>
        <v>64.725099999999998</v>
      </c>
    </row>
    <row r="876" spans="1:20" x14ac:dyDescent="0.55000000000000004">
      <c r="A876" s="1">
        <v>42923</v>
      </c>
      <c r="B876">
        <v>10001.4</v>
      </c>
      <c r="C876">
        <v>10015.6</v>
      </c>
      <c r="D876">
        <v>9972.15</v>
      </c>
      <c r="E876">
        <v>9997.75</v>
      </c>
      <c r="F876">
        <v>253103215</v>
      </c>
      <c r="G876">
        <v>11577.08</v>
      </c>
      <c r="H876">
        <f>VLOOKUP(A876,'PE - PB - Div Ratio '!A:D,2,FALSE)</f>
        <v>25.09</v>
      </c>
      <c r="I876">
        <f>VLOOKUP($A876,'PE - PB - Div Ratio '!$A:$D,3,FALSE)</f>
        <v>3.61</v>
      </c>
      <c r="J876">
        <f>VLOOKUP($A876,'PE - PB - Div Ratio '!$A:$D,4,FALSE)</f>
        <v>1.1299999999999999</v>
      </c>
      <c r="K876">
        <f>VLOOKUP($A876,'India 10 Yr Bond Price'!$A:$F,2,FALSE)</f>
        <v>6.532</v>
      </c>
      <c r="L876">
        <f>VLOOKUP($A876,'India 10 Yr Bond Price'!$A:$F,3,FALSE)</f>
        <v>6.532</v>
      </c>
      <c r="M876">
        <f>VLOOKUP($A876,'India 10 Yr Bond Price'!$A:$F,4,FALSE)</f>
        <v>6.532</v>
      </c>
      <c r="N876">
        <f>VLOOKUP($A876,'India 10 Yr Bond Price'!$A:$F,5,FALSE)</f>
        <v>6.532</v>
      </c>
      <c r="O876">
        <f>VLOOKUP($A876,'India 10 Yr Bond Price'!$A:$F,6,FALSE)</f>
        <v>-1.1000000000000001E-3</v>
      </c>
      <c r="P876">
        <f>VLOOKUP($A876,'Only GOld'!$A:$C,2,FALSE)</f>
        <v>14101</v>
      </c>
      <c r="Q876">
        <f>VLOOKUP($A876,'Only GOld'!$A:$C,3,FALSE)</f>
        <v>393871.4</v>
      </c>
      <c r="R876">
        <f>VLOOKUP($A876,'ONly Crude'!$A:$C,2,FALSE)</f>
        <v>214126</v>
      </c>
      <c r="S876">
        <f>VLOOKUP($A876,'ONly Crude'!$A:$C,3,FALSE)</f>
        <v>615899.18000000005</v>
      </c>
      <c r="T876">
        <f>VLOOKUP($A876,'CUrrency USD'!A:B,2,FALSE)</f>
        <v>64.590400000000002</v>
      </c>
    </row>
    <row r="877" spans="1:20" x14ac:dyDescent="0.55000000000000004">
      <c r="A877" s="1">
        <v>42926</v>
      </c>
      <c r="B877">
        <v>10049.1</v>
      </c>
      <c r="C877">
        <v>10112.6</v>
      </c>
      <c r="D877">
        <v>9974.2000000000007</v>
      </c>
      <c r="E877">
        <v>10103.35</v>
      </c>
      <c r="F877">
        <v>75715079</v>
      </c>
      <c r="G877">
        <v>2762.63</v>
      </c>
      <c r="H877">
        <f>VLOOKUP(A877,'PE - PB - Div Ratio '!A:D,2,FALSE)</f>
        <v>25.36</v>
      </c>
      <c r="I877">
        <f>VLOOKUP($A877,'PE - PB - Div Ratio '!$A:$D,3,FALSE)</f>
        <v>3.65</v>
      </c>
      <c r="J877">
        <f>VLOOKUP($A877,'PE - PB - Div Ratio '!$A:$D,4,FALSE)</f>
        <v>1.1100000000000001</v>
      </c>
      <c r="K877">
        <f>VLOOKUP($A877,'India 10 Yr Bond Price'!$A:$F,2,FALSE)</f>
        <v>6.47</v>
      </c>
      <c r="L877">
        <f>VLOOKUP($A877,'India 10 Yr Bond Price'!$A:$F,3,FALSE)</f>
        <v>6.4960000000000004</v>
      </c>
      <c r="M877">
        <f>VLOOKUP($A877,'India 10 Yr Bond Price'!$A:$F,4,FALSE)</f>
        <v>6.4960000000000004</v>
      </c>
      <c r="N877">
        <f>VLOOKUP($A877,'India 10 Yr Bond Price'!$A:$F,5,FALSE)</f>
        <v>6.47</v>
      </c>
      <c r="O877">
        <f>VLOOKUP($A877,'India 10 Yr Bond Price'!$A:$F,6,FALSE)</f>
        <v>-9.4999999999999998E-3</v>
      </c>
      <c r="P877">
        <f>VLOOKUP($A877,'Only GOld'!$A:$C,2,FALSE)</f>
        <v>11316</v>
      </c>
      <c r="Q877">
        <f>VLOOKUP($A877,'Only GOld'!$A:$C,3,FALSE)</f>
        <v>313521.39</v>
      </c>
      <c r="R877">
        <f>VLOOKUP($A877,'ONly Crude'!$A:$C,2,FALSE)</f>
        <v>177856</v>
      </c>
      <c r="S877">
        <f>VLOOKUP($A877,'ONly Crude'!$A:$C,3,FALSE)</f>
        <v>508357.76</v>
      </c>
      <c r="T877">
        <f>VLOOKUP($A877,'CUrrency USD'!A:B,2,FALSE)</f>
        <v>64.468900000000005</v>
      </c>
    </row>
    <row r="878" spans="1:20" x14ac:dyDescent="0.55000000000000004">
      <c r="A878" s="1">
        <v>42927</v>
      </c>
      <c r="B878">
        <v>10129.5</v>
      </c>
      <c r="C878">
        <v>10157.6</v>
      </c>
      <c r="D878">
        <v>10099.35</v>
      </c>
      <c r="E878">
        <v>10106</v>
      </c>
      <c r="F878">
        <v>320692153</v>
      </c>
      <c r="G878">
        <v>13253.92</v>
      </c>
      <c r="H878">
        <f>VLOOKUP(A878,'PE - PB - Div Ratio '!A:D,2,FALSE)</f>
        <v>25.36</v>
      </c>
      <c r="I878">
        <f>VLOOKUP($A878,'PE - PB - Div Ratio '!$A:$D,3,FALSE)</f>
        <v>3.65</v>
      </c>
      <c r="J878">
        <f>VLOOKUP($A878,'PE - PB - Div Ratio '!$A:$D,4,FALSE)</f>
        <v>1.1100000000000001</v>
      </c>
      <c r="K878">
        <f>VLOOKUP($A878,'India 10 Yr Bond Price'!$A:$F,2,FALSE)</f>
        <v>6.4870000000000001</v>
      </c>
      <c r="L878">
        <f>VLOOKUP($A878,'India 10 Yr Bond Price'!$A:$F,3,FALSE)</f>
        <v>6.4779999999999998</v>
      </c>
      <c r="M878">
        <f>VLOOKUP($A878,'India 10 Yr Bond Price'!$A:$F,4,FALSE)</f>
        <v>6.4870000000000001</v>
      </c>
      <c r="N878">
        <f>VLOOKUP($A878,'India 10 Yr Bond Price'!$A:$F,5,FALSE)</f>
        <v>6.4779999999999998</v>
      </c>
      <c r="O878">
        <f>VLOOKUP($A878,'India 10 Yr Bond Price'!$A:$F,6,FALSE)</f>
        <v>2.5999999999999999E-3</v>
      </c>
      <c r="P878">
        <f>VLOOKUP($A878,'Only GOld'!$A:$C,2,FALSE)</f>
        <v>9166</v>
      </c>
      <c r="Q878">
        <f>VLOOKUP($A878,'Only GOld'!$A:$C,3,FALSE)</f>
        <v>254416.06</v>
      </c>
      <c r="R878">
        <f>VLOOKUP($A878,'ONly Crude'!$A:$C,2,FALSE)</f>
        <v>213841</v>
      </c>
      <c r="S878">
        <f>VLOOKUP($A878,'ONly Crude'!$A:$C,3,FALSE)</f>
        <v>615279.35</v>
      </c>
      <c r="T878">
        <f>VLOOKUP($A878,'CUrrency USD'!A:B,2,FALSE)</f>
        <v>64.550299999999993</v>
      </c>
    </row>
    <row r="879" spans="1:20" x14ac:dyDescent="0.55000000000000004">
      <c r="A879" s="1">
        <v>42928</v>
      </c>
      <c r="B879">
        <v>10127.75</v>
      </c>
      <c r="C879">
        <v>10155.35</v>
      </c>
      <c r="D879">
        <v>10112.35</v>
      </c>
      <c r="E879">
        <v>10146.6</v>
      </c>
      <c r="F879">
        <v>243982910</v>
      </c>
      <c r="G879">
        <v>10898.27</v>
      </c>
      <c r="H879">
        <f>VLOOKUP(A879,'PE - PB - Div Ratio '!A:D,2,FALSE)</f>
        <v>25.47</v>
      </c>
      <c r="I879">
        <f>VLOOKUP($A879,'PE - PB - Div Ratio '!$A:$D,3,FALSE)</f>
        <v>3.67</v>
      </c>
      <c r="J879">
        <f>VLOOKUP($A879,'PE - PB - Div Ratio '!$A:$D,4,FALSE)</f>
        <v>1.1100000000000001</v>
      </c>
      <c r="K879">
        <f>VLOOKUP($A879,'India 10 Yr Bond Price'!$A:$F,2,FALSE)</f>
        <v>6.46</v>
      </c>
      <c r="L879">
        <f>VLOOKUP($A879,'India 10 Yr Bond Price'!$A:$F,3,FALSE)</f>
        <v>6.4550000000000001</v>
      </c>
      <c r="M879">
        <f>VLOOKUP($A879,'India 10 Yr Bond Price'!$A:$F,4,FALSE)</f>
        <v>6.46</v>
      </c>
      <c r="N879">
        <f>VLOOKUP($A879,'India 10 Yr Bond Price'!$A:$F,5,FALSE)</f>
        <v>6.4550000000000001</v>
      </c>
      <c r="O879">
        <f>VLOOKUP($A879,'India 10 Yr Bond Price'!$A:$F,6,FALSE)</f>
        <v>-4.1999999999999997E-3</v>
      </c>
      <c r="P879">
        <f>VLOOKUP($A879,'Only GOld'!$A:$C,2,FALSE)</f>
        <v>9534</v>
      </c>
      <c r="Q879">
        <f>VLOOKUP($A879,'Only GOld'!$A:$C,3,FALSE)</f>
        <v>265977.78999999998</v>
      </c>
      <c r="R879">
        <f>VLOOKUP($A879,'ONly Crude'!$A:$C,2,FALSE)</f>
        <v>227043</v>
      </c>
      <c r="S879">
        <f>VLOOKUP($A879,'ONly Crude'!$A:$C,3,FALSE)</f>
        <v>671119.34</v>
      </c>
      <c r="T879">
        <f>VLOOKUP($A879,'CUrrency USD'!A:B,2,FALSE)</f>
        <v>64.367900000000006</v>
      </c>
    </row>
    <row r="880" spans="1:20" x14ac:dyDescent="0.55000000000000004">
      <c r="A880" s="1">
        <v>42929</v>
      </c>
      <c r="B880">
        <v>10188</v>
      </c>
      <c r="C880">
        <v>10230.549999999999</v>
      </c>
      <c r="D880">
        <v>10186.25</v>
      </c>
      <c r="E880">
        <v>10225.9</v>
      </c>
      <c r="F880">
        <v>283678494</v>
      </c>
      <c r="G880">
        <v>13275.75</v>
      </c>
      <c r="H880">
        <f>VLOOKUP(A880,'PE - PB - Div Ratio '!A:D,2,FALSE)</f>
        <v>25.66</v>
      </c>
      <c r="I880">
        <f>VLOOKUP($A880,'PE - PB - Div Ratio '!$A:$D,3,FALSE)</f>
        <v>3.7</v>
      </c>
      <c r="J880">
        <f>VLOOKUP($A880,'PE - PB - Div Ratio '!$A:$D,4,FALSE)</f>
        <v>1.1000000000000001</v>
      </c>
      <c r="K880">
        <f>VLOOKUP($A880,'India 10 Yr Bond Price'!$A:$F,2,FALSE)</f>
        <v>6.4550000000000001</v>
      </c>
      <c r="L880">
        <f>VLOOKUP($A880,'India 10 Yr Bond Price'!$A:$F,3,FALSE)</f>
        <v>6.4509999999999996</v>
      </c>
      <c r="M880">
        <f>VLOOKUP($A880,'India 10 Yr Bond Price'!$A:$F,4,FALSE)</f>
        <v>6.4550000000000001</v>
      </c>
      <c r="N880">
        <f>VLOOKUP($A880,'India 10 Yr Bond Price'!$A:$F,5,FALSE)</f>
        <v>6.4509999999999996</v>
      </c>
      <c r="O880">
        <f>VLOOKUP($A880,'India 10 Yr Bond Price'!$A:$F,6,FALSE)</f>
        <v>-8.0000000000000004E-4</v>
      </c>
      <c r="P880">
        <f>VLOOKUP($A880,'Only GOld'!$A:$C,2,FALSE)</f>
        <v>7770</v>
      </c>
      <c r="Q880">
        <f>VLOOKUP($A880,'Only GOld'!$A:$C,3,FALSE)</f>
        <v>216649.07</v>
      </c>
      <c r="R880">
        <f>VLOOKUP($A880,'ONly Crude'!$A:$C,2,FALSE)</f>
        <v>199243</v>
      </c>
      <c r="S880">
        <f>VLOOKUP($A880,'ONly Crude'!$A:$C,3,FALSE)</f>
        <v>586112.24</v>
      </c>
      <c r="T880">
        <f>VLOOKUP($A880,'CUrrency USD'!A:B,2,FALSE)</f>
        <v>64.458299999999994</v>
      </c>
    </row>
    <row r="881" spans="1:20" x14ac:dyDescent="0.55000000000000004">
      <c r="A881" s="1">
        <v>42930</v>
      </c>
      <c r="B881">
        <v>10246.950000000001</v>
      </c>
      <c r="C881">
        <v>10246.950000000001</v>
      </c>
      <c r="D881">
        <v>10177.049999999999</v>
      </c>
      <c r="E881">
        <v>10221.700000000001</v>
      </c>
      <c r="F881">
        <v>265115737</v>
      </c>
      <c r="G881">
        <v>11803.98</v>
      </c>
      <c r="H881">
        <f>VLOOKUP(A881,'PE - PB - Div Ratio '!A:D,2,FALSE)</f>
        <v>25.62</v>
      </c>
      <c r="I881">
        <f>VLOOKUP($A881,'PE - PB - Div Ratio '!$A:$D,3,FALSE)</f>
        <v>3.7</v>
      </c>
      <c r="J881">
        <f>VLOOKUP($A881,'PE - PB - Div Ratio '!$A:$D,4,FALSE)</f>
        <v>1.1000000000000001</v>
      </c>
      <c r="K881">
        <f>VLOOKUP($A881,'India 10 Yr Bond Price'!$A:$F,2,FALSE)</f>
        <v>6.4630000000000001</v>
      </c>
      <c r="L881">
        <f>VLOOKUP($A881,'India 10 Yr Bond Price'!$A:$F,3,FALSE)</f>
        <v>6.4710000000000001</v>
      </c>
      <c r="M881">
        <f>VLOOKUP($A881,'India 10 Yr Bond Price'!$A:$F,4,FALSE)</f>
        <v>6.4710000000000001</v>
      </c>
      <c r="N881">
        <f>VLOOKUP($A881,'India 10 Yr Bond Price'!$A:$F,5,FALSE)</f>
        <v>6.4630000000000001</v>
      </c>
      <c r="O881">
        <f>VLOOKUP($A881,'India 10 Yr Bond Price'!$A:$F,6,FALSE)</f>
        <v>1.1999999999999999E-3</v>
      </c>
      <c r="P881">
        <f>VLOOKUP($A881,'Only GOld'!$A:$C,2,FALSE)</f>
        <v>10589</v>
      </c>
      <c r="Q881">
        <f>VLOOKUP($A881,'Only GOld'!$A:$C,3,FALSE)</f>
        <v>295663.71000000002</v>
      </c>
      <c r="R881">
        <f>VLOOKUP($A881,'ONly Crude'!$A:$C,2,FALSE)</f>
        <v>200523</v>
      </c>
      <c r="S881">
        <f>VLOOKUP($A881,'ONly Crude'!$A:$C,3,FALSE)</f>
        <v>598347.09</v>
      </c>
      <c r="T881">
        <f>VLOOKUP($A881,'CUrrency USD'!A:B,2,FALSE)</f>
        <v>64.269400000000005</v>
      </c>
    </row>
    <row r="882" spans="1:20" x14ac:dyDescent="0.55000000000000004">
      <c r="A882" s="1">
        <v>42933</v>
      </c>
      <c r="B882">
        <v>10242.25</v>
      </c>
      <c r="C882">
        <v>10261.200000000001</v>
      </c>
      <c r="D882">
        <v>10225.15</v>
      </c>
      <c r="E882">
        <v>10249.799999999999</v>
      </c>
      <c r="F882">
        <v>263589938</v>
      </c>
      <c r="G882">
        <v>11056.86</v>
      </c>
      <c r="H882">
        <f>VLOOKUP(A882,'PE - PB - Div Ratio '!A:D,2,FALSE)</f>
        <v>25.67</v>
      </c>
      <c r="I882">
        <f>VLOOKUP($A882,'PE - PB - Div Ratio '!$A:$D,3,FALSE)</f>
        <v>3.71</v>
      </c>
      <c r="J882">
        <f>VLOOKUP($A882,'PE - PB - Div Ratio '!$A:$D,4,FALSE)</f>
        <v>1.1000000000000001</v>
      </c>
      <c r="K882">
        <f>VLOOKUP($A882,'India 10 Yr Bond Price'!$A:$F,2,FALSE)</f>
        <v>6.4550000000000001</v>
      </c>
      <c r="L882">
        <f>VLOOKUP($A882,'India 10 Yr Bond Price'!$A:$F,3,FALSE)</f>
        <v>6.4630000000000001</v>
      </c>
      <c r="M882">
        <f>VLOOKUP($A882,'India 10 Yr Bond Price'!$A:$F,4,FALSE)</f>
        <v>6.4630000000000001</v>
      </c>
      <c r="N882">
        <f>VLOOKUP($A882,'India 10 Yr Bond Price'!$A:$F,5,FALSE)</f>
        <v>6.4550000000000001</v>
      </c>
      <c r="O882">
        <f>VLOOKUP($A882,'India 10 Yr Bond Price'!$A:$F,6,FALSE)</f>
        <v>-1.1999999999999999E-3</v>
      </c>
      <c r="P882">
        <f>VLOOKUP($A882,'Only GOld'!$A:$C,2,FALSE)</f>
        <v>9089</v>
      </c>
      <c r="Q882">
        <f>VLOOKUP($A882,'Only GOld'!$A:$C,3,FALSE)</f>
        <v>255261.43</v>
      </c>
      <c r="R882">
        <f>VLOOKUP($A882,'ONly Crude'!$A:$C,2,FALSE)</f>
        <v>171391</v>
      </c>
      <c r="S882">
        <f>VLOOKUP($A882,'ONly Crude'!$A:$C,3,FALSE)</f>
        <v>513186.21</v>
      </c>
      <c r="T882">
        <f>VLOOKUP($A882,'CUrrency USD'!A:B,2,FALSE)</f>
        <v>64.361699999999999</v>
      </c>
    </row>
    <row r="883" spans="1:20" x14ac:dyDescent="0.55000000000000004">
      <c r="A883" s="1">
        <v>42934</v>
      </c>
      <c r="B883">
        <v>10173.9</v>
      </c>
      <c r="C883">
        <v>10224.299999999999</v>
      </c>
      <c r="D883">
        <v>10138.1</v>
      </c>
      <c r="E883">
        <v>10162.15</v>
      </c>
      <c r="F883">
        <v>419714010</v>
      </c>
      <c r="G883">
        <v>16079.63</v>
      </c>
      <c r="H883">
        <f>VLOOKUP(A883,'PE - PB - Div Ratio '!A:D,2,FALSE)</f>
        <v>25.58</v>
      </c>
      <c r="I883">
        <f>VLOOKUP($A883,'PE - PB - Div Ratio '!$A:$D,3,FALSE)</f>
        <v>3.6</v>
      </c>
      <c r="J883">
        <f>VLOOKUP($A883,'PE - PB - Div Ratio '!$A:$D,4,FALSE)</f>
        <v>1.0900000000000001</v>
      </c>
      <c r="K883">
        <f>VLOOKUP($A883,'India 10 Yr Bond Price'!$A:$F,2,FALSE)</f>
        <v>6.4560000000000004</v>
      </c>
      <c r="L883">
        <f>VLOOKUP($A883,'India 10 Yr Bond Price'!$A:$F,3,FALSE)</f>
        <v>6.4569999999999999</v>
      </c>
      <c r="M883">
        <f>VLOOKUP($A883,'India 10 Yr Bond Price'!$A:$F,4,FALSE)</f>
        <v>6.4569999999999999</v>
      </c>
      <c r="N883">
        <f>VLOOKUP($A883,'India 10 Yr Bond Price'!$A:$F,5,FALSE)</f>
        <v>6.4560000000000004</v>
      </c>
      <c r="O883">
        <f>VLOOKUP($A883,'India 10 Yr Bond Price'!$A:$F,6,FALSE)</f>
        <v>2.0000000000000001E-4</v>
      </c>
      <c r="P883">
        <f>VLOOKUP($A883,'Only GOld'!$A:$C,2,FALSE)</f>
        <v>9521</v>
      </c>
      <c r="Q883">
        <f>VLOOKUP($A883,'Only GOld'!$A:$C,3,FALSE)</f>
        <v>268629.78000000003</v>
      </c>
      <c r="R883">
        <f>VLOOKUP($A883,'ONly Crude'!$A:$C,2,FALSE)</f>
        <v>184250</v>
      </c>
      <c r="S883">
        <f>VLOOKUP($A883,'ONly Crude'!$A:$C,3,FALSE)</f>
        <v>549652.53</v>
      </c>
      <c r="T883">
        <f>VLOOKUP($A883,'CUrrency USD'!A:B,2,FALSE)</f>
        <v>64.318600000000004</v>
      </c>
    </row>
    <row r="884" spans="1:20" x14ac:dyDescent="0.55000000000000004">
      <c r="A884" s="1">
        <v>42935</v>
      </c>
      <c r="B884">
        <v>10193.450000000001</v>
      </c>
      <c r="C884">
        <v>10251.25</v>
      </c>
      <c r="D884">
        <v>10189.549999999999</v>
      </c>
      <c r="E884">
        <v>10246.700000000001</v>
      </c>
      <c r="F884">
        <v>341370104</v>
      </c>
      <c r="G884">
        <v>14769.81</v>
      </c>
      <c r="H884">
        <f>VLOOKUP(A884,'PE - PB - Div Ratio '!A:D,2,FALSE)</f>
        <v>25.79</v>
      </c>
      <c r="I884">
        <f>VLOOKUP($A884,'PE - PB - Div Ratio '!$A:$D,3,FALSE)</f>
        <v>3.58</v>
      </c>
      <c r="J884">
        <f>VLOOKUP($A884,'PE - PB - Div Ratio '!$A:$D,4,FALSE)</f>
        <v>1.04</v>
      </c>
      <c r="K884">
        <f>VLOOKUP($A884,'India 10 Yr Bond Price'!$A:$F,2,FALSE)</f>
        <v>6.4489999999999998</v>
      </c>
      <c r="L884">
        <f>VLOOKUP($A884,'India 10 Yr Bond Price'!$A:$F,3,FALSE)</f>
        <v>6.4480000000000004</v>
      </c>
      <c r="M884">
        <f>VLOOKUP($A884,'India 10 Yr Bond Price'!$A:$F,4,FALSE)</f>
        <v>6.4489999999999998</v>
      </c>
      <c r="N884">
        <f>VLOOKUP($A884,'India 10 Yr Bond Price'!$A:$F,5,FALSE)</f>
        <v>6.4480000000000004</v>
      </c>
      <c r="O884">
        <f>VLOOKUP($A884,'India 10 Yr Bond Price'!$A:$F,6,FALSE)</f>
        <v>-1.1000000000000001E-3</v>
      </c>
      <c r="P884">
        <f>VLOOKUP($A884,'Only GOld'!$A:$C,2,FALSE)</f>
        <v>8608</v>
      </c>
      <c r="Q884">
        <f>VLOOKUP($A884,'Only GOld'!$A:$C,3,FALSE)</f>
        <v>242943.33</v>
      </c>
      <c r="R884">
        <f>VLOOKUP($A884,'ONly Crude'!$A:$C,2,FALSE)</f>
        <v>201157</v>
      </c>
      <c r="S884">
        <f>VLOOKUP($A884,'ONly Crude'!$A:$C,3,FALSE)</f>
        <v>606008.56000000006</v>
      </c>
      <c r="T884">
        <f>VLOOKUP($A884,'CUrrency USD'!A:B,2,FALSE)</f>
        <v>64.280900000000003</v>
      </c>
    </row>
    <row r="885" spans="1:20" x14ac:dyDescent="0.55000000000000004">
      <c r="A885" s="1">
        <v>42936</v>
      </c>
      <c r="B885">
        <v>10265.6</v>
      </c>
      <c r="C885">
        <v>10267.549999999999</v>
      </c>
      <c r="D885">
        <v>10207.9</v>
      </c>
      <c r="E885">
        <v>10217.4</v>
      </c>
      <c r="F885">
        <v>277557981</v>
      </c>
      <c r="G885">
        <v>12317.98</v>
      </c>
      <c r="H885">
        <f>VLOOKUP(A885,'PE - PB - Div Ratio '!A:D,2,FALSE)</f>
        <v>25.72</v>
      </c>
      <c r="I885">
        <f>VLOOKUP($A885,'PE - PB - Div Ratio '!$A:$D,3,FALSE)</f>
        <v>3.57</v>
      </c>
      <c r="J885">
        <f>VLOOKUP($A885,'PE - PB - Div Ratio '!$A:$D,4,FALSE)</f>
        <v>1.04</v>
      </c>
      <c r="K885">
        <f>VLOOKUP($A885,'India 10 Yr Bond Price'!$A:$F,2,FALSE)</f>
        <v>6.45</v>
      </c>
      <c r="L885">
        <f>VLOOKUP($A885,'India 10 Yr Bond Price'!$A:$F,3,FALSE)</f>
        <v>6.4480000000000004</v>
      </c>
      <c r="M885">
        <f>VLOOKUP($A885,'India 10 Yr Bond Price'!$A:$F,4,FALSE)</f>
        <v>6.45</v>
      </c>
      <c r="N885">
        <f>VLOOKUP($A885,'India 10 Yr Bond Price'!$A:$F,5,FALSE)</f>
        <v>6.4480000000000004</v>
      </c>
      <c r="O885">
        <f>VLOOKUP($A885,'India 10 Yr Bond Price'!$A:$F,6,FALSE)</f>
        <v>2.0000000000000001E-4</v>
      </c>
      <c r="P885">
        <f>VLOOKUP($A885,'Only GOld'!$A:$C,2,FALSE)</f>
        <v>11097</v>
      </c>
      <c r="Q885">
        <f>VLOOKUP($A885,'Only GOld'!$A:$C,3,FALSE)</f>
        <v>313442.95</v>
      </c>
      <c r="R885">
        <f>VLOOKUP($A885,'ONly Crude'!$A:$C,2,FALSE)</f>
        <v>147765</v>
      </c>
      <c r="S885">
        <f>VLOOKUP($A885,'ONly Crude'!$A:$C,3,FALSE)</f>
        <v>451679.41</v>
      </c>
      <c r="T885">
        <f>VLOOKUP($A885,'CUrrency USD'!A:B,2,FALSE)</f>
        <v>64.334999999999994</v>
      </c>
    </row>
    <row r="886" spans="1:20" x14ac:dyDescent="0.55000000000000004">
      <c r="A886" s="1">
        <v>42937</v>
      </c>
      <c r="B886">
        <v>10243.6</v>
      </c>
      <c r="C886">
        <v>10266.1</v>
      </c>
      <c r="D886">
        <v>10176</v>
      </c>
      <c r="E886">
        <v>10258.1</v>
      </c>
      <c r="F886">
        <v>340997593</v>
      </c>
      <c r="G886">
        <v>15410.31</v>
      </c>
      <c r="H886">
        <f>VLOOKUP(A886,'PE - PB - Div Ratio '!A:D,2,FALSE)</f>
        <v>25.82</v>
      </c>
      <c r="I886">
        <f>VLOOKUP($A886,'PE - PB - Div Ratio '!$A:$D,3,FALSE)</f>
        <v>3.58</v>
      </c>
      <c r="J886">
        <f>VLOOKUP($A886,'PE - PB - Div Ratio '!$A:$D,4,FALSE)</f>
        <v>1.04</v>
      </c>
      <c r="K886">
        <f>VLOOKUP($A886,'India 10 Yr Bond Price'!$A:$F,2,FALSE)</f>
        <v>6.4359999999999999</v>
      </c>
      <c r="L886">
        <f>VLOOKUP($A886,'India 10 Yr Bond Price'!$A:$F,3,FALSE)</f>
        <v>6.4379999999999997</v>
      </c>
      <c r="M886">
        <f>VLOOKUP($A886,'India 10 Yr Bond Price'!$A:$F,4,FALSE)</f>
        <v>6.4379999999999997</v>
      </c>
      <c r="N886">
        <f>VLOOKUP($A886,'India 10 Yr Bond Price'!$A:$F,5,FALSE)</f>
        <v>6.4359999999999999</v>
      </c>
      <c r="O886">
        <f>VLOOKUP($A886,'India 10 Yr Bond Price'!$A:$F,6,FALSE)</f>
        <v>-2.2000000000000001E-3</v>
      </c>
      <c r="P886">
        <f>VLOOKUP($A886,'Only GOld'!$A:$C,2,FALSE)</f>
        <v>8295</v>
      </c>
      <c r="Q886">
        <f>VLOOKUP($A886,'Only GOld'!$A:$C,3,FALSE)</f>
        <v>235782.01</v>
      </c>
      <c r="R886">
        <f>VLOOKUP($A886,'ONly Crude'!$A:$C,2,FALSE)</f>
        <v>161162</v>
      </c>
      <c r="S886">
        <f>VLOOKUP($A886,'ONly Crude'!$A:$C,3,FALSE)</f>
        <v>483559.27</v>
      </c>
      <c r="T886">
        <f>VLOOKUP($A886,'CUrrency USD'!A:B,2,FALSE)</f>
        <v>64.483500000000006</v>
      </c>
    </row>
    <row r="887" spans="1:20" x14ac:dyDescent="0.55000000000000004">
      <c r="A887" s="1">
        <v>42940</v>
      </c>
      <c r="B887">
        <v>10277.950000000001</v>
      </c>
      <c r="C887">
        <v>10319.75</v>
      </c>
      <c r="D887">
        <v>10261.950000000001</v>
      </c>
      <c r="E887">
        <v>10304.450000000001</v>
      </c>
      <c r="F887">
        <v>289836253</v>
      </c>
      <c r="G887">
        <v>13714.35</v>
      </c>
      <c r="H887">
        <f>VLOOKUP(A887,'PE - PB - Div Ratio '!A:D,2,FALSE)</f>
        <v>25.94</v>
      </c>
      <c r="I887">
        <f>VLOOKUP($A887,'PE - PB - Div Ratio '!$A:$D,3,FALSE)</f>
        <v>3.6</v>
      </c>
      <c r="J887">
        <f>VLOOKUP($A887,'PE - PB - Div Ratio '!$A:$D,4,FALSE)</f>
        <v>1.03</v>
      </c>
      <c r="K887">
        <f>VLOOKUP($A887,'India 10 Yr Bond Price'!$A:$F,2,FALSE)</f>
        <v>6.4139999999999997</v>
      </c>
      <c r="L887">
        <f>VLOOKUP($A887,'India 10 Yr Bond Price'!$A:$F,3,FALSE)</f>
        <v>6.4080000000000004</v>
      </c>
      <c r="M887">
        <f>VLOOKUP($A887,'India 10 Yr Bond Price'!$A:$F,4,FALSE)</f>
        <v>6.4139999999999997</v>
      </c>
      <c r="N887">
        <f>VLOOKUP($A887,'India 10 Yr Bond Price'!$A:$F,5,FALSE)</f>
        <v>6.4080000000000004</v>
      </c>
      <c r="O887">
        <f>VLOOKUP($A887,'India 10 Yr Bond Price'!$A:$F,6,FALSE)</f>
        <v>-3.3999999999999998E-3</v>
      </c>
      <c r="P887">
        <f>VLOOKUP($A887,'Only GOld'!$A:$C,2,FALSE)</f>
        <v>7621</v>
      </c>
      <c r="Q887">
        <f>VLOOKUP($A887,'Only GOld'!$A:$C,3,FALSE)</f>
        <v>217654.08</v>
      </c>
      <c r="R887">
        <f>VLOOKUP($A887,'ONly Crude'!$A:$C,2,FALSE)</f>
        <v>171743</v>
      </c>
      <c r="S887">
        <f>VLOOKUP($A887,'ONly Crude'!$A:$C,3,FALSE)</f>
        <v>510964.63</v>
      </c>
      <c r="T887">
        <f>VLOOKUP($A887,'CUrrency USD'!A:B,2,FALSE)</f>
        <v>64.378100000000003</v>
      </c>
    </row>
    <row r="888" spans="1:20" x14ac:dyDescent="0.55000000000000004">
      <c r="A888" s="1">
        <v>42941</v>
      </c>
      <c r="B888">
        <v>10346.25</v>
      </c>
      <c r="C888">
        <v>10346.9</v>
      </c>
      <c r="D888">
        <v>10291.049999999999</v>
      </c>
      <c r="E888">
        <v>10307.299999999999</v>
      </c>
      <c r="F888">
        <v>333107839</v>
      </c>
      <c r="G888">
        <v>13959.09</v>
      </c>
      <c r="H888">
        <f>VLOOKUP(A888,'PE - PB - Div Ratio '!A:D,2,FALSE)</f>
        <v>25.95</v>
      </c>
      <c r="I888">
        <f>VLOOKUP($A888,'PE - PB - Div Ratio '!$A:$D,3,FALSE)</f>
        <v>3.6</v>
      </c>
      <c r="J888">
        <f>VLOOKUP($A888,'PE - PB - Div Ratio '!$A:$D,4,FALSE)</f>
        <v>1.03</v>
      </c>
      <c r="K888">
        <f>VLOOKUP($A888,'India 10 Yr Bond Price'!$A:$F,2,FALSE)</f>
        <v>6.431</v>
      </c>
      <c r="L888">
        <f>VLOOKUP($A888,'India 10 Yr Bond Price'!$A:$F,3,FALSE)</f>
        <v>6.4290000000000003</v>
      </c>
      <c r="M888">
        <f>VLOOKUP($A888,'India 10 Yr Bond Price'!$A:$F,4,FALSE)</f>
        <v>6.431</v>
      </c>
      <c r="N888">
        <f>VLOOKUP($A888,'India 10 Yr Bond Price'!$A:$F,5,FALSE)</f>
        <v>6.4290000000000003</v>
      </c>
      <c r="O888">
        <f>VLOOKUP($A888,'India 10 Yr Bond Price'!$A:$F,6,FALSE)</f>
        <v>2.7000000000000001E-3</v>
      </c>
      <c r="P888">
        <f>VLOOKUP($A888,'Only GOld'!$A:$C,2,FALSE)</f>
        <v>9860</v>
      </c>
      <c r="Q888">
        <f>VLOOKUP($A888,'Only GOld'!$A:$C,3,FALSE)</f>
        <v>280971.09999999998</v>
      </c>
      <c r="R888">
        <f>VLOOKUP($A888,'ONly Crude'!$A:$C,2,FALSE)</f>
        <v>153947</v>
      </c>
      <c r="S888">
        <f>VLOOKUP($A888,'ONly Crude'!$A:$C,3,FALSE)</f>
        <v>469553.72</v>
      </c>
      <c r="T888">
        <f>VLOOKUP($A888,'CUrrency USD'!A:B,2,FALSE)</f>
        <v>64.455500000000001</v>
      </c>
    </row>
    <row r="889" spans="1:20" x14ac:dyDescent="0.55000000000000004">
      <c r="A889" s="1">
        <v>42942</v>
      </c>
      <c r="B889">
        <v>10326.65</v>
      </c>
      <c r="C889">
        <v>10363.450000000001</v>
      </c>
      <c r="D889">
        <v>10310.35</v>
      </c>
      <c r="E889">
        <v>10357.65</v>
      </c>
      <c r="F889">
        <v>319230601</v>
      </c>
      <c r="G889">
        <v>14618.3</v>
      </c>
      <c r="H889">
        <f>VLOOKUP(A889,'PE - PB - Div Ratio '!A:D,2,FALSE)</f>
        <v>26.05</v>
      </c>
      <c r="I889">
        <f>VLOOKUP($A889,'PE - PB - Div Ratio '!$A:$D,3,FALSE)</f>
        <v>3.62</v>
      </c>
      <c r="J889">
        <f>VLOOKUP($A889,'PE - PB - Div Ratio '!$A:$D,4,FALSE)</f>
        <v>1.03</v>
      </c>
      <c r="K889">
        <f>VLOOKUP($A889,'India 10 Yr Bond Price'!$A:$F,2,FALSE)</f>
        <v>6.444</v>
      </c>
      <c r="L889">
        <f>VLOOKUP($A889,'India 10 Yr Bond Price'!$A:$F,3,FALSE)</f>
        <v>6.4390000000000001</v>
      </c>
      <c r="M889">
        <f>VLOOKUP($A889,'India 10 Yr Bond Price'!$A:$F,4,FALSE)</f>
        <v>6.444</v>
      </c>
      <c r="N889">
        <f>VLOOKUP($A889,'India 10 Yr Bond Price'!$A:$F,5,FALSE)</f>
        <v>6.4390000000000001</v>
      </c>
      <c r="O889">
        <f>VLOOKUP($A889,'India 10 Yr Bond Price'!$A:$F,6,FALSE)</f>
        <v>2E-3</v>
      </c>
      <c r="P889">
        <f>VLOOKUP($A889,'Only GOld'!$A:$C,2,FALSE)</f>
        <v>8620</v>
      </c>
      <c r="Q889">
        <f>VLOOKUP($A889,'Only GOld'!$A:$C,3,FALSE)</f>
        <v>244524.41</v>
      </c>
      <c r="R889">
        <f>VLOOKUP($A889,'ONly Crude'!$A:$C,2,FALSE)</f>
        <v>170144</v>
      </c>
      <c r="S889">
        <f>VLOOKUP($A889,'ONly Crude'!$A:$C,3,FALSE)</f>
        <v>531811.54</v>
      </c>
      <c r="T889">
        <f>VLOOKUP($A889,'CUrrency USD'!A:B,2,FALSE)</f>
        <v>64.344800000000006</v>
      </c>
    </row>
    <row r="890" spans="1:20" x14ac:dyDescent="0.55000000000000004">
      <c r="A890" s="1">
        <v>42943</v>
      </c>
      <c r="B890">
        <v>10398.65</v>
      </c>
      <c r="C890">
        <v>10447.15</v>
      </c>
      <c r="D890">
        <v>10334.549999999999</v>
      </c>
      <c r="E890">
        <v>10348.700000000001</v>
      </c>
      <c r="F890">
        <v>465103837</v>
      </c>
      <c r="G890">
        <v>23196.23</v>
      </c>
      <c r="H890">
        <f>VLOOKUP(A890,'PE - PB - Div Ratio '!A:D,2,FALSE)</f>
        <v>26.02</v>
      </c>
      <c r="I890">
        <f>VLOOKUP($A890,'PE - PB - Div Ratio '!$A:$D,3,FALSE)</f>
        <v>3.62</v>
      </c>
      <c r="J890">
        <f>VLOOKUP($A890,'PE - PB - Div Ratio '!$A:$D,4,FALSE)</f>
        <v>1.03</v>
      </c>
      <c r="K890">
        <f>VLOOKUP($A890,'India 10 Yr Bond Price'!$A:$F,2,FALSE)</f>
        <v>6.44</v>
      </c>
      <c r="L890">
        <f>VLOOKUP($A890,'India 10 Yr Bond Price'!$A:$F,3,FALSE)</f>
        <v>6.4240000000000004</v>
      </c>
      <c r="M890">
        <f>VLOOKUP($A890,'India 10 Yr Bond Price'!$A:$F,4,FALSE)</f>
        <v>6.44</v>
      </c>
      <c r="N890">
        <f>VLOOKUP($A890,'India 10 Yr Bond Price'!$A:$F,5,FALSE)</f>
        <v>6.4240000000000004</v>
      </c>
      <c r="O890">
        <f>VLOOKUP($A890,'India 10 Yr Bond Price'!$A:$F,6,FALSE)</f>
        <v>-5.9999999999999995E-4</v>
      </c>
      <c r="P890">
        <f>VLOOKUP($A890,'Only GOld'!$A:$C,2,FALSE)</f>
        <v>11768</v>
      </c>
      <c r="Q890">
        <f>VLOOKUP($A890,'Only GOld'!$A:$C,3,FALSE)</f>
        <v>335965.53</v>
      </c>
      <c r="R890">
        <f>VLOOKUP($A890,'ONly Crude'!$A:$C,2,FALSE)</f>
        <v>168437</v>
      </c>
      <c r="S890">
        <f>VLOOKUP($A890,'ONly Crude'!$A:$C,3,FALSE)</f>
        <v>528350.02</v>
      </c>
      <c r="T890">
        <f>VLOOKUP($A890,'CUrrency USD'!A:B,2,FALSE)</f>
        <v>64.192099999999996</v>
      </c>
    </row>
    <row r="891" spans="1:20" x14ac:dyDescent="0.55000000000000004">
      <c r="A891" s="1">
        <v>42944</v>
      </c>
      <c r="B891">
        <v>10323.4</v>
      </c>
      <c r="C891">
        <v>10365.1</v>
      </c>
      <c r="D891">
        <v>10282.799999999999</v>
      </c>
      <c r="E891">
        <v>10353.700000000001</v>
      </c>
      <c r="F891">
        <v>320536243</v>
      </c>
      <c r="G891">
        <v>15589.01</v>
      </c>
      <c r="H891">
        <f>VLOOKUP(A891,'PE - PB - Div Ratio '!A:D,2,FALSE)</f>
        <v>26.04</v>
      </c>
      <c r="I891">
        <f>VLOOKUP($A891,'PE - PB - Div Ratio '!$A:$D,3,FALSE)</f>
        <v>3.54</v>
      </c>
      <c r="J891">
        <f>VLOOKUP($A891,'PE - PB - Div Ratio '!$A:$D,4,FALSE)</f>
        <v>0.99</v>
      </c>
      <c r="K891">
        <f>VLOOKUP($A891,'India 10 Yr Bond Price'!$A:$F,2,FALSE)</f>
        <v>6.4630000000000001</v>
      </c>
      <c r="L891">
        <f>VLOOKUP($A891,'India 10 Yr Bond Price'!$A:$F,3,FALSE)</f>
        <v>6.4409999999999998</v>
      </c>
      <c r="M891">
        <f>VLOOKUP($A891,'India 10 Yr Bond Price'!$A:$F,4,FALSE)</f>
        <v>6.4630000000000001</v>
      </c>
      <c r="N891">
        <f>VLOOKUP($A891,'India 10 Yr Bond Price'!$A:$F,5,FALSE)</f>
        <v>6.4409999999999998</v>
      </c>
      <c r="O891">
        <f>VLOOKUP($A891,'India 10 Yr Bond Price'!$A:$F,6,FALSE)</f>
        <v>3.5999999999999999E-3</v>
      </c>
      <c r="P891">
        <f>VLOOKUP($A891,'Only GOld'!$A:$C,2,FALSE)</f>
        <v>11988</v>
      </c>
      <c r="Q891">
        <f>VLOOKUP($A891,'Only GOld'!$A:$C,3,FALSE)</f>
        <v>342862.25</v>
      </c>
      <c r="R891">
        <f>VLOOKUP($A891,'ONly Crude'!$A:$C,2,FALSE)</f>
        <v>117452</v>
      </c>
      <c r="S891">
        <f>VLOOKUP($A891,'ONly Crude'!$A:$C,3,FALSE)</f>
        <v>372720.76</v>
      </c>
      <c r="T891">
        <f>VLOOKUP($A891,'CUrrency USD'!A:B,2,FALSE)</f>
        <v>64.126099999999994</v>
      </c>
    </row>
    <row r="892" spans="1:20" x14ac:dyDescent="0.55000000000000004">
      <c r="A892" s="1">
        <v>42947</v>
      </c>
      <c r="B892">
        <v>10376.75</v>
      </c>
      <c r="C892">
        <v>10426.4</v>
      </c>
      <c r="D892">
        <v>10360</v>
      </c>
      <c r="E892">
        <v>10417.799999999999</v>
      </c>
      <c r="F892">
        <v>369463201</v>
      </c>
      <c r="G892">
        <v>17261.88</v>
      </c>
      <c r="H892">
        <f>VLOOKUP(A892,'PE - PB - Div Ratio '!A:D,2,FALSE)</f>
        <v>26.18</v>
      </c>
      <c r="I892">
        <f>VLOOKUP($A892,'PE - PB - Div Ratio '!$A:$D,3,FALSE)</f>
        <v>3.56</v>
      </c>
      <c r="J892">
        <f>VLOOKUP($A892,'PE - PB - Div Ratio '!$A:$D,4,FALSE)</f>
        <v>0.99</v>
      </c>
      <c r="K892">
        <f>VLOOKUP($A892,'India 10 Yr Bond Price'!$A:$F,2,FALSE)</f>
        <v>6.4660000000000002</v>
      </c>
      <c r="L892">
        <f>VLOOKUP($A892,'India 10 Yr Bond Price'!$A:$F,3,FALSE)</f>
        <v>6.4509999999999996</v>
      </c>
      <c r="M892">
        <f>VLOOKUP($A892,'India 10 Yr Bond Price'!$A:$F,4,FALSE)</f>
        <v>6.4660000000000002</v>
      </c>
      <c r="N892">
        <f>VLOOKUP($A892,'India 10 Yr Bond Price'!$A:$F,5,FALSE)</f>
        <v>6.4509999999999996</v>
      </c>
      <c r="O892">
        <f>VLOOKUP($A892,'India 10 Yr Bond Price'!$A:$F,6,FALSE)</f>
        <v>5.0000000000000001E-4</v>
      </c>
      <c r="P892">
        <f>VLOOKUP($A892,'Only GOld'!$A:$C,2,FALSE)</f>
        <v>15685</v>
      </c>
      <c r="Q892">
        <f>VLOOKUP($A892,'Only GOld'!$A:$C,3,FALSE)</f>
        <v>449584.26</v>
      </c>
      <c r="R892">
        <f>VLOOKUP($A892,'ONly Crude'!$A:$C,2,FALSE)</f>
        <v>130922</v>
      </c>
      <c r="S892">
        <f>VLOOKUP($A892,'ONly Crude'!$A:$C,3,FALSE)</f>
        <v>417392.57</v>
      </c>
      <c r="T892">
        <f>VLOOKUP($A892,'CUrrency USD'!A:B,2,FALSE)</f>
        <v>64.205299999999994</v>
      </c>
    </row>
    <row r="893" spans="1:20" x14ac:dyDescent="0.55000000000000004">
      <c r="A893" s="1">
        <v>42948</v>
      </c>
      <c r="B893">
        <v>10442.65</v>
      </c>
      <c r="C893">
        <v>10459.4</v>
      </c>
      <c r="D893">
        <v>10407.75</v>
      </c>
      <c r="E893">
        <v>10447.65</v>
      </c>
      <c r="F893">
        <v>325861170</v>
      </c>
      <c r="G893">
        <v>15956.64</v>
      </c>
      <c r="H893">
        <f>VLOOKUP(A893,'PE - PB - Div Ratio '!A:D,2,FALSE)</f>
        <v>26.29</v>
      </c>
      <c r="I893">
        <f>VLOOKUP($A893,'PE - PB - Div Ratio '!$A:$D,3,FALSE)</f>
        <v>3.57</v>
      </c>
      <c r="J893">
        <f>VLOOKUP($A893,'PE - PB - Div Ratio '!$A:$D,4,FALSE)</f>
        <v>0.99</v>
      </c>
      <c r="K893">
        <f>VLOOKUP($A893,'India 10 Yr Bond Price'!$A:$F,2,FALSE)</f>
        <v>6.4429999999999996</v>
      </c>
      <c r="L893">
        <f>VLOOKUP($A893,'India 10 Yr Bond Price'!$A:$F,3,FALSE)</f>
        <v>6.444</v>
      </c>
      <c r="M893">
        <f>VLOOKUP($A893,'India 10 Yr Bond Price'!$A:$F,4,FALSE)</f>
        <v>6.444</v>
      </c>
      <c r="N893">
        <f>VLOOKUP($A893,'India 10 Yr Bond Price'!$A:$F,5,FALSE)</f>
        <v>6.4429999999999996</v>
      </c>
      <c r="O893">
        <f>VLOOKUP($A893,'India 10 Yr Bond Price'!$A:$F,6,FALSE)</f>
        <v>-3.5999999999999999E-3</v>
      </c>
      <c r="P893">
        <f>VLOOKUP($A893,'Only GOld'!$A:$C,2,FALSE)</f>
        <v>11609</v>
      </c>
      <c r="Q893">
        <f>VLOOKUP($A893,'Only GOld'!$A:$C,3,FALSE)</f>
        <v>333293.31</v>
      </c>
      <c r="R893">
        <f>VLOOKUP($A893,'ONly Crude'!$A:$C,2,FALSE)</f>
        <v>190975</v>
      </c>
      <c r="S893">
        <f>VLOOKUP($A893,'ONly Crude'!$A:$C,3,FALSE)</f>
        <v>607105.75</v>
      </c>
      <c r="T893">
        <f>VLOOKUP($A893,'CUrrency USD'!A:B,2,FALSE)</f>
        <v>64.090599999999995</v>
      </c>
    </row>
    <row r="894" spans="1:20" x14ac:dyDescent="0.55000000000000004">
      <c r="A894" s="1">
        <v>42949</v>
      </c>
      <c r="B894">
        <v>10470.25</v>
      </c>
      <c r="C894">
        <v>10472.15</v>
      </c>
      <c r="D894">
        <v>10383.700000000001</v>
      </c>
      <c r="E894">
        <v>10410.299999999999</v>
      </c>
      <c r="F894">
        <v>281749205</v>
      </c>
      <c r="G894">
        <v>12509.71</v>
      </c>
      <c r="H894">
        <f>VLOOKUP(A894,'PE - PB - Div Ratio '!A:D,2,FALSE)</f>
        <v>26.17</v>
      </c>
      <c r="I894">
        <f>VLOOKUP($A894,'PE - PB - Div Ratio '!$A:$D,3,FALSE)</f>
        <v>3.56</v>
      </c>
      <c r="J894">
        <f>VLOOKUP($A894,'PE - PB - Div Ratio '!$A:$D,4,FALSE)</f>
        <v>0.99</v>
      </c>
      <c r="K894">
        <f>VLOOKUP($A894,'India 10 Yr Bond Price'!$A:$F,2,FALSE)</f>
        <v>6.4669999999999996</v>
      </c>
      <c r="L894">
        <f>VLOOKUP($A894,'India 10 Yr Bond Price'!$A:$F,3,FALSE)</f>
        <v>6.4470000000000001</v>
      </c>
      <c r="M894">
        <f>VLOOKUP($A894,'India 10 Yr Bond Price'!$A:$F,4,FALSE)</f>
        <v>6.4669999999999996</v>
      </c>
      <c r="N894">
        <f>VLOOKUP($A894,'India 10 Yr Bond Price'!$A:$F,5,FALSE)</f>
        <v>6.4470000000000001</v>
      </c>
      <c r="O894">
        <f>VLOOKUP($A894,'India 10 Yr Bond Price'!$A:$F,6,FALSE)</f>
        <v>3.7000000000000002E-3</v>
      </c>
      <c r="P894">
        <f>VLOOKUP($A894,'Only GOld'!$A:$C,2,FALSE)</f>
        <v>11639</v>
      </c>
      <c r="Q894">
        <f>VLOOKUP($A894,'Only GOld'!$A:$C,3,FALSE)</f>
        <v>332740.78000000003</v>
      </c>
      <c r="R894">
        <f>VLOOKUP($A894,'ONly Crude'!$A:$C,2,FALSE)</f>
        <v>192622</v>
      </c>
      <c r="S894">
        <f>VLOOKUP($A894,'ONly Crude'!$A:$C,3,FALSE)</f>
        <v>603319.79</v>
      </c>
      <c r="T894">
        <f>VLOOKUP($A894,'CUrrency USD'!A:B,2,FALSE)</f>
        <v>63.645800000000001</v>
      </c>
    </row>
    <row r="895" spans="1:20" x14ac:dyDescent="0.55000000000000004">
      <c r="A895" s="1">
        <v>42950</v>
      </c>
      <c r="B895">
        <v>10411.9</v>
      </c>
      <c r="C895">
        <v>10411.9</v>
      </c>
      <c r="D895">
        <v>10338</v>
      </c>
      <c r="E895">
        <v>10354.450000000001</v>
      </c>
      <c r="F895">
        <v>335896464</v>
      </c>
      <c r="G895">
        <v>15282.94</v>
      </c>
      <c r="H895">
        <f>VLOOKUP(A895,'PE - PB - Div Ratio '!A:D,2,FALSE)</f>
        <v>26.09</v>
      </c>
      <c r="I895">
        <f>VLOOKUP($A895,'PE - PB - Div Ratio '!$A:$D,3,FALSE)</f>
        <v>3.54</v>
      </c>
      <c r="J895">
        <f>VLOOKUP($A895,'PE - PB - Div Ratio '!$A:$D,4,FALSE)</f>
        <v>0.99</v>
      </c>
      <c r="K895">
        <f>VLOOKUP($A895,'India 10 Yr Bond Price'!$A:$F,2,FALSE)</f>
        <v>6.431</v>
      </c>
      <c r="L895">
        <f>VLOOKUP($A895,'India 10 Yr Bond Price'!$A:$F,3,FALSE)</f>
        <v>6.4450000000000003</v>
      </c>
      <c r="M895">
        <f>VLOOKUP($A895,'India 10 Yr Bond Price'!$A:$F,4,FALSE)</f>
        <v>6.4450000000000003</v>
      </c>
      <c r="N895">
        <f>VLOOKUP($A895,'India 10 Yr Bond Price'!$A:$F,5,FALSE)</f>
        <v>6.431</v>
      </c>
      <c r="O895">
        <f>VLOOKUP($A895,'India 10 Yr Bond Price'!$A:$F,6,FALSE)</f>
        <v>-5.5999999999999999E-3</v>
      </c>
      <c r="P895">
        <f>VLOOKUP($A895,'Only GOld'!$A:$C,2,FALSE)</f>
        <v>8443</v>
      </c>
      <c r="Q895">
        <f>VLOOKUP($A895,'Only GOld'!$A:$C,3,FALSE)</f>
        <v>240434.77</v>
      </c>
      <c r="R895">
        <f>VLOOKUP($A895,'ONly Crude'!$A:$C,2,FALSE)</f>
        <v>164764</v>
      </c>
      <c r="S895">
        <f>VLOOKUP($A895,'ONly Crude'!$A:$C,3,FALSE)</f>
        <v>520845.58</v>
      </c>
      <c r="T895">
        <f>VLOOKUP($A895,'CUrrency USD'!A:B,2,FALSE)</f>
        <v>63.698999999999998</v>
      </c>
    </row>
    <row r="896" spans="1:20" x14ac:dyDescent="0.55000000000000004">
      <c r="A896" s="1">
        <v>42951</v>
      </c>
      <c r="B896">
        <v>10348.200000000001</v>
      </c>
      <c r="C896">
        <v>10431.65</v>
      </c>
      <c r="D896">
        <v>10329.950000000001</v>
      </c>
      <c r="E896">
        <v>10419.85</v>
      </c>
      <c r="F896">
        <v>308697822</v>
      </c>
      <c r="G896">
        <v>14567.29</v>
      </c>
      <c r="H896">
        <f>VLOOKUP(A896,'PE - PB - Div Ratio '!A:D,2,FALSE)</f>
        <v>26.22</v>
      </c>
      <c r="I896">
        <f>VLOOKUP($A896,'PE - PB - Div Ratio '!$A:$D,3,FALSE)</f>
        <v>3.61</v>
      </c>
      <c r="J896">
        <f>VLOOKUP($A896,'PE - PB - Div Ratio '!$A:$D,4,FALSE)</f>
        <v>0.99</v>
      </c>
      <c r="K896">
        <f>VLOOKUP($A896,'India 10 Yr Bond Price'!$A:$F,2,FALSE)</f>
        <v>6.4409999999999998</v>
      </c>
      <c r="L896">
        <f>VLOOKUP($A896,'India 10 Yr Bond Price'!$A:$F,3,FALSE)</f>
        <v>6.4329999999999998</v>
      </c>
      <c r="M896">
        <f>VLOOKUP($A896,'India 10 Yr Bond Price'!$A:$F,4,FALSE)</f>
        <v>6.4409999999999998</v>
      </c>
      <c r="N896">
        <f>VLOOKUP($A896,'India 10 Yr Bond Price'!$A:$F,5,FALSE)</f>
        <v>6.4329999999999998</v>
      </c>
      <c r="O896">
        <f>VLOOKUP($A896,'India 10 Yr Bond Price'!$A:$F,6,FALSE)</f>
        <v>1.6000000000000001E-3</v>
      </c>
      <c r="P896">
        <f>VLOOKUP($A896,'Only GOld'!$A:$C,2,FALSE)</f>
        <v>9943</v>
      </c>
      <c r="Q896">
        <f>VLOOKUP($A896,'Only GOld'!$A:$C,3,FALSE)</f>
        <v>283324.13</v>
      </c>
      <c r="R896">
        <f>VLOOKUP($A896,'ONly Crude'!$A:$C,2,FALSE)</f>
        <v>174955</v>
      </c>
      <c r="S896">
        <f>VLOOKUP($A896,'ONly Crude'!$A:$C,3,FALSE)</f>
        <v>547003.44999999995</v>
      </c>
      <c r="T896">
        <f>VLOOKUP($A896,'CUrrency USD'!A:B,2,FALSE)</f>
        <v>63.753500000000003</v>
      </c>
    </row>
    <row r="897" spans="1:20" x14ac:dyDescent="0.55000000000000004">
      <c r="A897" s="1">
        <v>42954</v>
      </c>
      <c r="B897">
        <v>10431.15</v>
      </c>
      <c r="C897">
        <v>10456.85</v>
      </c>
      <c r="D897">
        <v>10418.299999999999</v>
      </c>
      <c r="E897">
        <v>10434.15</v>
      </c>
      <c r="F897">
        <v>238748948</v>
      </c>
      <c r="G897">
        <v>11269.42</v>
      </c>
      <c r="H897">
        <f>VLOOKUP(A897,'PE - PB - Div Ratio '!A:D,2,FALSE)</f>
        <v>26.35</v>
      </c>
      <c r="I897">
        <f>VLOOKUP($A897,'PE - PB - Div Ratio '!$A:$D,3,FALSE)</f>
        <v>3.62</v>
      </c>
      <c r="J897">
        <f>VLOOKUP($A897,'PE - PB - Div Ratio '!$A:$D,4,FALSE)</f>
        <v>0.99</v>
      </c>
      <c r="K897">
        <f>VLOOKUP($A897,'India 10 Yr Bond Price'!$A:$F,2,FALSE)</f>
        <v>6.4589999999999996</v>
      </c>
      <c r="L897">
        <f>VLOOKUP($A897,'India 10 Yr Bond Price'!$A:$F,3,FALSE)</f>
        <v>6.4489999999999998</v>
      </c>
      <c r="M897">
        <f>VLOOKUP($A897,'India 10 Yr Bond Price'!$A:$F,4,FALSE)</f>
        <v>6.4589999999999996</v>
      </c>
      <c r="N897">
        <f>VLOOKUP($A897,'India 10 Yr Bond Price'!$A:$F,5,FALSE)</f>
        <v>6.4489999999999998</v>
      </c>
      <c r="O897">
        <f>VLOOKUP($A897,'India 10 Yr Bond Price'!$A:$F,6,FALSE)</f>
        <v>2.8E-3</v>
      </c>
      <c r="P897">
        <f>VLOOKUP($A897,'Only GOld'!$A:$C,2,FALSE)</f>
        <v>5427</v>
      </c>
      <c r="Q897">
        <f>VLOOKUP($A897,'Only GOld'!$A:$C,3,FALSE)</f>
        <v>154189.5</v>
      </c>
      <c r="R897">
        <f>VLOOKUP($A897,'ONly Crude'!$A:$C,2,FALSE)</f>
        <v>164557</v>
      </c>
      <c r="S897">
        <f>VLOOKUP($A897,'ONly Crude'!$A:$C,3,FALSE)</f>
        <v>515786.75</v>
      </c>
      <c r="T897">
        <f>VLOOKUP($A897,'CUrrency USD'!A:B,2,FALSE)</f>
        <v>63.8459</v>
      </c>
    </row>
    <row r="898" spans="1:20" x14ac:dyDescent="0.55000000000000004">
      <c r="A898" s="1">
        <v>42955</v>
      </c>
      <c r="B898">
        <v>10447.25</v>
      </c>
      <c r="C898">
        <v>10461.75</v>
      </c>
      <c r="D898">
        <v>10309.1</v>
      </c>
      <c r="E898">
        <v>10344.700000000001</v>
      </c>
      <c r="F898">
        <v>353193491</v>
      </c>
      <c r="G898">
        <v>14620.06</v>
      </c>
      <c r="H898">
        <f>VLOOKUP(A898,'PE - PB - Div Ratio '!A:D,2,FALSE)</f>
        <v>26.15</v>
      </c>
      <c r="I898">
        <f>VLOOKUP($A898,'PE - PB - Div Ratio '!$A:$D,3,FALSE)</f>
        <v>3.58</v>
      </c>
      <c r="J898">
        <f>VLOOKUP($A898,'PE - PB - Div Ratio '!$A:$D,4,FALSE)</f>
        <v>1</v>
      </c>
      <c r="K898">
        <f>VLOOKUP($A898,'India 10 Yr Bond Price'!$A:$F,2,FALSE)</f>
        <v>6.4589999999999996</v>
      </c>
      <c r="L898">
        <f>VLOOKUP($A898,'India 10 Yr Bond Price'!$A:$F,3,FALSE)</f>
        <v>6.4569999999999999</v>
      </c>
      <c r="M898">
        <f>VLOOKUP($A898,'India 10 Yr Bond Price'!$A:$F,4,FALSE)</f>
        <v>6.4589999999999996</v>
      </c>
      <c r="N898">
        <f>VLOOKUP($A898,'India 10 Yr Bond Price'!$A:$F,5,FALSE)</f>
        <v>6.4569999999999999</v>
      </c>
      <c r="O898">
        <f>VLOOKUP($A898,'India 10 Yr Bond Price'!$A:$F,6,FALSE)</f>
        <v>0</v>
      </c>
      <c r="P898">
        <f>VLOOKUP($A898,'Only GOld'!$A:$C,2,FALSE)</f>
        <v>8723</v>
      </c>
      <c r="Q898">
        <f>VLOOKUP($A898,'Only GOld'!$A:$C,3,FALSE)</f>
        <v>247994.9</v>
      </c>
      <c r="R898">
        <f>VLOOKUP($A898,'ONly Crude'!$A:$C,2,FALSE)</f>
        <v>167137</v>
      </c>
      <c r="S898">
        <f>VLOOKUP($A898,'ONly Crude'!$A:$C,3,FALSE)</f>
        <v>526052.52</v>
      </c>
      <c r="T898">
        <f>VLOOKUP($A898,'CUrrency USD'!A:B,2,FALSE)</f>
        <v>63.713099999999997</v>
      </c>
    </row>
    <row r="899" spans="1:20" x14ac:dyDescent="0.55000000000000004">
      <c r="A899" s="1">
        <v>42956</v>
      </c>
      <c r="B899">
        <v>10325.75</v>
      </c>
      <c r="C899">
        <v>10330.549999999999</v>
      </c>
      <c r="D899">
        <v>10236.6</v>
      </c>
      <c r="E899">
        <v>10254.549999999999</v>
      </c>
      <c r="F899">
        <v>279660913</v>
      </c>
      <c r="G899">
        <v>12335.64</v>
      </c>
      <c r="H899">
        <f>VLOOKUP(A899,'PE - PB - Div Ratio '!A:D,2,FALSE)</f>
        <v>25.91</v>
      </c>
      <c r="I899">
        <f>VLOOKUP($A899,'PE - PB - Div Ratio '!$A:$D,3,FALSE)</f>
        <v>3.55</v>
      </c>
      <c r="J899">
        <f>VLOOKUP($A899,'PE - PB - Div Ratio '!$A:$D,4,FALSE)</f>
        <v>1.01</v>
      </c>
      <c r="K899">
        <f>VLOOKUP($A899,'India 10 Yr Bond Price'!$A:$F,2,FALSE)</f>
        <v>6.4669999999999996</v>
      </c>
      <c r="L899">
        <f>VLOOKUP($A899,'India 10 Yr Bond Price'!$A:$F,3,FALSE)</f>
        <v>6.4580000000000002</v>
      </c>
      <c r="M899">
        <f>VLOOKUP($A899,'India 10 Yr Bond Price'!$A:$F,4,FALSE)</f>
        <v>6.4669999999999996</v>
      </c>
      <c r="N899">
        <f>VLOOKUP($A899,'India 10 Yr Bond Price'!$A:$F,5,FALSE)</f>
        <v>6.4580000000000002</v>
      </c>
      <c r="O899">
        <f>VLOOKUP($A899,'India 10 Yr Bond Price'!$A:$F,6,FALSE)</f>
        <v>1.1999999999999999E-3</v>
      </c>
      <c r="P899">
        <f>VLOOKUP($A899,'Only GOld'!$A:$C,2,FALSE)</f>
        <v>10851</v>
      </c>
      <c r="Q899">
        <f>VLOOKUP($A899,'Only GOld'!$A:$C,3,FALSE)</f>
        <v>311579.51</v>
      </c>
      <c r="R899">
        <f>VLOOKUP($A899,'ONly Crude'!$A:$C,2,FALSE)</f>
        <v>168883</v>
      </c>
      <c r="S899">
        <f>VLOOKUP($A899,'ONly Crude'!$A:$C,3,FALSE)</f>
        <v>532645.78</v>
      </c>
      <c r="T899">
        <f>VLOOKUP($A899,'CUrrency USD'!A:B,2,FALSE)</f>
        <v>63.9</v>
      </c>
    </row>
    <row r="900" spans="1:20" x14ac:dyDescent="0.55000000000000004">
      <c r="A900" s="1">
        <v>42957</v>
      </c>
      <c r="B900">
        <v>10215.65</v>
      </c>
      <c r="C900">
        <v>10229</v>
      </c>
      <c r="D900">
        <v>10078.049999999999</v>
      </c>
      <c r="E900">
        <v>10133.85</v>
      </c>
      <c r="F900">
        <v>416867735</v>
      </c>
      <c r="G900">
        <v>16569.990000000002</v>
      </c>
      <c r="H900">
        <f>VLOOKUP(A900,'PE - PB - Div Ratio '!A:D,2,FALSE)</f>
        <v>25.58</v>
      </c>
      <c r="I900">
        <f>VLOOKUP($A900,'PE - PB - Div Ratio '!$A:$D,3,FALSE)</f>
        <v>3.51</v>
      </c>
      <c r="J900">
        <f>VLOOKUP($A900,'PE - PB - Div Ratio '!$A:$D,4,FALSE)</f>
        <v>1.02</v>
      </c>
      <c r="K900">
        <f>VLOOKUP($A900,'India 10 Yr Bond Price'!$A:$F,2,FALSE)</f>
        <v>6.4960000000000004</v>
      </c>
      <c r="L900">
        <f>VLOOKUP($A900,'India 10 Yr Bond Price'!$A:$F,3,FALSE)</f>
        <v>6.4720000000000004</v>
      </c>
      <c r="M900">
        <f>VLOOKUP($A900,'India 10 Yr Bond Price'!$A:$F,4,FALSE)</f>
        <v>6.4960000000000004</v>
      </c>
      <c r="N900">
        <f>VLOOKUP($A900,'India 10 Yr Bond Price'!$A:$F,5,FALSE)</f>
        <v>6.4720000000000004</v>
      </c>
      <c r="O900">
        <f>VLOOKUP($A900,'India 10 Yr Bond Price'!$A:$F,6,FALSE)</f>
        <v>4.4999999999999997E-3</v>
      </c>
      <c r="P900">
        <f>VLOOKUP($A900,'Only GOld'!$A:$C,2,FALSE)</f>
        <v>11656</v>
      </c>
      <c r="Q900">
        <f>VLOOKUP($A900,'Only GOld'!$A:$C,3,FALSE)</f>
        <v>338768.63</v>
      </c>
      <c r="R900">
        <f>VLOOKUP($A900,'ONly Crude'!$A:$C,2,FALSE)</f>
        <v>217683</v>
      </c>
      <c r="S900">
        <f>VLOOKUP($A900,'ONly Crude'!$A:$C,3,FALSE)</f>
        <v>691526.84</v>
      </c>
      <c r="T900">
        <f>VLOOKUP($A900,'CUrrency USD'!A:B,2,FALSE)</f>
        <v>64.150400000000005</v>
      </c>
    </row>
    <row r="901" spans="1:20" x14ac:dyDescent="0.55000000000000004">
      <c r="A901" s="1">
        <v>42958</v>
      </c>
      <c r="B901">
        <v>10017.700000000001</v>
      </c>
      <c r="C901">
        <v>10107.4</v>
      </c>
      <c r="D901">
        <v>10007.950000000001</v>
      </c>
      <c r="E901">
        <v>10037.15</v>
      </c>
      <c r="F901">
        <v>455933248</v>
      </c>
      <c r="G901">
        <v>18124.169999999998</v>
      </c>
      <c r="H901">
        <f>VLOOKUP(A901,'PE - PB - Div Ratio '!A:D,2,FALSE)</f>
        <v>25.35</v>
      </c>
      <c r="I901">
        <f>VLOOKUP($A901,'PE - PB - Div Ratio '!$A:$D,3,FALSE)</f>
        <v>3.47</v>
      </c>
      <c r="J901">
        <f>VLOOKUP($A901,'PE - PB - Div Ratio '!$A:$D,4,FALSE)</f>
        <v>1.02</v>
      </c>
      <c r="K901">
        <f>VLOOKUP($A901,'India 10 Yr Bond Price'!$A:$F,2,FALSE)</f>
        <v>6.5060000000000002</v>
      </c>
      <c r="L901">
        <f>VLOOKUP($A901,'India 10 Yr Bond Price'!$A:$F,3,FALSE)</f>
        <v>6.4889999999999999</v>
      </c>
      <c r="M901">
        <f>VLOOKUP($A901,'India 10 Yr Bond Price'!$A:$F,4,FALSE)</f>
        <v>6.5060000000000002</v>
      </c>
      <c r="N901">
        <f>VLOOKUP($A901,'India 10 Yr Bond Price'!$A:$F,5,FALSE)</f>
        <v>6.4889999999999999</v>
      </c>
      <c r="O901">
        <f>VLOOKUP($A901,'India 10 Yr Bond Price'!$A:$F,6,FALSE)</f>
        <v>1.5E-3</v>
      </c>
      <c r="P901">
        <f>VLOOKUP($A901,'Only GOld'!$A:$C,2,FALSE)</f>
        <v>11298</v>
      </c>
      <c r="Q901">
        <f>VLOOKUP($A901,'Only GOld'!$A:$C,3,FALSE)</f>
        <v>329970.31</v>
      </c>
      <c r="R901">
        <f>VLOOKUP($A901,'ONly Crude'!$A:$C,2,FALSE)</f>
        <v>163455</v>
      </c>
      <c r="S901">
        <f>VLOOKUP($A901,'ONly Crude'!$A:$C,3,FALSE)</f>
        <v>507528.48</v>
      </c>
      <c r="T901">
        <f>VLOOKUP($A901,'CUrrency USD'!A:B,2,FALSE)</f>
        <v>64.080200000000005</v>
      </c>
    </row>
    <row r="902" spans="1:20" x14ac:dyDescent="0.55000000000000004">
      <c r="A902" s="1">
        <v>42961</v>
      </c>
      <c r="B902">
        <v>10089.200000000001</v>
      </c>
      <c r="C902">
        <v>10167.5</v>
      </c>
      <c r="D902">
        <v>10086.049999999999</v>
      </c>
      <c r="E902">
        <v>10144.200000000001</v>
      </c>
      <c r="F902">
        <v>313040058</v>
      </c>
      <c r="G902">
        <v>12664.6</v>
      </c>
      <c r="H902">
        <f>VLOOKUP(A902,'PE - PB - Div Ratio '!A:D,2,FALSE)</f>
        <v>25.62</v>
      </c>
      <c r="I902">
        <f>VLOOKUP($A902,'PE - PB - Div Ratio '!$A:$D,3,FALSE)</f>
        <v>3.51</v>
      </c>
      <c r="J902">
        <f>VLOOKUP($A902,'PE - PB - Div Ratio '!$A:$D,4,FALSE)</f>
        <v>1.01</v>
      </c>
      <c r="K902">
        <f>VLOOKUP($A902,'India 10 Yr Bond Price'!$A:$F,2,FALSE)</f>
        <v>6.52</v>
      </c>
      <c r="L902">
        <f>VLOOKUP($A902,'India 10 Yr Bond Price'!$A:$F,3,FALSE)</f>
        <v>6.508</v>
      </c>
      <c r="M902">
        <f>VLOOKUP($A902,'India 10 Yr Bond Price'!$A:$F,4,FALSE)</f>
        <v>6.52</v>
      </c>
      <c r="N902">
        <f>VLOOKUP($A902,'India 10 Yr Bond Price'!$A:$F,5,FALSE)</f>
        <v>6.508</v>
      </c>
      <c r="O902">
        <f>VLOOKUP($A902,'India 10 Yr Bond Price'!$A:$F,6,FALSE)</f>
        <v>2.2000000000000001E-3</v>
      </c>
      <c r="P902">
        <f>VLOOKUP($A902,'Only GOld'!$A:$C,2,FALSE)</f>
        <v>7869</v>
      </c>
      <c r="Q902">
        <f>VLOOKUP($A902,'Only GOld'!$A:$C,3,FALSE)</f>
        <v>228889.39</v>
      </c>
      <c r="R902">
        <f>VLOOKUP($A902,'ONly Crude'!$A:$C,2,FALSE)</f>
        <v>168267</v>
      </c>
      <c r="S902">
        <f>VLOOKUP($A902,'ONly Crude'!$A:$C,3,FALSE)</f>
        <v>523772.27</v>
      </c>
      <c r="T902">
        <f>VLOOKUP($A902,'CUrrency USD'!A:B,2,FALSE)</f>
        <v>64.182699999999997</v>
      </c>
    </row>
    <row r="903" spans="1:20" x14ac:dyDescent="0.55000000000000004">
      <c r="A903" s="1">
        <v>42963</v>
      </c>
      <c r="B903">
        <v>10180</v>
      </c>
      <c r="C903">
        <v>10256.950000000001</v>
      </c>
      <c r="D903">
        <v>10123.950000000001</v>
      </c>
      <c r="E903">
        <v>10249.950000000001</v>
      </c>
      <c r="F903">
        <v>335724503</v>
      </c>
      <c r="G903">
        <v>14127.33</v>
      </c>
      <c r="H903">
        <f>VLOOKUP(A903,'PE - PB - Div Ratio '!A:D,2,FALSE)</f>
        <v>25.89</v>
      </c>
      <c r="I903">
        <f>VLOOKUP($A903,'PE - PB - Div Ratio '!$A:$D,3,FALSE)</f>
        <v>3.54</v>
      </c>
      <c r="J903">
        <f>VLOOKUP($A903,'PE - PB - Div Ratio '!$A:$D,4,FALSE)</f>
        <v>1</v>
      </c>
      <c r="K903">
        <f>VLOOKUP($A903,'India 10 Yr Bond Price'!$A:$F,2,FALSE)</f>
        <v>6.5339999999999998</v>
      </c>
      <c r="L903">
        <f>VLOOKUP($A903,'India 10 Yr Bond Price'!$A:$F,3,FALSE)</f>
        <v>6.53</v>
      </c>
      <c r="M903">
        <f>VLOOKUP($A903,'India 10 Yr Bond Price'!$A:$F,4,FALSE)</f>
        <v>6.5339999999999998</v>
      </c>
      <c r="N903">
        <f>VLOOKUP($A903,'India 10 Yr Bond Price'!$A:$F,5,FALSE)</f>
        <v>6.53</v>
      </c>
      <c r="O903">
        <f>VLOOKUP($A903,'India 10 Yr Bond Price'!$A:$F,6,FALSE)</f>
        <v>2.0999999999999999E-3</v>
      </c>
      <c r="P903">
        <f>VLOOKUP($A903,'Only GOld'!$A:$C,2,FALSE)</f>
        <v>9938</v>
      </c>
      <c r="Q903">
        <f>VLOOKUP($A903,'Only GOld'!$A:$C,3,FALSE)</f>
        <v>287095.15000000002</v>
      </c>
      <c r="R903">
        <f>VLOOKUP($A903,'ONly Crude'!$A:$C,2,FALSE)</f>
        <v>161266</v>
      </c>
      <c r="S903">
        <f>VLOOKUP($A903,'ONly Crude'!$A:$C,3,FALSE)</f>
        <v>492603.07</v>
      </c>
      <c r="T903">
        <f>VLOOKUP($A903,'CUrrency USD'!A:B,2,FALSE)</f>
        <v>64.010499999999993</v>
      </c>
    </row>
    <row r="904" spans="1:20" x14ac:dyDescent="0.55000000000000004">
      <c r="A904" s="1">
        <v>42964</v>
      </c>
      <c r="B904">
        <v>10298.85</v>
      </c>
      <c r="C904">
        <v>10300.6</v>
      </c>
      <c r="D904">
        <v>10234.700000000001</v>
      </c>
      <c r="E904">
        <v>10255</v>
      </c>
      <c r="F904">
        <v>319654650</v>
      </c>
      <c r="G904">
        <v>13045.96</v>
      </c>
      <c r="H904">
        <f>VLOOKUP(A904,'PE - PB - Div Ratio '!A:D,2,FALSE)</f>
        <v>25.9</v>
      </c>
      <c r="I904">
        <f>VLOOKUP($A904,'PE - PB - Div Ratio '!$A:$D,3,FALSE)</f>
        <v>3.55</v>
      </c>
      <c r="J904">
        <f>VLOOKUP($A904,'PE - PB - Div Ratio '!$A:$D,4,FALSE)</f>
        <v>1</v>
      </c>
      <c r="K904" t="e">
        <f>VLOOKUP($A904,'India 10 Yr Bond Price'!$A:$F,2,FALSE)</f>
        <v>#N/A</v>
      </c>
      <c r="L904" t="e">
        <f>VLOOKUP($A904,'India 10 Yr Bond Price'!$A:$F,3,FALSE)</f>
        <v>#N/A</v>
      </c>
      <c r="M904" t="e">
        <f>VLOOKUP($A904,'India 10 Yr Bond Price'!$A:$F,4,FALSE)</f>
        <v>#N/A</v>
      </c>
      <c r="N904" t="e">
        <f>VLOOKUP($A904,'India 10 Yr Bond Price'!$A:$F,5,FALSE)</f>
        <v>#N/A</v>
      </c>
      <c r="O904" t="e">
        <f>VLOOKUP($A904,'India 10 Yr Bond Price'!$A:$F,6,FALSE)</f>
        <v>#N/A</v>
      </c>
      <c r="P904">
        <f>VLOOKUP($A904,'Only GOld'!$A:$C,2,FALSE)</f>
        <v>9414</v>
      </c>
      <c r="Q904">
        <f>VLOOKUP($A904,'Only GOld'!$A:$C,3,FALSE)</f>
        <v>274470.90999999997</v>
      </c>
      <c r="R904">
        <f>VLOOKUP($A904,'ONly Crude'!$A:$C,2,FALSE)</f>
        <v>128239</v>
      </c>
      <c r="S904">
        <f>VLOOKUP($A904,'ONly Crude'!$A:$C,3,FALSE)</f>
        <v>385352.89</v>
      </c>
      <c r="T904">
        <f>VLOOKUP($A904,'CUrrency USD'!A:B,2,FALSE)</f>
        <v>64.195899999999995</v>
      </c>
    </row>
    <row r="905" spans="1:20" x14ac:dyDescent="0.55000000000000004">
      <c r="A905" s="1">
        <v>42965</v>
      </c>
      <c r="B905">
        <v>10212.6</v>
      </c>
      <c r="C905">
        <v>10212.6</v>
      </c>
      <c r="D905">
        <v>10135.450000000001</v>
      </c>
      <c r="E905">
        <v>10193.200000000001</v>
      </c>
      <c r="F905">
        <v>361541288</v>
      </c>
      <c r="G905">
        <v>18550.560000000001</v>
      </c>
      <c r="H905">
        <f>VLOOKUP(A905,'PE - PB - Div Ratio '!A:D,2,FALSE)</f>
        <v>25.77</v>
      </c>
      <c r="I905">
        <f>VLOOKUP($A905,'PE - PB - Div Ratio '!$A:$D,3,FALSE)</f>
        <v>3.52</v>
      </c>
      <c r="J905">
        <f>VLOOKUP($A905,'PE - PB - Div Ratio '!$A:$D,4,FALSE)</f>
        <v>1</v>
      </c>
      <c r="K905">
        <f>VLOOKUP($A905,'India 10 Yr Bond Price'!$A:$F,2,FALSE)</f>
        <v>6.5129999999999999</v>
      </c>
      <c r="L905">
        <f>VLOOKUP($A905,'India 10 Yr Bond Price'!$A:$F,3,FALSE)</f>
        <v>6.508</v>
      </c>
      <c r="M905">
        <f>VLOOKUP($A905,'India 10 Yr Bond Price'!$A:$F,4,FALSE)</f>
        <v>6.5129999999999999</v>
      </c>
      <c r="N905">
        <f>VLOOKUP($A905,'India 10 Yr Bond Price'!$A:$F,5,FALSE)</f>
        <v>6.508</v>
      </c>
      <c r="O905">
        <f>VLOOKUP($A905,'India 10 Yr Bond Price'!$A:$F,6,FALSE)</f>
        <v>-3.2000000000000002E-3</v>
      </c>
      <c r="P905">
        <f>VLOOKUP($A905,'Only GOld'!$A:$C,2,FALSE)</f>
        <v>13666</v>
      </c>
      <c r="Q905">
        <f>VLOOKUP($A905,'Only GOld'!$A:$C,3,FALSE)</f>
        <v>400077.69</v>
      </c>
      <c r="R905">
        <f>VLOOKUP($A905,'ONly Crude'!$A:$C,2,FALSE)</f>
        <v>167348</v>
      </c>
      <c r="S905">
        <f>VLOOKUP($A905,'ONly Crude'!$A:$C,3,FALSE)</f>
        <v>510723.82</v>
      </c>
      <c r="T905">
        <f>VLOOKUP($A905,'CUrrency USD'!A:B,2,FALSE)</f>
        <v>64.075000000000003</v>
      </c>
    </row>
    <row r="906" spans="1:20" x14ac:dyDescent="0.55000000000000004">
      <c r="A906" s="1">
        <v>42968</v>
      </c>
      <c r="B906">
        <v>10221.65</v>
      </c>
      <c r="C906">
        <v>10240.9</v>
      </c>
      <c r="D906">
        <v>10080.25</v>
      </c>
      <c r="E906">
        <v>10095.15</v>
      </c>
      <c r="F906">
        <v>305232356</v>
      </c>
      <c r="G906">
        <v>14430.12</v>
      </c>
      <c r="H906">
        <f>VLOOKUP(A906,'PE - PB - Div Ratio '!A:D,2,FALSE)</f>
        <v>25.72</v>
      </c>
      <c r="I906">
        <f>VLOOKUP($A906,'PE - PB - Div Ratio '!$A:$D,3,FALSE)</f>
        <v>3.48</v>
      </c>
      <c r="J906">
        <f>VLOOKUP($A906,'PE - PB - Div Ratio '!$A:$D,4,FALSE)</f>
        <v>1.01</v>
      </c>
      <c r="K906">
        <f>VLOOKUP($A906,'India 10 Yr Bond Price'!$A:$F,2,FALSE)</f>
        <v>6.5119999999999996</v>
      </c>
      <c r="L906">
        <f>VLOOKUP($A906,'India 10 Yr Bond Price'!$A:$F,3,FALSE)</f>
        <v>6.51</v>
      </c>
      <c r="M906">
        <f>VLOOKUP($A906,'India 10 Yr Bond Price'!$A:$F,4,FALSE)</f>
        <v>6.5119999999999996</v>
      </c>
      <c r="N906">
        <f>VLOOKUP($A906,'India 10 Yr Bond Price'!$A:$F,5,FALSE)</f>
        <v>6.51</v>
      </c>
      <c r="O906">
        <f>VLOOKUP($A906,'India 10 Yr Bond Price'!$A:$F,6,FALSE)</f>
        <v>-2.0000000000000001E-4</v>
      </c>
      <c r="P906">
        <f>VLOOKUP($A906,'Only GOld'!$A:$C,2,FALSE)</f>
        <v>10029</v>
      </c>
      <c r="Q906">
        <f>VLOOKUP($A906,'Only GOld'!$A:$C,3,FALSE)</f>
        <v>292694.43</v>
      </c>
      <c r="R906">
        <f>VLOOKUP($A906,'ONly Crude'!$A:$C,2,FALSE)</f>
        <v>178648</v>
      </c>
      <c r="S906">
        <f>VLOOKUP($A906,'ONly Crude'!$A:$C,3,FALSE)</f>
        <v>552023.99</v>
      </c>
      <c r="T906">
        <f>VLOOKUP($A906,'CUrrency USD'!A:B,2,FALSE)</f>
        <v>64.171499999999995</v>
      </c>
    </row>
    <row r="907" spans="1:20" x14ac:dyDescent="0.55000000000000004">
      <c r="A907" s="1">
        <v>42969</v>
      </c>
      <c r="B907">
        <v>10157</v>
      </c>
      <c r="C907">
        <v>10174.549999999999</v>
      </c>
      <c r="D907">
        <v>10083.450000000001</v>
      </c>
      <c r="E907">
        <v>10096.549999999999</v>
      </c>
      <c r="F907">
        <v>303891438</v>
      </c>
      <c r="G907">
        <v>12963.75</v>
      </c>
      <c r="H907">
        <f>VLOOKUP(A907,'PE - PB - Div Ratio '!A:D,2,FALSE)</f>
        <v>25.94</v>
      </c>
      <c r="I907">
        <f>VLOOKUP($A907,'PE - PB - Div Ratio '!$A:$D,3,FALSE)</f>
        <v>3.49</v>
      </c>
      <c r="J907">
        <f>VLOOKUP($A907,'PE - PB - Div Ratio '!$A:$D,4,FALSE)</f>
        <v>1.01</v>
      </c>
      <c r="K907">
        <f>VLOOKUP($A907,'India 10 Yr Bond Price'!$A:$F,2,FALSE)</f>
        <v>6.5350000000000001</v>
      </c>
      <c r="L907">
        <f>VLOOKUP($A907,'India 10 Yr Bond Price'!$A:$F,3,FALSE)</f>
        <v>6.5140000000000002</v>
      </c>
      <c r="M907">
        <f>VLOOKUP($A907,'India 10 Yr Bond Price'!$A:$F,4,FALSE)</f>
        <v>6.5350000000000001</v>
      </c>
      <c r="N907">
        <f>VLOOKUP($A907,'India 10 Yr Bond Price'!$A:$F,5,FALSE)</f>
        <v>6.5140000000000002</v>
      </c>
      <c r="O907">
        <f>VLOOKUP($A907,'India 10 Yr Bond Price'!$A:$F,6,FALSE)</f>
        <v>3.5000000000000001E-3</v>
      </c>
      <c r="P907">
        <f>VLOOKUP($A907,'Only GOld'!$A:$C,2,FALSE)</f>
        <v>10171</v>
      </c>
      <c r="Q907">
        <f>VLOOKUP($A907,'Only GOld'!$A:$C,3,FALSE)</f>
        <v>296277.01</v>
      </c>
      <c r="R907">
        <f>VLOOKUP($A907,'ONly Crude'!$A:$C,2,FALSE)</f>
        <v>168054</v>
      </c>
      <c r="S907">
        <f>VLOOKUP($A907,'ONly Crude'!$A:$C,3,FALSE)</f>
        <v>516561.91</v>
      </c>
      <c r="T907">
        <f>VLOOKUP($A907,'CUrrency USD'!A:B,2,FALSE)</f>
        <v>64.071700000000007</v>
      </c>
    </row>
    <row r="908" spans="1:20" x14ac:dyDescent="0.55000000000000004">
      <c r="A908" s="1">
        <v>42970</v>
      </c>
      <c r="B908">
        <v>10138.5</v>
      </c>
      <c r="C908">
        <v>10199.65</v>
      </c>
      <c r="D908">
        <v>10118.950000000001</v>
      </c>
      <c r="E908">
        <v>10193.799999999999</v>
      </c>
      <c r="F908">
        <v>285544677</v>
      </c>
      <c r="G908">
        <v>13294.01</v>
      </c>
      <c r="H908">
        <f>VLOOKUP(A908,'PE - PB - Div Ratio '!A:D,2,FALSE)</f>
        <v>26.17</v>
      </c>
      <c r="I908">
        <f>VLOOKUP($A908,'PE - PB - Div Ratio '!$A:$D,3,FALSE)</f>
        <v>3.52</v>
      </c>
      <c r="J908">
        <f>VLOOKUP($A908,'PE - PB - Div Ratio '!$A:$D,4,FALSE)</f>
        <v>1</v>
      </c>
      <c r="K908">
        <f>VLOOKUP($A908,'India 10 Yr Bond Price'!$A:$F,2,FALSE)</f>
        <v>6.5350000000000001</v>
      </c>
      <c r="L908">
        <f>VLOOKUP($A908,'India 10 Yr Bond Price'!$A:$F,3,FALSE)</f>
        <v>6.5309999999999997</v>
      </c>
      <c r="M908">
        <f>VLOOKUP($A908,'India 10 Yr Bond Price'!$A:$F,4,FALSE)</f>
        <v>6.5350000000000001</v>
      </c>
      <c r="N908">
        <f>VLOOKUP($A908,'India 10 Yr Bond Price'!$A:$F,5,FALSE)</f>
        <v>6.5309999999999997</v>
      </c>
      <c r="O908">
        <f>VLOOKUP($A908,'India 10 Yr Bond Price'!$A:$F,6,FALSE)</f>
        <v>0</v>
      </c>
      <c r="P908">
        <f>VLOOKUP($A908,'Only GOld'!$A:$C,2,FALSE)</f>
        <v>8411</v>
      </c>
      <c r="Q908">
        <f>VLOOKUP($A908,'Only GOld'!$A:$C,3,FALSE)</f>
        <v>245137.23</v>
      </c>
      <c r="R908">
        <f>VLOOKUP($A908,'ONly Crude'!$A:$C,2,FALSE)</f>
        <v>138552</v>
      </c>
      <c r="S908">
        <f>VLOOKUP($A908,'ONly Crude'!$A:$C,3,FALSE)</f>
        <v>427061.57</v>
      </c>
      <c r="T908">
        <f>VLOOKUP($A908,'CUrrency USD'!A:B,2,FALSE)</f>
        <v>64.012699999999995</v>
      </c>
    </row>
    <row r="909" spans="1:20" x14ac:dyDescent="0.55000000000000004">
      <c r="A909" s="1">
        <v>42971</v>
      </c>
      <c r="B909">
        <v>10223.450000000001</v>
      </c>
      <c r="C909">
        <v>10232.549999999999</v>
      </c>
      <c r="D909">
        <v>10194.450000000001</v>
      </c>
      <c r="E909">
        <v>10211.6</v>
      </c>
      <c r="F909">
        <v>291134438</v>
      </c>
      <c r="G909">
        <v>13660.44</v>
      </c>
      <c r="H909">
        <f>VLOOKUP(A909,'PE - PB - Div Ratio '!A:D,2,FALSE)</f>
        <v>26.21</v>
      </c>
      <c r="I909">
        <f>VLOOKUP($A909,'PE - PB - Div Ratio '!$A:$D,3,FALSE)</f>
        <v>3.52</v>
      </c>
      <c r="J909">
        <f>VLOOKUP($A909,'PE - PB - Div Ratio '!$A:$D,4,FALSE)</f>
        <v>0.98</v>
      </c>
      <c r="K909">
        <f>VLOOKUP($A909,'India 10 Yr Bond Price'!$A:$F,2,FALSE)</f>
        <v>6.5380000000000003</v>
      </c>
      <c r="L909">
        <f>VLOOKUP($A909,'India 10 Yr Bond Price'!$A:$F,3,FALSE)</f>
        <v>6.5359999999999996</v>
      </c>
      <c r="M909">
        <f>VLOOKUP($A909,'India 10 Yr Bond Price'!$A:$F,4,FALSE)</f>
        <v>6.5380000000000003</v>
      </c>
      <c r="N909">
        <f>VLOOKUP($A909,'India 10 Yr Bond Price'!$A:$F,5,FALSE)</f>
        <v>6.5359999999999996</v>
      </c>
      <c r="O909">
        <f>VLOOKUP($A909,'India 10 Yr Bond Price'!$A:$F,6,FALSE)</f>
        <v>5.0000000000000001E-4</v>
      </c>
      <c r="P909">
        <f>VLOOKUP($A909,'Only GOld'!$A:$C,2,FALSE)</f>
        <v>7768</v>
      </c>
      <c r="Q909">
        <f>VLOOKUP($A909,'Only GOld'!$A:$C,3,FALSE)</f>
        <v>226114.82</v>
      </c>
      <c r="R909">
        <f>VLOOKUP($A909,'ONly Crude'!$A:$C,2,FALSE)</f>
        <v>151572</v>
      </c>
      <c r="S909">
        <f>VLOOKUP($A909,'ONly Crude'!$A:$C,3,FALSE)</f>
        <v>465714.02</v>
      </c>
      <c r="T909">
        <f>VLOOKUP($A909,'CUrrency USD'!A:B,2,FALSE)</f>
        <v>64.0398</v>
      </c>
    </row>
    <row r="910" spans="1:20" x14ac:dyDescent="0.55000000000000004">
      <c r="A910" s="1">
        <v>42975</v>
      </c>
      <c r="B910">
        <v>10260.25</v>
      </c>
      <c r="C910">
        <v>10289.85</v>
      </c>
      <c r="D910">
        <v>10239.65</v>
      </c>
      <c r="E910">
        <v>10275.950000000001</v>
      </c>
      <c r="F910">
        <v>283120031</v>
      </c>
      <c r="G910">
        <v>13295.89</v>
      </c>
      <c r="H910">
        <f>VLOOKUP(A910,'PE - PB - Div Ratio '!A:D,2,FALSE)</f>
        <v>26.38</v>
      </c>
      <c r="I910">
        <f>VLOOKUP($A910,'PE - PB - Div Ratio '!$A:$D,3,FALSE)</f>
        <v>3.54</v>
      </c>
      <c r="J910">
        <f>VLOOKUP($A910,'PE - PB - Div Ratio '!$A:$D,4,FALSE)</f>
        <v>0.98</v>
      </c>
      <c r="K910">
        <f>VLOOKUP($A910,'India 10 Yr Bond Price'!$A:$F,2,FALSE)</f>
        <v>6.57</v>
      </c>
      <c r="L910">
        <f>VLOOKUP($A910,'India 10 Yr Bond Price'!$A:$F,3,FALSE)</f>
        <v>6.5640000000000001</v>
      </c>
      <c r="M910">
        <f>VLOOKUP($A910,'India 10 Yr Bond Price'!$A:$F,4,FALSE)</f>
        <v>6.57</v>
      </c>
      <c r="N910">
        <f>VLOOKUP($A910,'India 10 Yr Bond Price'!$A:$F,5,FALSE)</f>
        <v>6.5640000000000001</v>
      </c>
      <c r="O910">
        <f>VLOOKUP($A910,'India 10 Yr Bond Price'!$A:$F,6,FALSE)</f>
        <v>4.8999999999999998E-3</v>
      </c>
      <c r="P910">
        <f>VLOOKUP($A910,'Only GOld'!$A:$C,2,FALSE)</f>
        <v>11075</v>
      </c>
      <c r="Q910">
        <f>VLOOKUP($A910,'Only GOld'!$A:$C,3,FALSE)</f>
        <v>324782.73</v>
      </c>
      <c r="R910">
        <f>VLOOKUP($A910,'ONly Crude'!$A:$C,2,FALSE)</f>
        <v>160179</v>
      </c>
      <c r="S910">
        <f>VLOOKUP($A910,'ONly Crude'!$A:$C,3,FALSE)</f>
        <v>481945.01</v>
      </c>
      <c r="T910">
        <f>VLOOKUP($A910,'CUrrency USD'!A:B,2,FALSE)</f>
        <v>63.791699999999999</v>
      </c>
    </row>
    <row r="911" spans="1:20" x14ac:dyDescent="0.55000000000000004">
      <c r="A911" s="1">
        <v>42976</v>
      </c>
      <c r="B911">
        <v>10251.200000000001</v>
      </c>
      <c r="C911">
        <v>10251.6</v>
      </c>
      <c r="D911">
        <v>10141.85</v>
      </c>
      <c r="E911">
        <v>10156.5</v>
      </c>
      <c r="F911">
        <v>283988825</v>
      </c>
      <c r="G911">
        <v>11453.74</v>
      </c>
      <c r="H911">
        <f>VLOOKUP(A911,'PE - PB - Div Ratio '!A:D,2,FALSE)</f>
        <v>26.07</v>
      </c>
      <c r="I911">
        <f>VLOOKUP($A911,'PE - PB - Div Ratio '!$A:$D,3,FALSE)</f>
        <v>3.5</v>
      </c>
      <c r="J911">
        <f>VLOOKUP($A911,'PE - PB - Div Ratio '!$A:$D,4,FALSE)</f>
        <v>0.99</v>
      </c>
      <c r="K911">
        <f>VLOOKUP($A911,'India 10 Yr Bond Price'!$A:$F,2,FALSE)</f>
        <v>6.5350000000000001</v>
      </c>
      <c r="L911">
        <f>VLOOKUP($A911,'India 10 Yr Bond Price'!$A:$F,3,FALSE)</f>
        <v>6.57</v>
      </c>
      <c r="M911">
        <f>VLOOKUP($A911,'India 10 Yr Bond Price'!$A:$F,4,FALSE)</f>
        <v>6.57</v>
      </c>
      <c r="N911">
        <f>VLOOKUP($A911,'India 10 Yr Bond Price'!$A:$F,5,FALSE)</f>
        <v>6.5350000000000001</v>
      </c>
      <c r="O911">
        <f>VLOOKUP($A911,'India 10 Yr Bond Price'!$A:$F,6,FALSE)</f>
        <v>-5.3E-3</v>
      </c>
      <c r="P911">
        <f>VLOOKUP($A911,'Only GOld'!$A:$C,2,FALSE)</f>
        <v>13460</v>
      </c>
      <c r="Q911">
        <f>VLOOKUP($A911,'Only GOld'!$A:$C,3,FALSE)</f>
        <v>401013.47</v>
      </c>
      <c r="R911">
        <f>VLOOKUP($A911,'ONly Crude'!$A:$C,2,FALSE)</f>
        <v>180333</v>
      </c>
      <c r="S911">
        <f>VLOOKUP($A911,'ONly Crude'!$A:$C,3,FALSE)</f>
        <v>536826.44999999995</v>
      </c>
      <c r="T911">
        <f>VLOOKUP($A911,'CUrrency USD'!A:B,2,FALSE)</f>
        <v>64.009699999999995</v>
      </c>
    </row>
    <row r="912" spans="1:20" x14ac:dyDescent="0.55000000000000004">
      <c r="A912" s="1">
        <v>42977</v>
      </c>
      <c r="B912">
        <v>10223.700000000001</v>
      </c>
      <c r="C912">
        <v>10279.85</v>
      </c>
      <c r="D912">
        <v>10216.9</v>
      </c>
      <c r="E912">
        <v>10258.049999999999</v>
      </c>
      <c r="F912">
        <v>254667774</v>
      </c>
      <c r="G912">
        <v>10787.89</v>
      </c>
      <c r="H912">
        <f>VLOOKUP(A912,'PE - PB - Div Ratio '!A:D,2,FALSE)</f>
        <v>26.33</v>
      </c>
      <c r="I912">
        <f>VLOOKUP($A912,'PE - PB - Div Ratio '!$A:$D,3,FALSE)</f>
        <v>3.53</v>
      </c>
      <c r="J912">
        <f>VLOOKUP($A912,'PE - PB - Div Ratio '!$A:$D,4,FALSE)</f>
        <v>0.98</v>
      </c>
      <c r="K912">
        <f>VLOOKUP($A912,'India 10 Yr Bond Price'!$A:$F,2,FALSE)</f>
        <v>6.5359999999999996</v>
      </c>
      <c r="L912">
        <f>VLOOKUP($A912,'India 10 Yr Bond Price'!$A:$F,3,FALSE)</f>
        <v>6.5430000000000001</v>
      </c>
      <c r="M912">
        <f>VLOOKUP($A912,'India 10 Yr Bond Price'!$A:$F,4,FALSE)</f>
        <v>6.5430000000000001</v>
      </c>
      <c r="N912">
        <f>VLOOKUP($A912,'India 10 Yr Bond Price'!$A:$F,5,FALSE)</f>
        <v>6.5359999999999996</v>
      </c>
      <c r="O912">
        <f>VLOOKUP($A912,'India 10 Yr Bond Price'!$A:$F,6,FALSE)</f>
        <v>2.0000000000000001E-4</v>
      </c>
      <c r="P912">
        <f>VLOOKUP($A912,'Only GOld'!$A:$C,2,FALSE)</f>
        <v>10691</v>
      </c>
      <c r="Q912">
        <f>VLOOKUP($A912,'Only GOld'!$A:$C,3,FALSE)</f>
        <v>315943.63</v>
      </c>
      <c r="R912">
        <f>VLOOKUP($A912,'ONly Crude'!$A:$C,2,FALSE)</f>
        <v>147810</v>
      </c>
      <c r="S912">
        <f>VLOOKUP($A912,'ONly Crude'!$A:$C,3,FALSE)</f>
        <v>438497.07</v>
      </c>
      <c r="T912">
        <f>VLOOKUP($A912,'CUrrency USD'!A:B,2,FALSE)</f>
        <v>63.989899999999999</v>
      </c>
    </row>
    <row r="913" spans="1:20" x14ac:dyDescent="0.55000000000000004">
      <c r="A913" s="1">
        <v>42978</v>
      </c>
      <c r="B913">
        <v>10279.75</v>
      </c>
      <c r="C913">
        <v>10293.4</v>
      </c>
      <c r="D913">
        <v>10229.6</v>
      </c>
      <c r="E913">
        <v>10286.549999999999</v>
      </c>
      <c r="F913">
        <v>493425152</v>
      </c>
      <c r="G913">
        <v>18992.14</v>
      </c>
      <c r="H913">
        <f>VLOOKUP(A913,'PE - PB - Div Ratio '!A:D,2,FALSE)</f>
        <v>26.4</v>
      </c>
      <c r="I913">
        <f>VLOOKUP($A913,'PE - PB - Div Ratio '!$A:$D,3,FALSE)</f>
        <v>3.54</v>
      </c>
      <c r="J913">
        <f>VLOOKUP($A913,'PE - PB - Div Ratio '!$A:$D,4,FALSE)</f>
        <v>0.98</v>
      </c>
      <c r="K913">
        <f>VLOOKUP($A913,'India 10 Yr Bond Price'!$A:$F,2,FALSE)</f>
        <v>6.5259999999999998</v>
      </c>
      <c r="L913">
        <f>VLOOKUP($A913,'India 10 Yr Bond Price'!$A:$F,3,FALSE)</f>
        <v>6.5439999999999996</v>
      </c>
      <c r="M913">
        <f>VLOOKUP($A913,'India 10 Yr Bond Price'!$A:$F,4,FALSE)</f>
        <v>6.5439999999999996</v>
      </c>
      <c r="N913">
        <f>VLOOKUP($A913,'India 10 Yr Bond Price'!$A:$F,5,FALSE)</f>
        <v>6.5259999999999998</v>
      </c>
      <c r="O913">
        <f>VLOOKUP($A913,'India 10 Yr Bond Price'!$A:$F,6,FALSE)</f>
        <v>-1.5E-3</v>
      </c>
      <c r="P913">
        <f>VLOOKUP($A913,'Only GOld'!$A:$C,2,FALSE)</f>
        <v>10687</v>
      </c>
      <c r="Q913">
        <f>VLOOKUP($A913,'Only GOld'!$A:$C,3,FALSE)</f>
        <v>316062.03000000003</v>
      </c>
      <c r="R913">
        <f>VLOOKUP($A913,'ONly Crude'!$A:$C,2,FALSE)</f>
        <v>168977</v>
      </c>
      <c r="S913">
        <f>VLOOKUP($A913,'ONly Crude'!$A:$C,3,FALSE)</f>
        <v>506531.63</v>
      </c>
      <c r="T913">
        <f>VLOOKUP($A913,'CUrrency USD'!A:B,2,FALSE)</f>
        <v>63.928400000000003</v>
      </c>
    </row>
    <row r="914" spans="1:20" x14ac:dyDescent="0.55000000000000004">
      <c r="A914" s="1">
        <v>42979</v>
      </c>
      <c r="B914">
        <v>10310.5</v>
      </c>
      <c r="C914">
        <v>10361.200000000001</v>
      </c>
      <c r="D914">
        <v>10284.299999999999</v>
      </c>
      <c r="E914">
        <v>10352.4</v>
      </c>
      <c r="F914">
        <v>284099252</v>
      </c>
      <c r="G914">
        <v>12838.8</v>
      </c>
      <c r="H914">
        <f>VLOOKUP(A914,'PE - PB - Div Ratio '!A:D,2,FALSE)</f>
        <v>26.77</v>
      </c>
      <c r="I914">
        <f>VLOOKUP($A914,'PE - PB - Div Ratio '!$A:$D,3,FALSE)</f>
        <v>3.57</v>
      </c>
      <c r="J914">
        <f>VLOOKUP($A914,'PE - PB - Div Ratio '!$A:$D,4,FALSE)</f>
        <v>0.97</v>
      </c>
      <c r="K914">
        <f>VLOOKUP($A914,'India 10 Yr Bond Price'!$A:$F,2,FALSE)</f>
        <v>6.4850000000000003</v>
      </c>
      <c r="L914">
        <f>VLOOKUP($A914,'India 10 Yr Bond Price'!$A:$F,3,FALSE)</f>
        <v>6.4859999999999998</v>
      </c>
      <c r="M914">
        <f>VLOOKUP($A914,'India 10 Yr Bond Price'!$A:$F,4,FALSE)</f>
        <v>6.4859999999999998</v>
      </c>
      <c r="N914">
        <f>VLOOKUP($A914,'India 10 Yr Bond Price'!$A:$F,5,FALSE)</f>
        <v>6.4850000000000003</v>
      </c>
      <c r="O914">
        <f>VLOOKUP($A914,'India 10 Yr Bond Price'!$A:$F,6,FALSE)</f>
        <v>-6.3E-3</v>
      </c>
      <c r="P914">
        <f>VLOOKUP($A914,'Only GOld'!$A:$C,2,FALSE)</f>
        <v>9936</v>
      </c>
      <c r="Q914">
        <f>VLOOKUP($A914,'Only GOld'!$A:$C,3,FALSE)</f>
        <v>295891.89</v>
      </c>
      <c r="R914">
        <f>VLOOKUP($A914,'ONly Crude'!$A:$C,2,FALSE)</f>
        <v>151978</v>
      </c>
      <c r="S914">
        <f>VLOOKUP($A914,'ONly Crude'!$A:$C,3,FALSE)</f>
        <v>457552.01</v>
      </c>
      <c r="T914">
        <f>VLOOKUP($A914,'CUrrency USD'!A:B,2,FALSE)</f>
        <v>63.804499999999997</v>
      </c>
    </row>
    <row r="915" spans="1:20" x14ac:dyDescent="0.55000000000000004">
      <c r="A915" s="1">
        <v>42982</v>
      </c>
      <c r="B915">
        <v>10361.799999999999</v>
      </c>
      <c r="C915">
        <v>10365.299999999999</v>
      </c>
      <c r="D915">
        <v>10226.9</v>
      </c>
      <c r="E915">
        <v>10289.65</v>
      </c>
      <c r="F915">
        <v>266875659</v>
      </c>
      <c r="G915">
        <v>11355.97</v>
      </c>
      <c r="H915">
        <f>VLOOKUP(A915,'PE - PB - Div Ratio '!A:D,2,FALSE)</f>
        <v>26.6</v>
      </c>
      <c r="I915">
        <f>VLOOKUP($A915,'PE - PB - Div Ratio '!$A:$D,3,FALSE)</f>
        <v>3.55</v>
      </c>
      <c r="J915">
        <f>VLOOKUP($A915,'PE - PB - Div Ratio '!$A:$D,4,FALSE)</f>
        <v>0.98</v>
      </c>
      <c r="K915">
        <f>VLOOKUP($A915,'India 10 Yr Bond Price'!$A:$F,2,FALSE)</f>
        <v>6.4960000000000004</v>
      </c>
      <c r="L915">
        <f>VLOOKUP($A915,'India 10 Yr Bond Price'!$A:$F,3,FALSE)</f>
        <v>6.516</v>
      </c>
      <c r="M915">
        <f>VLOOKUP($A915,'India 10 Yr Bond Price'!$A:$F,4,FALSE)</f>
        <v>6.516</v>
      </c>
      <c r="N915">
        <f>VLOOKUP($A915,'India 10 Yr Bond Price'!$A:$F,5,FALSE)</f>
        <v>6.4960000000000004</v>
      </c>
      <c r="O915">
        <f>VLOOKUP($A915,'India 10 Yr Bond Price'!$A:$F,6,FALSE)</f>
        <v>1.6999999999999999E-3</v>
      </c>
      <c r="P915">
        <f>VLOOKUP($A915,'Only GOld'!$A:$C,2,FALSE)</f>
        <v>9148</v>
      </c>
      <c r="Q915">
        <f>VLOOKUP($A915,'Only GOld'!$A:$C,3,FALSE)</f>
        <v>275707.28000000003</v>
      </c>
      <c r="R915">
        <f>VLOOKUP($A915,'ONly Crude'!$A:$C,2,FALSE)</f>
        <v>83279</v>
      </c>
      <c r="S915">
        <f>VLOOKUP($A915,'ONly Crude'!$A:$C,3,FALSE)</f>
        <v>253431.6</v>
      </c>
      <c r="T915">
        <f>VLOOKUP($A915,'CUrrency USD'!A:B,2,FALSE)</f>
        <v>64.049000000000007</v>
      </c>
    </row>
    <row r="916" spans="1:20" x14ac:dyDescent="0.55000000000000004">
      <c r="A916" s="1">
        <v>42983</v>
      </c>
      <c r="B916">
        <v>10314</v>
      </c>
      <c r="C916">
        <v>10343.25</v>
      </c>
      <c r="D916">
        <v>10279.35</v>
      </c>
      <c r="E916">
        <v>10333.049999999999</v>
      </c>
      <c r="F916">
        <v>227370743</v>
      </c>
      <c r="G916">
        <v>10336.15</v>
      </c>
      <c r="H916">
        <f>VLOOKUP(A916,'PE - PB - Div Ratio '!A:D,2,FALSE)</f>
        <v>26.76</v>
      </c>
      <c r="I916">
        <f>VLOOKUP($A916,'PE - PB - Div Ratio '!$A:$D,3,FALSE)</f>
        <v>3.56</v>
      </c>
      <c r="J916">
        <f>VLOOKUP($A916,'PE - PB - Div Ratio '!$A:$D,4,FALSE)</f>
        <v>0.97</v>
      </c>
      <c r="K916">
        <f>VLOOKUP($A916,'India 10 Yr Bond Price'!$A:$F,2,FALSE)</f>
        <v>6.5030000000000001</v>
      </c>
      <c r="L916">
        <f>VLOOKUP($A916,'India 10 Yr Bond Price'!$A:$F,3,FALSE)</f>
        <v>6.5010000000000003</v>
      </c>
      <c r="M916">
        <f>VLOOKUP($A916,'India 10 Yr Bond Price'!$A:$F,4,FALSE)</f>
        <v>6.5030000000000001</v>
      </c>
      <c r="N916">
        <f>VLOOKUP($A916,'India 10 Yr Bond Price'!$A:$F,5,FALSE)</f>
        <v>6.5010000000000003</v>
      </c>
      <c r="O916">
        <f>VLOOKUP($A916,'India 10 Yr Bond Price'!$A:$F,6,FALSE)</f>
        <v>1.1000000000000001E-3</v>
      </c>
      <c r="P916">
        <f>VLOOKUP($A916,'Only GOld'!$A:$C,2,FALSE)</f>
        <v>12450</v>
      </c>
      <c r="Q916">
        <f>VLOOKUP($A916,'Only GOld'!$A:$C,3,FALSE)</f>
        <v>375103.48</v>
      </c>
      <c r="R916">
        <f>VLOOKUP($A916,'ONly Crude'!$A:$C,2,FALSE)</f>
        <v>152350</v>
      </c>
      <c r="S916">
        <f>VLOOKUP($A916,'ONly Crude'!$A:$C,3,FALSE)</f>
        <v>472467.27</v>
      </c>
      <c r="T916">
        <f>VLOOKUP($A916,'CUrrency USD'!A:B,2,FALSE)</f>
        <v>64.116799999999998</v>
      </c>
    </row>
    <row r="917" spans="1:20" x14ac:dyDescent="0.55000000000000004">
      <c r="A917" s="1">
        <v>42984</v>
      </c>
      <c r="B917">
        <v>10278.35</v>
      </c>
      <c r="C917">
        <v>10319.25</v>
      </c>
      <c r="D917">
        <v>10260.9</v>
      </c>
      <c r="E917">
        <v>10303.85</v>
      </c>
      <c r="F917">
        <v>263048755</v>
      </c>
      <c r="G917">
        <v>12497.16</v>
      </c>
      <c r="H917">
        <f>VLOOKUP(A917,'PE - PB - Div Ratio '!A:D,2,FALSE)</f>
        <v>26.68</v>
      </c>
      <c r="I917">
        <f>VLOOKUP($A917,'PE - PB - Div Ratio '!$A:$D,3,FALSE)</f>
        <v>3.55</v>
      </c>
      <c r="J917">
        <f>VLOOKUP($A917,'PE - PB - Div Ratio '!$A:$D,4,FALSE)</f>
        <v>0.97</v>
      </c>
      <c r="K917">
        <f>VLOOKUP($A917,'India 10 Yr Bond Price'!$A:$F,2,FALSE)</f>
        <v>6.5049999999999999</v>
      </c>
      <c r="L917">
        <f>VLOOKUP($A917,'India 10 Yr Bond Price'!$A:$F,3,FALSE)</f>
        <v>6.4889999999999999</v>
      </c>
      <c r="M917">
        <f>VLOOKUP($A917,'India 10 Yr Bond Price'!$A:$F,4,FALSE)</f>
        <v>6.5049999999999999</v>
      </c>
      <c r="N917">
        <f>VLOOKUP($A917,'India 10 Yr Bond Price'!$A:$F,5,FALSE)</f>
        <v>6.4889999999999999</v>
      </c>
      <c r="O917">
        <f>VLOOKUP($A917,'India 10 Yr Bond Price'!$A:$F,6,FALSE)</f>
        <v>2.9999999999999997E-4</v>
      </c>
      <c r="P917">
        <f>VLOOKUP($A917,'Only GOld'!$A:$C,2,FALSE)</f>
        <v>9282</v>
      </c>
      <c r="Q917">
        <f>VLOOKUP($A917,'Only GOld'!$A:$C,3,FALSE)</f>
        <v>280299.44</v>
      </c>
      <c r="R917">
        <f>VLOOKUP($A917,'ONly Crude'!$A:$C,2,FALSE)</f>
        <v>137789</v>
      </c>
      <c r="S917">
        <f>VLOOKUP($A917,'ONly Crude'!$A:$C,3,FALSE)</f>
        <v>434021.4</v>
      </c>
      <c r="T917">
        <f>VLOOKUP($A917,'CUrrency USD'!A:B,2,FALSE)</f>
        <v>64.060299999999998</v>
      </c>
    </row>
    <row r="918" spans="1:20" x14ac:dyDescent="0.55000000000000004">
      <c r="A918" s="1">
        <v>42985</v>
      </c>
      <c r="B918">
        <v>10339.15</v>
      </c>
      <c r="C918">
        <v>10358.700000000001</v>
      </c>
      <c r="D918">
        <v>10311.549999999999</v>
      </c>
      <c r="E918">
        <v>10327.85</v>
      </c>
      <c r="F918">
        <v>289667075</v>
      </c>
      <c r="G918">
        <v>13055.77</v>
      </c>
      <c r="H918">
        <f>VLOOKUP(A918,'PE - PB - Div Ratio '!A:D,2,FALSE)</f>
        <v>26.73</v>
      </c>
      <c r="I918">
        <f>VLOOKUP($A918,'PE - PB - Div Ratio '!$A:$D,3,FALSE)</f>
        <v>3.56</v>
      </c>
      <c r="J918">
        <f>VLOOKUP($A918,'PE - PB - Div Ratio '!$A:$D,4,FALSE)</f>
        <v>0.97</v>
      </c>
      <c r="K918">
        <f>VLOOKUP($A918,'India 10 Yr Bond Price'!$A:$F,2,FALSE)</f>
        <v>6.5179999999999998</v>
      </c>
      <c r="L918">
        <f>VLOOKUP($A918,'India 10 Yr Bond Price'!$A:$F,3,FALSE)</f>
        <v>6.5209999999999999</v>
      </c>
      <c r="M918">
        <f>VLOOKUP($A918,'India 10 Yr Bond Price'!$A:$F,4,FALSE)</f>
        <v>6.5209999999999999</v>
      </c>
      <c r="N918">
        <f>VLOOKUP($A918,'India 10 Yr Bond Price'!$A:$F,5,FALSE)</f>
        <v>6.5179999999999998</v>
      </c>
      <c r="O918">
        <f>VLOOKUP($A918,'India 10 Yr Bond Price'!$A:$F,6,FALSE)</f>
        <v>2E-3</v>
      </c>
      <c r="P918">
        <f>VLOOKUP($A918,'Only GOld'!$A:$C,2,FALSE)</f>
        <v>11130</v>
      </c>
      <c r="Q918">
        <f>VLOOKUP($A918,'Only GOld'!$A:$C,3,FALSE)</f>
        <v>336147.59</v>
      </c>
      <c r="R918">
        <f>VLOOKUP($A918,'ONly Crude'!$A:$C,2,FALSE)</f>
        <v>159435</v>
      </c>
      <c r="S918">
        <f>VLOOKUP($A918,'ONly Crude'!$A:$C,3,FALSE)</f>
        <v>500740.41</v>
      </c>
      <c r="T918">
        <f>VLOOKUP($A918,'CUrrency USD'!A:B,2,FALSE)</f>
        <v>63.96</v>
      </c>
    </row>
    <row r="919" spans="1:20" x14ac:dyDescent="0.55000000000000004">
      <c r="A919" s="1">
        <v>42986</v>
      </c>
      <c r="B919">
        <v>10358.299999999999</v>
      </c>
      <c r="C919">
        <v>10363.200000000001</v>
      </c>
      <c r="D919">
        <v>10297.549999999999</v>
      </c>
      <c r="E919">
        <v>10320.1</v>
      </c>
      <c r="F919">
        <v>274429264</v>
      </c>
      <c r="G919">
        <v>12294.17</v>
      </c>
      <c r="H919">
        <f>VLOOKUP(A919,'PE - PB - Div Ratio '!A:D,2,FALSE)</f>
        <v>26.71</v>
      </c>
      <c r="I919">
        <f>VLOOKUP($A919,'PE - PB - Div Ratio '!$A:$D,3,FALSE)</f>
        <v>3.54</v>
      </c>
      <c r="J919">
        <f>VLOOKUP($A919,'PE - PB - Div Ratio '!$A:$D,4,FALSE)</f>
        <v>0.98</v>
      </c>
      <c r="K919">
        <f>VLOOKUP($A919,'India 10 Yr Bond Price'!$A:$F,2,FALSE)</f>
        <v>6.5439999999999996</v>
      </c>
      <c r="L919">
        <f>VLOOKUP($A919,'India 10 Yr Bond Price'!$A:$F,3,FALSE)</f>
        <v>6.5140000000000002</v>
      </c>
      <c r="M919">
        <f>VLOOKUP($A919,'India 10 Yr Bond Price'!$A:$F,4,FALSE)</f>
        <v>6.5439999999999996</v>
      </c>
      <c r="N919">
        <f>VLOOKUP($A919,'India 10 Yr Bond Price'!$A:$F,5,FALSE)</f>
        <v>6.5140000000000002</v>
      </c>
      <c r="O919">
        <f>VLOOKUP($A919,'India 10 Yr Bond Price'!$A:$F,6,FALSE)</f>
        <v>4.0000000000000001E-3</v>
      </c>
      <c r="P919">
        <f>VLOOKUP($A919,'Only GOld'!$A:$C,2,FALSE)</f>
        <v>11029</v>
      </c>
      <c r="Q919">
        <f>VLOOKUP($A919,'Only GOld'!$A:$C,3,FALSE)</f>
        <v>334824.15000000002</v>
      </c>
      <c r="R919">
        <f>VLOOKUP($A919,'ONly Crude'!$A:$C,2,FALSE)</f>
        <v>134280</v>
      </c>
      <c r="S919">
        <f>VLOOKUP($A919,'ONly Crude'!$A:$C,3,FALSE)</f>
        <v>417325</v>
      </c>
      <c r="T919">
        <f>VLOOKUP($A919,'CUrrency USD'!A:B,2,FALSE)</f>
        <v>63.942</v>
      </c>
    </row>
    <row r="920" spans="1:20" x14ac:dyDescent="0.55000000000000004">
      <c r="A920" s="1">
        <v>42989</v>
      </c>
      <c r="B920">
        <v>10361.450000000001</v>
      </c>
      <c r="C920">
        <v>10418.549999999999</v>
      </c>
      <c r="D920">
        <v>10351.4</v>
      </c>
      <c r="E920">
        <v>10394.799999999999</v>
      </c>
      <c r="F920">
        <v>267457874</v>
      </c>
      <c r="G920">
        <v>12520.46</v>
      </c>
      <c r="H920">
        <f>VLOOKUP(A920,'PE - PB - Div Ratio '!A:D,2,FALSE)</f>
        <v>26.92</v>
      </c>
      <c r="I920">
        <f>VLOOKUP($A920,'PE - PB - Div Ratio '!$A:$D,3,FALSE)</f>
        <v>3.56</v>
      </c>
      <c r="J920">
        <f>VLOOKUP($A920,'PE - PB - Div Ratio '!$A:$D,4,FALSE)</f>
        <v>0.97</v>
      </c>
      <c r="K920">
        <f>VLOOKUP($A920,'India 10 Yr Bond Price'!$A:$F,2,FALSE)</f>
        <v>6.5620000000000003</v>
      </c>
      <c r="L920">
        <f>VLOOKUP($A920,'India 10 Yr Bond Price'!$A:$F,3,FALSE)</f>
        <v>6.55</v>
      </c>
      <c r="M920">
        <f>VLOOKUP($A920,'India 10 Yr Bond Price'!$A:$F,4,FALSE)</f>
        <v>6.5620000000000003</v>
      </c>
      <c r="N920">
        <f>VLOOKUP($A920,'India 10 Yr Bond Price'!$A:$F,5,FALSE)</f>
        <v>6.55</v>
      </c>
      <c r="O920">
        <f>VLOOKUP($A920,'India 10 Yr Bond Price'!$A:$F,6,FALSE)</f>
        <v>2.8E-3</v>
      </c>
      <c r="P920">
        <f>VLOOKUP($A920,'Only GOld'!$A:$C,2,FALSE)</f>
        <v>8027</v>
      </c>
      <c r="Q920">
        <f>VLOOKUP($A920,'Only GOld'!$A:$C,3,FALSE)</f>
        <v>240962</v>
      </c>
      <c r="R920">
        <f>VLOOKUP($A920,'ONly Crude'!$A:$C,2,FALSE)</f>
        <v>156709</v>
      </c>
      <c r="S920">
        <f>VLOOKUP($A920,'ONly Crude'!$A:$C,3,FALSE)</f>
        <v>478358.95</v>
      </c>
      <c r="T920">
        <f>VLOOKUP($A920,'CUrrency USD'!A:B,2,FALSE)</f>
        <v>63.972299999999997</v>
      </c>
    </row>
    <row r="921" spans="1:20" x14ac:dyDescent="0.55000000000000004">
      <c r="A921" s="1">
        <v>42990</v>
      </c>
      <c r="B921">
        <v>10447.35</v>
      </c>
      <c r="C921">
        <v>10489.9</v>
      </c>
      <c r="D921">
        <v>10418.15</v>
      </c>
      <c r="E921">
        <v>10485.85</v>
      </c>
      <c r="F921">
        <v>301210314</v>
      </c>
      <c r="G921">
        <v>13798.46</v>
      </c>
      <c r="H921">
        <f>VLOOKUP(A921,'PE - PB - Div Ratio '!A:D,2,FALSE)</f>
        <v>27.08</v>
      </c>
      <c r="I921">
        <f>VLOOKUP($A921,'PE - PB - Div Ratio '!$A:$D,3,FALSE)</f>
        <v>3.58</v>
      </c>
      <c r="J921">
        <f>VLOOKUP($A921,'PE - PB - Div Ratio '!$A:$D,4,FALSE)</f>
        <v>0.96</v>
      </c>
      <c r="K921">
        <f>VLOOKUP($A921,'India 10 Yr Bond Price'!$A:$F,2,FALSE)</f>
        <v>6.5570000000000004</v>
      </c>
      <c r="L921">
        <f>VLOOKUP($A921,'India 10 Yr Bond Price'!$A:$F,3,FALSE)</f>
        <v>6.5659999999999998</v>
      </c>
      <c r="M921">
        <f>VLOOKUP($A921,'India 10 Yr Bond Price'!$A:$F,4,FALSE)</f>
        <v>6.5659999999999998</v>
      </c>
      <c r="N921">
        <f>VLOOKUP($A921,'India 10 Yr Bond Price'!$A:$F,5,FALSE)</f>
        <v>6.5570000000000004</v>
      </c>
      <c r="O921">
        <f>VLOOKUP($A921,'India 10 Yr Bond Price'!$A:$F,6,FALSE)</f>
        <v>-8.0000000000000004E-4</v>
      </c>
      <c r="P921">
        <f>VLOOKUP($A921,'Only GOld'!$A:$C,2,FALSE)</f>
        <v>8572</v>
      </c>
      <c r="Q921">
        <f>VLOOKUP($A921,'Only GOld'!$A:$C,3,FALSE)</f>
        <v>256205.13</v>
      </c>
      <c r="R921">
        <f>VLOOKUP($A921,'ONly Crude'!$A:$C,2,FALSE)</f>
        <v>156164</v>
      </c>
      <c r="S921">
        <f>VLOOKUP($A921,'ONly Crude'!$A:$C,3,FALSE)</f>
        <v>481898.77</v>
      </c>
      <c r="T921">
        <f>VLOOKUP($A921,'CUrrency USD'!A:B,2,FALSE)</f>
        <v>63.992899999999999</v>
      </c>
    </row>
    <row r="922" spans="1:20" x14ac:dyDescent="0.55000000000000004">
      <c r="A922" s="1">
        <v>42991</v>
      </c>
      <c r="B922">
        <v>10494.85</v>
      </c>
      <c r="C922">
        <v>10530.5</v>
      </c>
      <c r="D922">
        <v>10451.549999999999</v>
      </c>
      <c r="E922">
        <v>10468.1</v>
      </c>
      <c r="F922">
        <v>368114753</v>
      </c>
      <c r="G922">
        <v>15259.75</v>
      </c>
      <c r="H922">
        <f>VLOOKUP(A922,'PE - PB - Div Ratio '!A:D,2,FALSE)</f>
        <v>27.04</v>
      </c>
      <c r="I922">
        <f>VLOOKUP($A922,'PE - PB - Div Ratio '!$A:$D,3,FALSE)</f>
        <v>3.58</v>
      </c>
      <c r="J922">
        <f>VLOOKUP($A922,'PE - PB - Div Ratio '!$A:$D,4,FALSE)</f>
        <v>0.96</v>
      </c>
      <c r="K922">
        <f>VLOOKUP($A922,'India 10 Yr Bond Price'!$A:$F,2,FALSE)</f>
        <v>6.5860000000000003</v>
      </c>
      <c r="L922">
        <f>VLOOKUP($A922,'India 10 Yr Bond Price'!$A:$F,3,FALSE)</f>
        <v>6.5780000000000003</v>
      </c>
      <c r="M922">
        <f>VLOOKUP($A922,'India 10 Yr Bond Price'!$A:$F,4,FALSE)</f>
        <v>6.5860000000000003</v>
      </c>
      <c r="N922">
        <f>VLOOKUP($A922,'India 10 Yr Bond Price'!$A:$F,5,FALSE)</f>
        <v>6.5780000000000003</v>
      </c>
      <c r="O922">
        <f>VLOOKUP($A922,'India 10 Yr Bond Price'!$A:$F,6,FALSE)</f>
        <v>4.4000000000000003E-3</v>
      </c>
      <c r="P922">
        <f>VLOOKUP($A922,'Only GOld'!$A:$C,2,FALSE)</f>
        <v>10011</v>
      </c>
      <c r="Q922">
        <f>VLOOKUP($A922,'Only GOld'!$A:$C,3,FALSE)</f>
        <v>299826.53000000003</v>
      </c>
      <c r="R922">
        <f>VLOOKUP($A922,'ONly Crude'!$A:$C,2,FALSE)</f>
        <v>163074</v>
      </c>
      <c r="S922">
        <f>VLOOKUP($A922,'ONly Crude'!$A:$C,3,FALSE)</f>
        <v>510077.47</v>
      </c>
      <c r="T922">
        <f>VLOOKUP($A922,'CUrrency USD'!A:B,2,FALSE)</f>
        <v>64.114599999999996</v>
      </c>
    </row>
    <row r="923" spans="1:20" x14ac:dyDescent="0.55000000000000004">
      <c r="A923" s="1">
        <v>42992</v>
      </c>
      <c r="B923">
        <v>10499.5</v>
      </c>
      <c r="C923">
        <v>10523.65</v>
      </c>
      <c r="D923">
        <v>10458.700000000001</v>
      </c>
      <c r="E923">
        <v>10480.200000000001</v>
      </c>
      <c r="F923">
        <v>389045236</v>
      </c>
      <c r="G923">
        <v>15469</v>
      </c>
      <c r="H923">
        <f>VLOOKUP(A923,'PE - PB - Div Ratio '!A:D,2,FALSE)</f>
        <v>27.07</v>
      </c>
      <c r="I923">
        <f>VLOOKUP($A923,'PE - PB - Div Ratio '!$A:$D,3,FALSE)</f>
        <v>3.58</v>
      </c>
      <c r="J923">
        <f>VLOOKUP($A923,'PE - PB - Div Ratio '!$A:$D,4,FALSE)</f>
        <v>0.96</v>
      </c>
      <c r="K923">
        <f>VLOOKUP($A923,'India 10 Yr Bond Price'!$A:$F,2,FALSE)</f>
        <v>6.59</v>
      </c>
      <c r="L923">
        <f>VLOOKUP($A923,'India 10 Yr Bond Price'!$A:$F,3,FALSE)</f>
        <v>6.5890000000000004</v>
      </c>
      <c r="M923">
        <f>VLOOKUP($A923,'India 10 Yr Bond Price'!$A:$F,4,FALSE)</f>
        <v>6.59</v>
      </c>
      <c r="N923">
        <f>VLOOKUP($A923,'India 10 Yr Bond Price'!$A:$F,5,FALSE)</f>
        <v>6.5890000000000004</v>
      </c>
      <c r="O923">
        <f>VLOOKUP($A923,'India 10 Yr Bond Price'!$A:$F,6,FALSE)</f>
        <v>5.9999999999999995E-4</v>
      </c>
      <c r="P923">
        <f>VLOOKUP($A923,'Only GOld'!$A:$C,2,FALSE)</f>
        <v>11461</v>
      </c>
      <c r="Q923">
        <f>VLOOKUP($A923,'Only GOld'!$A:$C,3,FALSE)</f>
        <v>342541.99</v>
      </c>
      <c r="R923">
        <f>VLOOKUP($A923,'ONly Crude'!$A:$C,2,FALSE)</f>
        <v>144035</v>
      </c>
      <c r="S923">
        <f>VLOOKUP($A923,'ONly Crude'!$A:$C,3,FALSE)</f>
        <v>461205.3</v>
      </c>
      <c r="T923">
        <f>VLOOKUP($A923,'CUrrency USD'!A:B,2,FALSE)</f>
        <v>64.143199999999993</v>
      </c>
    </row>
    <row r="924" spans="1:20" x14ac:dyDescent="0.55000000000000004">
      <c r="A924" s="1">
        <v>42993</v>
      </c>
      <c r="B924">
        <v>10454.9</v>
      </c>
      <c r="C924">
        <v>10504.75</v>
      </c>
      <c r="D924">
        <v>10428.9</v>
      </c>
      <c r="E924">
        <v>10475.049999999999</v>
      </c>
      <c r="F924">
        <v>407648532</v>
      </c>
      <c r="G924">
        <v>18057.740000000002</v>
      </c>
      <c r="H924">
        <f>VLOOKUP(A924,'PE - PB - Div Ratio '!A:D,2,FALSE)</f>
        <v>27.06</v>
      </c>
      <c r="I924">
        <f>VLOOKUP($A924,'PE - PB - Div Ratio '!$A:$D,3,FALSE)</f>
        <v>3.57</v>
      </c>
      <c r="J924">
        <f>VLOOKUP($A924,'PE - PB - Div Ratio '!$A:$D,4,FALSE)</f>
        <v>0.97</v>
      </c>
      <c r="K924">
        <f>VLOOKUP($A924,'India 10 Yr Bond Price'!$A:$F,2,FALSE)</f>
        <v>6.6</v>
      </c>
      <c r="L924">
        <f>VLOOKUP($A924,'India 10 Yr Bond Price'!$A:$F,3,FALSE)</f>
        <v>6.5970000000000004</v>
      </c>
      <c r="M924">
        <f>VLOOKUP($A924,'India 10 Yr Bond Price'!$A:$F,4,FALSE)</f>
        <v>6.6</v>
      </c>
      <c r="N924">
        <f>VLOOKUP($A924,'India 10 Yr Bond Price'!$A:$F,5,FALSE)</f>
        <v>6.5970000000000004</v>
      </c>
      <c r="O924">
        <f>VLOOKUP($A924,'India 10 Yr Bond Price'!$A:$F,6,FALSE)</f>
        <v>1.5E-3</v>
      </c>
      <c r="P924">
        <f>VLOOKUP($A924,'Only GOld'!$A:$C,2,FALSE)</f>
        <v>9999</v>
      </c>
      <c r="Q924">
        <f>VLOOKUP($A924,'Only GOld'!$A:$C,3,FALSE)</f>
        <v>299265.78999999998</v>
      </c>
      <c r="R924">
        <f>VLOOKUP($A924,'ONly Crude'!$A:$C,2,FALSE)</f>
        <v>136133</v>
      </c>
      <c r="S924">
        <f>VLOOKUP($A924,'ONly Crude'!$A:$C,3,FALSE)</f>
        <v>435005.95</v>
      </c>
      <c r="T924">
        <f>VLOOKUP($A924,'CUrrency USD'!A:B,2,FALSE)</f>
        <v>64.156899999999993</v>
      </c>
    </row>
    <row r="925" spans="1:20" x14ac:dyDescent="0.55000000000000004">
      <c r="A925" s="1">
        <v>42996</v>
      </c>
      <c r="B925">
        <v>10526.6</v>
      </c>
      <c r="C925">
        <v>10559.2</v>
      </c>
      <c r="D925">
        <v>10524.95</v>
      </c>
      <c r="E925">
        <v>10540.5</v>
      </c>
      <c r="F925">
        <v>245302066</v>
      </c>
      <c r="G925">
        <v>11127.8</v>
      </c>
      <c r="H925">
        <f>VLOOKUP(A925,'PE - PB - Div Ratio '!A:D,2,FALSE)</f>
        <v>27.23</v>
      </c>
      <c r="I925">
        <f>VLOOKUP($A925,'PE - PB - Div Ratio '!$A:$D,3,FALSE)</f>
        <v>3.6</v>
      </c>
      <c r="J925">
        <f>VLOOKUP($A925,'PE - PB - Div Ratio '!$A:$D,4,FALSE)</f>
        <v>0.97</v>
      </c>
      <c r="K925">
        <f>VLOOKUP($A925,'India 10 Yr Bond Price'!$A:$F,2,FALSE)</f>
        <v>6.6109999999999998</v>
      </c>
      <c r="L925">
        <f>VLOOKUP($A925,'India 10 Yr Bond Price'!$A:$F,3,FALSE)</f>
        <v>6.6029999999999998</v>
      </c>
      <c r="M925">
        <f>VLOOKUP($A925,'India 10 Yr Bond Price'!$A:$F,4,FALSE)</f>
        <v>6.6109999999999998</v>
      </c>
      <c r="N925">
        <f>VLOOKUP($A925,'India 10 Yr Bond Price'!$A:$F,5,FALSE)</f>
        <v>6.6029999999999998</v>
      </c>
      <c r="O925">
        <f>VLOOKUP($A925,'India 10 Yr Bond Price'!$A:$F,6,FALSE)</f>
        <v>1.6999999999999999E-3</v>
      </c>
      <c r="P925">
        <f>VLOOKUP($A925,'Only GOld'!$A:$C,2,FALSE)</f>
        <v>9783</v>
      </c>
      <c r="Q925">
        <f>VLOOKUP($A925,'Only GOld'!$A:$C,3,FALSE)</f>
        <v>290224.65000000002</v>
      </c>
      <c r="R925">
        <f>VLOOKUP($A925,'ONly Crude'!$A:$C,2,FALSE)</f>
        <v>169729</v>
      </c>
      <c r="S925">
        <f>VLOOKUP($A925,'ONly Crude'!$A:$C,3,FALSE)</f>
        <v>542568.22</v>
      </c>
      <c r="T925">
        <f>VLOOKUP($A925,'CUrrency USD'!A:B,2,FALSE)</f>
        <v>64.249499999999998</v>
      </c>
    </row>
    <row r="926" spans="1:20" x14ac:dyDescent="0.55000000000000004">
      <c r="A926" s="1">
        <v>42997</v>
      </c>
      <c r="B926">
        <v>10563.35</v>
      </c>
      <c r="C926">
        <v>10566.95</v>
      </c>
      <c r="D926">
        <v>10517.75</v>
      </c>
      <c r="E926">
        <v>10540.1</v>
      </c>
      <c r="F926">
        <v>288905215</v>
      </c>
      <c r="G926">
        <v>12230.25</v>
      </c>
      <c r="H926">
        <f>VLOOKUP(A926,'PE - PB - Div Ratio '!A:D,2,FALSE)</f>
        <v>27.22</v>
      </c>
      <c r="I926">
        <f>VLOOKUP($A926,'PE - PB - Div Ratio '!$A:$D,3,FALSE)</f>
        <v>3.6</v>
      </c>
      <c r="J926">
        <f>VLOOKUP($A926,'PE - PB - Div Ratio '!$A:$D,4,FALSE)</f>
        <v>0.97</v>
      </c>
      <c r="K926">
        <f>VLOOKUP($A926,'India 10 Yr Bond Price'!$A:$F,2,FALSE)</f>
        <v>6.5940000000000003</v>
      </c>
      <c r="L926">
        <f>VLOOKUP($A926,'India 10 Yr Bond Price'!$A:$F,3,FALSE)</f>
        <v>6.6070000000000002</v>
      </c>
      <c r="M926">
        <f>VLOOKUP($A926,'India 10 Yr Bond Price'!$A:$F,4,FALSE)</f>
        <v>6.6070000000000002</v>
      </c>
      <c r="N926">
        <f>VLOOKUP($A926,'India 10 Yr Bond Price'!$A:$F,5,FALSE)</f>
        <v>6.5940000000000003</v>
      </c>
      <c r="O926">
        <f>VLOOKUP($A926,'India 10 Yr Bond Price'!$A:$F,6,FALSE)</f>
        <v>-2.5999999999999999E-3</v>
      </c>
      <c r="P926">
        <f>VLOOKUP($A926,'Only GOld'!$A:$C,2,FALSE)</f>
        <v>9108</v>
      </c>
      <c r="Q926">
        <f>VLOOKUP($A926,'Only GOld'!$A:$C,3,FALSE)</f>
        <v>269781.93</v>
      </c>
      <c r="R926">
        <f>VLOOKUP($A926,'ONly Crude'!$A:$C,2,FALSE)</f>
        <v>168863</v>
      </c>
      <c r="S926">
        <f>VLOOKUP($A926,'ONly Crude'!$A:$C,3,FALSE)</f>
        <v>543494.79</v>
      </c>
      <c r="T926">
        <f>VLOOKUP($A926,'CUrrency USD'!A:B,2,FALSE)</f>
        <v>64.295599999999993</v>
      </c>
    </row>
    <row r="927" spans="1:20" x14ac:dyDescent="0.55000000000000004">
      <c r="A927" s="1">
        <v>42998</v>
      </c>
      <c r="B927">
        <v>10556</v>
      </c>
      <c r="C927">
        <v>10565.05</v>
      </c>
      <c r="D927">
        <v>10523.55</v>
      </c>
      <c r="E927">
        <v>10529.85</v>
      </c>
      <c r="F927">
        <v>329208076</v>
      </c>
      <c r="G927">
        <v>14412.28</v>
      </c>
      <c r="H927">
        <f>VLOOKUP(A927,'PE - PB - Div Ratio '!A:D,2,FALSE)</f>
        <v>27.2</v>
      </c>
      <c r="I927">
        <f>VLOOKUP($A927,'PE - PB - Div Ratio '!$A:$D,3,FALSE)</f>
        <v>3.59</v>
      </c>
      <c r="J927">
        <f>VLOOKUP($A927,'PE - PB - Div Ratio '!$A:$D,4,FALSE)</f>
        <v>0.97</v>
      </c>
      <c r="K927">
        <f>VLOOKUP($A927,'India 10 Yr Bond Price'!$A:$F,2,FALSE)</f>
        <v>6.5789999999999997</v>
      </c>
      <c r="L927">
        <f>VLOOKUP($A927,'India 10 Yr Bond Price'!$A:$F,3,FALSE)</f>
        <v>6.5910000000000002</v>
      </c>
      <c r="M927">
        <f>VLOOKUP($A927,'India 10 Yr Bond Price'!$A:$F,4,FALSE)</f>
        <v>6.5910000000000002</v>
      </c>
      <c r="N927">
        <f>VLOOKUP($A927,'India 10 Yr Bond Price'!$A:$F,5,FALSE)</f>
        <v>6.5789999999999997</v>
      </c>
      <c r="O927">
        <f>VLOOKUP($A927,'India 10 Yr Bond Price'!$A:$F,6,FALSE)</f>
        <v>-2.3E-3</v>
      </c>
      <c r="P927">
        <f>VLOOKUP($A927,'Only GOld'!$A:$C,2,FALSE)</f>
        <v>8487</v>
      </c>
      <c r="Q927">
        <f>VLOOKUP($A927,'Only GOld'!$A:$C,3,FALSE)</f>
        <v>252520.9</v>
      </c>
      <c r="R927">
        <f>VLOOKUP($A927,'ONly Crude'!$A:$C,2,FALSE)</f>
        <v>155078</v>
      </c>
      <c r="S927">
        <f>VLOOKUP($A927,'ONly Crude'!$A:$C,3,FALSE)</f>
        <v>505975.34</v>
      </c>
      <c r="T927">
        <f>VLOOKUP($A927,'CUrrency USD'!A:B,2,FALSE)</f>
        <v>64.277000000000001</v>
      </c>
    </row>
    <row r="928" spans="1:20" x14ac:dyDescent="0.55000000000000004">
      <c r="A928" s="1">
        <v>42999</v>
      </c>
      <c r="B928">
        <v>10529.95</v>
      </c>
      <c r="C928">
        <v>10547.45</v>
      </c>
      <c r="D928">
        <v>10434.4</v>
      </c>
      <c r="E928">
        <v>10501.9</v>
      </c>
      <c r="F928">
        <v>310876414</v>
      </c>
      <c r="G928">
        <v>15763.17</v>
      </c>
      <c r="H928">
        <f>VLOOKUP(A928,'PE - PB - Div Ratio '!A:D,2,FALSE)</f>
        <v>27.13</v>
      </c>
      <c r="I928">
        <f>VLOOKUP($A928,'PE - PB - Div Ratio '!$A:$D,3,FALSE)</f>
        <v>3.58</v>
      </c>
      <c r="J928">
        <f>VLOOKUP($A928,'PE - PB - Div Ratio '!$A:$D,4,FALSE)</f>
        <v>0.97</v>
      </c>
      <c r="K928">
        <f>VLOOKUP($A928,'India 10 Yr Bond Price'!$A:$F,2,FALSE)</f>
        <v>6.6760000000000002</v>
      </c>
      <c r="L928">
        <f>VLOOKUP($A928,'India 10 Yr Bond Price'!$A:$F,3,FALSE)</f>
        <v>6.641</v>
      </c>
      <c r="M928">
        <f>VLOOKUP($A928,'India 10 Yr Bond Price'!$A:$F,4,FALSE)</f>
        <v>6.6760000000000002</v>
      </c>
      <c r="N928">
        <f>VLOOKUP($A928,'India 10 Yr Bond Price'!$A:$F,5,FALSE)</f>
        <v>6.641</v>
      </c>
      <c r="O928">
        <f>VLOOKUP($A928,'India 10 Yr Bond Price'!$A:$F,6,FALSE)</f>
        <v>1.47E-2</v>
      </c>
      <c r="P928">
        <f>VLOOKUP($A928,'Only GOld'!$A:$C,2,FALSE)</f>
        <v>12342</v>
      </c>
      <c r="Q928">
        <f>VLOOKUP($A928,'Only GOld'!$A:$C,3,FALSE)</f>
        <v>364552.18</v>
      </c>
      <c r="R928">
        <f>VLOOKUP($A928,'ONly Crude'!$A:$C,2,FALSE)</f>
        <v>141592</v>
      </c>
      <c r="S928">
        <f>VLOOKUP($A928,'ONly Crude'!$A:$C,3,FALSE)</f>
        <v>465195.61</v>
      </c>
      <c r="T928">
        <f>VLOOKUP($A928,'CUrrency USD'!A:B,2,FALSE)</f>
        <v>64.815100000000001</v>
      </c>
    </row>
    <row r="929" spans="1:20" x14ac:dyDescent="0.55000000000000004">
      <c r="A929" s="1">
        <v>43000</v>
      </c>
      <c r="B929">
        <v>10472.35</v>
      </c>
      <c r="C929">
        <v>10472.950000000001</v>
      </c>
      <c r="D929">
        <v>10308.1</v>
      </c>
      <c r="E929">
        <v>10320.950000000001</v>
      </c>
      <c r="F929">
        <v>352463271</v>
      </c>
      <c r="G929">
        <v>16131.07</v>
      </c>
      <c r="H929">
        <f>VLOOKUP(A929,'PE - PB - Div Ratio '!A:D,2,FALSE)</f>
        <v>26.68</v>
      </c>
      <c r="I929">
        <f>VLOOKUP($A929,'PE - PB - Div Ratio '!$A:$D,3,FALSE)</f>
        <v>3.52</v>
      </c>
      <c r="J929">
        <f>VLOOKUP($A929,'PE - PB - Div Ratio '!$A:$D,4,FALSE)</f>
        <v>0.99</v>
      </c>
      <c r="K929">
        <f>VLOOKUP($A929,'India 10 Yr Bond Price'!$A:$F,2,FALSE)</f>
        <v>6.6680000000000001</v>
      </c>
      <c r="L929">
        <f>VLOOKUP($A929,'India 10 Yr Bond Price'!$A:$F,3,FALSE)</f>
        <v>6.6790000000000003</v>
      </c>
      <c r="M929">
        <f>VLOOKUP($A929,'India 10 Yr Bond Price'!$A:$F,4,FALSE)</f>
        <v>6.6790000000000003</v>
      </c>
      <c r="N929">
        <f>VLOOKUP($A929,'India 10 Yr Bond Price'!$A:$F,5,FALSE)</f>
        <v>6.6680000000000001</v>
      </c>
      <c r="O929">
        <f>VLOOKUP($A929,'India 10 Yr Bond Price'!$A:$F,6,FALSE)</f>
        <v>-1.1999999999999999E-3</v>
      </c>
      <c r="P929">
        <f>VLOOKUP($A929,'Only GOld'!$A:$C,2,FALSE)</f>
        <v>9149</v>
      </c>
      <c r="Q929">
        <f>VLOOKUP($A929,'Only GOld'!$A:$C,3,FALSE)</f>
        <v>271232.40999999997</v>
      </c>
      <c r="R929">
        <f>VLOOKUP($A929,'ONly Crude'!$A:$C,2,FALSE)</f>
        <v>109374</v>
      </c>
      <c r="S929">
        <f>VLOOKUP($A929,'ONly Crude'!$A:$C,3,FALSE)</f>
        <v>359857.24</v>
      </c>
      <c r="T929">
        <f>VLOOKUP($A929,'CUrrency USD'!A:B,2,FALSE)</f>
        <v>64.759399999999999</v>
      </c>
    </row>
    <row r="930" spans="1:20" x14ac:dyDescent="0.55000000000000004">
      <c r="A930" s="1">
        <v>43003</v>
      </c>
      <c r="B930">
        <v>10319.450000000001</v>
      </c>
      <c r="C930">
        <v>10319.450000000001</v>
      </c>
      <c r="D930">
        <v>10159.65</v>
      </c>
      <c r="E930">
        <v>10219.700000000001</v>
      </c>
      <c r="F930">
        <v>350852051</v>
      </c>
      <c r="G930">
        <v>15360.9</v>
      </c>
      <c r="H930">
        <f>VLOOKUP(A930,'PE - PB - Div Ratio '!A:D,2,FALSE)</f>
        <v>26.42</v>
      </c>
      <c r="I930">
        <f>VLOOKUP($A930,'PE - PB - Div Ratio '!$A:$D,3,FALSE)</f>
        <v>3.49</v>
      </c>
      <c r="J930">
        <f>VLOOKUP($A930,'PE - PB - Div Ratio '!$A:$D,4,FALSE)</f>
        <v>1</v>
      </c>
      <c r="K930">
        <f>VLOOKUP($A930,'India 10 Yr Bond Price'!$A:$F,2,FALSE)</f>
        <v>6.6189999999999998</v>
      </c>
      <c r="L930">
        <f>VLOOKUP($A930,'India 10 Yr Bond Price'!$A:$F,3,FALSE)</f>
        <v>6.6420000000000003</v>
      </c>
      <c r="M930">
        <f>VLOOKUP($A930,'India 10 Yr Bond Price'!$A:$F,4,FALSE)</f>
        <v>6.6420000000000003</v>
      </c>
      <c r="N930">
        <f>VLOOKUP($A930,'India 10 Yr Bond Price'!$A:$F,5,FALSE)</f>
        <v>6.6189999999999998</v>
      </c>
      <c r="O930">
        <f>VLOOKUP($A930,'India 10 Yr Bond Price'!$A:$F,6,FALSE)</f>
        <v>-7.3000000000000001E-3</v>
      </c>
      <c r="P930">
        <f>VLOOKUP($A930,'Only GOld'!$A:$C,2,FALSE)</f>
        <v>11159</v>
      </c>
      <c r="Q930">
        <f>VLOOKUP($A930,'Only GOld'!$A:$C,3,FALSE)</f>
        <v>332354.40999999997</v>
      </c>
      <c r="R930">
        <f>VLOOKUP($A930,'ONly Crude'!$A:$C,2,FALSE)</f>
        <v>132415</v>
      </c>
      <c r="S930">
        <f>VLOOKUP($A930,'ONly Crude'!$A:$C,3,FALSE)</f>
        <v>443131.12</v>
      </c>
      <c r="T930">
        <f>VLOOKUP($A930,'CUrrency USD'!A:B,2,FALSE)</f>
        <v>65.275099999999995</v>
      </c>
    </row>
    <row r="931" spans="1:20" x14ac:dyDescent="0.55000000000000004">
      <c r="A931" s="1">
        <v>43004</v>
      </c>
      <c r="B931">
        <v>10222.85</v>
      </c>
      <c r="C931">
        <v>10248.200000000001</v>
      </c>
      <c r="D931">
        <v>10156.4</v>
      </c>
      <c r="E931">
        <v>10222.5</v>
      </c>
      <c r="F931">
        <v>303041986</v>
      </c>
      <c r="G931">
        <v>13227.56</v>
      </c>
      <c r="H931">
        <f>VLOOKUP(A931,'PE - PB - Div Ratio '!A:D,2,FALSE)</f>
        <v>26.43</v>
      </c>
      <c r="I931">
        <f>VLOOKUP($A931,'PE - PB - Div Ratio '!$A:$D,3,FALSE)</f>
        <v>3.49</v>
      </c>
      <c r="J931">
        <f>VLOOKUP($A931,'PE - PB - Div Ratio '!$A:$D,4,FALSE)</f>
        <v>1</v>
      </c>
      <c r="K931">
        <f>VLOOKUP($A931,'India 10 Yr Bond Price'!$A:$F,2,FALSE)</f>
        <v>6.67</v>
      </c>
      <c r="L931">
        <f>VLOOKUP($A931,'India 10 Yr Bond Price'!$A:$F,3,FALSE)</f>
        <v>6.6589999999999998</v>
      </c>
      <c r="M931">
        <f>VLOOKUP($A931,'India 10 Yr Bond Price'!$A:$F,4,FALSE)</f>
        <v>6.67</v>
      </c>
      <c r="N931">
        <f>VLOOKUP($A931,'India 10 Yr Bond Price'!$A:$F,5,FALSE)</f>
        <v>6.6589999999999998</v>
      </c>
      <c r="O931">
        <f>VLOOKUP($A931,'India 10 Yr Bond Price'!$A:$F,6,FALSE)</f>
        <v>7.7000000000000002E-3</v>
      </c>
      <c r="P931">
        <f>VLOOKUP($A931,'Only GOld'!$A:$C,2,FALSE)</f>
        <v>12410</v>
      </c>
      <c r="Q931">
        <f>VLOOKUP($A931,'Only GOld'!$A:$C,3,FALSE)</f>
        <v>372488.38</v>
      </c>
      <c r="R931">
        <f>VLOOKUP($A931,'ONly Crude'!$A:$C,2,FALSE)</f>
        <v>146658</v>
      </c>
      <c r="S931">
        <f>VLOOKUP($A931,'ONly Crude'!$A:$C,3,FALSE)</f>
        <v>499870.1</v>
      </c>
      <c r="T931">
        <f>VLOOKUP($A931,'CUrrency USD'!A:B,2,FALSE)</f>
        <v>65.354699999999994</v>
      </c>
    </row>
    <row r="932" spans="1:20" x14ac:dyDescent="0.55000000000000004">
      <c r="A932" s="1">
        <v>43005</v>
      </c>
      <c r="B932">
        <v>10274.700000000001</v>
      </c>
      <c r="C932">
        <v>10274.700000000001</v>
      </c>
      <c r="D932">
        <v>10052.049999999999</v>
      </c>
      <c r="E932">
        <v>10074.049999999999</v>
      </c>
      <c r="F932">
        <v>333202369</v>
      </c>
      <c r="G932">
        <v>14561.84</v>
      </c>
      <c r="H932">
        <f>VLOOKUP(A932,'PE - PB - Div Ratio '!A:D,2,FALSE)</f>
        <v>26.04</v>
      </c>
      <c r="I932">
        <f>VLOOKUP($A932,'PE - PB - Div Ratio '!$A:$D,3,FALSE)</f>
        <v>3.44</v>
      </c>
      <c r="J932">
        <f>VLOOKUP($A932,'PE - PB - Div Ratio '!$A:$D,4,FALSE)</f>
        <v>1.01</v>
      </c>
      <c r="K932">
        <f>VLOOKUP($A932,'India 10 Yr Bond Price'!$A:$F,2,FALSE)</f>
        <v>6.6669999999999998</v>
      </c>
      <c r="L932">
        <f>VLOOKUP($A932,'India 10 Yr Bond Price'!$A:$F,3,FALSE)</f>
        <v>6.6630000000000003</v>
      </c>
      <c r="M932">
        <f>VLOOKUP($A932,'India 10 Yr Bond Price'!$A:$F,4,FALSE)</f>
        <v>6.6669999999999998</v>
      </c>
      <c r="N932">
        <f>VLOOKUP($A932,'India 10 Yr Bond Price'!$A:$F,5,FALSE)</f>
        <v>6.6630000000000003</v>
      </c>
      <c r="O932">
        <f>VLOOKUP($A932,'India 10 Yr Bond Price'!$A:$F,6,FALSE)</f>
        <v>-4.0000000000000002E-4</v>
      </c>
      <c r="P932">
        <f>VLOOKUP($A932,'Only GOld'!$A:$C,2,FALSE)</f>
        <v>10798</v>
      </c>
      <c r="Q932">
        <f>VLOOKUP($A932,'Only GOld'!$A:$C,3,FALSE)</f>
        <v>321784.81</v>
      </c>
      <c r="R932">
        <f>VLOOKUP($A932,'ONly Crude'!$A:$C,2,FALSE)</f>
        <v>147481</v>
      </c>
      <c r="S932">
        <f>VLOOKUP($A932,'ONly Crude'!$A:$C,3,FALSE)</f>
        <v>505122.43</v>
      </c>
      <c r="T932">
        <f>VLOOKUP($A932,'CUrrency USD'!A:B,2,FALSE)</f>
        <v>65.534899999999993</v>
      </c>
    </row>
    <row r="933" spans="1:20" x14ac:dyDescent="0.55000000000000004">
      <c r="A933" s="1">
        <v>43006</v>
      </c>
      <c r="B933">
        <v>10080.6</v>
      </c>
      <c r="C933">
        <v>10129.1</v>
      </c>
      <c r="D933">
        <v>10020.549999999999</v>
      </c>
      <c r="E933">
        <v>10107.9</v>
      </c>
      <c r="F933">
        <v>574159907</v>
      </c>
      <c r="G933">
        <v>25681.99</v>
      </c>
      <c r="H933">
        <f>VLOOKUP(A933,'PE - PB - Div Ratio '!A:D,2,FALSE)</f>
        <v>26.13</v>
      </c>
      <c r="I933">
        <f>VLOOKUP($A933,'PE - PB - Div Ratio '!$A:$D,3,FALSE)</f>
        <v>3.45</v>
      </c>
      <c r="J933">
        <f>VLOOKUP($A933,'PE - PB - Div Ratio '!$A:$D,4,FALSE)</f>
        <v>1.01</v>
      </c>
      <c r="K933">
        <f>VLOOKUP($A933,'India 10 Yr Bond Price'!$A:$F,2,FALSE)</f>
        <v>6.6390000000000002</v>
      </c>
      <c r="L933">
        <f>VLOOKUP($A933,'India 10 Yr Bond Price'!$A:$F,3,FALSE)</f>
        <v>6.6660000000000004</v>
      </c>
      <c r="M933">
        <f>VLOOKUP($A933,'India 10 Yr Bond Price'!$A:$F,4,FALSE)</f>
        <v>6.6660000000000004</v>
      </c>
      <c r="N933">
        <f>VLOOKUP($A933,'India 10 Yr Bond Price'!$A:$F,5,FALSE)</f>
        <v>6.6390000000000002</v>
      </c>
      <c r="O933">
        <f>VLOOKUP($A933,'India 10 Yr Bond Price'!$A:$F,6,FALSE)</f>
        <v>-4.1999999999999997E-3</v>
      </c>
      <c r="P933">
        <f>VLOOKUP($A933,'Only GOld'!$A:$C,2,FALSE)</f>
        <v>10665</v>
      </c>
      <c r="Q933">
        <f>VLOOKUP($A933,'Only GOld'!$A:$C,3,FALSE)</f>
        <v>316112.74</v>
      </c>
      <c r="R933">
        <f>VLOOKUP($A933,'ONly Crude'!$A:$C,2,FALSE)</f>
        <v>177472</v>
      </c>
      <c r="S933">
        <f>VLOOKUP($A933,'ONly Crude'!$A:$C,3,FALSE)</f>
        <v>607603.43000000005</v>
      </c>
      <c r="T933">
        <f>VLOOKUP($A933,'CUrrency USD'!A:B,2,FALSE)</f>
        <v>65.372600000000006</v>
      </c>
    </row>
    <row r="934" spans="1:20" x14ac:dyDescent="0.55000000000000004">
      <c r="A934" s="1">
        <v>43007</v>
      </c>
      <c r="B934">
        <v>10154.799999999999</v>
      </c>
      <c r="C934">
        <v>10210.35</v>
      </c>
      <c r="D934">
        <v>10128.15</v>
      </c>
      <c r="E934">
        <v>10143.9</v>
      </c>
      <c r="F934">
        <v>334697879</v>
      </c>
      <c r="G934">
        <v>14581.22</v>
      </c>
      <c r="H934">
        <f>VLOOKUP(A934,'PE - PB - Div Ratio '!A:D,2,FALSE)</f>
        <v>26.32</v>
      </c>
      <c r="I934">
        <f>VLOOKUP($A934,'PE - PB - Div Ratio '!$A:$D,3,FALSE)</f>
        <v>3.33</v>
      </c>
      <c r="J934">
        <f>VLOOKUP($A934,'PE - PB - Div Ratio '!$A:$D,4,FALSE)</f>
        <v>1.17</v>
      </c>
      <c r="K934">
        <f>VLOOKUP($A934,'India 10 Yr Bond Price'!$A:$F,2,FALSE)</f>
        <v>6.6669999999999998</v>
      </c>
      <c r="L934">
        <f>VLOOKUP($A934,'India 10 Yr Bond Price'!$A:$F,3,FALSE)</f>
        <v>6.6180000000000003</v>
      </c>
      <c r="M934">
        <f>VLOOKUP($A934,'India 10 Yr Bond Price'!$A:$F,4,FALSE)</f>
        <v>6.6669999999999998</v>
      </c>
      <c r="N934">
        <f>VLOOKUP($A934,'India 10 Yr Bond Price'!$A:$F,5,FALSE)</f>
        <v>6.6180000000000003</v>
      </c>
      <c r="O934">
        <f>VLOOKUP($A934,'India 10 Yr Bond Price'!$A:$F,6,FALSE)</f>
        <v>4.1999999999999997E-3</v>
      </c>
      <c r="P934">
        <f>VLOOKUP($A934,'Only GOld'!$A:$C,2,FALSE)</f>
        <v>13837</v>
      </c>
      <c r="Q934">
        <f>VLOOKUP($A934,'Only GOld'!$A:$C,3,FALSE)</f>
        <v>410464.6</v>
      </c>
      <c r="R934">
        <f>VLOOKUP($A934,'ONly Crude'!$A:$C,2,FALSE)</f>
        <v>148829</v>
      </c>
      <c r="S934">
        <f>VLOOKUP($A934,'ONly Crude'!$A:$C,3,FALSE)</f>
        <v>502200.66</v>
      </c>
      <c r="T934">
        <f>VLOOKUP($A934,'CUrrency USD'!A:B,2,FALSE)</f>
        <v>65.289000000000001</v>
      </c>
    </row>
    <row r="935" spans="1:20" x14ac:dyDescent="0.55000000000000004">
      <c r="A935" s="1">
        <v>43011</v>
      </c>
      <c r="B935">
        <v>10252.9</v>
      </c>
      <c r="C935">
        <v>10255.75</v>
      </c>
      <c r="D935">
        <v>10194.700000000001</v>
      </c>
      <c r="E935">
        <v>10221.75</v>
      </c>
      <c r="F935">
        <v>294966980</v>
      </c>
      <c r="G935">
        <v>12881.11</v>
      </c>
      <c r="H935">
        <f>VLOOKUP(A935,'PE - PB - Div Ratio '!A:D,2,FALSE)</f>
        <v>26.52</v>
      </c>
      <c r="I935">
        <f>VLOOKUP($A935,'PE - PB - Div Ratio '!$A:$D,3,FALSE)</f>
        <v>3.36</v>
      </c>
      <c r="J935">
        <f>VLOOKUP($A935,'PE - PB - Div Ratio '!$A:$D,4,FALSE)</f>
        <v>1.1599999999999999</v>
      </c>
      <c r="K935">
        <f>VLOOKUP($A935,'India 10 Yr Bond Price'!$A:$F,2,FALSE)</f>
        <v>6.6479999999999997</v>
      </c>
      <c r="L935">
        <f>VLOOKUP($A935,'India 10 Yr Bond Price'!$A:$F,3,FALSE)</f>
        <v>6.6429999999999998</v>
      </c>
      <c r="M935">
        <f>VLOOKUP($A935,'India 10 Yr Bond Price'!$A:$F,4,FALSE)</f>
        <v>6.6479999999999997</v>
      </c>
      <c r="N935">
        <f>VLOOKUP($A935,'India 10 Yr Bond Price'!$A:$F,5,FALSE)</f>
        <v>6.6429999999999998</v>
      </c>
      <c r="O935">
        <f>VLOOKUP($A935,'India 10 Yr Bond Price'!$A:$F,6,FALSE)</f>
        <v>-2.8E-3</v>
      </c>
      <c r="P935">
        <f>VLOOKUP($A935,'Only GOld'!$A:$C,2,FALSE)</f>
        <v>6017</v>
      </c>
      <c r="Q935">
        <f>VLOOKUP($A935,'Only GOld'!$A:$C,3,FALSE)</f>
        <v>177479.13</v>
      </c>
      <c r="R935">
        <f>VLOOKUP($A935,'ONly Crude'!$A:$C,2,FALSE)</f>
        <v>133385</v>
      </c>
      <c r="S935">
        <f>VLOOKUP($A935,'ONly Crude'!$A:$C,3,FALSE)</f>
        <v>442122.06</v>
      </c>
      <c r="T935">
        <f>VLOOKUP($A935,'CUrrency USD'!A:B,2,FALSE)</f>
        <v>65.461100000000002</v>
      </c>
    </row>
    <row r="936" spans="1:20" x14ac:dyDescent="0.55000000000000004">
      <c r="A936" s="1">
        <v>43012</v>
      </c>
      <c r="B936">
        <v>10247.15</v>
      </c>
      <c r="C936">
        <v>10298.25</v>
      </c>
      <c r="D936">
        <v>10213.1</v>
      </c>
      <c r="E936">
        <v>10274.049999999999</v>
      </c>
      <c r="F936">
        <v>259217108</v>
      </c>
      <c r="G936">
        <v>11232.37</v>
      </c>
      <c r="H936">
        <f>VLOOKUP(A936,'PE - PB - Div Ratio '!A:D,2,FALSE)</f>
        <v>26.66</v>
      </c>
      <c r="I936">
        <f>VLOOKUP($A936,'PE - PB - Div Ratio '!$A:$D,3,FALSE)</f>
        <v>3.37</v>
      </c>
      <c r="J936">
        <f>VLOOKUP($A936,'PE - PB - Div Ratio '!$A:$D,4,FALSE)</f>
        <v>1.1499999999999999</v>
      </c>
      <c r="K936">
        <f>VLOOKUP($A936,'India 10 Yr Bond Price'!$A:$F,2,FALSE)</f>
        <v>6.7030000000000003</v>
      </c>
      <c r="L936">
        <f>VLOOKUP($A936,'India 10 Yr Bond Price'!$A:$F,3,FALSE)</f>
        <v>6.6319999999999997</v>
      </c>
      <c r="M936">
        <f>VLOOKUP($A936,'India 10 Yr Bond Price'!$A:$F,4,FALSE)</f>
        <v>6.7030000000000003</v>
      </c>
      <c r="N936">
        <f>VLOOKUP($A936,'India 10 Yr Bond Price'!$A:$F,5,FALSE)</f>
        <v>6.6319999999999997</v>
      </c>
      <c r="O936">
        <f>VLOOKUP($A936,'India 10 Yr Bond Price'!$A:$F,6,FALSE)</f>
        <v>8.3000000000000001E-3</v>
      </c>
      <c r="P936">
        <f>VLOOKUP($A936,'Only GOld'!$A:$C,2,FALSE)</f>
        <v>7574</v>
      </c>
      <c r="Q936">
        <f>VLOOKUP($A936,'Only GOld'!$A:$C,3,FALSE)</f>
        <v>223250.98</v>
      </c>
      <c r="R936">
        <f>VLOOKUP($A936,'ONly Crude'!$A:$C,2,FALSE)</f>
        <v>142166</v>
      </c>
      <c r="S936">
        <f>VLOOKUP($A936,'ONly Crude'!$A:$C,3,FALSE)</f>
        <v>466499.87</v>
      </c>
      <c r="T936">
        <f>VLOOKUP($A936,'CUrrency USD'!A:B,2,FALSE)</f>
        <v>65.024000000000001</v>
      </c>
    </row>
    <row r="937" spans="1:20" x14ac:dyDescent="0.55000000000000004">
      <c r="A937" s="1">
        <v>43013</v>
      </c>
      <c r="B937">
        <v>10289</v>
      </c>
      <c r="C937">
        <v>10312.9</v>
      </c>
      <c r="D937">
        <v>10247.950000000001</v>
      </c>
      <c r="E937">
        <v>10255.549999999999</v>
      </c>
      <c r="F937">
        <v>234335022</v>
      </c>
      <c r="G937">
        <v>10122.4</v>
      </c>
      <c r="H937">
        <f>VLOOKUP(A937,'PE - PB - Div Ratio '!A:D,2,FALSE)</f>
        <v>26.61</v>
      </c>
      <c r="I937">
        <f>VLOOKUP($A937,'PE - PB - Div Ratio '!$A:$D,3,FALSE)</f>
        <v>3.37</v>
      </c>
      <c r="J937">
        <f>VLOOKUP($A937,'PE - PB - Div Ratio '!$A:$D,4,FALSE)</f>
        <v>1.1499999999999999</v>
      </c>
      <c r="K937">
        <f>VLOOKUP($A937,'India 10 Yr Bond Price'!$A:$F,2,FALSE)</f>
        <v>6.7290000000000001</v>
      </c>
      <c r="L937">
        <f>VLOOKUP($A937,'India 10 Yr Bond Price'!$A:$F,3,FALSE)</f>
        <v>6.734</v>
      </c>
      <c r="M937">
        <f>VLOOKUP($A937,'India 10 Yr Bond Price'!$A:$F,4,FALSE)</f>
        <v>6.734</v>
      </c>
      <c r="N937">
        <f>VLOOKUP($A937,'India 10 Yr Bond Price'!$A:$F,5,FALSE)</f>
        <v>6.7290000000000001</v>
      </c>
      <c r="O937">
        <f>VLOOKUP($A937,'India 10 Yr Bond Price'!$A:$F,6,FALSE)</f>
        <v>3.8999999999999998E-3</v>
      </c>
      <c r="P937">
        <f>VLOOKUP($A937,'Only GOld'!$A:$C,2,FALSE)</f>
        <v>5962</v>
      </c>
      <c r="Q937">
        <f>VLOOKUP($A937,'Only GOld'!$A:$C,3,FALSE)</f>
        <v>175480.93</v>
      </c>
      <c r="R937">
        <f>VLOOKUP($A937,'ONly Crude'!$A:$C,2,FALSE)</f>
        <v>140019</v>
      </c>
      <c r="S937">
        <f>VLOOKUP($A937,'ONly Crude'!$A:$C,3,FALSE)</f>
        <v>461215.79</v>
      </c>
      <c r="T937">
        <f>VLOOKUP($A937,'CUrrency USD'!A:B,2,FALSE)</f>
        <v>65.207599999999999</v>
      </c>
    </row>
    <row r="938" spans="1:20" x14ac:dyDescent="0.55000000000000004">
      <c r="A938" s="1">
        <v>43014</v>
      </c>
      <c r="B938">
        <v>10277.85</v>
      </c>
      <c r="C938">
        <v>10356.049999999999</v>
      </c>
      <c r="D938">
        <v>10276.5</v>
      </c>
      <c r="E938">
        <v>10347.65</v>
      </c>
      <c r="F938">
        <v>298764769</v>
      </c>
      <c r="G938">
        <v>12537.51</v>
      </c>
      <c r="H938">
        <f>VLOOKUP(A938,'PE - PB - Div Ratio '!A:D,2,FALSE)</f>
        <v>26.85</v>
      </c>
      <c r="I938">
        <f>VLOOKUP($A938,'PE - PB - Div Ratio '!$A:$D,3,FALSE)</f>
        <v>3.39</v>
      </c>
      <c r="J938">
        <f>VLOOKUP($A938,'PE - PB - Div Ratio '!$A:$D,4,FALSE)</f>
        <v>1.1399999999999999</v>
      </c>
      <c r="K938">
        <f>VLOOKUP($A938,'India 10 Yr Bond Price'!$A:$F,2,FALSE)</f>
        <v>6.76</v>
      </c>
      <c r="L938">
        <f>VLOOKUP($A938,'India 10 Yr Bond Price'!$A:$F,3,FALSE)</f>
        <v>6.7460000000000004</v>
      </c>
      <c r="M938">
        <f>VLOOKUP($A938,'India 10 Yr Bond Price'!$A:$F,4,FALSE)</f>
        <v>6.76</v>
      </c>
      <c r="N938">
        <f>VLOOKUP($A938,'India 10 Yr Bond Price'!$A:$F,5,FALSE)</f>
        <v>6.7460000000000004</v>
      </c>
      <c r="O938">
        <f>VLOOKUP($A938,'India 10 Yr Bond Price'!$A:$F,6,FALSE)</f>
        <v>4.5999999999999999E-3</v>
      </c>
      <c r="P938">
        <f>VLOOKUP($A938,'Only GOld'!$A:$C,2,FALSE)</f>
        <v>10487</v>
      </c>
      <c r="Q938">
        <f>VLOOKUP($A938,'Only GOld'!$A:$C,3,FALSE)</f>
        <v>308628.5</v>
      </c>
      <c r="R938">
        <f>VLOOKUP($A938,'ONly Crude'!$A:$C,2,FALSE)</f>
        <v>151039</v>
      </c>
      <c r="S938">
        <f>VLOOKUP($A938,'ONly Crude'!$A:$C,3,FALSE)</f>
        <v>493611.3</v>
      </c>
      <c r="T938">
        <f>VLOOKUP($A938,'CUrrency USD'!A:B,2,FALSE)</f>
        <v>65.400400000000005</v>
      </c>
    </row>
    <row r="939" spans="1:20" x14ac:dyDescent="0.55000000000000004">
      <c r="A939" s="1">
        <v>43017</v>
      </c>
      <c r="B939">
        <v>10360.299999999999</v>
      </c>
      <c r="C939">
        <v>10390.799999999999</v>
      </c>
      <c r="D939">
        <v>10331.1</v>
      </c>
      <c r="E939">
        <v>10357.950000000001</v>
      </c>
      <c r="F939">
        <v>231109060</v>
      </c>
      <c r="G939">
        <v>9664.58</v>
      </c>
      <c r="H939">
        <f>VLOOKUP(A939,'PE - PB - Div Ratio '!A:D,2,FALSE)</f>
        <v>26.87</v>
      </c>
      <c r="I939">
        <f>VLOOKUP($A939,'PE - PB - Div Ratio '!$A:$D,3,FALSE)</f>
        <v>3.4</v>
      </c>
      <c r="J939">
        <f>VLOOKUP($A939,'PE - PB - Div Ratio '!$A:$D,4,FALSE)</f>
        <v>1.1399999999999999</v>
      </c>
      <c r="K939">
        <f>VLOOKUP($A939,'India 10 Yr Bond Price'!$A:$F,2,FALSE)</f>
        <v>6.7789999999999999</v>
      </c>
      <c r="L939">
        <f>VLOOKUP($A939,'India 10 Yr Bond Price'!$A:$F,3,FALSE)</f>
        <v>6.7569999999999997</v>
      </c>
      <c r="M939">
        <f>VLOOKUP($A939,'India 10 Yr Bond Price'!$A:$F,4,FALSE)</f>
        <v>6.7789999999999999</v>
      </c>
      <c r="N939">
        <f>VLOOKUP($A939,'India 10 Yr Bond Price'!$A:$F,5,FALSE)</f>
        <v>6.7569999999999997</v>
      </c>
      <c r="O939">
        <f>VLOOKUP($A939,'India 10 Yr Bond Price'!$A:$F,6,FALSE)</f>
        <v>2.8E-3</v>
      </c>
      <c r="P939">
        <f>VLOOKUP($A939,'Only GOld'!$A:$C,2,FALSE)</f>
        <v>5965</v>
      </c>
      <c r="Q939">
        <f>VLOOKUP($A939,'Only GOld'!$A:$C,3,FALSE)</f>
        <v>177242.79</v>
      </c>
      <c r="R939">
        <f>VLOOKUP($A939,'ONly Crude'!$A:$C,2,FALSE)</f>
        <v>109923</v>
      </c>
      <c r="S939">
        <f>VLOOKUP($A939,'ONly Crude'!$A:$C,3,FALSE)</f>
        <v>356364.46</v>
      </c>
      <c r="T939">
        <f>VLOOKUP($A939,'CUrrency USD'!A:B,2,FALSE)</f>
        <v>65.4238</v>
      </c>
    </row>
    <row r="940" spans="1:20" x14ac:dyDescent="0.55000000000000004">
      <c r="A940" s="1">
        <v>43018</v>
      </c>
      <c r="B940">
        <v>10386.299999999999</v>
      </c>
      <c r="C940">
        <v>10409</v>
      </c>
      <c r="D940">
        <v>10375.4</v>
      </c>
      <c r="E940">
        <v>10392</v>
      </c>
      <c r="F940">
        <v>239265679</v>
      </c>
      <c r="G940">
        <v>10750.84</v>
      </c>
      <c r="H940">
        <f>VLOOKUP(A940,'PE - PB - Div Ratio '!A:D,2,FALSE)</f>
        <v>26.96</v>
      </c>
      <c r="I940">
        <f>VLOOKUP($A940,'PE - PB - Div Ratio '!$A:$D,3,FALSE)</f>
        <v>3.41</v>
      </c>
      <c r="J940">
        <f>VLOOKUP($A940,'PE - PB - Div Ratio '!$A:$D,4,FALSE)</f>
        <v>1.1399999999999999</v>
      </c>
      <c r="K940">
        <f>VLOOKUP($A940,'India 10 Yr Bond Price'!$A:$F,2,FALSE)</f>
        <v>6.74</v>
      </c>
      <c r="L940">
        <f>VLOOKUP($A940,'India 10 Yr Bond Price'!$A:$F,3,FALSE)</f>
        <v>6.7690000000000001</v>
      </c>
      <c r="M940">
        <f>VLOOKUP($A940,'India 10 Yr Bond Price'!$A:$F,4,FALSE)</f>
        <v>6.7690000000000001</v>
      </c>
      <c r="N940">
        <f>VLOOKUP($A940,'India 10 Yr Bond Price'!$A:$F,5,FALSE)</f>
        <v>6.74</v>
      </c>
      <c r="O940">
        <f>VLOOKUP($A940,'India 10 Yr Bond Price'!$A:$F,6,FALSE)</f>
        <v>-5.7999999999999996E-3</v>
      </c>
      <c r="P940">
        <f>VLOOKUP($A940,'Only GOld'!$A:$C,2,FALSE)</f>
        <v>7185</v>
      </c>
      <c r="Q940">
        <f>VLOOKUP($A940,'Only GOld'!$A:$C,3,FALSE)</f>
        <v>214199.42</v>
      </c>
      <c r="R940">
        <f>VLOOKUP($A940,'ONly Crude'!$A:$C,2,FALSE)</f>
        <v>135892</v>
      </c>
      <c r="S940">
        <f>VLOOKUP($A940,'ONly Crude'!$A:$C,3,FALSE)</f>
        <v>447200.43</v>
      </c>
      <c r="T940">
        <f>VLOOKUP($A940,'CUrrency USD'!A:B,2,FALSE)</f>
        <v>65.257499999999993</v>
      </c>
    </row>
    <row r="941" spans="1:20" x14ac:dyDescent="0.55000000000000004">
      <c r="A941" s="1">
        <v>43019</v>
      </c>
      <c r="B941">
        <v>10421.65</v>
      </c>
      <c r="C941">
        <v>10447.15</v>
      </c>
      <c r="D941">
        <v>10319.450000000001</v>
      </c>
      <c r="E941">
        <v>10353.9</v>
      </c>
      <c r="F941">
        <v>317262926</v>
      </c>
      <c r="G941">
        <v>13642.54</v>
      </c>
      <c r="H941">
        <f>VLOOKUP(A941,'PE - PB - Div Ratio '!A:D,2,FALSE)</f>
        <v>26.86</v>
      </c>
      <c r="I941">
        <f>VLOOKUP($A941,'PE - PB - Div Ratio '!$A:$D,3,FALSE)</f>
        <v>3.4</v>
      </c>
      <c r="J941">
        <f>VLOOKUP($A941,'PE - PB - Div Ratio '!$A:$D,4,FALSE)</f>
        <v>1.1399999999999999</v>
      </c>
      <c r="K941">
        <f>VLOOKUP($A941,'India 10 Yr Bond Price'!$A:$F,2,FALSE)</f>
        <v>6.74</v>
      </c>
      <c r="L941">
        <f>VLOOKUP($A941,'India 10 Yr Bond Price'!$A:$F,3,FALSE)</f>
        <v>6.7560000000000002</v>
      </c>
      <c r="M941">
        <f>VLOOKUP($A941,'India 10 Yr Bond Price'!$A:$F,4,FALSE)</f>
        <v>6.7560000000000002</v>
      </c>
      <c r="N941">
        <f>VLOOKUP($A941,'India 10 Yr Bond Price'!$A:$F,5,FALSE)</f>
        <v>6.74</v>
      </c>
      <c r="O941">
        <f>VLOOKUP($A941,'India 10 Yr Bond Price'!$A:$F,6,FALSE)</f>
        <v>0</v>
      </c>
      <c r="P941">
        <f>VLOOKUP($A941,'Only GOld'!$A:$C,2,FALSE)</f>
        <v>6223</v>
      </c>
      <c r="Q941">
        <f>VLOOKUP($A941,'Only GOld'!$A:$C,3,FALSE)</f>
        <v>185284.22</v>
      </c>
      <c r="R941">
        <f>VLOOKUP($A941,'ONly Crude'!$A:$C,2,FALSE)</f>
        <v>133172</v>
      </c>
      <c r="S941">
        <f>VLOOKUP($A941,'ONly Crude'!$A:$C,3,FALSE)</f>
        <v>444019.4</v>
      </c>
      <c r="T941">
        <f>VLOOKUP($A941,'CUrrency USD'!A:B,2,FALSE)</f>
        <v>65.172399999999996</v>
      </c>
    </row>
    <row r="942" spans="1:20" x14ac:dyDescent="0.55000000000000004">
      <c r="A942" s="1">
        <v>43020</v>
      </c>
      <c r="B942">
        <v>10381.85</v>
      </c>
      <c r="C942">
        <v>10477.35</v>
      </c>
      <c r="D942">
        <v>10344.299999999999</v>
      </c>
      <c r="E942">
        <v>10469.299999999999</v>
      </c>
      <c r="F942">
        <v>306321374</v>
      </c>
      <c r="G942">
        <v>13449.36</v>
      </c>
      <c r="H942">
        <f>VLOOKUP(A942,'PE - PB - Div Ratio '!A:D,2,FALSE)</f>
        <v>27.16</v>
      </c>
      <c r="I942">
        <f>VLOOKUP($A942,'PE - PB - Div Ratio '!$A:$D,3,FALSE)</f>
        <v>3.43</v>
      </c>
      <c r="J942">
        <f>VLOOKUP($A942,'PE - PB - Div Ratio '!$A:$D,4,FALSE)</f>
        <v>1.1299999999999999</v>
      </c>
      <c r="K942">
        <f>VLOOKUP($A942,'India 10 Yr Bond Price'!$A:$F,2,FALSE)</f>
        <v>6.7539999999999996</v>
      </c>
      <c r="L942">
        <f>VLOOKUP($A942,'India 10 Yr Bond Price'!$A:$F,3,FALSE)</f>
        <v>6.74</v>
      </c>
      <c r="M942">
        <f>VLOOKUP($A942,'India 10 Yr Bond Price'!$A:$F,4,FALSE)</f>
        <v>6.7539999999999996</v>
      </c>
      <c r="N942">
        <f>VLOOKUP($A942,'India 10 Yr Bond Price'!$A:$F,5,FALSE)</f>
        <v>6.74</v>
      </c>
      <c r="O942">
        <f>VLOOKUP($A942,'India 10 Yr Bond Price'!$A:$F,6,FALSE)</f>
        <v>2.0999999999999999E-3</v>
      </c>
      <c r="P942">
        <f>VLOOKUP($A942,'Only GOld'!$A:$C,2,FALSE)</f>
        <v>7007</v>
      </c>
      <c r="Q942">
        <f>VLOOKUP($A942,'Only GOld'!$A:$C,3,FALSE)</f>
        <v>209031.74</v>
      </c>
      <c r="R942">
        <f>VLOOKUP($A942,'ONly Crude'!$A:$C,2,FALSE)</f>
        <v>159363</v>
      </c>
      <c r="S942">
        <f>VLOOKUP($A942,'ONly Crude'!$A:$C,3,FALSE)</f>
        <v>525319.30000000005</v>
      </c>
      <c r="T942">
        <f>VLOOKUP($A942,'CUrrency USD'!A:B,2,FALSE)</f>
        <v>65.057500000000005</v>
      </c>
    </row>
    <row r="943" spans="1:20" x14ac:dyDescent="0.55000000000000004">
      <c r="A943" s="1">
        <v>43021</v>
      </c>
      <c r="B943">
        <v>10500.5</v>
      </c>
      <c r="C943">
        <v>10558.3</v>
      </c>
      <c r="D943">
        <v>10496.8</v>
      </c>
      <c r="E943">
        <v>10534.6</v>
      </c>
      <c r="F943">
        <v>350413539</v>
      </c>
      <c r="G943">
        <v>15181.63</v>
      </c>
      <c r="H943">
        <f>VLOOKUP(A943,'PE - PB - Div Ratio '!A:D,2,FALSE)</f>
        <v>27.33</v>
      </c>
      <c r="I943">
        <f>VLOOKUP($A943,'PE - PB - Div Ratio '!$A:$D,3,FALSE)</f>
        <v>3.45</v>
      </c>
      <c r="J943">
        <f>VLOOKUP($A943,'PE - PB - Div Ratio '!$A:$D,4,FALSE)</f>
        <v>1.1200000000000001</v>
      </c>
      <c r="K943">
        <f>VLOOKUP($A943,'India 10 Yr Bond Price'!$A:$F,2,FALSE)</f>
        <v>6.7359999999999998</v>
      </c>
      <c r="L943">
        <f>VLOOKUP($A943,'India 10 Yr Bond Price'!$A:$F,3,FALSE)</f>
        <v>6.7320000000000002</v>
      </c>
      <c r="M943">
        <f>VLOOKUP($A943,'India 10 Yr Bond Price'!$A:$F,4,FALSE)</f>
        <v>6.7359999999999998</v>
      </c>
      <c r="N943">
        <f>VLOOKUP($A943,'India 10 Yr Bond Price'!$A:$F,5,FALSE)</f>
        <v>6.7320000000000002</v>
      </c>
      <c r="O943">
        <f>VLOOKUP($A943,'India 10 Yr Bond Price'!$A:$F,6,FALSE)</f>
        <v>-2.7000000000000001E-3</v>
      </c>
      <c r="P943">
        <f>VLOOKUP($A943,'Only GOld'!$A:$C,2,FALSE)</f>
        <v>8319</v>
      </c>
      <c r="Q943">
        <f>VLOOKUP($A943,'Only GOld'!$A:$C,3,FALSE)</f>
        <v>247993.03</v>
      </c>
      <c r="R943">
        <f>VLOOKUP($A943,'ONly Crude'!$A:$C,2,FALSE)</f>
        <v>146603</v>
      </c>
      <c r="S943">
        <f>VLOOKUP($A943,'ONly Crude'!$A:$C,3,FALSE)</f>
        <v>487999.16</v>
      </c>
      <c r="T943">
        <f>VLOOKUP($A943,'CUrrency USD'!A:B,2,FALSE)</f>
        <v>64.666200000000003</v>
      </c>
    </row>
    <row r="944" spans="1:20" x14ac:dyDescent="0.55000000000000004">
      <c r="A944" s="1">
        <v>43024</v>
      </c>
      <c r="B944">
        <v>10575.45</v>
      </c>
      <c r="C944">
        <v>10611.6</v>
      </c>
      <c r="D944">
        <v>10539.55</v>
      </c>
      <c r="E944">
        <v>10595.15</v>
      </c>
      <c r="F944">
        <v>329478569</v>
      </c>
      <c r="G944">
        <v>14548.07</v>
      </c>
      <c r="H944">
        <f>VLOOKUP(A944,'PE - PB - Div Ratio '!A:D,2,FALSE)</f>
        <v>27.46</v>
      </c>
      <c r="I944">
        <f>VLOOKUP($A944,'PE - PB - Div Ratio '!$A:$D,3,FALSE)</f>
        <v>3.44</v>
      </c>
      <c r="J944">
        <f>VLOOKUP($A944,'PE - PB - Div Ratio '!$A:$D,4,FALSE)</f>
        <v>1.1100000000000001</v>
      </c>
      <c r="K944">
        <f>VLOOKUP($A944,'India 10 Yr Bond Price'!$A:$F,2,FALSE)</f>
        <v>6.734</v>
      </c>
      <c r="L944">
        <f>VLOOKUP($A944,'India 10 Yr Bond Price'!$A:$F,3,FALSE)</f>
        <v>6.7359999999999998</v>
      </c>
      <c r="M944">
        <f>VLOOKUP($A944,'India 10 Yr Bond Price'!$A:$F,4,FALSE)</f>
        <v>6.7359999999999998</v>
      </c>
      <c r="N944">
        <f>VLOOKUP($A944,'India 10 Yr Bond Price'!$A:$F,5,FALSE)</f>
        <v>6.734</v>
      </c>
      <c r="O944">
        <f>VLOOKUP($A944,'India 10 Yr Bond Price'!$A:$F,6,FALSE)</f>
        <v>-2.9999999999999997E-4</v>
      </c>
      <c r="P944">
        <f>VLOOKUP($A944,'Only GOld'!$A:$C,2,FALSE)</f>
        <v>6451</v>
      </c>
      <c r="Q944">
        <f>VLOOKUP($A944,'Only GOld'!$A:$C,3,FALSE)</f>
        <v>192938.11</v>
      </c>
      <c r="R944">
        <f>VLOOKUP($A944,'ONly Crude'!$A:$C,2,FALSE)</f>
        <v>123166</v>
      </c>
      <c r="S944">
        <f>VLOOKUP($A944,'ONly Crude'!$A:$C,3,FALSE)</f>
        <v>414853.03</v>
      </c>
      <c r="T944">
        <f>VLOOKUP($A944,'CUrrency USD'!A:B,2,FALSE)</f>
        <v>64.702200000000005</v>
      </c>
    </row>
    <row r="945" spans="1:20" x14ac:dyDescent="0.55000000000000004">
      <c r="A945" s="1">
        <v>43025</v>
      </c>
      <c r="B945">
        <v>10593.1</v>
      </c>
      <c r="C945">
        <v>10618.7</v>
      </c>
      <c r="D945">
        <v>10575.95</v>
      </c>
      <c r="E945">
        <v>10605.8</v>
      </c>
      <c r="F945">
        <v>337577010</v>
      </c>
      <c r="G945">
        <v>13510.37</v>
      </c>
      <c r="H945">
        <f>VLOOKUP(A945,'PE - PB - Div Ratio '!A:D,2,FALSE)</f>
        <v>27.45</v>
      </c>
      <c r="I945">
        <f>VLOOKUP($A945,'PE - PB - Div Ratio '!$A:$D,3,FALSE)</f>
        <v>3.45</v>
      </c>
      <c r="J945">
        <f>VLOOKUP($A945,'PE - PB - Div Ratio '!$A:$D,4,FALSE)</f>
        <v>1.1100000000000001</v>
      </c>
      <c r="K945">
        <f>VLOOKUP($A945,'India 10 Yr Bond Price'!$A:$F,2,FALSE)</f>
        <v>6.7649999999999997</v>
      </c>
      <c r="L945">
        <f>VLOOKUP($A945,'India 10 Yr Bond Price'!$A:$F,3,FALSE)</f>
        <v>6.7519999999999998</v>
      </c>
      <c r="M945">
        <f>VLOOKUP($A945,'India 10 Yr Bond Price'!$A:$F,4,FALSE)</f>
        <v>6.7649999999999997</v>
      </c>
      <c r="N945">
        <f>VLOOKUP($A945,'India 10 Yr Bond Price'!$A:$F,5,FALSE)</f>
        <v>6.7519999999999998</v>
      </c>
      <c r="O945">
        <f>VLOOKUP($A945,'India 10 Yr Bond Price'!$A:$F,6,FALSE)</f>
        <v>4.5999999999999999E-3</v>
      </c>
      <c r="P945">
        <f>VLOOKUP($A945,'Only GOld'!$A:$C,2,FALSE)</f>
        <v>7966</v>
      </c>
      <c r="Q945">
        <f>VLOOKUP($A945,'Only GOld'!$A:$C,3,FALSE)</f>
        <v>236457.12</v>
      </c>
      <c r="R945">
        <f>VLOOKUP($A945,'ONly Crude'!$A:$C,2,FALSE)</f>
        <v>137374</v>
      </c>
      <c r="S945">
        <f>VLOOKUP($A945,'ONly Crude'!$A:$C,3,FALSE)</f>
        <v>462550.03</v>
      </c>
      <c r="T945">
        <f>VLOOKUP($A945,'CUrrency USD'!A:B,2,FALSE)</f>
        <v>64.936099999999996</v>
      </c>
    </row>
    <row r="946" spans="1:20" x14ac:dyDescent="0.55000000000000004">
      <c r="A946" s="1">
        <v>43026</v>
      </c>
      <c r="B946">
        <v>10585.35</v>
      </c>
      <c r="C946">
        <v>10608.7</v>
      </c>
      <c r="D946">
        <v>10545.6</v>
      </c>
      <c r="E946">
        <v>10582.35</v>
      </c>
      <c r="F946">
        <v>384106306</v>
      </c>
      <c r="G946">
        <v>16178.66</v>
      </c>
      <c r="H946">
        <f>VLOOKUP(A946,'PE - PB - Div Ratio '!A:D,2,FALSE)</f>
        <v>27.38</v>
      </c>
      <c r="I946">
        <f>VLOOKUP($A946,'PE - PB - Div Ratio '!$A:$D,3,FALSE)</f>
        <v>3.44</v>
      </c>
      <c r="J946">
        <f>VLOOKUP($A946,'PE - PB - Div Ratio '!$A:$D,4,FALSE)</f>
        <v>1.1100000000000001</v>
      </c>
      <c r="K946">
        <f>VLOOKUP($A946,'India 10 Yr Bond Price'!$A:$F,2,FALSE)</f>
        <v>6.7619999999999996</v>
      </c>
      <c r="L946">
        <f>VLOOKUP($A946,'India 10 Yr Bond Price'!$A:$F,3,FALSE)</f>
        <v>6.7649999999999997</v>
      </c>
      <c r="M946">
        <f>VLOOKUP($A946,'India 10 Yr Bond Price'!$A:$F,4,FALSE)</f>
        <v>6.7649999999999997</v>
      </c>
      <c r="N946">
        <f>VLOOKUP($A946,'India 10 Yr Bond Price'!$A:$F,5,FALSE)</f>
        <v>6.7619999999999996</v>
      </c>
      <c r="O946">
        <f>VLOOKUP($A946,'India 10 Yr Bond Price'!$A:$F,6,FALSE)</f>
        <v>-4.0000000000000002E-4</v>
      </c>
      <c r="P946">
        <f>VLOOKUP($A946,'Only GOld'!$A:$C,2,FALSE)</f>
        <v>4961</v>
      </c>
      <c r="Q946">
        <f>VLOOKUP($A946,'Only GOld'!$A:$C,3,FALSE)</f>
        <v>146801.41</v>
      </c>
      <c r="R946">
        <f>VLOOKUP($A946,'ONly Crude'!$A:$C,2,FALSE)</f>
        <v>123911</v>
      </c>
      <c r="S946">
        <f>VLOOKUP($A946,'ONly Crude'!$A:$C,3,FALSE)</f>
        <v>420355.13</v>
      </c>
      <c r="T946">
        <f>VLOOKUP($A946,'CUrrency USD'!A:B,2,FALSE)</f>
        <v>65.066500000000005</v>
      </c>
    </row>
    <row r="947" spans="1:20" x14ac:dyDescent="0.55000000000000004">
      <c r="A947" s="1">
        <v>43027</v>
      </c>
      <c r="B947">
        <v>10585.95</v>
      </c>
      <c r="C947">
        <v>10587.35</v>
      </c>
      <c r="D947">
        <v>10491.15</v>
      </c>
      <c r="E947">
        <v>10517.3</v>
      </c>
      <c r="F947">
        <v>55056099</v>
      </c>
      <c r="G947">
        <v>2186.5700000000002</v>
      </c>
      <c r="H947">
        <f>VLOOKUP(A947,'PE - PB - Div Ratio '!A:D,2,FALSE)</f>
        <v>27.21</v>
      </c>
      <c r="I947">
        <f>VLOOKUP($A947,'PE - PB - Div Ratio '!$A:$D,3,FALSE)</f>
        <v>3.42</v>
      </c>
      <c r="J947">
        <f>VLOOKUP($A947,'PE - PB - Div Ratio '!$A:$D,4,FALSE)</f>
        <v>1.1200000000000001</v>
      </c>
      <c r="K947" t="e">
        <f>VLOOKUP($A947,'India 10 Yr Bond Price'!$A:$F,2,FALSE)</f>
        <v>#N/A</v>
      </c>
      <c r="L947" t="e">
        <f>VLOOKUP($A947,'India 10 Yr Bond Price'!$A:$F,3,FALSE)</f>
        <v>#N/A</v>
      </c>
      <c r="M947" t="e">
        <f>VLOOKUP($A947,'India 10 Yr Bond Price'!$A:$F,4,FALSE)</f>
        <v>#N/A</v>
      </c>
      <c r="N947" t="e">
        <f>VLOOKUP($A947,'India 10 Yr Bond Price'!$A:$F,5,FALSE)</f>
        <v>#N/A</v>
      </c>
      <c r="O947" t="e">
        <f>VLOOKUP($A947,'India 10 Yr Bond Price'!$A:$F,6,FALSE)</f>
        <v>#N/A</v>
      </c>
      <c r="P947">
        <f>VLOOKUP($A947,'Only GOld'!$A:$C,2,FALSE)</f>
        <v>1682</v>
      </c>
      <c r="Q947">
        <f>VLOOKUP($A947,'Only GOld'!$A:$C,3,FALSE)</f>
        <v>49894</v>
      </c>
      <c r="R947">
        <f>VLOOKUP($A947,'ONly Crude'!$A:$C,2,FALSE)</f>
        <v>16606</v>
      </c>
      <c r="S947">
        <f>VLOOKUP($A947,'ONly Crude'!$A:$C,3,FALSE)</f>
        <v>55727.27</v>
      </c>
      <c r="T947">
        <f>VLOOKUP($A947,'CUrrency USD'!A:B,2,FALSE)</f>
        <v>64.892099999999999</v>
      </c>
    </row>
    <row r="948" spans="1:20" x14ac:dyDescent="0.55000000000000004">
      <c r="A948" s="1">
        <v>43031</v>
      </c>
      <c r="B948">
        <v>10545.2</v>
      </c>
      <c r="C948">
        <v>10590.65</v>
      </c>
      <c r="D948">
        <v>10496.85</v>
      </c>
      <c r="E948">
        <v>10557.95</v>
      </c>
      <c r="F948">
        <v>389435188</v>
      </c>
      <c r="G948">
        <v>15733.06</v>
      </c>
      <c r="H948">
        <f>VLOOKUP(A948,'PE - PB - Div Ratio '!A:D,2,FALSE)</f>
        <v>27.3</v>
      </c>
      <c r="I948">
        <f>VLOOKUP($A948,'PE - PB - Div Ratio '!$A:$D,3,FALSE)</f>
        <v>3.43</v>
      </c>
      <c r="J948">
        <f>VLOOKUP($A948,'PE - PB - Div Ratio '!$A:$D,4,FALSE)</f>
        <v>1.1200000000000001</v>
      </c>
      <c r="K948">
        <f>VLOOKUP($A948,'India 10 Yr Bond Price'!$A:$F,2,FALSE)</f>
        <v>6.8010000000000002</v>
      </c>
      <c r="L948">
        <f>VLOOKUP($A948,'India 10 Yr Bond Price'!$A:$F,3,FALSE)</f>
        <v>6.7880000000000003</v>
      </c>
      <c r="M948">
        <f>VLOOKUP($A948,'India 10 Yr Bond Price'!$A:$F,4,FALSE)</f>
        <v>6.8010000000000002</v>
      </c>
      <c r="N948">
        <f>VLOOKUP($A948,'India 10 Yr Bond Price'!$A:$F,5,FALSE)</f>
        <v>6.7880000000000003</v>
      </c>
      <c r="O948">
        <f>VLOOKUP($A948,'India 10 Yr Bond Price'!$A:$F,6,FALSE)</f>
        <v>5.7999999999999996E-3</v>
      </c>
      <c r="P948">
        <f>VLOOKUP($A948,'Only GOld'!$A:$C,2,FALSE)</f>
        <v>6913</v>
      </c>
      <c r="Q948">
        <f>VLOOKUP($A948,'Only GOld'!$A:$C,3,FALSE)</f>
        <v>203720.75</v>
      </c>
      <c r="R948">
        <f>VLOOKUP($A948,'ONly Crude'!$A:$C,2,FALSE)</f>
        <v>114718</v>
      </c>
      <c r="S948">
        <f>VLOOKUP($A948,'ONly Crude'!$A:$C,3,FALSE)</f>
        <v>388977.08</v>
      </c>
      <c r="T948">
        <f>VLOOKUP($A948,'CUrrency USD'!A:B,2,FALSE)</f>
        <v>65.019599999999997</v>
      </c>
    </row>
    <row r="949" spans="1:20" x14ac:dyDescent="0.55000000000000004">
      <c r="A949" s="1">
        <v>43032</v>
      </c>
      <c r="B949">
        <v>10593.25</v>
      </c>
      <c r="C949">
        <v>10607.15</v>
      </c>
      <c r="D949">
        <v>10550.25</v>
      </c>
      <c r="E949">
        <v>10574.75</v>
      </c>
      <c r="F949">
        <v>360424245</v>
      </c>
      <c r="G949">
        <v>14566.34</v>
      </c>
      <c r="H949">
        <f>VLOOKUP(A949,'PE - PB - Div Ratio '!A:D,2,FALSE)</f>
        <v>27.34</v>
      </c>
      <c r="I949">
        <f>VLOOKUP($A949,'PE - PB - Div Ratio '!$A:$D,3,FALSE)</f>
        <v>3.44</v>
      </c>
      <c r="J949">
        <f>VLOOKUP($A949,'PE - PB - Div Ratio '!$A:$D,4,FALSE)</f>
        <v>1.1200000000000001</v>
      </c>
      <c r="K949">
        <f>VLOOKUP($A949,'India 10 Yr Bond Price'!$A:$F,2,FALSE)</f>
        <v>6.7809999999999997</v>
      </c>
      <c r="L949">
        <f>VLOOKUP($A949,'India 10 Yr Bond Price'!$A:$F,3,FALSE)</f>
        <v>6.7850000000000001</v>
      </c>
      <c r="M949">
        <f>VLOOKUP($A949,'India 10 Yr Bond Price'!$A:$F,4,FALSE)</f>
        <v>6.7850000000000001</v>
      </c>
      <c r="N949">
        <f>VLOOKUP($A949,'India 10 Yr Bond Price'!$A:$F,5,FALSE)</f>
        <v>6.7809999999999997</v>
      </c>
      <c r="O949">
        <f>VLOOKUP($A949,'India 10 Yr Bond Price'!$A:$F,6,FALSE)</f>
        <v>-2.8999999999999998E-3</v>
      </c>
      <c r="P949">
        <f>VLOOKUP($A949,'Only GOld'!$A:$C,2,FALSE)</f>
        <v>6576</v>
      </c>
      <c r="Q949">
        <f>VLOOKUP($A949,'Only GOld'!$A:$C,3,FALSE)</f>
        <v>194139.21</v>
      </c>
      <c r="R949">
        <f>VLOOKUP($A949,'ONly Crude'!$A:$C,2,FALSE)</f>
        <v>151955</v>
      </c>
      <c r="S949">
        <f>VLOOKUP($A949,'ONly Crude'!$A:$C,3,FALSE)</f>
        <v>517250.96</v>
      </c>
      <c r="T949">
        <f>VLOOKUP($A949,'CUrrency USD'!A:B,2,FALSE)</f>
        <v>65.089399999999998</v>
      </c>
    </row>
    <row r="950" spans="1:20" x14ac:dyDescent="0.55000000000000004">
      <c r="A950" s="1">
        <v>43033</v>
      </c>
      <c r="B950">
        <v>10688.95</v>
      </c>
      <c r="C950">
        <v>10707.85</v>
      </c>
      <c r="D950">
        <v>10611.35</v>
      </c>
      <c r="E950">
        <v>10672</v>
      </c>
      <c r="F950">
        <v>1064011141</v>
      </c>
      <c r="G950">
        <v>34878.42</v>
      </c>
      <c r="H950">
        <f>VLOOKUP(A950,'PE - PB - Div Ratio '!A:D,2,FALSE)</f>
        <v>27.56</v>
      </c>
      <c r="I950">
        <f>VLOOKUP($A950,'PE - PB - Div Ratio '!$A:$D,3,FALSE)</f>
        <v>3.47</v>
      </c>
      <c r="J950">
        <f>VLOOKUP($A950,'PE - PB - Div Ratio '!$A:$D,4,FALSE)</f>
        <v>1.1100000000000001</v>
      </c>
      <c r="K950">
        <f>VLOOKUP($A950,'India 10 Yr Bond Price'!$A:$F,2,FALSE)</f>
        <v>6.8120000000000003</v>
      </c>
      <c r="L950">
        <f>VLOOKUP($A950,'India 10 Yr Bond Price'!$A:$F,3,FALSE)</f>
        <v>6.8010000000000002</v>
      </c>
      <c r="M950">
        <f>VLOOKUP($A950,'India 10 Yr Bond Price'!$A:$F,4,FALSE)</f>
        <v>6.8120000000000003</v>
      </c>
      <c r="N950">
        <f>VLOOKUP($A950,'India 10 Yr Bond Price'!$A:$F,5,FALSE)</f>
        <v>6.8010000000000002</v>
      </c>
      <c r="O950">
        <f>VLOOKUP($A950,'India 10 Yr Bond Price'!$A:$F,6,FALSE)</f>
        <v>4.5999999999999999E-3</v>
      </c>
      <c r="P950">
        <f>VLOOKUP($A950,'Only GOld'!$A:$C,2,FALSE)</f>
        <v>561</v>
      </c>
      <c r="Q950">
        <f>VLOOKUP($A950,'Only GOld'!$A:$C,3,FALSE)</f>
        <v>16655.060000000001</v>
      </c>
      <c r="R950">
        <f>VLOOKUP($A950,'ONly Crude'!$A:$C,2,FALSE)</f>
        <v>132724</v>
      </c>
      <c r="S950">
        <f>VLOOKUP($A950,'ONly Crude'!$A:$C,3,FALSE)</f>
        <v>451109.13</v>
      </c>
      <c r="T950">
        <f>VLOOKUP($A950,'CUrrency USD'!A:B,2,FALSE)</f>
        <v>64.847499999999997</v>
      </c>
    </row>
    <row r="951" spans="1:20" x14ac:dyDescent="0.55000000000000004">
      <c r="A951" s="1">
        <v>43034</v>
      </c>
      <c r="B951">
        <v>10672</v>
      </c>
      <c r="C951">
        <v>10732.15</v>
      </c>
      <c r="D951">
        <v>10652.65</v>
      </c>
      <c r="E951">
        <v>10720.45</v>
      </c>
      <c r="F951">
        <v>864551875</v>
      </c>
      <c r="G951">
        <v>31405.23</v>
      </c>
      <c r="H951">
        <f>VLOOKUP(A951,'PE - PB - Div Ratio '!A:D,2,FALSE)</f>
        <v>27.67</v>
      </c>
      <c r="I951">
        <f>VLOOKUP($A951,'PE - PB - Div Ratio '!$A:$D,3,FALSE)</f>
        <v>3.48</v>
      </c>
      <c r="J951">
        <f>VLOOKUP($A951,'PE - PB - Div Ratio '!$A:$D,4,FALSE)</f>
        <v>1.1000000000000001</v>
      </c>
      <c r="K951">
        <f>VLOOKUP($A951,'India 10 Yr Bond Price'!$A:$F,2,FALSE)</f>
        <v>6.798</v>
      </c>
      <c r="L951">
        <f>VLOOKUP($A951,'India 10 Yr Bond Price'!$A:$F,3,FALSE)</f>
        <v>6.8040000000000003</v>
      </c>
      <c r="M951">
        <f>VLOOKUP($A951,'India 10 Yr Bond Price'!$A:$F,4,FALSE)</f>
        <v>6.8040000000000003</v>
      </c>
      <c r="N951">
        <f>VLOOKUP($A951,'India 10 Yr Bond Price'!$A:$F,5,FALSE)</f>
        <v>6.798</v>
      </c>
      <c r="O951">
        <f>VLOOKUP($A951,'India 10 Yr Bond Price'!$A:$F,6,FALSE)</f>
        <v>-2.0999999999999999E-3</v>
      </c>
      <c r="P951">
        <f>VLOOKUP($A951,'Only GOld'!$A:$C,2,FALSE)</f>
        <v>8496</v>
      </c>
      <c r="Q951">
        <f>VLOOKUP($A951,'Only GOld'!$A:$C,3,FALSE)</f>
        <v>249440.18</v>
      </c>
      <c r="R951">
        <f>VLOOKUP($A951,'ONly Crude'!$A:$C,2,FALSE)</f>
        <v>98365</v>
      </c>
      <c r="S951">
        <f>VLOOKUP($A951,'ONly Crude'!$A:$C,3,FALSE)</f>
        <v>334275.01</v>
      </c>
      <c r="T951">
        <f>VLOOKUP($A951,'CUrrency USD'!A:B,2,FALSE)</f>
        <v>64.992400000000004</v>
      </c>
    </row>
    <row r="952" spans="1:20" x14ac:dyDescent="0.55000000000000004">
      <c r="A952" s="1">
        <v>43035</v>
      </c>
      <c r="B952">
        <v>10741.8</v>
      </c>
      <c r="C952">
        <v>10752.4</v>
      </c>
      <c r="D952">
        <v>10702.05</v>
      </c>
      <c r="E952">
        <v>10714</v>
      </c>
      <c r="F952">
        <v>575939819</v>
      </c>
      <c r="G952">
        <v>21522.52</v>
      </c>
      <c r="H952">
        <f>VLOOKUP(A952,'PE - PB - Div Ratio '!A:D,2,FALSE)</f>
        <v>27.64</v>
      </c>
      <c r="I952">
        <f>VLOOKUP($A952,'PE - PB - Div Ratio '!$A:$D,3,FALSE)</f>
        <v>3.48</v>
      </c>
      <c r="J952">
        <f>VLOOKUP($A952,'PE - PB - Div Ratio '!$A:$D,4,FALSE)</f>
        <v>1.1000000000000001</v>
      </c>
      <c r="K952">
        <f>VLOOKUP($A952,'India 10 Yr Bond Price'!$A:$F,2,FALSE)</f>
        <v>6.8079999999999998</v>
      </c>
      <c r="L952">
        <f>VLOOKUP($A952,'India 10 Yr Bond Price'!$A:$F,3,FALSE)</f>
        <v>6.8280000000000003</v>
      </c>
      <c r="M952">
        <f>VLOOKUP($A952,'India 10 Yr Bond Price'!$A:$F,4,FALSE)</f>
        <v>6.8280000000000003</v>
      </c>
      <c r="N952">
        <f>VLOOKUP($A952,'India 10 Yr Bond Price'!$A:$F,5,FALSE)</f>
        <v>6.8079999999999998</v>
      </c>
      <c r="O952">
        <f>VLOOKUP($A952,'India 10 Yr Bond Price'!$A:$F,6,FALSE)</f>
        <v>1.5E-3</v>
      </c>
      <c r="P952">
        <f>VLOOKUP($A952,'Only GOld'!$A:$C,2,FALSE)</f>
        <v>7547</v>
      </c>
      <c r="Q952">
        <f>VLOOKUP($A952,'Only GOld'!$A:$C,3,FALSE)</f>
        <v>220867.59</v>
      </c>
      <c r="R952">
        <f>VLOOKUP($A952,'ONly Crude'!$A:$C,2,FALSE)</f>
        <v>124903</v>
      </c>
      <c r="S952">
        <f>VLOOKUP($A952,'ONly Crude'!$A:$C,3,FALSE)</f>
        <v>432399.55</v>
      </c>
      <c r="T952">
        <f>VLOOKUP($A952,'CUrrency USD'!A:B,2,FALSE)</f>
        <v>64.885999999999996</v>
      </c>
    </row>
    <row r="953" spans="1:20" x14ac:dyDescent="0.55000000000000004">
      <c r="A953" s="1">
        <v>43038</v>
      </c>
      <c r="B953">
        <v>10747.95</v>
      </c>
      <c r="C953">
        <v>10786.2</v>
      </c>
      <c r="D953">
        <v>10739.65</v>
      </c>
      <c r="E953">
        <v>10767.85</v>
      </c>
      <c r="F953">
        <v>421348973</v>
      </c>
      <c r="G953">
        <v>17116.740000000002</v>
      </c>
      <c r="H953">
        <f>VLOOKUP(A953,'PE - PB - Div Ratio '!A:D,2,FALSE)</f>
        <v>27.8</v>
      </c>
      <c r="I953">
        <f>VLOOKUP($A953,'PE - PB - Div Ratio '!$A:$D,3,FALSE)</f>
        <v>3.5</v>
      </c>
      <c r="J953">
        <f>VLOOKUP($A953,'PE - PB - Div Ratio '!$A:$D,4,FALSE)</f>
        <v>1.0900000000000001</v>
      </c>
      <c r="K953">
        <f>VLOOKUP($A953,'India 10 Yr Bond Price'!$A:$F,2,FALSE)</f>
        <v>6.8849999999999998</v>
      </c>
      <c r="L953">
        <f>VLOOKUP($A953,'India 10 Yr Bond Price'!$A:$F,3,FALSE)</f>
        <v>6.8330000000000002</v>
      </c>
      <c r="M953">
        <f>VLOOKUP($A953,'India 10 Yr Bond Price'!$A:$F,4,FALSE)</f>
        <v>6.8849999999999998</v>
      </c>
      <c r="N953">
        <f>VLOOKUP($A953,'India 10 Yr Bond Price'!$A:$F,5,FALSE)</f>
        <v>6.8330000000000002</v>
      </c>
      <c r="O953">
        <f>VLOOKUP($A953,'India 10 Yr Bond Price'!$A:$F,6,FALSE)</f>
        <v>1.1299999999999999E-2</v>
      </c>
      <c r="P953">
        <f>VLOOKUP($A953,'Only GOld'!$A:$C,2,FALSE)</f>
        <v>6112</v>
      </c>
      <c r="Q953">
        <f>VLOOKUP($A953,'Only GOld'!$A:$C,3,FALSE)</f>
        <v>179086.07999999999</v>
      </c>
      <c r="R953">
        <f>VLOOKUP($A953,'ONly Crude'!$A:$C,2,FALSE)</f>
        <v>119425</v>
      </c>
      <c r="S953">
        <f>VLOOKUP($A953,'ONly Crude'!$A:$C,3,FALSE)</f>
        <v>419495.96</v>
      </c>
      <c r="T953">
        <f>VLOOKUP($A953,'CUrrency USD'!A:B,2,FALSE)</f>
        <v>64.838200000000001</v>
      </c>
    </row>
    <row r="954" spans="1:20" x14ac:dyDescent="0.55000000000000004">
      <c r="A954" s="1">
        <v>43039</v>
      </c>
      <c r="B954">
        <v>10774.45</v>
      </c>
      <c r="C954">
        <v>10776.8</v>
      </c>
      <c r="D954">
        <v>10723.5</v>
      </c>
      <c r="E954">
        <v>10740.85</v>
      </c>
      <c r="F954">
        <v>444207134</v>
      </c>
      <c r="G954">
        <v>18050.47</v>
      </c>
      <c r="H954">
        <f>VLOOKUP(A954,'PE - PB - Div Ratio '!A:D,2,FALSE)</f>
        <v>27.44</v>
      </c>
      <c r="I954">
        <f>VLOOKUP($A954,'PE - PB - Div Ratio '!$A:$D,3,FALSE)</f>
        <v>3.48</v>
      </c>
      <c r="J954">
        <f>VLOOKUP($A954,'PE - PB - Div Ratio '!$A:$D,4,FALSE)</f>
        <v>1.07</v>
      </c>
      <c r="K954">
        <f>VLOOKUP($A954,'India 10 Yr Bond Price'!$A:$F,2,FALSE)</f>
        <v>6.8620000000000001</v>
      </c>
      <c r="L954">
        <f>VLOOKUP($A954,'India 10 Yr Bond Price'!$A:$F,3,FALSE)</f>
        <v>6.8689999999999998</v>
      </c>
      <c r="M954">
        <f>VLOOKUP($A954,'India 10 Yr Bond Price'!$A:$F,4,FALSE)</f>
        <v>6.8689999999999998</v>
      </c>
      <c r="N954">
        <f>VLOOKUP($A954,'India 10 Yr Bond Price'!$A:$F,5,FALSE)</f>
        <v>6.8620000000000001</v>
      </c>
      <c r="O954">
        <f>VLOOKUP($A954,'India 10 Yr Bond Price'!$A:$F,6,FALSE)</f>
        <v>-3.3E-3</v>
      </c>
      <c r="P954">
        <f>VLOOKUP($A954,'Only GOld'!$A:$C,2,FALSE)</f>
        <v>8430</v>
      </c>
      <c r="Q954">
        <f>VLOOKUP($A954,'Only GOld'!$A:$C,3,FALSE)</f>
        <v>246584.47</v>
      </c>
      <c r="R954">
        <f>VLOOKUP($A954,'ONly Crude'!$A:$C,2,FALSE)</f>
        <v>99329</v>
      </c>
      <c r="S954">
        <f>VLOOKUP($A954,'ONly Crude'!$A:$C,3,FALSE)</f>
        <v>348776.92</v>
      </c>
      <c r="T954">
        <f>VLOOKUP($A954,'CUrrency USD'!A:B,2,FALSE)</f>
        <v>64.672799999999995</v>
      </c>
    </row>
    <row r="955" spans="1:20" x14ac:dyDescent="0.55000000000000004">
      <c r="A955" s="1">
        <v>43040</v>
      </c>
      <c r="B955">
        <v>10799.75</v>
      </c>
      <c r="C955">
        <v>10860.8</v>
      </c>
      <c r="D955">
        <v>10793.65</v>
      </c>
      <c r="E955">
        <v>10847.9</v>
      </c>
      <c r="F955">
        <v>500180724</v>
      </c>
      <c r="G955">
        <v>19816.75</v>
      </c>
      <c r="H955">
        <f>VLOOKUP(A955,'PE - PB - Div Ratio '!A:D,2,FALSE)</f>
        <v>27.54</v>
      </c>
      <c r="I955">
        <f>VLOOKUP($A955,'PE - PB - Div Ratio '!$A:$D,3,FALSE)</f>
        <v>3.52</v>
      </c>
      <c r="J955">
        <f>VLOOKUP($A955,'PE - PB - Div Ratio '!$A:$D,4,FALSE)</f>
        <v>1.06</v>
      </c>
      <c r="K955">
        <f>VLOOKUP($A955,'India 10 Yr Bond Price'!$A:$F,2,FALSE)</f>
        <v>6.8940000000000001</v>
      </c>
      <c r="L955">
        <f>VLOOKUP($A955,'India 10 Yr Bond Price'!$A:$F,3,FALSE)</f>
        <v>6.8789999999999996</v>
      </c>
      <c r="M955">
        <f>VLOOKUP($A955,'India 10 Yr Bond Price'!$A:$F,4,FALSE)</f>
        <v>6.8940000000000001</v>
      </c>
      <c r="N955">
        <f>VLOOKUP($A955,'India 10 Yr Bond Price'!$A:$F,5,FALSE)</f>
        <v>6.8789999999999996</v>
      </c>
      <c r="O955">
        <f>VLOOKUP($A955,'India 10 Yr Bond Price'!$A:$F,6,FALSE)</f>
        <v>4.7000000000000002E-3</v>
      </c>
      <c r="P955">
        <f>VLOOKUP($A955,'Only GOld'!$A:$C,2,FALSE)</f>
        <v>952</v>
      </c>
      <c r="Q955">
        <f>VLOOKUP($A955,'Only GOld'!$A:$C,3,FALSE)</f>
        <v>28204.560000000001</v>
      </c>
      <c r="R955">
        <f>VLOOKUP($A955,'ONly Crude'!$A:$C,2,FALSE)</f>
        <v>138316</v>
      </c>
      <c r="S955">
        <f>VLOOKUP($A955,'ONly Crude'!$A:$C,3,FALSE)</f>
        <v>488684.34</v>
      </c>
      <c r="T955">
        <f>VLOOKUP($A955,'CUrrency USD'!A:B,2,FALSE)</f>
        <v>64.555700000000002</v>
      </c>
    </row>
    <row r="956" spans="1:20" x14ac:dyDescent="0.55000000000000004">
      <c r="A956" s="1">
        <v>43041</v>
      </c>
      <c r="B956">
        <v>10850.75</v>
      </c>
      <c r="C956">
        <v>10868.3</v>
      </c>
      <c r="D956">
        <v>10822.2</v>
      </c>
      <c r="E956">
        <v>10839.4</v>
      </c>
      <c r="F956">
        <v>394946397</v>
      </c>
      <c r="G956">
        <v>15483.1</v>
      </c>
      <c r="H956">
        <f>VLOOKUP(A956,'PE - PB - Div Ratio '!A:D,2,FALSE)</f>
        <v>27.69</v>
      </c>
      <c r="I956">
        <f>VLOOKUP($A956,'PE - PB - Div Ratio '!$A:$D,3,FALSE)</f>
        <v>3.52</v>
      </c>
      <c r="J956">
        <f>VLOOKUP($A956,'PE - PB - Div Ratio '!$A:$D,4,FALSE)</f>
        <v>1.06</v>
      </c>
      <c r="K956">
        <f>VLOOKUP($A956,'India 10 Yr Bond Price'!$A:$F,2,FALSE)</f>
        <v>6.86</v>
      </c>
      <c r="L956">
        <f>VLOOKUP($A956,'India 10 Yr Bond Price'!$A:$F,3,FALSE)</f>
        <v>6.8780000000000001</v>
      </c>
      <c r="M956">
        <f>VLOOKUP($A956,'India 10 Yr Bond Price'!$A:$F,4,FALSE)</f>
        <v>6.8780000000000001</v>
      </c>
      <c r="N956">
        <f>VLOOKUP($A956,'India 10 Yr Bond Price'!$A:$F,5,FALSE)</f>
        <v>6.86</v>
      </c>
      <c r="O956">
        <f>VLOOKUP($A956,'India 10 Yr Bond Price'!$A:$F,6,FALSE)</f>
        <v>-4.8999999999999998E-3</v>
      </c>
      <c r="P956">
        <f>VLOOKUP($A956,'Only GOld'!$A:$C,2,FALSE)</f>
        <v>351</v>
      </c>
      <c r="Q956">
        <f>VLOOKUP($A956,'Only GOld'!$A:$C,3,FALSE)</f>
        <v>10433.99</v>
      </c>
      <c r="R956">
        <f>VLOOKUP($A956,'ONly Crude'!$A:$C,2,FALSE)</f>
        <v>97072</v>
      </c>
      <c r="S956">
        <f>VLOOKUP($A956,'ONly Crude'!$A:$C,3,FALSE)</f>
        <v>340911.24</v>
      </c>
      <c r="T956">
        <f>VLOOKUP($A956,'CUrrency USD'!A:B,2,FALSE)</f>
        <v>64.507599999999996</v>
      </c>
    </row>
    <row r="957" spans="1:20" x14ac:dyDescent="0.55000000000000004">
      <c r="A957" s="1">
        <v>43042</v>
      </c>
      <c r="B957">
        <v>10878</v>
      </c>
      <c r="C957">
        <v>10878.05</v>
      </c>
      <c r="D957">
        <v>10817.75</v>
      </c>
      <c r="E957">
        <v>10866.45</v>
      </c>
      <c r="F957">
        <v>535789266</v>
      </c>
      <c r="G957">
        <v>16507.73</v>
      </c>
      <c r="H957">
        <f>VLOOKUP(A957,'PE - PB - Div Ratio '!A:D,2,FALSE)</f>
        <v>27.9</v>
      </c>
      <c r="I957">
        <f>VLOOKUP($A957,'PE - PB - Div Ratio '!$A:$D,3,FALSE)</f>
        <v>3.53</v>
      </c>
      <c r="J957">
        <f>VLOOKUP($A957,'PE - PB - Div Ratio '!$A:$D,4,FALSE)</f>
        <v>1.06</v>
      </c>
      <c r="K957">
        <f>VLOOKUP($A957,'India 10 Yr Bond Price'!$A:$F,2,FALSE)</f>
        <v>6.859</v>
      </c>
      <c r="L957">
        <f>VLOOKUP($A957,'India 10 Yr Bond Price'!$A:$F,3,FALSE)</f>
        <v>6.8620000000000001</v>
      </c>
      <c r="M957">
        <f>VLOOKUP($A957,'India 10 Yr Bond Price'!$A:$F,4,FALSE)</f>
        <v>6.8620000000000001</v>
      </c>
      <c r="N957">
        <f>VLOOKUP($A957,'India 10 Yr Bond Price'!$A:$F,5,FALSE)</f>
        <v>6.859</v>
      </c>
      <c r="O957">
        <f>VLOOKUP($A957,'India 10 Yr Bond Price'!$A:$F,6,FALSE)</f>
        <v>-1E-4</v>
      </c>
      <c r="P957">
        <f>VLOOKUP($A957,'Only GOld'!$A:$C,2,FALSE)</f>
        <v>7416</v>
      </c>
      <c r="Q957">
        <f>VLOOKUP($A957,'Only GOld'!$A:$C,3,FALSE)</f>
        <v>216437.15</v>
      </c>
      <c r="R957">
        <f>VLOOKUP($A957,'ONly Crude'!$A:$C,2,FALSE)</f>
        <v>113423</v>
      </c>
      <c r="S957">
        <f>VLOOKUP($A957,'ONly Crude'!$A:$C,3,FALSE)</f>
        <v>402359.88</v>
      </c>
      <c r="T957">
        <f>VLOOKUP($A957,'CUrrency USD'!A:B,2,FALSE)</f>
        <v>64.704999999999998</v>
      </c>
    </row>
    <row r="958" spans="1:20" x14ac:dyDescent="0.55000000000000004">
      <c r="A958" s="1">
        <v>43045</v>
      </c>
      <c r="B958">
        <v>10853.9</v>
      </c>
      <c r="C958">
        <v>10918.05</v>
      </c>
      <c r="D958">
        <v>10839.5</v>
      </c>
      <c r="E958">
        <v>10878.15</v>
      </c>
      <c r="F958">
        <v>418631282</v>
      </c>
      <c r="G958">
        <v>16251.53</v>
      </c>
      <c r="H958">
        <f>VLOOKUP(A958,'PE - PB - Div Ratio '!A:D,2,FALSE)</f>
        <v>27.85</v>
      </c>
      <c r="I958">
        <f>VLOOKUP($A958,'PE - PB - Div Ratio '!$A:$D,3,FALSE)</f>
        <v>3.53</v>
      </c>
      <c r="J958">
        <f>VLOOKUP($A958,'PE - PB - Div Ratio '!$A:$D,4,FALSE)</f>
        <v>1.06</v>
      </c>
      <c r="K958">
        <f>VLOOKUP($A958,'India 10 Yr Bond Price'!$A:$F,2,FALSE)</f>
        <v>6.8940000000000001</v>
      </c>
      <c r="L958">
        <f>VLOOKUP($A958,'India 10 Yr Bond Price'!$A:$F,3,FALSE)</f>
        <v>6.8849999999999998</v>
      </c>
      <c r="M958">
        <f>VLOOKUP($A958,'India 10 Yr Bond Price'!$A:$F,4,FALSE)</f>
        <v>6.8940000000000001</v>
      </c>
      <c r="N958">
        <f>VLOOKUP($A958,'India 10 Yr Bond Price'!$A:$F,5,FALSE)</f>
        <v>6.8849999999999998</v>
      </c>
      <c r="O958">
        <f>VLOOKUP($A958,'India 10 Yr Bond Price'!$A:$F,6,FALSE)</f>
        <v>5.1000000000000004E-3</v>
      </c>
      <c r="P958">
        <f>VLOOKUP($A958,'Only GOld'!$A:$C,2,FALSE)</f>
        <v>464</v>
      </c>
      <c r="Q958">
        <f>VLOOKUP($A958,'Only GOld'!$A:$C,3,FALSE)</f>
        <v>13726.91</v>
      </c>
      <c r="R958">
        <f>VLOOKUP($A958,'ONly Crude'!$A:$C,2,FALSE)</f>
        <v>141785</v>
      </c>
      <c r="S958">
        <f>VLOOKUP($A958,'ONly Crude'!$A:$C,3,FALSE)</f>
        <v>516291.14</v>
      </c>
      <c r="T958">
        <f>VLOOKUP($A958,'CUrrency USD'!A:B,2,FALSE)</f>
        <v>64.593000000000004</v>
      </c>
    </row>
    <row r="959" spans="1:20" x14ac:dyDescent="0.55000000000000004">
      <c r="A959" s="1">
        <v>43046</v>
      </c>
      <c r="B959">
        <v>10908.6</v>
      </c>
      <c r="C959">
        <v>10916.05</v>
      </c>
      <c r="D959">
        <v>10750.45</v>
      </c>
      <c r="E959">
        <v>10762.4</v>
      </c>
      <c r="F959">
        <v>528438692</v>
      </c>
      <c r="G959">
        <v>21056.32</v>
      </c>
      <c r="H959">
        <f>VLOOKUP(A959,'PE - PB - Div Ratio '!A:D,2,FALSE)</f>
        <v>27.58</v>
      </c>
      <c r="I959">
        <f>VLOOKUP($A959,'PE - PB - Div Ratio '!$A:$D,3,FALSE)</f>
        <v>3.49</v>
      </c>
      <c r="J959">
        <f>VLOOKUP($A959,'PE - PB - Div Ratio '!$A:$D,4,FALSE)</f>
        <v>1.07</v>
      </c>
      <c r="K959">
        <f>VLOOKUP($A959,'India 10 Yr Bond Price'!$A:$F,2,FALSE)</f>
        <v>6.9290000000000003</v>
      </c>
      <c r="L959">
        <f>VLOOKUP($A959,'India 10 Yr Bond Price'!$A:$F,3,FALSE)</f>
        <v>6.9290000000000003</v>
      </c>
      <c r="M959">
        <f>VLOOKUP($A959,'India 10 Yr Bond Price'!$A:$F,4,FALSE)</f>
        <v>6.9290000000000003</v>
      </c>
      <c r="N959">
        <f>VLOOKUP($A959,'India 10 Yr Bond Price'!$A:$F,5,FALSE)</f>
        <v>6.9290000000000003</v>
      </c>
      <c r="O959">
        <f>VLOOKUP($A959,'India 10 Yr Bond Price'!$A:$F,6,FALSE)</f>
        <v>5.1000000000000004E-3</v>
      </c>
      <c r="P959">
        <f>VLOOKUP($A959,'Only GOld'!$A:$C,2,FALSE)</f>
        <v>557</v>
      </c>
      <c r="Q959">
        <f>VLOOKUP($A959,'Only GOld'!$A:$C,3,FALSE)</f>
        <v>16503.990000000002</v>
      </c>
      <c r="R959">
        <f>VLOOKUP($A959,'ONly Crude'!$A:$C,2,FALSE)</f>
        <v>141122</v>
      </c>
      <c r="S959">
        <f>VLOOKUP($A959,'ONly Crude'!$A:$C,3,FALSE)</f>
        <v>525988.23</v>
      </c>
      <c r="T959">
        <f>VLOOKUP($A959,'CUrrency USD'!A:B,2,FALSE)</f>
        <v>65.173400000000001</v>
      </c>
    </row>
    <row r="960" spans="1:20" x14ac:dyDescent="0.55000000000000004">
      <c r="A960" s="1">
        <v>43047</v>
      </c>
      <c r="B960">
        <v>10776.25</v>
      </c>
      <c r="C960">
        <v>10798.3</v>
      </c>
      <c r="D960">
        <v>10686.75</v>
      </c>
      <c r="E960">
        <v>10707.55</v>
      </c>
      <c r="F960">
        <v>474853251</v>
      </c>
      <c r="G960">
        <v>18750.849999999999</v>
      </c>
      <c r="H960">
        <f>VLOOKUP(A960,'PE - PB - Div Ratio '!A:D,2,FALSE)</f>
        <v>27.44</v>
      </c>
      <c r="I960">
        <f>VLOOKUP($A960,'PE - PB - Div Ratio '!$A:$D,3,FALSE)</f>
        <v>3.47</v>
      </c>
      <c r="J960">
        <f>VLOOKUP($A960,'PE - PB - Div Ratio '!$A:$D,4,FALSE)</f>
        <v>1.08</v>
      </c>
      <c r="K960">
        <f>VLOOKUP($A960,'India 10 Yr Bond Price'!$A:$F,2,FALSE)</f>
        <v>6.9390000000000001</v>
      </c>
      <c r="L960">
        <f>VLOOKUP($A960,'India 10 Yr Bond Price'!$A:$F,3,FALSE)</f>
        <v>6.9379999999999997</v>
      </c>
      <c r="M960">
        <f>VLOOKUP($A960,'India 10 Yr Bond Price'!$A:$F,4,FALSE)</f>
        <v>6.9390000000000001</v>
      </c>
      <c r="N960">
        <f>VLOOKUP($A960,'India 10 Yr Bond Price'!$A:$F,5,FALSE)</f>
        <v>6.9379999999999997</v>
      </c>
      <c r="O960">
        <f>VLOOKUP($A960,'India 10 Yr Bond Price'!$A:$F,6,FALSE)</f>
        <v>1.4E-3</v>
      </c>
      <c r="P960">
        <f>VLOOKUP($A960,'Only GOld'!$A:$C,2,FALSE)</f>
        <v>611</v>
      </c>
      <c r="Q960">
        <f>VLOOKUP($A960,'Only GOld'!$A:$C,3,FALSE)</f>
        <v>18148.02</v>
      </c>
      <c r="R960">
        <f>VLOOKUP($A960,'ONly Crude'!$A:$C,2,FALSE)</f>
        <v>169567</v>
      </c>
      <c r="S960">
        <f>VLOOKUP($A960,'ONly Crude'!$A:$C,3,FALSE)</f>
        <v>628579.89</v>
      </c>
      <c r="T960">
        <f>VLOOKUP($A960,'CUrrency USD'!A:B,2,FALSE)</f>
        <v>64.928200000000004</v>
      </c>
    </row>
    <row r="961" spans="1:20" x14ac:dyDescent="0.55000000000000004">
      <c r="A961" s="1">
        <v>43048</v>
      </c>
      <c r="B961">
        <v>10767.4</v>
      </c>
      <c r="C961">
        <v>10781.65</v>
      </c>
      <c r="D961">
        <v>10669.55</v>
      </c>
      <c r="E961">
        <v>10723.65</v>
      </c>
      <c r="F961">
        <v>428547033</v>
      </c>
      <c r="G961">
        <v>17128.5</v>
      </c>
      <c r="H961">
        <f>VLOOKUP(A961,'PE - PB - Div Ratio '!A:D,2,FALSE)</f>
        <v>27.44</v>
      </c>
      <c r="I961">
        <f>VLOOKUP($A961,'PE - PB - Div Ratio '!$A:$D,3,FALSE)</f>
        <v>3.48</v>
      </c>
      <c r="J961">
        <f>VLOOKUP($A961,'PE - PB - Div Ratio '!$A:$D,4,FALSE)</f>
        <v>1.07</v>
      </c>
      <c r="K961">
        <f>VLOOKUP($A961,'India 10 Yr Bond Price'!$A:$F,2,FALSE)</f>
        <v>6.9320000000000004</v>
      </c>
      <c r="L961">
        <f>VLOOKUP($A961,'India 10 Yr Bond Price'!$A:$F,3,FALSE)</f>
        <v>6.9290000000000003</v>
      </c>
      <c r="M961">
        <f>VLOOKUP($A961,'India 10 Yr Bond Price'!$A:$F,4,FALSE)</f>
        <v>6.9320000000000004</v>
      </c>
      <c r="N961">
        <f>VLOOKUP($A961,'India 10 Yr Bond Price'!$A:$F,5,FALSE)</f>
        <v>6.9290000000000003</v>
      </c>
      <c r="O961">
        <f>VLOOKUP($A961,'India 10 Yr Bond Price'!$A:$F,6,FALSE)</f>
        <v>-1E-3</v>
      </c>
      <c r="P961">
        <f>VLOOKUP($A961,'Only GOld'!$A:$C,2,FALSE)</f>
        <v>401</v>
      </c>
      <c r="Q961">
        <f>VLOOKUP($A961,'Only GOld'!$A:$C,3,FALSE)</f>
        <v>11927.56</v>
      </c>
      <c r="R961">
        <f>VLOOKUP($A961,'ONly Crude'!$A:$C,2,FALSE)</f>
        <v>124093</v>
      </c>
      <c r="S961">
        <f>VLOOKUP($A961,'ONly Crude'!$A:$C,3,FALSE)</f>
        <v>461127.79</v>
      </c>
      <c r="T961">
        <f>VLOOKUP($A961,'CUrrency USD'!A:B,2,FALSE)</f>
        <v>64.970299999999995</v>
      </c>
    </row>
    <row r="962" spans="1:20" x14ac:dyDescent="0.55000000000000004">
      <c r="A962" s="1">
        <v>43049</v>
      </c>
      <c r="B962">
        <v>10717.95</v>
      </c>
      <c r="C962">
        <v>10751.6</v>
      </c>
      <c r="D962">
        <v>10662.35</v>
      </c>
      <c r="E962">
        <v>10729.55</v>
      </c>
      <c r="F962">
        <v>467575831</v>
      </c>
      <c r="G962">
        <v>18981.29</v>
      </c>
      <c r="H962">
        <f>VLOOKUP(A962,'PE - PB - Div Ratio '!A:D,2,FALSE)</f>
        <v>27.48</v>
      </c>
      <c r="I962">
        <f>VLOOKUP($A962,'PE - PB - Div Ratio '!$A:$D,3,FALSE)</f>
        <v>3.48</v>
      </c>
      <c r="J962">
        <f>VLOOKUP($A962,'PE - PB - Div Ratio '!$A:$D,4,FALSE)</f>
        <v>1.07</v>
      </c>
      <c r="K962">
        <f>VLOOKUP($A962,'India 10 Yr Bond Price'!$A:$F,2,FALSE)</f>
        <v>6.9569999999999999</v>
      </c>
      <c r="L962">
        <f>VLOOKUP($A962,'India 10 Yr Bond Price'!$A:$F,3,FALSE)</f>
        <v>6.9279999999999999</v>
      </c>
      <c r="M962">
        <f>VLOOKUP($A962,'India 10 Yr Bond Price'!$A:$F,4,FALSE)</f>
        <v>6.9569999999999999</v>
      </c>
      <c r="N962">
        <f>VLOOKUP($A962,'India 10 Yr Bond Price'!$A:$F,5,FALSE)</f>
        <v>6.9279999999999999</v>
      </c>
      <c r="O962">
        <f>VLOOKUP($A962,'India 10 Yr Bond Price'!$A:$F,6,FALSE)</f>
        <v>3.5999999999999999E-3</v>
      </c>
      <c r="P962">
        <f>VLOOKUP($A962,'Only GOld'!$A:$C,2,FALSE)</f>
        <v>7884</v>
      </c>
      <c r="Q962">
        <f>VLOOKUP($A962,'Only GOld'!$A:$C,3,FALSE)</f>
        <v>233316.67</v>
      </c>
      <c r="R962">
        <f>VLOOKUP($A962,'ONly Crude'!$A:$C,2,FALSE)</f>
        <v>99483</v>
      </c>
      <c r="S962">
        <f>VLOOKUP($A962,'ONly Crude'!$A:$C,3,FALSE)</f>
        <v>370769.89</v>
      </c>
      <c r="T962">
        <f>VLOOKUP($A962,'CUrrency USD'!A:B,2,FALSE)</f>
        <v>65.317700000000002</v>
      </c>
    </row>
    <row r="963" spans="1:20" x14ac:dyDescent="0.55000000000000004">
      <c r="A963" s="1">
        <v>43052</v>
      </c>
      <c r="B963">
        <v>10733.1</v>
      </c>
      <c r="C963">
        <v>10743.35</v>
      </c>
      <c r="D963">
        <v>10623.85</v>
      </c>
      <c r="E963">
        <v>10632.65</v>
      </c>
      <c r="F963">
        <v>387617463</v>
      </c>
      <c r="G963">
        <v>15530.37</v>
      </c>
      <c r="H963">
        <f>VLOOKUP(A963,'PE - PB - Div Ratio '!A:D,2,FALSE)</f>
        <v>27.13</v>
      </c>
      <c r="I963">
        <f>VLOOKUP($A963,'PE - PB - Div Ratio '!$A:$D,3,FALSE)</f>
        <v>3.45</v>
      </c>
      <c r="J963">
        <f>VLOOKUP($A963,'PE - PB - Div Ratio '!$A:$D,4,FALSE)</f>
        <v>1.08</v>
      </c>
      <c r="K963">
        <f>VLOOKUP($A963,'India 10 Yr Bond Price'!$A:$F,2,FALSE)</f>
        <v>6.9729999999999999</v>
      </c>
      <c r="L963">
        <f>VLOOKUP($A963,'India 10 Yr Bond Price'!$A:$F,3,FALSE)</f>
        <v>6.9749999999999996</v>
      </c>
      <c r="M963">
        <f>VLOOKUP($A963,'India 10 Yr Bond Price'!$A:$F,4,FALSE)</f>
        <v>6.9749999999999996</v>
      </c>
      <c r="N963">
        <f>VLOOKUP($A963,'India 10 Yr Bond Price'!$A:$F,5,FALSE)</f>
        <v>6.9729999999999999</v>
      </c>
      <c r="O963">
        <f>VLOOKUP($A963,'India 10 Yr Bond Price'!$A:$F,6,FALSE)</f>
        <v>2.3E-3</v>
      </c>
      <c r="P963">
        <f>VLOOKUP($A963,'Only GOld'!$A:$C,2,FALSE)</f>
        <v>5840</v>
      </c>
      <c r="Q963">
        <f>VLOOKUP($A963,'Only GOld'!$A:$C,3,FALSE)</f>
        <v>172714.98</v>
      </c>
      <c r="R963">
        <f>VLOOKUP($A963,'ONly Crude'!$A:$C,2,FALSE)</f>
        <v>112726</v>
      </c>
      <c r="S963">
        <f>VLOOKUP($A963,'ONly Crude'!$A:$C,3,FALSE)</f>
        <v>419243.05</v>
      </c>
      <c r="T963">
        <f>VLOOKUP($A963,'CUrrency USD'!A:B,2,FALSE)</f>
        <v>65.441800000000001</v>
      </c>
    </row>
    <row r="964" spans="1:20" x14ac:dyDescent="0.55000000000000004">
      <c r="A964" s="1">
        <v>43053</v>
      </c>
      <c r="B964">
        <v>10633.4</v>
      </c>
      <c r="C964">
        <v>10658.7</v>
      </c>
      <c r="D964">
        <v>10582.3</v>
      </c>
      <c r="E964">
        <v>10593.8</v>
      </c>
      <c r="F964">
        <v>466108687</v>
      </c>
      <c r="G964">
        <v>18848.55</v>
      </c>
      <c r="H964">
        <f>VLOOKUP(A964,'PE - PB - Div Ratio '!A:D,2,FALSE)</f>
        <v>27.03</v>
      </c>
      <c r="I964">
        <f>VLOOKUP($A964,'PE - PB - Div Ratio '!$A:$D,3,FALSE)</f>
        <v>3.44</v>
      </c>
      <c r="J964">
        <f>VLOOKUP($A964,'PE - PB - Div Ratio '!$A:$D,4,FALSE)</f>
        <v>1.0900000000000001</v>
      </c>
      <c r="K964">
        <f>VLOOKUP($A964,'India 10 Yr Bond Price'!$A:$F,2,FALSE)</f>
        <v>7.0519999999999996</v>
      </c>
      <c r="L964">
        <f>VLOOKUP($A964,'India 10 Yr Bond Price'!$A:$F,3,FALSE)</f>
        <v>7.0519999999999996</v>
      </c>
      <c r="M964">
        <f>VLOOKUP($A964,'India 10 Yr Bond Price'!$A:$F,4,FALSE)</f>
        <v>7.0519999999999996</v>
      </c>
      <c r="N964">
        <f>VLOOKUP($A964,'India 10 Yr Bond Price'!$A:$F,5,FALSE)</f>
        <v>7.0519999999999996</v>
      </c>
      <c r="O964">
        <f>VLOOKUP($A964,'India 10 Yr Bond Price'!$A:$F,6,FALSE)</f>
        <v>1.1299999999999999E-2</v>
      </c>
      <c r="P964">
        <f>VLOOKUP($A964,'Only GOld'!$A:$C,2,FALSE)</f>
        <v>394</v>
      </c>
      <c r="Q964">
        <f>VLOOKUP($A964,'Only GOld'!$A:$C,3,FALSE)</f>
        <v>11692.13</v>
      </c>
      <c r="R964">
        <f>VLOOKUP($A964,'ONly Crude'!$A:$C,2,FALSE)</f>
        <v>133171</v>
      </c>
      <c r="S964">
        <f>VLOOKUP($A964,'ONly Crude'!$A:$C,3,FALSE)</f>
        <v>488611.07</v>
      </c>
      <c r="T964">
        <f>VLOOKUP($A964,'CUrrency USD'!A:B,2,FALSE)</f>
        <v>65.421199999999999</v>
      </c>
    </row>
    <row r="965" spans="1:20" x14ac:dyDescent="0.55000000000000004">
      <c r="A965" s="1">
        <v>43054</v>
      </c>
      <c r="B965">
        <v>10577.2</v>
      </c>
      <c r="C965">
        <v>10582.45</v>
      </c>
      <c r="D965">
        <v>10487.2</v>
      </c>
      <c r="E965">
        <v>10514.9</v>
      </c>
      <c r="F965">
        <v>392519849</v>
      </c>
      <c r="G965">
        <v>15449.95</v>
      </c>
      <c r="H965">
        <f>VLOOKUP(A965,'PE - PB - Div Ratio '!A:D,2,FALSE)</f>
        <v>26.83</v>
      </c>
      <c r="I965">
        <f>VLOOKUP($A965,'PE - PB - Div Ratio '!$A:$D,3,FALSE)</f>
        <v>3.41</v>
      </c>
      <c r="J965">
        <f>VLOOKUP($A965,'PE - PB - Div Ratio '!$A:$D,4,FALSE)</f>
        <v>1.1000000000000001</v>
      </c>
      <c r="K965">
        <f>VLOOKUP($A965,'India 10 Yr Bond Price'!$A:$F,2,FALSE)</f>
        <v>7.0190000000000001</v>
      </c>
      <c r="L965">
        <f>VLOOKUP($A965,'India 10 Yr Bond Price'!$A:$F,3,FALSE)</f>
        <v>7.0279999999999996</v>
      </c>
      <c r="M965">
        <f>VLOOKUP($A965,'India 10 Yr Bond Price'!$A:$F,4,FALSE)</f>
        <v>7.0279999999999996</v>
      </c>
      <c r="N965">
        <f>VLOOKUP($A965,'India 10 Yr Bond Price'!$A:$F,5,FALSE)</f>
        <v>7.0190000000000001</v>
      </c>
      <c r="O965">
        <f>VLOOKUP($A965,'India 10 Yr Bond Price'!$A:$F,6,FALSE)</f>
        <v>-4.7000000000000002E-3</v>
      </c>
      <c r="P965">
        <f>VLOOKUP($A965,'Only GOld'!$A:$C,2,FALSE)</f>
        <v>8345</v>
      </c>
      <c r="Q965">
        <f>VLOOKUP($A965,'Only GOld'!$A:$C,3,FALSE)</f>
        <v>247237.6</v>
      </c>
      <c r="R965">
        <f>VLOOKUP($A965,'ONly Crude'!$A:$C,2,FALSE)</f>
        <v>118483</v>
      </c>
      <c r="S965">
        <f>VLOOKUP($A965,'ONly Crude'!$A:$C,3,FALSE)</f>
        <v>427623.18</v>
      </c>
      <c r="T965">
        <f>VLOOKUP($A965,'CUrrency USD'!A:B,2,FALSE)</f>
        <v>65.298699999999997</v>
      </c>
    </row>
    <row r="966" spans="1:20" x14ac:dyDescent="0.55000000000000004">
      <c r="A966" s="1">
        <v>43055</v>
      </c>
      <c r="B966">
        <v>10550.8</v>
      </c>
      <c r="C966">
        <v>10636.95</v>
      </c>
      <c r="D966">
        <v>10537.1</v>
      </c>
      <c r="E966">
        <v>10618.45</v>
      </c>
      <c r="F966">
        <v>330050582</v>
      </c>
      <c r="G966">
        <v>13192.04</v>
      </c>
      <c r="H966">
        <f>VLOOKUP(A966,'PE - PB - Div Ratio '!A:D,2,FALSE)</f>
        <v>27.09</v>
      </c>
      <c r="I966">
        <f>VLOOKUP($A966,'PE - PB - Div Ratio '!$A:$D,3,FALSE)</f>
        <v>3.44</v>
      </c>
      <c r="J966">
        <f>VLOOKUP($A966,'PE - PB - Div Ratio '!$A:$D,4,FALSE)</f>
        <v>1.0900000000000001</v>
      </c>
      <c r="K966">
        <f>VLOOKUP($A966,'India 10 Yr Bond Price'!$A:$F,2,FALSE)</f>
        <v>7.0620000000000003</v>
      </c>
      <c r="L966">
        <f>VLOOKUP($A966,'India 10 Yr Bond Price'!$A:$F,3,FALSE)</f>
        <v>7.0519999999999996</v>
      </c>
      <c r="M966">
        <f>VLOOKUP($A966,'India 10 Yr Bond Price'!$A:$F,4,FALSE)</f>
        <v>7.0620000000000003</v>
      </c>
      <c r="N966">
        <f>VLOOKUP($A966,'India 10 Yr Bond Price'!$A:$F,5,FALSE)</f>
        <v>7.0519999999999996</v>
      </c>
      <c r="O966">
        <f>VLOOKUP($A966,'India 10 Yr Bond Price'!$A:$F,6,FALSE)</f>
        <v>6.1000000000000004E-3</v>
      </c>
      <c r="P966">
        <f>VLOOKUP($A966,'Only GOld'!$A:$C,2,FALSE)</f>
        <v>156</v>
      </c>
      <c r="Q966">
        <f>VLOOKUP($A966,'Only GOld'!$A:$C,3,FALSE)</f>
        <v>4642.51</v>
      </c>
      <c r="R966">
        <f>VLOOKUP($A966,'ONly Crude'!$A:$C,2,FALSE)</f>
        <v>111651</v>
      </c>
      <c r="S966">
        <f>VLOOKUP($A966,'ONly Crude'!$A:$C,3,FALSE)</f>
        <v>402691.61</v>
      </c>
      <c r="T966">
        <f>VLOOKUP($A966,'CUrrency USD'!A:B,2,FALSE)</f>
        <v>65.219399999999993</v>
      </c>
    </row>
    <row r="967" spans="1:20" x14ac:dyDescent="0.55000000000000004">
      <c r="A967" s="1">
        <v>43056</v>
      </c>
      <c r="B967">
        <v>10734.2</v>
      </c>
      <c r="C967">
        <v>10759</v>
      </c>
      <c r="D967">
        <v>10686.35</v>
      </c>
      <c r="E967">
        <v>10701.3</v>
      </c>
      <c r="F967">
        <v>412847694</v>
      </c>
      <c r="G967">
        <v>15767.43</v>
      </c>
      <c r="H967">
        <f>VLOOKUP(A967,'PE - PB - Div Ratio '!A:D,2,FALSE)</f>
        <v>27.31</v>
      </c>
      <c r="I967">
        <f>VLOOKUP($A967,'PE - PB - Div Ratio '!$A:$D,3,FALSE)</f>
        <v>3.47</v>
      </c>
      <c r="J967">
        <f>VLOOKUP($A967,'PE - PB - Div Ratio '!$A:$D,4,FALSE)</f>
        <v>1.08</v>
      </c>
      <c r="K967">
        <f>VLOOKUP($A967,'India 10 Yr Bond Price'!$A:$F,2,FALSE)</f>
        <v>7.0469999999999997</v>
      </c>
      <c r="L967">
        <f>VLOOKUP($A967,'India 10 Yr Bond Price'!$A:$F,3,FALSE)</f>
        <v>6.9740000000000002</v>
      </c>
      <c r="M967">
        <f>VLOOKUP($A967,'India 10 Yr Bond Price'!$A:$F,4,FALSE)</f>
        <v>7.0469999999999997</v>
      </c>
      <c r="N967">
        <f>VLOOKUP($A967,'India 10 Yr Bond Price'!$A:$F,5,FALSE)</f>
        <v>6.9740000000000002</v>
      </c>
      <c r="O967">
        <f>VLOOKUP($A967,'India 10 Yr Bond Price'!$A:$F,6,FALSE)</f>
        <v>-2.0999999999999999E-3</v>
      </c>
      <c r="P967">
        <f>VLOOKUP($A967,'Only GOld'!$A:$C,2,FALSE)</f>
        <v>8362</v>
      </c>
      <c r="Q967">
        <f>VLOOKUP($A967,'Only GOld'!$A:$C,3,FALSE)</f>
        <v>246828.39</v>
      </c>
      <c r="R967">
        <f>VLOOKUP($A967,'ONly Crude'!$A:$C,2,FALSE)</f>
        <v>154740</v>
      </c>
      <c r="S967">
        <f>VLOOKUP($A967,'ONly Crude'!$A:$C,3,FALSE)</f>
        <v>563212.11</v>
      </c>
      <c r="T967">
        <f>VLOOKUP($A967,'CUrrency USD'!A:B,2,FALSE)</f>
        <v>65.015600000000006</v>
      </c>
    </row>
    <row r="968" spans="1:20" x14ac:dyDescent="0.55000000000000004">
      <c r="A968" s="1">
        <v>43059</v>
      </c>
      <c r="B968">
        <v>10705.15</v>
      </c>
      <c r="C968">
        <v>10729.5</v>
      </c>
      <c r="D968">
        <v>10678.6</v>
      </c>
      <c r="E968">
        <v>10716.4</v>
      </c>
      <c r="F968">
        <v>326249667</v>
      </c>
      <c r="G968">
        <v>12059.02</v>
      </c>
      <c r="H968">
        <f>VLOOKUP(A968,'PE - PB - Div Ratio '!A:D,2,FALSE)</f>
        <v>27.35</v>
      </c>
      <c r="I968">
        <f>VLOOKUP($A968,'PE - PB - Div Ratio '!$A:$D,3,FALSE)</f>
        <v>3.47</v>
      </c>
      <c r="J968">
        <f>VLOOKUP($A968,'PE - PB - Div Ratio '!$A:$D,4,FALSE)</f>
        <v>1.07</v>
      </c>
      <c r="K968">
        <f>VLOOKUP($A968,'India 10 Yr Bond Price'!$A:$F,2,FALSE)</f>
        <v>6.8890000000000002</v>
      </c>
      <c r="L968">
        <f>VLOOKUP($A968,'India 10 Yr Bond Price'!$A:$F,3,FALSE)</f>
        <v>6.9119999999999999</v>
      </c>
      <c r="M968">
        <f>VLOOKUP($A968,'India 10 Yr Bond Price'!$A:$F,4,FALSE)</f>
        <v>6.9119999999999999</v>
      </c>
      <c r="N968">
        <f>VLOOKUP($A968,'India 10 Yr Bond Price'!$A:$F,5,FALSE)</f>
        <v>6.8890000000000002</v>
      </c>
      <c r="O968">
        <f>VLOOKUP($A968,'India 10 Yr Bond Price'!$A:$F,6,FALSE)</f>
        <v>-2.24E-2</v>
      </c>
      <c r="P968">
        <f>VLOOKUP($A968,'Only GOld'!$A:$C,2,FALSE)</f>
        <v>8578</v>
      </c>
      <c r="Q968">
        <f>VLOOKUP($A968,'Only GOld'!$A:$C,3,FALSE)</f>
        <v>253806.62</v>
      </c>
      <c r="R968">
        <f>VLOOKUP($A968,'ONly Crude'!$A:$C,2,FALSE)</f>
        <v>106295</v>
      </c>
      <c r="S968">
        <f>VLOOKUP($A968,'ONly Crude'!$A:$C,3,FALSE)</f>
        <v>390349.26</v>
      </c>
      <c r="T968">
        <f>VLOOKUP($A968,'CUrrency USD'!A:B,2,FALSE)</f>
        <v>65.037199999999999</v>
      </c>
    </row>
    <row r="969" spans="1:20" x14ac:dyDescent="0.55000000000000004">
      <c r="A969" s="1">
        <v>43060</v>
      </c>
      <c r="B969">
        <v>10748.45</v>
      </c>
      <c r="C969">
        <v>10776.05</v>
      </c>
      <c r="D969">
        <v>10726.2</v>
      </c>
      <c r="E969">
        <v>10744</v>
      </c>
      <c r="F969">
        <v>363365872</v>
      </c>
      <c r="G969">
        <v>14269.82</v>
      </c>
      <c r="H969">
        <f>VLOOKUP(A969,'PE - PB - Div Ratio '!A:D,2,FALSE)</f>
        <v>27.36</v>
      </c>
      <c r="I969">
        <f>VLOOKUP($A969,'PE - PB - Div Ratio '!$A:$D,3,FALSE)</f>
        <v>3.48</v>
      </c>
      <c r="J969">
        <f>VLOOKUP($A969,'PE - PB - Div Ratio '!$A:$D,4,FALSE)</f>
        <v>1.07</v>
      </c>
      <c r="K969">
        <f>VLOOKUP($A969,'India 10 Yr Bond Price'!$A:$F,2,FALSE)</f>
        <v>6.8959999999999999</v>
      </c>
      <c r="L969">
        <f>VLOOKUP($A969,'India 10 Yr Bond Price'!$A:$F,3,FALSE)</f>
        <v>6.9109999999999996</v>
      </c>
      <c r="M969">
        <f>VLOOKUP($A969,'India 10 Yr Bond Price'!$A:$F,4,FALSE)</f>
        <v>6.9109999999999996</v>
      </c>
      <c r="N969">
        <f>VLOOKUP($A969,'India 10 Yr Bond Price'!$A:$F,5,FALSE)</f>
        <v>6.8959999999999999</v>
      </c>
      <c r="O969">
        <f>VLOOKUP($A969,'India 10 Yr Bond Price'!$A:$F,6,FALSE)</f>
        <v>1E-3</v>
      </c>
      <c r="P969">
        <f>VLOOKUP($A969,'Only GOld'!$A:$C,2,FALSE)</f>
        <v>462</v>
      </c>
      <c r="Q969">
        <f>VLOOKUP($A969,'Only GOld'!$A:$C,3,FALSE)</f>
        <v>13658.7</v>
      </c>
      <c r="R969">
        <f>VLOOKUP($A969,'ONly Crude'!$A:$C,2,FALSE)</f>
        <v>115140</v>
      </c>
      <c r="S969">
        <f>VLOOKUP($A969,'ONly Crude'!$A:$C,3,FALSE)</f>
        <v>424496.77</v>
      </c>
      <c r="T969">
        <f>VLOOKUP($A969,'CUrrency USD'!A:B,2,FALSE)</f>
        <v>64.769300000000001</v>
      </c>
    </row>
    <row r="970" spans="1:20" x14ac:dyDescent="0.55000000000000004">
      <c r="A970" s="1">
        <v>43061</v>
      </c>
      <c r="B970">
        <v>10770.8</v>
      </c>
      <c r="C970">
        <v>10783.45</v>
      </c>
      <c r="D970">
        <v>10718.95</v>
      </c>
      <c r="E970">
        <v>10755.4</v>
      </c>
      <c r="F970">
        <v>334376864</v>
      </c>
      <c r="G970">
        <v>13135.72</v>
      </c>
      <c r="H970">
        <f>VLOOKUP(A970,'PE - PB - Div Ratio '!A:D,2,FALSE)</f>
        <v>27.63</v>
      </c>
      <c r="I970">
        <f>VLOOKUP($A970,'PE - PB - Div Ratio '!$A:$D,3,FALSE)</f>
        <v>3.49</v>
      </c>
      <c r="J970">
        <f>VLOOKUP($A970,'PE - PB - Div Ratio '!$A:$D,4,FALSE)</f>
        <v>1.07</v>
      </c>
      <c r="K970">
        <f>VLOOKUP($A970,'India 10 Yr Bond Price'!$A:$F,2,FALSE)</f>
        <v>6.9619999999999997</v>
      </c>
      <c r="L970">
        <f>VLOOKUP($A970,'India 10 Yr Bond Price'!$A:$F,3,FALSE)</f>
        <v>6.9429999999999996</v>
      </c>
      <c r="M970">
        <f>VLOOKUP($A970,'India 10 Yr Bond Price'!$A:$F,4,FALSE)</f>
        <v>6.9619999999999997</v>
      </c>
      <c r="N970">
        <f>VLOOKUP($A970,'India 10 Yr Bond Price'!$A:$F,5,FALSE)</f>
        <v>6.9429999999999996</v>
      </c>
      <c r="O970">
        <f>VLOOKUP($A970,'India 10 Yr Bond Price'!$A:$F,6,FALSE)</f>
        <v>9.5999999999999992E-3</v>
      </c>
      <c r="P970">
        <f>VLOOKUP($A970,'Only GOld'!$A:$C,2,FALSE)</f>
        <v>7167</v>
      </c>
      <c r="Q970">
        <f>VLOOKUP($A970,'Only GOld'!$A:$C,3,FALSE)</f>
        <v>210951.12</v>
      </c>
      <c r="R970">
        <f>VLOOKUP($A970,'ONly Crude'!$A:$C,2,FALSE)</f>
        <v>137123</v>
      </c>
      <c r="S970">
        <f>VLOOKUP($A970,'ONly Crude'!$A:$C,3,FALSE)</f>
        <v>514071.21</v>
      </c>
      <c r="T970">
        <f>VLOOKUP($A970,'CUrrency USD'!A:B,2,FALSE)</f>
        <v>64.784300000000002</v>
      </c>
    </row>
    <row r="971" spans="1:20" x14ac:dyDescent="0.55000000000000004">
      <c r="A971" s="1">
        <v>43062</v>
      </c>
      <c r="B971">
        <v>10772.4</v>
      </c>
      <c r="C971">
        <v>10786</v>
      </c>
      <c r="D971">
        <v>10715.45</v>
      </c>
      <c r="E971">
        <v>10760.35</v>
      </c>
      <c r="F971">
        <v>325213558</v>
      </c>
      <c r="G971">
        <v>12372.79</v>
      </c>
      <c r="H971">
        <f>VLOOKUP(A971,'PE - PB - Div Ratio '!A:D,2,FALSE)</f>
        <v>27.68</v>
      </c>
      <c r="I971">
        <f>VLOOKUP($A971,'PE - PB - Div Ratio '!$A:$D,3,FALSE)</f>
        <v>3.49</v>
      </c>
      <c r="J971">
        <f>VLOOKUP($A971,'PE - PB - Div Ratio '!$A:$D,4,FALSE)</f>
        <v>1.07</v>
      </c>
      <c r="K971">
        <f>VLOOKUP($A971,'India 10 Yr Bond Price'!$A:$F,2,FALSE)</f>
        <v>6.9880000000000004</v>
      </c>
      <c r="L971">
        <f>VLOOKUP($A971,'India 10 Yr Bond Price'!$A:$F,3,FALSE)</f>
        <v>7.0129999999999999</v>
      </c>
      <c r="M971">
        <f>VLOOKUP($A971,'India 10 Yr Bond Price'!$A:$F,4,FALSE)</f>
        <v>7.0129999999999999</v>
      </c>
      <c r="N971">
        <f>VLOOKUP($A971,'India 10 Yr Bond Price'!$A:$F,5,FALSE)</f>
        <v>6.9880000000000004</v>
      </c>
      <c r="O971">
        <f>VLOOKUP($A971,'India 10 Yr Bond Price'!$A:$F,6,FALSE)</f>
        <v>3.7000000000000002E-3</v>
      </c>
      <c r="P971">
        <f>VLOOKUP($A971,'Only GOld'!$A:$C,2,FALSE)</f>
        <v>327</v>
      </c>
      <c r="Q971">
        <f>VLOOKUP($A971,'Only GOld'!$A:$C,3,FALSE)</f>
        <v>9729.02</v>
      </c>
      <c r="R971">
        <f>VLOOKUP($A971,'ONly Crude'!$A:$C,2,FALSE)</f>
        <v>92319</v>
      </c>
      <c r="S971">
        <f>VLOOKUP($A971,'ONly Crude'!$A:$C,3,FALSE)</f>
        <v>347717.66</v>
      </c>
      <c r="T971">
        <f>VLOOKUP($A971,'CUrrency USD'!A:B,2,FALSE)</f>
        <v>64.588399999999993</v>
      </c>
    </row>
    <row r="972" spans="1:20" x14ac:dyDescent="0.55000000000000004">
      <c r="A972" s="1">
        <v>43063</v>
      </c>
      <c r="B972">
        <v>10781.1</v>
      </c>
      <c r="C972">
        <v>10814.45</v>
      </c>
      <c r="D972">
        <v>10773.75</v>
      </c>
      <c r="E972">
        <v>10803.15</v>
      </c>
      <c r="F972">
        <v>261980369</v>
      </c>
      <c r="G972">
        <v>11271.05</v>
      </c>
      <c r="H972">
        <f>VLOOKUP(A972,'PE - PB - Div Ratio '!A:D,2,FALSE)</f>
        <v>27.8</v>
      </c>
      <c r="I972">
        <f>VLOOKUP($A972,'PE - PB - Div Ratio '!$A:$D,3,FALSE)</f>
        <v>3.5</v>
      </c>
      <c r="J972">
        <f>VLOOKUP($A972,'PE - PB - Div Ratio '!$A:$D,4,FALSE)</f>
        <v>1.07</v>
      </c>
      <c r="K972">
        <f>VLOOKUP($A972,'India 10 Yr Bond Price'!$A:$F,2,FALSE)</f>
        <v>7.0019999999999998</v>
      </c>
      <c r="L972">
        <f>VLOOKUP($A972,'India 10 Yr Bond Price'!$A:$F,3,FALSE)</f>
        <v>7.0190000000000001</v>
      </c>
      <c r="M972">
        <f>VLOOKUP($A972,'India 10 Yr Bond Price'!$A:$F,4,FALSE)</f>
        <v>7.0190000000000001</v>
      </c>
      <c r="N972">
        <f>VLOOKUP($A972,'India 10 Yr Bond Price'!$A:$F,5,FALSE)</f>
        <v>7.0019999999999998</v>
      </c>
      <c r="O972">
        <f>VLOOKUP($A972,'India 10 Yr Bond Price'!$A:$F,6,FALSE)</f>
        <v>2E-3</v>
      </c>
      <c r="P972">
        <f>VLOOKUP($A972,'Only GOld'!$A:$C,2,FALSE)</f>
        <v>411</v>
      </c>
      <c r="Q972">
        <f>VLOOKUP($A972,'Only GOld'!$A:$C,3,FALSE)</f>
        <v>12228.54</v>
      </c>
      <c r="R972">
        <f>VLOOKUP($A972,'ONly Crude'!$A:$C,2,FALSE)</f>
        <v>87593</v>
      </c>
      <c r="S972">
        <f>VLOOKUP($A972,'ONly Crude'!$A:$C,3,FALSE)</f>
        <v>332592.18</v>
      </c>
      <c r="T972">
        <f>VLOOKUP($A972,'CUrrency USD'!A:B,2,FALSE)</f>
        <v>64.557500000000005</v>
      </c>
    </row>
    <row r="973" spans="1:20" x14ac:dyDescent="0.55000000000000004">
      <c r="A973" s="1">
        <v>43066</v>
      </c>
      <c r="B973">
        <v>10777.65</v>
      </c>
      <c r="C973">
        <v>10823.55</v>
      </c>
      <c r="D973">
        <v>10755.55</v>
      </c>
      <c r="E973">
        <v>10816.2</v>
      </c>
      <c r="F973">
        <v>295620600</v>
      </c>
      <c r="G973">
        <v>11290.03</v>
      </c>
      <c r="H973">
        <f>VLOOKUP(A973,'PE - PB - Div Ratio '!A:D,2,FALSE)</f>
        <v>27.83</v>
      </c>
      <c r="I973">
        <f>VLOOKUP($A973,'PE - PB - Div Ratio '!$A:$D,3,FALSE)</f>
        <v>3.51</v>
      </c>
      <c r="J973">
        <f>VLOOKUP($A973,'PE - PB - Div Ratio '!$A:$D,4,FALSE)</f>
        <v>1.06</v>
      </c>
      <c r="K973">
        <f>VLOOKUP($A973,'India 10 Yr Bond Price'!$A:$F,2,FALSE)</f>
        <v>7.056</v>
      </c>
      <c r="L973">
        <f>VLOOKUP($A973,'India 10 Yr Bond Price'!$A:$F,3,FALSE)</f>
        <v>7.0330000000000004</v>
      </c>
      <c r="M973">
        <f>VLOOKUP($A973,'India 10 Yr Bond Price'!$A:$F,4,FALSE)</f>
        <v>7.056</v>
      </c>
      <c r="N973">
        <f>VLOOKUP($A973,'India 10 Yr Bond Price'!$A:$F,5,FALSE)</f>
        <v>7.0330000000000004</v>
      </c>
      <c r="O973">
        <f>VLOOKUP($A973,'India 10 Yr Bond Price'!$A:$F,6,FALSE)</f>
        <v>7.7000000000000002E-3</v>
      </c>
      <c r="P973">
        <f>VLOOKUP($A973,'Only GOld'!$A:$C,2,FALSE)</f>
        <v>352</v>
      </c>
      <c r="Q973">
        <f>VLOOKUP($A973,'Only GOld'!$A:$C,3,FALSE)</f>
        <v>10462.24</v>
      </c>
      <c r="R973">
        <f>VLOOKUP($A973,'ONly Crude'!$A:$C,2,FALSE)</f>
        <v>114969</v>
      </c>
      <c r="S973">
        <f>VLOOKUP($A973,'ONly Crude'!$A:$C,3,FALSE)</f>
        <v>432208.68</v>
      </c>
      <c r="T973">
        <f>VLOOKUP($A973,'CUrrency USD'!A:B,2,FALSE)</f>
        <v>64.453100000000006</v>
      </c>
    </row>
    <row r="974" spans="1:20" x14ac:dyDescent="0.55000000000000004">
      <c r="A974" s="1">
        <v>43067</v>
      </c>
      <c r="B974">
        <v>10807.5</v>
      </c>
      <c r="C974">
        <v>10832.65</v>
      </c>
      <c r="D974">
        <v>10773.4</v>
      </c>
      <c r="E974">
        <v>10792.6</v>
      </c>
      <c r="F974">
        <v>369395270</v>
      </c>
      <c r="G974">
        <v>13729.02</v>
      </c>
      <c r="H974">
        <f>VLOOKUP(A974,'PE - PB - Div Ratio '!A:D,2,FALSE)</f>
        <v>27.85</v>
      </c>
      <c r="I974">
        <f>VLOOKUP($A974,'PE - PB - Div Ratio '!$A:$D,3,FALSE)</f>
        <v>3.5</v>
      </c>
      <c r="J974">
        <f>VLOOKUP($A974,'PE - PB - Div Ratio '!$A:$D,4,FALSE)</f>
        <v>1.07</v>
      </c>
      <c r="K974">
        <f>VLOOKUP($A974,'India 10 Yr Bond Price'!$A:$F,2,FALSE)</f>
        <v>7.0330000000000004</v>
      </c>
      <c r="L974">
        <f>VLOOKUP($A974,'India 10 Yr Bond Price'!$A:$F,3,FALSE)</f>
        <v>7.05</v>
      </c>
      <c r="M974">
        <f>VLOOKUP($A974,'India 10 Yr Bond Price'!$A:$F,4,FALSE)</f>
        <v>7.05</v>
      </c>
      <c r="N974">
        <f>VLOOKUP($A974,'India 10 Yr Bond Price'!$A:$F,5,FALSE)</f>
        <v>7.0330000000000004</v>
      </c>
      <c r="O974">
        <f>VLOOKUP($A974,'India 10 Yr Bond Price'!$A:$F,6,FALSE)</f>
        <v>-3.3E-3</v>
      </c>
      <c r="P974">
        <f>VLOOKUP($A974,'Only GOld'!$A:$C,2,FALSE)</f>
        <v>943</v>
      </c>
      <c r="Q974">
        <f>VLOOKUP($A974,'Only GOld'!$A:$C,3,FALSE)</f>
        <v>27907.95</v>
      </c>
      <c r="R974">
        <f>VLOOKUP($A974,'ONly Crude'!$A:$C,2,FALSE)</f>
        <v>108345</v>
      </c>
      <c r="S974">
        <f>VLOOKUP($A974,'ONly Crude'!$A:$C,3,FALSE)</f>
        <v>403720.96000000002</v>
      </c>
      <c r="T974">
        <f>VLOOKUP($A974,'CUrrency USD'!A:B,2,FALSE)</f>
        <v>64.472399999999993</v>
      </c>
    </row>
    <row r="975" spans="1:20" x14ac:dyDescent="0.55000000000000004">
      <c r="A975" s="1">
        <v>43068</v>
      </c>
      <c r="B975">
        <v>10802.5</v>
      </c>
      <c r="C975">
        <v>10819.4</v>
      </c>
      <c r="D975">
        <v>10768.85</v>
      </c>
      <c r="E975">
        <v>10784.4</v>
      </c>
      <c r="F975">
        <v>298250123</v>
      </c>
      <c r="G975">
        <v>12149.35</v>
      </c>
      <c r="H975">
        <f>VLOOKUP(A975,'PE - PB - Div Ratio '!A:D,2,FALSE)</f>
        <v>27.82</v>
      </c>
      <c r="I975">
        <f>VLOOKUP($A975,'PE - PB - Div Ratio '!$A:$D,3,FALSE)</f>
        <v>3.5</v>
      </c>
      <c r="J975">
        <f>VLOOKUP($A975,'PE - PB - Div Ratio '!$A:$D,4,FALSE)</f>
        <v>1.07</v>
      </c>
      <c r="K975">
        <f>VLOOKUP($A975,'India 10 Yr Bond Price'!$A:$F,2,FALSE)</f>
        <v>7.0250000000000004</v>
      </c>
      <c r="L975">
        <f>VLOOKUP($A975,'India 10 Yr Bond Price'!$A:$F,3,FALSE)</f>
        <v>7.0220000000000002</v>
      </c>
      <c r="M975">
        <f>VLOOKUP($A975,'India 10 Yr Bond Price'!$A:$F,4,FALSE)</f>
        <v>7.0250000000000004</v>
      </c>
      <c r="N975">
        <f>VLOOKUP($A975,'India 10 Yr Bond Price'!$A:$F,5,FALSE)</f>
        <v>7.0220000000000002</v>
      </c>
      <c r="O975">
        <f>VLOOKUP($A975,'India 10 Yr Bond Price'!$A:$F,6,FALSE)</f>
        <v>-1.1000000000000001E-3</v>
      </c>
      <c r="P975">
        <f>VLOOKUP($A975,'Only GOld'!$A:$C,2,FALSE)</f>
        <v>10202</v>
      </c>
      <c r="Q975">
        <f>VLOOKUP($A975,'Only GOld'!$A:$C,3,FALSE)</f>
        <v>299694.31</v>
      </c>
      <c r="R975">
        <f>VLOOKUP($A975,'ONly Crude'!$A:$C,2,FALSE)</f>
        <v>152936</v>
      </c>
      <c r="S975">
        <f>VLOOKUP($A975,'ONly Crude'!$A:$C,3,FALSE)</f>
        <v>567961.38</v>
      </c>
      <c r="T975">
        <f>VLOOKUP($A975,'CUrrency USD'!A:B,2,FALSE)</f>
        <v>64.424999999999997</v>
      </c>
    </row>
    <row r="976" spans="1:20" x14ac:dyDescent="0.55000000000000004">
      <c r="A976" s="1">
        <v>43069</v>
      </c>
      <c r="B976">
        <v>10754.75</v>
      </c>
      <c r="C976">
        <v>10755.5</v>
      </c>
      <c r="D976">
        <v>10636</v>
      </c>
      <c r="E976">
        <v>10650.75</v>
      </c>
      <c r="F976">
        <v>618882700</v>
      </c>
      <c r="G976">
        <v>26419.72</v>
      </c>
      <c r="H976">
        <f>VLOOKUP(A976,'PE - PB - Div Ratio '!A:D,2,FALSE)</f>
        <v>27.48</v>
      </c>
      <c r="I976">
        <f>VLOOKUP($A976,'PE - PB - Div Ratio '!$A:$D,3,FALSE)</f>
        <v>3.46</v>
      </c>
      <c r="J976">
        <f>VLOOKUP($A976,'PE - PB - Div Ratio '!$A:$D,4,FALSE)</f>
        <v>1.1000000000000001</v>
      </c>
      <c r="K976">
        <f>VLOOKUP($A976,'India 10 Yr Bond Price'!$A:$F,2,FALSE)</f>
        <v>7.0620000000000003</v>
      </c>
      <c r="L976">
        <f>VLOOKUP($A976,'India 10 Yr Bond Price'!$A:$F,3,FALSE)</f>
        <v>7.0519999999999996</v>
      </c>
      <c r="M976">
        <f>VLOOKUP($A976,'India 10 Yr Bond Price'!$A:$F,4,FALSE)</f>
        <v>7.0620000000000003</v>
      </c>
      <c r="N976">
        <f>VLOOKUP($A976,'India 10 Yr Bond Price'!$A:$F,5,FALSE)</f>
        <v>7.0519999999999996</v>
      </c>
      <c r="O976">
        <f>VLOOKUP($A976,'India 10 Yr Bond Price'!$A:$F,6,FALSE)</f>
        <v>5.3E-3</v>
      </c>
      <c r="P976">
        <f>VLOOKUP($A976,'Only GOld'!$A:$C,2,FALSE)</f>
        <v>200</v>
      </c>
      <c r="Q976">
        <f>VLOOKUP($A976,'Only GOld'!$A:$C,3,FALSE)</f>
        <v>5956.03</v>
      </c>
      <c r="R976">
        <f>VLOOKUP($A976,'ONly Crude'!$A:$C,2,FALSE)</f>
        <v>167255</v>
      </c>
      <c r="S976">
        <f>VLOOKUP($A976,'ONly Crude'!$A:$C,3,FALSE)</f>
        <v>620662.97</v>
      </c>
      <c r="T976">
        <f>VLOOKUP($A976,'CUrrency USD'!A:B,2,FALSE)</f>
        <v>64.511200000000002</v>
      </c>
    </row>
    <row r="977" spans="1:20" x14ac:dyDescent="0.55000000000000004">
      <c r="A977" s="1">
        <v>43070</v>
      </c>
      <c r="B977">
        <v>10690.1</v>
      </c>
      <c r="C977">
        <v>10704.4</v>
      </c>
      <c r="D977">
        <v>10526.2</v>
      </c>
      <c r="E977">
        <v>10542.05</v>
      </c>
      <c r="F977">
        <v>306560532</v>
      </c>
      <c r="G977">
        <v>12136.53</v>
      </c>
      <c r="H977">
        <f>VLOOKUP(A977,'PE - PB - Div Ratio '!A:D,2,FALSE)</f>
        <v>27.2</v>
      </c>
      <c r="I977">
        <f>VLOOKUP($A977,'PE - PB - Div Ratio '!$A:$D,3,FALSE)</f>
        <v>3.42</v>
      </c>
      <c r="J977">
        <f>VLOOKUP($A977,'PE - PB - Div Ratio '!$A:$D,4,FALSE)</f>
        <v>1.1100000000000001</v>
      </c>
      <c r="K977" t="e">
        <f>VLOOKUP($A977,'India 10 Yr Bond Price'!$A:$F,2,FALSE)</f>
        <v>#N/A</v>
      </c>
      <c r="L977" t="e">
        <f>VLOOKUP($A977,'India 10 Yr Bond Price'!$A:$F,3,FALSE)</f>
        <v>#N/A</v>
      </c>
      <c r="M977" t="e">
        <f>VLOOKUP($A977,'India 10 Yr Bond Price'!$A:$F,4,FALSE)</f>
        <v>#N/A</v>
      </c>
      <c r="N977" t="e">
        <f>VLOOKUP($A977,'India 10 Yr Bond Price'!$A:$F,5,FALSE)</f>
        <v>#N/A</v>
      </c>
      <c r="O977" t="e">
        <f>VLOOKUP($A977,'India 10 Yr Bond Price'!$A:$F,6,FALSE)</f>
        <v>#N/A</v>
      </c>
      <c r="P977">
        <f>VLOOKUP($A977,'Only GOld'!$A:$C,2,FALSE)</f>
        <v>9455</v>
      </c>
      <c r="Q977">
        <f>VLOOKUP($A977,'Only GOld'!$A:$C,3,FALSE)</f>
        <v>276925.84999999998</v>
      </c>
      <c r="R977">
        <f>VLOOKUP($A977,'ONly Crude'!$A:$C,2,FALSE)</f>
        <v>139898</v>
      </c>
      <c r="S977">
        <f>VLOOKUP($A977,'ONly Crude'!$A:$C,3,FALSE)</f>
        <v>526142.68999999994</v>
      </c>
      <c r="T977">
        <f>VLOOKUP($A977,'CUrrency USD'!A:B,2,FALSE)</f>
        <v>64.508799999999994</v>
      </c>
    </row>
    <row r="978" spans="1:20" x14ac:dyDescent="0.55000000000000004">
      <c r="A978" s="1">
        <v>43073</v>
      </c>
      <c r="B978">
        <v>10595.8</v>
      </c>
      <c r="C978">
        <v>10599.85</v>
      </c>
      <c r="D978">
        <v>10508.25</v>
      </c>
      <c r="E978">
        <v>10548.55</v>
      </c>
      <c r="F978">
        <v>270763844</v>
      </c>
      <c r="G978">
        <v>11347.01</v>
      </c>
      <c r="H978">
        <f>VLOOKUP(A978,'PE - PB - Div Ratio '!A:D,2,FALSE)</f>
        <v>27.22</v>
      </c>
      <c r="I978">
        <f>VLOOKUP($A978,'PE - PB - Div Ratio '!$A:$D,3,FALSE)</f>
        <v>3.42</v>
      </c>
      <c r="J978">
        <f>VLOOKUP($A978,'PE - PB - Div Ratio '!$A:$D,4,FALSE)</f>
        <v>1.1100000000000001</v>
      </c>
      <c r="K978">
        <f>VLOOKUP($A978,'India 10 Yr Bond Price'!$A:$F,2,FALSE)</f>
        <v>7.0819999999999999</v>
      </c>
      <c r="L978">
        <f>VLOOKUP($A978,'India 10 Yr Bond Price'!$A:$F,3,FALSE)</f>
        <v>7.0890000000000004</v>
      </c>
      <c r="M978">
        <f>VLOOKUP($A978,'India 10 Yr Bond Price'!$A:$F,4,FALSE)</f>
        <v>7.0890000000000004</v>
      </c>
      <c r="N978">
        <f>VLOOKUP($A978,'India 10 Yr Bond Price'!$A:$F,5,FALSE)</f>
        <v>7.0819999999999999</v>
      </c>
      <c r="O978">
        <f>VLOOKUP($A978,'India 10 Yr Bond Price'!$A:$F,6,FALSE)</f>
        <v>2.8E-3</v>
      </c>
      <c r="P978">
        <f>VLOOKUP($A978,'Only GOld'!$A:$C,2,FALSE)</f>
        <v>158</v>
      </c>
      <c r="Q978">
        <f>VLOOKUP($A978,'Only GOld'!$A:$C,3,FALSE)</f>
        <v>4718.3100000000004</v>
      </c>
      <c r="R978">
        <f>VLOOKUP($A978,'ONly Crude'!$A:$C,2,FALSE)</f>
        <v>101241</v>
      </c>
      <c r="S978">
        <f>VLOOKUP($A978,'ONly Crude'!$A:$C,3,FALSE)</f>
        <v>376943.5</v>
      </c>
      <c r="T978">
        <f>VLOOKUP($A978,'CUrrency USD'!A:B,2,FALSE)</f>
        <v>64.362300000000005</v>
      </c>
    </row>
    <row r="979" spans="1:20" x14ac:dyDescent="0.55000000000000004">
      <c r="A979" s="1">
        <v>43074</v>
      </c>
      <c r="B979">
        <v>10539.75</v>
      </c>
      <c r="C979">
        <v>10567.6</v>
      </c>
      <c r="D979">
        <v>10481.549999999999</v>
      </c>
      <c r="E979">
        <v>10541.3</v>
      </c>
      <c r="F979">
        <v>277083146</v>
      </c>
      <c r="G979">
        <v>11599.22</v>
      </c>
      <c r="H979">
        <f>VLOOKUP(A979,'PE - PB - Div Ratio '!A:D,2,FALSE)</f>
        <v>27.2</v>
      </c>
      <c r="I979">
        <f>VLOOKUP($A979,'PE - PB - Div Ratio '!$A:$D,3,FALSE)</f>
        <v>3.42</v>
      </c>
      <c r="J979">
        <f>VLOOKUP($A979,'PE - PB - Div Ratio '!$A:$D,4,FALSE)</f>
        <v>1.1100000000000001</v>
      </c>
      <c r="K979">
        <f>VLOOKUP($A979,'India 10 Yr Bond Price'!$A:$F,2,FALSE)</f>
        <v>7.0609999999999999</v>
      </c>
      <c r="L979">
        <f>VLOOKUP($A979,'India 10 Yr Bond Price'!$A:$F,3,FALSE)</f>
        <v>7.0620000000000003</v>
      </c>
      <c r="M979">
        <f>VLOOKUP($A979,'India 10 Yr Bond Price'!$A:$F,4,FALSE)</f>
        <v>7.0620000000000003</v>
      </c>
      <c r="N979">
        <f>VLOOKUP($A979,'India 10 Yr Bond Price'!$A:$F,5,FALSE)</f>
        <v>7.0609999999999999</v>
      </c>
      <c r="O979">
        <f>VLOOKUP($A979,'India 10 Yr Bond Price'!$A:$F,6,FALSE)</f>
        <v>-3.0000000000000001E-3</v>
      </c>
      <c r="P979">
        <f>VLOOKUP($A979,'Only GOld'!$A:$C,2,FALSE)</f>
        <v>223</v>
      </c>
      <c r="Q979">
        <f>VLOOKUP($A979,'Only GOld'!$A:$C,3,FALSE)</f>
        <v>6634.15</v>
      </c>
      <c r="R979">
        <f>VLOOKUP($A979,'ONly Crude'!$A:$C,2,FALSE)</f>
        <v>108339</v>
      </c>
      <c r="S979">
        <f>VLOOKUP($A979,'ONly Crude'!$A:$C,3,FALSE)</f>
        <v>401239.64</v>
      </c>
      <c r="T979">
        <f>VLOOKUP($A979,'CUrrency USD'!A:B,2,FALSE)</f>
        <v>64.363900000000001</v>
      </c>
    </row>
    <row r="980" spans="1:20" x14ac:dyDescent="0.55000000000000004">
      <c r="A980" s="1">
        <v>43075</v>
      </c>
      <c r="B980">
        <v>10511.1</v>
      </c>
      <c r="C980">
        <v>10526.4</v>
      </c>
      <c r="D980">
        <v>10449.950000000001</v>
      </c>
      <c r="E980">
        <v>10459.700000000001</v>
      </c>
      <c r="F980">
        <v>281613222</v>
      </c>
      <c r="G980">
        <v>12538.81</v>
      </c>
      <c r="H980">
        <f>VLOOKUP(A980,'PE - PB - Div Ratio '!A:D,2,FALSE)</f>
        <v>26.99</v>
      </c>
      <c r="I980">
        <f>VLOOKUP($A980,'PE - PB - Div Ratio '!$A:$D,3,FALSE)</f>
        <v>3.39</v>
      </c>
      <c r="J980">
        <f>VLOOKUP($A980,'PE - PB - Div Ratio '!$A:$D,4,FALSE)</f>
        <v>1.1200000000000001</v>
      </c>
      <c r="K980">
        <f>VLOOKUP($A980,'India 10 Yr Bond Price'!$A:$F,2,FALSE)</f>
        <v>7.0339999999999998</v>
      </c>
      <c r="L980">
        <f>VLOOKUP($A980,'India 10 Yr Bond Price'!$A:$F,3,FALSE)</f>
        <v>7.077</v>
      </c>
      <c r="M980">
        <f>VLOOKUP($A980,'India 10 Yr Bond Price'!$A:$F,4,FALSE)</f>
        <v>7.077</v>
      </c>
      <c r="N980">
        <f>VLOOKUP($A980,'India 10 Yr Bond Price'!$A:$F,5,FALSE)</f>
        <v>7.0339999999999998</v>
      </c>
      <c r="O980">
        <f>VLOOKUP($A980,'India 10 Yr Bond Price'!$A:$F,6,FALSE)</f>
        <v>-3.8E-3</v>
      </c>
      <c r="P980">
        <f>VLOOKUP($A980,'Only GOld'!$A:$C,2,FALSE)</f>
        <v>187</v>
      </c>
      <c r="Q980">
        <f>VLOOKUP($A980,'Only GOld'!$A:$C,3,FALSE)</f>
        <v>5578.97</v>
      </c>
      <c r="R980">
        <f>VLOOKUP($A980,'ONly Crude'!$A:$C,2,FALSE)</f>
        <v>124251</v>
      </c>
      <c r="S980">
        <f>VLOOKUP($A980,'ONly Crude'!$A:$C,3,FALSE)</f>
        <v>455970.96</v>
      </c>
      <c r="T980">
        <f>VLOOKUP($A980,'CUrrency USD'!A:B,2,FALSE)</f>
        <v>64.523799999999994</v>
      </c>
    </row>
    <row r="981" spans="1:20" x14ac:dyDescent="0.55000000000000004">
      <c r="A981" s="1">
        <v>43076</v>
      </c>
      <c r="B981">
        <v>10478.549999999999</v>
      </c>
      <c r="C981">
        <v>10609.25</v>
      </c>
      <c r="D981">
        <v>10478.35</v>
      </c>
      <c r="E981">
        <v>10594.6</v>
      </c>
      <c r="F981">
        <v>295658007</v>
      </c>
      <c r="G981">
        <v>13406.06</v>
      </c>
      <c r="H981">
        <f>VLOOKUP(A981,'PE - PB - Div Ratio '!A:D,2,FALSE)</f>
        <v>27.33</v>
      </c>
      <c r="I981">
        <f>VLOOKUP($A981,'PE - PB - Div Ratio '!$A:$D,3,FALSE)</f>
        <v>3.44</v>
      </c>
      <c r="J981">
        <f>VLOOKUP($A981,'PE - PB - Div Ratio '!$A:$D,4,FALSE)</f>
        <v>1.1000000000000001</v>
      </c>
      <c r="K981">
        <f>VLOOKUP($A981,'India 10 Yr Bond Price'!$A:$F,2,FALSE)</f>
        <v>7.0549999999999997</v>
      </c>
      <c r="L981">
        <f>VLOOKUP($A981,'India 10 Yr Bond Price'!$A:$F,3,FALSE)</f>
        <v>7.0279999999999996</v>
      </c>
      <c r="M981">
        <f>VLOOKUP($A981,'India 10 Yr Bond Price'!$A:$F,4,FALSE)</f>
        <v>7.0549999999999997</v>
      </c>
      <c r="N981">
        <f>VLOOKUP($A981,'India 10 Yr Bond Price'!$A:$F,5,FALSE)</f>
        <v>7.0279999999999996</v>
      </c>
      <c r="O981">
        <f>VLOOKUP($A981,'India 10 Yr Bond Price'!$A:$F,6,FALSE)</f>
        <v>3.0000000000000001E-3</v>
      </c>
      <c r="P981">
        <f>VLOOKUP($A981,'Only GOld'!$A:$C,2,FALSE)</f>
        <v>7561</v>
      </c>
      <c r="Q981">
        <f>VLOOKUP($A981,'Only GOld'!$A:$C,3,FALSE)</f>
        <v>217587.89</v>
      </c>
      <c r="R981">
        <f>VLOOKUP($A981,'ONly Crude'!$A:$C,2,FALSE)</f>
        <v>100303</v>
      </c>
      <c r="S981">
        <f>VLOOKUP($A981,'ONly Crude'!$A:$C,3,FALSE)</f>
        <v>364539.06</v>
      </c>
      <c r="T981">
        <f>VLOOKUP($A981,'CUrrency USD'!A:B,2,FALSE)</f>
        <v>64.554400000000001</v>
      </c>
    </row>
    <row r="982" spans="1:20" x14ac:dyDescent="0.55000000000000004">
      <c r="A982" s="1">
        <v>43077</v>
      </c>
      <c r="B982">
        <v>10630.45</v>
      </c>
      <c r="C982">
        <v>10705.75</v>
      </c>
      <c r="D982">
        <v>10628.3</v>
      </c>
      <c r="E982">
        <v>10698.1</v>
      </c>
      <c r="F982">
        <v>352649060</v>
      </c>
      <c r="G982">
        <v>15538.18</v>
      </c>
      <c r="H982">
        <f>VLOOKUP(A982,'PE - PB - Div Ratio '!A:D,2,FALSE)</f>
        <v>27.6</v>
      </c>
      <c r="I982">
        <f>VLOOKUP($A982,'PE - PB - Div Ratio '!$A:$D,3,FALSE)</f>
        <v>3.47</v>
      </c>
      <c r="J982">
        <f>VLOOKUP($A982,'PE - PB - Div Ratio '!$A:$D,4,FALSE)</f>
        <v>1.0900000000000001</v>
      </c>
      <c r="K982">
        <f>VLOOKUP($A982,'India 10 Yr Bond Price'!$A:$F,2,FALSE)</f>
        <v>7.0910000000000002</v>
      </c>
      <c r="L982">
        <f>VLOOKUP($A982,'India 10 Yr Bond Price'!$A:$F,3,FALSE)</f>
        <v>7.0789999999999997</v>
      </c>
      <c r="M982">
        <f>VLOOKUP($A982,'India 10 Yr Bond Price'!$A:$F,4,FALSE)</f>
        <v>7.0910000000000002</v>
      </c>
      <c r="N982">
        <f>VLOOKUP($A982,'India 10 Yr Bond Price'!$A:$F,5,FALSE)</f>
        <v>7.0789999999999997</v>
      </c>
      <c r="O982">
        <f>VLOOKUP($A982,'India 10 Yr Bond Price'!$A:$F,6,FALSE)</f>
        <v>5.1000000000000004E-3</v>
      </c>
      <c r="P982">
        <f>VLOOKUP($A982,'Only GOld'!$A:$C,2,FALSE)</f>
        <v>497</v>
      </c>
      <c r="Q982">
        <f>VLOOKUP($A982,'Only GOld'!$A:$C,3,FALSE)</f>
        <v>14725.61</v>
      </c>
      <c r="R982">
        <f>VLOOKUP($A982,'ONly Crude'!$A:$C,2,FALSE)</f>
        <v>133096</v>
      </c>
      <c r="S982">
        <f>VLOOKUP($A982,'ONly Crude'!$A:$C,3,FALSE)</f>
        <v>491238.06</v>
      </c>
      <c r="T982">
        <f>VLOOKUP($A982,'CUrrency USD'!A:B,2,FALSE)</f>
        <v>64.486599999999996</v>
      </c>
    </row>
    <row r="983" spans="1:20" x14ac:dyDescent="0.55000000000000004">
      <c r="A983" s="1">
        <v>43080</v>
      </c>
      <c r="B983">
        <v>10745.8</v>
      </c>
      <c r="C983">
        <v>10758.95</v>
      </c>
      <c r="D983">
        <v>10714.75</v>
      </c>
      <c r="E983">
        <v>10752.6</v>
      </c>
      <c r="F983">
        <v>249491504</v>
      </c>
      <c r="G983">
        <v>11126.38</v>
      </c>
      <c r="H983">
        <f>VLOOKUP(A983,'PE - PB - Div Ratio '!A:D,2,FALSE)</f>
        <v>27.76</v>
      </c>
      <c r="I983">
        <f>VLOOKUP($A983,'PE - PB - Div Ratio '!$A:$D,3,FALSE)</f>
        <v>3.49</v>
      </c>
      <c r="J983">
        <f>VLOOKUP($A983,'PE - PB - Div Ratio '!$A:$D,4,FALSE)</f>
        <v>1.0900000000000001</v>
      </c>
      <c r="K983">
        <f>VLOOKUP($A983,'India 10 Yr Bond Price'!$A:$F,2,FALSE)</f>
        <v>7.1749999999999998</v>
      </c>
      <c r="L983">
        <f>VLOOKUP($A983,'India 10 Yr Bond Price'!$A:$F,3,FALSE)</f>
        <v>7.1180000000000003</v>
      </c>
      <c r="M983">
        <f>VLOOKUP($A983,'India 10 Yr Bond Price'!$A:$F,4,FALSE)</f>
        <v>7.1749999999999998</v>
      </c>
      <c r="N983">
        <f>VLOOKUP($A983,'India 10 Yr Bond Price'!$A:$F,5,FALSE)</f>
        <v>7.1180000000000003</v>
      </c>
      <c r="O983">
        <f>VLOOKUP($A983,'India 10 Yr Bond Price'!$A:$F,6,FALSE)</f>
        <v>1.18E-2</v>
      </c>
      <c r="P983">
        <f>VLOOKUP($A983,'Only GOld'!$A:$C,2,FALSE)</f>
        <v>6503</v>
      </c>
      <c r="Q983">
        <f>VLOOKUP($A983,'Only GOld'!$A:$C,3,FALSE)</f>
        <v>184967.69</v>
      </c>
      <c r="R983">
        <f>VLOOKUP($A983,'ONly Crude'!$A:$C,2,FALSE)</f>
        <v>128714</v>
      </c>
      <c r="S983">
        <f>VLOOKUP($A983,'ONly Crude'!$A:$C,3,FALSE)</f>
        <v>476008.18</v>
      </c>
      <c r="T983">
        <f>VLOOKUP($A983,'CUrrency USD'!A:B,2,FALSE)</f>
        <v>64.358599999999996</v>
      </c>
    </row>
    <row r="984" spans="1:20" x14ac:dyDescent="0.55000000000000004">
      <c r="A984" s="1">
        <v>43081</v>
      </c>
      <c r="B984">
        <v>10755.3</v>
      </c>
      <c r="C984">
        <v>10756.2</v>
      </c>
      <c r="D984">
        <v>10653.55</v>
      </c>
      <c r="E984">
        <v>10663.55</v>
      </c>
      <c r="F984">
        <v>296737054</v>
      </c>
      <c r="G984">
        <v>13335.73</v>
      </c>
      <c r="H984">
        <f>VLOOKUP(A984,'PE - PB - Div Ratio '!A:D,2,FALSE)</f>
        <v>27.53</v>
      </c>
      <c r="I984">
        <f>VLOOKUP($A984,'PE - PB - Div Ratio '!$A:$D,3,FALSE)</f>
        <v>3.46</v>
      </c>
      <c r="J984">
        <f>VLOOKUP($A984,'PE - PB - Div Ratio '!$A:$D,4,FALSE)</f>
        <v>1.0900000000000001</v>
      </c>
      <c r="K984">
        <f>VLOOKUP($A984,'India 10 Yr Bond Price'!$A:$F,2,FALSE)</f>
        <v>7.1879999999999997</v>
      </c>
      <c r="L984">
        <f>VLOOKUP($A984,'India 10 Yr Bond Price'!$A:$F,3,FALSE)</f>
        <v>7.218</v>
      </c>
      <c r="M984">
        <f>VLOOKUP($A984,'India 10 Yr Bond Price'!$A:$F,4,FALSE)</f>
        <v>7.218</v>
      </c>
      <c r="N984">
        <f>VLOOKUP($A984,'India 10 Yr Bond Price'!$A:$F,5,FALSE)</f>
        <v>7.1879999999999997</v>
      </c>
      <c r="O984">
        <f>VLOOKUP($A984,'India 10 Yr Bond Price'!$A:$F,6,FALSE)</f>
        <v>1.8E-3</v>
      </c>
      <c r="P984">
        <f>VLOOKUP($A984,'Only GOld'!$A:$C,2,FALSE)</f>
        <v>8057</v>
      </c>
      <c r="Q984">
        <f>VLOOKUP($A984,'Only GOld'!$A:$C,3,FALSE)</f>
        <v>227170.14</v>
      </c>
      <c r="R984">
        <f>VLOOKUP($A984,'ONly Crude'!$A:$C,2,FALSE)</f>
        <v>152293</v>
      </c>
      <c r="S984">
        <f>VLOOKUP($A984,'ONly Crude'!$A:$C,3,FALSE)</f>
        <v>569439.06000000006</v>
      </c>
      <c r="T984">
        <f>VLOOKUP($A984,'CUrrency USD'!A:B,2,FALSE)</f>
        <v>64.558800000000005</v>
      </c>
    </row>
    <row r="985" spans="1:20" x14ac:dyDescent="0.55000000000000004">
      <c r="A985" s="1">
        <v>43082</v>
      </c>
      <c r="B985">
        <v>10660.3</v>
      </c>
      <c r="C985">
        <v>10716.85</v>
      </c>
      <c r="D985">
        <v>10579.75</v>
      </c>
      <c r="E985">
        <v>10605.65</v>
      </c>
      <c r="F985">
        <v>310042100</v>
      </c>
      <c r="G985">
        <v>13881.83</v>
      </c>
      <c r="H985">
        <f>VLOOKUP(A985,'PE - PB - Div Ratio '!A:D,2,FALSE)</f>
        <v>27.39</v>
      </c>
      <c r="I985">
        <f>VLOOKUP($A985,'PE - PB - Div Ratio '!$A:$D,3,FALSE)</f>
        <v>3.44</v>
      </c>
      <c r="J985">
        <f>VLOOKUP($A985,'PE - PB - Div Ratio '!$A:$D,4,FALSE)</f>
        <v>1.1000000000000001</v>
      </c>
      <c r="K985">
        <f>VLOOKUP($A985,'India 10 Yr Bond Price'!$A:$F,2,FALSE)</f>
        <v>7.1749999999999998</v>
      </c>
      <c r="L985">
        <f>VLOOKUP($A985,'India 10 Yr Bond Price'!$A:$F,3,FALSE)</f>
        <v>7.2309999999999999</v>
      </c>
      <c r="M985">
        <f>VLOOKUP($A985,'India 10 Yr Bond Price'!$A:$F,4,FALSE)</f>
        <v>7.2309999999999999</v>
      </c>
      <c r="N985">
        <f>VLOOKUP($A985,'India 10 Yr Bond Price'!$A:$F,5,FALSE)</f>
        <v>7.1749999999999998</v>
      </c>
      <c r="O985">
        <f>VLOOKUP($A985,'India 10 Yr Bond Price'!$A:$F,6,FALSE)</f>
        <v>-1.8E-3</v>
      </c>
      <c r="P985">
        <f>VLOOKUP($A985,'Only GOld'!$A:$C,2,FALSE)</f>
        <v>5486</v>
      </c>
      <c r="Q985">
        <f>VLOOKUP($A985,'Only GOld'!$A:$C,3,FALSE)</f>
        <v>154514.85999999999</v>
      </c>
      <c r="R985">
        <f>VLOOKUP($A985,'ONly Crude'!$A:$C,2,FALSE)</f>
        <v>140631</v>
      </c>
      <c r="S985">
        <f>VLOOKUP($A985,'ONly Crude'!$A:$C,3,FALSE)</f>
        <v>518422.01</v>
      </c>
      <c r="T985">
        <f>VLOOKUP($A985,'CUrrency USD'!A:B,2,FALSE)</f>
        <v>64.328500000000005</v>
      </c>
    </row>
    <row r="986" spans="1:20" x14ac:dyDescent="0.55000000000000004">
      <c r="A986" s="1">
        <v>43083</v>
      </c>
      <c r="B986">
        <v>10642</v>
      </c>
      <c r="C986">
        <v>10681.55</v>
      </c>
      <c r="D986">
        <v>10546.05</v>
      </c>
      <c r="E986">
        <v>10658.4</v>
      </c>
      <c r="F986">
        <v>280628906</v>
      </c>
      <c r="G986">
        <v>12831.03</v>
      </c>
      <c r="H986">
        <f>VLOOKUP(A986,'PE - PB - Div Ratio '!A:D,2,FALSE)</f>
        <v>27.52</v>
      </c>
      <c r="I986">
        <f>VLOOKUP($A986,'PE - PB - Div Ratio '!$A:$D,3,FALSE)</f>
        <v>3.46</v>
      </c>
      <c r="J986">
        <f>VLOOKUP($A986,'PE - PB - Div Ratio '!$A:$D,4,FALSE)</f>
        <v>1.1000000000000001</v>
      </c>
      <c r="K986">
        <f>VLOOKUP($A986,'India 10 Yr Bond Price'!$A:$F,2,FALSE)</f>
        <v>7.13</v>
      </c>
      <c r="L986">
        <f>VLOOKUP($A986,'India 10 Yr Bond Price'!$A:$F,3,FALSE)</f>
        <v>7.1539999999999999</v>
      </c>
      <c r="M986">
        <f>VLOOKUP($A986,'India 10 Yr Bond Price'!$A:$F,4,FALSE)</f>
        <v>7.1539999999999999</v>
      </c>
      <c r="N986">
        <f>VLOOKUP($A986,'India 10 Yr Bond Price'!$A:$F,5,FALSE)</f>
        <v>7.13</v>
      </c>
      <c r="O986">
        <f>VLOOKUP($A986,'India 10 Yr Bond Price'!$A:$F,6,FALSE)</f>
        <v>-6.3E-3</v>
      </c>
      <c r="P986">
        <f>VLOOKUP($A986,'Only GOld'!$A:$C,2,FALSE)</f>
        <v>6797</v>
      </c>
      <c r="Q986">
        <f>VLOOKUP($A986,'Only GOld'!$A:$C,3,FALSE)</f>
        <v>192624.22</v>
      </c>
      <c r="R986">
        <f>VLOOKUP($A986,'ONly Crude'!$A:$C,2,FALSE)</f>
        <v>142236</v>
      </c>
      <c r="S986">
        <f>VLOOKUP($A986,'ONly Crude'!$A:$C,3,FALSE)</f>
        <v>517106.41</v>
      </c>
      <c r="T986">
        <f>VLOOKUP($A986,'CUrrency USD'!A:B,2,FALSE)</f>
        <v>64.285700000000006</v>
      </c>
    </row>
    <row r="987" spans="1:20" x14ac:dyDescent="0.55000000000000004">
      <c r="A987" s="1">
        <v>43084</v>
      </c>
      <c r="B987">
        <v>10755.75</v>
      </c>
      <c r="C987">
        <v>10783.4</v>
      </c>
      <c r="D987">
        <v>10731.35</v>
      </c>
      <c r="E987">
        <v>10743.65</v>
      </c>
      <c r="F987">
        <v>370025680</v>
      </c>
      <c r="G987">
        <v>18036.98</v>
      </c>
      <c r="H987">
        <f>VLOOKUP(A987,'PE - PB - Div Ratio '!A:D,2,FALSE)</f>
        <v>27.74</v>
      </c>
      <c r="I987">
        <f>VLOOKUP($A987,'PE - PB - Div Ratio '!$A:$D,3,FALSE)</f>
        <v>3.49</v>
      </c>
      <c r="J987">
        <f>VLOOKUP($A987,'PE - PB - Div Ratio '!$A:$D,4,FALSE)</f>
        <v>1.0900000000000001</v>
      </c>
      <c r="K987">
        <f>VLOOKUP($A987,'India 10 Yr Bond Price'!$A:$F,2,FALSE)</f>
        <v>7.133</v>
      </c>
      <c r="L987">
        <f>VLOOKUP($A987,'India 10 Yr Bond Price'!$A:$F,3,FALSE)</f>
        <v>7.1360000000000001</v>
      </c>
      <c r="M987">
        <f>VLOOKUP($A987,'India 10 Yr Bond Price'!$A:$F,4,FALSE)</f>
        <v>7.1360000000000001</v>
      </c>
      <c r="N987">
        <f>VLOOKUP($A987,'India 10 Yr Bond Price'!$A:$F,5,FALSE)</f>
        <v>7.133</v>
      </c>
      <c r="O987">
        <f>VLOOKUP($A987,'India 10 Yr Bond Price'!$A:$F,6,FALSE)</f>
        <v>4.0000000000000002E-4</v>
      </c>
      <c r="P987">
        <f>VLOOKUP($A987,'Only GOld'!$A:$C,2,FALSE)</f>
        <v>5484</v>
      </c>
      <c r="Q987">
        <f>VLOOKUP($A987,'Only GOld'!$A:$C,3,FALSE)</f>
        <v>155190.96</v>
      </c>
      <c r="R987">
        <f>VLOOKUP($A987,'ONly Crude'!$A:$C,2,FALSE)</f>
        <v>114760</v>
      </c>
      <c r="S987">
        <f>VLOOKUP($A987,'ONly Crude'!$A:$C,3,FALSE)</f>
        <v>421072.12</v>
      </c>
      <c r="T987">
        <f>VLOOKUP($A987,'CUrrency USD'!A:B,2,FALSE)</f>
        <v>64.066900000000004</v>
      </c>
    </row>
    <row r="988" spans="1:20" x14ac:dyDescent="0.55000000000000004">
      <c r="A988" s="1">
        <v>43087</v>
      </c>
      <c r="B988">
        <v>10673.8</v>
      </c>
      <c r="C988">
        <v>10862.7</v>
      </c>
      <c r="D988">
        <v>10484.75</v>
      </c>
      <c r="E988">
        <v>10807.85</v>
      </c>
      <c r="F988">
        <v>405698499</v>
      </c>
      <c r="G988">
        <v>16818.669999999998</v>
      </c>
      <c r="H988">
        <f>VLOOKUP(A988,'PE - PB - Div Ratio '!A:D,2,FALSE)</f>
        <v>27.91</v>
      </c>
      <c r="I988">
        <f>VLOOKUP($A988,'PE - PB - Div Ratio '!$A:$D,3,FALSE)</f>
        <v>3.51</v>
      </c>
      <c r="J988">
        <f>VLOOKUP($A988,'PE - PB - Div Ratio '!$A:$D,4,FALSE)</f>
        <v>1.08</v>
      </c>
      <c r="K988">
        <f>VLOOKUP($A988,'India 10 Yr Bond Price'!$A:$F,2,FALSE)</f>
        <v>7.1840000000000002</v>
      </c>
      <c r="L988">
        <f>VLOOKUP($A988,'India 10 Yr Bond Price'!$A:$F,3,FALSE)</f>
        <v>7.1609999999999996</v>
      </c>
      <c r="M988">
        <f>VLOOKUP($A988,'India 10 Yr Bond Price'!$A:$F,4,FALSE)</f>
        <v>7.1840000000000002</v>
      </c>
      <c r="N988">
        <f>VLOOKUP($A988,'India 10 Yr Bond Price'!$A:$F,5,FALSE)</f>
        <v>7.1609999999999996</v>
      </c>
      <c r="O988">
        <f>VLOOKUP($A988,'India 10 Yr Bond Price'!$A:$F,6,FALSE)</f>
        <v>7.1000000000000004E-3</v>
      </c>
      <c r="P988">
        <f>VLOOKUP($A988,'Only GOld'!$A:$C,2,FALSE)</f>
        <v>104</v>
      </c>
      <c r="Q988">
        <f>VLOOKUP($A988,'Only GOld'!$A:$C,3,FALSE)</f>
        <v>3062.33</v>
      </c>
      <c r="R988">
        <f>VLOOKUP($A988,'ONly Crude'!$A:$C,2,FALSE)</f>
        <v>136796</v>
      </c>
      <c r="S988">
        <f>VLOOKUP($A988,'ONly Crude'!$A:$C,3,FALSE)</f>
        <v>504389.82</v>
      </c>
      <c r="T988">
        <f>VLOOKUP($A988,'CUrrency USD'!A:B,2,FALSE)</f>
        <v>64.210099999999997</v>
      </c>
    </row>
    <row r="989" spans="1:20" x14ac:dyDescent="0.55000000000000004">
      <c r="A989" s="1">
        <v>43088</v>
      </c>
      <c r="B989">
        <v>10838.8</v>
      </c>
      <c r="C989">
        <v>10906.5</v>
      </c>
      <c r="D989">
        <v>10831.6</v>
      </c>
      <c r="E989">
        <v>10897.55</v>
      </c>
      <c r="F989">
        <v>329925708</v>
      </c>
      <c r="G989">
        <v>14966.7</v>
      </c>
      <c r="H989">
        <f>VLOOKUP(A989,'PE - PB - Div Ratio '!A:D,2,FALSE)</f>
        <v>28.14</v>
      </c>
      <c r="I989">
        <f>VLOOKUP($A989,'PE - PB - Div Ratio '!$A:$D,3,FALSE)</f>
        <v>3.54</v>
      </c>
      <c r="J989">
        <f>VLOOKUP($A989,'PE - PB - Div Ratio '!$A:$D,4,FALSE)</f>
        <v>1.07</v>
      </c>
      <c r="K989">
        <f>VLOOKUP($A989,'India 10 Yr Bond Price'!$A:$F,2,FALSE)</f>
        <v>7.1779999999999999</v>
      </c>
      <c r="L989">
        <f>VLOOKUP($A989,'India 10 Yr Bond Price'!$A:$F,3,FALSE)</f>
        <v>7.1749999999999998</v>
      </c>
      <c r="M989">
        <f>VLOOKUP($A989,'India 10 Yr Bond Price'!$A:$F,4,FALSE)</f>
        <v>7.1779999999999999</v>
      </c>
      <c r="N989">
        <f>VLOOKUP($A989,'India 10 Yr Bond Price'!$A:$F,5,FALSE)</f>
        <v>7.1749999999999998</v>
      </c>
      <c r="O989">
        <f>VLOOKUP($A989,'India 10 Yr Bond Price'!$A:$F,6,FALSE)</f>
        <v>-8.0000000000000004E-4</v>
      </c>
      <c r="P989">
        <f>VLOOKUP($A989,'Only GOld'!$A:$C,2,FALSE)</f>
        <v>4914</v>
      </c>
      <c r="Q989">
        <f>VLOOKUP($A989,'Only GOld'!$A:$C,3,FALSE)</f>
        <v>139771.09</v>
      </c>
      <c r="R989">
        <f>VLOOKUP($A989,'ONly Crude'!$A:$C,2,FALSE)</f>
        <v>97640</v>
      </c>
      <c r="S989">
        <f>VLOOKUP($A989,'ONly Crude'!$A:$C,3,FALSE)</f>
        <v>360221.63</v>
      </c>
      <c r="T989">
        <f>VLOOKUP($A989,'CUrrency USD'!A:B,2,FALSE)</f>
        <v>64.0565</v>
      </c>
    </row>
    <row r="990" spans="1:20" x14ac:dyDescent="0.55000000000000004">
      <c r="A990" s="1">
        <v>43089</v>
      </c>
      <c r="B990">
        <v>10926.9</v>
      </c>
      <c r="C990">
        <v>10926.9</v>
      </c>
      <c r="D990">
        <v>10873.45</v>
      </c>
      <c r="E990">
        <v>10881.9</v>
      </c>
      <c r="F990">
        <v>367706593</v>
      </c>
      <c r="G990">
        <v>15675.11</v>
      </c>
      <c r="H990">
        <f>VLOOKUP(A990,'PE - PB - Div Ratio '!A:D,2,FALSE)</f>
        <v>28.1</v>
      </c>
      <c r="I990">
        <f>VLOOKUP($A990,'PE - PB - Div Ratio '!$A:$D,3,FALSE)</f>
        <v>3.53</v>
      </c>
      <c r="J990">
        <f>VLOOKUP($A990,'PE - PB - Div Ratio '!$A:$D,4,FALSE)</f>
        <v>1.07</v>
      </c>
      <c r="K990">
        <f>VLOOKUP($A990,'India 10 Yr Bond Price'!$A:$F,2,FALSE)</f>
        <v>7.22</v>
      </c>
      <c r="L990">
        <f>VLOOKUP($A990,'India 10 Yr Bond Price'!$A:$F,3,FALSE)</f>
        <v>7.2069999999999999</v>
      </c>
      <c r="M990">
        <f>VLOOKUP($A990,'India 10 Yr Bond Price'!$A:$F,4,FALSE)</f>
        <v>7.22</v>
      </c>
      <c r="N990">
        <f>VLOOKUP($A990,'India 10 Yr Bond Price'!$A:$F,5,FALSE)</f>
        <v>7.2069999999999999</v>
      </c>
      <c r="O990">
        <f>VLOOKUP($A990,'India 10 Yr Bond Price'!$A:$F,6,FALSE)</f>
        <v>5.8999999999999999E-3</v>
      </c>
      <c r="P990">
        <f>VLOOKUP($A990,'Only GOld'!$A:$C,2,FALSE)</f>
        <v>79</v>
      </c>
      <c r="Q990">
        <f>VLOOKUP($A990,'Only GOld'!$A:$C,3,FALSE)</f>
        <v>2296.6799999999998</v>
      </c>
      <c r="R990">
        <f>VLOOKUP($A990,'ONly Crude'!$A:$C,2,FALSE)</f>
        <v>94391</v>
      </c>
      <c r="S990">
        <f>VLOOKUP($A990,'ONly Crude'!$A:$C,3,FALSE)</f>
        <v>349789.09</v>
      </c>
      <c r="T990">
        <f>VLOOKUP($A990,'CUrrency USD'!A:B,2,FALSE)</f>
        <v>63.9741</v>
      </c>
    </row>
    <row r="991" spans="1:20" x14ac:dyDescent="0.55000000000000004">
      <c r="A991" s="1">
        <v>43090</v>
      </c>
      <c r="B991">
        <v>10911.55</v>
      </c>
      <c r="C991">
        <v>10913.15</v>
      </c>
      <c r="D991">
        <v>10872.85</v>
      </c>
      <c r="E991">
        <v>10886.35</v>
      </c>
      <c r="F991">
        <v>318027579</v>
      </c>
      <c r="G991">
        <v>13654.84</v>
      </c>
      <c r="H991">
        <f>VLOOKUP(A991,'PE - PB - Div Ratio '!A:D,2,FALSE)</f>
        <v>28.11</v>
      </c>
      <c r="I991">
        <f>VLOOKUP($A991,'PE - PB - Div Ratio '!$A:$D,3,FALSE)</f>
        <v>3.53</v>
      </c>
      <c r="J991">
        <f>VLOOKUP($A991,'PE - PB - Div Ratio '!$A:$D,4,FALSE)</f>
        <v>1.07</v>
      </c>
      <c r="K991">
        <f>VLOOKUP($A991,'India 10 Yr Bond Price'!$A:$F,2,FALSE)</f>
        <v>7.2130000000000001</v>
      </c>
      <c r="L991">
        <f>VLOOKUP($A991,'India 10 Yr Bond Price'!$A:$F,3,FALSE)</f>
        <v>7.242</v>
      </c>
      <c r="M991">
        <f>VLOOKUP($A991,'India 10 Yr Bond Price'!$A:$F,4,FALSE)</f>
        <v>7.242</v>
      </c>
      <c r="N991">
        <f>VLOOKUP($A991,'India 10 Yr Bond Price'!$A:$F,5,FALSE)</f>
        <v>7.2130000000000001</v>
      </c>
      <c r="O991">
        <f>VLOOKUP($A991,'India 10 Yr Bond Price'!$A:$F,6,FALSE)</f>
        <v>-1E-3</v>
      </c>
      <c r="P991">
        <f>VLOOKUP($A991,'Only GOld'!$A:$C,2,FALSE)</f>
        <v>5359</v>
      </c>
      <c r="Q991">
        <f>VLOOKUP($A991,'Only GOld'!$A:$C,3,FALSE)</f>
        <v>152693.07999999999</v>
      </c>
      <c r="R991">
        <f>VLOOKUP($A991,'ONly Crude'!$A:$C,2,FALSE)</f>
        <v>112258</v>
      </c>
      <c r="S991">
        <f>VLOOKUP($A991,'ONly Crude'!$A:$C,3,FALSE)</f>
        <v>417500.51</v>
      </c>
      <c r="T991">
        <f>VLOOKUP($A991,'CUrrency USD'!A:B,2,FALSE)</f>
        <v>64.02</v>
      </c>
    </row>
    <row r="992" spans="1:20" x14ac:dyDescent="0.55000000000000004">
      <c r="A992" s="1">
        <v>43091</v>
      </c>
      <c r="B992">
        <v>10904.95</v>
      </c>
      <c r="C992">
        <v>10949.1</v>
      </c>
      <c r="D992">
        <v>10896.05</v>
      </c>
      <c r="E992">
        <v>10940.65</v>
      </c>
      <c r="F992">
        <v>294989090</v>
      </c>
      <c r="G992">
        <v>12469.67</v>
      </c>
      <c r="H992">
        <f>VLOOKUP(A992,'PE - PB - Div Ratio '!A:D,2,FALSE)</f>
        <v>28.24</v>
      </c>
      <c r="I992">
        <f>VLOOKUP($A992,'PE - PB - Div Ratio '!$A:$D,3,FALSE)</f>
        <v>3.55</v>
      </c>
      <c r="J992">
        <f>VLOOKUP($A992,'PE - PB - Div Ratio '!$A:$D,4,FALSE)</f>
        <v>1.07</v>
      </c>
      <c r="K992">
        <f>VLOOKUP($A992,'India 10 Yr Bond Price'!$A:$F,2,FALSE)</f>
        <v>7.2750000000000004</v>
      </c>
      <c r="L992">
        <f>VLOOKUP($A992,'India 10 Yr Bond Price'!$A:$F,3,FALSE)</f>
        <v>7.2679999999999998</v>
      </c>
      <c r="M992">
        <f>VLOOKUP($A992,'India 10 Yr Bond Price'!$A:$F,4,FALSE)</f>
        <v>7.2750000000000004</v>
      </c>
      <c r="N992">
        <f>VLOOKUP($A992,'India 10 Yr Bond Price'!$A:$F,5,FALSE)</f>
        <v>7.2679999999999998</v>
      </c>
      <c r="O992">
        <f>VLOOKUP($A992,'India 10 Yr Bond Price'!$A:$F,6,FALSE)</f>
        <v>8.6E-3</v>
      </c>
      <c r="P992">
        <f>VLOOKUP($A992,'Only GOld'!$A:$C,2,FALSE)</f>
        <v>113</v>
      </c>
      <c r="Q992">
        <f>VLOOKUP($A992,'Only GOld'!$A:$C,3,FALSE)</f>
        <v>3301.01</v>
      </c>
      <c r="R992">
        <f>VLOOKUP($A992,'ONly Crude'!$A:$C,2,FALSE)</f>
        <v>79211</v>
      </c>
      <c r="S992">
        <f>VLOOKUP($A992,'ONly Crude'!$A:$C,3,FALSE)</f>
        <v>295070.02</v>
      </c>
      <c r="T992">
        <f>VLOOKUP($A992,'CUrrency USD'!A:B,2,FALSE)</f>
        <v>64.020399999999995</v>
      </c>
    </row>
    <row r="993" spans="1:20" x14ac:dyDescent="0.55000000000000004">
      <c r="A993" s="1">
        <v>43095</v>
      </c>
      <c r="B993">
        <v>10962.85</v>
      </c>
      <c r="C993">
        <v>10993.6</v>
      </c>
      <c r="D993">
        <v>10934.2</v>
      </c>
      <c r="E993">
        <v>10982.05</v>
      </c>
      <c r="F993">
        <v>318225455</v>
      </c>
      <c r="G993">
        <v>12612.38</v>
      </c>
      <c r="H993">
        <f>VLOOKUP(A993,'PE - PB - Div Ratio '!A:D,2,FALSE)</f>
        <v>28.35</v>
      </c>
      <c r="I993">
        <f>VLOOKUP($A993,'PE - PB - Div Ratio '!$A:$D,3,FALSE)</f>
        <v>3.56</v>
      </c>
      <c r="J993">
        <f>VLOOKUP($A993,'PE - PB - Div Ratio '!$A:$D,4,FALSE)</f>
        <v>1.06</v>
      </c>
      <c r="K993">
        <f>VLOOKUP($A993,'India 10 Yr Bond Price'!$A:$F,2,FALSE)</f>
        <v>7.2770000000000001</v>
      </c>
      <c r="L993">
        <f>VLOOKUP($A993,'India 10 Yr Bond Price'!$A:$F,3,FALSE)</f>
        <v>7.3010000000000002</v>
      </c>
      <c r="M993">
        <f>VLOOKUP($A993,'India 10 Yr Bond Price'!$A:$F,4,FALSE)</f>
        <v>7.3010000000000002</v>
      </c>
      <c r="N993">
        <f>VLOOKUP($A993,'India 10 Yr Bond Price'!$A:$F,5,FALSE)</f>
        <v>7.2770000000000001</v>
      </c>
      <c r="O993">
        <f>VLOOKUP($A993,'India 10 Yr Bond Price'!$A:$F,6,FALSE)</f>
        <v>2.9999999999999997E-4</v>
      </c>
      <c r="P993">
        <f>VLOOKUP($A993,'Only GOld'!$A:$C,2,FALSE)</f>
        <v>3759</v>
      </c>
      <c r="Q993">
        <f>VLOOKUP($A993,'Only GOld'!$A:$C,3,FALSE)</f>
        <v>108127.18</v>
      </c>
      <c r="R993">
        <f>VLOOKUP($A993,'ONly Crude'!$A:$C,2,FALSE)</f>
        <v>113991</v>
      </c>
      <c r="S993">
        <f>VLOOKUP($A993,'ONly Crude'!$A:$C,3,FALSE)</f>
        <v>431667.77</v>
      </c>
      <c r="T993">
        <f>VLOOKUP($A993,'CUrrency USD'!A:B,2,FALSE)</f>
        <v>64.038300000000007</v>
      </c>
    </row>
    <row r="994" spans="1:20" x14ac:dyDescent="0.55000000000000004">
      <c r="A994" s="1">
        <v>43096</v>
      </c>
      <c r="B994">
        <v>10984</v>
      </c>
      <c r="C994">
        <v>11002.55</v>
      </c>
      <c r="D994">
        <v>10913.45</v>
      </c>
      <c r="E994">
        <v>10937.85</v>
      </c>
      <c r="F994">
        <v>320318289</v>
      </c>
      <c r="G994">
        <v>12458</v>
      </c>
      <c r="H994">
        <f>VLOOKUP(A994,'PE - PB - Div Ratio '!A:D,2,FALSE)</f>
        <v>28.23</v>
      </c>
      <c r="I994">
        <f>VLOOKUP($A994,'PE - PB - Div Ratio '!$A:$D,3,FALSE)</f>
        <v>3.55</v>
      </c>
      <c r="J994">
        <f>VLOOKUP($A994,'PE - PB - Div Ratio '!$A:$D,4,FALSE)</f>
        <v>1.07</v>
      </c>
      <c r="K994">
        <f>VLOOKUP($A994,'India 10 Yr Bond Price'!$A:$F,2,FALSE)</f>
        <v>7.2190000000000003</v>
      </c>
      <c r="L994">
        <f>VLOOKUP($A994,'India 10 Yr Bond Price'!$A:$F,3,FALSE)</f>
        <v>7.2889999999999997</v>
      </c>
      <c r="M994">
        <f>VLOOKUP($A994,'India 10 Yr Bond Price'!$A:$F,4,FALSE)</f>
        <v>7.2889999999999997</v>
      </c>
      <c r="N994">
        <f>VLOOKUP($A994,'India 10 Yr Bond Price'!$A:$F,5,FALSE)</f>
        <v>7.2190000000000003</v>
      </c>
      <c r="O994">
        <f>VLOOKUP($A994,'India 10 Yr Bond Price'!$A:$F,6,FALSE)</f>
        <v>-8.0000000000000002E-3</v>
      </c>
      <c r="P994">
        <f>VLOOKUP($A994,'Only GOld'!$A:$C,2,FALSE)</f>
        <v>5990</v>
      </c>
      <c r="Q994">
        <f>VLOOKUP($A994,'Only GOld'!$A:$C,3,FALSE)</f>
        <v>173112.06</v>
      </c>
      <c r="R994">
        <f>VLOOKUP($A994,'ONly Crude'!$A:$C,2,FALSE)</f>
        <v>96727</v>
      </c>
      <c r="S994">
        <f>VLOOKUP($A994,'ONly Crude'!$A:$C,3,FALSE)</f>
        <v>369971.48</v>
      </c>
      <c r="T994">
        <f>VLOOKUP($A994,'CUrrency USD'!A:B,2,FALSE)</f>
        <v>64.1233</v>
      </c>
    </row>
    <row r="995" spans="1:20" x14ac:dyDescent="0.55000000000000004">
      <c r="A995" s="1">
        <v>43097</v>
      </c>
      <c r="B995">
        <v>10947.5</v>
      </c>
      <c r="C995">
        <v>10982.8</v>
      </c>
      <c r="D995">
        <v>10911.9</v>
      </c>
      <c r="E995">
        <v>10927.05</v>
      </c>
      <c r="F995">
        <v>473621352</v>
      </c>
      <c r="G995">
        <v>19298.77</v>
      </c>
      <c r="H995">
        <f>VLOOKUP(A995,'PE - PB - Div Ratio '!A:D,2,FALSE)</f>
        <v>28.2</v>
      </c>
      <c r="I995">
        <f>VLOOKUP($A995,'PE - PB - Div Ratio '!$A:$D,3,FALSE)</f>
        <v>3.55</v>
      </c>
      <c r="J995">
        <f>VLOOKUP($A995,'PE - PB - Div Ratio '!$A:$D,4,FALSE)</f>
        <v>1.07</v>
      </c>
      <c r="K995">
        <f>VLOOKUP($A995,'India 10 Yr Bond Price'!$A:$F,2,FALSE)</f>
        <v>7.3979999999999997</v>
      </c>
      <c r="L995">
        <f>VLOOKUP($A995,'India 10 Yr Bond Price'!$A:$F,3,FALSE)</f>
        <v>7.3460000000000001</v>
      </c>
      <c r="M995">
        <f>VLOOKUP($A995,'India 10 Yr Bond Price'!$A:$F,4,FALSE)</f>
        <v>7.3979999999999997</v>
      </c>
      <c r="N995">
        <f>VLOOKUP($A995,'India 10 Yr Bond Price'!$A:$F,5,FALSE)</f>
        <v>7.3460000000000001</v>
      </c>
      <c r="O995">
        <f>VLOOKUP($A995,'India 10 Yr Bond Price'!$A:$F,6,FALSE)</f>
        <v>2.4799999999999999E-2</v>
      </c>
      <c r="P995">
        <f>VLOOKUP($A995,'Only GOld'!$A:$C,2,FALSE)</f>
        <v>6602</v>
      </c>
      <c r="Q995">
        <f>VLOOKUP($A995,'Only GOld'!$A:$C,3,FALSE)</f>
        <v>191616.59</v>
      </c>
      <c r="R995">
        <f>VLOOKUP($A995,'ONly Crude'!$A:$C,2,FALSE)</f>
        <v>75162</v>
      </c>
      <c r="S995">
        <f>VLOOKUP($A995,'ONly Crude'!$A:$C,3,FALSE)</f>
        <v>287333.39</v>
      </c>
      <c r="T995">
        <f>VLOOKUP($A995,'CUrrency USD'!A:B,2,FALSE)</f>
        <v>64.070300000000003</v>
      </c>
    </row>
    <row r="996" spans="1:20" x14ac:dyDescent="0.55000000000000004">
      <c r="A996" s="1">
        <v>43098</v>
      </c>
      <c r="B996">
        <v>10944.75</v>
      </c>
      <c r="C996">
        <v>10993.2</v>
      </c>
      <c r="D996">
        <v>10941.35</v>
      </c>
      <c r="E996">
        <v>10985.15</v>
      </c>
      <c r="F996">
        <v>310575365</v>
      </c>
      <c r="G996">
        <v>12384.64</v>
      </c>
      <c r="H996">
        <f>VLOOKUP(A996,'PE - PB - Div Ratio '!A:D,2,FALSE)</f>
        <v>28.32</v>
      </c>
      <c r="I996">
        <f>VLOOKUP($A996,'PE - PB - Div Ratio '!$A:$D,3,FALSE)</f>
        <v>3.56</v>
      </c>
      <c r="J996">
        <f>VLOOKUP($A996,'PE - PB - Div Ratio '!$A:$D,4,FALSE)</f>
        <v>1.06</v>
      </c>
      <c r="K996">
        <f>VLOOKUP($A996,'India 10 Yr Bond Price'!$A:$F,2,FALSE)</f>
        <v>7.3179999999999996</v>
      </c>
      <c r="L996">
        <f>VLOOKUP($A996,'India 10 Yr Bond Price'!$A:$F,3,FALSE)</f>
        <v>7.3769999999999998</v>
      </c>
      <c r="M996">
        <f>VLOOKUP($A996,'India 10 Yr Bond Price'!$A:$F,4,FALSE)</f>
        <v>7.3769999999999998</v>
      </c>
      <c r="N996">
        <f>VLOOKUP($A996,'India 10 Yr Bond Price'!$A:$F,5,FALSE)</f>
        <v>7.3179999999999996</v>
      </c>
      <c r="O996">
        <f>VLOOKUP($A996,'India 10 Yr Bond Price'!$A:$F,6,FALSE)</f>
        <v>-1.0800000000000001E-2</v>
      </c>
      <c r="P996">
        <f>VLOOKUP($A996,'Only GOld'!$A:$C,2,FALSE)</f>
        <v>7542</v>
      </c>
      <c r="Q996">
        <f>VLOOKUP($A996,'Only GOld'!$A:$C,3,FALSE)</f>
        <v>219088.7</v>
      </c>
      <c r="R996">
        <f>VLOOKUP($A996,'ONly Crude'!$A:$C,2,FALSE)</f>
        <v>87885</v>
      </c>
      <c r="S996">
        <f>VLOOKUP($A996,'ONly Crude'!$A:$C,3,FALSE)</f>
        <v>337933.72</v>
      </c>
      <c r="T996">
        <f>VLOOKUP($A996,'CUrrency USD'!A:B,2,FALSE)</f>
        <v>63.859200000000001</v>
      </c>
    </row>
    <row r="997" spans="1:20" x14ac:dyDescent="0.55000000000000004">
      <c r="A997" s="1">
        <v>43101</v>
      </c>
      <c r="B997">
        <v>10990.45</v>
      </c>
      <c r="C997">
        <v>10998.2</v>
      </c>
      <c r="D997">
        <v>10884.85</v>
      </c>
      <c r="E997">
        <v>10897.75</v>
      </c>
      <c r="F997">
        <v>280255426</v>
      </c>
      <c r="G997">
        <v>10064.06</v>
      </c>
      <c r="H997">
        <f>VLOOKUP(A997,'PE - PB - Div Ratio '!A:D,2,FALSE)</f>
        <v>28.1</v>
      </c>
      <c r="I997">
        <f>VLOOKUP($A997,'PE - PB - Div Ratio '!$A:$D,3,FALSE)</f>
        <v>3.53</v>
      </c>
      <c r="J997">
        <f>VLOOKUP($A997,'PE - PB - Div Ratio '!$A:$D,4,FALSE)</f>
        <v>1.07</v>
      </c>
      <c r="K997">
        <f>VLOOKUP($A997,'India 10 Yr Bond Price'!$A:$F,2,FALSE)</f>
        <v>7.34</v>
      </c>
      <c r="L997">
        <f>VLOOKUP($A997,'India 10 Yr Bond Price'!$A:$F,3,FALSE)</f>
        <v>7.32</v>
      </c>
      <c r="M997">
        <f>VLOOKUP($A997,'India 10 Yr Bond Price'!$A:$F,4,FALSE)</f>
        <v>7.34</v>
      </c>
      <c r="N997">
        <f>VLOOKUP($A997,'India 10 Yr Bond Price'!$A:$F,5,FALSE)</f>
        <v>7.32</v>
      </c>
      <c r="O997">
        <f>VLOOKUP($A997,'India 10 Yr Bond Price'!$A:$F,6,FALSE)</f>
        <v>3.0000000000000001E-3</v>
      </c>
      <c r="P997">
        <f>VLOOKUP($A997,'Only GOld'!$A:$C,2,FALSE)</f>
        <v>1516</v>
      </c>
      <c r="Q997">
        <f>VLOOKUP($A997,'Only GOld'!$A:$C,3,FALSE)</f>
        <v>44173.94</v>
      </c>
      <c r="R997">
        <f>VLOOKUP($A997,'ONly Crude'!$A:$C,2,FALSE)</f>
        <v>15723</v>
      </c>
      <c r="S997">
        <f>VLOOKUP($A997,'ONly Crude'!$A:$C,3,FALSE)</f>
        <v>60133.42</v>
      </c>
      <c r="T997">
        <f>VLOOKUP($A997,'CUrrency USD'!A:B,2,FALSE)</f>
        <v>63.878399999999999</v>
      </c>
    </row>
    <row r="998" spans="1:20" x14ac:dyDescent="0.55000000000000004">
      <c r="A998" s="1">
        <v>43102</v>
      </c>
      <c r="B998">
        <v>10941.6</v>
      </c>
      <c r="C998">
        <v>10959</v>
      </c>
      <c r="D998">
        <v>10854.45</v>
      </c>
      <c r="E998">
        <v>10899.3</v>
      </c>
      <c r="F998">
        <v>360492746</v>
      </c>
      <c r="G998">
        <v>12449.1</v>
      </c>
      <c r="H998">
        <f>VLOOKUP(A998,'PE - PB - Div Ratio '!A:D,2,FALSE)</f>
        <v>28.1</v>
      </c>
      <c r="I998">
        <f>VLOOKUP($A998,'PE - PB - Div Ratio '!$A:$D,3,FALSE)</f>
        <v>3.53</v>
      </c>
      <c r="J998">
        <f>VLOOKUP($A998,'PE - PB - Div Ratio '!$A:$D,4,FALSE)</f>
        <v>1.07</v>
      </c>
      <c r="K998">
        <f>VLOOKUP($A998,'India 10 Yr Bond Price'!$A:$F,2,FALSE)</f>
        <v>7.3890000000000002</v>
      </c>
      <c r="L998">
        <f>VLOOKUP($A998,'India 10 Yr Bond Price'!$A:$F,3,FALSE)</f>
        <v>7.3810000000000002</v>
      </c>
      <c r="M998">
        <f>VLOOKUP($A998,'India 10 Yr Bond Price'!$A:$F,4,FALSE)</f>
        <v>7.3890000000000002</v>
      </c>
      <c r="N998">
        <f>VLOOKUP($A998,'India 10 Yr Bond Price'!$A:$F,5,FALSE)</f>
        <v>7.3810000000000002</v>
      </c>
      <c r="O998">
        <f>VLOOKUP($A998,'India 10 Yr Bond Price'!$A:$F,6,FALSE)</f>
        <v>6.7000000000000002E-3</v>
      </c>
      <c r="P998">
        <f>VLOOKUP($A998,'Only GOld'!$A:$C,2,FALSE)</f>
        <v>192</v>
      </c>
      <c r="Q998">
        <f>VLOOKUP($A998,'Only GOld'!$A:$C,3,FALSE)</f>
        <v>5671.73</v>
      </c>
      <c r="R998">
        <f>VLOOKUP($A998,'ONly Crude'!$A:$C,2,FALSE)</f>
        <v>102423</v>
      </c>
      <c r="S998">
        <f>VLOOKUP($A998,'ONly Crude'!$A:$C,3,FALSE)</f>
        <v>392966.65</v>
      </c>
      <c r="T998">
        <f>VLOOKUP($A998,'CUrrency USD'!A:B,2,FALSE)</f>
        <v>63.469900000000003</v>
      </c>
    </row>
    <row r="999" spans="1:20" x14ac:dyDescent="0.55000000000000004">
      <c r="A999" s="1">
        <v>43103</v>
      </c>
      <c r="B999">
        <v>10942.45</v>
      </c>
      <c r="C999">
        <v>10968.95</v>
      </c>
      <c r="D999">
        <v>10894.4</v>
      </c>
      <c r="E999">
        <v>10910.05</v>
      </c>
      <c r="F999">
        <v>338608508</v>
      </c>
      <c r="G999">
        <v>12932.12</v>
      </c>
      <c r="H999">
        <f>VLOOKUP(A999,'PE - PB - Div Ratio '!A:D,2,FALSE)</f>
        <v>28.13</v>
      </c>
      <c r="I999">
        <f>VLOOKUP($A999,'PE - PB - Div Ratio '!$A:$D,3,FALSE)</f>
        <v>3.53</v>
      </c>
      <c r="J999">
        <f>VLOOKUP($A999,'PE - PB - Div Ratio '!$A:$D,4,FALSE)</f>
        <v>1.07</v>
      </c>
      <c r="K999">
        <f>VLOOKUP($A999,'India 10 Yr Bond Price'!$A:$F,2,FALSE)</f>
        <v>7.3230000000000004</v>
      </c>
      <c r="L999">
        <f>VLOOKUP($A999,'India 10 Yr Bond Price'!$A:$F,3,FALSE)</f>
        <v>7.3979999999999997</v>
      </c>
      <c r="M999">
        <f>VLOOKUP($A999,'India 10 Yr Bond Price'!$A:$F,4,FALSE)</f>
        <v>7.3979999999999997</v>
      </c>
      <c r="N999">
        <f>VLOOKUP($A999,'India 10 Yr Bond Price'!$A:$F,5,FALSE)</f>
        <v>7.3230000000000004</v>
      </c>
      <c r="O999">
        <f>VLOOKUP($A999,'India 10 Yr Bond Price'!$A:$F,6,FALSE)</f>
        <v>-8.8999999999999999E-3</v>
      </c>
      <c r="P999">
        <f>VLOOKUP($A999,'Only GOld'!$A:$C,2,FALSE)</f>
        <v>6486</v>
      </c>
      <c r="Q999">
        <f>VLOOKUP($A999,'Only GOld'!$A:$C,3,FALSE)</f>
        <v>189528.98</v>
      </c>
      <c r="R999">
        <f>VLOOKUP($A999,'ONly Crude'!$A:$C,2,FALSE)</f>
        <v>118187</v>
      </c>
      <c r="S999">
        <f>VLOOKUP($A999,'ONly Crude'!$A:$C,3,FALSE)</f>
        <v>457525.35</v>
      </c>
      <c r="T999">
        <f>VLOOKUP($A999,'CUrrency USD'!A:B,2,FALSE)</f>
        <v>63.433599999999998</v>
      </c>
    </row>
    <row r="1000" spans="1:20" x14ac:dyDescent="0.55000000000000004">
      <c r="A1000" s="1">
        <v>43104</v>
      </c>
      <c r="B1000">
        <v>10938.3</v>
      </c>
      <c r="C1000">
        <v>10990.5</v>
      </c>
      <c r="D1000">
        <v>10907.9</v>
      </c>
      <c r="E1000">
        <v>10982.15</v>
      </c>
      <c r="F1000">
        <v>389091952</v>
      </c>
      <c r="G1000">
        <v>13751.1</v>
      </c>
      <c r="H1000">
        <f>VLOOKUP(A1000,'PE - PB - Div Ratio '!A:D,2,FALSE)</f>
        <v>28.32</v>
      </c>
      <c r="I1000">
        <f>VLOOKUP($A1000,'PE - PB - Div Ratio '!$A:$D,3,FALSE)</f>
        <v>3.56</v>
      </c>
      <c r="J1000">
        <f>VLOOKUP($A1000,'PE - PB - Div Ratio '!$A:$D,4,FALSE)</f>
        <v>1.06</v>
      </c>
      <c r="K1000">
        <f>VLOOKUP($A1000,'India 10 Yr Bond Price'!$A:$F,2,FALSE)</f>
        <v>7.3369999999999997</v>
      </c>
      <c r="L1000">
        <f>VLOOKUP($A1000,'India 10 Yr Bond Price'!$A:$F,3,FALSE)</f>
        <v>7.3570000000000002</v>
      </c>
      <c r="M1000">
        <f>VLOOKUP($A1000,'India 10 Yr Bond Price'!$A:$F,4,FALSE)</f>
        <v>7.3570000000000002</v>
      </c>
      <c r="N1000">
        <f>VLOOKUP($A1000,'India 10 Yr Bond Price'!$A:$F,5,FALSE)</f>
        <v>7.3369999999999997</v>
      </c>
      <c r="O1000">
        <f>VLOOKUP($A1000,'India 10 Yr Bond Price'!$A:$F,6,FALSE)</f>
        <v>1.9E-3</v>
      </c>
      <c r="P1000">
        <f>VLOOKUP($A1000,'Only GOld'!$A:$C,2,FALSE)</f>
        <v>7697</v>
      </c>
      <c r="Q1000">
        <f>VLOOKUP($A1000,'Only GOld'!$A:$C,3,FALSE)</f>
        <v>224360.11</v>
      </c>
      <c r="R1000">
        <f>VLOOKUP($A1000,'ONly Crude'!$A:$C,2,FALSE)</f>
        <v>113694</v>
      </c>
      <c r="S1000">
        <f>VLOOKUP($A1000,'ONly Crude'!$A:$C,3,FALSE)</f>
        <v>446086.34</v>
      </c>
      <c r="T1000">
        <f>VLOOKUP($A1000,'CUrrency USD'!A:B,2,FALSE)</f>
        <v>63.3949</v>
      </c>
    </row>
    <row r="1001" spans="1:20" x14ac:dyDescent="0.55000000000000004">
      <c r="A1001" s="1">
        <v>43105</v>
      </c>
      <c r="B1001">
        <v>11015.05</v>
      </c>
      <c r="C1001">
        <v>11056.65</v>
      </c>
      <c r="D1001">
        <v>11004.8</v>
      </c>
      <c r="E1001">
        <v>11051.25</v>
      </c>
      <c r="F1001">
        <v>423432093</v>
      </c>
      <c r="G1001">
        <v>15598.21</v>
      </c>
      <c r="H1001">
        <f>VLOOKUP(A1001,'PE - PB - Div Ratio '!A:D,2,FALSE)</f>
        <v>28.5</v>
      </c>
      <c r="I1001">
        <f>VLOOKUP($A1001,'PE - PB - Div Ratio '!$A:$D,3,FALSE)</f>
        <v>3.58</v>
      </c>
      <c r="J1001">
        <f>VLOOKUP($A1001,'PE - PB - Div Ratio '!$A:$D,4,FALSE)</f>
        <v>1.05</v>
      </c>
      <c r="K1001">
        <f>VLOOKUP($A1001,'India 10 Yr Bond Price'!$A:$F,2,FALSE)</f>
        <v>7.2939999999999996</v>
      </c>
      <c r="L1001">
        <f>VLOOKUP($A1001,'India 10 Yr Bond Price'!$A:$F,3,FALSE)</f>
        <v>7.3330000000000002</v>
      </c>
      <c r="M1001">
        <f>VLOOKUP($A1001,'India 10 Yr Bond Price'!$A:$F,4,FALSE)</f>
        <v>7.3330000000000002</v>
      </c>
      <c r="N1001">
        <f>VLOOKUP($A1001,'India 10 Yr Bond Price'!$A:$F,5,FALSE)</f>
        <v>7.2939999999999996</v>
      </c>
      <c r="O1001">
        <f>VLOOKUP($A1001,'India 10 Yr Bond Price'!$A:$F,6,FALSE)</f>
        <v>-5.8999999999999999E-3</v>
      </c>
      <c r="P1001">
        <f>VLOOKUP($A1001,'Only GOld'!$A:$C,2,FALSE)</f>
        <v>6128</v>
      </c>
      <c r="Q1001">
        <f>VLOOKUP($A1001,'Only GOld'!$A:$C,3,FALSE)</f>
        <v>179072.39</v>
      </c>
      <c r="R1001">
        <f>VLOOKUP($A1001,'ONly Crude'!$A:$C,2,FALSE)</f>
        <v>105434</v>
      </c>
      <c r="S1001">
        <f>VLOOKUP($A1001,'ONly Crude'!$A:$C,3,FALSE)</f>
        <v>410534.32</v>
      </c>
      <c r="T1001">
        <f>VLOOKUP($A1001,'CUrrency USD'!A:B,2,FALSE)</f>
        <v>63.307299999999998</v>
      </c>
    </row>
    <row r="1002" spans="1:20" x14ac:dyDescent="0.55000000000000004">
      <c r="A1002" s="1">
        <v>43108</v>
      </c>
      <c r="B1002">
        <v>11084</v>
      </c>
      <c r="C1002">
        <v>11127.8</v>
      </c>
      <c r="D1002">
        <v>11082</v>
      </c>
      <c r="E1002">
        <v>11120.55</v>
      </c>
      <c r="F1002">
        <v>323211782</v>
      </c>
      <c r="G1002">
        <v>13548.72</v>
      </c>
      <c r="H1002">
        <f>VLOOKUP(A1002,'PE - PB - Div Ratio '!A:D,2,FALSE)</f>
        <v>28.68</v>
      </c>
      <c r="I1002">
        <f>VLOOKUP($A1002,'PE - PB - Div Ratio '!$A:$D,3,FALSE)</f>
        <v>3.6</v>
      </c>
      <c r="J1002">
        <f>VLOOKUP($A1002,'PE - PB - Div Ratio '!$A:$D,4,FALSE)</f>
        <v>1.05</v>
      </c>
      <c r="K1002">
        <f>VLOOKUP($A1002,'India 10 Yr Bond Price'!$A:$F,2,FALSE)</f>
        <v>7.3440000000000003</v>
      </c>
      <c r="L1002">
        <f>VLOOKUP($A1002,'India 10 Yr Bond Price'!$A:$F,3,FALSE)</f>
        <v>7.3129999999999997</v>
      </c>
      <c r="M1002">
        <f>VLOOKUP($A1002,'India 10 Yr Bond Price'!$A:$F,4,FALSE)</f>
        <v>7.3440000000000003</v>
      </c>
      <c r="N1002">
        <f>VLOOKUP($A1002,'India 10 Yr Bond Price'!$A:$F,5,FALSE)</f>
        <v>7.3129999999999997</v>
      </c>
      <c r="O1002">
        <f>VLOOKUP($A1002,'India 10 Yr Bond Price'!$A:$F,6,FALSE)</f>
        <v>6.8999999999999999E-3</v>
      </c>
      <c r="P1002">
        <f>VLOOKUP($A1002,'Only GOld'!$A:$C,2,FALSE)</f>
        <v>5907</v>
      </c>
      <c r="Q1002">
        <f>VLOOKUP($A1002,'Only GOld'!$A:$C,3,FALSE)</f>
        <v>172665.91</v>
      </c>
      <c r="R1002">
        <f>VLOOKUP($A1002,'ONly Crude'!$A:$C,2,FALSE)</f>
        <v>96757</v>
      </c>
      <c r="S1002">
        <f>VLOOKUP($A1002,'ONly Crude'!$A:$C,3,FALSE)</f>
        <v>378142.76</v>
      </c>
      <c r="T1002">
        <f>VLOOKUP($A1002,'CUrrency USD'!A:B,2,FALSE)</f>
        <v>63.462899999999998</v>
      </c>
    </row>
    <row r="1003" spans="1:20" x14ac:dyDescent="0.55000000000000004">
      <c r="A1003" s="1">
        <v>43109</v>
      </c>
      <c r="B1003">
        <v>11142.35</v>
      </c>
      <c r="C1003">
        <v>11155.05</v>
      </c>
      <c r="D1003">
        <v>11088.55</v>
      </c>
      <c r="E1003">
        <v>11125</v>
      </c>
      <c r="F1003">
        <v>378713598</v>
      </c>
      <c r="G1003">
        <v>14580</v>
      </c>
      <c r="H1003">
        <f>VLOOKUP(A1003,'PE - PB - Div Ratio '!A:D,2,FALSE)</f>
        <v>28.69</v>
      </c>
      <c r="I1003">
        <f>VLOOKUP($A1003,'PE - PB - Div Ratio '!$A:$D,3,FALSE)</f>
        <v>3.6</v>
      </c>
      <c r="J1003">
        <f>VLOOKUP($A1003,'PE - PB - Div Ratio '!$A:$D,4,FALSE)</f>
        <v>1.05</v>
      </c>
      <c r="K1003">
        <f>VLOOKUP($A1003,'India 10 Yr Bond Price'!$A:$F,2,FALSE)</f>
        <v>7.37</v>
      </c>
      <c r="L1003">
        <f>VLOOKUP($A1003,'India 10 Yr Bond Price'!$A:$F,3,FALSE)</f>
        <v>7.3559999999999999</v>
      </c>
      <c r="M1003">
        <f>VLOOKUP($A1003,'India 10 Yr Bond Price'!$A:$F,4,FALSE)</f>
        <v>7.37</v>
      </c>
      <c r="N1003">
        <f>VLOOKUP($A1003,'India 10 Yr Bond Price'!$A:$F,5,FALSE)</f>
        <v>7.3559999999999999</v>
      </c>
      <c r="O1003">
        <f>VLOOKUP($A1003,'India 10 Yr Bond Price'!$A:$F,6,FALSE)</f>
        <v>3.5000000000000001E-3</v>
      </c>
      <c r="P1003">
        <f>VLOOKUP($A1003,'Only GOld'!$A:$C,2,FALSE)</f>
        <v>6425</v>
      </c>
      <c r="Q1003">
        <f>VLOOKUP($A1003,'Only GOld'!$A:$C,3,FALSE)</f>
        <v>187651.85</v>
      </c>
      <c r="R1003">
        <f>VLOOKUP($A1003,'ONly Crude'!$A:$C,2,FALSE)</f>
        <v>126958</v>
      </c>
      <c r="S1003">
        <f>VLOOKUP($A1003,'ONly Crude'!$A:$C,3,FALSE)</f>
        <v>503104.4</v>
      </c>
      <c r="T1003">
        <f>VLOOKUP($A1003,'CUrrency USD'!A:B,2,FALSE)</f>
        <v>63.6494</v>
      </c>
    </row>
    <row r="1004" spans="1:20" x14ac:dyDescent="0.55000000000000004">
      <c r="A1004" s="1">
        <v>43110</v>
      </c>
      <c r="B1004">
        <v>11140.85</v>
      </c>
      <c r="C1004">
        <v>11143.85</v>
      </c>
      <c r="D1004">
        <v>11076.8</v>
      </c>
      <c r="E1004">
        <v>11117.45</v>
      </c>
      <c r="F1004">
        <v>337237167</v>
      </c>
      <c r="G1004">
        <v>13931.99</v>
      </c>
      <c r="H1004">
        <f>VLOOKUP(A1004,'PE - PB - Div Ratio '!A:D,2,FALSE)</f>
        <v>28.67</v>
      </c>
      <c r="I1004">
        <f>VLOOKUP($A1004,'PE - PB - Div Ratio '!$A:$D,3,FALSE)</f>
        <v>3.6</v>
      </c>
      <c r="J1004">
        <f>VLOOKUP($A1004,'PE - PB - Div Ratio '!$A:$D,4,FALSE)</f>
        <v>1.05</v>
      </c>
      <c r="K1004">
        <f>VLOOKUP($A1004,'India 10 Yr Bond Price'!$A:$F,2,FALSE)</f>
        <v>7.4420000000000002</v>
      </c>
      <c r="L1004">
        <f>VLOOKUP($A1004,'India 10 Yr Bond Price'!$A:$F,3,FALSE)</f>
        <v>7.4189999999999996</v>
      </c>
      <c r="M1004">
        <f>VLOOKUP($A1004,'India 10 Yr Bond Price'!$A:$F,4,FALSE)</f>
        <v>7.4420000000000002</v>
      </c>
      <c r="N1004">
        <f>VLOOKUP($A1004,'India 10 Yr Bond Price'!$A:$F,5,FALSE)</f>
        <v>7.4189999999999996</v>
      </c>
      <c r="O1004">
        <f>VLOOKUP($A1004,'India 10 Yr Bond Price'!$A:$F,6,FALSE)</f>
        <v>9.7999999999999997E-3</v>
      </c>
      <c r="P1004">
        <f>VLOOKUP($A1004,'Only GOld'!$A:$C,2,FALSE)</f>
        <v>10579</v>
      </c>
      <c r="Q1004">
        <f>VLOOKUP($A1004,'Only GOld'!$A:$C,3,FALSE)</f>
        <v>309893.39</v>
      </c>
      <c r="R1004">
        <f>VLOOKUP($A1004,'ONly Crude'!$A:$C,2,FALSE)</f>
        <v>119634</v>
      </c>
      <c r="S1004">
        <f>VLOOKUP($A1004,'ONly Crude'!$A:$C,3,FALSE)</f>
        <v>483232.55</v>
      </c>
      <c r="T1004">
        <f>VLOOKUP($A1004,'CUrrency USD'!A:B,2,FALSE)</f>
        <v>63.768000000000001</v>
      </c>
    </row>
    <row r="1005" spans="1:20" x14ac:dyDescent="0.55000000000000004">
      <c r="A1005" s="1">
        <v>43111</v>
      </c>
      <c r="B1005">
        <v>11121.9</v>
      </c>
      <c r="C1005">
        <v>11148.2</v>
      </c>
      <c r="D1005">
        <v>11092.2</v>
      </c>
      <c r="E1005">
        <v>11132.4</v>
      </c>
      <c r="F1005">
        <v>282863925</v>
      </c>
      <c r="G1005">
        <v>12740.48</v>
      </c>
      <c r="H1005">
        <f>VLOOKUP(A1005,'PE - PB - Div Ratio '!A:D,2,FALSE)</f>
        <v>28.71</v>
      </c>
      <c r="I1005">
        <f>VLOOKUP($A1005,'PE - PB - Div Ratio '!$A:$D,3,FALSE)</f>
        <v>3.61</v>
      </c>
      <c r="J1005">
        <f>VLOOKUP($A1005,'PE - PB - Div Ratio '!$A:$D,4,FALSE)</f>
        <v>1.05</v>
      </c>
      <c r="K1005">
        <f>VLOOKUP($A1005,'India 10 Yr Bond Price'!$A:$F,2,FALSE)</f>
        <v>7.4379999999999997</v>
      </c>
      <c r="L1005">
        <f>VLOOKUP($A1005,'India 10 Yr Bond Price'!$A:$F,3,FALSE)</f>
        <v>7.4530000000000003</v>
      </c>
      <c r="M1005">
        <f>VLOOKUP($A1005,'India 10 Yr Bond Price'!$A:$F,4,FALSE)</f>
        <v>7.4530000000000003</v>
      </c>
      <c r="N1005">
        <f>VLOOKUP($A1005,'India 10 Yr Bond Price'!$A:$F,5,FALSE)</f>
        <v>7.4379999999999997</v>
      </c>
      <c r="O1005">
        <f>VLOOKUP($A1005,'India 10 Yr Bond Price'!$A:$F,6,FALSE)</f>
        <v>-5.0000000000000001E-4</v>
      </c>
      <c r="P1005">
        <f>VLOOKUP($A1005,'Only GOld'!$A:$C,2,FALSE)</f>
        <v>6835</v>
      </c>
      <c r="Q1005">
        <f>VLOOKUP($A1005,'Only GOld'!$A:$C,3,FALSE)</f>
        <v>200555.87</v>
      </c>
      <c r="R1005">
        <f>VLOOKUP($A1005,'ONly Crude'!$A:$C,2,FALSE)</f>
        <v>129325</v>
      </c>
      <c r="S1005">
        <f>VLOOKUP($A1005,'ONly Crude'!$A:$C,3,FALSE)</f>
        <v>527817.09</v>
      </c>
      <c r="T1005">
        <f>VLOOKUP($A1005,'CUrrency USD'!A:B,2,FALSE)</f>
        <v>63.691200000000002</v>
      </c>
    </row>
    <row r="1006" spans="1:20" x14ac:dyDescent="0.55000000000000004">
      <c r="A1006" s="1">
        <v>43112</v>
      </c>
      <c r="B1006">
        <v>11165.05</v>
      </c>
      <c r="C1006">
        <v>11173.4</v>
      </c>
      <c r="D1006">
        <v>11067.6</v>
      </c>
      <c r="E1006">
        <v>11159.1</v>
      </c>
      <c r="F1006">
        <v>325389855</v>
      </c>
      <c r="G1006">
        <v>14917.22</v>
      </c>
      <c r="H1006">
        <f>VLOOKUP(A1006,'PE - PB - Div Ratio '!A:D,2,FALSE)</f>
        <v>28.75</v>
      </c>
      <c r="I1006">
        <f>VLOOKUP($A1006,'PE - PB - Div Ratio '!$A:$D,3,FALSE)</f>
        <v>3.61</v>
      </c>
      <c r="J1006">
        <f>VLOOKUP($A1006,'PE - PB - Div Ratio '!$A:$D,4,FALSE)</f>
        <v>1.04</v>
      </c>
      <c r="K1006">
        <f>VLOOKUP($A1006,'India 10 Yr Bond Price'!$A:$F,2,FALSE)</f>
        <v>7.4539999999999997</v>
      </c>
      <c r="L1006">
        <f>VLOOKUP($A1006,'India 10 Yr Bond Price'!$A:$F,3,FALSE)</f>
        <v>7.4379999999999997</v>
      </c>
      <c r="M1006">
        <f>VLOOKUP($A1006,'India 10 Yr Bond Price'!$A:$F,4,FALSE)</f>
        <v>7.4539999999999997</v>
      </c>
      <c r="N1006">
        <f>VLOOKUP($A1006,'India 10 Yr Bond Price'!$A:$F,5,FALSE)</f>
        <v>7.4379999999999997</v>
      </c>
      <c r="O1006">
        <f>VLOOKUP($A1006,'India 10 Yr Bond Price'!$A:$F,6,FALSE)</f>
        <v>2.2000000000000001E-3</v>
      </c>
      <c r="P1006">
        <f>VLOOKUP($A1006,'Only GOld'!$A:$C,2,FALSE)</f>
        <v>716</v>
      </c>
      <c r="Q1006">
        <f>VLOOKUP($A1006,'Only GOld'!$A:$C,3,FALSE)</f>
        <v>21192.15</v>
      </c>
      <c r="R1006">
        <f>VLOOKUP($A1006,'ONly Crude'!$A:$C,2,FALSE)</f>
        <v>121754</v>
      </c>
      <c r="S1006">
        <f>VLOOKUP($A1006,'ONly Crude'!$A:$C,3,FALSE)</f>
        <v>491874.49</v>
      </c>
      <c r="T1006">
        <f>VLOOKUP($A1006,'CUrrency USD'!A:B,2,FALSE)</f>
        <v>63.609400000000001</v>
      </c>
    </row>
    <row r="1007" spans="1:20" x14ac:dyDescent="0.55000000000000004">
      <c r="A1007" s="1">
        <v>43115</v>
      </c>
      <c r="B1007">
        <v>11196.15</v>
      </c>
      <c r="C1007">
        <v>11255.7</v>
      </c>
      <c r="D1007">
        <v>11192.1</v>
      </c>
      <c r="E1007">
        <v>11207.75</v>
      </c>
      <c r="F1007">
        <v>296441491</v>
      </c>
      <c r="G1007">
        <v>14266.74</v>
      </c>
      <c r="H1007">
        <f>VLOOKUP(A1007,'PE - PB - Div Ratio '!A:D,2,FALSE)</f>
        <v>28.55</v>
      </c>
      <c r="I1007">
        <f>VLOOKUP($A1007,'PE - PB - Div Ratio '!$A:$D,3,FALSE)</f>
        <v>3.64</v>
      </c>
      <c r="J1007">
        <f>VLOOKUP($A1007,'PE - PB - Div Ratio '!$A:$D,4,FALSE)</f>
        <v>1.04</v>
      </c>
      <c r="K1007">
        <f>VLOOKUP($A1007,'India 10 Yr Bond Price'!$A:$F,2,FALSE)</f>
        <v>7.444</v>
      </c>
      <c r="L1007">
        <f>VLOOKUP($A1007,'India 10 Yr Bond Price'!$A:$F,3,FALSE)</f>
        <v>7.4619999999999997</v>
      </c>
      <c r="M1007">
        <f>VLOOKUP($A1007,'India 10 Yr Bond Price'!$A:$F,4,FALSE)</f>
        <v>7.4619999999999997</v>
      </c>
      <c r="N1007">
        <f>VLOOKUP($A1007,'India 10 Yr Bond Price'!$A:$F,5,FALSE)</f>
        <v>7.444</v>
      </c>
      <c r="O1007">
        <f>VLOOKUP($A1007,'India 10 Yr Bond Price'!$A:$F,6,FALSE)</f>
        <v>-1.2999999999999999E-3</v>
      </c>
      <c r="P1007">
        <f>VLOOKUP($A1007,'Only GOld'!$A:$C,2,FALSE)</f>
        <v>537</v>
      </c>
      <c r="Q1007">
        <f>VLOOKUP($A1007,'Only GOld'!$A:$C,3,FALSE)</f>
        <v>16043.84</v>
      </c>
      <c r="R1007">
        <f>VLOOKUP($A1007,'ONly Crude'!$A:$C,2,FALSE)</f>
        <v>86983</v>
      </c>
      <c r="S1007">
        <f>VLOOKUP($A1007,'ONly Crude'!$A:$C,3,FALSE)</f>
        <v>355948.01</v>
      </c>
      <c r="T1007">
        <f>VLOOKUP($A1007,'CUrrency USD'!A:B,2,FALSE)</f>
        <v>63.528100000000002</v>
      </c>
    </row>
    <row r="1008" spans="1:20" x14ac:dyDescent="0.55000000000000004">
      <c r="A1008" s="1">
        <v>43116</v>
      </c>
      <c r="B1008">
        <v>11229.6</v>
      </c>
      <c r="C1008">
        <v>11229.95</v>
      </c>
      <c r="D1008">
        <v>11127.6</v>
      </c>
      <c r="E1008">
        <v>11142.8</v>
      </c>
      <c r="F1008">
        <v>374414462</v>
      </c>
      <c r="G1008">
        <v>16345.67</v>
      </c>
      <c r="H1008">
        <f>VLOOKUP(A1008,'PE - PB - Div Ratio '!A:D,2,FALSE)</f>
        <v>28.38</v>
      </c>
      <c r="I1008">
        <f>VLOOKUP($A1008,'PE - PB - Div Ratio '!$A:$D,3,FALSE)</f>
        <v>3.62</v>
      </c>
      <c r="J1008">
        <f>VLOOKUP($A1008,'PE - PB - Div Ratio '!$A:$D,4,FALSE)</f>
        <v>1.04</v>
      </c>
      <c r="K1008">
        <f>VLOOKUP($A1008,'India 10 Yr Bond Price'!$A:$F,2,FALSE)</f>
        <v>7.56</v>
      </c>
      <c r="L1008">
        <f>VLOOKUP($A1008,'India 10 Yr Bond Price'!$A:$F,3,FALSE)</f>
        <v>7.5570000000000004</v>
      </c>
      <c r="M1008">
        <f>VLOOKUP($A1008,'India 10 Yr Bond Price'!$A:$F,4,FALSE)</f>
        <v>7.56</v>
      </c>
      <c r="N1008">
        <f>VLOOKUP($A1008,'India 10 Yr Bond Price'!$A:$F,5,FALSE)</f>
        <v>7.5570000000000004</v>
      </c>
      <c r="O1008">
        <f>VLOOKUP($A1008,'India 10 Yr Bond Price'!$A:$F,6,FALSE)</f>
        <v>1.5599999999999999E-2</v>
      </c>
      <c r="P1008">
        <f>VLOOKUP($A1008,'Only GOld'!$A:$C,2,FALSE)</f>
        <v>400</v>
      </c>
      <c r="Q1008">
        <f>VLOOKUP($A1008,'Only GOld'!$A:$C,3,FALSE)</f>
        <v>11914.59</v>
      </c>
      <c r="R1008">
        <f>VLOOKUP($A1008,'ONly Crude'!$A:$C,2,FALSE)</f>
        <v>118828</v>
      </c>
      <c r="S1008">
        <f>VLOOKUP($A1008,'ONly Crude'!$A:$C,3,FALSE)</f>
        <v>487077.47</v>
      </c>
      <c r="T1008">
        <f>VLOOKUP($A1008,'CUrrency USD'!A:B,2,FALSE)</f>
        <v>64.018600000000006</v>
      </c>
    </row>
    <row r="1009" spans="1:20" x14ac:dyDescent="0.55000000000000004">
      <c r="A1009" s="1">
        <v>43117</v>
      </c>
      <c r="B1009">
        <v>11144.75</v>
      </c>
      <c r="C1009">
        <v>11246.15</v>
      </c>
      <c r="D1009">
        <v>11086.8</v>
      </c>
      <c r="E1009">
        <v>11232.75</v>
      </c>
      <c r="F1009">
        <v>423295208</v>
      </c>
      <c r="G1009">
        <v>18228.12</v>
      </c>
      <c r="H1009">
        <f>VLOOKUP(A1009,'PE - PB - Div Ratio '!A:D,2,FALSE)</f>
        <v>28.61</v>
      </c>
      <c r="I1009">
        <f>VLOOKUP($A1009,'PE - PB - Div Ratio '!$A:$D,3,FALSE)</f>
        <v>3.65</v>
      </c>
      <c r="J1009">
        <f>VLOOKUP($A1009,'PE - PB - Div Ratio '!$A:$D,4,FALSE)</f>
        <v>1.04</v>
      </c>
      <c r="K1009">
        <f>VLOOKUP($A1009,'India 10 Yr Bond Price'!$A:$F,2,FALSE)</f>
        <v>7.4169999999999998</v>
      </c>
      <c r="L1009">
        <f>VLOOKUP($A1009,'India 10 Yr Bond Price'!$A:$F,3,FALSE)</f>
        <v>7.4260000000000002</v>
      </c>
      <c r="M1009">
        <f>VLOOKUP($A1009,'India 10 Yr Bond Price'!$A:$F,4,FALSE)</f>
        <v>7.4260000000000002</v>
      </c>
      <c r="N1009">
        <f>VLOOKUP($A1009,'India 10 Yr Bond Price'!$A:$F,5,FALSE)</f>
        <v>7.4169999999999998</v>
      </c>
      <c r="O1009">
        <f>VLOOKUP($A1009,'India 10 Yr Bond Price'!$A:$F,6,FALSE)</f>
        <v>-1.89E-2</v>
      </c>
      <c r="P1009">
        <f>VLOOKUP($A1009,'Only GOld'!$A:$C,2,FALSE)</f>
        <v>7157</v>
      </c>
      <c r="Q1009">
        <f>VLOOKUP($A1009,'Only GOld'!$A:$C,3,FALSE)</f>
        <v>213016.04</v>
      </c>
      <c r="R1009">
        <f>VLOOKUP($A1009,'ONly Crude'!$A:$C,2,FALSE)</f>
        <v>102441</v>
      </c>
      <c r="S1009">
        <f>VLOOKUP($A1009,'ONly Crude'!$A:$C,3,FALSE)</f>
        <v>416891.17</v>
      </c>
      <c r="T1009">
        <f>VLOOKUP($A1009,'CUrrency USD'!A:B,2,FALSE)</f>
        <v>63.834400000000002</v>
      </c>
    </row>
    <row r="1010" spans="1:20" x14ac:dyDescent="0.55000000000000004">
      <c r="A1010" s="1">
        <v>43118</v>
      </c>
      <c r="B1010">
        <v>11316.85</v>
      </c>
      <c r="C1010">
        <v>11329.4</v>
      </c>
      <c r="D1010">
        <v>11190.9</v>
      </c>
      <c r="E1010">
        <v>11234.5</v>
      </c>
      <c r="F1010">
        <v>499437945</v>
      </c>
      <c r="G1010">
        <v>22119.67</v>
      </c>
      <c r="H1010">
        <f>VLOOKUP(A1010,'PE - PB - Div Ratio '!A:D,2,FALSE)</f>
        <v>28.61</v>
      </c>
      <c r="I1010">
        <f>VLOOKUP($A1010,'PE - PB - Div Ratio '!$A:$D,3,FALSE)</f>
        <v>3.65</v>
      </c>
      <c r="J1010">
        <f>VLOOKUP($A1010,'PE - PB - Div Ratio '!$A:$D,4,FALSE)</f>
        <v>1.04</v>
      </c>
      <c r="K1010">
        <f>VLOOKUP($A1010,'India 10 Yr Bond Price'!$A:$F,2,FALSE)</f>
        <v>7.4740000000000002</v>
      </c>
      <c r="L1010">
        <f>VLOOKUP($A1010,'India 10 Yr Bond Price'!$A:$F,3,FALSE)</f>
        <v>7.4450000000000003</v>
      </c>
      <c r="M1010">
        <f>VLOOKUP($A1010,'India 10 Yr Bond Price'!$A:$F,4,FALSE)</f>
        <v>7.4740000000000002</v>
      </c>
      <c r="N1010">
        <f>VLOOKUP($A1010,'India 10 Yr Bond Price'!$A:$F,5,FALSE)</f>
        <v>7.4450000000000003</v>
      </c>
      <c r="O1010">
        <f>VLOOKUP($A1010,'India 10 Yr Bond Price'!$A:$F,6,FALSE)</f>
        <v>7.7000000000000002E-3</v>
      </c>
      <c r="P1010">
        <f>VLOOKUP($A1010,'Only GOld'!$A:$C,2,FALSE)</f>
        <v>7039</v>
      </c>
      <c r="Q1010">
        <f>VLOOKUP($A1010,'Only GOld'!$A:$C,3,FALSE)</f>
        <v>208472.61</v>
      </c>
      <c r="R1010">
        <f>VLOOKUP($A1010,'ONly Crude'!$A:$C,2,FALSE)</f>
        <v>123796</v>
      </c>
      <c r="S1010">
        <f>VLOOKUP($A1010,'ONly Crude'!$A:$C,3,FALSE)</f>
        <v>505251.23</v>
      </c>
      <c r="T1010">
        <f>VLOOKUP($A1010,'CUrrency USD'!A:B,2,FALSE)</f>
        <v>63.875399999999999</v>
      </c>
    </row>
    <row r="1011" spans="1:20" x14ac:dyDescent="0.55000000000000004">
      <c r="A1011" s="1">
        <v>43119</v>
      </c>
      <c r="B1011">
        <v>11246.2</v>
      </c>
      <c r="C1011">
        <v>11328.25</v>
      </c>
      <c r="D1011">
        <v>11208.8</v>
      </c>
      <c r="E1011">
        <v>11315.75</v>
      </c>
      <c r="F1011">
        <v>345296798</v>
      </c>
      <c r="G1011">
        <v>15057.82</v>
      </c>
      <c r="H1011">
        <f>VLOOKUP(A1011,'PE - PB - Div Ratio '!A:D,2,FALSE)</f>
        <v>28.81</v>
      </c>
      <c r="I1011">
        <f>VLOOKUP($A1011,'PE - PB - Div Ratio '!$A:$D,3,FALSE)</f>
        <v>3.67</v>
      </c>
      <c r="J1011">
        <f>VLOOKUP($A1011,'PE - PB - Div Ratio '!$A:$D,4,FALSE)</f>
        <v>1.03</v>
      </c>
      <c r="K1011">
        <f>VLOOKUP($A1011,'India 10 Yr Bond Price'!$A:$F,2,FALSE)</f>
        <v>7.4790000000000001</v>
      </c>
      <c r="L1011">
        <f>VLOOKUP($A1011,'India 10 Yr Bond Price'!$A:$F,3,FALSE)</f>
        <v>7.4589999999999996</v>
      </c>
      <c r="M1011">
        <f>VLOOKUP($A1011,'India 10 Yr Bond Price'!$A:$F,4,FALSE)</f>
        <v>7.4790000000000001</v>
      </c>
      <c r="N1011">
        <f>VLOOKUP($A1011,'India 10 Yr Bond Price'!$A:$F,5,FALSE)</f>
        <v>7.4589999999999996</v>
      </c>
      <c r="O1011">
        <f>VLOOKUP($A1011,'India 10 Yr Bond Price'!$A:$F,6,FALSE)</f>
        <v>6.9999999999999999E-4</v>
      </c>
      <c r="P1011">
        <f>VLOOKUP($A1011,'Only GOld'!$A:$C,2,FALSE)</f>
        <v>6236</v>
      </c>
      <c r="Q1011">
        <f>VLOOKUP($A1011,'Only GOld'!$A:$C,3,FALSE)</f>
        <v>185291.88</v>
      </c>
      <c r="R1011">
        <f>VLOOKUP($A1011,'ONly Crude'!$A:$C,2,FALSE)</f>
        <v>143321</v>
      </c>
      <c r="S1011">
        <f>VLOOKUP($A1011,'ONly Crude'!$A:$C,3,FALSE)</f>
        <v>578685.44999999995</v>
      </c>
      <c r="T1011">
        <f>VLOOKUP($A1011,'CUrrency USD'!A:B,2,FALSE)</f>
        <v>63.8444</v>
      </c>
    </row>
    <row r="1012" spans="1:20" x14ac:dyDescent="0.55000000000000004">
      <c r="A1012" s="1">
        <v>43122</v>
      </c>
      <c r="B1012">
        <v>11308</v>
      </c>
      <c r="C1012">
        <v>11399.6</v>
      </c>
      <c r="D1012">
        <v>11302.65</v>
      </c>
      <c r="E1012">
        <v>11391.2</v>
      </c>
      <c r="F1012">
        <v>358043949</v>
      </c>
      <c r="G1012">
        <v>17912.11</v>
      </c>
      <c r="H1012">
        <f>VLOOKUP(A1012,'PE - PB - Div Ratio '!A:D,2,FALSE)</f>
        <v>29</v>
      </c>
      <c r="I1012">
        <f>VLOOKUP($A1012,'PE - PB - Div Ratio '!$A:$D,3,FALSE)</f>
        <v>3.7</v>
      </c>
      <c r="J1012">
        <f>VLOOKUP($A1012,'PE - PB - Div Ratio '!$A:$D,4,FALSE)</f>
        <v>1.02</v>
      </c>
      <c r="K1012">
        <f>VLOOKUP($A1012,'India 10 Yr Bond Price'!$A:$F,2,FALSE)</f>
        <v>7.4619999999999997</v>
      </c>
      <c r="L1012">
        <f>VLOOKUP($A1012,'India 10 Yr Bond Price'!$A:$F,3,FALSE)</f>
        <v>7.5030000000000001</v>
      </c>
      <c r="M1012">
        <f>VLOOKUP($A1012,'India 10 Yr Bond Price'!$A:$F,4,FALSE)</f>
        <v>7.5030000000000001</v>
      </c>
      <c r="N1012">
        <f>VLOOKUP($A1012,'India 10 Yr Bond Price'!$A:$F,5,FALSE)</f>
        <v>7.4619999999999997</v>
      </c>
      <c r="O1012">
        <f>VLOOKUP($A1012,'India 10 Yr Bond Price'!$A:$F,6,FALSE)</f>
        <v>-2.3E-3</v>
      </c>
      <c r="P1012">
        <f>VLOOKUP($A1012,'Only GOld'!$A:$C,2,FALSE)</f>
        <v>192</v>
      </c>
      <c r="Q1012">
        <f>VLOOKUP($A1012,'Only GOld'!$A:$C,3,FALSE)</f>
        <v>5720.94</v>
      </c>
      <c r="R1012">
        <f>VLOOKUP($A1012,'ONly Crude'!$A:$C,2,FALSE)</f>
        <v>110363</v>
      </c>
      <c r="S1012">
        <f>VLOOKUP($A1012,'ONly Crude'!$A:$C,3,FALSE)</f>
        <v>447926.99</v>
      </c>
      <c r="T1012">
        <f>VLOOKUP($A1012,'CUrrency USD'!A:B,2,FALSE)</f>
        <v>63.888100000000001</v>
      </c>
    </row>
    <row r="1013" spans="1:20" x14ac:dyDescent="0.55000000000000004">
      <c r="A1013" s="1">
        <v>43123</v>
      </c>
      <c r="B1013">
        <v>11422.95</v>
      </c>
      <c r="C1013">
        <v>11515.75</v>
      </c>
      <c r="D1013">
        <v>11420</v>
      </c>
      <c r="E1013">
        <v>11506.65</v>
      </c>
      <c r="F1013">
        <v>486725145</v>
      </c>
      <c r="G1013">
        <v>21299.59</v>
      </c>
      <c r="H1013">
        <f>VLOOKUP(A1013,'PE - PB - Div Ratio '!A:D,2,FALSE)</f>
        <v>29.2</v>
      </c>
      <c r="I1013">
        <f>VLOOKUP($A1013,'PE - PB - Div Ratio '!$A:$D,3,FALSE)</f>
        <v>3.74</v>
      </c>
      <c r="J1013">
        <f>VLOOKUP($A1013,'PE - PB - Div Ratio '!$A:$D,4,FALSE)</f>
        <v>1.01</v>
      </c>
      <c r="K1013">
        <f>VLOOKUP($A1013,'India 10 Yr Bond Price'!$A:$F,2,FALSE)</f>
        <v>7.4160000000000004</v>
      </c>
      <c r="L1013">
        <f>VLOOKUP($A1013,'India 10 Yr Bond Price'!$A:$F,3,FALSE)</f>
        <v>7.4390000000000001</v>
      </c>
      <c r="M1013">
        <f>VLOOKUP($A1013,'India 10 Yr Bond Price'!$A:$F,4,FALSE)</f>
        <v>7.4390000000000001</v>
      </c>
      <c r="N1013">
        <f>VLOOKUP($A1013,'India 10 Yr Bond Price'!$A:$F,5,FALSE)</f>
        <v>7.4160000000000004</v>
      </c>
      <c r="O1013">
        <f>VLOOKUP($A1013,'India 10 Yr Bond Price'!$A:$F,6,FALSE)</f>
        <v>-6.1999999999999998E-3</v>
      </c>
      <c r="P1013">
        <f>VLOOKUP($A1013,'Only GOld'!$A:$C,2,FALSE)</f>
        <v>302</v>
      </c>
      <c r="Q1013">
        <f>VLOOKUP($A1013,'Only GOld'!$A:$C,3,FALSE)</f>
        <v>9015.9699999999993</v>
      </c>
      <c r="R1013">
        <f>VLOOKUP($A1013,'ONly Crude'!$A:$C,2,FALSE)</f>
        <v>117481</v>
      </c>
      <c r="S1013">
        <f>VLOOKUP($A1013,'ONly Crude'!$A:$C,3,FALSE)</f>
        <v>481463.54</v>
      </c>
      <c r="T1013">
        <f>VLOOKUP($A1013,'CUrrency USD'!A:B,2,FALSE)</f>
        <v>63.760100000000001</v>
      </c>
    </row>
    <row r="1014" spans="1:20" x14ac:dyDescent="0.55000000000000004">
      <c r="A1014" s="1">
        <v>43124</v>
      </c>
      <c r="B1014">
        <v>11489.05</v>
      </c>
      <c r="C1014">
        <v>11528.4</v>
      </c>
      <c r="D1014">
        <v>11456.95</v>
      </c>
      <c r="E1014">
        <v>11497.45</v>
      </c>
      <c r="F1014">
        <v>509266824</v>
      </c>
      <c r="G1014">
        <v>22630.31</v>
      </c>
      <c r="H1014">
        <f>VLOOKUP(A1014,'PE - PB - Div Ratio '!A:D,2,FALSE)</f>
        <v>29.03</v>
      </c>
      <c r="I1014">
        <f>VLOOKUP($A1014,'PE - PB - Div Ratio '!$A:$D,3,FALSE)</f>
        <v>3.73</v>
      </c>
      <c r="J1014">
        <f>VLOOKUP($A1014,'PE - PB - Div Ratio '!$A:$D,4,FALSE)</f>
        <v>1.01</v>
      </c>
      <c r="K1014">
        <f>VLOOKUP($A1014,'India 10 Yr Bond Price'!$A:$F,2,FALSE)</f>
        <v>7.2759999999999998</v>
      </c>
      <c r="L1014">
        <f>VLOOKUP($A1014,'India 10 Yr Bond Price'!$A:$F,3,FALSE)</f>
        <v>7.2690000000000001</v>
      </c>
      <c r="M1014">
        <f>VLOOKUP($A1014,'India 10 Yr Bond Price'!$A:$F,4,FALSE)</f>
        <v>7.2759999999999998</v>
      </c>
      <c r="N1014">
        <f>VLOOKUP($A1014,'India 10 Yr Bond Price'!$A:$F,5,FALSE)</f>
        <v>7.2690000000000001</v>
      </c>
      <c r="O1014">
        <f>VLOOKUP($A1014,'India 10 Yr Bond Price'!$A:$F,6,FALSE)</f>
        <v>-1.89E-2</v>
      </c>
      <c r="P1014">
        <f>VLOOKUP($A1014,'Only GOld'!$A:$C,2,FALSE)</f>
        <v>273</v>
      </c>
      <c r="Q1014">
        <f>VLOOKUP($A1014,'Only GOld'!$A:$C,3,FALSE)</f>
        <v>8187.83</v>
      </c>
      <c r="R1014">
        <f>VLOOKUP($A1014,'ONly Crude'!$A:$C,2,FALSE)</f>
        <v>129868</v>
      </c>
      <c r="S1014">
        <f>VLOOKUP($A1014,'ONly Crude'!$A:$C,3,FALSE)</f>
        <v>535561.52</v>
      </c>
      <c r="T1014">
        <f>VLOOKUP($A1014,'CUrrency USD'!A:B,2,FALSE)</f>
        <v>63.586399999999998</v>
      </c>
    </row>
    <row r="1015" spans="1:20" x14ac:dyDescent="0.55000000000000004">
      <c r="A1015" s="1">
        <v>43125</v>
      </c>
      <c r="B1015">
        <v>11509.7</v>
      </c>
      <c r="C1015">
        <v>11509.7</v>
      </c>
      <c r="D1015">
        <v>11414.75</v>
      </c>
      <c r="E1015">
        <v>11459.05</v>
      </c>
      <c r="F1015">
        <v>651824123</v>
      </c>
      <c r="G1015">
        <v>26662</v>
      </c>
      <c r="H1015">
        <f>VLOOKUP(A1015,'PE - PB - Div Ratio '!A:D,2,FALSE)</f>
        <v>28.92</v>
      </c>
      <c r="I1015">
        <f>VLOOKUP($A1015,'PE - PB - Div Ratio '!$A:$D,3,FALSE)</f>
        <v>3.72</v>
      </c>
      <c r="J1015">
        <f>VLOOKUP($A1015,'PE - PB - Div Ratio '!$A:$D,4,FALSE)</f>
        <v>1.02</v>
      </c>
      <c r="K1015">
        <f>VLOOKUP($A1015,'India 10 Yr Bond Price'!$A:$F,2,FALSE)</f>
        <v>7.3070000000000004</v>
      </c>
      <c r="L1015">
        <f>VLOOKUP($A1015,'India 10 Yr Bond Price'!$A:$F,3,FALSE)</f>
        <v>7.3209999999999997</v>
      </c>
      <c r="M1015">
        <f>VLOOKUP($A1015,'India 10 Yr Bond Price'!$A:$F,4,FALSE)</f>
        <v>7.3209999999999997</v>
      </c>
      <c r="N1015">
        <f>VLOOKUP($A1015,'India 10 Yr Bond Price'!$A:$F,5,FALSE)</f>
        <v>7.3070000000000004</v>
      </c>
      <c r="O1015">
        <f>VLOOKUP($A1015,'India 10 Yr Bond Price'!$A:$F,6,FALSE)</f>
        <v>4.3E-3</v>
      </c>
      <c r="P1015">
        <f>VLOOKUP($A1015,'Only GOld'!$A:$C,2,FALSE)</f>
        <v>8726</v>
      </c>
      <c r="Q1015">
        <f>VLOOKUP($A1015,'Only GOld'!$A:$C,3,FALSE)</f>
        <v>264689.09999999998</v>
      </c>
      <c r="R1015">
        <f>VLOOKUP($A1015,'ONly Crude'!$A:$C,2,FALSE)</f>
        <v>123998</v>
      </c>
      <c r="S1015">
        <f>VLOOKUP($A1015,'ONly Crude'!$A:$C,3,FALSE)</f>
        <v>521143.17</v>
      </c>
      <c r="T1015">
        <f>VLOOKUP($A1015,'CUrrency USD'!A:B,2,FALSE)</f>
        <v>63.5764</v>
      </c>
    </row>
    <row r="1016" spans="1:20" x14ac:dyDescent="0.55000000000000004">
      <c r="A1016" s="1">
        <v>43129</v>
      </c>
      <c r="B1016">
        <v>11474.3</v>
      </c>
      <c r="C1016">
        <v>11552.8</v>
      </c>
      <c r="D1016">
        <v>11471.8</v>
      </c>
      <c r="E1016">
        <v>11505.45</v>
      </c>
      <c r="F1016">
        <v>396135002</v>
      </c>
      <c r="G1016">
        <v>20062.87</v>
      </c>
      <c r="H1016">
        <f>VLOOKUP(A1016,'PE - PB - Div Ratio '!A:D,2,FALSE)</f>
        <v>29.03</v>
      </c>
      <c r="I1016">
        <f>VLOOKUP($A1016,'PE - PB - Div Ratio '!$A:$D,3,FALSE)</f>
        <v>3.73</v>
      </c>
      <c r="J1016">
        <f>VLOOKUP($A1016,'PE - PB - Div Ratio '!$A:$D,4,FALSE)</f>
        <v>1.01</v>
      </c>
      <c r="K1016">
        <f>VLOOKUP($A1016,'India 10 Yr Bond Price'!$A:$F,2,FALSE)</f>
        <v>7.4429999999999996</v>
      </c>
      <c r="L1016">
        <f>VLOOKUP($A1016,'India 10 Yr Bond Price'!$A:$F,3,FALSE)</f>
        <v>7.3460000000000001</v>
      </c>
      <c r="M1016">
        <f>VLOOKUP($A1016,'India 10 Yr Bond Price'!$A:$F,4,FALSE)</f>
        <v>7.4429999999999996</v>
      </c>
      <c r="N1016">
        <f>VLOOKUP($A1016,'India 10 Yr Bond Price'!$A:$F,5,FALSE)</f>
        <v>7.3460000000000001</v>
      </c>
      <c r="O1016">
        <f>VLOOKUP($A1016,'India 10 Yr Bond Price'!$A:$F,6,FALSE)</f>
        <v>1.8599999999999998E-2</v>
      </c>
      <c r="P1016">
        <f>VLOOKUP($A1016,'Only GOld'!$A:$C,2,FALSE)</f>
        <v>8331</v>
      </c>
      <c r="Q1016">
        <f>VLOOKUP($A1016,'Only GOld'!$A:$C,3,FALSE)</f>
        <v>250499.08</v>
      </c>
      <c r="R1016">
        <f>VLOOKUP($A1016,'ONly Crude'!$A:$C,2,FALSE)</f>
        <v>112203</v>
      </c>
      <c r="S1016">
        <f>VLOOKUP($A1016,'ONly Crude'!$A:$C,3,FALSE)</f>
        <v>469240.08</v>
      </c>
      <c r="T1016">
        <f>VLOOKUP($A1016,'CUrrency USD'!A:B,2,FALSE)</f>
        <v>63.679699999999997</v>
      </c>
    </row>
    <row r="1017" spans="1:20" x14ac:dyDescent="0.55000000000000004">
      <c r="A1017" s="1">
        <v>43130</v>
      </c>
      <c r="B1017">
        <v>11494.95</v>
      </c>
      <c r="C1017">
        <v>11494.95</v>
      </c>
      <c r="D1017">
        <v>11408.5</v>
      </c>
      <c r="E1017">
        <v>11424.6</v>
      </c>
      <c r="F1017">
        <v>370817898</v>
      </c>
      <c r="G1017">
        <v>16806.61</v>
      </c>
      <c r="H1017">
        <f>VLOOKUP(A1017,'PE - PB - Div Ratio '!A:D,2,FALSE)</f>
        <v>28.82</v>
      </c>
      <c r="I1017">
        <f>VLOOKUP($A1017,'PE - PB - Div Ratio '!$A:$D,3,FALSE)</f>
        <v>3.71</v>
      </c>
      <c r="J1017">
        <f>VLOOKUP($A1017,'PE - PB - Div Ratio '!$A:$D,4,FALSE)</f>
        <v>1.02</v>
      </c>
      <c r="K1017">
        <f>VLOOKUP($A1017,'India 10 Yr Bond Price'!$A:$F,2,FALSE)</f>
        <v>7.4359999999999999</v>
      </c>
      <c r="L1017">
        <f>VLOOKUP($A1017,'India 10 Yr Bond Price'!$A:$F,3,FALSE)</f>
        <v>7.4329999999999998</v>
      </c>
      <c r="M1017">
        <f>VLOOKUP($A1017,'India 10 Yr Bond Price'!$A:$F,4,FALSE)</f>
        <v>7.4359999999999999</v>
      </c>
      <c r="N1017">
        <f>VLOOKUP($A1017,'India 10 Yr Bond Price'!$A:$F,5,FALSE)</f>
        <v>7.4329999999999998</v>
      </c>
      <c r="O1017">
        <f>VLOOKUP($A1017,'India 10 Yr Bond Price'!$A:$F,6,FALSE)</f>
        <v>-8.9999999999999998E-4</v>
      </c>
      <c r="P1017">
        <f>VLOOKUP($A1017,'Only GOld'!$A:$C,2,FALSE)</f>
        <v>85</v>
      </c>
      <c r="Q1017">
        <f>VLOOKUP($A1017,'Only GOld'!$A:$C,3,FALSE)</f>
        <v>2562.66</v>
      </c>
      <c r="R1017">
        <f>VLOOKUP($A1017,'ONly Crude'!$A:$C,2,FALSE)</f>
        <v>122368</v>
      </c>
      <c r="S1017">
        <f>VLOOKUP($A1017,'ONly Crude'!$A:$C,3,FALSE)</f>
        <v>504474.85</v>
      </c>
      <c r="T1017">
        <f>VLOOKUP($A1017,'CUrrency USD'!A:B,2,FALSE)</f>
        <v>63.780900000000003</v>
      </c>
    </row>
    <row r="1018" spans="1:20" x14ac:dyDescent="0.55000000000000004">
      <c r="A1018" s="1">
        <v>43131</v>
      </c>
      <c r="B1018">
        <v>11393.75</v>
      </c>
      <c r="C1018">
        <v>11430.85</v>
      </c>
      <c r="D1018">
        <v>11338.85</v>
      </c>
      <c r="E1018">
        <v>11393.55</v>
      </c>
      <c r="F1018">
        <v>430982837</v>
      </c>
      <c r="G1018">
        <v>19107.689999999999</v>
      </c>
      <c r="H1018">
        <f>VLOOKUP(A1018,'PE - PB - Div Ratio '!A:D,2,FALSE)</f>
        <v>28.79</v>
      </c>
      <c r="I1018">
        <f>VLOOKUP($A1018,'PE - PB - Div Ratio '!$A:$D,3,FALSE)</f>
        <v>3.7</v>
      </c>
      <c r="J1018">
        <f>VLOOKUP($A1018,'PE - PB - Div Ratio '!$A:$D,4,FALSE)</f>
        <v>1.02</v>
      </c>
      <c r="K1018">
        <f>VLOOKUP($A1018,'India 10 Yr Bond Price'!$A:$F,2,FALSE)</f>
        <v>7.431</v>
      </c>
      <c r="L1018">
        <f>VLOOKUP($A1018,'India 10 Yr Bond Price'!$A:$F,3,FALSE)</f>
        <v>7.4119999999999999</v>
      </c>
      <c r="M1018">
        <f>VLOOKUP($A1018,'India 10 Yr Bond Price'!$A:$F,4,FALSE)</f>
        <v>7.431</v>
      </c>
      <c r="N1018">
        <f>VLOOKUP($A1018,'India 10 Yr Bond Price'!$A:$F,5,FALSE)</f>
        <v>7.4119999999999999</v>
      </c>
      <c r="O1018">
        <f>VLOOKUP($A1018,'India 10 Yr Bond Price'!$A:$F,6,FALSE)</f>
        <v>-6.9999999999999999E-4</v>
      </c>
      <c r="P1018">
        <f>VLOOKUP($A1018,'Only GOld'!$A:$C,2,FALSE)</f>
        <v>11581</v>
      </c>
      <c r="Q1018">
        <f>VLOOKUP($A1018,'Only GOld'!$A:$C,3,FALSE)</f>
        <v>348255.81</v>
      </c>
      <c r="R1018">
        <f>VLOOKUP($A1018,'ONly Crude'!$A:$C,2,FALSE)</f>
        <v>140135</v>
      </c>
      <c r="S1018">
        <f>VLOOKUP($A1018,'ONly Crude'!$A:$C,3,FALSE)</f>
        <v>573100.86</v>
      </c>
      <c r="T1018">
        <f>VLOOKUP($A1018,'CUrrency USD'!A:B,2,FALSE)</f>
        <v>63.674799999999998</v>
      </c>
    </row>
    <row r="1019" spans="1:20" x14ac:dyDescent="0.55000000000000004">
      <c r="A1019" s="1">
        <v>43132</v>
      </c>
      <c r="B1019">
        <v>11414.3</v>
      </c>
      <c r="C1019">
        <v>11483</v>
      </c>
      <c r="D1019">
        <v>11232.05</v>
      </c>
      <c r="E1019">
        <v>11385.15</v>
      </c>
      <c r="F1019">
        <v>497349398</v>
      </c>
      <c r="G1019">
        <v>22726.99</v>
      </c>
      <c r="H1019">
        <f>VLOOKUP(A1019,'PE - PB - Div Ratio '!A:D,2,FALSE)</f>
        <v>28.77</v>
      </c>
      <c r="I1019">
        <f>VLOOKUP($A1019,'PE - PB - Div Ratio '!$A:$D,3,FALSE)</f>
        <v>3.7</v>
      </c>
      <c r="J1019">
        <f>VLOOKUP($A1019,'PE - PB - Div Ratio '!$A:$D,4,FALSE)</f>
        <v>1.02</v>
      </c>
      <c r="K1019">
        <f>VLOOKUP($A1019,'India 10 Yr Bond Price'!$A:$F,2,FALSE)</f>
        <v>7.6139999999999999</v>
      </c>
      <c r="L1019">
        <f>VLOOKUP($A1019,'India 10 Yr Bond Price'!$A:$F,3,FALSE)</f>
        <v>7.4909999999999997</v>
      </c>
      <c r="M1019">
        <f>VLOOKUP($A1019,'India 10 Yr Bond Price'!$A:$F,4,FALSE)</f>
        <v>7.6139999999999999</v>
      </c>
      <c r="N1019">
        <f>VLOOKUP($A1019,'India 10 Yr Bond Price'!$A:$F,5,FALSE)</f>
        <v>7.4909999999999997</v>
      </c>
      <c r="O1019">
        <f>VLOOKUP($A1019,'India 10 Yr Bond Price'!$A:$F,6,FALSE)</f>
        <v>2.46E-2</v>
      </c>
      <c r="P1019">
        <f>VLOOKUP($A1019,'Only GOld'!$A:$C,2,FALSE)</f>
        <v>16108</v>
      </c>
      <c r="Q1019">
        <f>VLOOKUP($A1019,'Only GOld'!$A:$C,3,FALSE)</f>
        <v>487536.52</v>
      </c>
      <c r="R1019">
        <f>VLOOKUP($A1019,'ONly Crude'!$A:$C,2,FALSE)</f>
        <v>146281</v>
      </c>
      <c r="S1019">
        <f>VLOOKUP($A1019,'ONly Crude'!$A:$C,3,FALSE)</f>
        <v>610296.82999999996</v>
      </c>
      <c r="T1019">
        <f>VLOOKUP($A1019,'CUrrency USD'!A:B,2,FALSE)</f>
        <v>63.898299999999999</v>
      </c>
    </row>
    <row r="1020" spans="1:20" x14ac:dyDescent="0.55000000000000004">
      <c r="A1020" s="1">
        <v>43133</v>
      </c>
      <c r="B1020">
        <v>11300.85</v>
      </c>
      <c r="C1020">
        <v>11316.3</v>
      </c>
      <c r="D1020">
        <v>11087.8</v>
      </c>
      <c r="E1020">
        <v>11111.2</v>
      </c>
      <c r="F1020">
        <v>547115606</v>
      </c>
      <c r="G1020">
        <v>22768.62</v>
      </c>
      <c r="H1020">
        <f>VLOOKUP(A1020,'PE - PB - Div Ratio '!A:D,2,FALSE)</f>
        <v>27.32</v>
      </c>
      <c r="I1020">
        <f>VLOOKUP($A1020,'PE - PB - Div Ratio '!$A:$D,3,FALSE)</f>
        <v>3.61</v>
      </c>
      <c r="J1020">
        <f>VLOOKUP($A1020,'PE - PB - Div Ratio '!$A:$D,4,FALSE)</f>
        <v>1.05</v>
      </c>
      <c r="K1020">
        <f>VLOOKUP($A1020,'India 10 Yr Bond Price'!$A:$F,2,FALSE)</f>
        <v>7.5709999999999997</v>
      </c>
      <c r="L1020">
        <f>VLOOKUP($A1020,'India 10 Yr Bond Price'!$A:$F,3,FALSE)</f>
        <v>7.6639999999999997</v>
      </c>
      <c r="M1020">
        <f>VLOOKUP($A1020,'India 10 Yr Bond Price'!$A:$F,4,FALSE)</f>
        <v>7.6639999999999997</v>
      </c>
      <c r="N1020">
        <f>VLOOKUP($A1020,'India 10 Yr Bond Price'!$A:$F,5,FALSE)</f>
        <v>7.5709999999999997</v>
      </c>
      <c r="O1020">
        <f>VLOOKUP($A1020,'India 10 Yr Bond Price'!$A:$F,6,FALSE)</f>
        <v>-5.5999999999999999E-3</v>
      </c>
      <c r="P1020">
        <f>VLOOKUP($A1020,'Only GOld'!$A:$C,2,FALSE)</f>
        <v>11167</v>
      </c>
      <c r="Q1020">
        <f>VLOOKUP($A1020,'Only GOld'!$A:$C,3,FALSE)</f>
        <v>340011.43</v>
      </c>
      <c r="R1020">
        <f>VLOOKUP($A1020,'ONly Crude'!$A:$C,2,FALSE)</f>
        <v>145116</v>
      </c>
      <c r="S1020">
        <f>VLOOKUP($A1020,'ONly Crude'!$A:$C,3,FALSE)</f>
        <v>609281.57999999996</v>
      </c>
      <c r="T1020">
        <f>VLOOKUP($A1020,'CUrrency USD'!A:B,2,FALSE)</f>
        <v>64.211500000000001</v>
      </c>
    </row>
    <row r="1021" spans="1:20" x14ac:dyDescent="0.55000000000000004">
      <c r="A1021" s="1">
        <v>43136</v>
      </c>
      <c r="B1021">
        <v>10951.25</v>
      </c>
      <c r="C1021">
        <v>11060.45</v>
      </c>
      <c r="D1021">
        <v>10929.4</v>
      </c>
      <c r="E1021">
        <v>11023.85</v>
      </c>
      <c r="F1021">
        <v>439821754</v>
      </c>
      <c r="G1021">
        <v>18471.88</v>
      </c>
      <c r="H1021">
        <f>VLOOKUP(A1021,'PE - PB - Div Ratio '!A:D,2,FALSE)</f>
        <v>27.07</v>
      </c>
      <c r="I1021">
        <f>VLOOKUP($A1021,'PE - PB - Div Ratio '!$A:$D,3,FALSE)</f>
        <v>3.58</v>
      </c>
      <c r="J1021">
        <f>VLOOKUP($A1021,'PE - PB - Div Ratio '!$A:$D,4,FALSE)</f>
        <v>1.06</v>
      </c>
      <c r="K1021">
        <f>VLOOKUP($A1021,'India 10 Yr Bond Price'!$A:$F,2,FALSE)</f>
        <v>7.6109999999999998</v>
      </c>
      <c r="L1021">
        <f>VLOOKUP($A1021,'India 10 Yr Bond Price'!$A:$F,3,FALSE)</f>
        <v>7.5940000000000003</v>
      </c>
      <c r="M1021">
        <f>VLOOKUP($A1021,'India 10 Yr Bond Price'!$A:$F,4,FALSE)</f>
        <v>7.6109999999999998</v>
      </c>
      <c r="N1021">
        <f>VLOOKUP($A1021,'India 10 Yr Bond Price'!$A:$F,5,FALSE)</f>
        <v>7.5940000000000003</v>
      </c>
      <c r="O1021">
        <f>VLOOKUP($A1021,'India 10 Yr Bond Price'!$A:$F,6,FALSE)</f>
        <v>5.3E-3</v>
      </c>
      <c r="P1021">
        <f>VLOOKUP($A1021,'Only GOld'!$A:$C,2,FALSE)</f>
        <v>68</v>
      </c>
      <c r="Q1021">
        <f>VLOOKUP($A1021,'Only GOld'!$A:$C,3,FALSE)</f>
        <v>2045.88</v>
      </c>
      <c r="R1021">
        <f>VLOOKUP($A1021,'ONly Crude'!$A:$C,2,FALSE)</f>
        <v>154125</v>
      </c>
      <c r="S1021">
        <f>VLOOKUP($A1021,'ONly Crude'!$A:$C,3,FALSE)</f>
        <v>640550.44999999995</v>
      </c>
      <c r="T1021">
        <f>VLOOKUP($A1021,'CUrrency USD'!A:B,2,FALSE)</f>
        <v>64.3249</v>
      </c>
    </row>
    <row r="1022" spans="1:20" x14ac:dyDescent="0.55000000000000004">
      <c r="A1022" s="1">
        <v>43137</v>
      </c>
      <c r="B1022">
        <v>10630.25</v>
      </c>
      <c r="C1022">
        <v>10944.15</v>
      </c>
      <c r="D1022">
        <v>10610.75</v>
      </c>
      <c r="E1022">
        <v>10851.65</v>
      </c>
      <c r="F1022">
        <v>501977947</v>
      </c>
      <c r="G1022">
        <v>20875.3</v>
      </c>
      <c r="H1022">
        <f>VLOOKUP(A1022,'PE - PB - Div Ratio '!A:D,2,FALSE)</f>
        <v>26.65</v>
      </c>
      <c r="I1022">
        <f>VLOOKUP($A1022,'PE - PB - Div Ratio '!$A:$D,3,FALSE)</f>
        <v>3.53</v>
      </c>
      <c r="J1022">
        <f>VLOOKUP($A1022,'PE - PB - Div Ratio '!$A:$D,4,FALSE)</f>
        <v>1.07</v>
      </c>
      <c r="K1022">
        <f>VLOOKUP($A1022,'India 10 Yr Bond Price'!$A:$F,2,FALSE)</f>
        <v>7.5720000000000001</v>
      </c>
      <c r="L1022">
        <f>VLOOKUP($A1022,'India 10 Yr Bond Price'!$A:$F,3,FALSE)</f>
        <v>7.5679999999999996</v>
      </c>
      <c r="M1022">
        <f>VLOOKUP($A1022,'India 10 Yr Bond Price'!$A:$F,4,FALSE)</f>
        <v>7.5720000000000001</v>
      </c>
      <c r="N1022">
        <f>VLOOKUP($A1022,'India 10 Yr Bond Price'!$A:$F,5,FALSE)</f>
        <v>7.5679999999999996</v>
      </c>
      <c r="O1022">
        <f>VLOOKUP($A1022,'India 10 Yr Bond Price'!$A:$F,6,FALSE)</f>
        <v>-5.1000000000000004E-3</v>
      </c>
      <c r="P1022">
        <f>VLOOKUP($A1022,'Only GOld'!$A:$C,2,FALSE)</f>
        <v>110</v>
      </c>
      <c r="Q1022">
        <f>VLOOKUP($A1022,'Only GOld'!$A:$C,3,FALSE)</f>
        <v>3373.38</v>
      </c>
      <c r="R1022">
        <f>VLOOKUP($A1022,'ONly Crude'!$A:$C,2,FALSE)</f>
        <v>165308</v>
      </c>
      <c r="S1022">
        <f>VLOOKUP($A1022,'ONly Crude'!$A:$C,3,FALSE)</f>
        <v>677156.92</v>
      </c>
      <c r="T1022">
        <f>VLOOKUP($A1022,'CUrrency USD'!A:B,2,FALSE)</f>
        <v>64.210700000000003</v>
      </c>
    </row>
    <row r="1023" spans="1:20" x14ac:dyDescent="0.55000000000000004">
      <c r="A1023" s="1">
        <v>43138</v>
      </c>
      <c r="B1023">
        <v>10969.2</v>
      </c>
      <c r="C1023">
        <v>10977.6</v>
      </c>
      <c r="D1023">
        <v>10814.35</v>
      </c>
      <c r="E1023">
        <v>10844.7</v>
      </c>
      <c r="F1023">
        <v>441988232</v>
      </c>
      <c r="G1023">
        <v>18178.740000000002</v>
      </c>
      <c r="H1023">
        <f>VLOOKUP(A1023,'PE - PB - Div Ratio '!A:D,2,FALSE)</f>
        <v>26.63</v>
      </c>
      <c r="I1023">
        <f>VLOOKUP($A1023,'PE - PB - Div Ratio '!$A:$D,3,FALSE)</f>
        <v>3.52</v>
      </c>
      <c r="J1023">
        <f>VLOOKUP($A1023,'PE - PB - Div Ratio '!$A:$D,4,FALSE)</f>
        <v>1.07</v>
      </c>
      <c r="K1023">
        <f>VLOOKUP($A1023,'India 10 Yr Bond Price'!$A:$F,2,FALSE)</f>
        <v>7.5309999999999997</v>
      </c>
      <c r="L1023">
        <f>VLOOKUP($A1023,'India 10 Yr Bond Price'!$A:$F,3,FALSE)</f>
        <v>7.5860000000000003</v>
      </c>
      <c r="M1023">
        <f>VLOOKUP($A1023,'India 10 Yr Bond Price'!$A:$F,4,FALSE)</f>
        <v>7.5860000000000003</v>
      </c>
      <c r="N1023">
        <f>VLOOKUP($A1023,'India 10 Yr Bond Price'!$A:$F,5,FALSE)</f>
        <v>7.5309999999999997</v>
      </c>
      <c r="O1023">
        <f>VLOOKUP($A1023,'India 10 Yr Bond Price'!$A:$F,6,FALSE)</f>
        <v>-5.4000000000000003E-3</v>
      </c>
      <c r="P1023">
        <f>VLOOKUP($A1023,'Only GOld'!$A:$C,2,FALSE)</f>
        <v>8452</v>
      </c>
      <c r="Q1023">
        <f>VLOOKUP($A1023,'Only GOld'!$A:$C,3,FALSE)</f>
        <v>254682.28</v>
      </c>
      <c r="R1023">
        <f>VLOOKUP($A1023,'ONly Crude'!$A:$C,2,FALSE)</f>
        <v>220995</v>
      </c>
      <c r="S1023">
        <f>VLOOKUP($A1023,'ONly Crude'!$A:$C,3,FALSE)</f>
        <v>892713.61</v>
      </c>
      <c r="T1023">
        <f>VLOOKUP($A1023,'CUrrency USD'!A:B,2,FALSE)</f>
        <v>64.207899999999995</v>
      </c>
    </row>
    <row r="1024" spans="1:20" x14ac:dyDescent="0.55000000000000004">
      <c r="A1024" s="1">
        <v>43139</v>
      </c>
      <c r="B1024">
        <v>10887.1</v>
      </c>
      <c r="C1024">
        <v>11017.75</v>
      </c>
      <c r="D1024">
        <v>10851.85</v>
      </c>
      <c r="E1024">
        <v>10958.95</v>
      </c>
      <c r="F1024">
        <v>413051747</v>
      </c>
      <c r="G1024">
        <v>16842.990000000002</v>
      </c>
      <c r="H1024">
        <f>VLOOKUP(A1024,'PE - PB - Div Ratio '!A:D,2,FALSE)</f>
        <v>26.92</v>
      </c>
      <c r="I1024">
        <f>VLOOKUP($A1024,'PE - PB - Div Ratio '!$A:$D,3,FALSE)</f>
        <v>3.56</v>
      </c>
      <c r="J1024">
        <f>VLOOKUP($A1024,'PE - PB - Div Ratio '!$A:$D,4,FALSE)</f>
        <v>1.06</v>
      </c>
      <c r="K1024">
        <f>VLOOKUP($A1024,'India 10 Yr Bond Price'!$A:$F,2,FALSE)</f>
        <v>7.4710000000000001</v>
      </c>
      <c r="L1024">
        <f>VLOOKUP($A1024,'India 10 Yr Bond Price'!$A:$F,3,FALSE)</f>
        <v>7.5049999999999999</v>
      </c>
      <c r="M1024">
        <f>VLOOKUP($A1024,'India 10 Yr Bond Price'!$A:$F,4,FALSE)</f>
        <v>7.5049999999999999</v>
      </c>
      <c r="N1024">
        <f>VLOOKUP($A1024,'India 10 Yr Bond Price'!$A:$F,5,FALSE)</f>
        <v>7.4710000000000001</v>
      </c>
      <c r="O1024">
        <f>VLOOKUP($A1024,'India 10 Yr Bond Price'!$A:$F,6,FALSE)</f>
        <v>-8.0000000000000002E-3</v>
      </c>
      <c r="P1024">
        <f>VLOOKUP($A1024,'Only GOld'!$A:$C,2,FALSE)</f>
        <v>123</v>
      </c>
      <c r="Q1024">
        <f>VLOOKUP($A1024,'Only GOld'!$A:$C,3,FALSE)</f>
        <v>3689.08</v>
      </c>
      <c r="R1024">
        <f>VLOOKUP($A1024,'ONly Crude'!$A:$C,2,FALSE)</f>
        <v>173730</v>
      </c>
      <c r="S1024">
        <f>VLOOKUP($A1024,'ONly Crude'!$A:$C,3,FALSE)</f>
        <v>686052.62</v>
      </c>
      <c r="T1024">
        <f>VLOOKUP($A1024,'CUrrency USD'!A:B,2,FALSE)</f>
        <v>64.448400000000007</v>
      </c>
    </row>
    <row r="1025" spans="1:20" x14ac:dyDescent="0.55000000000000004">
      <c r="A1025" s="1">
        <v>43140</v>
      </c>
      <c r="B1025">
        <v>10787.95</v>
      </c>
      <c r="C1025">
        <v>10871.35</v>
      </c>
      <c r="D1025">
        <v>10771.85</v>
      </c>
      <c r="E1025">
        <v>10846.1</v>
      </c>
      <c r="F1025">
        <v>368031837</v>
      </c>
      <c r="G1025">
        <v>14499.36</v>
      </c>
      <c r="H1025">
        <f>VLOOKUP(A1025,'PE - PB - Div Ratio '!A:D,2,FALSE)</f>
        <v>26.65</v>
      </c>
      <c r="I1025">
        <f>VLOOKUP($A1025,'PE - PB - Div Ratio '!$A:$D,3,FALSE)</f>
        <v>3.52</v>
      </c>
      <c r="J1025">
        <f>VLOOKUP($A1025,'PE - PB - Div Ratio '!$A:$D,4,FALSE)</f>
        <v>1.07</v>
      </c>
      <c r="K1025">
        <f>VLOOKUP($A1025,'India 10 Yr Bond Price'!$A:$F,2,FALSE)</f>
        <v>7.4960000000000004</v>
      </c>
      <c r="L1025">
        <f>VLOOKUP($A1025,'India 10 Yr Bond Price'!$A:$F,3,FALSE)</f>
        <v>7.4619999999999997</v>
      </c>
      <c r="M1025">
        <f>VLOOKUP($A1025,'India 10 Yr Bond Price'!$A:$F,4,FALSE)</f>
        <v>7.4960000000000004</v>
      </c>
      <c r="N1025">
        <f>VLOOKUP($A1025,'India 10 Yr Bond Price'!$A:$F,5,FALSE)</f>
        <v>7.4619999999999997</v>
      </c>
      <c r="O1025">
        <f>VLOOKUP($A1025,'India 10 Yr Bond Price'!$A:$F,6,FALSE)</f>
        <v>3.3E-3</v>
      </c>
      <c r="P1025">
        <f>VLOOKUP($A1025,'Only GOld'!$A:$C,2,FALSE)</f>
        <v>9287</v>
      </c>
      <c r="Q1025">
        <f>VLOOKUP($A1025,'Only GOld'!$A:$C,3,FALSE)</f>
        <v>278693.69</v>
      </c>
      <c r="R1025">
        <f>VLOOKUP($A1025,'ONly Crude'!$A:$C,2,FALSE)</f>
        <v>155210</v>
      </c>
      <c r="S1025">
        <f>VLOOKUP($A1025,'ONly Crude'!$A:$C,3,FALSE)</f>
        <v>600091.85</v>
      </c>
      <c r="T1025">
        <f>VLOOKUP($A1025,'CUrrency USD'!A:B,2,FALSE)</f>
        <v>64.221100000000007</v>
      </c>
    </row>
    <row r="1026" spans="1:20" x14ac:dyDescent="0.55000000000000004">
      <c r="A1026" s="1">
        <v>43143</v>
      </c>
      <c r="B1026">
        <v>10916.15</v>
      </c>
      <c r="C1026">
        <v>10960.35</v>
      </c>
      <c r="D1026">
        <v>10884.15</v>
      </c>
      <c r="E1026">
        <v>10945.15</v>
      </c>
      <c r="F1026">
        <v>425753702</v>
      </c>
      <c r="G1026">
        <v>15505.96</v>
      </c>
      <c r="H1026">
        <f>VLOOKUP(A1026,'PE - PB - Div Ratio '!A:D,2,FALSE)</f>
        <v>26.89</v>
      </c>
      <c r="I1026">
        <f>VLOOKUP($A1026,'PE - PB - Div Ratio '!$A:$D,3,FALSE)</f>
        <v>3.56</v>
      </c>
      <c r="J1026">
        <f>VLOOKUP($A1026,'PE - PB - Div Ratio '!$A:$D,4,FALSE)</f>
        <v>1.06</v>
      </c>
      <c r="K1026">
        <f>VLOOKUP($A1026,'India 10 Yr Bond Price'!$A:$F,2,FALSE)</f>
        <v>7.5</v>
      </c>
      <c r="L1026">
        <f>VLOOKUP($A1026,'India 10 Yr Bond Price'!$A:$F,3,FALSE)</f>
        <v>7.4889999999999999</v>
      </c>
      <c r="M1026">
        <f>VLOOKUP($A1026,'India 10 Yr Bond Price'!$A:$F,4,FALSE)</f>
        <v>7.5</v>
      </c>
      <c r="N1026">
        <f>VLOOKUP($A1026,'India 10 Yr Bond Price'!$A:$F,5,FALSE)</f>
        <v>7.4889999999999999</v>
      </c>
      <c r="O1026">
        <f>VLOOKUP($A1026,'India 10 Yr Bond Price'!$A:$F,6,FALSE)</f>
        <v>5.0000000000000001E-4</v>
      </c>
      <c r="P1026">
        <f>VLOOKUP($A1026,'Only GOld'!$A:$C,2,FALSE)</f>
        <v>106</v>
      </c>
      <c r="Q1026">
        <f>VLOOKUP($A1026,'Only GOld'!$A:$C,3,FALSE)</f>
        <v>3221.8</v>
      </c>
      <c r="R1026">
        <f>VLOOKUP($A1026,'ONly Crude'!$A:$C,2,FALSE)</f>
        <v>155768</v>
      </c>
      <c r="S1026">
        <f>VLOOKUP($A1026,'ONly Crude'!$A:$C,3,FALSE)</f>
        <v>601907.43999999994</v>
      </c>
      <c r="T1026">
        <f>VLOOKUP($A1026,'CUrrency USD'!A:B,2,FALSE)</f>
        <v>64.289000000000001</v>
      </c>
    </row>
    <row r="1027" spans="1:20" x14ac:dyDescent="0.55000000000000004">
      <c r="A1027" s="1">
        <v>43145</v>
      </c>
      <c r="B1027">
        <v>10994.85</v>
      </c>
      <c r="C1027">
        <v>10998.5</v>
      </c>
      <c r="D1027">
        <v>10864</v>
      </c>
      <c r="E1027">
        <v>10908.15</v>
      </c>
      <c r="F1027">
        <v>481060019</v>
      </c>
      <c r="G1027">
        <v>17437.099999999999</v>
      </c>
      <c r="H1027">
        <f>VLOOKUP(A1027,'PE - PB - Div Ratio '!A:D,2,FALSE)</f>
        <v>26.78</v>
      </c>
      <c r="I1027">
        <f>VLOOKUP($A1027,'PE - PB - Div Ratio '!$A:$D,3,FALSE)</f>
        <v>3.54</v>
      </c>
      <c r="J1027">
        <f>VLOOKUP($A1027,'PE - PB - Div Ratio '!$A:$D,4,FALSE)</f>
        <v>1.07</v>
      </c>
      <c r="K1027">
        <f>VLOOKUP($A1027,'India 10 Yr Bond Price'!$A:$F,2,FALSE)</f>
        <v>7.4950000000000001</v>
      </c>
      <c r="L1027">
        <f>VLOOKUP($A1027,'India 10 Yr Bond Price'!$A:$F,3,FALSE)</f>
        <v>7.4870000000000001</v>
      </c>
      <c r="M1027">
        <f>VLOOKUP($A1027,'India 10 Yr Bond Price'!$A:$F,4,FALSE)</f>
        <v>7.4950000000000001</v>
      </c>
      <c r="N1027">
        <f>VLOOKUP($A1027,'India 10 Yr Bond Price'!$A:$F,5,FALSE)</f>
        <v>7.4870000000000001</v>
      </c>
      <c r="O1027">
        <f>VLOOKUP($A1027,'India 10 Yr Bond Price'!$A:$F,6,FALSE)</f>
        <v>-6.9999999999999999E-4</v>
      </c>
      <c r="P1027">
        <f>VLOOKUP($A1027,'Only GOld'!$A:$C,2,FALSE)</f>
        <v>11774</v>
      </c>
      <c r="Q1027">
        <f>VLOOKUP($A1027,'Only GOld'!$A:$C,3,FALSE)</f>
        <v>357432.14</v>
      </c>
      <c r="R1027">
        <f>VLOOKUP($A1027,'ONly Crude'!$A:$C,2,FALSE)</f>
        <v>193741</v>
      </c>
      <c r="S1027">
        <f>VLOOKUP($A1027,'ONly Crude'!$A:$C,3,FALSE)</f>
        <v>733660.43</v>
      </c>
      <c r="T1027">
        <f>VLOOKUP($A1027,'CUrrency USD'!A:B,2,FALSE)</f>
        <v>64.035700000000006</v>
      </c>
    </row>
    <row r="1028" spans="1:20" x14ac:dyDescent="0.55000000000000004">
      <c r="A1028" s="1">
        <v>43146</v>
      </c>
      <c r="B1028">
        <v>10945</v>
      </c>
      <c r="C1028">
        <v>11013.8</v>
      </c>
      <c r="D1028">
        <v>10898.9</v>
      </c>
      <c r="E1028">
        <v>10932.05</v>
      </c>
      <c r="F1028">
        <v>519827703</v>
      </c>
      <c r="G1028">
        <v>16630.02</v>
      </c>
      <c r="H1028">
        <f>VLOOKUP(A1028,'PE - PB - Div Ratio '!A:D,2,FALSE)</f>
        <v>26.84</v>
      </c>
      <c r="I1028">
        <f>VLOOKUP($A1028,'PE - PB - Div Ratio '!$A:$D,3,FALSE)</f>
        <v>3.55</v>
      </c>
      <c r="J1028">
        <f>VLOOKUP($A1028,'PE - PB - Div Ratio '!$A:$D,4,FALSE)</f>
        <v>1.06</v>
      </c>
      <c r="K1028">
        <f>VLOOKUP($A1028,'India 10 Yr Bond Price'!$A:$F,2,FALSE)</f>
        <v>7.5709999999999997</v>
      </c>
      <c r="L1028">
        <f>VLOOKUP($A1028,'India 10 Yr Bond Price'!$A:$F,3,FALSE)</f>
        <v>7.556</v>
      </c>
      <c r="M1028">
        <f>VLOOKUP($A1028,'India 10 Yr Bond Price'!$A:$F,4,FALSE)</f>
        <v>7.5709999999999997</v>
      </c>
      <c r="N1028">
        <f>VLOOKUP($A1028,'India 10 Yr Bond Price'!$A:$F,5,FALSE)</f>
        <v>7.556</v>
      </c>
      <c r="O1028">
        <f>VLOOKUP($A1028,'India 10 Yr Bond Price'!$A:$F,6,FALSE)</f>
        <v>1.01E-2</v>
      </c>
      <c r="P1028">
        <f>VLOOKUP($A1028,'Only GOld'!$A:$C,2,FALSE)</f>
        <v>131</v>
      </c>
      <c r="Q1028">
        <f>VLOOKUP($A1028,'Only GOld'!$A:$C,3,FALSE)</f>
        <v>3962.11</v>
      </c>
      <c r="R1028">
        <f>VLOOKUP($A1028,'ONly Crude'!$A:$C,2,FALSE)</f>
        <v>185470</v>
      </c>
      <c r="S1028">
        <f>VLOOKUP($A1028,'ONly Crude'!$A:$C,3,FALSE)</f>
        <v>719542.4</v>
      </c>
      <c r="T1028">
        <f>VLOOKUP($A1028,'CUrrency USD'!A:B,2,FALSE)</f>
        <v>63.901699999999998</v>
      </c>
    </row>
    <row r="1029" spans="1:20" x14ac:dyDescent="0.55000000000000004">
      <c r="A1029" s="1">
        <v>43147</v>
      </c>
      <c r="B1029">
        <v>10984.05</v>
      </c>
      <c r="C1029">
        <v>11000.8</v>
      </c>
      <c r="D1029">
        <v>10809.35</v>
      </c>
      <c r="E1029">
        <v>10831.35</v>
      </c>
      <c r="F1029">
        <v>486366602</v>
      </c>
      <c r="G1029">
        <v>15466.36</v>
      </c>
      <c r="H1029">
        <f>VLOOKUP(A1029,'PE - PB - Div Ratio '!A:D,2,FALSE)</f>
        <v>26.69</v>
      </c>
      <c r="I1029">
        <f>VLOOKUP($A1029,'PE - PB - Div Ratio '!$A:$D,3,FALSE)</f>
        <v>3.52</v>
      </c>
      <c r="J1029">
        <f>VLOOKUP($A1029,'PE - PB - Div Ratio '!$A:$D,4,FALSE)</f>
        <v>1.07</v>
      </c>
      <c r="K1029">
        <f>VLOOKUP($A1029,'India 10 Yr Bond Price'!$A:$F,2,FALSE)</f>
        <v>7.5830000000000002</v>
      </c>
      <c r="L1029">
        <f>VLOOKUP($A1029,'India 10 Yr Bond Price'!$A:$F,3,FALSE)</f>
        <v>7.5910000000000002</v>
      </c>
      <c r="M1029">
        <f>VLOOKUP($A1029,'India 10 Yr Bond Price'!$A:$F,4,FALSE)</f>
        <v>7.5910000000000002</v>
      </c>
      <c r="N1029">
        <f>VLOOKUP($A1029,'India 10 Yr Bond Price'!$A:$F,5,FALSE)</f>
        <v>7.5830000000000002</v>
      </c>
      <c r="O1029">
        <f>VLOOKUP($A1029,'India 10 Yr Bond Price'!$A:$F,6,FALSE)</f>
        <v>1.6000000000000001E-3</v>
      </c>
      <c r="P1029">
        <f>VLOOKUP($A1029,'Only GOld'!$A:$C,2,FALSE)</f>
        <v>9688</v>
      </c>
      <c r="Q1029">
        <f>VLOOKUP($A1029,'Only GOld'!$A:$C,3,FALSE)</f>
        <v>298097.40000000002</v>
      </c>
      <c r="R1029">
        <f>VLOOKUP($A1029,'ONly Crude'!$A:$C,2,FALSE)</f>
        <v>173949</v>
      </c>
      <c r="S1029">
        <f>VLOOKUP($A1029,'ONly Crude'!$A:$C,3,FALSE)</f>
        <v>685012.84</v>
      </c>
      <c r="T1029">
        <f>VLOOKUP($A1029,'CUrrency USD'!A:B,2,FALSE)</f>
        <v>64.387200000000007</v>
      </c>
    </row>
    <row r="1030" spans="1:20" x14ac:dyDescent="0.55000000000000004">
      <c r="A1030" s="1">
        <v>43150</v>
      </c>
      <c r="B1030">
        <v>10866.85</v>
      </c>
      <c r="C1030">
        <v>10867.25</v>
      </c>
      <c r="D1030">
        <v>10670.65</v>
      </c>
      <c r="E1030">
        <v>10748.35</v>
      </c>
      <c r="F1030">
        <v>459038291</v>
      </c>
      <c r="G1030">
        <v>14584.84</v>
      </c>
      <c r="H1030">
        <f>VLOOKUP(A1030,'PE - PB - Div Ratio '!A:D,2,FALSE)</f>
        <v>26.49</v>
      </c>
      <c r="I1030">
        <f>VLOOKUP($A1030,'PE - PB - Div Ratio '!$A:$D,3,FALSE)</f>
        <v>3.49</v>
      </c>
      <c r="J1030">
        <f>VLOOKUP($A1030,'PE - PB - Div Ratio '!$A:$D,4,FALSE)</f>
        <v>1.08</v>
      </c>
      <c r="K1030" t="e">
        <f>VLOOKUP($A1030,'India 10 Yr Bond Price'!$A:$F,2,FALSE)</f>
        <v>#N/A</v>
      </c>
      <c r="L1030" t="e">
        <f>VLOOKUP($A1030,'India 10 Yr Bond Price'!$A:$F,3,FALSE)</f>
        <v>#N/A</v>
      </c>
      <c r="M1030" t="e">
        <f>VLOOKUP($A1030,'India 10 Yr Bond Price'!$A:$F,4,FALSE)</f>
        <v>#N/A</v>
      </c>
      <c r="N1030" t="e">
        <f>VLOOKUP($A1030,'India 10 Yr Bond Price'!$A:$F,5,FALSE)</f>
        <v>#N/A</v>
      </c>
      <c r="O1030" t="e">
        <f>VLOOKUP($A1030,'India 10 Yr Bond Price'!$A:$F,6,FALSE)</f>
        <v>#N/A</v>
      </c>
      <c r="P1030">
        <f>VLOOKUP($A1030,'Only GOld'!$A:$C,2,FALSE)</f>
        <v>15</v>
      </c>
      <c r="Q1030">
        <f>VLOOKUP($A1030,'Only GOld'!$A:$C,3,FALSE)</f>
        <v>452.16</v>
      </c>
      <c r="R1030">
        <f>VLOOKUP($A1030,'ONly Crude'!$A:$C,2,FALSE)</f>
        <v>82573</v>
      </c>
      <c r="S1030">
        <f>VLOOKUP($A1030,'ONly Crude'!$A:$C,3,FALSE)</f>
        <v>332208.53999999998</v>
      </c>
      <c r="T1030">
        <f>VLOOKUP($A1030,'CUrrency USD'!A:B,2,FALSE)</f>
        <v>64.515699999999995</v>
      </c>
    </row>
    <row r="1031" spans="1:20" x14ac:dyDescent="0.55000000000000004">
      <c r="A1031" s="1">
        <v>43151</v>
      </c>
      <c r="B1031">
        <v>10761.05</v>
      </c>
      <c r="C1031">
        <v>10805.2</v>
      </c>
      <c r="D1031">
        <v>10725.5</v>
      </c>
      <c r="E1031">
        <v>10740</v>
      </c>
      <c r="F1031">
        <v>461178937</v>
      </c>
      <c r="G1031">
        <v>14299.45</v>
      </c>
      <c r="H1031">
        <f>VLOOKUP(A1031,'PE - PB - Div Ratio '!A:D,2,FALSE)</f>
        <v>26.47</v>
      </c>
      <c r="I1031">
        <f>VLOOKUP($A1031,'PE - PB - Div Ratio '!$A:$D,3,FALSE)</f>
        <v>3.49</v>
      </c>
      <c r="J1031">
        <f>VLOOKUP($A1031,'PE - PB - Div Ratio '!$A:$D,4,FALSE)</f>
        <v>1.08</v>
      </c>
      <c r="K1031">
        <f>VLOOKUP($A1031,'India 10 Yr Bond Price'!$A:$F,2,FALSE)</f>
        <v>7.673</v>
      </c>
      <c r="L1031">
        <f>VLOOKUP($A1031,'India 10 Yr Bond Price'!$A:$F,3,FALSE)</f>
        <v>7.64</v>
      </c>
      <c r="M1031">
        <f>VLOOKUP($A1031,'India 10 Yr Bond Price'!$A:$F,4,FALSE)</f>
        <v>7.673</v>
      </c>
      <c r="N1031">
        <f>VLOOKUP($A1031,'India 10 Yr Bond Price'!$A:$F,5,FALSE)</f>
        <v>7.64</v>
      </c>
      <c r="O1031">
        <f>VLOOKUP($A1031,'India 10 Yr Bond Price'!$A:$F,6,FALSE)</f>
        <v>1.1900000000000001E-2</v>
      </c>
      <c r="P1031">
        <f>VLOOKUP($A1031,'Only GOld'!$A:$C,2,FALSE)</f>
        <v>62</v>
      </c>
      <c r="Q1031">
        <f>VLOOKUP($A1031,'Only GOld'!$A:$C,3,FALSE)</f>
        <v>1884.38</v>
      </c>
      <c r="R1031">
        <f>VLOOKUP($A1031,'ONly Crude'!$A:$C,2,FALSE)</f>
        <v>145760</v>
      </c>
      <c r="S1031">
        <f>VLOOKUP($A1031,'ONly Crude'!$A:$C,3,FALSE)</f>
        <v>586815.78</v>
      </c>
      <c r="T1031">
        <f>VLOOKUP($A1031,'CUrrency USD'!A:B,2,FALSE)</f>
        <v>64.874899999999997</v>
      </c>
    </row>
    <row r="1032" spans="1:20" x14ac:dyDescent="0.55000000000000004">
      <c r="A1032" s="1">
        <v>43152</v>
      </c>
      <c r="B1032">
        <v>10806.05</v>
      </c>
      <c r="C1032">
        <v>10806.35</v>
      </c>
      <c r="D1032">
        <v>10722.3</v>
      </c>
      <c r="E1032">
        <v>10765.5</v>
      </c>
      <c r="F1032">
        <v>425541321</v>
      </c>
      <c r="G1032">
        <v>16822.37</v>
      </c>
      <c r="H1032">
        <f>VLOOKUP(A1032,'PE - PB - Div Ratio '!A:D,2,FALSE)</f>
        <v>26.53</v>
      </c>
      <c r="I1032">
        <f>VLOOKUP($A1032,'PE - PB - Div Ratio '!$A:$D,3,FALSE)</f>
        <v>3.5</v>
      </c>
      <c r="J1032">
        <f>VLOOKUP($A1032,'PE - PB - Div Ratio '!$A:$D,4,FALSE)</f>
        <v>1.08</v>
      </c>
      <c r="K1032">
        <f>VLOOKUP($A1032,'India 10 Yr Bond Price'!$A:$F,2,FALSE)</f>
        <v>7.71</v>
      </c>
      <c r="L1032">
        <f>VLOOKUP($A1032,'India 10 Yr Bond Price'!$A:$F,3,FALSE)</f>
        <v>7.67</v>
      </c>
      <c r="M1032">
        <f>VLOOKUP($A1032,'India 10 Yr Bond Price'!$A:$F,4,FALSE)</f>
        <v>7.71</v>
      </c>
      <c r="N1032">
        <f>VLOOKUP($A1032,'India 10 Yr Bond Price'!$A:$F,5,FALSE)</f>
        <v>7.67</v>
      </c>
      <c r="O1032">
        <f>VLOOKUP($A1032,'India 10 Yr Bond Price'!$A:$F,6,FALSE)</f>
        <v>4.7999999999999996E-3</v>
      </c>
      <c r="P1032">
        <f>VLOOKUP($A1032,'Only GOld'!$A:$C,2,FALSE)</f>
        <v>8025</v>
      </c>
      <c r="Q1032">
        <f>VLOOKUP($A1032,'Only GOld'!$A:$C,3,FALSE)</f>
        <v>244493.93</v>
      </c>
      <c r="R1032">
        <f>VLOOKUP($A1032,'ONly Crude'!$A:$C,2,FALSE)</f>
        <v>129746</v>
      </c>
      <c r="S1032">
        <f>VLOOKUP($A1032,'ONly Crude'!$A:$C,3,FALSE)</f>
        <v>517337.79</v>
      </c>
      <c r="T1032">
        <f>VLOOKUP($A1032,'CUrrency USD'!A:B,2,FALSE)</f>
        <v>64.902900000000002</v>
      </c>
    </row>
    <row r="1033" spans="1:20" x14ac:dyDescent="0.55000000000000004">
      <c r="A1033" s="1">
        <v>43153</v>
      </c>
      <c r="B1033">
        <v>10725.3</v>
      </c>
      <c r="C1033">
        <v>10755.4</v>
      </c>
      <c r="D1033">
        <v>10705.05</v>
      </c>
      <c r="E1033">
        <v>10737.35</v>
      </c>
      <c r="F1033">
        <v>557979122</v>
      </c>
      <c r="G1033">
        <v>22925.17</v>
      </c>
      <c r="H1033">
        <f>VLOOKUP(A1033,'PE - PB - Div Ratio '!A:D,2,FALSE)</f>
        <v>26.77</v>
      </c>
      <c r="I1033">
        <f>VLOOKUP($A1033,'PE - PB - Div Ratio '!$A:$D,3,FALSE)</f>
        <v>3.49</v>
      </c>
      <c r="J1033">
        <f>VLOOKUP($A1033,'PE - PB - Div Ratio '!$A:$D,4,FALSE)</f>
        <v>1.08</v>
      </c>
      <c r="K1033">
        <f>VLOOKUP($A1033,'India 10 Yr Bond Price'!$A:$F,2,FALSE)</f>
        <v>7.7450000000000001</v>
      </c>
      <c r="L1033">
        <f>VLOOKUP($A1033,'India 10 Yr Bond Price'!$A:$F,3,FALSE)</f>
        <v>7.78</v>
      </c>
      <c r="M1033">
        <f>VLOOKUP($A1033,'India 10 Yr Bond Price'!$A:$F,4,FALSE)</f>
        <v>7.78</v>
      </c>
      <c r="N1033">
        <f>VLOOKUP($A1033,'India 10 Yr Bond Price'!$A:$F,5,FALSE)</f>
        <v>7.7450000000000001</v>
      </c>
      <c r="O1033">
        <f>VLOOKUP($A1033,'India 10 Yr Bond Price'!$A:$F,6,FALSE)</f>
        <v>4.4999999999999997E-3</v>
      </c>
      <c r="P1033">
        <f>VLOOKUP($A1033,'Only GOld'!$A:$C,2,FALSE)</f>
        <v>7470</v>
      </c>
      <c r="Q1033">
        <f>VLOOKUP($A1033,'Only GOld'!$A:$C,3,FALSE)</f>
        <v>227643.17</v>
      </c>
      <c r="R1033">
        <f>VLOOKUP($A1033,'ONly Crude'!$A:$C,2,FALSE)</f>
        <v>168365</v>
      </c>
      <c r="S1033">
        <f>VLOOKUP($A1033,'ONly Crude'!$A:$C,3,FALSE)</f>
        <v>679429.14</v>
      </c>
      <c r="T1033">
        <f>VLOOKUP($A1033,'CUrrency USD'!A:B,2,FALSE)</f>
        <v>64.963499999999996</v>
      </c>
    </row>
    <row r="1034" spans="1:20" x14ac:dyDescent="0.55000000000000004">
      <c r="A1034" s="1">
        <v>43154</v>
      </c>
      <c r="B1034">
        <v>10766.25</v>
      </c>
      <c r="C1034">
        <v>10866.7</v>
      </c>
      <c r="D1034">
        <v>10755.1</v>
      </c>
      <c r="E1034">
        <v>10857.85</v>
      </c>
      <c r="F1034">
        <v>398057793</v>
      </c>
      <c r="G1034">
        <v>16651.080000000002</v>
      </c>
      <c r="H1034">
        <f>VLOOKUP(A1034,'PE - PB - Div Ratio '!A:D,2,FALSE)</f>
        <v>27.06</v>
      </c>
      <c r="I1034">
        <f>VLOOKUP($A1034,'PE - PB - Div Ratio '!$A:$D,3,FALSE)</f>
        <v>3.53</v>
      </c>
      <c r="J1034">
        <f>VLOOKUP($A1034,'PE - PB - Div Ratio '!$A:$D,4,FALSE)</f>
        <v>1.1200000000000001</v>
      </c>
      <c r="K1034">
        <f>VLOOKUP($A1034,'India 10 Yr Bond Price'!$A:$F,2,FALSE)</f>
        <v>7.6760000000000002</v>
      </c>
      <c r="L1034">
        <f>VLOOKUP($A1034,'India 10 Yr Bond Price'!$A:$F,3,FALSE)</f>
        <v>7.7050000000000001</v>
      </c>
      <c r="M1034">
        <f>VLOOKUP($A1034,'India 10 Yr Bond Price'!$A:$F,4,FALSE)</f>
        <v>7.7050000000000001</v>
      </c>
      <c r="N1034">
        <f>VLOOKUP($A1034,'India 10 Yr Bond Price'!$A:$F,5,FALSE)</f>
        <v>7.6760000000000002</v>
      </c>
      <c r="O1034">
        <f>VLOOKUP($A1034,'India 10 Yr Bond Price'!$A:$F,6,FALSE)</f>
        <v>-8.8999999999999999E-3</v>
      </c>
      <c r="P1034">
        <f>VLOOKUP($A1034,'Only GOld'!$A:$C,2,FALSE)</f>
        <v>20</v>
      </c>
      <c r="Q1034">
        <f>VLOOKUP($A1034,'Only GOld'!$A:$C,3,FALSE)</f>
        <v>617.34</v>
      </c>
      <c r="R1034">
        <f>VLOOKUP($A1034,'ONly Crude'!$A:$C,2,FALSE)</f>
        <v>123106</v>
      </c>
      <c r="S1034">
        <f>VLOOKUP($A1034,'ONly Crude'!$A:$C,3,FALSE)</f>
        <v>503548.48</v>
      </c>
      <c r="T1034">
        <f>VLOOKUP($A1034,'CUrrency USD'!A:B,2,FALSE)</f>
        <v>64.900000000000006</v>
      </c>
    </row>
    <row r="1035" spans="1:20" x14ac:dyDescent="0.55000000000000004">
      <c r="A1035" s="1">
        <v>43157</v>
      </c>
      <c r="B1035">
        <v>10899.05</v>
      </c>
      <c r="C1035">
        <v>10963.45</v>
      </c>
      <c r="D1035">
        <v>10893.5</v>
      </c>
      <c r="E1035">
        <v>10953.8</v>
      </c>
      <c r="F1035">
        <v>356566208</v>
      </c>
      <c r="G1035">
        <v>14133.8</v>
      </c>
      <c r="H1035">
        <f>VLOOKUP(A1035,'PE - PB - Div Ratio '!A:D,2,FALSE)</f>
        <v>27.28</v>
      </c>
      <c r="I1035">
        <f>VLOOKUP($A1035,'PE - PB - Div Ratio '!$A:$D,3,FALSE)</f>
        <v>3.56</v>
      </c>
      <c r="J1035">
        <f>VLOOKUP($A1035,'PE - PB - Div Ratio '!$A:$D,4,FALSE)</f>
        <v>1.1100000000000001</v>
      </c>
      <c r="K1035">
        <f>VLOOKUP($A1035,'India 10 Yr Bond Price'!$A:$F,2,FALSE)</f>
        <v>7.6929999999999996</v>
      </c>
      <c r="L1035">
        <f>VLOOKUP($A1035,'India 10 Yr Bond Price'!$A:$F,3,FALSE)</f>
        <v>7.6870000000000003</v>
      </c>
      <c r="M1035">
        <f>VLOOKUP($A1035,'India 10 Yr Bond Price'!$A:$F,4,FALSE)</f>
        <v>7.6929999999999996</v>
      </c>
      <c r="N1035">
        <f>VLOOKUP($A1035,'India 10 Yr Bond Price'!$A:$F,5,FALSE)</f>
        <v>7.6870000000000003</v>
      </c>
      <c r="O1035">
        <f>VLOOKUP($A1035,'India 10 Yr Bond Price'!$A:$F,6,FALSE)</f>
        <v>2.2000000000000001E-3</v>
      </c>
      <c r="P1035">
        <f>VLOOKUP($A1035,'Only GOld'!$A:$C,2,FALSE)</f>
        <v>18</v>
      </c>
      <c r="Q1035">
        <f>VLOOKUP($A1035,'Only GOld'!$A:$C,3,FALSE)</f>
        <v>547.08000000000004</v>
      </c>
      <c r="R1035">
        <f>VLOOKUP($A1035,'ONly Crude'!$A:$C,2,FALSE)</f>
        <v>131943</v>
      </c>
      <c r="S1035">
        <f>VLOOKUP($A1035,'ONly Crude'!$A:$C,3,FALSE)</f>
        <v>545160.46</v>
      </c>
      <c r="T1035">
        <f>VLOOKUP($A1035,'CUrrency USD'!A:B,2,FALSE)</f>
        <v>64.787999999999997</v>
      </c>
    </row>
    <row r="1036" spans="1:20" x14ac:dyDescent="0.55000000000000004">
      <c r="A1036" s="1">
        <v>43158</v>
      </c>
      <c r="B1036">
        <v>10986.55</v>
      </c>
      <c r="C1036">
        <v>11004.25</v>
      </c>
      <c r="D1036">
        <v>10905.4</v>
      </c>
      <c r="E1036">
        <v>10922.75</v>
      </c>
      <c r="F1036">
        <v>527268571</v>
      </c>
      <c r="G1036">
        <v>15593.48</v>
      </c>
      <c r="H1036">
        <f>VLOOKUP(A1036,'PE - PB - Div Ratio '!A:D,2,FALSE)</f>
        <v>27.14</v>
      </c>
      <c r="I1036">
        <f>VLOOKUP($A1036,'PE - PB - Div Ratio '!$A:$D,3,FALSE)</f>
        <v>3.55</v>
      </c>
      <c r="J1036">
        <f>VLOOKUP($A1036,'PE - PB - Div Ratio '!$A:$D,4,FALSE)</f>
        <v>1.1100000000000001</v>
      </c>
      <c r="K1036">
        <f>VLOOKUP($A1036,'India 10 Yr Bond Price'!$A:$F,2,FALSE)</f>
        <v>7.6669999999999998</v>
      </c>
      <c r="L1036">
        <f>VLOOKUP($A1036,'India 10 Yr Bond Price'!$A:$F,3,FALSE)</f>
        <v>7.6970000000000001</v>
      </c>
      <c r="M1036">
        <f>VLOOKUP($A1036,'India 10 Yr Bond Price'!$A:$F,4,FALSE)</f>
        <v>7.6970000000000001</v>
      </c>
      <c r="N1036">
        <f>VLOOKUP($A1036,'India 10 Yr Bond Price'!$A:$F,5,FALSE)</f>
        <v>7.6669999999999998</v>
      </c>
      <c r="O1036">
        <f>VLOOKUP($A1036,'India 10 Yr Bond Price'!$A:$F,6,FALSE)</f>
        <v>-3.3999999999999998E-3</v>
      </c>
      <c r="P1036">
        <f>VLOOKUP($A1036,'Only GOld'!$A:$C,2,FALSE)</f>
        <v>48</v>
      </c>
      <c r="Q1036">
        <f>VLOOKUP($A1036,'Only GOld'!$A:$C,3,FALSE)</f>
        <v>1459.02</v>
      </c>
      <c r="R1036">
        <f>VLOOKUP($A1036,'ONly Crude'!$A:$C,2,FALSE)</f>
        <v>144607</v>
      </c>
      <c r="S1036">
        <f>VLOOKUP($A1036,'ONly Crude'!$A:$C,3,FALSE)</f>
        <v>597321.81999999995</v>
      </c>
      <c r="T1036">
        <f>VLOOKUP($A1036,'CUrrency USD'!A:B,2,FALSE)</f>
        <v>64.921700000000001</v>
      </c>
    </row>
    <row r="1037" spans="1:20" x14ac:dyDescent="0.55000000000000004">
      <c r="A1037" s="1">
        <v>43159</v>
      </c>
      <c r="B1037">
        <v>10855.1</v>
      </c>
      <c r="C1037">
        <v>10903.25</v>
      </c>
      <c r="D1037">
        <v>10826.9</v>
      </c>
      <c r="E1037">
        <v>10861.4</v>
      </c>
      <c r="F1037">
        <v>700317465</v>
      </c>
      <c r="G1037">
        <v>22407.71</v>
      </c>
      <c r="H1037">
        <f>VLOOKUP(A1037,'PE - PB - Div Ratio '!A:D,2,FALSE)</f>
        <v>26.93</v>
      </c>
      <c r="I1037">
        <f>VLOOKUP($A1037,'PE - PB - Div Ratio '!$A:$D,3,FALSE)</f>
        <v>3.53</v>
      </c>
      <c r="J1037">
        <f>VLOOKUP($A1037,'PE - PB - Div Ratio '!$A:$D,4,FALSE)</f>
        <v>1.1200000000000001</v>
      </c>
      <c r="K1037">
        <f>VLOOKUP($A1037,'India 10 Yr Bond Price'!$A:$F,2,FALSE)</f>
        <v>7.7229999999999999</v>
      </c>
      <c r="L1037">
        <f>VLOOKUP($A1037,'India 10 Yr Bond Price'!$A:$F,3,FALSE)</f>
        <v>7.6820000000000004</v>
      </c>
      <c r="M1037">
        <f>VLOOKUP($A1037,'India 10 Yr Bond Price'!$A:$F,4,FALSE)</f>
        <v>7.7229999999999999</v>
      </c>
      <c r="N1037">
        <f>VLOOKUP($A1037,'India 10 Yr Bond Price'!$A:$F,5,FALSE)</f>
        <v>7.6820000000000004</v>
      </c>
      <c r="O1037">
        <f>VLOOKUP($A1037,'India 10 Yr Bond Price'!$A:$F,6,FALSE)</f>
        <v>7.3000000000000001E-3</v>
      </c>
      <c r="P1037">
        <f>VLOOKUP($A1037,'Only GOld'!$A:$C,2,FALSE)</f>
        <v>8077</v>
      </c>
      <c r="Q1037">
        <f>VLOOKUP($A1037,'Only GOld'!$A:$C,3,FALSE)</f>
        <v>245309.23</v>
      </c>
      <c r="R1037">
        <f>VLOOKUP($A1037,'ONly Crude'!$A:$C,2,FALSE)</f>
        <v>198492</v>
      </c>
      <c r="S1037">
        <f>VLOOKUP($A1037,'ONly Crude'!$A:$C,3,FALSE)</f>
        <v>811446.39</v>
      </c>
      <c r="T1037">
        <f>VLOOKUP($A1037,'CUrrency USD'!A:B,2,FALSE)</f>
        <v>65.261899999999997</v>
      </c>
    </row>
    <row r="1038" spans="1:20" x14ac:dyDescent="0.55000000000000004">
      <c r="A1038" s="1">
        <v>43160</v>
      </c>
      <c r="B1038">
        <v>10850.7</v>
      </c>
      <c r="C1038">
        <v>10899.6</v>
      </c>
      <c r="D1038">
        <v>10808.55</v>
      </c>
      <c r="E1038">
        <v>10820</v>
      </c>
      <c r="F1038">
        <v>435135129</v>
      </c>
      <c r="G1038">
        <v>14332.56</v>
      </c>
      <c r="H1038">
        <f>VLOOKUP(A1038,'PE - PB - Div Ratio '!A:D,2,FALSE)</f>
        <v>26.83</v>
      </c>
      <c r="I1038">
        <f>VLOOKUP($A1038,'PE - PB - Div Ratio '!$A:$D,3,FALSE)</f>
        <v>3.52</v>
      </c>
      <c r="J1038">
        <f>VLOOKUP($A1038,'PE - PB - Div Ratio '!$A:$D,4,FALSE)</f>
        <v>1.18</v>
      </c>
      <c r="K1038">
        <f>VLOOKUP($A1038,'India 10 Yr Bond Price'!$A:$F,2,FALSE)</f>
        <v>7.7439999999999998</v>
      </c>
      <c r="L1038">
        <f>VLOOKUP($A1038,'India 10 Yr Bond Price'!$A:$F,3,FALSE)</f>
        <v>7.7439999999999998</v>
      </c>
      <c r="M1038">
        <f>VLOOKUP($A1038,'India 10 Yr Bond Price'!$A:$F,4,FALSE)</f>
        <v>7.7439999999999998</v>
      </c>
      <c r="N1038">
        <f>VLOOKUP($A1038,'India 10 Yr Bond Price'!$A:$F,5,FALSE)</f>
        <v>7.7439999999999998</v>
      </c>
      <c r="O1038">
        <f>VLOOKUP($A1038,'India 10 Yr Bond Price'!$A:$F,6,FALSE)</f>
        <v>2.7000000000000001E-3</v>
      </c>
      <c r="P1038">
        <f>VLOOKUP($A1038,'Only GOld'!$A:$C,2,FALSE)</f>
        <v>8133</v>
      </c>
      <c r="Q1038">
        <f>VLOOKUP($A1038,'Only GOld'!$A:$C,3,FALSE)</f>
        <v>245696.79</v>
      </c>
      <c r="R1038">
        <f>VLOOKUP($A1038,'ONly Crude'!$A:$C,2,FALSE)</f>
        <v>200840</v>
      </c>
      <c r="S1038">
        <f>VLOOKUP($A1038,'ONly Crude'!$A:$C,3,FALSE)</f>
        <v>801727.14</v>
      </c>
      <c r="T1038">
        <f>VLOOKUP($A1038,'CUrrency USD'!A:B,2,FALSE)</f>
        <v>65.155900000000003</v>
      </c>
    </row>
    <row r="1039" spans="1:20" x14ac:dyDescent="0.55000000000000004">
      <c r="A1039" s="1">
        <v>43164</v>
      </c>
      <c r="B1039">
        <v>10788.25</v>
      </c>
      <c r="C1039">
        <v>10788.5</v>
      </c>
      <c r="D1039">
        <v>10676.15</v>
      </c>
      <c r="E1039">
        <v>10714.6</v>
      </c>
      <c r="F1039">
        <v>410024455</v>
      </c>
      <c r="G1039">
        <v>14670.83</v>
      </c>
      <c r="H1039">
        <f>VLOOKUP(A1039,'PE - PB - Div Ratio '!A:D,2,FALSE)</f>
        <v>26.61</v>
      </c>
      <c r="I1039">
        <f>VLOOKUP($A1039,'PE - PB - Div Ratio '!$A:$D,3,FALSE)</f>
        <v>3.48</v>
      </c>
      <c r="J1039">
        <f>VLOOKUP($A1039,'PE - PB - Div Ratio '!$A:$D,4,FALSE)</f>
        <v>1.19</v>
      </c>
      <c r="K1039">
        <f>VLOOKUP($A1039,'India 10 Yr Bond Price'!$A:$F,2,FALSE)</f>
        <v>7.7759999999999998</v>
      </c>
      <c r="L1039">
        <f>VLOOKUP($A1039,'India 10 Yr Bond Price'!$A:$F,3,FALSE)</f>
        <v>7.7619999999999996</v>
      </c>
      <c r="M1039">
        <f>VLOOKUP($A1039,'India 10 Yr Bond Price'!$A:$F,4,FALSE)</f>
        <v>7.7759999999999998</v>
      </c>
      <c r="N1039">
        <f>VLOOKUP($A1039,'India 10 Yr Bond Price'!$A:$F,5,FALSE)</f>
        <v>7.7619999999999996</v>
      </c>
      <c r="O1039">
        <f>VLOOKUP($A1039,'India 10 Yr Bond Price'!$A:$F,6,FALSE)</f>
        <v>4.1000000000000003E-3</v>
      </c>
      <c r="P1039">
        <f>VLOOKUP($A1039,'Only GOld'!$A:$C,2,FALSE)</f>
        <v>6294</v>
      </c>
      <c r="Q1039">
        <f>VLOOKUP($A1039,'Only GOld'!$A:$C,3,FALSE)</f>
        <v>191720.52</v>
      </c>
      <c r="R1039">
        <f>VLOOKUP($A1039,'ONly Crude'!$A:$C,2,FALSE)</f>
        <v>163139</v>
      </c>
      <c r="S1039">
        <f>VLOOKUP($A1039,'ONly Crude'!$A:$C,3,FALSE)</f>
        <v>657979.39</v>
      </c>
      <c r="T1039">
        <f>VLOOKUP($A1039,'CUrrency USD'!A:B,2,FALSE)</f>
        <v>65.016199999999998</v>
      </c>
    </row>
    <row r="1040" spans="1:20" x14ac:dyDescent="0.55000000000000004">
      <c r="A1040" s="1">
        <v>43165</v>
      </c>
      <c r="B1040">
        <v>10779.95</v>
      </c>
      <c r="C1040">
        <v>10802.3</v>
      </c>
      <c r="D1040">
        <v>10570.6</v>
      </c>
      <c r="E1040">
        <v>10603.1</v>
      </c>
      <c r="F1040">
        <v>406858292</v>
      </c>
      <c r="G1040">
        <v>15993.73</v>
      </c>
      <c r="H1040">
        <f>VLOOKUP(A1040,'PE - PB - Div Ratio '!A:D,2,FALSE)</f>
        <v>26.24</v>
      </c>
      <c r="I1040">
        <f>VLOOKUP($A1040,'PE - PB - Div Ratio '!$A:$D,3,FALSE)</f>
        <v>3.45</v>
      </c>
      <c r="J1040">
        <f>VLOOKUP($A1040,'PE - PB - Div Ratio '!$A:$D,4,FALSE)</f>
        <v>1.2</v>
      </c>
      <c r="K1040">
        <f>VLOOKUP($A1040,'India 10 Yr Bond Price'!$A:$F,2,FALSE)</f>
        <v>7.7779999999999996</v>
      </c>
      <c r="L1040">
        <f>VLOOKUP($A1040,'India 10 Yr Bond Price'!$A:$F,3,FALSE)</f>
        <v>7.7729999999999997</v>
      </c>
      <c r="M1040">
        <f>VLOOKUP($A1040,'India 10 Yr Bond Price'!$A:$F,4,FALSE)</f>
        <v>7.7779999999999996</v>
      </c>
      <c r="N1040">
        <f>VLOOKUP($A1040,'India 10 Yr Bond Price'!$A:$F,5,FALSE)</f>
        <v>7.7729999999999997</v>
      </c>
      <c r="O1040">
        <f>VLOOKUP($A1040,'India 10 Yr Bond Price'!$A:$F,6,FALSE)</f>
        <v>2.9999999999999997E-4</v>
      </c>
      <c r="P1040">
        <f>VLOOKUP($A1040,'Only GOld'!$A:$C,2,FALSE)</f>
        <v>10101</v>
      </c>
      <c r="Q1040">
        <f>VLOOKUP($A1040,'Only GOld'!$A:$C,3,FALSE)</f>
        <v>308289.75</v>
      </c>
      <c r="R1040">
        <f>VLOOKUP($A1040,'ONly Crude'!$A:$C,2,FALSE)</f>
        <v>156517</v>
      </c>
      <c r="S1040">
        <f>VLOOKUP($A1040,'ONly Crude'!$A:$C,3,FALSE)</f>
        <v>637453.61</v>
      </c>
      <c r="T1040">
        <f>VLOOKUP($A1040,'CUrrency USD'!A:B,2,FALSE)</f>
        <v>64.842299999999994</v>
      </c>
    </row>
    <row r="1041" spans="1:20" x14ac:dyDescent="0.55000000000000004">
      <c r="A1041" s="1">
        <v>43166</v>
      </c>
      <c r="B1041">
        <v>10586.05</v>
      </c>
      <c r="C1041">
        <v>10600</v>
      </c>
      <c r="D1041">
        <v>10487.85</v>
      </c>
      <c r="E1041">
        <v>10501.4</v>
      </c>
      <c r="F1041">
        <v>462668017</v>
      </c>
      <c r="G1041">
        <v>16256.49</v>
      </c>
      <c r="H1041">
        <f>VLOOKUP(A1041,'PE - PB - Div Ratio '!A:D,2,FALSE)</f>
        <v>25.99</v>
      </c>
      <c r="I1041">
        <f>VLOOKUP($A1041,'PE - PB - Div Ratio '!$A:$D,3,FALSE)</f>
        <v>3.41</v>
      </c>
      <c r="J1041">
        <f>VLOOKUP($A1041,'PE - PB - Div Ratio '!$A:$D,4,FALSE)</f>
        <v>1.26</v>
      </c>
      <c r="K1041">
        <f>VLOOKUP($A1041,'India 10 Yr Bond Price'!$A:$F,2,FALSE)</f>
        <v>7.68</v>
      </c>
      <c r="L1041">
        <f>VLOOKUP($A1041,'India 10 Yr Bond Price'!$A:$F,3,FALSE)</f>
        <v>7.7549999999999999</v>
      </c>
      <c r="M1041">
        <f>VLOOKUP($A1041,'India 10 Yr Bond Price'!$A:$F,4,FALSE)</f>
        <v>7.7549999999999999</v>
      </c>
      <c r="N1041">
        <f>VLOOKUP($A1041,'India 10 Yr Bond Price'!$A:$F,5,FALSE)</f>
        <v>7.68</v>
      </c>
      <c r="O1041">
        <f>VLOOKUP($A1041,'India 10 Yr Bond Price'!$A:$F,6,FALSE)</f>
        <v>-1.26E-2</v>
      </c>
      <c r="P1041">
        <f>VLOOKUP($A1041,'Only GOld'!$A:$C,2,FALSE)</f>
        <v>42</v>
      </c>
      <c r="Q1041">
        <f>VLOOKUP($A1041,'Only GOld'!$A:$C,3,FALSE)</f>
        <v>1276.8499999999999</v>
      </c>
      <c r="R1041">
        <f>VLOOKUP($A1041,'ONly Crude'!$A:$C,2,FALSE)</f>
        <v>218754</v>
      </c>
      <c r="S1041">
        <f>VLOOKUP($A1041,'ONly Crude'!$A:$C,3,FALSE)</f>
        <v>879480.39</v>
      </c>
      <c r="T1041">
        <f>VLOOKUP($A1041,'CUrrency USD'!A:B,2,FALSE)</f>
        <v>64.898499999999999</v>
      </c>
    </row>
    <row r="1042" spans="1:20" x14ac:dyDescent="0.55000000000000004">
      <c r="A1042" s="1">
        <v>43167</v>
      </c>
      <c r="B1042">
        <v>10566.05</v>
      </c>
      <c r="C1042">
        <v>10605.7</v>
      </c>
      <c r="D1042">
        <v>10476.450000000001</v>
      </c>
      <c r="E1042">
        <v>10578</v>
      </c>
      <c r="F1042">
        <v>431537945</v>
      </c>
      <c r="G1042">
        <v>15677.66</v>
      </c>
      <c r="H1042">
        <f>VLOOKUP(A1042,'PE - PB - Div Ratio '!A:D,2,FALSE)</f>
        <v>26.18</v>
      </c>
      <c r="I1042">
        <f>VLOOKUP($A1042,'PE - PB - Div Ratio '!$A:$D,3,FALSE)</f>
        <v>3.44</v>
      </c>
      <c r="J1042">
        <f>VLOOKUP($A1042,'PE - PB - Div Ratio '!$A:$D,4,FALSE)</f>
        <v>1.25</v>
      </c>
      <c r="K1042">
        <f>VLOOKUP($A1042,'India 10 Yr Bond Price'!$A:$F,2,FALSE)</f>
        <v>7.6630000000000003</v>
      </c>
      <c r="L1042">
        <f>VLOOKUP($A1042,'India 10 Yr Bond Price'!$A:$F,3,FALSE)</f>
        <v>7.6550000000000002</v>
      </c>
      <c r="M1042">
        <f>VLOOKUP($A1042,'India 10 Yr Bond Price'!$A:$F,4,FALSE)</f>
        <v>7.6630000000000003</v>
      </c>
      <c r="N1042">
        <f>VLOOKUP($A1042,'India 10 Yr Bond Price'!$A:$F,5,FALSE)</f>
        <v>7.6550000000000002</v>
      </c>
      <c r="O1042">
        <f>VLOOKUP($A1042,'India 10 Yr Bond Price'!$A:$F,6,FALSE)</f>
        <v>-2.2000000000000001E-3</v>
      </c>
      <c r="P1042">
        <f>VLOOKUP($A1042,'Only GOld'!$A:$C,2,FALSE)</f>
        <v>7449</v>
      </c>
      <c r="Q1042">
        <f>VLOOKUP($A1042,'Only GOld'!$A:$C,3,FALSE)</f>
        <v>226948.19</v>
      </c>
      <c r="R1042">
        <f>VLOOKUP($A1042,'ONly Crude'!$A:$C,2,FALSE)</f>
        <v>153202</v>
      </c>
      <c r="S1042">
        <f>VLOOKUP($A1042,'ONly Crude'!$A:$C,3,FALSE)</f>
        <v>606803.35</v>
      </c>
      <c r="T1042">
        <f>VLOOKUP($A1042,'CUrrency USD'!A:B,2,FALSE)</f>
        <v>65.098100000000002</v>
      </c>
    </row>
    <row r="1043" spans="1:20" x14ac:dyDescent="0.55000000000000004">
      <c r="A1043" s="1">
        <v>43168</v>
      </c>
      <c r="B1043">
        <v>10610.6</v>
      </c>
      <c r="C1043">
        <v>10637.45</v>
      </c>
      <c r="D1043">
        <v>10548.4</v>
      </c>
      <c r="E1043">
        <v>10564.55</v>
      </c>
      <c r="F1043" t="s">
        <v>56</v>
      </c>
      <c r="G1043" t="s">
        <v>56</v>
      </c>
      <c r="H1043">
        <f>VLOOKUP(A1043,'PE - PB - Div Ratio '!A:D,2,FALSE)</f>
        <v>26.15</v>
      </c>
      <c r="I1043">
        <f>VLOOKUP($A1043,'PE - PB - Div Ratio '!$A:$D,3,FALSE)</f>
        <v>3.43</v>
      </c>
      <c r="J1043">
        <f>VLOOKUP($A1043,'PE - PB - Div Ratio '!$A:$D,4,FALSE)</f>
        <v>1.26</v>
      </c>
      <c r="K1043">
        <f>VLOOKUP($A1043,'India 10 Yr Bond Price'!$A:$F,2,FALSE)</f>
        <v>7.6760000000000002</v>
      </c>
      <c r="L1043">
        <f>VLOOKUP($A1043,'India 10 Yr Bond Price'!$A:$F,3,FALSE)</f>
        <v>7.7190000000000003</v>
      </c>
      <c r="M1043">
        <f>VLOOKUP($A1043,'India 10 Yr Bond Price'!$A:$F,4,FALSE)</f>
        <v>7.7190000000000003</v>
      </c>
      <c r="N1043">
        <f>VLOOKUP($A1043,'India 10 Yr Bond Price'!$A:$F,5,FALSE)</f>
        <v>7.6760000000000002</v>
      </c>
      <c r="O1043">
        <f>VLOOKUP($A1043,'India 10 Yr Bond Price'!$A:$F,6,FALSE)</f>
        <v>1.6999999999999999E-3</v>
      </c>
      <c r="P1043">
        <f>VLOOKUP($A1043,'Only GOld'!$A:$C,2,FALSE)</f>
        <v>74</v>
      </c>
      <c r="Q1043">
        <f>VLOOKUP($A1043,'Only GOld'!$A:$C,3,FALSE)</f>
        <v>2258.14</v>
      </c>
      <c r="R1043">
        <f>VLOOKUP($A1043,'ONly Crude'!$A:$C,2,FALSE)</f>
        <v>150201</v>
      </c>
      <c r="S1043">
        <f>VLOOKUP($A1043,'ONly Crude'!$A:$C,3,FALSE)</f>
        <v>596960.16</v>
      </c>
      <c r="T1043">
        <f>VLOOKUP($A1043,'CUrrency USD'!A:B,2,FALSE)</f>
        <v>64.9499</v>
      </c>
    </row>
    <row r="1044" spans="1:20" x14ac:dyDescent="0.55000000000000004">
      <c r="A1044" s="1">
        <v>43171</v>
      </c>
      <c r="B1044">
        <v>10642.65</v>
      </c>
      <c r="C1044">
        <v>10759.3</v>
      </c>
      <c r="D1044">
        <v>10635.15</v>
      </c>
      <c r="E1044">
        <v>10747.65</v>
      </c>
      <c r="F1044">
        <v>412334540</v>
      </c>
      <c r="G1044">
        <v>14593.88</v>
      </c>
      <c r="H1044">
        <f>VLOOKUP(A1044,'PE - PB - Div Ratio '!A:D,2,FALSE)</f>
        <v>26.6</v>
      </c>
      <c r="I1044">
        <f>VLOOKUP($A1044,'PE - PB - Div Ratio '!$A:$D,3,FALSE)</f>
        <v>3.49</v>
      </c>
      <c r="J1044">
        <f>VLOOKUP($A1044,'PE - PB - Div Ratio '!$A:$D,4,FALSE)</f>
        <v>1.24</v>
      </c>
      <c r="K1044">
        <f>VLOOKUP($A1044,'India 10 Yr Bond Price'!$A:$F,2,FALSE)</f>
        <v>7.6340000000000003</v>
      </c>
      <c r="L1044">
        <f>VLOOKUP($A1044,'India 10 Yr Bond Price'!$A:$F,3,FALSE)</f>
        <v>7.6619999999999999</v>
      </c>
      <c r="M1044">
        <f>VLOOKUP($A1044,'India 10 Yr Bond Price'!$A:$F,4,FALSE)</f>
        <v>7.6619999999999999</v>
      </c>
      <c r="N1044">
        <f>VLOOKUP($A1044,'India 10 Yr Bond Price'!$A:$F,5,FALSE)</f>
        <v>7.6340000000000003</v>
      </c>
      <c r="O1044">
        <f>VLOOKUP($A1044,'India 10 Yr Bond Price'!$A:$F,6,FALSE)</f>
        <v>-5.4999999999999997E-3</v>
      </c>
      <c r="P1044">
        <f>VLOOKUP($A1044,'Only GOld'!$A:$C,2,FALSE)</f>
        <v>6679</v>
      </c>
      <c r="Q1044">
        <f>VLOOKUP($A1044,'Only GOld'!$A:$C,3,FALSE)</f>
        <v>202615.12</v>
      </c>
      <c r="R1044">
        <f>VLOOKUP($A1044,'ONly Crude'!$A:$C,2,FALSE)</f>
        <v>142465</v>
      </c>
      <c r="S1044">
        <f>VLOOKUP($A1044,'ONly Crude'!$A:$C,3,FALSE)</f>
        <v>568864.85</v>
      </c>
      <c r="T1044">
        <f>VLOOKUP($A1044,'CUrrency USD'!A:B,2,FALSE)</f>
        <v>64.9602</v>
      </c>
    </row>
    <row r="1045" spans="1:20" x14ac:dyDescent="0.55000000000000004">
      <c r="A1045" s="1">
        <v>43172</v>
      </c>
      <c r="B1045">
        <v>10719.05</v>
      </c>
      <c r="C1045">
        <v>10816</v>
      </c>
      <c r="D1045">
        <v>10710.75</v>
      </c>
      <c r="E1045">
        <v>10772.05</v>
      </c>
      <c r="F1045">
        <v>534054740</v>
      </c>
      <c r="G1045">
        <v>28719.17</v>
      </c>
      <c r="H1045">
        <f>VLOOKUP(A1045,'PE - PB - Div Ratio '!A:D,2,FALSE)</f>
        <v>26.64</v>
      </c>
      <c r="I1045">
        <f>VLOOKUP($A1045,'PE - PB - Div Ratio '!$A:$D,3,FALSE)</f>
        <v>3.5</v>
      </c>
      <c r="J1045">
        <f>VLOOKUP($A1045,'PE - PB - Div Ratio '!$A:$D,4,FALSE)</f>
        <v>1.23</v>
      </c>
      <c r="K1045">
        <f>VLOOKUP($A1045,'India 10 Yr Bond Price'!$A:$F,2,FALSE)</f>
        <v>7.6589999999999998</v>
      </c>
      <c r="L1045">
        <f>VLOOKUP($A1045,'India 10 Yr Bond Price'!$A:$F,3,FALSE)</f>
        <v>7.625</v>
      </c>
      <c r="M1045">
        <f>VLOOKUP($A1045,'India 10 Yr Bond Price'!$A:$F,4,FALSE)</f>
        <v>7.6589999999999998</v>
      </c>
      <c r="N1045">
        <f>VLOOKUP($A1045,'India 10 Yr Bond Price'!$A:$F,5,FALSE)</f>
        <v>7.625</v>
      </c>
      <c r="O1045">
        <f>VLOOKUP($A1045,'India 10 Yr Bond Price'!$A:$F,6,FALSE)</f>
        <v>3.3E-3</v>
      </c>
      <c r="P1045">
        <f>VLOOKUP($A1045,'Only GOld'!$A:$C,2,FALSE)</f>
        <v>10216</v>
      </c>
      <c r="Q1045">
        <f>VLOOKUP($A1045,'Only GOld'!$A:$C,3,FALSE)</f>
        <v>309859.21999999997</v>
      </c>
      <c r="R1045">
        <f>VLOOKUP($A1045,'ONly Crude'!$A:$C,2,FALSE)</f>
        <v>199458</v>
      </c>
      <c r="S1045">
        <f>VLOOKUP($A1045,'ONly Crude'!$A:$C,3,FALSE)</f>
        <v>789593.59999999998</v>
      </c>
      <c r="T1045">
        <f>VLOOKUP($A1045,'CUrrency USD'!A:B,2,FALSE)</f>
        <v>64.844499999999996</v>
      </c>
    </row>
    <row r="1046" spans="1:20" x14ac:dyDescent="0.55000000000000004">
      <c r="A1046" s="1">
        <v>43173</v>
      </c>
      <c r="B1046">
        <v>10734.45</v>
      </c>
      <c r="C1046">
        <v>10769.05</v>
      </c>
      <c r="D1046">
        <v>10685.6</v>
      </c>
      <c r="E1046">
        <v>10760</v>
      </c>
      <c r="F1046">
        <v>408496159</v>
      </c>
      <c r="G1046">
        <v>13529.98</v>
      </c>
      <c r="H1046">
        <f>VLOOKUP(A1046,'PE - PB - Div Ratio '!A:D,2,FALSE)</f>
        <v>26.61</v>
      </c>
      <c r="I1046">
        <f>VLOOKUP($A1046,'PE - PB - Div Ratio '!$A:$D,3,FALSE)</f>
        <v>3.5</v>
      </c>
      <c r="J1046">
        <f>VLOOKUP($A1046,'PE - PB - Div Ratio '!$A:$D,4,FALSE)</f>
        <v>1.23</v>
      </c>
      <c r="K1046">
        <f>VLOOKUP($A1046,'India 10 Yr Bond Price'!$A:$F,2,FALSE)</f>
        <v>7.6790000000000003</v>
      </c>
      <c r="L1046">
        <f>VLOOKUP($A1046,'India 10 Yr Bond Price'!$A:$F,3,FALSE)</f>
        <v>7.6740000000000004</v>
      </c>
      <c r="M1046">
        <f>VLOOKUP($A1046,'India 10 Yr Bond Price'!$A:$F,4,FALSE)</f>
        <v>7.6790000000000003</v>
      </c>
      <c r="N1046">
        <f>VLOOKUP($A1046,'India 10 Yr Bond Price'!$A:$F,5,FALSE)</f>
        <v>7.6740000000000004</v>
      </c>
      <c r="O1046">
        <f>VLOOKUP($A1046,'India 10 Yr Bond Price'!$A:$F,6,FALSE)</f>
        <v>2.5999999999999999E-3</v>
      </c>
      <c r="P1046">
        <f>VLOOKUP($A1046,'Only GOld'!$A:$C,2,FALSE)</f>
        <v>9200</v>
      </c>
      <c r="Q1046">
        <f>VLOOKUP($A1046,'Only GOld'!$A:$C,3,FALSE)</f>
        <v>280136.77</v>
      </c>
      <c r="R1046">
        <f>VLOOKUP($A1046,'ONly Crude'!$A:$C,2,FALSE)</f>
        <v>222932</v>
      </c>
      <c r="S1046">
        <f>VLOOKUP($A1046,'ONly Crude'!$A:$C,3,FALSE)</f>
        <v>879517.87</v>
      </c>
      <c r="T1046">
        <f>VLOOKUP($A1046,'CUrrency USD'!A:B,2,FALSE)</f>
        <v>64.8429</v>
      </c>
    </row>
    <row r="1047" spans="1:20" x14ac:dyDescent="0.55000000000000004">
      <c r="A1047" s="1">
        <v>43174</v>
      </c>
      <c r="B1047">
        <v>10754.95</v>
      </c>
      <c r="C1047">
        <v>10775.95</v>
      </c>
      <c r="D1047">
        <v>10701.35</v>
      </c>
      <c r="E1047">
        <v>10716.05</v>
      </c>
      <c r="F1047">
        <v>349048310</v>
      </c>
      <c r="G1047">
        <v>12200.79</v>
      </c>
      <c r="H1047">
        <f>VLOOKUP(A1047,'PE - PB - Div Ratio '!A:D,2,FALSE)</f>
        <v>26.5</v>
      </c>
      <c r="I1047">
        <f>VLOOKUP($A1047,'PE - PB - Div Ratio '!$A:$D,3,FALSE)</f>
        <v>3.48</v>
      </c>
      <c r="J1047">
        <f>VLOOKUP($A1047,'PE - PB - Div Ratio '!$A:$D,4,FALSE)</f>
        <v>1.24</v>
      </c>
      <c r="K1047">
        <f>VLOOKUP($A1047,'India 10 Yr Bond Price'!$A:$F,2,FALSE)</f>
        <v>7.6360000000000001</v>
      </c>
      <c r="L1047">
        <f>VLOOKUP($A1047,'India 10 Yr Bond Price'!$A:$F,3,FALSE)</f>
        <v>7.6879999999999997</v>
      </c>
      <c r="M1047">
        <f>VLOOKUP($A1047,'India 10 Yr Bond Price'!$A:$F,4,FALSE)</f>
        <v>7.6879999999999997</v>
      </c>
      <c r="N1047">
        <f>VLOOKUP($A1047,'India 10 Yr Bond Price'!$A:$F,5,FALSE)</f>
        <v>7.6360000000000001</v>
      </c>
      <c r="O1047">
        <f>VLOOKUP($A1047,'India 10 Yr Bond Price'!$A:$F,6,FALSE)</f>
        <v>-5.5999999999999999E-3</v>
      </c>
      <c r="P1047">
        <f>VLOOKUP($A1047,'Only GOld'!$A:$C,2,FALSE)</f>
        <v>36</v>
      </c>
      <c r="Q1047">
        <f>VLOOKUP($A1047,'Only GOld'!$A:$C,3,FALSE)</f>
        <v>1088.82</v>
      </c>
      <c r="R1047">
        <f>VLOOKUP($A1047,'ONly Crude'!$A:$C,2,FALSE)</f>
        <v>152596</v>
      </c>
      <c r="S1047">
        <f>VLOOKUP($A1047,'ONly Crude'!$A:$C,3,FALSE)</f>
        <v>606471.86</v>
      </c>
      <c r="T1047">
        <f>VLOOKUP($A1047,'CUrrency USD'!A:B,2,FALSE)</f>
        <v>65.018100000000004</v>
      </c>
    </row>
    <row r="1048" spans="1:20" x14ac:dyDescent="0.55000000000000004">
      <c r="A1048" s="1">
        <v>43175</v>
      </c>
      <c r="B1048">
        <v>10700.75</v>
      </c>
      <c r="C1048">
        <v>10701.75</v>
      </c>
      <c r="D1048">
        <v>10541.45</v>
      </c>
      <c r="E1048">
        <v>10556.2</v>
      </c>
      <c r="F1048">
        <v>573959782</v>
      </c>
      <c r="G1048">
        <v>24020.57</v>
      </c>
      <c r="H1048">
        <f>VLOOKUP(A1048,'PE - PB - Div Ratio '!A:D,2,FALSE)</f>
        <v>26.08</v>
      </c>
      <c r="I1048">
        <f>VLOOKUP($A1048,'PE - PB - Div Ratio '!$A:$D,3,FALSE)</f>
        <v>3.43</v>
      </c>
      <c r="J1048">
        <f>VLOOKUP($A1048,'PE - PB - Div Ratio '!$A:$D,4,FALSE)</f>
        <v>1.26</v>
      </c>
      <c r="K1048">
        <f>VLOOKUP($A1048,'India 10 Yr Bond Price'!$A:$F,2,FALSE)</f>
        <v>7.5579999999999998</v>
      </c>
      <c r="L1048">
        <f>VLOOKUP($A1048,'India 10 Yr Bond Price'!$A:$F,3,FALSE)</f>
        <v>7.6280000000000001</v>
      </c>
      <c r="M1048">
        <f>VLOOKUP($A1048,'India 10 Yr Bond Price'!$A:$F,4,FALSE)</f>
        <v>7.6280000000000001</v>
      </c>
      <c r="N1048">
        <f>VLOOKUP($A1048,'India 10 Yr Bond Price'!$A:$F,5,FALSE)</f>
        <v>7.5579999999999998</v>
      </c>
      <c r="O1048">
        <f>VLOOKUP($A1048,'India 10 Yr Bond Price'!$A:$F,6,FALSE)</f>
        <v>-1.0200000000000001E-2</v>
      </c>
      <c r="P1048">
        <f>VLOOKUP($A1048,'Only GOld'!$A:$C,2,FALSE)</f>
        <v>90</v>
      </c>
      <c r="Q1048">
        <f>VLOOKUP($A1048,'Only GOld'!$A:$C,3,FALSE)</f>
        <v>2737.77</v>
      </c>
      <c r="R1048">
        <f>VLOOKUP($A1048,'ONly Crude'!$A:$C,2,FALSE)</f>
        <v>143602</v>
      </c>
      <c r="S1048">
        <f>VLOOKUP($A1048,'ONly Crude'!$A:$C,3,FALSE)</f>
        <v>576266.31999999995</v>
      </c>
      <c r="T1048">
        <f>VLOOKUP($A1048,'CUrrency USD'!A:B,2,FALSE)</f>
        <v>65.075000000000003</v>
      </c>
    </row>
    <row r="1049" spans="1:20" x14ac:dyDescent="0.55000000000000004">
      <c r="A1049" s="1">
        <v>43178</v>
      </c>
      <c r="B1049">
        <v>10578.45</v>
      </c>
      <c r="C1049">
        <v>10587.05</v>
      </c>
      <c r="D1049">
        <v>10425.1</v>
      </c>
      <c r="E1049">
        <v>10444.049999999999</v>
      </c>
      <c r="F1049">
        <v>425237389</v>
      </c>
      <c r="G1049">
        <v>15021.17</v>
      </c>
      <c r="H1049">
        <f>VLOOKUP(A1049,'PE - PB - Div Ratio '!A:D,2,FALSE)</f>
        <v>25.78</v>
      </c>
      <c r="I1049">
        <f>VLOOKUP($A1049,'PE - PB - Div Ratio '!$A:$D,3,FALSE)</f>
        <v>3.39</v>
      </c>
      <c r="J1049">
        <f>VLOOKUP($A1049,'PE - PB - Div Ratio '!$A:$D,4,FALSE)</f>
        <v>1.27</v>
      </c>
      <c r="K1049">
        <f>VLOOKUP($A1049,'India 10 Yr Bond Price'!$A:$F,2,FALSE)</f>
        <v>7.6079999999999997</v>
      </c>
      <c r="L1049">
        <f>VLOOKUP($A1049,'India 10 Yr Bond Price'!$A:$F,3,FALSE)</f>
        <v>7.585</v>
      </c>
      <c r="M1049">
        <f>VLOOKUP($A1049,'India 10 Yr Bond Price'!$A:$F,4,FALSE)</f>
        <v>7.6130000000000004</v>
      </c>
      <c r="N1049">
        <f>VLOOKUP($A1049,'India 10 Yr Bond Price'!$A:$F,5,FALSE)</f>
        <v>7.5419999999999998</v>
      </c>
      <c r="O1049">
        <f>VLOOKUP($A1049,'India 10 Yr Bond Price'!$A:$F,6,FALSE)</f>
        <v>6.6E-3</v>
      </c>
      <c r="P1049">
        <f>VLOOKUP($A1049,'Only GOld'!$A:$C,2,FALSE)</f>
        <v>11084</v>
      </c>
      <c r="Q1049">
        <f>VLOOKUP($A1049,'Only GOld'!$A:$C,3,FALSE)</f>
        <v>335681.92</v>
      </c>
      <c r="R1049">
        <f>VLOOKUP($A1049,'ONly Crude'!$A:$C,2,FALSE)</f>
        <v>163139</v>
      </c>
      <c r="S1049">
        <f>VLOOKUP($A1049,'ONly Crude'!$A:$C,3,FALSE)</f>
        <v>659263.49</v>
      </c>
      <c r="T1049">
        <f>VLOOKUP($A1049,'CUrrency USD'!A:B,2,FALSE)</f>
        <v>65.220500000000001</v>
      </c>
    </row>
    <row r="1050" spans="1:20" x14ac:dyDescent="0.55000000000000004">
      <c r="A1050" s="1">
        <v>43179</v>
      </c>
      <c r="B1050">
        <v>10398.700000000001</v>
      </c>
      <c r="C1050">
        <v>10507.45</v>
      </c>
      <c r="D1050">
        <v>10396.4</v>
      </c>
      <c r="E1050">
        <v>10478.15</v>
      </c>
      <c r="F1050">
        <v>384532030</v>
      </c>
      <c r="G1050">
        <v>14487.39</v>
      </c>
      <c r="H1050">
        <f>VLOOKUP(A1050,'PE - PB - Div Ratio '!A:D,2,FALSE)</f>
        <v>25.88</v>
      </c>
      <c r="I1050">
        <f>VLOOKUP($A1050,'PE - PB - Div Ratio '!$A:$D,3,FALSE)</f>
        <v>3.4</v>
      </c>
      <c r="J1050">
        <f>VLOOKUP($A1050,'PE - PB - Div Ratio '!$A:$D,4,FALSE)</f>
        <v>1.27</v>
      </c>
      <c r="K1050">
        <f>VLOOKUP($A1050,'India 10 Yr Bond Price'!$A:$F,2,FALSE)</f>
        <v>7.6150000000000002</v>
      </c>
      <c r="L1050">
        <f>VLOOKUP($A1050,'India 10 Yr Bond Price'!$A:$F,3,FALSE)</f>
        <v>7.6040000000000001</v>
      </c>
      <c r="M1050">
        <f>VLOOKUP($A1050,'India 10 Yr Bond Price'!$A:$F,4,FALSE)</f>
        <v>7.6280000000000001</v>
      </c>
      <c r="N1050">
        <f>VLOOKUP($A1050,'India 10 Yr Bond Price'!$A:$F,5,FALSE)</f>
        <v>7.5949999999999998</v>
      </c>
      <c r="O1050">
        <f>VLOOKUP($A1050,'India 10 Yr Bond Price'!$A:$F,6,FALSE)</f>
        <v>8.9999999999999998E-4</v>
      </c>
      <c r="P1050">
        <f>VLOOKUP($A1050,'Only GOld'!$A:$C,2,FALSE)</f>
        <v>9980</v>
      </c>
      <c r="Q1050">
        <f>VLOOKUP($A1050,'Only GOld'!$A:$C,3,FALSE)</f>
        <v>302217.51</v>
      </c>
      <c r="R1050">
        <f>VLOOKUP($A1050,'ONly Crude'!$A:$C,2,FALSE)</f>
        <v>176051</v>
      </c>
      <c r="S1050">
        <f>VLOOKUP($A1050,'ONly Crude'!$A:$C,3,FALSE)</f>
        <v>727555.67</v>
      </c>
      <c r="T1050">
        <f>VLOOKUP($A1050,'CUrrency USD'!A:B,2,FALSE)</f>
        <v>65.240099999999998</v>
      </c>
    </row>
    <row r="1051" spans="1:20" x14ac:dyDescent="0.55000000000000004">
      <c r="A1051" s="1">
        <v>43180</v>
      </c>
      <c r="B1051">
        <v>10536.2</v>
      </c>
      <c r="C1051">
        <v>10585.95</v>
      </c>
      <c r="D1051">
        <v>10488.8</v>
      </c>
      <c r="E1051">
        <v>10511.75</v>
      </c>
      <c r="F1051" t="s">
        <v>56</v>
      </c>
      <c r="G1051" t="s">
        <v>56</v>
      </c>
      <c r="H1051">
        <f>VLOOKUP(A1051,'PE - PB - Div Ratio '!A:D,2,FALSE)</f>
        <v>25.96</v>
      </c>
      <c r="I1051">
        <f>VLOOKUP($A1051,'PE - PB - Div Ratio '!$A:$D,3,FALSE)</f>
        <v>3.42</v>
      </c>
      <c r="J1051">
        <f>VLOOKUP($A1051,'PE - PB - Div Ratio '!$A:$D,4,FALSE)</f>
        <v>1.26</v>
      </c>
      <c r="K1051">
        <f>VLOOKUP($A1051,'India 10 Yr Bond Price'!$A:$F,2,FALSE)</f>
        <v>7.5810000000000004</v>
      </c>
      <c r="L1051">
        <f>VLOOKUP($A1051,'India 10 Yr Bond Price'!$A:$F,3,FALSE)</f>
        <v>7.66</v>
      </c>
      <c r="M1051">
        <f>VLOOKUP($A1051,'India 10 Yr Bond Price'!$A:$F,4,FALSE)</f>
        <v>7.6769999999999996</v>
      </c>
      <c r="N1051">
        <f>VLOOKUP($A1051,'India 10 Yr Bond Price'!$A:$F,5,FALSE)</f>
        <v>7.5789999999999997</v>
      </c>
      <c r="O1051">
        <f>VLOOKUP($A1051,'India 10 Yr Bond Price'!$A:$F,6,FALSE)</f>
        <v>-4.4999999999999997E-3</v>
      </c>
      <c r="P1051">
        <f>VLOOKUP($A1051,'Only GOld'!$A:$C,2,FALSE)</f>
        <v>10825</v>
      </c>
      <c r="Q1051">
        <f>VLOOKUP($A1051,'Only GOld'!$A:$C,3,FALSE)</f>
        <v>328986.48</v>
      </c>
      <c r="R1051">
        <f>VLOOKUP($A1051,'ONly Crude'!$A:$C,2,FALSE)</f>
        <v>168459</v>
      </c>
      <c r="S1051">
        <f>VLOOKUP($A1051,'ONly Crude'!$A:$C,3,FALSE)</f>
        <v>709295.09</v>
      </c>
      <c r="T1051">
        <f>VLOOKUP($A1051,'CUrrency USD'!A:B,2,FALSE)</f>
        <v>65.075000000000003</v>
      </c>
    </row>
    <row r="1052" spans="1:20" x14ac:dyDescent="0.55000000000000004">
      <c r="A1052" s="1">
        <v>43181</v>
      </c>
      <c r="B1052">
        <v>10522.9</v>
      </c>
      <c r="C1052">
        <v>10564.55</v>
      </c>
      <c r="D1052">
        <v>10461.5</v>
      </c>
      <c r="E1052">
        <v>10470.4</v>
      </c>
      <c r="F1052">
        <v>373226878</v>
      </c>
      <c r="G1052">
        <v>14718.89</v>
      </c>
      <c r="H1052">
        <f>VLOOKUP(A1052,'PE - PB - Div Ratio '!A:D,2,FALSE)</f>
        <v>25.85</v>
      </c>
      <c r="I1052">
        <f>VLOOKUP($A1052,'PE - PB - Div Ratio '!$A:$D,3,FALSE)</f>
        <v>3.4</v>
      </c>
      <c r="J1052">
        <f>VLOOKUP($A1052,'PE - PB - Div Ratio '!$A:$D,4,FALSE)</f>
        <v>1.27</v>
      </c>
      <c r="K1052">
        <f>VLOOKUP($A1052,'India 10 Yr Bond Price'!$A:$F,2,FALSE)</f>
        <v>7.56</v>
      </c>
      <c r="L1052">
        <f>VLOOKUP($A1052,'India 10 Yr Bond Price'!$A:$F,3,FALSE)</f>
        <v>7.5810000000000004</v>
      </c>
      <c r="M1052">
        <f>VLOOKUP($A1052,'India 10 Yr Bond Price'!$A:$F,4,FALSE)</f>
        <v>7.6150000000000002</v>
      </c>
      <c r="N1052">
        <f>VLOOKUP($A1052,'India 10 Yr Bond Price'!$A:$F,5,FALSE)</f>
        <v>7.548</v>
      </c>
      <c r="O1052">
        <f>VLOOKUP($A1052,'India 10 Yr Bond Price'!$A:$F,6,FALSE)</f>
        <v>-2.8E-3</v>
      </c>
      <c r="P1052">
        <f>VLOOKUP($A1052,'Only GOld'!$A:$C,2,FALSE)</f>
        <v>238</v>
      </c>
      <c r="Q1052">
        <f>VLOOKUP($A1052,'Only GOld'!$A:$C,3,FALSE)</f>
        <v>7218.52</v>
      </c>
      <c r="R1052">
        <f>VLOOKUP($A1052,'ONly Crude'!$A:$C,2,FALSE)</f>
        <v>143386</v>
      </c>
      <c r="S1052">
        <f>VLOOKUP($A1052,'ONly Crude'!$A:$C,3,FALSE)</f>
        <v>605660.29</v>
      </c>
      <c r="T1052">
        <f>VLOOKUP($A1052,'CUrrency USD'!A:B,2,FALSE)</f>
        <v>65.169799999999995</v>
      </c>
    </row>
    <row r="1053" spans="1:20" x14ac:dyDescent="0.55000000000000004">
      <c r="A1053" s="1">
        <v>43182</v>
      </c>
      <c r="B1053">
        <v>10318.549999999999</v>
      </c>
      <c r="C1053">
        <v>10380.9</v>
      </c>
      <c r="D1053">
        <v>10301.950000000001</v>
      </c>
      <c r="E1053">
        <v>10357.6</v>
      </c>
      <c r="F1053">
        <v>490494903</v>
      </c>
      <c r="G1053">
        <v>18516.509999999998</v>
      </c>
      <c r="H1053">
        <f>VLOOKUP(A1053,'PE - PB - Div Ratio '!A:D,2,FALSE)</f>
        <v>25.57</v>
      </c>
      <c r="I1053">
        <f>VLOOKUP($A1053,'PE - PB - Div Ratio '!$A:$D,3,FALSE)</f>
        <v>3.37</v>
      </c>
      <c r="J1053">
        <f>VLOOKUP($A1053,'PE - PB - Div Ratio '!$A:$D,4,FALSE)</f>
        <v>1.28</v>
      </c>
      <c r="K1053">
        <f>VLOOKUP($A1053,'India 10 Yr Bond Price'!$A:$F,2,FALSE)</f>
        <v>7.5570000000000004</v>
      </c>
      <c r="L1053">
        <f>VLOOKUP($A1053,'India 10 Yr Bond Price'!$A:$F,3,FALSE)</f>
        <v>7.5330000000000004</v>
      </c>
      <c r="M1053">
        <f>VLOOKUP($A1053,'India 10 Yr Bond Price'!$A:$F,4,FALSE)</f>
        <v>7.5620000000000003</v>
      </c>
      <c r="N1053">
        <f>VLOOKUP($A1053,'India 10 Yr Bond Price'!$A:$F,5,FALSE)</f>
        <v>7.5209999999999999</v>
      </c>
      <c r="O1053">
        <f>VLOOKUP($A1053,'India 10 Yr Bond Price'!$A:$F,6,FALSE)</f>
        <v>-4.0000000000000002E-4</v>
      </c>
      <c r="P1053">
        <f>VLOOKUP($A1053,'Only GOld'!$A:$C,2,FALSE)</f>
        <v>470</v>
      </c>
      <c r="Q1053">
        <f>VLOOKUP($A1053,'Only GOld'!$A:$C,3,FALSE)</f>
        <v>14522.26</v>
      </c>
      <c r="R1053">
        <f>VLOOKUP($A1053,'ONly Crude'!$A:$C,2,FALSE)</f>
        <v>158379</v>
      </c>
      <c r="S1053">
        <f>VLOOKUP($A1053,'ONly Crude'!$A:$C,3,FALSE)</f>
        <v>671049.38</v>
      </c>
      <c r="T1053">
        <f>VLOOKUP($A1053,'CUrrency USD'!A:B,2,FALSE)</f>
        <v>65.0137</v>
      </c>
    </row>
    <row r="1054" spans="1:20" x14ac:dyDescent="0.55000000000000004">
      <c r="A1054" s="1">
        <v>43185</v>
      </c>
      <c r="B1054">
        <v>10351.950000000001</v>
      </c>
      <c r="C1054">
        <v>10511.05</v>
      </c>
      <c r="D1054">
        <v>10324.450000000001</v>
      </c>
      <c r="E1054">
        <v>10497.55</v>
      </c>
      <c r="F1054">
        <v>453075728</v>
      </c>
      <c r="G1054">
        <v>16800.79</v>
      </c>
      <c r="H1054">
        <f>VLOOKUP(A1054,'PE - PB - Div Ratio '!A:D,2,FALSE)</f>
        <v>25.92</v>
      </c>
      <c r="I1054">
        <f>VLOOKUP($A1054,'PE - PB - Div Ratio '!$A:$D,3,FALSE)</f>
        <v>3.41</v>
      </c>
      <c r="J1054">
        <f>VLOOKUP($A1054,'PE - PB - Div Ratio '!$A:$D,4,FALSE)</f>
        <v>1.27</v>
      </c>
      <c r="K1054">
        <f>VLOOKUP($A1054,'India 10 Yr Bond Price'!$A:$F,2,FALSE)</f>
        <v>7.6230000000000002</v>
      </c>
      <c r="L1054">
        <f>VLOOKUP($A1054,'India 10 Yr Bond Price'!$A:$F,3,FALSE)</f>
        <v>7.577</v>
      </c>
      <c r="M1054">
        <f>VLOOKUP($A1054,'India 10 Yr Bond Price'!$A:$F,4,FALSE)</f>
        <v>7.63</v>
      </c>
      <c r="N1054">
        <f>VLOOKUP($A1054,'India 10 Yr Bond Price'!$A:$F,5,FALSE)</f>
        <v>7.5739999999999998</v>
      </c>
      <c r="O1054">
        <f>VLOOKUP($A1054,'India 10 Yr Bond Price'!$A:$F,6,FALSE)</f>
        <v>8.6999999999999994E-3</v>
      </c>
      <c r="P1054">
        <f>VLOOKUP($A1054,'Only GOld'!$A:$C,2,FALSE)</f>
        <v>8939</v>
      </c>
      <c r="Q1054">
        <f>VLOOKUP($A1054,'Only GOld'!$A:$C,3,FALSE)</f>
        <v>276108.63</v>
      </c>
      <c r="R1054">
        <f>VLOOKUP($A1054,'ONly Crude'!$A:$C,2,FALSE)</f>
        <v>138342</v>
      </c>
      <c r="S1054">
        <f>VLOOKUP($A1054,'ONly Crude'!$A:$C,3,FALSE)</f>
        <v>588474.82999999996</v>
      </c>
      <c r="T1054">
        <f>VLOOKUP($A1054,'CUrrency USD'!A:B,2,FALSE)</f>
        <v>64.706800000000001</v>
      </c>
    </row>
    <row r="1055" spans="1:20" x14ac:dyDescent="0.55000000000000004">
      <c r="A1055" s="1">
        <v>43186</v>
      </c>
      <c r="B1055">
        <v>10558.3</v>
      </c>
      <c r="C1055">
        <v>10578.65</v>
      </c>
      <c r="D1055">
        <v>10510.05</v>
      </c>
      <c r="E1055">
        <v>10556.6</v>
      </c>
      <c r="F1055">
        <v>406806347</v>
      </c>
      <c r="G1055">
        <v>15306.38</v>
      </c>
      <c r="H1055">
        <f>VLOOKUP(A1055,'PE - PB - Div Ratio '!A:D,2,FALSE)</f>
        <v>26.07</v>
      </c>
      <c r="I1055">
        <f>VLOOKUP($A1055,'PE - PB - Div Ratio '!$A:$D,3,FALSE)</f>
        <v>3.43</v>
      </c>
      <c r="J1055">
        <f>VLOOKUP($A1055,'PE - PB - Div Ratio '!$A:$D,4,FALSE)</f>
        <v>1.26</v>
      </c>
      <c r="K1055">
        <f>VLOOKUP($A1055,'India 10 Yr Bond Price'!$A:$F,2,FALSE)</f>
        <v>7.3330000000000002</v>
      </c>
      <c r="L1055">
        <f>VLOOKUP($A1055,'India 10 Yr Bond Price'!$A:$F,3,FALSE)</f>
        <v>7.3710000000000004</v>
      </c>
      <c r="M1055">
        <f>VLOOKUP($A1055,'India 10 Yr Bond Price'!$A:$F,4,FALSE)</f>
        <v>7.3979999999999997</v>
      </c>
      <c r="N1055">
        <f>VLOOKUP($A1055,'India 10 Yr Bond Price'!$A:$F,5,FALSE)</f>
        <v>7.3019999999999996</v>
      </c>
      <c r="O1055">
        <f>VLOOKUP($A1055,'India 10 Yr Bond Price'!$A:$F,6,FALSE)</f>
        <v>-3.7999999999999999E-2</v>
      </c>
      <c r="P1055">
        <f>VLOOKUP($A1055,'Only GOld'!$A:$C,2,FALSE)</f>
        <v>13191</v>
      </c>
      <c r="Q1055">
        <f>VLOOKUP($A1055,'Only GOld'!$A:$C,3,FALSE)</f>
        <v>406517.1</v>
      </c>
      <c r="R1055">
        <f>VLOOKUP($A1055,'ONly Crude'!$A:$C,2,FALSE)</f>
        <v>153550</v>
      </c>
      <c r="S1055">
        <f>VLOOKUP($A1055,'ONly Crude'!$A:$C,3,FALSE)</f>
        <v>654041.01</v>
      </c>
      <c r="T1055">
        <f>VLOOKUP($A1055,'CUrrency USD'!A:B,2,FALSE)</f>
        <v>64.902699999999996</v>
      </c>
    </row>
    <row r="1056" spans="1:20" x14ac:dyDescent="0.55000000000000004">
      <c r="A1056" s="1">
        <v>43187</v>
      </c>
      <c r="B1056">
        <v>10515.4</v>
      </c>
      <c r="C1056">
        <v>10530.6</v>
      </c>
      <c r="D1056">
        <v>10463.950000000001</v>
      </c>
      <c r="E1056">
        <v>10478.4</v>
      </c>
      <c r="F1056">
        <v>600528901</v>
      </c>
      <c r="G1056">
        <v>25270.83</v>
      </c>
      <c r="H1056">
        <f>VLOOKUP(A1056,'PE - PB - Div Ratio '!A:D,2,FALSE)</f>
        <v>25.87</v>
      </c>
      <c r="I1056">
        <f>VLOOKUP($A1056,'PE - PB - Div Ratio '!$A:$D,3,FALSE)</f>
        <v>3.41</v>
      </c>
      <c r="J1056">
        <f>VLOOKUP($A1056,'PE - PB - Div Ratio '!$A:$D,4,FALSE)</f>
        <v>1.27</v>
      </c>
      <c r="K1056">
        <f>VLOOKUP($A1056,'India 10 Yr Bond Price'!$A:$F,2,FALSE)</f>
        <v>7.3979999999999997</v>
      </c>
      <c r="L1056">
        <f>VLOOKUP($A1056,'India 10 Yr Bond Price'!$A:$F,3,FALSE)</f>
        <v>7.3129999999999997</v>
      </c>
      <c r="M1056">
        <f>VLOOKUP($A1056,'India 10 Yr Bond Price'!$A:$F,4,FALSE)</f>
        <v>7.4119999999999999</v>
      </c>
      <c r="N1056">
        <f>VLOOKUP($A1056,'India 10 Yr Bond Price'!$A:$F,5,FALSE)</f>
        <v>7.2859999999999996</v>
      </c>
      <c r="O1056">
        <f>VLOOKUP($A1056,'India 10 Yr Bond Price'!$A:$F,6,FALSE)</f>
        <v>8.8999999999999999E-3</v>
      </c>
      <c r="P1056">
        <f>VLOOKUP($A1056,'Only GOld'!$A:$C,2,FALSE)</f>
        <v>28</v>
      </c>
      <c r="Q1056">
        <f>VLOOKUP($A1056,'Only GOld'!$A:$C,3,FALSE)</f>
        <v>864.08</v>
      </c>
      <c r="R1056">
        <f>VLOOKUP($A1056,'ONly Crude'!$A:$C,2,FALSE)</f>
        <v>180485</v>
      </c>
      <c r="S1056">
        <f>VLOOKUP($A1056,'ONly Crude'!$A:$C,3,FALSE)</f>
        <v>757660.57</v>
      </c>
      <c r="T1056">
        <f>VLOOKUP($A1056,'CUrrency USD'!A:B,2,FALSE)</f>
        <v>65.155299999999997</v>
      </c>
    </row>
    <row r="1057" spans="1:20" x14ac:dyDescent="0.55000000000000004">
      <c r="A1057" s="1">
        <v>43192</v>
      </c>
      <c r="B1057">
        <v>10521.45</v>
      </c>
      <c r="C1057">
        <v>10604.75</v>
      </c>
      <c r="D1057">
        <v>10497.2</v>
      </c>
      <c r="E1057">
        <v>10596</v>
      </c>
      <c r="F1057" t="s">
        <v>56</v>
      </c>
      <c r="G1057" t="s">
        <v>56</v>
      </c>
      <c r="H1057">
        <f>VLOOKUP(A1057,'PE - PB - Div Ratio '!A:D,2,FALSE)</f>
        <v>26.36</v>
      </c>
      <c r="I1057">
        <f>VLOOKUP($A1057,'PE - PB - Div Ratio '!$A:$D,3,FALSE)</f>
        <v>3.49</v>
      </c>
      <c r="J1057">
        <f>VLOOKUP($A1057,'PE - PB - Div Ratio '!$A:$D,4,FALSE)</f>
        <v>1.24</v>
      </c>
      <c r="K1057" t="e">
        <f>VLOOKUP($A1057,'India 10 Yr Bond Price'!$A:$F,2,FALSE)</f>
        <v>#N/A</v>
      </c>
      <c r="L1057" t="e">
        <f>VLOOKUP($A1057,'India 10 Yr Bond Price'!$A:$F,3,FALSE)</f>
        <v>#N/A</v>
      </c>
      <c r="M1057" t="e">
        <f>VLOOKUP($A1057,'India 10 Yr Bond Price'!$A:$F,4,FALSE)</f>
        <v>#N/A</v>
      </c>
      <c r="N1057" t="e">
        <f>VLOOKUP($A1057,'India 10 Yr Bond Price'!$A:$F,5,FALSE)</f>
        <v>#N/A</v>
      </c>
      <c r="O1057" t="e">
        <f>VLOOKUP($A1057,'India 10 Yr Bond Price'!$A:$F,6,FALSE)</f>
        <v>#N/A</v>
      </c>
      <c r="P1057">
        <f>VLOOKUP($A1057,'Only GOld'!$A:$C,2,FALSE)</f>
        <v>163</v>
      </c>
      <c r="Q1057">
        <f>VLOOKUP($A1057,'Only GOld'!$A:$C,3,FALSE)</f>
        <v>5028.1000000000004</v>
      </c>
      <c r="R1057">
        <f>VLOOKUP($A1057,'ONly Crude'!$A:$C,2,FALSE)</f>
        <v>157450</v>
      </c>
      <c r="S1057">
        <f>VLOOKUP($A1057,'ONly Crude'!$A:$C,3,FALSE)</f>
        <v>657369.46</v>
      </c>
      <c r="T1057">
        <f>VLOOKUP($A1057,'CUrrency USD'!A:B,2,FALSE)</f>
        <v>65.134200000000007</v>
      </c>
    </row>
    <row r="1058" spans="1:20" x14ac:dyDescent="0.55000000000000004">
      <c r="A1058" s="1">
        <v>43193</v>
      </c>
      <c r="B1058">
        <v>10574.25</v>
      </c>
      <c r="C1058">
        <v>10654.4</v>
      </c>
      <c r="D1058">
        <v>10561.65</v>
      </c>
      <c r="E1058">
        <v>10643.9</v>
      </c>
      <c r="F1058" t="s">
        <v>56</v>
      </c>
      <c r="G1058" t="s">
        <v>56</v>
      </c>
      <c r="H1058">
        <f>VLOOKUP(A1058,'PE - PB - Div Ratio '!A:D,2,FALSE)</f>
        <v>26.48</v>
      </c>
      <c r="I1058">
        <f>VLOOKUP($A1058,'PE - PB - Div Ratio '!$A:$D,3,FALSE)</f>
        <v>3.5</v>
      </c>
      <c r="J1058">
        <f>VLOOKUP($A1058,'PE - PB - Div Ratio '!$A:$D,4,FALSE)</f>
        <v>1.23</v>
      </c>
      <c r="K1058">
        <f>VLOOKUP($A1058,'India 10 Yr Bond Price'!$A:$F,2,FALSE)</f>
        <v>7.3319999999999999</v>
      </c>
      <c r="L1058">
        <f>VLOOKUP($A1058,'India 10 Yr Bond Price'!$A:$F,3,FALSE)</f>
        <v>7.3330000000000002</v>
      </c>
      <c r="M1058">
        <f>VLOOKUP($A1058,'India 10 Yr Bond Price'!$A:$F,4,FALSE)</f>
        <v>7.367</v>
      </c>
      <c r="N1058">
        <f>VLOOKUP($A1058,'India 10 Yr Bond Price'!$A:$F,5,FALSE)</f>
        <v>7.3120000000000003</v>
      </c>
      <c r="O1058">
        <f>VLOOKUP($A1058,'India 10 Yr Bond Price'!$A:$F,6,FALSE)</f>
        <v>-8.8999999999999999E-3</v>
      </c>
      <c r="P1058">
        <f>VLOOKUP($A1058,'Only GOld'!$A:$C,2,FALSE)</f>
        <v>151</v>
      </c>
      <c r="Q1058">
        <f>VLOOKUP($A1058,'Only GOld'!$A:$C,3,FALSE)</f>
        <v>4696.7</v>
      </c>
      <c r="R1058">
        <f>VLOOKUP($A1058,'ONly Crude'!$A:$C,2,FALSE)</f>
        <v>125869</v>
      </c>
      <c r="S1058">
        <f>VLOOKUP($A1058,'ONly Crude'!$A:$C,3,FALSE)</f>
        <v>518788.76</v>
      </c>
      <c r="T1058">
        <f>VLOOKUP($A1058,'CUrrency USD'!A:B,2,FALSE)</f>
        <v>64.915000000000006</v>
      </c>
    </row>
    <row r="1059" spans="1:20" x14ac:dyDescent="0.55000000000000004">
      <c r="A1059" s="1">
        <v>43194</v>
      </c>
      <c r="B1059">
        <v>10674.6</v>
      </c>
      <c r="C1059">
        <v>10683.9</v>
      </c>
      <c r="D1059">
        <v>10506.9</v>
      </c>
      <c r="E1059">
        <v>10523.6</v>
      </c>
      <c r="F1059">
        <v>411295991</v>
      </c>
      <c r="G1059">
        <v>15753.81</v>
      </c>
      <c r="H1059">
        <f>VLOOKUP(A1059,'PE - PB - Div Ratio '!A:D,2,FALSE)</f>
        <v>26.18</v>
      </c>
      <c r="I1059">
        <f>VLOOKUP($A1059,'PE - PB - Div Ratio '!$A:$D,3,FALSE)</f>
        <v>3.46</v>
      </c>
      <c r="J1059">
        <f>VLOOKUP($A1059,'PE - PB - Div Ratio '!$A:$D,4,FALSE)</f>
        <v>1.25</v>
      </c>
      <c r="K1059">
        <f>VLOOKUP($A1059,'India 10 Yr Bond Price'!$A:$F,2,FALSE)</f>
        <v>7.2939999999999996</v>
      </c>
      <c r="L1059">
        <f>VLOOKUP($A1059,'India 10 Yr Bond Price'!$A:$F,3,FALSE)</f>
        <v>7.3390000000000004</v>
      </c>
      <c r="M1059">
        <f>VLOOKUP($A1059,'India 10 Yr Bond Price'!$A:$F,4,FALSE)</f>
        <v>7.3449999999999998</v>
      </c>
      <c r="N1059">
        <f>VLOOKUP($A1059,'India 10 Yr Bond Price'!$A:$F,5,FALSE)</f>
        <v>7.2910000000000004</v>
      </c>
      <c r="O1059">
        <f>VLOOKUP($A1059,'India 10 Yr Bond Price'!$A:$F,6,FALSE)</f>
        <v>-5.1999999999999998E-3</v>
      </c>
      <c r="P1059">
        <f>VLOOKUP($A1059,'Only GOld'!$A:$C,2,FALSE)</f>
        <v>12988</v>
      </c>
      <c r="Q1059">
        <f>VLOOKUP($A1059,'Only GOld'!$A:$C,3,FALSE)</f>
        <v>401834.71</v>
      </c>
      <c r="R1059">
        <f>VLOOKUP($A1059,'ONly Crude'!$A:$C,2,FALSE)</f>
        <v>198459</v>
      </c>
      <c r="S1059">
        <f>VLOOKUP($A1059,'ONly Crude'!$A:$C,3,FALSE)</f>
        <v>811243.66</v>
      </c>
      <c r="T1059">
        <f>VLOOKUP($A1059,'CUrrency USD'!A:B,2,FALSE)</f>
        <v>65.0428</v>
      </c>
    </row>
    <row r="1060" spans="1:20" x14ac:dyDescent="0.55000000000000004">
      <c r="A1060" s="1">
        <v>43195</v>
      </c>
      <c r="B1060">
        <v>10628.7</v>
      </c>
      <c r="C1060">
        <v>10732.9</v>
      </c>
      <c r="D1060">
        <v>10627.7</v>
      </c>
      <c r="E1060">
        <v>10726.25</v>
      </c>
      <c r="F1060">
        <v>400743032</v>
      </c>
      <c r="G1060">
        <v>15547.23</v>
      </c>
      <c r="H1060">
        <f>VLOOKUP(A1060,'PE - PB - Div Ratio '!A:D,2,FALSE)</f>
        <v>26.68</v>
      </c>
      <c r="I1060">
        <f>VLOOKUP($A1060,'PE - PB - Div Ratio '!$A:$D,3,FALSE)</f>
        <v>3.53</v>
      </c>
      <c r="J1060">
        <f>VLOOKUP($A1060,'PE - PB - Div Ratio '!$A:$D,4,FALSE)</f>
        <v>1.22</v>
      </c>
      <c r="K1060">
        <f>VLOOKUP($A1060,'India 10 Yr Bond Price'!$A:$F,2,FALSE)</f>
        <v>7.1269999999999998</v>
      </c>
      <c r="L1060">
        <f>VLOOKUP($A1060,'India 10 Yr Bond Price'!$A:$F,3,FALSE)</f>
        <v>7.306</v>
      </c>
      <c r="M1060">
        <f>VLOOKUP($A1060,'India 10 Yr Bond Price'!$A:$F,4,FALSE)</f>
        <v>7.306</v>
      </c>
      <c r="N1060">
        <f>VLOOKUP($A1060,'India 10 Yr Bond Price'!$A:$F,5,FALSE)</f>
        <v>7.1230000000000002</v>
      </c>
      <c r="O1060">
        <f>VLOOKUP($A1060,'India 10 Yr Bond Price'!$A:$F,6,FALSE)</f>
        <v>-2.29E-2</v>
      </c>
      <c r="P1060">
        <f>VLOOKUP($A1060,'Only GOld'!$A:$C,2,FALSE)</f>
        <v>75</v>
      </c>
      <c r="Q1060">
        <f>VLOOKUP($A1060,'Only GOld'!$A:$C,3,FALSE)</f>
        <v>2305.7800000000002</v>
      </c>
      <c r="R1060">
        <f>VLOOKUP($A1060,'ONly Crude'!$A:$C,2,FALSE)</f>
        <v>153962</v>
      </c>
      <c r="S1060">
        <f>VLOOKUP($A1060,'ONly Crude'!$A:$C,3,FALSE)</f>
        <v>635465.87</v>
      </c>
      <c r="T1060">
        <f>VLOOKUP($A1060,'CUrrency USD'!A:B,2,FALSE)</f>
        <v>64.891000000000005</v>
      </c>
    </row>
    <row r="1061" spans="1:20" x14ac:dyDescent="0.55000000000000004">
      <c r="A1061" s="1">
        <v>43196</v>
      </c>
      <c r="B1061">
        <v>10726.3</v>
      </c>
      <c r="C1061">
        <v>10766</v>
      </c>
      <c r="D1061">
        <v>10690.85</v>
      </c>
      <c r="E1061">
        <v>10750.35</v>
      </c>
      <c r="F1061">
        <v>371748825</v>
      </c>
      <c r="G1061">
        <v>14030.17</v>
      </c>
      <c r="H1061">
        <f>VLOOKUP(A1061,'PE - PB - Div Ratio '!A:D,2,FALSE)</f>
        <v>26.74</v>
      </c>
      <c r="I1061">
        <f>VLOOKUP($A1061,'PE - PB - Div Ratio '!$A:$D,3,FALSE)</f>
        <v>3.54</v>
      </c>
      <c r="J1061">
        <f>VLOOKUP($A1061,'PE - PB - Div Ratio '!$A:$D,4,FALSE)</f>
        <v>1.22</v>
      </c>
      <c r="K1061">
        <f>VLOOKUP($A1061,'India 10 Yr Bond Price'!$A:$F,2,FALSE)</f>
        <v>7.1749999999999998</v>
      </c>
      <c r="L1061">
        <f>VLOOKUP($A1061,'India 10 Yr Bond Price'!$A:$F,3,FALSE)</f>
        <v>7.1459999999999999</v>
      </c>
      <c r="M1061">
        <f>VLOOKUP($A1061,'India 10 Yr Bond Price'!$A:$F,4,FALSE)</f>
        <v>7.1790000000000003</v>
      </c>
      <c r="N1061">
        <f>VLOOKUP($A1061,'India 10 Yr Bond Price'!$A:$F,5,FALSE)</f>
        <v>7.1390000000000002</v>
      </c>
      <c r="O1061">
        <f>VLOOKUP($A1061,'India 10 Yr Bond Price'!$A:$F,6,FALSE)</f>
        <v>6.7000000000000002E-3</v>
      </c>
      <c r="P1061">
        <f>VLOOKUP($A1061,'Only GOld'!$A:$C,2,FALSE)</f>
        <v>12041</v>
      </c>
      <c r="Q1061">
        <f>VLOOKUP($A1061,'Only GOld'!$A:$C,3,FALSE)</f>
        <v>368911.78</v>
      </c>
      <c r="R1061">
        <f>VLOOKUP($A1061,'ONly Crude'!$A:$C,2,FALSE)</f>
        <v>175482</v>
      </c>
      <c r="S1061">
        <f>VLOOKUP($A1061,'ONly Crude'!$A:$C,3,FALSE)</f>
        <v>716252.96</v>
      </c>
      <c r="T1061">
        <f>VLOOKUP($A1061,'CUrrency USD'!A:B,2,FALSE)</f>
        <v>64.919300000000007</v>
      </c>
    </row>
    <row r="1062" spans="1:20" x14ac:dyDescent="0.55000000000000004">
      <c r="A1062" s="1">
        <v>43199</v>
      </c>
      <c r="B1062">
        <v>10752.4</v>
      </c>
      <c r="C1062">
        <v>10811.4</v>
      </c>
      <c r="D1062">
        <v>10747.2</v>
      </c>
      <c r="E1062">
        <v>10792.6</v>
      </c>
      <c r="F1062" t="s">
        <v>56</v>
      </c>
      <c r="G1062" t="s">
        <v>56</v>
      </c>
      <c r="H1062">
        <f>VLOOKUP(A1062,'PE - PB - Div Ratio '!A:D,2,FALSE)</f>
        <v>26.85</v>
      </c>
      <c r="I1062">
        <f>VLOOKUP($A1062,'PE - PB - Div Ratio '!$A:$D,3,FALSE)</f>
        <v>3.55</v>
      </c>
      <c r="J1062">
        <f>VLOOKUP($A1062,'PE - PB - Div Ratio '!$A:$D,4,FALSE)</f>
        <v>1.22</v>
      </c>
      <c r="K1062">
        <f>VLOOKUP($A1062,'India 10 Yr Bond Price'!$A:$F,2,FALSE)</f>
        <v>7.226</v>
      </c>
      <c r="L1062">
        <f>VLOOKUP($A1062,'India 10 Yr Bond Price'!$A:$F,3,FALSE)</f>
        <v>7.2039999999999997</v>
      </c>
      <c r="M1062">
        <f>VLOOKUP($A1062,'India 10 Yr Bond Price'!$A:$F,4,FALSE)</f>
        <v>7.2389999999999999</v>
      </c>
      <c r="N1062">
        <f>VLOOKUP($A1062,'India 10 Yr Bond Price'!$A:$F,5,FALSE)</f>
        <v>7.1529999999999996</v>
      </c>
      <c r="O1062">
        <f>VLOOKUP($A1062,'India 10 Yr Bond Price'!$A:$F,6,FALSE)</f>
        <v>7.1000000000000004E-3</v>
      </c>
      <c r="P1062">
        <f>VLOOKUP($A1062,'Only GOld'!$A:$C,2,FALSE)</f>
        <v>6826</v>
      </c>
      <c r="Q1062">
        <f>VLOOKUP($A1062,'Only GOld'!$A:$C,3,FALSE)</f>
        <v>209588.36</v>
      </c>
      <c r="R1062">
        <f>VLOOKUP($A1062,'ONly Crude'!$A:$C,2,FALSE)</f>
        <v>138700</v>
      </c>
      <c r="S1062">
        <f>VLOOKUP($A1062,'ONly Crude'!$A:$C,3,FALSE)</f>
        <v>566525.11</v>
      </c>
      <c r="T1062">
        <f>VLOOKUP($A1062,'CUrrency USD'!A:B,2,FALSE)</f>
        <v>64.875500000000002</v>
      </c>
    </row>
    <row r="1063" spans="1:20" x14ac:dyDescent="0.55000000000000004">
      <c r="A1063" s="1">
        <v>43200</v>
      </c>
      <c r="B1063">
        <v>10829.15</v>
      </c>
      <c r="C1063">
        <v>10839.6</v>
      </c>
      <c r="D1063">
        <v>10788.55</v>
      </c>
      <c r="E1063">
        <v>10810.45</v>
      </c>
      <c r="F1063">
        <v>406210984</v>
      </c>
      <c r="G1063">
        <v>15034.73</v>
      </c>
      <c r="H1063">
        <f>VLOOKUP(A1063,'PE - PB - Div Ratio '!A:D,2,FALSE)</f>
        <v>26.89</v>
      </c>
      <c r="I1063">
        <f>VLOOKUP($A1063,'PE - PB - Div Ratio '!$A:$D,3,FALSE)</f>
        <v>3.56</v>
      </c>
      <c r="J1063">
        <f>VLOOKUP($A1063,'PE - PB - Div Ratio '!$A:$D,4,FALSE)</f>
        <v>1.21</v>
      </c>
      <c r="K1063">
        <f>VLOOKUP($A1063,'India 10 Yr Bond Price'!$A:$F,2,FALSE)</f>
        <v>7.3789999999999996</v>
      </c>
      <c r="L1063">
        <f>VLOOKUP($A1063,'India 10 Yr Bond Price'!$A:$F,3,FALSE)</f>
        <v>7.2469999999999999</v>
      </c>
      <c r="M1063">
        <f>VLOOKUP($A1063,'India 10 Yr Bond Price'!$A:$F,4,FALSE)</f>
        <v>7.3789999999999996</v>
      </c>
      <c r="N1063">
        <f>VLOOKUP($A1063,'India 10 Yr Bond Price'!$A:$F,5,FALSE)</f>
        <v>7.2469999999999999</v>
      </c>
      <c r="O1063">
        <f>VLOOKUP($A1063,'India 10 Yr Bond Price'!$A:$F,6,FALSE)</f>
        <v>2.12E-2</v>
      </c>
      <c r="P1063">
        <f>VLOOKUP($A1063,'Only GOld'!$A:$C,2,FALSE)</f>
        <v>35</v>
      </c>
      <c r="Q1063">
        <f>VLOOKUP($A1063,'Only GOld'!$A:$C,3,FALSE)</f>
        <v>1079.94</v>
      </c>
      <c r="R1063">
        <f>VLOOKUP($A1063,'ONly Crude'!$A:$C,2,FALSE)</f>
        <v>156873</v>
      </c>
      <c r="S1063">
        <f>VLOOKUP($A1063,'ONly Crude'!$A:$C,3,FALSE)</f>
        <v>659286.37</v>
      </c>
      <c r="T1063">
        <f>VLOOKUP($A1063,'CUrrency USD'!A:B,2,FALSE)</f>
        <v>64.948400000000007</v>
      </c>
    </row>
    <row r="1064" spans="1:20" x14ac:dyDescent="0.55000000000000004">
      <c r="A1064" s="1">
        <v>43201</v>
      </c>
      <c r="B1064">
        <v>10837</v>
      </c>
      <c r="C1064">
        <v>10837</v>
      </c>
      <c r="D1064">
        <v>10764.9</v>
      </c>
      <c r="E1064">
        <v>10826.15</v>
      </c>
      <c r="F1064">
        <v>392061410</v>
      </c>
      <c r="G1064">
        <v>15045.44</v>
      </c>
      <c r="H1064">
        <f>VLOOKUP(A1064,'PE - PB - Div Ratio '!A:D,2,FALSE)</f>
        <v>26.93</v>
      </c>
      <c r="I1064">
        <f>VLOOKUP($A1064,'PE - PB - Div Ratio '!$A:$D,3,FALSE)</f>
        <v>3.56</v>
      </c>
      <c r="J1064">
        <f>VLOOKUP($A1064,'PE - PB - Div Ratio '!$A:$D,4,FALSE)</f>
        <v>1.21</v>
      </c>
      <c r="K1064">
        <f>VLOOKUP($A1064,'India 10 Yr Bond Price'!$A:$F,2,FALSE)</f>
        <v>7.5359999999999996</v>
      </c>
      <c r="L1064">
        <f>VLOOKUP($A1064,'India 10 Yr Bond Price'!$A:$F,3,FALSE)</f>
        <v>7.423</v>
      </c>
      <c r="M1064">
        <f>VLOOKUP($A1064,'India 10 Yr Bond Price'!$A:$F,4,FALSE)</f>
        <v>7.5419999999999998</v>
      </c>
      <c r="N1064">
        <f>VLOOKUP($A1064,'India 10 Yr Bond Price'!$A:$F,5,FALSE)</f>
        <v>7.3860000000000001</v>
      </c>
      <c r="O1064">
        <f>VLOOKUP($A1064,'India 10 Yr Bond Price'!$A:$F,6,FALSE)</f>
        <v>2.1299999999999999E-2</v>
      </c>
      <c r="P1064">
        <f>VLOOKUP($A1064,'Only GOld'!$A:$C,2,FALSE)</f>
        <v>14002</v>
      </c>
      <c r="Q1064">
        <f>VLOOKUP($A1064,'Only GOld'!$A:$C,3,FALSE)</f>
        <v>437331.37</v>
      </c>
      <c r="R1064">
        <f>VLOOKUP($A1064,'ONly Crude'!$A:$C,2,FALSE)</f>
        <v>210471</v>
      </c>
      <c r="S1064">
        <f>VLOOKUP($A1064,'ONly Crude'!$A:$C,3,FALSE)</f>
        <v>909029.31</v>
      </c>
      <c r="T1064">
        <f>VLOOKUP($A1064,'CUrrency USD'!A:B,2,FALSE)</f>
        <v>65.194999999999993</v>
      </c>
    </row>
    <row r="1065" spans="1:20" x14ac:dyDescent="0.55000000000000004">
      <c r="A1065" s="1">
        <v>43202</v>
      </c>
      <c r="B1065">
        <v>10819.45</v>
      </c>
      <c r="C1065">
        <v>10874.35</v>
      </c>
      <c r="D1065">
        <v>10802.2</v>
      </c>
      <c r="E1065">
        <v>10860.35</v>
      </c>
      <c r="F1065">
        <v>367533883</v>
      </c>
      <c r="G1065">
        <v>15177.04</v>
      </c>
      <c r="H1065">
        <f>VLOOKUP(A1065,'PE - PB - Div Ratio '!A:D,2,FALSE)</f>
        <v>27.02</v>
      </c>
      <c r="I1065">
        <f>VLOOKUP($A1065,'PE - PB - Div Ratio '!$A:$D,3,FALSE)</f>
        <v>3.57</v>
      </c>
      <c r="J1065">
        <f>VLOOKUP($A1065,'PE - PB - Div Ratio '!$A:$D,4,FALSE)</f>
        <v>1.21</v>
      </c>
      <c r="K1065">
        <f>VLOOKUP($A1065,'India 10 Yr Bond Price'!$A:$F,2,FALSE)</f>
        <v>7.468</v>
      </c>
      <c r="L1065">
        <f>VLOOKUP($A1065,'India 10 Yr Bond Price'!$A:$F,3,FALSE)</f>
        <v>7.5119999999999996</v>
      </c>
      <c r="M1065">
        <f>VLOOKUP($A1065,'India 10 Yr Bond Price'!$A:$F,4,FALSE)</f>
        <v>7.5270000000000001</v>
      </c>
      <c r="N1065">
        <f>VLOOKUP($A1065,'India 10 Yr Bond Price'!$A:$F,5,FALSE)</f>
        <v>7.4429999999999996</v>
      </c>
      <c r="O1065">
        <f>VLOOKUP($A1065,'India 10 Yr Bond Price'!$A:$F,6,FALSE)</f>
        <v>-8.9999999999999993E-3</v>
      </c>
      <c r="P1065">
        <f>VLOOKUP($A1065,'Only GOld'!$A:$C,2,FALSE)</f>
        <v>11046</v>
      </c>
      <c r="Q1065">
        <f>VLOOKUP($A1065,'Only GOld'!$A:$C,3,FALSE)</f>
        <v>344110.71</v>
      </c>
      <c r="R1065">
        <f>VLOOKUP($A1065,'ONly Crude'!$A:$C,2,FALSE)</f>
        <v>157106</v>
      </c>
      <c r="S1065">
        <f>VLOOKUP($A1065,'ONly Crude'!$A:$C,3,FALSE)</f>
        <v>683811.63</v>
      </c>
      <c r="T1065">
        <f>VLOOKUP($A1065,'CUrrency USD'!A:B,2,FALSE)</f>
        <v>65.289199999999994</v>
      </c>
    </row>
    <row r="1066" spans="1:20" x14ac:dyDescent="0.55000000000000004">
      <c r="A1066" s="1">
        <v>43203</v>
      </c>
      <c r="B1066">
        <v>10896.75</v>
      </c>
      <c r="C1066">
        <v>10923.6</v>
      </c>
      <c r="D1066">
        <v>10849.5</v>
      </c>
      <c r="E1066">
        <v>10879.35</v>
      </c>
      <c r="F1066">
        <v>362095016</v>
      </c>
      <c r="G1066">
        <v>15799.86</v>
      </c>
      <c r="H1066">
        <f>VLOOKUP(A1066,'PE - PB - Div Ratio '!A:D,2,FALSE)</f>
        <v>27.06</v>
      </c>
      <c r="I1066">
        <f>VLOOKUP($A1066,'PE - PB - Div Ratio '!$A:$D,3,FALSE)</f>
        <v>3.58</v>
      </c>
      <c r="J1066">
        <f>VLOOKUP($A1066,'PE - PB - Div Ratio '!$A:$D,4,FALSE)</f>
        <v>1.21</v>
      </c>
      <c r="K1066">
        <f>VLOOKUP($A1066,'India 10 Yr Bond Price'!$A:$F,2,FALSE)</f>
        <v>7.431</v>
      </c>
      <c r="L1066">
        <f>VLOOKUP($A1066,'India 10 Yr Bond Price'!$A:$F,3,FALSE)</f>
        <v>7.5030000000000001</v>
      </c>
      <c r="M1066">
        <f>VLOOKUP($A1066,'India 10 Yr Bond Price'!$A:$F,4,FALSE)</f>
        <v>7.5220000000000002</v>
      </c>
      <c r="N1066">
        <f>VLOOKUP($A1066,'India 10 Yr Bond Price'!$A:$F,5,FALSE)</f>
        <v>7.423</v>
      </c>
      <c r="O1066">
        <f>VLOOKUP($A1066,'India 10 Yr Bond Price'!$A:$F,6,FALSE)</f>
        <v>-5.0000000000000001E-3</v>
      </c>
      <c r="P1066">
        <f>VLOOKUP($A1066,'Only GOld'!$A:$C,2,FALSE)</f>
        <v>8578</v>
      </c>
      <c r="Q1066">
        <f>VLOOKUP($A1066,'Only GOld'!$A:$C,3,FALSE)</f>
        <v>266353.03000000003</v>
      </c>
      <c r="R1066">
        <f>VLOOKUP($A1066,'ONly Crude'!$A:$C,2,FALSE)</f>
        <v>149668</v>
      </c>
      <c r="S1066">
        <f>VLOOKUP($A1066,'ONly Crude'!$A:$C,3,FALSE)</f>
        <v>656549.74</v>
      </c>
      <c r="T1066">
        <f>VLOOKUP($A1066,'CUrrency USD'!A:B,2,FALSE)</f>
        <v>65.206100000000006</v>
      </c>
    </row>
    <row r="1067" spans="1:20" x14ac:dyDescent="0.55000000000000004">
      <c r="A1067" s="1">
        <v>43206</v>
      </c>
      <c r="B1067">
        <v>10800.5</v>
      </c>
      <c r="C1067">
        <v>10939.5</v>
      </c>
      <c r="D1067">
        <v>10798.75</v>
      </c>
      <c r="E1067">
        <v>10928.95</v>
      </c>
      <c r="F1067">
        <v>318621231</v>
      </c>
      <c r="G1067">
        <v>14139.54</v>
      </c>
      <c r="H1067">
        <f>VLOOKUP(A1067,'PE - PB - Div Ratio '!A:D,2,FALSE)</f>
        <v>27.19</v>
      </c>
      <c r="I1067">
        <f>VLOOKUP($A1067,'PE - PB - Div Ratio '!$A:$D,3,FALSE)</f>
        <v>3.6</v>
      </c>
      <c r="J1067">
        <f>VLOOKUP($A1067,'PE - PB - Div Ratio '!$A:$D,4,FALSE)</f>
        <v>1.2</v>
      </c>
      <c r="K1067">
        <f>VLOOKUP($A1067,'India 10 Yr Bond Price'!$A:$F,2,FALSE)</f>
        <v>7.4859999999999998</v>
      </c>
      <c r="L1067">
        <f>VLOOKUP($A1067,'India 10 Yr Bond Price'!$A:$F,3,FALSE)</f>
        <v>7.4039999999999999</v>
      </c>
      <c r="M1067">
        <f>VLOOKUP($A1067,'India 10 Yr Bond Price'!$A:$F,4,FALSE)</f>
        <v>7.49</v>
      </c>
      <c r="N1067">
        <f>VLOOKUP($A1067,'India 10 Yr Bond Price'!$A:$F,5,FALSE)</f>
        <v>7.4039999999999999</v>
      </c>
      <c r="O1067">
        <f>VLOOKUP($A1067,'India 10 Yr Bond Price'!$A:$F,6,FALSE)</f>
        <v>7.4000000000000003E-3</v>
      </c>
      <c r="P1067">
        <f>VLOOKUP($A1067,'Only GOld'!$A:$C,2,FALSE)</f>
        <v>42</v>
      </c>
      <c r="Q1067">
        <f>VLOOKUP($A1067,'Only GOld'!$A:$C,3,FALSE)</f>
        <v>1307.6300000000001</v>
      </c>
      <c r="R1067">
        <f>VLOOKUP($A1067,'ONly Crude'!$A:$C,2,FALSE)</f>
        <v>119912</v>
      </c>
      <c r="S1067">
        <f>VLOOKUP($A1067,'ONly Crude'!$A:$C,3,FALSE)</f>
        <v>522205.01</v>
      </c>
      <c r="T1067">
        <f>VLOOKUP($A1067,'CUrrency USD'!A:B,2,FALSE)</f>
        <v>65.4679</v>
      </c>
    </row>
    <row r="1068" spans="1:20" x14ac:dyDescent="0.55000000000000004">
      <c r="A1068" s="1">
        <v>43207</v>
      </c>
      <c r="B1068">
        <v>10960.75</v>
      </c>
      <c r="C1068">
        <v>10961.4</v>
      </c>
      <c r="D1068">
        <v>10896.25</v>
      </c>
      <c r="E1068">
        <v>10950.05</v>
      </c>
      <c r="F1068">
        <v>338399461</v>
      </c>
      <c r="G1068">
        <v>13423.24</v>
      </c>
      <c r="H1068">
        <f>VLOOKUP(A1068,'PE - PB - Div Ratio '!A:D,2,FALSE)</f>
        <v>27.24</v>
      </c>
      <c r="I1068">
        <f>VLOOKUP($A1068,'PE - PB - Div Ratio '!$A:$D,3,FALSE)</f>
        <v>3.6</v>
      </c>
      <c r="J1068">
        <f>VLOOKUP($A1068,'PE - PB - Div Ratio '!$A:$D,4,FALSE)</f>
        <v>1.2</v>
      </c>
      <c r="K1068">
        <f>VLOOKUP($A1068,'India 10 Yr Bond Price'!$A:$F,2,FALSE)</f>
        <v>7.4889999999999999</v>
      </c>
      <c r="L1068">
        <f>VLOOKUP($A1068,'India 10 Yr Bond Price'!$A:$F,3,FALSE)</f>
        <v>7.4829999999999997</v>
      </c>
      <c r="M1068">
        <f>VLOOKUP($A1068,'India 10 Yr Bond Price'!$A:$F,4,FALSE)</f>
        <v>7.5090000000000003</v>
      </c>
      <c r="N1068">
        <f>VLOOKUP($A1068,'India 10 Yr Bond Price'!$A:$F,5,FALSE)</f>
        <v>7.4710000000000001</v>
      </c>
      <c r="O1068">
        <f>VLOOKUP($A1068,'India 10 Yr Bond Price'!$A:$F,6,FALSE)</f>
        <v>4.0000000000000002E-4</v>
      </c>
      <c r="P1068">
        <f>VLOOKUP($A1068,'Only GOld'!$A:$C,2,FALSE)</f>
        <v>9340</v>
      </c>
      <c r="Q1068">
        <f>VLOOKUP($A1068,'Only GOld'!$A:$C,3,FALSE)</f>
        <v>292400.92</v>
      </c>
      <c r="R1068">
        <f>VLOOKUP($A1068,'ONly Crude'!$A:$C,2,FALSE)</f>
        <v>123177</v>
      </c>
      <c r="S1068">
        <f>VLOOKUP($A1068,'ONly Crude'!$A:$C,3,FALSE)</f>
        <v>535070.44999999995</v>
      </c>
      <c r="T1068">
        <f>VLOOKUP($A1068,'CUrrency USD'!A:B,2,FALSE)</f>
        <v>65.681200000000004</v>
      </c>
    </row>
    <row r="1069" spans="1:20" x14ac:dyDescent="0.55000000000000004">
      <c r="A1069" s="1">
        <v>43208</v>
      </c>
      <c r="B1069">
        <v>10981.65</v>
      </c>
      <c r="C1069">
        <v>10995.4</v>
      </c>
      <c r="D1069">
        <v>10910.7</v>
      </c>
      <c r="E1069">
        <v>10928.45</v>
      </c>
      <c r="F1069" t="s">
        <v>56</v>
      </c>
      <c r="G1069" t="s">
        <v>56</v>
      </c>
      <c r="H1069">
        <f>VLOOKUP(A1069,'PE - PB - Div Ratio '!A:D,2,FALSE)</f>
        <v>27.19</v>
      </c>
      <c r="I1069">
        <f>VLOOKUP($A1069,'PE - PB - Div Ratio '!$A:$D,3,FALSE)</f>
        <v>3.6</v>
      </c>
      <c r="J1069">
        <f>VLOOKUP($A1069,'PE - PB - Div Ratio '!$A:$D,4,FALSE)</f>
        <v>1.2</v>
      </c>
      <c r="K1069">
        <f>VLOOKUP($A1069,'India 10 Yr Bond Price'!$A:$F,2,FALSE)</f>
        <v>7.5359999999999996</v>
      </c>
      <c r="L1069">
        <f>VLOOKUP($A1069,'India 10 Yr Bond Price'!$A:$F,3,FALSE)</f>
        <v>7.492</v>
      </c>
      <c r="M1069">
        <f>VLOOKUP($A1069,'India 10 Yr Bond Price'!$A:$F,4,FALSE)</f>
        <v>7.5359999999999996</v>
      </c>
      <c r="N1069">
        <f>VLOOKUP($A1069,'India 10 Yr Bond Price'!$A:$F,5,FALSE)</f>
        <v>7.4779999999999998</v>
      </c>
      <c r="O1069">
        <f>VLOOKUP($A1069,'India 10 Yr Bond Price'!$A:$F,6,FALSE)</f>
        <v>6.3E-3</v>
      </c>
      <c r="P1069">
        <f>VLOOKUP($A1069,'Only GOld'!$A:$C,2,FALSE)</f>
        <v>8762</v>
      </c>
      <c r="Q1069">
        <f>VLOOKUP($A1069,'Only GOld'!$A:$C,3,FALSE)</f>
        <v>275516.43</v>
      </c>
      <c r="R1069">
        <f>VLOOKUP($A1069,'ONly Crude'!$A:$C,2,FALSE)</f>
        <v>138643</v>
      </c>
      <c r="S1069">
        <f>VLOOKUP($A1069,'ONly Crude'!$A:$C,3,FALSE)</f>
        <v>615908.22</v>
      </c>
      <c r="T1069">
        <f>VLOOKUP($A1069,'CUrrency USD'!A:B,2,FALSE)</f>
        <v>65.720200000000006</v>
      </c>
    </row>
    <row r="1070" spans="1:20" x14ac:dyDescent="0.55000000000000004">
      <c r="A1070" s="1">
        <v>43209</v>
      </c>
      <c r="B1070">
        <v>10968.55</v>
      </c>
      <c r="C1070">
        <v>10981.05</v>
      </c>
      <c r="D1070">
        <v>10951.45</v>
      </c>
      <c r="E1070">
        <v>10974.75</v>
      </c>
      <c r="F1070">
        <v>416527311</v>
      </c>
      <c r="G1070">
        <v>16031.33</v>
      </c>
      <c r="H1070">
        <f>VLOOKUP(A1070,'PE - PB - Div Ratio '!A:D,2,FALSE)</f>
        <v>27.3</v>
      </c>
      <c r="I1070">
        <f>VLOOKUP($A1070,'PE - PB - Div Ratio '!$A:$D,3,FALSE)</f>
        <v>3.61</v>
      </c>
      <c r="J1070">
        <f>VLOOKUP($A1070,'PE - PB - Div Ratio '!$A:$D,4,FALSE)</f>
        <v>1.2</v>
      </c>
      <c r="K1070">
        <f>VLOOKUP($A1070,'India 10 Yr Bond Price'!$A:$F,2,FALSE)</f>
        <v>7.6310000000000002</v>
      </c>
      <c r="L1070">
        <f>VLOOKUP($A1070,'India 10 Yr Bond Price'!$A:$F,3,FALSE)</f>
        <v>7.6020000000000003</v>
      </c>
      <c r="M1070">
        <f>VLOOKUP($A1070,'India 10 Yr Bond Price'!$A:$F,4,FALSE)</f>
        <v>7.6509999999999998</v>
      </c>
      <c r="N1070">
        <f>VLOOKUP($A1070,'India 10 Yr Bond Price'!$A:$F,5,FALSE)</f>
        <v>7.5880000000000001</v>
      </c>
      <c r="O1070">
        <f>VLOOKUP($A1070,'India 10 Yr Bond Price'!$A:$F,6,FALSE)</f>
        <v>1.26E-2</v>
      </c>
      <c r="P1070">
        <f>VLOOKUP($A1070,'Only GOld'!$A:$C,2,FALSE)</f>
        <v>105</v>
      </c>
      <c r="Q1070">
        <f>VLOOKUP($A1070,'Only GOld'!$A:$C,3,FALSE)</f>
        <v>3311.07</v>
      </c>
      <c r="R1070">
        <f>VLOOKUP($A1070,'ONly Crude'!$A:$C,2,FALSE)</f>
        <v>154766</v>
      </c>
      <c r="S1070">
        <f>VLOOKUP($A1070,'ONly Crude'!$A:$C,3,FALSE)</f>
        <v>702911.93</v>
      </c>
      <c r="T1070">
        <f>VLOOKUP($A1070,'CUrrency USD'!A:B,2,FALSE)</f>
        <v>66.125500000000002</v>
      </c>
    </row>
    <row r="1071" spans="1:20" x14ac:dyDescent="0.55000000000000004">
      <c r="A1071" s="1">
        <v>43210</v>
      </c>
      <c r="B1071">
        <v>10967</v>
      </c>
      <c r="C1071">
        <v>10982.75</v>
      </c>
      <c r="D1071">
        <v>10928.95</v>
      </c>
      <c r="E1071">
        <v>10966.85</v>
      </c>
      <c r="F1071">
        <v>389973344</v>
      </c>
      <c r="G1071">
        <v>18348.28</v>
      </c>
      <c r="H1071">
        <f>VLOOKUP(A1071,'PE - PB - Div Ratio '!A:D,2,FALSE)</f>
        <v>27.28</v>
      </c>
      <c r="I1071">
        <f>VLOOKUP($A1071,'PE - PB - Div Ratio '!$A:$D,3,FALSE)</f>
        <v>3.61</v>
      </c>
      <c r="J1071">
        <f>VLOOKUP($A1071,'PE - PB - Div Ratio '!$A:$D,4,FALSE)</f>
        <v>1.2</v>
      </c>
      <c r="K1071">
        <f>VLOOKUP($A1071,'India 10 Yr Bond Price'!$A:$F,2,FALSE)</f>
        <v>7.718</v>
      </c>
      <c r="L1071">
        <f>VLOOKUP($A1071,'India 10 Yr Bond Price'!$A:$F,3,FALSE)</f>
        <v>7.7850000000000001</v>
      </c>
      <c r="M1071">
        <f>VLOOKUP($A1071,'India 10 Yr Bond Price'!$A:$F,4,FALSE)</f>
        <v>7.7969999999999997</v>
      </c>
      <c r="N1071">
        <f>VLOOKUP($A1071,'India 10 Yr Bond Price'!$A:$F,5,FALSE)</f>
        <v>7.6550000000000002</v>
      </c>
      <c r="O1071">
        <f>VLOOKUP($A1071,'India 10 Yr Bond Price'!$A:$F,6,FALSE)</f>
        <v>1.14E-2</v>
      </c>
      <c r="P1071">
        <f>VLOOKUP($A1071,'Only GOld'!$A:$C,2,FALSE)</f>
        <v>63</v>
      </c>
      <c r="Q1071">
        <f>VLOOKUP($A1071,'Only GOld'!$A:$C,3,FALSE)</f>
        <v>1986.98</v>
      </c>
      <c r="R1071">
        <f>VLOOKUP($A1071,'ONly Crude'!$A:$C,2,FALSE)</f>
        <v>118550</v>
      </c>
      <c r="S1071">
        <f>VLOOKUP($A1071,'ONly Crude'!$A:$C,3,FALSE)</f>
        <v>535291.31999999995</v>
      </c>
      <c r="T1071">
        <f>VLOOKUP($A1071,'CUrrency USD'!A:B,2,FALSE)</f>
        <v>66.208399999999997</v>
      </c>
    </row>
    <row r="1072" spans="1:20" x14ac:dyDescent="0.55000000000000004">
      <c r="A1072" s="1">
        <v>43213</v>
      </c>
      <c r="B1072">
        <v>10993.9</v>
      </c>
      <c r="C1072">
        <v>11043.9</v>
      </c>
      <c r="D1072">
        <v>10927.7</v>
      </c>
      <c r="E1072">
        <v>10993.3</v>
      </c>
      <c r="F1072">
        <v>329747006</v>
      </c>
      <c r="G1072">
        <v>16688.62</v>
      </c>
      <c r="H1072">
        <f>VLOOKUP(A1072,'PE - PB - Div Ratio '!A:D,2,FALSE)</f>
        <v>27.37</v>
      </c>
      <c r="I1072">
        <f>VLOOKUP($A1072,'PE - PB - Div Ratio '!$A:$D,3,FALSE)</f>
        <v>3.63</v>
      </c>
      <c r="J1072">
        <f>VLOOKUP($A1072,'PE - PB - Div Ratio '!$A:$D,4,FALSE)</f>
        <v>1.19</v>
      </c>
      <c r="K1072">
        <f>VLOOKUP($A1072,'India 10 Yr Bond Price'!$A:$F,2,FALSE)</f>
        <v>7.74</v>
      </c>
      <c r="L1072">
        <f>VLOOKUP($A1072,'India 10 Yr Bond Price'!$A:$F,3,FALSE)</f>
        <v>7.7309999999999999</v>
      </c>
      <c r="M1072">
        <f>VLOOKUP($A1072,'India 10 Yr Bond Price'!$A:$F,4,FALSE)</f>
        <v>7.7690000000000001</v>
      </c>
      <c r="N1072">
        <f>VLOOKUP($A1072,'India 10 Yr Bond Price'!$A:$F,5,FALSE)</f>
        <v>7.6719999999999997</v>
      </c>
      <c r="O1072">
        <f>VLOOKUP($A1072,'India 10 Yr Bond Price'!$A:$F,6,FALSE)</f>
        <v>2.8999999999999998E-3</v>
      </c>
      <c r="P1072">
        <f>VLOOKUP($A1072,'Only GOld'!$A:$C,2,FALSE)</f>
        <v>159</v>
      </c>
      <c r="Q1072">
        <f>VLOOKUP($A1072,'Only GOld'!$A:$C,3,FALSE)</f>
        <v>5003.9399999999996</v>
      </c>
      <c r="R1072">
        <f>VLOOKUP($A1072,'ONly Crude'!$A:$C,2,FALSE)</f>
        <v>128630</v>
      </c>
      <c r="S1072">
        <f>VLOOKUP($A1072,'ONly Crude'!$A:$C,3,FALSE)</f>
        <v>581547.9</v>
      </c>
      <c r="T1072">
        <f>VLOOKUP($A1072,'CUrrency USD'!A:B,2,FALSE)</f>
        <v>66.546800000000005</v>
      </c>
    </row>
    <row r="1073" spans="1:20" x14ac:dyDescent="0.55000000000000004">
      <c r="A1073" s="1">
        <v>43214</v>
      </c>
      <c r="B1073">
        <v>10988.3</v>
      </c>
      <c r="C1073">
        <v>11041.85</v>
      </c>
      <c r="D1073">
        <v>10976.4</v>
      </c>
      <c r="E1073">
        <v>11022.35</v>
      </c>
      <c r="F1073">
        <v>358339161</v>
      </c>
      <c r="G1073">
        <v>16066.29</v>
      </c>
      <c r="H1073">
        <f>VLOOKUP(A1073,'PE - PB - Div Ratio '!A:D,2,FALSE)</f>
        <v>27.44</v>
      </c>
      <c r="I1073">
        <f>VLOOKUP($A1073,'PE - PB - Div Ratio '!$A:$D,3,FALSE)</f>
        <v>3.64</v>
      </c>
      <c r="J1073">
        <f>VLOOKUP($A1073,'PE - PB - Div Ratio '!$A:$D,4,FALSE)</f>
        <v>1.19</v>
      </c>
      <c r="K1073">
        <f>VLOOKUP($A1073,'India 10 Yr Bond Price'!$A:$F,2,FALSE)</f>
        <v>7.6829999999999998</v>
      </c>
      <c r="L1073">
        <f>VLOOKUP($A1073,'India 10 Yr Bond Price'!$A:$F,3,FALSE)</f>
        <v>7.7380000000000004</v>
      </c>
      <c r="M1073">
        <f>VLOOKUP($A1073,'India 10 Yr Bond Price'!$A:$F,4,FALSE)</f>
        <v>7.7409999999999997</v>
      </c>
      <c r="N1073">
        <f>VLOOKUP($A1073,'India 10 Yr Bond Price'!$A:$F,5,FALSE)</f>
        <v>7.6420000000000003</v>
      </c>
      <c r="O1073">
        <f>VLOOKUP($A1073,'India 10 Yr Bond Price'!$A:$F,6,FALSE)</f>
        <v>-7.4000000000000003E-3</v>
      </c>
      <c r="P1073">
        <f>VLOOKUP($A1073,'Only GOld'!$A:$C,2,FALSE)</f>
        <v>7192</v>
      </c>
      <c r="Q1073">
        <f>VLOOKUP($A1073,'Only GOld'!$A:$C,3,FALSE)</f>
        <v>224995.28</v>
      </c>
      <c r="R1073">
        <f>VLOOKUP($A1073,'ONly Crude'!$A:$C,2,FALSE)</f>
        <v>144579</v>
      </c>
      <c r="S1073">
        <f>VLOOKUP($A1073,'ONly Crude'!$A:$C,3,FALSE)</f>
        <v>661665.77</v>
      </c>
      <c r="T1073">
        <f>VLOOKUP($A1073,'CUrrency USD'!A:B,2,FALSE)</f>
        <v>66.415899999999993</v>
      </c>
    </row>
    <row r="1074" spans="1:20" x14ac:dyDescent="0.55000000000000004">
      <c r="A1074" s="1">
        <v>43215</v>
      </c>
      <c r="B1074">
        <v>11021.35</v>
      </c>
      <c r="C1074">
        <v>11023.3</v>
      </c>
      <c r="D1074">
        <v>10944.9</v>
      </c>
      <c r="E1074">
        <v>10980.55</v>
      </c>
      <c r="F1074">
        <v>354159041</v>
      </c>
      <c r="G1074">
        <v>15311.97</v>
      </c>
      <c r="H1074">
        <f>VLOOKUP(A1074,'PE - PB - Div Ratio '!A:D,2,FALSE)</f>
        <v>27.34</v>
      </c>
      <c r="I1074">
        <f>VLOOKUP($A1074,'PE - PB - Div Ratio '!$A:$D,3,FALSE)</f>
        <v>3.62</v>
      </c>
      <c r="J1074">
        <f>VLOOKUP($A1074,'PE - PB - Div Ratio '!$A:$D,4,FALSE)</f>
        <v>1.2</v>
      </c>
      <c r="K1074">
        <f>VLOOKUP($A1074,'India 10 Yr Bond Price'!$A:$F,2,FALSE)</f>
        <v>7.7380000000000004</v>
      </c>
      <c r="L1074">
        <f>VLOOKUP($A1074,'India 10 Yr Bond Price'!$A:$F,3,FALSE)</f>
        <v>7.7140000000000004</v>
      </c>
      <c r="M1074">
        <f>VLOOKUP($A1074,'India 10 Yr Bond Price'!$A:$F,4,FALSE)</f>
        <v>7.7789999999999999</v>
      </c>
      <c r="N1074">
        <f>VLOOKUP($A1074,'India 10 Yr Bond Price'!$A:$F,5,FALSE)</f>
        <v>7.7009999999999996</v>
      </c>
      <c r="O1074">
        <f>VLOOKUP($A1074,'India 10 Yr Bond Price'!$A:$F,6,FALSE)</f>
        <v>7.1999999999999998E-3</v>
      </c>
      <c r="P1074">
        <f>VLOOKUP($A1074,'Only GOld'!$A:$C,2,FALSE)</f>
        <v>1240</v>
      </c>
      <c r="Q1074">
        <f>VLOOKUP($A1074,'Only GOld'!$A:$C,3,FALSE)</f>
        <v>39252.730000000003</v>
      </c>
      <c r="R1074">
        <f>VLOOKUP($A1074,'ONly Crude'!$A:$C,2,FALSE)</f>
        <v>149082</v>
      </c>
      <c r="S1074">
        <f>VLOOKUP($A1074,'ONly Crude'!$A:$C,3,FALSE)</f>
        <v>676720.15</v>
      </c>
      <c r="T1074">
        <f>VLOOKUP($A1074,'CUrrency USD'!A:B,2,FALSE)</f>
        <v>66.92</v>
      </c>
    </row>
    <row r="1075" spans="1:20" x14ac:dyDescent="0.55000000000000004">
      <c r="A1075" s="1">
        <v>43216</v>
      </c>
      <c r="B1075">
        <v>10999.05</v>
      </c>
      <c r="C1075">
        <v>11029.05</v>
      </c>
      <c r="D1075">
        <v>10967.2</v>
      </c>
      <c r="E1075">
        <v>11018.75</v>
      </c>
      <c r="F1075">
        <v>552322800</v>
      </c>
      <c r="G1075">
        <v>23749.01</v>
      </c>
      <c r="H1075">
        <f>VLOOKUP(A1075,'PE - PB - Div Ratio '!A:D,2,FALSE)</f>
        <v>27.43</v>
      </c>
      <c r="I1075">
        <f>VLOOKUP($A1075,'PE - PB - Div Ratio '!$A:$D,3,FALSE)</f>
        <v>3.64</v>
      </c>
      <c r="J1075">
        <f>VLOOKUP($A1075,'PE - PB - Div Ratio '!$A:$D,4,FALSE)</f>
        <v>1.19</v>
      </c>
      <c r="K1075">
        <f>VLOOKUP($A1075,'India 10 Yr Bond Price'!$A:$F,2,FALSE)</f>
        <v>7.7549999999999999</v>
      </c>
      <c r="L1075">
        <f>VLOOKUP($A1075,'India 10 Yr Bond Price'!$A:$F,3,FALSE)</f>
        <v>7.7489999999999997</v>
      </c>
      <c r="M1075">
        <f>VLOOKUP($A1075,'India 10 Yr Bond Price'!$A:$F,4,FALSE)</f>
        <v>7.7850000000000001</v>
      </c>
      <c r="N1075">
        <f>VLOOKUP($A1075,'India 10 Yr Bond Price'!$A:$F,5,FALSE)</f>
        <v>7.7229999999999999</v>
      </c>
      <c r="O1075">
        <f>VLOOKUP($A1075,'India 10 Yr Bond Price'!$A:$F,6,FALSE)</f>
        <v>2.2000000000000001E-3</v>
      </c>
      <c r="P1075">
        <f>VLOOKUP($A1075,'Only GOld'!$A:$C,2,FALSE)</f>
        <v>7442</v>
      </c>
      <c r="Q1075">
        <f>VLOOKUP($A1075,'Only GOld'!$A:$C,3,FALSE)</f>
        <v>232879.16</v>
      </c>
      <c r="R1075">
        <f>VLOOKUP($A1075,'ONly Crude'!$A:$C,2,FALSE)</f>
        <v>131227</v>
      </c>
      <c r="S1075">
        <f>VLOOKUP($A1075,'ONly Crude'!$A:$C,3,FALSE)</f>
        <v>599236.89</v>
      </c>
      <c r="T1075">
        <f>VLOOKUP($A1075,'CUrrency USD'!A:B,2,FALSE)</f>
        <v>66.91</v>
      </c>
    </row>
    <row r="1076" spans="1:20" x14ac:dyDescent="0.55000000000000004">
      <c r="A1076" s="1">
        <v>43217</v>
      </c>
      <c r="B1076">
        <v>11056.05</v>
      </c>
      <c r="C1076">
        <v>11122.25</v>
      </c>
      <c r="D1076">
        <v>11052.4</v>
      </c>
      <c r="E1076">
        <v>11095</v>
      </c>
      <c r="F1076">
        <v>444774594</v>
      </c>
      <c r="G1076">
        <v>20296.34</v>
      </c>
      <c r="H1076">
        <f>VLOOKUP(A1076,'PE - PB - Div Ratio '!A:D,2,FALSE)</f>
        <v>27.62</v>
      </c>
      <c r="I1076">
        <f>VLOOKUP($A1076,'PE - PB - Div Ratio '!$A:$D,3,FALSE)</f>
        <v>3.66</v>
      </c>
      <c r="J1076">
        <f>VLOOKUP($A1076,'PE - PB - Div Ratio '!$A:$D,4,FALSE)</f>
        <v>1.18</v>
      </c>
      <c r="K1076">
        <f>VLOOKUP($A1076,'India 10 Yr Bond Price'!$A:$F,2,FALSE)</f>
        <v>7.7670000000000003</v>
      </c>
      <c r="L1076">
        <f>VLOOKUP($A1076,'India 10 Yr Bond Price'!$A:$F,3,FALSE)</f>
        <v>7.7460000000000004</v>
      </c>
      <c r="M1076">
        <f>VLOOKUP($A1076,'India 10 Yr Bond Price'!$A:$F,4,FALSE)</f>
        <v>7.7729999999999997</v>
      </c>
      <c r="N1076">
        <f>VLOOKUP($A1076,'India 10 Yr Bond Price'!$A:$F,5,FALSE)</f>
        <v>7.74</v>
      </c>
      <c r="O1076">
        <f>VLOOKUP($A1076,'India 10 Yr Bond Price'!$A:$F,6,FALSE)</f>
        <v>1.5E-3</v>
      </c>
      <c r="P1076">
        <f>VLOOKUP($A1076,'Only GOld'!$A:$C,2,FALSE)</f>
        <v>5487</v>
      </c>
      <c r="Q1076">
        <f>VLOOKUP($A1076,'Only GOld'!$A:$C,3,FALSE)</f>
        <v>171189.98</v>
      </c>
      <c r="R1076">
        <f>VLOOKUP($A1076,'ONly Crude'!$A:$C,2,FALSE)</f>
        <v>99689</v>
      </c>
      <c r="S1076">
        <f>VLOOKUP($A1076,'ONly Crude'!$A:$C,3,FALSE)</f>
        <v>452732.62</v>
      </c>
      <c r="T1076">
        <f>VLOOKUP($A1076,'CUrrency USD'!A:B,2,FALSE)</f>
        <v>66.513900000000007</v>
      </c>
    </row>
    <row r="1077" spans="1:20" x14ac:dyDescent="0.55000000000000004">
      <c r="A1077" s="1">
        <v>43220</v>
      </c>
      <c r="B1077">
        <v>11112.2</v>
      </c>
      <c r="C1077">
        <v>11163.15</v>
      </c>
      <c r="D1077">
        <v>11110.55</v>
      </c>
      <c r="E1077">
        <v>11145.9</v>
      </c>
      <c r="F1077">
        <v>292987182</v>
      </c>
      <c r="G1077">
        <v>13350.04</v>
      </c>
      <c r="H1077">
        <f>VLOOKUP(A1077,'PE - PB - Div Ratio '!A:D,2,FALSE)</f>
        <v>27.75</v>
      </c>
      <c r="I1077">
        <f>VLOOKUP($A1077,'PE - PB - Div Ratio '!$A:$D,3,FALSE)</f>
        <v>3.68</v>
      </c>
      <c r="J1077">
        <f>VLOOKUP($A1077,'PE - PB - Div Ratio '!$A:$D,4,FALSE)</f>
        <v>1.18</v>
      </c>
      <c r="K1077" t="e">
        <f>VLOOKUP($A1077,'India 10 Yr Bond Price'!$A:$F,2,FALSE)</f>
        <v>#N/A</v>
      </c>
      <c r="L1077" t="e">
        <f>VLOOKUP($A1077,'India 10 Yr Bond Price'!$A:$F,3,FALSE)</f>
        <v>#N/A</v>
      </c>
      <c r="M1077" t="e">
        <f>VLOOKUP($A1077,'India 10 Yr Bond Price'!$A:$F,4,FALSE)</f>
        <v>#N/A</v>
      </c>
      <c r="N1077" t="e">
        <f>VLOOKUP($A1077,'India 10 Yr Bond Price'!$A:$F,5,FALSE)</f>
        <v>#N/A</v>
      </c>
      <c r="O1077" t="e">
        <f>VLOOKUP($A1077,'India 10 Yr Bond Price'!$A:$F,6,FALSE)</f>
        <v>#N/A</v>
      </c>
      <c r="P1077">
        <f>VLOOKUP($A1077,'Only GOld'!$A:$C,2,FALSE)</f>
        <v>9503</v>
      </c>
      <c r="Q1077">
        <f>VLOOKUP($A1077,'Only GOld'!$A:$C,3,FALSE)</f>
        <v>294877.90000000002</v>
      </c>
      <c r="R1077">
        <f>VLOOKUP($A1077,'ONly Crude'!$A:$C,2,FALSE)</f>
        <v>165580</v>
      </c>
      <c r="S1077">
        <f>VLOOKUP($A1077,'ONly Crude'!$A:$C,3,FALSE)</f>
        <v>749889.37</v>
      </c>
      <c r="T1077">
        <f>VLOOKUP($A1077,'CUrrency USD'!A:B,2,FALSE)</f>
        <v>66.462699999999998</v>
      </c>
    </row>
    <row r="1078" spans="1:20" x14ac:dyDescent="0.55000000000000004">
      <c r="A1078" s="1">
        <v>43222</v>
      </c>
      <c r="B1078">
        <v>11191.6</v>
      </c>
      <c r="C1078">
        <v>11191.95</v>
      </c>
      <c r="D1078">
        <v>11076.7</v>
      </c>
      <c r="E1078">
        <v>11105.9</v>
      </c>
      <c r="F1078">
        <v>379374134</v>
      </c>
      <c r="G1078">
        <v>18628.759999999998</v>
      </c>
      <c r="H1078">
        <f>VLOOKUP(A1078,'PE - PB - Div Ratio '!A:D,2,FALSE)</f>
        <v>27.65</v>
      </c>
      <c r="I1078">
        <f>VLOOKUP($A1078,'PE - PB - Div Ratio '!$A:$D,3,FALSE)</f>
        <v>3.67</v>
      </c>
      <c r="J1078">
        <f>VLOOKUP($A1078,'PE - PB - Div Ratio '!$A:$D,4,FALSE)</f>
        <v>1.18</v>
      </c>
      <c r="K1078">
        <f>VLOOKUP($A1078,'India 10 Yr Bond Price'!$A:$F,2,FALSE)</f>
        <v>7.7329999999999997</v>
      </c>
      <c r="L1078">
        <f>VLOOKUP($A1078,'India 10 Yr Bond Price'!$A:$F,3,FALSE)</f>
        <v>7.7309999999999999</v>
      </c>
      <c r="M1078">
        <f>VLOOKUP($A1078,'India 10 Yr Bond Price'!$A:$F,4,FALSE)</f>
        <v>7.742</v>
      </c>
      <c r="N1078">
        <f>VLOOKUP($A1078,'India 10 Yr Bond Price'!$A:$F,5,FALSE)</f>
        <v>7.702</v>
      </c>
      <c r="O1078">
        <f>VLOOKUP($A1078,'India 10 Yr Bond Price'!$A:$F,6,FALSE)</f>
        <v>-4.4000000000000003E-3</v>
      </c>
      <c r="P1078">
        <f>VLOOKUP($A1078,'Only GOld'!$A:$C,2,FALSE)</f>
        <v>1135</v>
      </c>
      <c r="Q1078">
        <f>VLOOKUP($A1078,'Only GOld'!$A:$C,3,FALSE)</f>
        <v>35432.32</v>
      </c>
      <c r="R1078">
        <f>VLOOKUP($A1078,'ONly Crude'!$A:$C,2,FALSE)</f>
        <v>146558</v>
      </c>
      <c r="S1078">
        <f>VLOOKUP($A1078,'ONly Crude'!$A:$C,3,FALSE)</f>
        <v>659984.64000000001</v>
      </c>
      <c r="T1078">
        <f>VLOOKUP($A1078,'CUrrency USD'!A:B,2,FALSE)</f>
        <v>66.811700000000002</v>
      </c>
    </row>
    <row r="1079" spans="1:20" x14ac:dyDescent="0.55000000000000004">
      <c r="A1079" s="1">
        <v>43223</v>
      </c>
      <c r="B1079">
        <v>11106.05</v>
      </c>
      <c r="C1079">
        <v>11106.25</v>
      </c>
      <c r="D1079">
        <v>11017.3</v>
      </c>
      <c r="E1079">
        <v>11051.1</v>
      </c>
      <c r="F1079">
        <v>337216435</v>
      </c>
      <c r="G1079">
        <v>15982.94</v>
      </c>
      <c r="H1079">
        <f>VLOOKUP(A1079,'PE - PB - Div Ratio '!A:D,2,FALSE)</f>
        <v>27.51</v>
      </c>
      <c r="I1079">
        <f>VLOOKUP($A1079,'PE - PB - Div Ratio '!$A:$D,3,FALSE)</f>
        <v>3.65</v>
      </c>
      <c r="J1079">
        <f>VLOOKUP($A1079,'PE - PB - Div Ratio '!$A:$D,4,FALSE)</f>
        <v>1.19</v>
      </c>
      <c r="K1079">
        <f>VLOOKUP($A1079,'India 10 Yr Bond Price'!$A:$F,2,FALSE)</f>
        <v>7.734</v>
      </c>
      <c r="L1079">
        <f>VLOOKUP($A1079,'India 10 Yr Bond Price'!$A:$F,3,FALSE)</f>
        <v>7.7359999999999998</v>
      </c>
      <c r="M1079">
        <f>VLOOKUP($A1079,'India 10 Yr Bond Price'!$A:$F,4,FALSE)</f>
        <v>7.7460000000000004</v>
      </c>
      <c r="N1079">
        <f>VLOOKUP($A1079,'India 10 Yr Bond Price'!$A:$F,5,FALSE)</f>
        <v>7.6829999999999998</v>
      </c>
      <c r="O1079">
        <f>VLOOKUP($A1079,'India 10 Yr Bond Price'!$A:$F,6,FALSE)</f>
        <v>1E-4</v>
      </c>
      <c r="P1079">
        <f>VLOOKUP($A1079,'Only GOld'!$A:$C,2,FALSE)</f>
        <v>1342</v>
      </c>
      <c r="Q1079">
        <f>VLOOKUP($A1079,'Only GOld'!$A:$C,3,FALSE)</f>
        <v>41885.279999999999</v>
      </c>
      <c r="R1079">
        <f>VLOOKUP($A1079,'ONly Crude'!$A:$C,2,FALSE)</f>
        <v>135593</v>
      </c>
      <c r="S1079">
        <f>VLOOKUP($A1079,'ONly Crude'!$A:$C,3,FALSE)</f>
        <v>614123.96</v>
      </c>
      <c r="T1079">
        <f>VLOOKUP($A1079,'CUrrency USD'!A:B,2,FALSE)</f>
        <v>66.670100000000005</v>
      </c>
    </row>
    <row r="1080" spans="1:20" x14ac:dyDescent="0.55000000000000004">
      <c r="A1080" s="1">
        <v>43224</v>
      </c>
      <c r="B1080">
        <v>11073.05</v>
      </c>
      <c r="C1080">
        <v>11073.05</v>
      </c>
      <c r="D1080">
        <v>10972</v>
      </c>
      <c r="E1080">
        <v>10986.5</v>
      </c>
      <c r="F1080">
        <v>328858475</v>
      </c>
      <c r="G1080">
        <v>13099.05</v>
      </c>
      <c r="H1080">
        <f>VLOOKUP(A1080,'PE - PB - Div Ratio '!A:D,2,FALSE)</f>
        <v>27.35</v>
      </c>
      <c r="I1080">
        <f>VLOOKUP($A1080,'PE - PB - Div Ratio '!$A:$D,3,FALSE)</f>
        <v>3.63</v>
      </c>
      <c r="J1080">
        <f>VLOOKUP($A1080,'PE - PB - Div Ratio '!$A:$D,4,FALSE)</f>
        <v>1.19</v>
      </c>
      <c r="K1080">
        <f>VLOOKUP($A1080,'India 10 Yr Bond Price'!$A:$F,2,FALSE)</f>
        <v>7.7279999999999998</v>
      </c>
      <c r="L1080">
        <f>VLOOKUP($A1080,'India 10 Yr Bond Price'!$A:$F,3,FALSE)</f>
        <v>7.7480000000000002</v>
      </c>
      <c r="M1080">
        <f>VLOOKUP($A1080,'India 10 Yr Bond Price'!$A:$F,4,FALSE)</f>
        <v>7.7590000000000003</v>
      </c>
      <c r="N1080">
        <f>VLOOKUP($A1080,'India 10 Yr Bond Price'!$A:$F,5,FALSE)</f>
        <v>7.7229999999999999</v>
      </c>
      <c r="O1080">
        <f>VLOOKUP($A1080,'India 10 Yr Bond Price'!$A:$F,6,FALSE)</f>
        <v>-8.0000000000000004E-4</v>
      </c>
      <c r="P1080">
        <f>VLOOKUP($A1080,'Only GOld'!$A:$C,2,FALSE)</f>
        <v>6962</v>
      </c>
      <c r="Q1080">
        <f>VLOOKUP($A1080,'Only GOld'!$A:$C,3,FALSE)</f>
        <v>216208.56</v>
      </c>
      <c r="R1080">
        <f>VLOOKUP($A1080,'ONly Crude'!$A:$C,2,FALSE)</f>
        <v>144278</v>
      </c>
      <c r="S1080">
        <f>VLOOKUP($A1080,'ONly Crude'!$A:$C,3,FALSE)</f>
        <v>665299.72</v>
      </c>
      <c r="T1080">
        <f>VLOOKUP($A1080,'CUrrency USD'!A:B,2,FALSE)</f>
        <v>66.820300000000003</v>
      </c>
    </row>
    <row r="1081" spans="1:20" x14ac:dyDescent="0.55000000000000004">
      <c r="A1081" s="1">
        <v>43227</v>
      </c>
      <c r="B1081">
        <v>11023.9</v>
      </c>
      <c r="C1081">
        <v>11094.35</v>
      </c>
      <c r="D1081">
        <v>11005.2</v>
      </c>
      <c r="E1081">
        <v>11085.05</v>
      </c>
      <c r="F1081">
        <v>277116984</v>
      </c>
      <c r="G1081">
        <v>12114.77</v>
      </c>
      <c r="H1081">
        <f>VLOOKUP(A1081,'PE - PB - Div Ratio '!A:D,2,FALSE)</f>
        <v>27.6</v>
      </c>
      <c r="I1081">
        <f>VLOOKUP($A1081,'PE - PB - Div Ratio '!$A:$D,3,FALSE)</f>
        <v>3.66</v>
      </c>
      <c r="J1081">
        <f>VLOOKUP($A1081,'PE - PB - Div Ratio '!$A:$D,4,FALSE)</f>
        <v>1.18</v>
      </c>
      <c r="K1081">
        <f>VLOOKUP($A1081,'India 10 Yr Bond Price'!$A:$F,2,FALSE)</f>
        <v>7.6219999999999999</v>
      </c>
      <c r="L1081">
        <f>VLOOKUP($A1081,'India 10 Yr Bond Price'!$A:$F,3,FALSE)</f>
        <v>7.601</v>
      </c>
      <c r="M1081">
        <f>VLOOKUP($A1081,'India 10 Yr Bond Price'!$A:$F,4,FALSE)</f>
        <v>7.6550000000000002</v>
      </c>
      <c r="N1081">
        <f>VLOOKUP($A1081,'India 10 Yr Bond Price'!$A:$F,5,FALSE)</f>
        <v>7.601</v>
      </c>
      <c r="O1081">
        <f>VLOOKUP($A1081,'India 10 Yr Bond Price'!$A:$F,6,FALSE)</f>
        <v>-1.37E-2</v>
      </c>
      <c r="P1081">
        <f>VLOOKUP($A1081,'Only GOld'!$A:$C,2,FALSE)</f>
        <v>7022</v>
      </c>
      <c r="Q1081">
        <f>VLOOKUP($A1081,'Only GOld'!$A:$C,3,FALSE)</f>
        <v>219495</v>
      </c>
      <c r="R1081">
        <f>VLOOKUP($A1081,'ONly Crude'!$A:$C,2,FALSE)</f>
        <v>108076</v>
      </c>
      <c r="S1081">
        <f>VLOOKUP($A1081,'ONly Crude'!$A:$C,3,FALSE)</f>
        <v>512143.84</v>
      </c>
      <c r="T1081">
        <f>VLOOKUP($A1081,'CUrrency USD'!A:B,2,FALSE)</f>
        <v>67.133099999999999</v>
      </c>
    </row>
    <row r="1082" spans="1:20" x14ac:dyDescent="0.55000000000000004">
      <c r="A1082" s="1">
        <v>43228</v>
      </c>
      <c r="B1082">
        <v>11126.65</v>
      </c>
      <c r="C1082">
        <v>11127.6</v>
      </c>
      <c r="D1082">
        <v>11057.7</v>
      </c>
      <c r="E1082">
        <v>11082.2</v>
      </c>
      <c r="F1082">
        <v>423364425</v>
      </c>
      <c r="G1082">
        <v>16179.04</v>
      </c>
      <c r="H1082">
        <f>VLOOKUP(A1082,'PE - PB - Div Ratio '!A:D,2,FALSE)</f>
        <v>27.59</v>
      </c>
      <c r="I1082">
        <f>VLOOKUP($A1082,'PE - PB - Div Ratio '!$A:$D,3,FALSE)</f>
        <v>3.66</v>
      </c>
      <c r="J1082">
        <f>VLOOKUP($A1082,'PE - PB - Div Ratio '!$A:$D,4,FALSE)</f>
        <v>1.18</v>
      </c>
      <c r="K1082">
        <f>VLOOKUP($A1082,'India 10 Yr Bond Price'!$A:$F,2,FALSE)</f>
        <v>7.58</v>
      </c>
      <c r="L1082">
        <f>VLOOKUP($A1082,'India 10 Yr Bond Price'!$A:$F,3,FALSE)</f>
        <v>7.6360000000000001</v>
      </c>
      <c r="M1082">
        <f>VLOOKUP($A1082,'India 10 Yr Bond Price'!$A:$F,4,FALSE)</f>
        <v>7.6550000000000002</v>
      </c>
      <c r="N1082">
        <f>VLOOKUP($A1082,'India 10 Yr Bond Price'!$A:$F,5,FALSE)</f>
        <v>7.5529999999999999</v>
      </c>
      <c r="O1082">
        <f>VLOOKUP($A1082,'India 10 Yr Bond Price'!$A:$F,6,FALSE)</f>
        <v>-5.4999999999999997E-3</v>
      </c>
      <c r="P1082">
        <f>VLOOKUP($A1082,'Only GOld'!$A:$C,2,FALSE)</f>
        <v>8381</v>
      </c>
      <c r="Q1082">
        <f>VLOOKUP($A1082,'Only GOld'!$A:$C,3,FALSE)</f>
        <v>261258.15</v>
      </c>
      <c r="R1082">
        <f>VLOOKUP($A1082,'ONly Crude'!$A:$C,2,FALSE)</f>
        <v>200729</v>
      </c>
      <c r="S1082">
        <f>VLOOKUP($A1082,'ONly Crude'!$A:$C,3,FALSE)</f>
        <v>933468.89</v>
      </c>
      <c r="T1082">
        <f>VLOOKUP($A1082,'CUrrency USD'!A:B,2,FALSE)</f>
        <v>67.170100000000005</v>
      </c>
    </row>
    <row r="1083" spans="1:20" x14ac:dyDescent="0.55000000000000004">
      <c r="A1083" s="1">
        <v>43229</v>
      </c>
      <c r="B1083">
        <v>11057.8</v>
      </c>
      <c r="C1083">
        <v>11121.75</v>
      </c>
      <c r="D1083">
        <v>11055.1</v>
      </c>
      <c r="E1083">
        <v>11095</v>
      </c>
      <c r="F1083">
        <v>329926740</v>
      </c>
      <c r="G1083">
        <v>13342.74</v>
      </c>
      <c r="H1083">
        <f>VLOOKUP(A1083,'PE - PB - Div Ratio '!A:D,2,FALSE)</f>
        <v>27.62</v>
      </c>
      <c r="I1083">
        <f>VLOOKUP($A1083,'PE - PB - Div Ratio '!$A:$D,3,FALSE)</f>
        <v>3.66</v>
      </c>
      <c r="J1083">
        <f>VLOOKUP($A1083,'PE - PB - Div Ratio '!$A:$D,4,FALSE)</f>
        <v>1.18</v>
      </c>
      <c r="K1083">
        <f>VLOOKUP($A1083,'India 10 Yr Bond Price'!$A:$F,2,FALSE)</f>
        <v>7.7089999999999996</v>
      </c>
      <c r="L1083">
        <f>VLOOKUP($A1083,'India 10 Yr Bond Price'!$A:$F,3,FALSE)</f>
        <v>7.6520000000000001</v>
      </c>
      <c r="M1083">
        <f>VLOOKUP($A1083,'India 10 Yr Bond Price'!$A:$F,4,FALSE)</f>
        <v>7.7210000000000001</v>
      </c>
      <c r="N1083">
        <f>VLOOKUP($A1083,'India 10 Yr Bond Price'!$A:$F,5,FALSE)</f>
        <v>7.6479999999999997</v>
      </c>
      <c r="O1083">
        <f>VLOOKUP($A1083,'India 10 Yr Bond Price'!$A:$F,6,FALSE)</f>
        <v>1.7000000000000001E-2</v>
      </c>
      <c r="P1083">
        <f>VLOOKUP($A1083,'Only GOld'!$A:$C,2,FALSE)</f>
        <v>9638</v>
      </c>
      <c r="Q1083">
        <f>VLOOKUP($A1083,'Only GOld'!$A:$C,3,FALSE)</f>
        <v>301395.64</v>
      </c>
      <c r="R1083">
        <f>VLOOKUP($A1083,'ONly Crude'!$A:$C,2,FALSE)</f>
        <v>140350</v>
      </c>
      <c r="S1083">
        <f>VLOOKUP($A1083,'ONly Crude'!$A:$C,3,FALSE)</f>
        <v>670839.32999999996</v>
      </c>
      <c r="T1083">
        <f>VLOOKUP($A1083,'CUrrency USD'!A:B,2,FALSE)</f>
        <v>67.349199999999996</v>
      </c>
    </row>
    <row r="1084" spans="1:20" x14ac:dyDescent="0.55000000000000004">
      <c r="A1084" s="1">
        <v>43230</v>
      </c>
      <c r="B1084">
        <v>11131.15</v>
      </c>
      <c r="C1084">
        <v>11138</v>
      </c>
      <c r="D1084">
        <v>11040.8</v>
      </c>
      <c r="E1084">
        <v>11052.5</v>
      </c>
      <c r="F1084">
        <v>336397487</v>
      </c>
      <c r="G1084">
        <v>13737.44</v>
      </c>
      <c r="H1084">
        <f>VLOOKUP(A1084,'PE - PB - Div Ratio '!A:D,2,FALSE)</f>
        <v>27.51</v>
      </c>
      <c r="I1084">
        <f>VLOOKUP($A1084,'PE - PB - Div Ratio '!$A:$D,3,FALSE)</f>
        <v>3.65</v>
      </c>
      <c r="J1084">
        <f>VLOOKUP($A1084,'PE - PB - Div Ratio '!$A:$D,4,FALSE)</f>
        <v>1.19</v>
      </c>
      <c r="K1084">
        <f>VLOOKUP($A1084,'India 10 Yr Bond Price'!$A:$F,2,FALSE)</f>
        <v>7.7149999999999999</v>
      </c>
      <c r="L1084">
        <f>VLOOKUP($A1084,'India 10 Yr Bond Price'!$A:$F,3,FALSE)</f>
        <v>7.7149999999999999</v>
      </c>
      <c r="M1084">
        <f>VLOOKUP($A1084,'India 10 Yr Bond Price'!$A:$F,4,FALSE)</f>
        <v>7.7610000000000001</v>
      </c>
      <c r="N1084">
        <f>VLOOKUP($A1084,'India 10 Yr Bond Price'!$A:$F,5,FALSE)</f>
        <v>7.7149999999999999</v>
      </c>
      <c r="O1084">
        <f>VLOOKUP($A1084,'India 10 Yr Bond Price'!$A:$F,6,FALSE)</f>
        <v>8.0000000000000004E-4</v>
      </c>
      <c r="P1084">
        <f>VLOOKUP($A1084,'Only GOld'!$A:$C,2,FALSE)</f>
        <v>1820</v>
      </c>
      <c r="Q1084">
        <f>VLOOKUP($A1084,'Only GOld'!$A:$C,3,FALSE)</f>
        <v>57176.33</v>
      </c>
      <c r="R1084">
        <f>VLOOKUP($A1084,'ONly Crude'!$A:$C,2,FALSE)</f>
        <v>120806</v>
      </c>
      <c r="S1084">
        <f>VLOOKUP($A1084,'ONly Crude'!$A:$C,3,FALSE)</f>
        <v>578682.68000000005</v>
      </c>
      <c r="T1084">
        <f>VLOOKUP($A1084,'CUrrency USD'!A:B,2,FALSE)</f>
        <v>67.105000000000004</v>
      </c>
    </row>
    <row r="1085" spans="1:20" x14ac:dyDescent="0.55000000000000004">
      <c r="A1085" s="1">
        <v>43231</v>
      </c>
      <c r="B1085">
        <v>11079.75</v>
      </c>
      <c r="C1085">
        <v>11137.45</v>
      </c>
      <c r="D1085">
        <v>11052.85</v>
      </c>
      <c r="E1085">
        <v>11131.95</v>
      </c>
      <c r="F1085">
        <v>410588303</v>
      </c>
      <c r="G1085">
        <v>14127.63</v>
      </c>
      <c r="H1085">
        <f>VLOOKUP(A1085,'PE - PB - Div Ratio '!A:D,2,FALSE)</f>
        <v>27.71</v>
      </c>
      <c r="I1085">
        <f>VLOOKUP($A1085,'PE - PB - Div Ratio '!$A:$D,3,FALSE)</f>
        <v>3.67</v>
      </c>
      <c r="J1085">
        <f>VLOOKUP($A1085,'PE - PB - Div Ratio '!$A:$D,4,FALSE)</f>
        <v>1.18</v>
      </c>
      <c r="K1085">
        <f>VLOOKUP($A1085,'India 10 Yr Bond Price'!$A:$F,2,FALSE)</f>
        <v>7.726</v>
      </c>
      <c r="L1085">
        <f>VLOOKUP($A1085,'India 10 Yr Bond Price'!$A:$F,3,FALSE)</f>
        <v>7.7110000000000003</v>
      </c>
      <c r="M1085">
        <f>VLOOKUP($A1085,'India 10 Yr Bond Price'!$A:$F,4,FALSE)</f>
        <v>7.7569999999999997</v>
      </c>
      <c r="N1085">
        <f>VLOOKUP($A1085,'India 10 Yr Bond Price'!$A:$F,5,FALSE)</f>
        <v>7.7009999999999996</v>
      </c>
      <c r="O1085">
        <f>VLOOKUP($A1085,'India 10 Yr Bond Price'!$A:$F,6,FALSE)</f>
        <v>1.4E-3</v>
      </c>
      <c r="P1085">
        <f>VLOOKUP($A1085,'Only GOld'!$A:$C,2,FALSE)</f>
        <v>7688</v>
      </c>
      <c r="Q1085">
        <f>VLOOKUP($A1085,'Only GOld'!$A:$C,3,FALSE)</f>
        <v>242254.72</v>
      </c>
      <c r="R1085">
        <f>VLOOKUP($A1085,'ONly Crude'!$A:$C,2,FALSE)</f>
        <v>100614</v>
      </c>
      <c r="S1085">
        <f>VLOOKUP($A1085,'ONly Crude'!$A:$C,3,FALSE)</f>
        <v>482434.7</v>
      </c>
      <c r="T1085">
        <f>VLOOKUP($A1085,'CUrrency USD'!A:B,2,FALSE)</f>
        <v>67.3934</v>
      </c>
    </row>
    <row r="1086" spans="1:20" x14ac:dyDescent="0.55000000000000004">
      <c r="A1086" s="1">
        <v>43234</v>
      </c>
      <c r="B1086">
        <v>11143.35</v>
      </c>
      <c r="C1086">
        <v>11158</v>
      </c>
      <c r="D1086">
        <v>11095.9</v>
      </c>
      <c r="E1086">
        <v>11124.1</v>
      </c>
      <c r="F1086">
        <v>331029514</v>
      </c>
      <c r="G1086">
        <v>12814.1</v>
      </c>
      <c r="H1086">
        <f>VLOOKUP(A1086,'PE - PB - Div Ratio '!A:D,2,FALSE)</f>
        <v>27.69</v>
      </c>
      <c r="I1086">
        <f>VLOOKUP($A1086,'PE - PB - Div Ratio '!$A:$D,3,FALSE)</f>
        <v>3.67</v>
      </c>
      <c r="J1086">
        <f>VLOOKUP($A1086,'PE - PB - Div Ratio '!$A:$D,4,FALSE)</f>
        <v>1.18</v>
      </c>
      <c r="K1086">
        <f>VLOOKUP($A1086,'India 10 Yr Bond Price'!$A:$F,2,FALSE)</f>
        <v>7.8259999999999996</v>
      </c>
      <c r="L1086">
        <f>VLOOKUP($A1086,'India 10 Yr Bond Price'!$A:$F,3,FALSE)</f>
        <v>7.72</v>
      </c>
      <c r="M1086">
        <f>VLOOKUP($A1086,'India 10 Yr Bond Price'!$A:$F,4,FALSE)</f>
        <v>7.8289999999999997</v>
      </c>
      <c r="N1086">
        <f>VLOOKUP($A1086,'India 10 Yr Bond Price'!$A:$F,5,FALSE)</f>
        <v>7.7080000000000002</v>
      </c>
      <c r="O1086">
        <f>VLOOKUP($A1086,'India 10 Yr Bond Price'!$A:$F,6,FALSE)</f>
        <v>1.29E-2</v>
      </c>
      <c r="P1086">
        <f>VLOOKUP($A1086,'Only GOld'!$A:$C,2,FALSE)</f>
        <v>1173</v>
      </c>
      <c r="Q1086">
        <f>VLOOKUP($A1086,'Only GOld'!$A:$C,3,FALSE)</f>
        <v>36967.120000000003</v>
      </c>
      <c r="R1086">
        <f>VLOOKUP($A1086,'ONly Crude'!$A:$C,2,FALSE)</f>
        <v>95992</v>
      </c>
      <c r="S1086">
        <f>VLOOKUP($A1086,'ONly Crude'!$A:$C,3,FALSE)</f>
        <v>458797.54</v>
      </c>
      <c r="T1086">
        <f>VLOOKUP($A1086,'CUrrency USD'!A:B,2,FALSE)</f>
        <v>67.687299999999993</v>
      </c>
    </row>
    <row r="1087" spans="1:20" x14ac:dyDescent="0.55000000000000004">
      <c r="A1087" s="1">
        <v>43235</v>
      </c>
      <c r="B1087">
        <v>11128.9</v>
      </c>
      <c r="C1087">
        <v>11248.95</v>
      </c>
      <c r="D1087">
        <v>11088.35</v>
      </c>
      <c r="E1087">
        <v>11113.7</v>
      </c>
      <c r="F1087">
        <v>457927824</v>
      </c>
      <c r="G1087">
        <v>18179.45</v>
      </c>
      <c r="H1087">
        <f>VLOOKUP(A1087,'PE - PB - Div Ratio '!A:D,2,FALSE)</f>
        <v>27.67</v>
      </c>
      <c r="I1087">
        <f>VLOOKUP($A1087,'PE - PB - Div Ratio '!$A:$D,3,FALSE)</f>
        <v>3.67</v>
      </c>
      <c r="J1087">
        <f>VLOOKUP($A1087,'PE - PB - Div Ratio '!$A:$D,4,FALSE)</f>
        <v>1.18</v>
      </c>
      <c r="K1087">
        <f>VLOOKUP($A1087,'India 10 Yr Bond Price'!$A:$F,2,FALSE)</f>
        <v>7.9029999999999996</v>
      </c>
      <c r="L1087">
        <f>VLOOKUP($A1087,'India 10 Yr Bond Price'!$A:$F,3,FALSE)</f>
        <v>7.9059999999999997</v>
      </c>
      <c r="M1087">
        <f>VLOOKUP($A1087,'India 10 Yr Bond Price'!$A:$F,4,FALSE)</f>
        <v>7.9130000000000003</v>
      </c>
      <c r="N1087">
        <f>VLOOKUP($A1087,'India 10 Yr Bond Price'!$A:$F,5,FALSE)</f>
        <v>7.8140000000000001</v>
      </c>
      <c r="O1087">
        <f>VLOOKUP($A1087,'India 10 Yr Bond Price'!$A:$F,6,FALSE)</f>
        <v>9.7999999999999997E-3</v>
      </c>
      <c r="P1087">
        <f>VLOOKUP($A1087,'Only GOld'!$A:$C,2,FALSE)</f>
        <v>2286</v>
      </c>
      <c r="Q1087">
        <f>VLOOKUP($A1087,'Only GOld'!$A:$C,3,FALSE)</f>
        <v>72024.06</v>
      </c>
      <c r="R1087">
        <f>VLOOKUP($A1087,'ONly Crude'!$A:$C,2,FALSE)</f>
        <v>155690</v>
      </c>
      <c r="S1087">
        <f>VLOOKUP($A1087,'ONly Crude'!$A:$C,3,FALSE)</f>
        <v>753396.98</v>
      </c>
      <c r="T1087">
        <f>VLOOKUP($A1087,'CUrrency USD'!A:B,2,FALSE)</f>
        <v>68.477999999999994</v>
      </c>
    </row>
    <row r="1088" spans="1:20" x14ac:dyDescent="0.55000000000000004">
      <c r="A1088" s="1">
        <v>43236</v>
      </c>
      <c r="B1088">
        <v>11062.95</v>
      </c>
      <c r="C1088">
        <v>11107.75</v>
      </c>
      <c r="D1088">
        <v>11007.6</v>
      </c>
      <c r="E1088">
        <v>11058.7</v>
      </c>
      <c r="F1088">
        <v>466052565</v>
      </c>
      <c r="G1088">
        <v>15467.25</v>
      </c>
      <c r="H1088">
        <f>VLOOKUP(A1088,'PE - PB - Div Ratio '!A:D,2,FALSE)</f>
        <v>27.53</v>
      </c>
      <c r="I1088">
        <f>VLOOKUP($A1088,'PE - PB - Div Ratio '!$A:$D,3,FALSE)</f>
        <v>3.65</v>
      </c>
      <c r="J1088">
        <f>VLOOKUP($A1088,'PE - PB - Div Ratio '!$A:$D,4,FALSE)</f>
        <v>1.19</v>
      </c>
      <c r="K1088">
        <f>VLOOKUP($A1088,'India 10 Yr Bond Price'!$A:$F,2,FALSE)</f>
        <v>7.9020000000000001</v>
      </c>
      <c r="L1088">
        <f>VLOOKUP($A1088,'India 10 Yr Bond Price'!$A:$F,3,FALSE)</f>
        <v>7.9189999999999996</v>
      </c>
      <c r="M1088">
        <f>VLOOKUP($A1088,'India 10 Yr Bond Price'!$A:$F,4,FALSE)</f>
        <v>7.9450000000000003</v>
      </c>
      <c r="N1088">
        <f>VLOOKUP($A1088,'India 10 Yr Bond Price'!$A:$F,5,FALSE)</f>
        <v>7.8710000000000004</v>
      </c>
      <c r="O1088">
        <f>VLOOKUP($A1088,'India 10 Yr Bond Price'!$A:$F,6,FALSE)</f>
        <v>-1E-4</v>
      </c>
      <c r="P1088">
        <f>VLOOKUP($A1088,'Only GOld'!$A:$C,2,FALSE)</f>
        <v>2157</v>
      </c>
      <c r="Q1088">
        <f>VLOOKUP($A1088,'Only GOld'!$A:$C,3,FALSE)</f>
        <v>67516.820000000007</v>
      </c>
      <c r="R1088">
        <f>VLOOKUP($A1088,'ONly Crude'!$A:$C,2,FALSE)</f>
        <v>117628</v>
      </c>
      <c r="S1088">
        <f>VLOOKUP($A1088,'ONly Crude'!$A:$C,3,FALSE)</f>
        <v>566972.51</v>
      </c>
      <c r="T1088">
        <f>VLOOKUP($A1088,'CUrrency USD'!A:B,2,FALSE)</f>
        <v>67.736900000000006</v>
      </c>
    </row>
    <row r="1089" spans="1:20" x14ac:dyDescent="0.55000000000000004">
      <c r="A1089" s="1">
        <v>43237</v>
      </c>
      <c r="B1089">
        <v>11094.15</v>
      </c>
      <c r="C1089">
        <v>11095.45</v>
      </c>
      <c r="D1089">
        <v>10988.65</v>
      </c>
      <c r="E1089">
        <v>11006.9</v>
      </c>
      <c r="F1089">
        <v>407192090</v>
      </c>
      <c r="G1089">
        <v>16371.91</v>
      </c>
      <c r="H1089">
        <f>VLOOKUP(A1089,'PE - PB - Div Ratio '!A:D,2,FALSE)</f>
        <v>27.4</v>
      </c>
      <c r="I1089">
        <f>VLOOKUP($A1089,'PE - PB - Div Ratio '!$A:$D,3,FALSE)</f>
        <v>3.63</v>
      </c>
      <c r="J1089">
        <f>VLOOKUP($A1089,'PE - PB - Div Ratio '!$A:$D,4,FALSE)</f>
        <v>1.19</v>
      </c>
      <c r="K1089">
        <f>VLOOKUP($A1089,'India 10 Yr Bond Price'!$A:$F,2,FALSE)</f>
        <v>7.88</v>
      </c>
      <c r="L1089">
        <f>VLOOKUP($A1089,'India 10 Yr Bond Price'!$A:$F,3,FALSE)</f>
        <v>7.9219999999999997</v>
      </c>
      <c r="M1089">
        <f>VLOOKUP($A1089,'India 10 Yr Bond Price'!$A:$F,4,FALSE)</f>
        <v>7.944</v>
      </c>
      <c r="N1089">
        <f>VLOOKUP($A1089,'India 10 Yr Bond Price'!$A:$F,5,FALSE)</f>
        <v>7.8789999999999996</v>
      </c>
      <c r="O1089">
        <f>VLOOKUP($A1089,'India 10 Yr Bond Price'!$A:$F,6,FALSE)</f>
        <v>-2.8E-3</v>
      </c>
      <c r="P1089">
        <f>VLOOKUP($A1089,'Only GOld'!$A:$C,2,FALSE)</f>
        <v>8529</v>
      </c>
      <c r="Q1089">
        <f>VLOOKUP($A1089,'Only GOld'!$A:$C,3,FALSE)</f>
        <v>263962.27</v>
      </c>
      <c r="R1089">
        <f>VLOOKUP($A1089,'ONly Crude'!$A:$C,2,FALSE)</f>
        <v>125513</v>
      </c>
      <c r="S1089">
        <f>VLOOKUP($A1089,'ONly Crude'!$A:$C,3,FALSE)</f>
        <v>610691.49</v>
      </c>
      <c r="T1089">
        <f>VLOOKUP($A1089,'CUrrency USD'!A:B,2,FALSE)</f>
        <v>67.804000000000002</v>
      </c>
    </row>
    <row r="1090" spans="1:20" x14ac:dyDescent="0.55000000000000004">
      <c r="A1090" s="1">
        <v>43238</v>
      </c>
      <c r="B1090">
        <v>10998.75</v>
      </c>
      <c r="C1090">
        <v>11000.2</v>
      </c>
      <c r="D1090">
        <v>10899.4</v>
      </c>
      <c r="E1090">
        <v>10908.05</v>
      </c>
      <c r="F1090">
        <v>396170251</v>
      </c>
      <c r="G1090">
        <v>17589.57</v>
      </c>
      <c r="H1090">
        <f>VLOOKUP(A1090,'PE - PB - Div Ratio '!A:D,2,FALSE)</f>
        <v>27.13</v>
      </c>
      <c r="I1090">
        <f>VLOOKUP($A1090,'PE - PB - Div Ratio '!$A:$D,3,FALSE)</f>
        <v>3.6</v>
      </c>
      <c r="J1090">
        <f>VLOOKUP($A1090,'PE - PB - Div Ratio '!$A:$D,4,FALSE)</f>
        <v>1.2</v>
      </c>
      <c r="K1090">
        <f>VLOOKUP($A1090,'India 10 Yr Bond Price'!$A:$F,2,FALSE)</f>
        <v>7.835</v>
      </c>
      <c r="L1090">
        <f>VLOOKUP($A1090,'India 10 Yr Bond Price'!$A:$F,3,FALSE)</f>
        <v>7.9029999999999996</v>
      </c>
      <c r="M1090">
        <f>VLOOKUP($A1090,'India 10 Yr Bond Price'!$A:$F,4,FALSE)</f>
        <v>7.9269999999999996</v>
      </c>
      <c r="N1090">
        <f>VLOOKUP($A1090,'India 10 Yr Bond Price'!$A:$F,5,FALSE)</f>
        <v>7.76</v>
      </c>
      <c r="O1090">
        <f>VLOOKUP($A1090,'India 10 Yr Bond Price'!$A:$F,6,FALSE)</f>
        <v>-5.7000000000000002E-3</v>
      </c>
      <c r="P1090">
        <f>VLOOKUP($A1090,'Only GOld'!$A:$C,2,FALSE)</f>
        <v>1664</v>
      </c>
      <c r="Q1090">
        <f>VLOOKUP($A1090,'Only GOld'!$A:$C,3,FALSE)</f>
        <v>51970.15</v>
      </c>
      <c r="R1090">
        <f>VLOOKUP($A1090,'ONly Crude'!$A:$C,2,FALSE)</f>
        <v>96000</v>
      </c>
      <c r="S1090">
        <f>VLOOKUP($A1090,'ONly Crude'!$A:$C,3,FALSE)</f>
        <v>466493.84</v>
      </c>
      <c r="T1090">
        <f>VLOOKUP($A1090,'CUrrency USD'!A:B,2,FALSE)</f>
        <v>67.9846</v>
      </c>
    </row>
    <row r="1091" spans="1:20" x14ac:dyDescent="0.55000000000000004">
      <c r="A1091" s="1">
        <v>43241</v>
      </c>
      <c r="B1091">
        <v>10927.75</v>
      </c>
      <c r="C1091">
        <v>10932.35</v>
      </c>
      <c r="D1091">
        <v>10803.8</v>
      </c>
      <c r="E1091">
        <v>10814.6</v>
      </c>
      <c r="F1091">
        <v>379611092</v>
      </c>
      <c r="G1091">
        <v>15407.54</v>
      </c>
      <c r="H1091">
        <f>VLOOKUP(A1091,'PE - PB - Div Ratio '!A:D,2,FALSE)</f>
        <v>26.9</v>
      </c>
      <c r="I1091">
        <f>VLOOKUP($A1091,'PE - PB - Div Ratio '!$A:$D,3,FALSE)</f>
        <v>3.57</v>
      </c>
      <c r="J1091">
        <f>VLOOKUP($A1091,'PE - PB - Div Ratio '!$A:$D,4,FALSE)</f>
        <v>1.21</v>
      </c>
      <c r="K1091">
        <f>VLOOKUP($A1091,'India 10 Yr Bond Price'!$A:$F,2,FALSE)</f>
        <v>7.8090000000000002</v>
      </c>
      <c r="L1091">
        <f>VLOOKUP($A1091,'India 10 Yr Bond Price'!$A:$F,3,FALSE)</f>
        <v>7.9009999999999998</v>
      </c>
      <c r="M1091">
        <f>VLOOKUP($A1091,'India 10 Yr Bond Price'!$A:$F,4,FALSE)</f>
        <v>7.9009999999999998</v>
      </c>
      <c r="N1091">
        <f>VLOOKUP($A1091,'India 10 Yr Bond Price'!$A:$F,5,FALSE)</f>
        <v>7.8019999999999996</v>
      </c>
      <c r="O1091">
        <f>VLOOKUP($A1091,'India 10 Yr Bond Price'!$A:$F,6,FALSE)</f>
        <v>-3.3E-3</v>
      </c>
      <c r="P1091">
        <f>VLOOKUP($A1091,'Only GOld'!$A:$C,2,FALSE)</f>
        <v>7267</v>
      </c>
      <c r="Q1091">
        <f>VLOOKUP($A1091,'Only GOld'!$A:$C,3,FALSE)</f>
        <v>225432.24</v>
      </c>
      <c r="R1091">
        <f>VLOOKUP($A1091,'ONly Crude'!$A:$C,2,FALSE)</f>
        <v>124093</v>
      </c>
      <c r="S1091">
        <f>VLOOKUP($A1091,'ONly Crude'!$A:$C,3,FALSE)</f>
        <v>607092.24</v>
      </c>
      <c r="T1091">
        <f>VLOOKUP($A1091,'CUrrency USD'!A:B,2,FALSE)</f>
        <v>68.115499999999997</v>
      </c>
    </row>
    <row r="1092" spans="1:20" x14ac:dyDescent="0.55000000000000004">
      <c r="A1092" s="1">
        <v>43242</v>
      </c>
      <c r="B1092">
        <v>10816.3</v>
      </c>
      <c r="C1092">
        <v>10863.05</v>
      </c>
      <c r="D1092">
        <v>10787.05</v>
      </c>
      <c r="E1092">
        <v>10852.8</v>
      </c>
      <c r="F1092">
        <v>487345958</v>
      </c>
      <c r="G1092">
        <v>16752.86</v>
      </c>
      <c r="H1092">
        <f>VLOOKUP(A1092,'PE - PB - Div Ratio '!A:D,2,FALSE)</f>
        <v>26.99</v>
      </c>
      <c r="I1092">
        <f>VLOOKUP($A1092,'PE - PB - Div Ratio '!$A:$D,3,FALSE)</f>
        <v>3.58</v>
      </c>
      <c r="J1092">
        <f>VLOOKUP($A1092,'PE - PB - Div Ratio '!$A:$D,4,FALSE)</f>
        <v>1.21</v>
      </c>
      <c r="K1092">
        <f>VLOOKUP($A1092,'India 10 Yr Bond Price'!$A:$F,2,FALSE)</f>
        <v>7.8090000000000002</v>
      </c>
      <c r="L1092">
        <f>VLOOKUP($A1092,'India 10 Yr Bond Price'!$A:$F,3,FALSE)</f>
        <v>7.8179999999999996</v>
      </c>
      <c r="M1092">
        <f>VLOOKUP($A1092,'India 10 Yr Bond Price'!$A:$F,4,FALSE)</f>
        <v>7.8470000000000004</v>
      </c>
      <c r="N1092">
        <f>VLOOKUP($A1092,'India 10 Yr Bond Price'!$A:$F,5,FALSE)</f>
        <v>7.7869999999999999</v>
      </c>
      <c r="O1092">
        <f>VLOOKUP($A1092,'India 10 Yr Bond Price'!$A:$F,6,FALSE)</f>
        <v>0</v>
      </c>
      <c r="P1092">
        <f>VLOOKUP($A1092,'Only GOld'!$A:$C,2,FALSE)</f>
        <v>7484</v>
      </c>
      <c r="Q1092">
        <f>VLOOKUP($A1092,'Only GOld'!$A:$C,3,FALSE)</f>
        <v>232906.56</v>
      </c>
      <c r="R1092">
        <f>VLOOKUP($A1092,'ONly Crude'!$A:$C,2,FALSE)</f>
        <v>103930</v>
      </c>
      <c r="S1092">
        <f>VLOOKUP($A1092,'ONly Crude'!$A:$C,3,FALSE)</f>
        <v>514158.25</v>
      </c>
      <c r="T1092">
        <f>VLOOKUP($A1092,'CUrrency USD'!A:B,2,FALSE)</f>
        <v>68.084800000000001</v>
      </c>
    </row>
    <row r="1093" spans="1:20" x14ac:dyDescent="0.55000000000000004">
      <c r="A1093" s="1">
        <v>43243</v>
      </c>
      <c r="B1093">
        <v>10839.35</v>
      </c>
      <c r="C1093">
        <v>10852.9</v>
      </c>
      <c r="D1093">
        <v>10737.55</v>
      </c>
      <c r="E1093">
        <v>10750.55</v>
      </c>
      <c r="F1093">
        <v>487378999</v>
      </c>
      <c r="G1093">
        <v>17277.189999999999</v>
      </c>
      <c r="H1093">
        <f>VLOOKUP(A1093,'PE - PB - Div Ratio '!A:D,2,FALSE)</f>
        <v>26.74</v>
      </c>
      <c r="I1093">
        <f>VLOOKUP($A1093,'PE - PB - Div Ratio '!$A:$D,3,FALSE)</f>
        <v>3.55</v>
      </c>
      <c r="J1093">
        <f>VLOOKUP($A1093,'PE - PB - Div Ratio '!$A:$D,4,FALSE)</f>
        <v>1.22</v>
      </c>
      <c r="K1093">
        <f>VLOOKUP($A1093,'India 10 Yr Bond Price'!$A:$F,2,FALSE)</f>
        <v>7.8490000000000002</v>
      </c>
      <c r="L1093">
        <f>VLOOKUP($A1093,'India 10 Yr Bond Price'!$A:$F,3,FALSE)</f>
        <v>7.835</v>
      </c>
      <c r="M1093">
        <f>VLOOKUP($A1093,'India 10 Yr Bond Price'!$A:$F,4,FALSE)</f>
        <v>7.8680000000000003</v>
      </c>
      <c r="N1093">
        <f>VLOOKUP($A1093,'India 10 Yr Bond Price'!$A:$F,5,FALSE)</f>
        <v>7.827</v>
      </c>
      <c r="O1093">
        <f>VLOOKUP($A1093,'India 10 Yr Bond Price'!$A:$F,6,FALSE)</f>
        <v>5.1000000000000004E-3</v>
      </c>
      <c r="P1093">
        <f>VLOOKUP($A1093,'Only GOld'!$A:$C,2,FALSE)</f>
        <v>11947</v>
      </c>
      <c r="Q1093">
        <f>VLOOKUP($A1093,'Only GOld'!$A:$C,3,FALSE)</f>
        <v>373511.95</v>
      </c>
      <c r="R1093">
        <f>VLOOKUP($A1093,'ONly Crude'!$A:$C,2,FALSE)</f>
        <v>110914</v>
      </c>
      <c r="S1093">
        <f>VLOOKUP($A1093,'ONly Crude'!$A:$C,3,FALSE)</f>
        <v>545268.37</v>
      </c>
      <c r="T1093">
        <f>VLOOKUP($A1093,'CUrrency USD'!A:B,2,FALSE)</f>
        <v>68.321200000000005</v>
      </c>
    </row>
    <row r="1094" spans="1:20" x14ac:dyDescent="0.55000000000000004">
      <c r="A1094" s="1">
        <v>43244</v>
      </c>
      <c r="B1094">
        <v>10785.85</v>
      </c>
      <c r="C1094">
        <v>10849.45</v>
      </c>
      <c r="D1094">
        <v>10734.7</v>
      </c>
      <c r="E1094">
        <v>10827.25</v>
      </c>
      <c r="F1094">
        <v>479807196</v>
      </c>
      <c r="G1094">
        <v>16847.82</v>
      </c>
      <c r="H1094">
        <f>VLOOKUP(A1094,'PE - PB - Div Ratio '!A:D,2,FALSE)</f>
        <v>26.93</v>
      </c>
      <c r="I1094">
        <f>VLOOKUP($A1094,'PE - PB - Div Ratio '!$A:$D,3,FALSE)</f>
        <v>3.57</v>
      </c>
      <c r="J1094">
        <f>VLOOKUP($A1094,'PE - PB - Div Ratio '!$A:$D,4,FALSE)</f>
        <v>1.21</v>
      </c>
      <c r="K1094">
        <f>VLOOKUP($A1094,'India 10 Yr Bond Price'!$A:$F,2,FALSE)</f>
        <v>7.8710000000000004</v>
      </c>
      <c r="L1094">
        <f>VLOOKUP($A1094,'India 10 Yr Bond Price'!$A:$F,3,FALSE)</f>
        <v>7.8449999999999998</v>
      </c>
      <c r="M1094">
        <f>VLOOKUP($A1094,'India 10 Yr Bond Price'!$A:$F,4,FALSE)</f>
        <v>7.8840000000000003</v>
      </c>
      <c r="N1094">
        <f>VLOOKUP($A1094,'India 10 Yr Bond Price'!$A:$F,5,FALSE)</f>
        <v>7.8380000000000001</v>
      </c>
      <c r="O1094">
        <f>VLOOKUP($A1094,'India 10 Yr Bond Price'!$A:$F,6,FALSE)</f>
        <v>2.8E-3</v>
      </c>
      <c r="P1094">
        <f>VLOOKUP($A1094,'Only GOld'!$A:$C,2,FALSE)</f>
        <v>3315</v>
      </c>
      <c r="Q1094">
        <f>VLOOKUP($A1094,'Only GOld'!$A:$C,3,FALSE)</f>
        <v>103852.53</v>
      </c>
      <c r="R1094">
        <f>VLOOKUP($A1094,'ONly Crude'!$A:$C,2,FALSE)</f>
        <v>107361</v>
      </c>
      <c r="S1094">
        <f>VLOOKUP($A1094,'ONly Crude'!$A:$C,3,FALSE)</f>
        <v>523001.55</v>
      </c>
      <c r="T1094">
        <f>VLOOKUP($A1094,'CUrrency USD'!A:B,2,FALSE)</f>
        <v>68.267700000000005</v>
      </c>
    </row>
    <row r="1095" spans="1:20" x14ac:dyDescent="0.55000000000000004">
      <c r="A1095" s="1">
        <v>43245</v>
      </c>
      <c r="B1095">
        <v>10849.4</v>
      </c>
      <c r="C1095">
        <v>10954.4</v>
      </c>
      <c r="D1095">
        <v>10838.95</v>
      </c>
      <c r="E1095">
        <v>10934</v>
      </c>
      <c r="F1095">
        <v>458364442</v>
      </c>
      <c r="G1095">
        <v>17181.11</v>
      </c>
      <c r="H1095">
        <f>VLOOKUP(A1095,'PE - PB - Div Ratio '!A:D,2,FALSE)</f>
        <v>27.14</v>
      </c>
      <c r="I1095">
        <f>VLOOKUP($A1095,'PE - PB - Div Ratio '!$A:$D,3,FALSE)</f>
        <v>3.61</v>
      </c>
      <c r="J1095">
        <f>VLOOKUP($A1095,'PE - PB - Div Ratio '!$A:$D,4,FALSE)</f>
        <v>1.2</v>
      </c>
      <c r="K1095">
        <f>VLOOKUP($A1095,'India 10 Yr Bond Price'!$A:$F,2,FALSE)</f>
        <v>7.7939999999999996</v>
      </c>
      <c r="L1095">
        <f>VLOOKUP($A1095,'India 10 Yr Bond Price'!$A:$F,3,FALSE)</f>
        <v>7.8639999999999999</v>
      </c>
      <c r="M1095">
        <f>VLOOKUP($A1095,'India 10 Yr Bond Price'!$A:$F,4,FALSE)</f>
        <v>7.8879999999999999</v>
      </c>
      <c r="N1095">
        <f>VLOOKUP($A1095,'India 10 Yr Bond Price'!$A:$F,5,FALSE)</f>
        <v>7.7930000000000001</v>
      </c>
      <c r="O1095">
        <f>VLOOKUP($A1095,'India 10 Yr Bond Price'!$A:$F,6,FALSE)</f>
        <v>-9.7999999999999997E-3</v>
      </c>
      <c r="P1095">
        <f>VLOOKUP($A1095,'Only GOld'!$A:$C,2,FALSE)</f>
        <v>9908</v>
      </c>
      <c r="Q1095">
        <f>VLOOKUP($A1095,'Only GOld'!$A:$C,3,FALSE)</f>
        <v>310365.98</v>
      </c>
      <c r="R1095">
        <f>VLOOKUP($A1095,'ONly Crude'!$A:$C,2,FALSE)</f>
        <v>151726</v>
      </c>
      <c r="S1095">
        <f>VLOOKUP($A1095,'ONly Crude'!$A:$C,3,FALSE)</f>
        <v>713469.99</v>
      </c>
      <c r="T1095">
        <f>VLOOKUP($A1095,'CUrrency USD'!A:B,2,FALSE)</f>
        <v>67.730099999999993</v>
      </c>
    </row>
    <row r="1096" spans="1:20" x14ac:dyDescent="0.55000000000000004">
      <c r="A1096" s="1">
        <v>43248</v>
      </c>
      <c r="B1096">
        <v>10981.3</v>
      </c>
      <c r="C1096">
        <v>11051.65</v>
      </c>
      <c r="D1096">
        <v>10974.8</v>
      </c>
      <c r="E1096">
        <v>11033.55</v>
      </c>
      <c r="F1096">
        <v>434343083</v>
      </c>
      <c r="G1096">
        <v>16031.74</v>
      </c>
      <c r="H1096">
        <f>VLOOKUP(A1096,'PE - PB - Div Ratio '!A:D,2,FALSE)</f>
        <v>28.11</v>
      </c>
      <c r="I1096">
        <f>VLOOKUP($A1096,'PE - PB - Div Ratio '!$A:$D,3,FALSE)</f>
        <v>3.64</v>
      </c>
      <c r="J1096">
        <f>VLOOKUP($A1096,'PE - PB - Div Ratio '!$A:$D,4,FALSE)</f>
        <v>1.19</v>
      </c>
      <c r="K1096">
        <f>VLOOKUP($A1096,'India 10 Yr Bond Price'!$A:$F,2,FALSE)</f>
        <v>7.7389999999999999</v>
      </c>
      <c r="L1096">
        <f>VLOOKUP($A1096,'India 10 Yr Bond Price'!$A:$F,3,FALSE)</f>
        <v>7.7329999999999997</v>
      </c>
      <c r="M1096">
        <f>VLOOKUP($A1096,'India 10 Yr Bond Price'!$A:$F,4,FALSE)</f>
        <v>7.774</v>
      </c>
      <c r="N1096">
        <f>VLOOKUP($A1096,'India 10 Yr Bond Price'!$A:$F,5,FALSE)</f>
        <v>7.7210000000000001</v>
      </c>
      <c r="O1096">
        <f>VLOOKUP($A1096,'India 10 Yr Bond Price'!$A:$F,6,FALSE)</f>
        <v>-7.1000000000000004E-3</v>
      </c>
      <c r="P1096">
        <f>VLOOKUP($A1096,'Only GOld'!$A:$C,2,FALSE)</f>
        <v>4376</v>
      </c>
      <c r="Q1096">
        <f>VLOOKUP($A1096,'Only GOld'!$A:$C,3,FALSE)</f>
        <v>138203.48000000001</v>
      </c>
      <c r="R1096">
        <f>VLOOKUP($A1096,'ONly Crude'!$A:$C,2,FALSE)</f>
        <v>102087</v>
      </c>
      <c r="S1096">
        <f>VLOOKUP($A1096,'ONly Crude'!$A:$C,3,FALSE)</f>
        <v>459492.51</v>
      </c>
      <c r="T1096">
        <f>VLOOKUP($A1096,'CUrrency USD'!A:B,2,FALSE)</f>
        <v>67.411000000000001</v>
      </c>
    </row>
    <row r="1097" spans="1:20" x14ac:dyDescent="0.55000000000000004">
      <c r="A1097" s="1">
        <v>43249</v>
      </c>
      <c r="B1097">
        <v>11034.35</v>
      </c>
      <c r="C1097">
        <v>11065.05</v>
      </c>
      <c r="D1097">
        <v>10962.55</v>
      </c>
      <c r="E1097">
        <v>10983.3</v>
      </c>
      <c r="F1097">
        <v>472993464</v>
      </c>
      <c r="G1097">
        <v>16450.169999999998</v>
      </c>
      <c r="H1097">
        <f>VLOOKUP(A1097,'PE - PB - Div Ratio '!A:D,2,FALSE)</f>
        <v>27.94</v>
      </c>
      <c r="I1097">
        <f>VLOOKUP($A1097,'PE - PB - Div Ratio '!$A:$D,3,FALSE)</f>
        <v>3.63</v>
      </c>
      <c r="J1097">
        <f>VLOOKUP($A1097,'PE - PB - Div Ratio '!$A:$D,4,FALSE)</f>
        <v>1.19</v>
      </c>
      <c r="K1097">
        <f>VLOOKUP($A1097,'India 10 Yr Bond Price'!$A:$F,2,FALSE)</f>
        <v>7.7560000000000002</v>
      </c>
      <c r="L1097">
        <f>VLOOKUP($A1097,'India 10 Yr Bond Price'!$A:$F,3,FALSE)</f>
        <v>7.7610000000000001</v>
      </c>
      <c r="M1097">
        <f>VLOOKUP($A1097,'India 10 Yr Bond Price'!$A:$F,4,FALSE)</f>
        <v>7.7919999999999998</v>
      </c>
      <c r="N1097">
        <f>VLOOKUP($A1097,'India 10 Yr Bond Price'!$A:$F,5,FALSE)</f>
        <v>7.7530000000000001</v>
      </c>
      <c r="O1097">
        <f>VLOOKUP($A1097,'India 10 Yr Bond Price'!$A:$F,6,FALSE)</f>
        <v>2.2000000000000001E-3</v>
      </c>
      <c r="P1097">
        <f>VLOOKUP($A1097,'Only GOld'!$A:$C,2,FALSE)</f>
        <v>6443</v>
      </c>
      <c r="Q1097">
        <f>VLOOKUP($A1097,'Only GOld'!$A:$C,3,FALSE)</f>
        <v>202099.32</v>
      </c>
      <c r="R1097">
        <f>VLOOKUP($A1097,'ONly Crude'!$A:$C,2,FALSE)</f>
        <v>132753</v>
      </c>
      <c r="S1097">
        <f>VLOOKUP($A1097,'ONly Crude'!$A:$C,3,FALSE)</f>
        <v>602331.30000000005</v>
      </c>
      <c r="T1097">
        <f>VLOOKUP($A1097,'CUrrency USD'!A:B,2,FALSE)</f>
        <v>67.834900000000005</v>
      </c>
    </row>
    <row r="1098" spans="1:20" x14ac:dyDescent="0.55000000000000004">
      <c r="A1098" s="1">
        <v>43250</v>
      </c>
      <c r="B1098">
        <v>10925.55</v>
      </c>
      <c r="C1098">
        <v>10996.7</v>
      </c>
      <c r="D1098">
        <v>10910.85</v>
      </c>
      <c r="E1098">
        <v>10961.6</v>
      </c>
      <c r="F1098">
        <v>440087878</v>
      </c>
      <c r="G1098">
        <v>16463.080000000002</v>
      </c>
      <c r="H1098">
        <f>VLOOKUP(A1098,'PE - PB - Div Ratio '!A:D,2,FALSE)</f>
        <v>27.89</v>
      </c>
      <c r="I1098">
        <f>VLOOKUP($A1098,'PE - PB - Div Ratio '!$A:$D,3,FALSE)</f>
        <v>3.62</v>
      </c>
      <c r="J1098">
        <f>VLOOKUP($A1098,'PE - PB - Div Ratio '!$A:$D,4,FALSE)</f>
        <v>1.2</v>
      </c>
      <c r="K1098">
        <f>VLOOKUP($A1098,'India 10 Yr Bond Price'!$A:$F,2,FALSE)</f>
        <v>7.782</v>
      </c>
      <c r="L1098">
        <f>VLOOKUP($A1098,'India 10 Yr Bond Price'!$A:$F,3,FALSE)</f>
        <v>7.742</v>
      </c>
      <c r="M1098">
        <f>VLOOKUP($A1098,'India 10 Yr Bond Price'!$A:$F,4,FALSE)</f>
        <v>7.7850000000000001</v>
      </c>
      <c r="N1098">
        <f>VLOOKUP($A1098,'India 10 Yr Bond Price'!$A:$F,5,FALSE)</f>
        <v>7.7210000000000001</v>
      </c>
      <c r="O1098">
        <f>VLOOKUP($A1098,'India 10 Yr Bond Price'!$A:$F,6,FALSE)</f>
        <v>3.3999999999999998E-3</v>
      </c>
      <c r="P1098">
        <f>VLOOKUP($A1098,'Only GOld'!$A:$C,2,FALSE)</f>
        <v>1171</v>
      </c>
      <c r="Q1098">
        <f>VLOOKUP($A1098,'Only GOld'!$A:$C,3,FALSE)</f>
        <v>37081.89</v>
      </c>
      <c r="R1098">
        <f>VLOOKUP($A1098,'ONly Crude'!$A:$C,2,FALSE)</f>
        <v>115803</v>
      </c>
      <c r="S1098">
        <f>VLOOKUP($A1098,'ONly Crude'!$A:$C,3,FALSE)</f>
        <v>527887.86</v>
      </c>
      <c r="T1098">
        <f>VLOOKUP($A1098,'CUrrency USD'!A:B,2,FALSE)</f>
        <v>67.440600000000003</v>
      </c>
    </row>
    <row r="1099" spans="1:20" x14ac:dyDescent="0.55000000000000004">
      <c r="A1099" s="1">
        <v>43251</v>
      </c>
      <c r="B1099">
        <v>11016.35</v>
      </c>
      <c r="C1099">
        <v>11089.1</v>
      </c>
      <c r="D1099">
        <v>10961.4</v>
      </c>
      <c r="E1099">
        <v>11064.15</v>
      </c>
      <c r="F1099">
        <v>968520034</v>
      </c>
      <c r="G1099">
        <v>41035.919999999998</v>
      </c>
      <c r="H1099">
        <f>VLOOKUP(A1099,'PE - PB - Div Ratio '!A:D,2,FALSE)</f>
        <v>28.03</v>
      </c>
      <c r="I1099">
        <f>VLOOKUP($A1099,'PE - PB - Div Ratio '!$A:$D,3,FALSE)</f>
        <v>3.65</v>
      </c>
      <c r="J1099">
        <f>VLOOKUP($A1099,'PE - PB - Div Ratio '!$A:$D,4,FALSE)</f>
        <v>1.22</v>
      </c>
      <c r="K1099">
        <f>VLOOKUP($A1099,'India 10 Yr Bond Price'!$A:$F,2,FALSE)</f>
        <v>7.8259999999999996</v>
      </c>
      <c r="L1099">
        <f>VLOOKUP($A1099,'India 10 Yr Bond Price'!$A:$F,3,FALSE)</f>
        <v>7.8230000000000004</v>
      </c>
      <c r="M1099">
        <f>VLOOKUP($A1099,'India 10 Yr Bond Price'!$A:$F,4,FALSE)</f>
        <v>7.851</v>
      </c>
      <c r="N1099">
        <f>VLOOKUP($A1099,'India 10 Yr Bond Price'!$A:$F,5,FALSE)</f>
        <v>7.8159999999999998</v>
      </c>
      <c r="O1099">
        <f>VLOOKUP($A1099,'India 10 Yr Bond Price'!$A:$F,6,FALSE)</f>
        <v>5.7000000000000002E-3</v>
      </c>
      <c r="P1099">
        <f>VLOOKUP($A1099,'Only GOld'!$A:$C,2,FALSE)</f>
        <v>991</v>
      </c>
      <c r="Q1099">
        <f>VLOOKUP($A1099,'Only GOld'!$A:$C,3,FALSE)</f>
        <v>31276.42</v>
      </c>
      <c r="R1099">
        <f>VLOOKUP($A1099,'ONly Crude'!$A:$C,2,FALSE)</f>
        <v>135438</v>
      </c>
      <c r="S1099">
        <f>VLOOKUP($A1099,'ONly Crude'!$A:$C,3,FALSE)</f>
        <v>617166.04</v>
      </c>
      <c r="T1099">
        <f>VLOOKUP($A1099,'CUrrency USD'!A:B,2,FALSE)</f>
        <v>67.439599999999999</v>
      </c>
    </row>
    <row r="1100" spans="1:20" x14ac:dyDescent="0.55000000000000004">
      <c r="A1100" s="1">
        <v>43252</v>
      </c>
      <c r="B1100">
        <v>11068.3</v>
      </c>
      <c r="C1100">
        <v>11096.95</v>
      </c>
      <c r="D1100">
        <v>11001</v>
      </c>
      <c r="E1100">
        <v>11013.85</v>
      </c>
      <c r="F1100">
        <v>407913564</v>
      </c>
      <c r="G1100">
        <v>16591.86</v>
      </c>
      <c r="H1100">
        <f>VLOOKUP(A1100,'PE - PB - Div Ratio '!A:D,2,FALSE)</f>
        <v>27.9</v>
      </c>
      <c r="I1100">
        <f>VLOOKUP($A1100,'PE - PB - Div Ratio '!$A:$D,3,FALSE)</f>
        <v>3.64</v>
      </c>
      <c r="J1100">
        <f>VLOOKUP($A1100,'PE - PB - Div Ratio '!$A:$D,4,FALSE)</f>
        <v>1.22</v>
      </c>
      <c r="K1100">
        <f>VLOOKUP($A1100,'India 10 Yr Bond Price'!$A:$F,2,FALSE)</f>
        <v>7.8479999999999999</v>
      </c>
      <c r="L1100">
        <f>VLOOKUP($A1100,'India 10 Yr Bond Price'!$A:$F,3,FALSE)</f>
        <v>7.86</v>
      </c>
      <c r="M1100">
        <f>VLOOKUP($A1100,'India 10 Yr Bond Price'!$A:$F,4,FALSE)</f>
        <v>7.8769999999999998</v>
      </c>
      <c r="N1100">
        <f>VLOOKUP($A1100,'India 10 Yr Bond Price'!$A:$F,5,FALSE)</f>
        <v>7.8479999999999999</v>
      </c>
      <c r="O1100">
        <f>VLOOKUP($A1100,'India 10 Yr Bond Price'!$A:$F,6,FALSE)</f>
        <v>2.8E-3</v>
      </c>
      <c r="P1100">
        <f>VLOOKUP($A1100,'Only GOld'!$A:$C,2,FALSE)</f>
        <v>11238</v>
      </c>
      <c r="Q1100">
        <f>VLOOKUP($A1100,'Only GOld'!$A:$C,3,FALSE)</f>
        <v>348162.5</v>
      </c>
      <c r="R1100">
        <f>VLOOKUP($A1100,'ONly Crude'!$A:$C,2,FALSE)</f>
        <v>124559</v>
      </c>
      <c r="S1100">
        <f>VLOOKUP($A1100,'ONly Crude'!$A:$C,3,FALSE)</f>
        <v>557066.29</v>
      </c>
      <c r="T1100">
        <f>VLOOKUP($A1100,'CUrrency USD'!A:B,2,FALSE)</f>
        <v>66.934700000000007</v>
      </c>
    </row>
    <row r="1101" spans="1:20" x14ac:dyDescent="0.55000000000000004">
      <c r="A1101" s="1">
        <v>43255</v>
      </c>
      <c r="B1101">
        <v>11083.35</v>
      </c>
      <c r="C1101">
        <v>11087.1</v>
      </c>
      <c r="D1101">
        <v>10931.45</v>
      </c>
      <c r="E1101">
        <v>10940.05</v>
      </c>
      <c r="F1101">
        <v>384246976</v>
      </c>
      <c r="G1101">
        <v>17737.75</v>
      </c>
      <c r="H1101">
        <f>VLOOKUP(A1101,'PE - PB - Div Ratio '!A:D,2,FALSE)</f>
        <v>27.71</v>
      </c>
      <c r="I1101">
        <f>VLOOKUP($A1101,'PE - PB - Div Ratio '!$A:$D,3,FALSE)</f>
        <v>3.61</v>
      </c>
      <c r="J1101">
        <f>VLOOKUP($A1101,'PE - PB - Div Ratio '!$A:$D,4,FALSE)</f>
        <v>1.23</v>
      </c>
      <c r="K1101">
        <f>VLOOKUP($A1101,'India 10 Yr Bond Price'!$A:$F,2,FALSE)</f>
        <v>7.8760000000000003</v>
      </c>
      <c r="L1101">
        <f>VLOOKUP($A1101,'India 10 Yr Bond Price'!$A:$F,3,FALSE)</f>
        <v>7.8680000000000003</v>
      </c>
      <c r="M1101">
        <f>VLOOKUP($A1101,'India 10 Yr Bond Price'!$A:$F,4,FALSE)</f>
        <v>7.9020000000000001</v>
      </c>
      <c r="N1101">
        <f>VLOOKUP($A1101,'India 10 Yr Bond Price'!$A:$F,5,FALSE)</f>
        <v>7.8520000000000003</v>
      </c>
      <c r="O1101">
        <f>VLOOKUP($A1101,'India 10 Yr Bond Price'!$A:$F,6,FALSE)</f>
        <v>3.5999999999999999E-3</v>
      </c>
      <c r="P1101">
        <f>VLOOKUP($A1101,'Only GOld'!$A:$C,2,FALSE)</f>
        <v>6175</v>
      </c>
      <c r="Q1101">
        <f>VLOOKUP($A1101,'Only GOld'!$A:$C,3,FALSE)</f>
        <v>190965.32</v>
      </c>
      <c r="R1101">
        <f>VLOOKUP($A1101,'ONly Crude'!$A:$C,2,FALSE)</f>
        <v>120197</v>
      </c>
      <c r="S1101">
        <f>VLOOKUP($A1101,'ONly Crude'!$A:$C,3,FALSE)</f>
        <v>527579.39</v>
      </c>
      <c r="T1101">
        <f>VLOOKUP($A1101,'CUrrency USD'!A:B,2,FALSE)</f>
        <v>67.0702</v>
      </c>
    </row>
    <row r="1102" spans="1:20" x14ac:dyDescent="0.55000000000000004">
      <c r="A1102" s="1">
        <v>43256</v>
      </c>
      <c r="B1102">
        <v>10941.7</v>
      </c>
      <c r="C1102">
        <v>10944.25</v>
      </c>
      <c r="D1102">
        <v>10852.2</v>
      </c>
      <c r="E1102">
        <v>10892.85</v>
      </c>
      <c r="F1102">
        <v>363062530</v>
      </c>
      <c r="G1102">
        <v>13470.57</v>
      </c>
      <c r="H1102">
        <f>VLOOKUP(A1102,'PE - PB - Div Ratio '!A:D,2,FALSE)</f>
        <v>27.59</v>
      </c>
      <c r="I1102">
        <f>VLOOKUP($A1102,'PE - PB - Div Ratio '!$A:$D,3,FALSE)</f>
        <v>3.6</v>
      </c>
      <c r="J1102">
        <f>VLOOKUP($A1102,'PE - PB - Div Ratio '!$A:$D,4,FALSE)</f>
        <v>1.24</v>
      </c>
      <c r="K1102">
        <f>VLOOKUP($A1102,'India 10 Yr Bond Price'!$A:$F,2,FALSE)</f>
        <v>7.8339999999999996</v>
      </c>
      <c r="L1102">
        <f>VLOOKUP($A1102,'India 10 Yr Bond Price'!$A:$F,3,FALSE)</f>
        <v>7.86</v>
      </c>
      <c r="M1102">
        <f>VLOOKUP($A1102,'India 10 Yr Bond Price'!$A:$F,4,FALSE)</f>
        <v>7.8739999999999997</v>
      </c>
      <c r="N1102">
        <f>VLOOKUP($A1102,'India 10 Yr Bond Price'!$A:$F,5,FALSE)</f>
        <v>7.8230000000000004</v>
      </c>
      <c r="O1102">
        <f>VLOOKUP($A1102,'India 10 Yr Bond Price'!$A:$F,6,FALSE)</f>
        <v>-5.3E-3</v>
      </c>
      <c r="P1102">
        <f>VLOOKUP($A1102,'Only GOld'!$A:$C,2,FALSE)</f>
        <v>573</v>
      </c>
      <c r="Q1102">
        <f>VLOOKUP($A1102,'Only GOld'!$A:$C,3,FALSE)</f>
        <v>17933.96</v>
      </c>
      <c r="R1102">
        <f>VLOOKUP($A1102,'ONly Crude'!$A:$C,2,FALSE)</f>
        <v>127139</v>
      </c>
      <c r="S1102">
        <f>VLOOKUP($A1102,'ONly Crude'!$A:$C,3,FALSE)</f>
        <v>554112.12</v>
      </c>
      <c r="T1102">
        <f>VLOOKUP($A1102,'CUrrency USD'!A:B,2,FALSE)</f>
        <v>67.092399999999998</v>
      </c>
    </row>
    <row r="1103" spans="1:20" x14ac:dyDescent="0.55000000000000004">
      <c r="A1103" s="1">
        <v>43257</v>
      </c>
      <c r="B1103">
        <v>10903.2</v>
      </c>
      <c r="C1103">
        <v>11010.1</v>
      </c>
      <c r="D1103">
        <v>10889.65</v>
      </c>
      <c r="E1103">
        <v>10997.2</v>
      </c>
      <c r="F1103">
        <v>366431422</v>
      </c>
      <c r="G1103">
        <v>13297.76</v>
      </c>
      <c r="H1103">
        <f>VLOOKUP(A1103,'PE - PB - Div Ratio '!A:D,2,FALSE)</f>
        <v>27.86</v>
      </c>
      <c r="I1103">
        <f>VLOOKUP($A1103,'PE - PB - Div Ratio '!$A:$D,3,FALSE)</f>
        <v>3.63</v>
      </c>
      <c r="J1103">
        <f>VLOOKUP($A1103,'PE - PB - Div Ratio '!$A:$D,4,FALSE)</f>
        <v>1.22</v>
      </c>
      <c r="K1103">
        <f>VLOOKUP($A1103,'India 10 Yr Bond Price'!$A:$F,2,FALSE)</f>
        <v>7.9169999999999998</v>
      </c>
      <c r="L1103">
        <f>VLOOKUP($A1103,'India 10 Yr Bond Price'!$A:$F,3,FALSE)</f>
        <v>7.8520000000000003</v>
      </c>
      <c r="M1103">
        <f>VLOOKUP($A1103,'India 10 Yr Bond Price'!$A:$F,4,FALSE)</f>
        <v>7.9340000000000002</v>
      </c>
      <c r="N1103">
        <f>VLOOKUP($A1103,'India 10 Yr Bond Price'!$A:$F,5,FALSE)</f>
        <v>7.827</v>
      </c>
      <c r="O1103">
        <f>VLOOKUP($A1103,'India 10 Yr Bond Price'!$A:$F,6,FALSE)</f>
        <v>1.06E-2</v>
      </c>
      <c r="P1103">
        <f>VLOOKUP($A1103,'Only GOld'!$A:$C,2,FALSE)</f>
        <v>6373</v>
      </c>
      <c r="Q1103">
        <f>VLOOKUP($A1103,'Only GOld'!$A:$C,3,FALSE)</f>
        <v>197216.8</v>
      </c>
      <c r="R1103">
        <f>VLOOKUP($A1103,'ONly Crude'!$A:$C,2,FALSE)</f>
        <v>141409</v>
      </c>
      <c r="S1103">
        <f>VLOOKUP($A1103,'ONly Crude'!$A:$C,3,FALSE)</f>
        <v>616709.22</v>
      </c>
      <c r="T1103">
        <f>VLOOKUP($A1103,'CUrrency USD'!A:B,2,FALSE)</f>
        <v>66.840999999999994</v>
      </c>
    </row>
    <row r="1104" spans="1:20" x14ac:dyDescent="0.55000000000000004">
      <c r="A1104" s="1">
        <v>43258</v>
      </c>
      <c r="B1104">
        <v>11037.9</v>
      </c>
      <c r="C1104">
        <v>11134.5</v>
      </c>
      <c r="D1104">
        <v>11037.9</v>
      </c>
      <c r="E1104">
        <v>11091.95</v>
      </c>
      <c r="F1104">
        <v>404957186</v>
      </c>
      <c r="G1104">
        <v>14617.61</v>
      </c>
      <c r="H1104">
        <f>VLOOKUP(A1104,'PE - PB - Div Ratio '!A:D,2,FALSE)</f>
        <v>28.09</v>
      </c>
      <c r="I1104">
        <f>VLOOKUP($A1104,'PE - PB - Div Ratio '!$A:$D,3,FALSE)</f>
        <v>3.66</v>
      </c>
      <c r="J1104">
        <f>VLOOKUP($A1104,'PE - PB - Div Ratio '!$A:$D,4,FALSE)</f>
        <v>1.21</v>
      </c>
      <c r="K1104">
        <f>VLOOKUP($A1104,'India 10 Yr Bond Price'!$A:$F,2,FALSE)</f>
        <v>7.9930000000000003</v>
      </c>
      <c r="L1104">
        <f>VLOOKUP($A1104,'India 10 Yr Bond Price'!$A:$F,3,FALSE)</f>
        <v>7.9390000000000001</v>
      </c>
      <c r="M1104">
        <f>VLOOKUP($A1104,'India 10 Yr Bond Price'!$A:$F,4,FALSE)</f>
        <v>7.9930000000000003</v>
      </c>
      <c r="N1104">
        <f>VLOOKUP($A1104,'India 10 Yr Bond Price'!$A:$F,5,FALSE)</f>
        <v>7.9370000000000003</v>
      </c>
      <c r="O1104">
        <f>VLOOKUP($A1104,'India 10 Yr Bond Price'!$A:$F,6,FALSE)</f>
        <v>9.5999999999999992E-3</v>
      </c>
      <c r="P1104">
        <f>VLOOKUP($A1104,'Only GOld'!$A:$C,2,FALSE)</f>
        <v>8579</v>
      </c>
      <c r="Q1104">
        <f>VLOOKUP($A1104,'Only GOld'!$A:$C,3,FALSE)</f>
        <v>266645.57</v>
      </c>
      <c r="R1104">
        <f>VLOOKUP($A1104,'ONly Crude'!$A:$C,2,FALSE)</f>
        <v>107412</v>
      </c>
      <c r="S1104">
        <f>VLOOKUP($A1104,'ONly Crude'!$A:$C,3,FALSE)</f>
        <v>472982.43</v>
      </c>
      <c r="T1104">
        <f>VLOOKUP($A1104,'CUrrency USD'!A:B,2,FALSE)</f>
        <v>67.417699999999996</v>
      </c>
    </row>
    <row r="1105" spans="1:20" x14ac:dyDescent="0.55000000000000004">
      <c r="A1105" s="1">
        <v>43259</v>
      </c>
      <c r="B1105">
        <v>11059.3</v>
      </c>
      <c r="C1105">
        <v>11108.6</v>
      </c>
      <c r="D1105">
        <v>11035.95</v>
      </c>
      <c r="E1105">
        <v>11098.25</v>
      </c>
      <c r="F1105">
        <v>409987829</v>
      </c>
      <c r="G1105">
        <v>15976.9</v>
      </c>
      <c r="H1105">
        <f>VLOOKUP(A1105,'PE - PB - Div Ratio '!A:D,2,FALSE)</f>
        <v>28.16</v>
      </c>
      <c r="I1105">
        <f>VLOOKUP($A1105,'PE - PB - Div Ratio '!$A:$D,3,FALSE)</f>
        <v>3.67</v>
      </c>
      <c r="J1105">
        <f>VLOOKUP($A1105,'PE - PB - Div Ratio '!$A:$D,4,FALSE)</f>
        <v>1.21</v>
      </c>
      <c r="K1105">
        <f>VLOOKUP($A1105,'India 10 Yr Bond Price'!$A:$F,2,FALSE)</f>
        <v>7.9470000000000001</v>
      </c>
      <c r="L1105">
        <f>VLOOKUP($A1105,'India 10 Yr Bond Price'!$A:$F,3,FALSE)</f>
        <v>7.9969999999999999</v>
      </c>
      <c r="M1105">
        <f>VLOOKUP($A1105,'India 10 Yr Bond Price'!$A:$F,4,FALSE)</f>
        <v>7.9969999999999999</v>
      </c>
      <c r="N1105">
        <f>VLOOKUP($A1105,'India 10 Yr Bond Price'!$A:$F,5,FALSE)</f>
        <v>7.9180000000000001</v>
      </c>
      <c r="O1105">
        <f>VLOOKUP($A1105,'India 10 Yr Bond Price'!$A:$F,6,FALSE)</f>
        <v>-5.7999999999999996E-3</v>
      </c>
      <c r="P1105">
        <f>VLOOKUP($A1105,'Only GOld'!$A:$C,2,FALSE)</f>
        <v>2469</v>
      </c>
      <c r="Q1105">
        <f>VLOOKUP($A1105,'Only GOld'!$A:$C,3,FALSE)</f>
        <v>77596.429999999993</v>
      </c>
      <c r="R1105">
        <f>VLOOKUP($A1105,'ONly Crude'!$A:$C,2,FALSE)</f>
        <v>102207</v>
      </c>
      <c r="S1105">
        <f>VLOOKUP($A1105,'ONly Crude'!$A:$C,3,FALSE)</f>
        <v>454200.27</v>
      </c>
      <c r="T1105">
        <f>VLOOKUP($A1105,'CUrrency USD'!A:B,2,FALSE)</f>
        <v>67.514099999999999</v>
      </c>
    </row>
    <row r="1106" spans="1:20" x14ac:dyDescent="0.55000000000000004">
      <c r="A1106" s="1">
        <v>43262</v>
      </c>
      <c r="B1106">
        <v>11115.7</v>
      </c>
      <c r="C1106">
        <v>11179.6</v>
      </c>
      <c r="D1106">
        <v>11106.3</v>
      </c>
      <c r="E1106">
        <v>11116.2</v>
      </c>
      <c r="F1106">
        <v>397366998</v>
      </c>
      <c r="G1106">
        <v>14798.91</v>
      </c>
      <c r="H1106">
        <f>VLOOKUP(A1106,'PE - PB - Div Ratio '!A:D,2,FALSE)</f>
        <v>28.25</v>
      </c>
      <c r="I1106">
        <f>VLOOKUP($A1106,'PE - PB - Div Ratio '!$A:$D,3,FALSE)</f>
        <v>3.67</v>
      </c>
      <c r="J1106">
        <f>VLOOKUP($A1106,'PE - PB - Div Ratio '!$A:$D,4,FALSE)</f>
        <v>1.21</v>
      </c>
      <c r="K1106">
        <f>VLOOKUP($A1106,'India 10 Yr Bond Price'!$A:$F,2,FALSE)</f>
        <v>7.9630000000000001</v>
      </c>
      <c r="L1106">
        <f>VLOOKUP($A1106,'India 10 Yr Bond Price'!$A:$F,3,FALSE)</f>
        <v>7.9770000000000003</v>
      </c>
      <c r="M1106">
        <f>VLOOKUP($A1106,'India 10 Yr Bond Price'!$A:$F,4,FALSE)</f>
        <v>8</v>
      </c>
      <c r="N1106">
        <f>VLOOKUP($A1106,'India 10 Yr Bond Price'!$A:$F,5,FALSE)</f>
        <v>7.9459999999999997</v>
      </c>
      <c r="O1106">
        <f>VLOOKUP($A1106,'India 10 Yr Bond Price'!$A:$F,6,FALSE)</f>
        <v>2E-3</v>
      </c>
      <c r="P1106">
        <f>VLOOKUP($A1106,'Only GOld'!$A:$C,2,FALSE)</f>
        <v>2087</v>
      </c>
      <c r="Q1106">
        <f>VLOOKUP($A1106,'Only GOld'!$A:$C,3,FALSE)</f>
        <v>65679.289999999994</v>
      </c>
      <c r="R1106">
        <f>VLOOKUP($A1106,'ONly Crude'!$A:$C,2,FALSE)</f>
        <v>111392</v>
      </c>
      <c r="S1106">
        <f>VLOOKUP($A1106,'ONly Crude'!$A:$C,3,FALSE)</f>
        <v>493044.01</v>
      </c>
      <c r="T1106">
        <f>VLOOKUP($A1106,'CUrrency USD'!A:B,2,FALSE)</f>
        <v>67.493899999999996</v>
      </c>
    </row>
    <row r="1107" spans="1:20" x14ac:dyDescent="0.55000000000000004">
      <c r="A1107" s="1">
        <v>43263</v>
      </c>
      <c r="B1107">
        <v>11144.4</v>
      </c>
      <c r="C1107">
        <v>11189.9</v>
      </c>
      <c r="D1107">
        <v>11119.35</v>
      </c>
      <c r="E1107">
        <v>11176.7</v>
      </c>
      <c r="F1107">
        <v>377012998</v>
      </c>
      <c r="G1107">
        <v>15391.47</v>
      </c>
      <c r="H1107">
        <f>VLOOKUP(A1107,'PE - PB - Div Ratio '!A:D,2,FALSE)</f>
        <v>28.4</v>
      </c>
      <c r="I1107">
        <f>VLOOKUP($A1107,'PE - PB - Div Ratio '!$A:$D,3,FALSE)</f>
        <v>3.69</v>
      </c>
      <c r="J1107">
        <f>VLOOKUP($A1107,'PE - PB - Div Ratio '!$A:$D,4,FALSE)</f>
        <v>1.2</v>
      </c>
      <c r="K1107">
        <f>VLOOKUP($A1107,'India 10 Yr Bond Price'!$A:$F,2,FALSE)</f>
        <v>7.9660000000000002</v>
      </c>
      <c r="L1107">
        <f>VLOOKUP($A1107,'India 10 Yr Bond Price'!$A:$F,3,FALSE)</f>
        <v>7.9720000000000004</v>
      </c>
      <c r="M1107">
        <f>VLOOKUP($A1107,'India 10 Yr Bond Price'!$A:$F,4,FALSE)</f>
        <v>7.992</v>
      </c>
      <c r="N1107">
        <f>VLOOKUP($A1107,'India 10 Yr Bond Price'!$A:$F,5,FALSE)</f>
        <v>7.9649999999999999</v>
      </c>
      <c r="O1107">
        <f>VLOOKUP($A1107,'India 10 Yr Bond Price'!$A:$F,6,FALSE)</f>
        <v>4.0000000000000002E-4</v>
      </c>
      <c r="P1107">
        <f>VLOOKUP($A1107,'Only GOld'!$A:$C,2,FALSE)</f>
        <v>2188</v>
      </c>
      <c r="Q1107">
        <f>VLOOKUP($A1107,'Only GOld'!$A:$C,3,FALSE)</f>
        <v>68992.62</v>
      </c>
      <c r="R1107">
        <f>VLOOKUP($A1107,'ONly Crude'!$A:$C,2,FALSE)</f>
        <v>106647</v>
      </c>
      <c r="S1107">
        <f>VLOOKUP($A1107,'ONly Crude'!$A:$C,3,FALSE)</f>
        <v>477320.42</v>
      </c>
      <c r="T1107">
        <f>VLOOKUP($A1107,'CUrrency USD'!A:B,2,FALSE)</f>
        <v>67.595699999999994</v>
      </c>
    </row>
    <row r="1108" spans="1:20" x14ac:dyDescent="0.55000000000000004">
      <c r="A1108" s="1">
        <v>43264</v>
      </c>
      <c r="B1108">
        <v>11219.75</v>
      </c>
      <c r="C1108">
        <v>11226</v>
      </c>
      <c r="D1108">
        <v>11176.05</v>
      </c>
      <c r="E1108">
        <v>11185.9</v>
      </c>
      <c r="F1108">
        <v>393342965</v>
      </c>
      <c r="G1108">
        <v>16520.25</v>
      </c>
      <c r="H1108">
        <f>VLOOKUP(A1108,'PE - PB - Div Ratio '!A:D,2,FALSE)</f>
        <v>28.34</v>
      </c>
      <c r="I1108">
        <f>VLOOKUP($A1108,'PE - PB - Div Ratio '!$A:$D,3,FALSE)</f>
        <v>3.69</v>
      </c>
      <c r="J1108">
        <f>VLOOKUP($A1108,'PE - PB - Div Ratio '!$A:$D,4,FALSE)</f>
        <v>1.2</v>
      </c>
      <c r="K1108">
        <f>VLOOKUP($A1108,'India 10 Yr Bond Price'!$A:$F,2,FALSE)</f>
        <v>7.93</v>
      </c>
      <c r="L1108">
        <f>VLOOKUP($A1108,'India 10 Yr Bond Price'!$A:$F,3,FALSE)</f>
        <v>7.9660000000000002</v>
      </c>
      <c r="M1108">
        <f>VLOOKUP($A1108,'India 10 Yr Bond Price'!$A:$F,4,FALSE)</f>
        <v>7.968</v>
      </c>
      <c r="N1108">
        <f>VLOOKUP($A1108,'India 10 Yr Bond Price'!$A:$F,5,FALSE)</f>
        <v>7.9189999999999996</v>
      </c>
      <c r="O1108">
        <f>VLOOKUP($A1108,'India 10 Yr Bond Price'!$A:$F,6,FALSE)</f>
        <v>-4.4999999999999997E-3</v>
      </c>
      <c r="P1108">
        <f>VLOOKUP($A1108,'Only GOld'!$A:$C,2,FALSE)</f>
        <v>1088</v>
      </c>
      <c r="Q1108">
        <f>VLOOKUP($A1108,'Only GOld'!$A:$C,3,FALSE)</f>
        <v>34312.65</v>
      </c>
      <c r="R1108">
        <f>VLOOKUP($A1108,'ONly Crude'!$A:$C,2,FALSE)</f>
        <v>112591</v>
      </c>
      <c r="S1108">
        <f>VLOOKUP($A1108,'ONly Crude'!$A:$C,3,FALSE)</f>
        <v>504782.85</v>
      </c>
      <c r="T1108">
        <f>VLOOKUP($A1108,'CUrrency USD'!A:B,2,FALSE)</f>
        <v>67.526399999999995</v>
      </c>
    </row>
    <row r="1109" spans="1:20" x14ac:dyDescent="0.55000000000000004">
      <c r="A1109" s="1">
        <v>43265</v>
      </c>
      <c r="B1109">
        <v>11165.35</v>
      </c>
      <c r="C1109">
        <v>11166</v>
      </c>
      <c r="D1109">
        <v>11101.4</v>
      </c>
      <c r="E1109">
        <v>11139.95</v>
      </c>
      <c r="F1109">
        <v>342099427</v>
      </c>
      <c r="G1109">
        <v>14976.51</v>
      </c>
      <c r="H1109">
        <f>VLOOKUP(A1109,'PE - PB - Div Ratio '!A:D,2,FALSE)</f>
        <v>28.22</v>
      </c>
      <c r="I1109">
        <f>VLOOKUP($A1109,'PE - PB - Div Ratio '!$A:$D,3,FALSE)</f>
        <v>3.68</v>
      </c>
      <c r="J1109">
        <f>VLOOKUP($A1109,'PE - PB - Div Ratio '!$A:$D,4,FALSE)</f>
        <v>1.21</v>
      </c>
      <c r="K1109">
        <f>VLOOKUP($A1109,'India 10 Yr Bond Price'!$A:$F,2,FALSE)</f>
        <v>7.9450000000000003</v>
      </c>
      <c r="L1109">
        <f>VLOOKUP($A1109,'India 10 Yr Bond Price'!$A:$F,3,FALSE)</f>
        <v>7.9459999999999997</v>
      </c>
      <c r="M1109">
        <f>VLOOKUP($A1109,'India 10 Yr Bond Price'!$A:$F,4,FALSE)</f>
        <v>7.9550000000000001</v>
      </c>
      <c r="N1109">
        <f>VLOOKUP($A1109,'India 10 Yr Bond Price'!$A:$F,5,FALSE)</f>
        <v>7.9</v>
      </c>
      <c r="O1109">
        <f>VLOOKUP($A1109,'India 10 Yr Bond Price'!$A:$F,6,FALSE)</f>
        <v>1.9E-3</v>
      </c>
      <c r="P1109">
        <f>VLOOKUP($A1109,'Only GOld'!$A:$C,2,FALSE)</f>
        <v>8944</v>
      </c>
      <c r="Q1109">
        <f>VLOOKUP($A1109,'Only GOld'!$A:$C,3,FALSE)</f>
        <v>280366.34000000003</v>
      </c>
      <c r="R1109">
        <f>VLOOKUP($A1109,'ONly Crude'!$A:$C,2,FALSE)</f>
        <v>97553</v>
      </c>
      <c r="S1109">
        <f>VLOOKUP($A1109,'ONly Crude'!$A:$C,3,FALSE)</f>
        <v>440332.23</v>
      </c>
      <c r="T1109">
        <f>VLOOKUP($A1109,'CUrrency USD'!A:B,2,FALSE)</f>
        <v>67.865899999999996</v>
      </c>
    </row>
    <row r="1110" spans="1:20" x14ac:dyDescent="0.55000000000000004">
      <c r="A1110" s="1">
        <v>43266</v>
      </c>
      <c r="B1110">
        <v>11139.25</v>
      </c>
      <c r="C1110">
        <v>11162.15</v>
      </c>
      <c r="D1110">
        <v>11078.3</v>
      </c>
      <c r="E1110">
        <v>11136.3</v>
      </c>
      <c r="F1110">
        <v>500694338</v>
      </c>
      <c r="G1110">
        <v>23576.81</v>
      </c>
      <c r="H1110">
        <f>VLOOKUP(A1110,'PE - PB - Div Ratio '!A:D,2,FALSE)</f>
        <v>28.21</v>
      </c>
      <c r="I1110">
        <f>VLOOKUP($A1110,'PE - PB - Div Ratio '!$A:$D,3,FALSE)</f>
        <v>3.68</v>
      </c>
      <c r="J1110">
        <f>VLOOKUP($A1110,'PE - PB - Div Ratio '!$A:$D,4,FALSE)</f>
        <v>1.21</v>
      </c>
      <c r="K1110">
        <f>VLOOKUP($A1110,'India 10 Yr Bond Price'!$A:$F,2,FALSE)</f>
        <v>7.8890000000000002</v>
      </c>
      <c r="L1110">
        <f>VLOOKUP($A1110,'India 10 Yr Bond Price'!$A:$F,3,FALSE)</f>
        <v>7.93</v>
      </c>
      <c r="M1110">
        <f>VLOOKUP($A1110,'India 10 Yr Bond Price'!$A:$F,4,FALSE)</f>
        <v>7.9429999999999996</v>
      </c>
      <c r="N1110">
        <f>VLOOKUP($A1110,'India 10 Yr Bond Price'!$A:$F,5,FALSE)</f>
        <v>7.88</v>
      </c>
      <c r="O1110">
        <f>VLOOKUP($A1110,'India 10 Yr Bond Price'!$A:$F,6,FALSE)</f>
        <v>-7.0000000000000001E-3</v>
      </c>
      <c r="P1110">
        <f>VLOOKUP($A1110,'Only GOld'!$A:$C,2,FALSE)</f>
        <v>3514</v>
      </c>
      <c r="Q1110">
        <f>VLOOKUP($A1110,'Only GOld'!$A:$C,3,FALSE)</f>
        <v>111136.9</v>
      </c>
      <c r="R1110">
        <f>VLOOKUP($A1110,'ONly Crude'!$A:$C,2,FALSE)</f>
        <v>126637</v>
      </c>
      <c r="S1110">
        <f>VLOOKUP($A1110,'ONly Crude'!$A:$C,3,FALSE)</f>
        <v>568004.14</v>
      </c>
      <c r="T1110">
        <f>VLOOKUP($A1110,'CUrrency USD'!A:B,2,FALSE)</f>
        <v>68.175700000000006</v>
      </c>
    </row>
    <row r="1111" spans="1:20" x14ac:dyDescent="0.55000000000000004">
      <c r="A1111" s="1">
        <v>43269</v>
      </c>
      <c r="B1111">
        <v>11148.4</v>
      </c>
      <c r="C1111">
        <v>11148.4</v>
      </c>
      <c r="D1111">
        <v>11102.75</v>
      </c>
      <c r="E1111">
        <v>11112.9</v>
      </c>
      <c r="F1111">
        <v>324749555</v>
      </c>
      <c r="G1111">
        <v>13767.26</v>
      </c>
      <c r="H1111">
        <f>VLOOKUP(A1111,'PE - PB - Div Ratio '!A:D,2,FALSE)</f>
        <v>27.41</v>
      </c>
      <c r="I1111">
        <f>VLOOKUP($A1111,'PE - PB - Div Ratio '!$A:$D,3,FALSE)</f>
        <v>3.67</v>
      </c>
      <c r="J1111">
        <f>VLOOKUP($A1111,'PE - PB - Div Ratio '!$A:$D,4,FALSE)</f>
        <v>1.21</v>
      </c>
      <c r="K1111">
        <f>VLOOKUP($A1111,'India 10 Yr Bond Price'!$A:$F,2,FALSE)</f>
        <v>7.8769999999999998</v>
      </c>
      <c r="L1111">
        <f>VLOOKUP($A1111,'India 10 Yr Bond Price'!$A:$F,3,FALSE)</f>
        <v>7.8319999999999999</v>
      </c>
      <c r="M1111">
        <f>VLOOKUP($A1111,'India 10 Yr Bond Price'!$A:$F,4,FALSE)</f>
        <v>7.8819999999999997</v>
      </c>
      <c r="N1111">
        <f>VLOOKUP($A1111,'India 10 Yr Bond Price'!$A:$F,5,FALSE)</f>
        <v>7.8179999999999996</v>
      </c>
      <c r="O1111">
        <f>VLOOKUP($A1111,'India 10 Yr Bond Price'!$A:$F,6,FALSE)</f>
        <v>-1.5E-3</v>
      </c>
      <c r="P1111">
        <f>VLOOKUP($A1111,'Only GOld'!$A:$C,2,FALSE)</f>
        <v>1467</v>
      </c>
      <c r="Q1111">
        <f>VLOOKUP($A1111,'Only GOld'!$A:$C,3,FALSE)</f>
        <v>45878.96</v>
      </c>
      <c r="R1111">
        <f>VLOOKUP($A1111,'ONly Crude'!$A:$C,2,FALSE)</f>
        <v>132383</v>
      </c>
      <c r="S1111">
        <f>VLOOKUP($A1111,'ONly Crude'!$A:$C,3,FALSE)</f>
        <v>584858.96</v>
      </c>
      <c r="T1111">
        <f>VLOOKUP($A1111,'CUrrency USD'!A:B,2,FALSE)</f>
        <v>68.099000000000004</v>
      </c>
    </row>
    <row r="1112" spans="1:20" x14ac:dyDescent="0.55000000000000004">
      <c r="A1112" s="1">
        <v>43270</v>
      </c>
      <c r="B1112">
        <v>11100.4</v>
      </c>
      <c r="C1112">
        <v>11100.4</v>
      </c>
      <c r="D1112">
        <v>11012.45</v>
      </c>
      <c r="E1112">
        <v>11021.95</v>
      </c>
      <c r="F1112">
        <v>379700828</v>
      </c>
      <c r="G1112">
        <v>15507.72</v>
      </c>
      <c r="H1112">
        <f>VLOOKUP(A1112,'PE - PB - Div Ratio '!A:D,2,FALSE)</f>
        <v>27.19</v>
      </c>
      <c r="I1112">
        <f>VLOOKUP($A1112,'PE - PB - Div Ratio '!$A:$D,3,FALSE)</f>
        <v>3.64</v>
      </c>
      <c r="J1112">
        <f>VLOOKUP($A1112,'PE - PB - Div Ratio '!$A:$D,4,FALSE)</f>
        <v>1.22</v>
      </c>
      <c r="K1112">
        <f>VLOOKUP($A1112,'India 10 Yr Bond Price'!$A:$F,2,FALSE)</f>
        <v>7.8630000000000004</v>
      </c>
      <c r="L1112">
        <f>VLOOKUP($A1112,'India 10 Yr Bond Price'!$A:$F,3,FALSE)</f>
        <v>7.9210000000000003</v>
      </c>
      <c r="M1112">
        <f>VLOOKUP($A1112,'India 10 Yr Bond Price'!$A:$F,4,FALSE)</f>
        <v>7.9210000000000003</v>
      </c>
      <c r="N1112">
        <f>VLOOKUP($A1112,'India 10 Yr Bond Price'!$A:$F,5,FALSE)</f>
        <v>7.8550000000000004</v>
      </c>
      <c r="O1112">
        <f>VLOOKUP($A1112,'India 10 Yr Bond Price'!$A:$F,6,FALSE)</f>
        <v>-1.8E-3</v>
      </c>
      <c r="P1112">
        <f>VLOOKUP($A1112,'Only GOld'!$A:$C,2,FALSE)</f>
        <v>8864</v>
      </c>
      <c r="Q1112">
        <f>VLOOKUP($A1112,'Only GOld'!$A:$C,3,FALSE)</f>
        <v>274725.98</v>
      </c>
      <c r="R1112">
        <f>VLOOKUP($A1112,'ONly Crude'!$A:$C,2,FALSE)</f>
        <v>128986</v>
      </c>
      <c r="S1112">
        <f>VLOOKUP($A1112,'ONly Crude'!$A:$C,3,FALSE)</f>
        <v>571359.72</v>
      </c>
      <c r="T1112">
        <f>VLOOKUP($A1112,'CUrrency USD'!A:B,2,FALSE)</f>
        <v>68.046599999999998</v>
      </c>
    </row>
    <row r="1113" spans="1:20" x14ac:dyDescent="0.55000000000000004">
      <c r="A1113" s="1">
        <v>43271</v>
      </c>
      <c r="B1113">
        <v>11047.85</v>
      </c>
      <c r="C1113">
        <v>11087.5</v>
      </c>
      <c r="D1113">
        <v>11030.95</v>
      </c>
      <c r="E1113">
        <v>11076.05</v>
      </c>
      <c r="F1113">
        <v>357334883</v>
      </c>
      <c r="G1113">
        <v>14364.83</v>
      </c>
      <c r="H1113">
        <f>VLOOKUP(A1113,'PE - PB - Div Ratio '!A:D,2,FALSE)</f>
        <v>27.31</v>
      </c>
      <c r="I1113">
        <f>VLOOKUP($A1113,'PE - PB - Div Ratio '!$A:$D,3,FALSE)</f>
        <v>3.66</v>
      </c>
      <c r="J1113">
        <f>VLOOKUP($A1113,'PE - PB - Div Ratio '!$A:$D,4,FALSE)</f>
        <v>1.21</v>
      </c>
      <c r="K1113">
        <f>VLOOKUP($A1113,'India 10 Yr Bond Price'!$A:$F,2,FALSE)</f>
        <v>7.827</v>
      </c>
      <c r="L1113">
        <f>VLOOKUP($A1113,'India 10 Yr Bond Price'!$A:$F,3,FALSE)</f>
        <v>7.8049999999999997</v>
      </c>
      <c r="M1113">
        <f>VLOOKUP($A1113,'India 10 Yr Bond Price'!$A:$F,4,FALSE)</f>
        <v>7.85</v>
      </c>
      <c r="N1113">
        <f>VLOOKUP($A1113,'India 10 Yr Bond Price'!$A:$F,5,FALSE)</f>
        <v>7.8040000000000003</v>
      </c>
      <c r="O1113">
        <f>VLOOKUP($A1113,'India 10 Yr Bond Price'!$A:$F,6,FALSE)</f>
        <v>-4.5999999999999999E-3</v>
      </c>
      <c r="P1113">
        <f>VLOOKUP($A1113,'Only GOld'!$A:$C,2,FALSE)</f>
        <v>1280</v>
      </c>
      <c r="Q1113">
        <f>VLOOKUP($A1113,'Only GOld'!$A:$C,3,FALSE)</f>
        <v>40011.300000000003</v>
      </c>
      <c r="R1113">
        <f>VLOOKUP($A1113,'ONly Crude'!$A:$C,2,FALSE)</f>
        <v>165667</v>
      </c>
      <c r="S1113">
        <f>VLOOKUP($A1113,'ONly Crude'!$A:$C,3,FALSE)</f>
        <v>741344.55</v>
      </c>
      <c r="T1113">
        <f>VLOOKUP($A1113,'CUrrency USD'!A:B,2,FALSE)</f>
        <v>68.059600000000003</v>
      </c>
    </row>
    <row r="1114" spans="1:20" x14ac:dyDescent="0.55000000000000004">
      <c r="A1114" s="1">
        <v>43272</v>
      </c>
      <c r="B1114">
        <v>11113.25</v>
      </c>
      <c r="C1114">
        <v>11115</v>
      </c>
      <c r="D1114">
        <v>11025.9</v>
      </c>
      <c r="E1114">
        <v>11039.95</v>
      </c>
      <c r="F1114">
        <v>370538278</v>
      </c>
      <c r="G1114">
        <v>15438.27</v>
      </c>
      <c r="H1114">
        <f>VLOOKUP(A1114,'PE - PB - Div Ratio '!A:D,2,FALSE)</f>
        <v>27.21</v>
      </c>
      <c r="I1114">
        <f>VLOOKUP($A1114,'PE - PB - Div Ratio '!$A:$D,3,FALSE)</f>
        <v>3.65</v>
      </c>
      <c r="J1114">
        <f>VLOOKUP($A1114,'PE - PB - Div Ratio '!$A:$D,4,FALSE)</f>
        <v>1.22</v>
      </c>
      <c r="K1114">
        <f>VLOOKUP($A1114,'India 10 Yr Bond Price'!$A:$F,2,FALSE)</f>
        <v>7.7720000000000002</v>
      </c>
      <c r="L1114">
        <f>VLOOKUP($A1114,'India 10 Yr Bond Price'!$A:$F,3,FALSE)</f>
        <v>7.798</v>
      </c>
      <c r="M1114">
        <f>VLOOKUP($A1114,'India 10 Yr Bond Price'!$A:$F,4,FALSE)</f>
        <v>7.8120000000000003</v>
      </c>
      <c r="N1114">
        <f>VLOOKUP($A1114,'India 10 Yr Bond Price'!$A:$F,5,FALSE)</f>
        <v>7.7690000000000001</v>
      </c>
      <c r="O1114">
        <f>VLOOKUP($A1114,'India 10 Yr Bond Price'!$A:$F,6,FALSE)</f>
        <v>-7.0000000000000001E-3</v>
      </c>
      <c r="P1114">
        <f>VLOOKUP($A1114,'Only GOld'!$A:$C,2,FALSE)</f>
        <v>8259</v>
      </c>
      <c r="Q1114">
        <f>VLOOKUP($A1114,'Only GOld'!$A:$C,3,FALSE)</f>
        <v>252870.69</v>
      </c>
      <c r="R1114">
        <f>VLOOKUP($A1114,'ONly Crude'!$A:$C,2,FALSE)</f>
        <v>143962</v>
      </c>
      <c r="S1114">
        <f>VLOOKUP($A1114,'ONly Crude'!$A:$C,3,FALSE)</f>
        <v>640208.76</v>
      </c>
      <c r="T1114">
        <f>VLOOKUP($A1114,'CUrrency USD'!A:B,2,FALSE)</f>
        <v>67.8339</v>
      </c>
    </row>
    <row r="1115" spans="1:20" x14ac:dyDescent="0.55000000000000004">
      <c r="A1115" s="1">
        <v>43273</v>
      </c>
      <c r="B1115">
        <v>11041.15</v>
      </c>
      <c r="C1115">
        <v>11134.45</v>
      </c>
      <c r="D1115">
        <v>11001.05</v>
      </c>
      <c r="E1115">
        <v>11119.65</v>
      </c>
      <c r="F1115">
        <v>376245742</v>
      </c>
      <c r="G1115">
        <v>16635.580000000002</v>
      </c>
      <c r="H1115">
        <f>VLOOKUP(A1115,'PE - PB - Div Ratio '!A:D,2,FALSE)</f>
        <v>27.4</v>
      </c>
      <c r="I1115">
        <f>VLOOKUP($A1115,'PE - PB - Div Ratio '!$A:$D,3,FALSE)</f>
        <v>3.67</v>
      </c>
      <c r="J1115">
        <f>VLOOKUP($A1115,'PE - PB - Div Ratio '!$A:$D,4,FALSE)</f>
        <v>1.21</v>
      </c>
      <c r="K1115">
        <f>VLOOKUP($A1115,'India 10 Yr Bond Price'!$A:$F,2,FALSE)</f>
        <v>7.819</v>
      </c>
      <c r="L1115">
        <f>VLOOKUP($A1115,'India 10 Yr Bond Price'!$A:$F,3,FALSE)</f>
        <v>7.7889999999999997</v>
      </c>
      <c r="M1115">
        <f>VLOOKUP($A1115,'India 10 Yr Bond Price'!$A:$F,4,FALSE)</f>
        <v>7.8410000000000002</v>
      </c>
      <c r="N1115">
        <f>VLOOKUP($A1115,'India 10 Yr Bond Price'!$A:$F,5,FALSE)</f>
        <v>7.7709999999999999</v>
      </c>
      <c r="O1115">
        <f>VLOOKUP($A1115,'India 10 Yr Bond Price'!$A:$F,6,FALSE)</f>
        <v>6.0000000000000001E-3</v>
      </c>
      <c r="P1115">
        <f>VLOOKUP($A1115,'Only GOld'!$A:$C,2,FALSE)</f>
        <v>5853</v>
      </c>
      <c r="Q1115">
        <f>VLOOKUP($A1115,'Only GOld'!$A:$C,3,FALSE)</f>
        <v>179170.13</v>
      </c>
      <c r="R1115">
        <f>VLOOKUP($A1115,'ONly Crude'!$A:$C,2,FALSE)</f>
        <v>185962</v>
      </c>
      <c r="S1115">
        <f>VLOOKUP($A1115,'ONly Crude'!$A:$C,3,FALSE)</f>
        <v>850938.95</v>
      </c>
      <c r="T1115">
        <f>VLOOKUP($A1115,'CUrrency USD'!A:B,2,FALSE)</f>
        <v>67.866</v>
      </c>
    </row>
    <row r="1116" spans="1:20" x14ac:dyDescent="0.55000000000000004">
      <c r="A1116" s="1">
        <v>43276</v>
      </c>
      <c r="B1116">
        <v>11120.95</v>
      </c>
      <c r="C1116">
        <v>11127.6</v>
      </c>
      <c r="D1116">
        <v>11034.95</v>
      </c>
      <c r="E1116">
        <v>11045.45</v>
      </c>
      <c r="F1116">
        <v>386836056</v>
      </c>
      <c r="G1116">
        <v>14989.17</v>
      </c>
      <c r="H1116">
        <f>VLOOKUP(A1116,'PE - PB - Div Ratio '!A:D,2,FALSE)</f>
        <v>27.22</v>
      </c>
      <c r="I1116">
        <f>VLOOKUP($A1116,'PE - PB - Div Ratio '!$A:$D,3,FALSE)</f>
        <v>3.65</v>
      </c>
      <c r="J1116">
        <f>VLOOKUP($A1116,'PE - PB - Div Ratio '!$A:$D,4,FALSE)</f>
        <v>1.22</v>
      </c>
      <c r="K1116">
        <f>VLOOKUP($A1116,'India 10 Yr Bond Price'!$A:$F,2,FALSE)</f>
        <v>7.8239999999999998</v>
      </c>
      <c r="L1116">
        <f>VLOOKUP($A1116,'India 10 Yr Bond Price'!$A:$F,3,FALSE)</f>
        <v>7.8140000000000001</v>
      </c>
      <c r="M1116">
        <f>VLOOKUP($A1116,'India 10 Yr Bond Price'!$A:$F,4,FALSE)</f>
        <v>7.859</v>
      </c>
      <c r="N1116">
        <f>VLOOKUP($A1116,'India 10 Yr Bond Price'!$A:$F,5,FALSE)</f>
        <v>7.8049999999999997</v>
      </c>
      <c r="O1116">
        <f>VLOOKUP($A1116,'India 10 Yr Bond Price'!$A:$F,6,FALSE)</f>
        <v>5.9999999999999995E-4</v>
      </c>
      <c r="P1116">
        <f>VLOOKUP($A1116,'Only GOld'!$A:$C,2,FALSE)</f>
        <v>5063</v>
      </c>
      <c r="Q1116">
        <f>VLOOKUP($A1116,'Only GOld'!$A:$C,3,FALSE)</f>
        <v>155329.75</v>
      </c>
      <c r="R1116">
        <f>VLOOKUP($A1116,'ONly Crude'!$A:$C,2,FALSE)</f>
        <v>135810</v>
      </c>
      <c r="S1116">
        <f>VLOOKUP($A1116,'ONly Crude'!$A:$C,3,FALSE)</f>
        <v>635663.96</v>
      </c>
      <c r="T1116">
        <f>VLOOKUP($A1116,'CUrrency USD'!A:B,2,FALSE)</f>
        <v>68.111599999999996</v>
      </c>
    </row>
    <row r="1117" spans="1:20" x14ac:dyDescent="0.55000000000000004">
      <c r="A1117" s="1">
        <v>43277</v>
      </c>
      <c r="B1117">
        <v>11025.6</v>
      </c>
      <c r="C1117">
        <v>11091.4</v>
      </c>
      <c r="D1117">
        <v>11016.1</v>
      </c>
      <c r="E1117">
        <v>11054.1</v>
      </c>
      <c r="F1117">
        <v>406789001</v>
      </c>
      <c r="G1117">
        <v>15784</v>
      </c>
      <c r="H1117">
        <f>VLOOKUP(A1117,'PE - PB - Div Ratio '!A:D,2,FALSE)</f>
        <v>27.48</v>
      </c>
      <c r="I1117">
        <f>VLOOKUP($A1117,'PE - PB - Div Ratio '!$A:$D,3,FALSE)</f>
        <v>3.65</v>
      </c>
      <c r="J1117">
        <f>VLOOKUP($A1117,'PE - PB - Div Ratio '!$A:$D,4,FALSE)</f>
        <v>1.22</v>
      </c>
      <c r="K1117">
        <f>VLOOKUP($A1117,'India 10 Yr Bond Price'!$A:$F,2,FALSE)</f>
        <v>7.8289999999999997</v>
      </c>
      <c r="L1117">
        <f>VLOOKUP($A1117,'India 10 Yr Bond Price'!$A:$F,3,FALSE)</f>
        <v>7.8390000000000004</v>
      </c>
      <c r="M1117">
        <f>VLOOKUP($A1117,'India 10 Yr Bond Price'!$A:$F,4,FALSE)</f>
        <v>7.8490000000000002</v>
      </c>
      <c r="N1117">
        <f>VLOOKUP($A1117,'India 10 Yr Bond Price'!$A:$F,5,FALSE)</f>
        <v>7.8070000000000004</v>
      </c>
      <c r="O1117">
        <f>VLOOKUP($A1117,'India 10 Yr Bond Price'!$A:$F,6,FALSE)</f>
        <v>5.9999999999999995E-4</v>
      </c>
      <c r="P1117">
        <f>VLOOKUP($A1117,'Only GOld'!$A:$C,2,FALSE)</f>
        <v>2138</v>
      </c>
      <c r="Q1117">
        <f>VLOOKUP($A1117,'Only GOld'!$A:$C,3,FALSE)</f>
        <v>66213.820000000007</v>
      </c>
      <c r="R1117">
        <f>VLOOKUP($A1117,'ONly Crude'!$A:$C,2,FALSE)</f>
        <v>174629</v>
      </c>
      <c r="S1117">
        <f>VLOOKUP($A1117,'ONly Crude'!$A:$C,3,FALSE)</f>
        <v>823491.68</v>
      </c>
      <c r="T1117">
        <f>VLOOKUP($A1117,'CUrrency USD'!A:B,2,FALSE)</f>
        <v>68.369399999999999</v>
      </c>
    </row>
    <row r="1118" spans="1:20" x14ac:dyDescent="0.55000000000000004">
      <c r="A1118" s="1">
        <v>43278</v>
      </c>
      <c r="B1118">
        <v>11072.1</v>
      </c>
      <c r="C1118">
        <v>11072.1</v>
      </c>
      <c r="D1118">
        <v>10927.9</v>
      </c>
      <c r="E1118">
        <v>10946.7</v>
      </c>
      <c r="F1118">
        <v>429810297</v>
      </c>
      <c r="G1118">
        <v>17441.57</v>
      </c>
      <c r="H1118">
        <f>VLOOKUP(A1118,'PE - PB - Div Ratio '!A:D,2,FALSE)</f>
        <v>27.15</v>
      </c>
      <c r="I1118">
        <f>VLOOKUP($A1118,'PE - PB - Div Ratio '!$A:$D,3,FALSE)</f>
        <v>3.62</v>
      </c>
      <c r="J1118">
        <f>VLOOKUP($A1118,'PE - PB - Div Ratio '!$A:$D,4,FALSE)</f>
        <v>1.23</v>
      </c>
      <c r="K1118">
        <f>VLOOKUP($A1118,'India 10 Yr Bond Price'!$A:$F,2,FALSE)</f>
        <v>7.8710000000000004</v>
      </c>
      <c r="L1118">
        <f>VLOOKUP($A1118,'India 10 Yr Bond Price'!$A:$F,3,FALSE)</f>
        <v>7.87</v>
      </c>
      <c r="M1118">
        <f>VLOOKUP($A1118,'India 10 Yr Bond Price'!$A:$F,4,FALSE)</f>
        <v>7.8780000000000001</v>
      </c>
      <c r="N1118">
        <f>VLOOKUP($A1118,'India 10 Yr Bond Price'!$A:$F,5,FALSE)</f>
        <v>7.8570000000000002</v>
      </c>
      <c r="O1118">
        <f>VLOOKUP($A1118,'India 10 Yr Bond Price'!$A:$F,6,FALSE)</f>
        <v>5.4000000000000003E-3</v>
      </c>
      <c r="P1118">
        <f>VLOOKUP($A1118,'Only GOld'!$A:$C,2,FALSE)</f>
        <v>1589</v>
      </c>
      <c r="Q1118">
        <f>VLOOKUP($A1118,'Only GOld'!$A:$C,3,FALSE)</f>
        <v>49382.29</v>
      </c>
      <c r="R1118">
        <f>VLOOKUP($A1118,'ONly Crude'!$A:$C,2,FALSE)</f>
        <v>154713</v>
      </c>
      <c r="S1118">
        <f>VLOOKUP($A1118,'ONly Crude'!$A:$C,3,FALSE)</f>
        <v>765297.31</v>
      </c>
      <c r="T1118">
        <f>VLOOKUP($A1118,'CUrrency USD'!A:B,2,FALSE)</f>
        <v>68.927899999999994</v>
      </c>
    </row>
    <row r="1119" spans="1:20" x14ac:dyDescent="0.55000000000000004">
      <c r="A1119" s="1">
        <v>43279</v>
      </c>
      <c r="B1119">
        <v>10934.8</v>
      </c>
      <c r="C1119">
        <v>10951.35</v>
      </c>
      <c r="D1119">
        <v>10827.15</v>
      </c>
      <c r="E1119">
        <v>10855</v>
      </c>
      <c r="F1119">
        <v>590628884</v>
      </c>
      <c r="G1119">
        <v>24695.360000000001</v>
      </c>
      <c r="H1119">
        <f>VLOOKUP(A1119,'PE - PB - Div Ratio '!A:D,2,FALSE)</f>
        <v>26.95</v>
      </c>
      <c r="I1119">
        <f>VLOOKUP($A1119,'PE - PB - Div Ratio '!$A:$D,3,FALSE)</f>
        <v>3.59</v>
      </c>
      <c r="J1119">
        <f>VLOOKUP($A1119,'PE - PB - Div Ratio '!$A:$D,4,FALSE)</f>
        <v>1.24</v>
      </c>
      <c r="K1119">
        <f>VLOOKUP($A1119,'India 10 Yr Bond Price'!$A:$F,2,FALSE)</f>
        <v>7.9349999999999996</v>
      </c>
      <c r="L1119">
        <f>VLOOKUP($A1119,'India 10 Yr Bond Price'!$A:$F,3,FALSE)</f>
        <v>7.9039999999999999</v>
      </c>
      <c r="M1119">
        <f>VLOOKUP($A1119,'India 10 Yr Bond Price'!$A:$F,4,FALSE)</f>
        <v>7.9420000000000002</v>
      </c>
      <c r="N1119">
        <f>VLOOKUP($A1119,'India 10 Yr Bond Price'!$A:$F,5,FALSE)</f>
        <v>7.9</v>
      </c>
      <c r="O1119">
        <f>VLOOKUP($A1119,'India 10 Yr Bond Price'!$A:$F,6,FALSE)</f>
        <v>8.0999999999999996E-3</v>
      </c>
      <c r="P1119">
        <f>VLOOKUP($A1119,'Only GOld'!$A:$C,2,FALSE)</f>
        <v>6906</v>
      </c>
      <c r="Q1119">
        <f>VLOOKUP($A1119,'Only GOld'!$A:$C,3,FALSE)</f>
        <v>211414.44</v>
      </c>
      <c r="R1119">
        <f>VLOOKUP($A1119,'ONly Crude'!$A:$C,2,FALSE)</f>
        <v>143417</v>
      </c>
      <c r="S1119">
        <f>VLOOKUP($A1119,'ONly Crude'!$A:$C,3,FALSE)</f>
        <v>723055.06</v>
      </c>
      <c r="T1119">
        <f>VLOOKUP($A1119,'CUrrency USD'!A:B,2,FALSE)</f>
        <v>68.821399999999997</v>
      </c>
    </row>
    <row r="1120" spans="1:20" x14ac:dyDescent="0.55000000000000004">
      <c r="A1120" s="1">
        <v>43280</v>
      </c>
      <c r="B1120">
        <v>10884.15</v>
      </c>
      <c r="C1120">
        <v>11000.2</v>
      </c>
      <c r="D1120">
        <v>10883.65</v>
      </c>
      <c r="E1120">
        <v>10993.45</v>
      </c>
      <c r="F1120">
        <v>430645792</v>
      </c>
      <c r="G1120">
        <v>18275.849999999999</v>
      </c>
      <c r="H1120">
        <f>VLOOKUP(A1120,'PE - PB - Div Ratio '!A:D,2,FALSE)</f>
        <v>27.34</v>
      </c>
      <c r="I1120">
        <f>VLOOKUP($A1120,'PE - PB - Div Ratio '!$A:$D,3,FALSE)</f>
        <v>3.56</v>
      </c>
      <c r="J1120">
        <f>VLOOKUP($A1120,'PE - PB - Div Ratio '!$A:$D,4,FALSE)</f>
        <v>1.21</v>
      </c>
      <c r="K1120">
        <f>VLOOKUP($A1120,'India 10 Yr Bond Price'!$A:$F,2,FALSE)</f>
        <v>7.9029999999999996</v>
      </c>
      <c r="L1120">
        <f>VLOOKUP($A1120,'India 10 Yr Bond Price'!$A:$F,3,FALSE)</f>
        <v>7.9219999999999997</v>
      </c>
      <c r="M1120">
        <f>VLOOKUP($A1120,'India 10 Yr Bond Price'!$A:$F,4,FALSE)</f>
        <v>7.9219999999999997</v>
      </c>
      <c r="N1120">
        <f>VLOOKUP($A1120,'India 10 Yr Bond Price'!$A:$F,5,FALSE)</f>
        <v>7.8689999999999998</v>
      </c>
      <c r="O1120">
        <f>VLOOKUP($A1120,'India 10 Yr Bond Price'!$A:$F,6,FALSE)</f>
        <v>-4.0000000000000001E-3</v>
      </c>
      <c r="P1120">
        <f>VLOOKUP($A1120,'Only GOld'!$A:$C,2,FALSE)</f>
        <v>7793</v>
      </c>
      <c r="Q1120">
        <f>VLOOKUP($A1120,'Only GOld'!$A:$C,3,FALSE)</f>
        <v>237164.45</v>
      </c>
      <c r="R1120">
        <f>VLOOKUP($A1120,'ONly Crude'!$A:$C,2,FALSE)</f>
        <v>106325</v>
      </c>
      <c r="S1120">
        <f>VLOOKUP($A1120,'ONly Crude'!$A:$C,3,FALSE)</f>
        <v>537722.66</v>
      </c>
      <c r="T1120">
        <f>VLOOKUP($A1120,'CUrrency USD'!A:B,2,FALSE)</f>
        <v>68.4465</v>
      </c>
    </row>
    <row r="1121" spans="1:20" x14ac:dyDescent="0.55000000000000004">
      <c r="A1121" s="1">
        <v>43283</v>
      </c>
      <c r="B1121">
        <v>11013.1</v>
      </c>
      <c r="C1121">
        <v>11015.6</v>
      </c>
      <c r="D1121">
        <v>10874.95</v>
      </c>
      <c r="E1121">
        <v>10929.85</v>
      </c>
      <c r="F1121">
        <v>473960827</v>
      </c>
      <c r="G1121">
        <v>16763.29</v>
      </c>
      <c r="H1121">
        <f>VLOOKUP(A1121,'PE - PB - Div Ratio '!A:D,2,FALSE)</f>
        <v>27.19</v>
      </c>
      <c r="I1121">
        <f>VLOOKUP($A1121,'PE - PB - Div Ratio '!$A:$D,3,FALSE)</f>
        <v>3.54</v>
      </c>
      <c r="J1121">
        <f>VLOOKUP($A1121,'PE - PB - Div Ratio '!$A:$D,4,FALSE)</f>
        <v>1.22</v>
      </c>
      <c r="K1121">
        <f>VLOOKUP($A1121,'India 10 Yr Bond Price'!$A:$F,2,FALSE)</f>
        <v>7.9119999999999999</v>
      </c>
      <c r="L1121">
        <f>VLOOKUP($A1121,'India 10 Yr Bond Price'!$A:$F,3,FALSE)</f>
        <v>7.8890000000000002</v>
      </c>
      <c r="M1121">
        <f>VLOOKUP($A1121,'India 10 Yr Bond Price'!$A:$F,4,FALSE)</f>
        <v>7.9169999999999998</v>
      </c>
      <c r="N1121">
        <f>VLOOKUP($A1121,'India 10 Yr Bond Price'!$A:$F,5,FALSE)</f>
        <v>7.867</v>
      </c>
      <c r="O1121">
        <f>VLOOKUP($A1121,'India 10 Yr Bond Price'!$A:$F,6,FALSE)</f>
        <v>1.1000000000000001E-3</v>
      </c>
      <c r="P1121">
        <f>VLOOKUP($A1121,'Only GOld'!$A:$C,2,FALSE)</f>
        <v>7334</v>
      </c>
      <c r="Q1121">
        <f>VLOOKUP($A1121,'Only GOld'!$A:$C,3,FALSE)</f>
        <v>223058.31</v>
      </c>
      <c r="R1121">
        <f>VLOOKUP($A1121,'ONly Crude'!$A:$C,2,FALSE)</f>
        <v>133349</v>
      </c>
      <c r="S1121">
        <f>VLOOKUP($A1121,'ONly Crude'!$A:$C,3,FALSE)</f>
        <v>676874.71</v>
      </c>
      <c r="T1121">
        <f>VLOOKUP($A1121,'CUrrency USD'!A:B,2,FALSE)</f>
        <v>68.715000000000003</v>
      </c>
    </row>
    <row r="1122" spans="1:20" x14ac:dyDescent="0.55000000000000004">
      <c r="A1122" s="1">
        <v>43284</v>
      </c>
      <c r="B1122">
        <v>10940.75</v>
      </c>
      <c r="C1122">
        <v>10985.65</v>
      </c>
      <c r="D1122">
        <v>10899.1</v>
      </c>
      <c r="E1122">
        <v>10974.2</v>
      </c>
      <c r="F1122">
        <v>357455313</v>
      </c>
      <c r="G1122">
        <v>13956.57</v>
      </c>
      <c r="H1122">
        <f>VLOOKUP(A1122,'PE - PB - Div Ratio '!A:D,2,FALSE)</f>
        <v>27.47</v>
      </c>
      <c r="I1122">
        <f>VLOOKUP($A1122,'PE - PB - Div Ratio '!$A:$D,3,FALSE)</f>
        <v>3.56</v>
      </c>
      <c r="J1122">
        <f>VLOOKUP($A1122,'PE - PB - Div Ratio '!$A:$D,4,FALSE)</f>
        <v>1.21</v>
      </c>
      <c r="K1122">
        <f>VLOOKUP($A1122,'India 10 Yr Bond Price'!$A:$F,2,FALSE)</f>
        <v>7.883</v>
      </c>
      <c r="L1122">
        <f>VLOOKUP($A1122,'India 10 Yr Bond Price'!$A:$F,3,FALSE)</f>
        <v>7.9050000000000002</v>
      </c>
      <c r="M1122">
        <f>VLOOKUP($A1122,'India 10 Yr Bond Price'!$A:$F,4,FALSE)</f>
        <v>7.9059999999999997</v>
      </c>
      <c r="N1122">
        <f>VLOOKUP($A1122,'India 10 Yr Bond Price'!$A:$F,5,FALSE)</f>
        <v>7.8769999999999998</v>
      </c>
      <c r="O1122">
        <f>VLOOKUP($A1122,'India 10 Yr Bond Price'!$A:$F,6,FALSE)</f>
        <v>-3.7000000000000002E-3</v>
      </c>
      <c r="P1122">
        <f>VLOOKUP($A1122,'Only GOld'!$A:$C,2,FALSE)</f>
        <v>9128</v>
      </c>
      <c r="Q1122">
        <f>VLOOKUP($A1122,'Only GOld'!$A:$C,3,FALSE)</f>
        <v>277542.89</v>
      </c>
      <c r="R1122">
        <f>VLOOKUP($A1122,'ONly Crude'!$A:$C,2,FALSE)</f>
        <v>166993</v>
      </c>
      <c r="S1122">
        <f>VLOOKUP($A1122,'ONly Crude'!$A:$C,3,FALSE)</f>
        <v>849365.93</v>
      </c>
      <c r="T1122">
        <f>VLOOKUP($A1122,'CUrrency USD'!A:B,2,FALSE)</f>
        <v>68.544499999999999</v>
      </c>
    </row>
    <row r="1123" spans="1:20" x14ac:dyDescent="0.55000000000000004">
      <c r="A1123" s="1">
        <v>43285</v>
      </c>
      <c r="B1123">
        <v>10986</v>
      </c>
      <c r="C1123">
        <v>11040.6</v>
      </c>
      <c r="D1123">
        <v>10944.2</v>
      </c>
      <c r="E1123">
        <v>11033</v>
      </c>
      <c r="F1123">
        <v>323739944</v>
      </c>
      <c r="G1123">
        <v>14928.07</v>
      </c>
      <c r="H1123">
        <f>VLOOKUP(A1123,'PE - PB - Div Ratio '!A:D,2,FALSE)</f>
        <v>27.61</v>
      </c>
      <c r="I1123">
        <f>VLOOKUP($A1123,'PE - PB - Div Ratio '!$A:$D,3,FALSE)</f>
        <v>3.58</v>
      </c>
      <c r="J1123">
        <f>VLOOKUP($A1123,'PE - PB - Div Ratio '!$A:$D,4,FALSE)</f>
        <v>1.2</v>
      </c>
      <c r="K1123">
        <f>VLOOKUP($A1123,'India 10 Yr Bond Price'!$A:$F,2,FALSE)</f>
        <v>7.8520000000000003</v>
      </c>
      <c r="L1123">
        <f>VLOOKUP($A1123,'India 10 Yr Bond Price'!$A:$F,3,FALSE)</f>
        <v>7.8780000000000001</v>
      </c>
      <c r="M1123">
        <f>VLOOKUP($A1123,'India 10 Yr Bond Price'!$A:$F,4,FALSE)</f>
        <v>7.9160000000000004</v>
      </c>
      <c r="N1123">
        <f>VLOOKUP($A1123,'India 10 Yr Bond Price'!$A:$F,5,FALSE)</f>
        <v>7.8360000000000003</v>
      </c>
      <c r="O1123">
        <f>VLOOKUP($A1123,'India 10 Yr Bond Price'!$A:$F,6,FALSE)</f>
        <v>-3.8999999999999998E-3</v>
      </c>
      <c r="P1123">
        <f>VLOOKUP($A1123,'Only GOld'!$A:$C,2,FALSE)</f>
        <v>5052</v>
      </c>
      <c r="Q1123">
        <f>VLOOKUP($A1123,'Only GOld'!$A:$C,3,FALSE)</f>
        <v>154580.82999999999</v>
      </c>
      <c r="R1123">
        <f>VLOOKUP($A1123,'ONly Crude'!$A:$C,2,FALSE)</f>
        <v>101000</v>
      </c>
      <c r="S1123">
        <f>VLOOKUP($A1123,'ONly Crude'!$A:$C,3,FALSE)</f>
        <v>513331.87</v>
      </c>
      <c r="T1123">
        <f>VLOOKUP($A1123,'CUrrency USD'!A:B,2,FALSE)</f>
        <v>68.991</v>
      </c>
    </row>
    <row r="1124" spans="1:20" x14ac:dyDescent="0.55000000000000004">
      <c r="A1124" s="1">
        <v>43286</v>
      </c>
      <c r="B1124">
        <v>11049.65</v>
      </c>
      <c r="C1124">
        <v>11049.65</v>
      </c>
      <c r="D1124">
        <v>10989.95</v>
      </c>
      <c r="E1124">
        <v>11008.6</v>
      </c>
      <c r="F1124">
        <v>373025504</v>
      </c>
      <c r="G1124">
        <v>17096.39</v>
      </c>
      <c r="H1124">
        <f>VLOOKUP(A1124,'PE - PB - Div Ratio '!A:D,2,FALSE)</f>
        <v>28.25</v>
      </c>
      <c r="I1124">
        <f>VLOOKUP($A1124,'PE - PB - Div Ratio '!$A:$D,3,FALSE)</f>
        <v>3.57</v>
      </c>
      <c r="J1124">
        <f>VLOOKUP($A1124,'PE - PB - Div Ratio '!$A:$D,4,FALSE)</f>
        <v>1.21</v>
      </c>
      <c r="K1124">
        <f>VLOOKUP($A1124,'India 10 Yr Bond Price'!$A:$F,2,FALSE)</f>
        <v>7.8970000000000002</v>
      </c>
      <c r="L1124">
        <f>VLOOKUP($A1124,'India 10 Yr Bond Price'!$A:$F,3,FALSE)</f>
        <v>7.8490000000000002</v>
      </c>
      <c r="M1124">
        <f>VLOOKUP($A1124,'India 10 Yr Bond Price'!$A:$F,4,FALSE)</f>
        <v>7.9</v>
      </c>
      <c r="N1124">
        <f>VLOOKUP($A1124,'India 10 Yr Bond Price'!$A:$F,5,FALSE)</f>
        <v>7.8410000000000002</v>
      </c>
      <c r="O1124">
        <f>VLOOKUP($A1124,'India 10 Yr Bond Price'!$A:$F,6,FALSE)</f>
        <v>5.7000000000000002E-3</v>
      </c>
      <c r="P1124">
        <f>VLOOKUP($A1124,'Only GOld'!$A:$C,2,FALSE)</f>
        <v>6223</v>
      </c>
      <c r="Q1124">
        <f>VLOOKUP($A1124,'Only GOld'!$A:$C,3,FALSE)</f>
        <v>190579.32</v>
      </c>
      <c r="R1124">
        <f>VLOOKUP($A1124,'ONly Crude'!$A:$C,2,FALSE)</f>
        <v>137136</v>
      </c>
      <c r="S1124">
        <f>VLOOKUP($A1124,'ONly Crude'!$A:$C,3,FALSE)</f>
        <v>696758.96</v>
      </c>
      <c r="T1124">
        <f>VLOOKUP($A1124,'CUrrency USD'!A:B,2,FALSE)</f>
        <v>68.878</v>
      </c>
    </row>
    <row r="1125" spans="1:20" x14ac:dyDescent="0.55000000000000004">
      <c r="A1125" s="1">
        <v>43287</v>
      </c>
      <c r="B1125">
        <v>11001.65</v>
      </c>
      <c r="C1125">
        <v>11084.8</v>
      </c>
      <c r="D1125">
        <v>10991.8</v>
      </c>
      <c r="E1125">
        <v>11037.2</v>
      </c>
      <c r="F1125">
        <v>440793364</v>
      </c>
      <c r="G1125">
        <v>17691.78</v>
      </c>
      <c r="H1125">
        <f>VLOOKUP(A1125,'PE - PB - Div Ratio '!A:D,2,FALSE)</f>
        <v>28.2</v>
      </c>
      <c r="I1125">
        <f>VLOOKUP($A1125,'PE - PB - Div Ratio '!$A:$D,3,FALSE)</f>
        <v>3.58</v>
      </c>
      <c r="J1125">
        <f>VLOOKUP($A1125,'PE - PB - Div Ratio '!$A:$D,4,FALSE)</f>
        <v>1.2</v>
      </c>
      <c r="K1125">
        <f>VLOOKUP($A1125,'India 10 Yr Bond Price'!$A:$F,2,FALSE)</f>
        <v>7.87</v>
      </c>
      <c r="L1125">
        <f>VLOOKUP($A1125,'India 10 Yr Bond Price'!$A:$F,3,FALSE)</f>
        <v>7.89</v>
      </c>
      <c r="M1125">
        <f>VLOOKUP($A1125,'India 10 Yr Bond Price'!$A:$F,4,FALSE)</f>
        <v>7.9009999999999998</v>
      </c>
      <c r="N1125">
        <f>VLOOKUP($A1125,'India 10 Yr Bond Price'!$A:$F,5,FALSE)</f>
        <v>7.8689999999999998</v>
      </c>
      <c r="O1125">
        <f>VLOOKUP($A1125,'India 10 Yr Bond Price'!$A:$F,6,FALSE)</f>
        <v>-3.3999999999999998E-3</v>
      </c>
      <c r="P1125">
        <f>VLOOKUP($A1125,'Only GOld'!$A:$C,2,FALSE)</f>
        <v>4831</v>
      </c>
      <c r="Q1125">
        <f>VLOOKUP($A1125,'Only GOld'!$A:$C,3,FALSE)</f>
        <v>147929.54999999999</v>
      </c>
      <c r="R1125">
        <f>VLOOKUP($A1125,'ONly Crude'!$A:$C,2,FALSE)</f>
        <v>131111</v>
      </c>
      <c r="S1125">
        <f>VLOOKUP($A1125,'ONly Crude'!$A:$C,3,FALSE)</f>
        <v>658901.65</v>
      </c>
      <c r="T1125">
        <f>VLOOKUP($A1125,'CUrrency USD'!A:B,2,FALSE)</f>
        <v>68.765000000000001</v>
      </c>
    </row>
    <row r="1126" spans="1:20" x14ac:dyDescent="0.55000000000000004">
      <c r="A1126" s="1">
        <v>43290</v>
      </c>
      <c r="B1126">
        <v>11104.5</v>
      </c>
      <c r="C1126">
        <v>11126.35</v>
      </c>
      <c r="D1126">
        <v>11074.05</v>
      </c>
      <c r="E1126">
        <v>11119.55</v>
      </c>
      <c r="F1126">
        <v>319652804</v>
      </c>
      <c r="G1126">
        <v>13321.19</v>
      </c>
      <c r="H1126">
        <f>VLOOKUP(A1126,'PE - PB - Div Ratio '!A:D,2,FALSE)</f>
        <v>28.41</v>
      </c>
      <c r="I1126">
        <f>VLOOKUP($A1126,'PE - PB - Div Ratio '!$A:$D,3,FALSE)</f>
        <v>3.6</v>
      </c>
      <c r="J1126">
        <f>VLOOKUP($A1126,'PE - PB - Div Ratio '!$A:$D,4,FALSE)</f>
        <v>1.19</v>
      </c>
      <c r="K1126">
        <f>VLOOKUP($A1126,'India 10 Yr Bond Price'!$A:$F,2,FALSE)</f>
        <v>7.89</v>
      </c>
      <c r="L1126">
        <f>VLOOKUP($A1126,'India 10 Yr Bond Price'!$A:$F,3,FALSE)</f>
        <v>7.8710000000000004</v>
      </c>
      <c r="M1126">
        <f>VLOOKUP($A1126,'India 10 Yr Bond Price'!$A:$F,4,FALSE)</f>
        <v>7.8920000000000003</v>
      </c>
      <c r="N1126">
        <f>VLOOKUP($A1126,'India 10 Yr Bond Price'!$A:$F,5,FALSE)</f>
        <v>7.8659999999999997</v>
      </c>
      <c r="O1126">
        <f>VLOOKUP($A1126,'India 10 Yr Bond Price'!$A:$F,6,FALSE)</f>
        <v>2.5000000000000001E-3</v>
      </c>
      <c r="P1126">
        <f>VLOOKUP($A1126,'Only GOld'!$A:$C,2,FALSE)</f>
        <v>7002</v>
      </c>
      <c r="Q1126">
        <f>VLOOKUP($A1126,'Only GOld'!$A:$C,3,FALSE)</f>
        <v>214893.87</v>
      </c>
      <c r="R1126">
        <f>VLOOKUP($A1126,'ONly Crude'!$A:$C,2,FALSE)</f>
        <v>121378</v>
      </c>
      <c r="S1126">
        <f>VLOOKUP($A1126,'ONly Crude'!$A:$C,3,FALSE)</f>
        <v>613557.53</v>
      </c>
      <c r="T1126">
        <f>VLOOKUP($A1126,'CUrrency USD'!A:B,2,FALSE)</f>
        <v>68.669700000000006</v>
      </c>
    </row>
    <row r="1127" spans="1:20" x14ac:dyDescent="0.55000000000000004">
      <c r="A1127" s="1">
        <v>43291</v>
      </c>
      <c r="B1127">
        <v>11170.7</v>
      </c>
      <c r="C1127">
        <v>11227.75</v>
      </c>
      <c r="D1127">
        <v>11147.65</v>
      </c>
      <c r="E1127">
        <v>11218.65</v>
      </c>
      <c r="F1127">
        <v>360525058</v>
      </c>
      <c r="G1127">
        <v>16376.26</v>
      </c>
      <c r="H1127">
        <f>VLOOKUP(A1127,'PE - PB - Div Ratio '!A:D,2,FALSE)</f>
        <v>28.67</v>
      </c>
      <c r="I1127">
        <f>VLOOKUP($A1127,'PE - PB - Div Ratio '!$A:$D,3,FALSE)</f>
        <v>3.64</v>
      </c>
      <c r="J1127">
        <f>VLOOKUP($A1127,'PE - PB - Div Ratio '!$A:$D,4,FALSE)</f>
        <v>1.18</v>
      </c>
      <c r="K1127">
        <f>VLOOKUP($A1127,'India 10 Yr Bond Price'!$A:$F,2,FALSE)</f>
        <v>7.9</v>
      </c>
      <c r="L1127">
        <f>VLOOKUP($A1127,'India 10 Yr Bond Price'!$A:$F,3,FALSE)</f>
        <v>7.907</v>
      </c>
      <c r="M1127">
        <f>VLOOKUP($A1127,'India 10 Yr Bond Price'!$A:$F,4,FALSE)</f>
        <v>7.9119999999999999</v>
      </c>
      <c r="N1127">
        <f>VLOOKUP($A1127,'India 10 Yr Bond Price'!$A:$F,5,FALSE)</f>
        <v>7.8929999999999998</v>
      </c>
      <c r="O1127">
        <f>VLOOKUP($A1127,'India 10 Yr Bond Price'!$A:$F,6,FALSE)</f>
        <v>1.2999999999999999E-3</v>
      </c>
      <c r="P1127">
        <f>VLOOKUP($A1127,'Only GOld'!$A:$C,2,FALSE)</f>
        <v>1050</v>
      </c>
      <c r="Q1127">
        <f>VLOOKUP($A1127,'Only GOld'!$A:$C,3,FALSE)</f>
        <v>32320.52</v>
      </c>
      <c r="R1127">
        <f>VLOOKUP($A1127,'ONly Crude'!$A:$C,2,FALSE)</f>
        <v>122399</v>
      </c>
      <c r="S1127">
        <f>VLOOKUP($A1127,'ONly Crude'!$A:$C,3,FALSE)</f>
        <v>623559.54</v>
      </c>
      <c r="T1127">
        <f>VLOOKUP($A1127,'CUrrency USD'!A:B,2,FALSE)</f>
        <v>68.644999999999996</v>
      </c>
    </row>
    <row r="1128" spans="1:20" x14ac:dyDescent="0.55000000000000004">
      <c r="A1128" s="1">
        <v>43292</v>
      </c>
      <c r="B1128">
        <v>11225.75</v>
      </c>
      <c r="C1128">
        <v>11244.25</v>
      </c>
      <c r="D1128">
        <v>11191.75</v>
      </c>
      <c r="E1128">
        <v>11206.85</v>
      </c>
      <c r="F1128">
        <v>380359896</v>
      </c>
      <c r="G1128">
        <v>19245.599999999999</v>
      </c>
      <c r="H1128">
        <f>VLOOKUP(A1128,'PE - PB - Div Ratio '!A:D,2,FALSE)</f>
        <v>28.78</v>
      </c>
      <c r="I1128">
        <f>VLOOKUP($A1128,'PE - PB - Div Ratio '!$A:$D,3,FALSE)</f>
        <v>3.63</v>
      </c>
      <c r="J1128">
        <f>VLOOKUP($A1128,'PE - PB - Div Ratio '!$A:$D,4,FALSE)</f>
        <v>1.19</v>
      </c>
      <c r="K1128">
        <f>VLOOKUP($A1128,'India 10 Yr Bond Price'!$A:$F,2,FALSE)</f>
        <v>7.8719999999999999</v>
      </c>
      <c r="L1128">
        <f>VLOOKUP($A1128,'India 10 Yr Bond Price'!$A:$F,3,FALSE)</f>
        <v>7.8970000000000002</v>
      </c>
      <c r="M1128">
        <f>VLOOKUP($A1128,'India 10 Yr Bond Price'!$A:$F,4,FALSE)</f>
        <v>7.9139999999999997</v>
      </c>
      <c r="N1128">
        <f>VLOOKUP($A1128,'India 10 Yr Bond Price'!$A:$F,5,FALSE)</f>
        <v>7.8639999999999999</v>
      </c>
      <c r="O1128">
        <f>VLOOKUP($A1128,'India 10 Yr Bond Price'!$A:$F,6,FALSE)</f>
        <v>-3.5000000000000001E-3</v>
      </c>
      <c r="P1128">
        <f>VLOOKUP($A1128,'Only GOld'!$A:$C,2,FALSE)</f>
        <v>5617</v>
      </c>
      <c r="Q1128">
        <f>VLOOKUP($A1128,'Only GOld'!$A:$C,3,FALSE)</f>
        <v>170871.97</v>
      </c>
      <c r="R1128">
        <f>VLOOKUP($A1128,'ONly Crude'!$A:$C,2,FALSE)</f>
        <v>146234</v>
      </c>
      <c r="S1128">
        <f>VLOOKUP($A1128,'ONly Crude'!$A:$C,3,FALSE)</f>
        <v>731935.76</v>
      </c>
      <c r="T1128">
        <f>VLOOKUP($A1128,'CUrrency USD'!A:B,2,FALSE)</f>
        <v>68.731899999999996</v>
      </c>
    </row>
    <row r="1129" spans="1:20" x14ac:dyDescent="0.55000000000000004">
      <c r="A1129" s="1">
        <v>43293</v>
      </c>
      <c r="B1129">
        <v>11266.05</v>
      </c>
      <c r="C1129">
        <v>11333.8</v>
      </c>
      <c r="D1129">
        <v>11258.95</v>
      </c>
      <c r="E1129">
        <v>11269.7</v>
      </c>
      <c r="F1129">
        <v>420882166</v>
      </c>
      <c r="G1129">
        <v>19422.2</v>
      </c>
      <c r="H1129">
        <f>VLOOKUP(A1129,'PE - PB - Div Ratio '!A:D,2,FALSE)</f>
        <v>28.94</v>
      </c>
      <c r="I1129">
        <f>VLOOKUP($A1129,'PE - PB - Div Ratio '!$A:$D,3,FALSE)</f>
        <v>3.65</v>
      </c>
      <c r="J1129">
        <f>VLOOKUP($A1129,'PE - PB - Div Ratio '!$A:$D,4,FALSE)</f>
        <v>1.18</v>
      </c>
      <c r="K1129">
        <f>VLOOKUP($A1129,'India 10 Yr Bond Price'!$A:$F,2,FALSE)</f>
        <v>7.78</v>
      </c>
      <c r="L1129">
        <f>VLOOKUP($A1129,'India 10 Yr Bond Price'!$A:$F,3,FALSE)</f>
        <v>7.8259999999999996</v>
      </c>
      <c r="M1129">
        <f>VLOOKUP($A1129,'India 10 Yr Bond Price'!$A:$F,4,FALSE)</f>
        <v>7.8419999999999996</v>
      </c>
      <c r="N1129">
        <f>VLOOKUP($A1129,'India 10 Yr Bond Price'!$A:$F,5,FALSE)</f>
        <v>7.7779999999999996</v>
      </c>
      <c r="O1129">
        <f>VLOOKUP($A1129,'India 10 Yr Bond Price'!$A:$F,6,FALSE)</f>
        <v>-1.17E-2</v>
      </c>
      <c r="P1129">
        <f>VLOOKUP($A1129,'Only GOld'!$A:$C,2,FALSE)</f>
        <v>1281</v>
      </c>
      <c r="Q1129">
        <f>VLOOKUP($A1129,'Only GOld'!$A:$C,3,FALSE)</f>
        <v>39184.879999999997</v>
      </c>
      <c r="R1129">
        <f>VLOOKUP($A1129,'ONly Crude'!$A:$C,2,FALSE)</f>
        <v>166442</v>
      </c>
      <c r="S1129">
        <f>VLOOKUP($A1129,'ONly Crude'!$A:$C,3,FALSE)</f>
        <v>800757.14</v>
      </c>
      <c r="T1129">
        <f>VLOOKUP($A1129,'CUrrency USD'!A:B,2,FALSE)</f>
        <v>68.487099999999998</v>
      </c>
    </row>
    <row r="1130" spans="1:20" x14ac:dyDescent="0.55000000000000004">
      <c r="A1130" s="1">
        <v>43294</v>
      </c>
      <c r="B1130">
        <v>11302.75</v>
      </c>
      <c r="C1130">
        <v>11313.95</v>
      </c>
      <c r="D1130">
        <v>11240.05</v>
      </c>
      <c r="E1130">
        <v>11258.7</v>
      </c>
      <c r="F1130">
        <v>401352596</v>
      </c>
      <c r="G1130">
        <v>17825.38</v>
      </c>
      <c r="H1130">
        <f>VLOOKUP(A1130,'PE - PB - Div Ratio '!A:D,2,FALSE)</f>
        <v>28.91</v>
      </c>
      <c r="I1130">
        <f>VLOOKUP($A1130,'PE - PB - Div Ratio '!$A:$D,3,FALSE)</f>
        <v>3.65</v>
      </c>
      <c r="J1130">
        <f>VLOOKUP($A1130,'PE - PB - Div Ratio '!$A:$D,4,FALSE)</f>
        <v>1.18</v>
      </c>
      <c r="K1130">
        <f>VLOOKUP($A1130,'India 10 Yr Bond Price'!$A:$F,2,FALSE)</f>
        <v>7.7910000000000004</v>
      </c>
      <c r="L1130">
        <f>VLOOKUP($A1130,'India 10 Yr Bond Price'!$A:$F,3,FALSE)</f>
        <v>7.7910000000000004</v>
      </c>
      <c r="M1130">
        <f>VLOOKUP($A1130,'India 10 Yr Bond Price'!$A:$F,4,FALSE)</f>
        <v>7.8019999999999996</v>
      </c>
      <c r="N1130">
        <f>VLOOKUP($A1130,'India 10 Yr Bond Price'!$A:$F,5,FALSE)</f>
        <v>7.77</v>
      </c>
      <c r="O1130">
        <f>VLOOKUP($A1130,'India 10 Yr Bond Price'!$A:$F,6,FALSE)</f>
        <v>1.4E-3</v>
      </c>
      <c r="P1130">
        <f>VLOOKUP($A1130,'Only GOld'!$A:$C,2,FALSE)</f>
        <v>1232</v>
      </c>
      <c r="Q1130">
        <f>VLOOKUP($A1130,'Only GOld'!$A:$C,3,FALSE)</f>
        <v>37459.620000000003</v>
      </c>
      <c r="R1130">
        <f>VLOOKUP($A1130,'ONly Crude'!$A:$C,2,FALSE)</f>
        <v>110429</v>
      </c>
      <c r="S1130">
        <f>VLOOKUP($A1130,'ONly Crude'!$A:$C,3,FALSE)</f>
        <v>533737.37</v>
      </c>
      <c r="T1130">
        <f>VLOOKUP($A1130,'CUrrency USD'!A:B,2,FALSE)</f>
        <v>68.494900000000001</v>
      </c>
    </row>
    <row r="1131" spans="1:20" x14ac:dyDescent="0.55000000000000004">
      <c r="A1131" s="1">
        <v>43297</v>
      </c>
      <c r="B1131">
        <v>11260.75</v>
      </c>
      <c r="C1131">
        <v>11261.05</v>
      </c>
      <c r="D1131">
        <v>11140.25</v>
      </c>
      <c r="E1131">
        <v>11151.1</v>
      </c>
      <c r="F1131">
        <v>383047338</v>
      </c>
      <c r="G1131">
        <v>16985.07</v>
      </c>
      <c r="H1131">
        <f>VLOOKUP(A1131,'PE - PB - Div Ratio '!A:D,2,FALSE)</f>
        <v>28.64</v>
      </c>
      <c r="I1131">
        <f>VLOOKUP($A1131,'PE - PB - Div Ratio '!$A:$D,3,FALSE)</f>
        <v>3.61</v>
      </c>
      <c r="J1131">
        <f>VLOOKUP($A1131,'PE - PB - Div Ratio '!$A:$D,4,FALSE)</f>
        <v>1.19</v>
      </c>
      <c r="K1131">
        <f>VLOOKUP($A1131,'India 10 Yr Bond Price'!$A:$F,2,FALSE)</f>
        <v>7.8</v>
      </c>
      <c r="L1131">
        <f>VLOOKUP($A1131,'India 10 Yr Bond Price'!$A:$F,3,FALSE)</f>
        <v>7.82</v>
      </c>
      <c r="M1131">
        <f>VLOOKUP($A1131,'India 10 Yr Bond Price'!$A:$F,4,FALSE)</f>
        <v>7.8479999999999999</v>
      </c>
      <c r="N1131">
        <f>VLOOKUP($A1131,'India 10 Yr Bond Price'!$A:$F,5,FALSE)</f>
        <v>7.7969999999999997</v>
      </c>
      <c r="O1131">
        <f>VLOOKUP($A1131,'India 10 Yr Bond Price'!$A:$F,6,FALSE)</f>
        <v>1.1999999999999999E-3</v>
      </c>
      <c r="P1131">
        <f>VLOOKUP($A1131,'Only GOld'!$A:$C,2,FALSE)</f>
        <v>793</v>
      </c>
      <c r="Q1131">
        <f>VLOOKUP($A1131,'Only GOld'!$A:$C,3,FALSE)</f>
        <v>24114.13</v>
      </c>
      <c r="R1131">
        <f>VLOOKUP($A1131,'ONly Crude'!$A:$C,2,FALSE)</f>
        <v>115953</v>
      </c>
      <c r="S1131">
        <f>VLOOKUP($A1131,'ONly Crude'!$A:$C,3,FALSE)</f>
        <v>551635.26</v>
      </c>
      <c r="T1131">
        <f>VLOOKUP($A1131,'CUrrency USD'!A:B,2,FALSE)</f>
        <v>68.548599999999993</v>
      </c>
    </row>
    <row r="1132" spans="1:20" x14ac:dyDescent="0.55000000000000004">
      <c r="A1132" s="1">
        <v>43298</v>
      </c>
      <c r="B1132">
        <v>11155.65</v>
      </c>
      <c r="C1132">
        <v>11240.9</v>
      </c>
      <c r="D1132">
        <v>11138.85</v>
      </c>
      <c r="E1132">
        <v>11230.7</v>
      </c>
      <c r="F1132">
        <v>441959532</v>
      </c>
      <c r="G1132">
        <v>16536.43</v>
      </c>
      <c r="H1132">
        <f>VLOOKUP(A1132,'PE - PB - Div Ratio '!A:D,2,FALSE)</f>
        <v>28.84</v>
      </c>
      <c r="I1132">
        <f>VLOOKUP($A1132,'PE - PB - Div Ratio '!$A:$D,3,FALSE)</f>
        <v>3.64</v>
      </c>
      <c r="J1132">
        <f>VLOOKUP($A1132,'PE - PB - Div Ratio '!$A:$D,4,FALSE)</f>
        <v>1.18</v>
      </c>
      <c r="K1132">
        <f>VLOOKUP($A1132,'India 10 Yr Bond Price'!$A:$F,2,FALSE)</f>
        <v>7.7460000000000004</v>
      </c>
      <c r="L1132">
        <f>VLOOKUP($A1132,'India 10 Yr Bond Price'!$A:$F,3,FALSE)</f>
        <v>7.7629999999999999</v>
      </c>
      <c r="M1132">
        <f>VLOOKUP($A1132,'India 10 Yr Bond Price'!$A:$F,4,FALSE)</f>
        <v>7.7640000000000002</v>
      </c>
      <c r="N1132">
        <f>VLOOKUP($A1132,'India 10 Yr Bond Price'!$A:$F,5,FALSE)</f>
        <v>7.7290000000000001</v>
      </c>
      <c r="O1132">
        <f>VLOOKUP($A1132,'India 10 Yr Bond Price'!$A:$F,6,FALSE)</f>
        <v>-6.8999999999999999E-3</v>
      </c>
      <c r="P1132">
        <f>VLOOKUP($A1132,'Only GOld'!$A:$C,2,FALSE)</f>
        <v>9302</v>
      </c>
      <c r="Q1132">
        <f>VLOOKUP($A1132,'Only GOld'!$A:$C,3,FALSE)</f>
        <v>278524.83</v>
      </c>
      <c r="R1132">
        <f>VLOOKUP($A1132,'ONly Crude'!$A:$C,2,FALSE)</f>
        <v>145057</v>
      </c>
      <c r="S1132">
        <f>VLOOKUP($A1132,'ONly Crude'!$A:$C,3,FALSE)</f>
        <v>671995.7</v>
      </c>
      <c r="T1132">
        <f>VLOOKUP($A1132,'CUrrency USD'!A:B,2,FALSE)</f>
        <v>68.362399999999994</v>
      </c>
    </row>
    <row r="1133" spans="1:20" x14ac:dyDescent="0.55000000000000004">
      <c r="A1133" s="1">
        <v>43299</v>
      </c>
      <c r="B1133">
        <v>11283.25</v>
      </c>
      <c r="C1133">
        <v>11298.2</v>
      </c>
      <c r="D1133">
        <v>11163.95</v>
      </c>
      <c r="E1133">
        <v>11189.1</v>
      </c>
      <c r="F1133">
        <v>553896048</v>
      </c>
      <c r="G1133">
        <v>18311</v>
      </c>
      <c r="H1133">
        <f>VLOOKUP(A1133,'PE - PB - Div Ratio '!A:D,2,FALSE)</f>
        <v>28.73</v>
      </c>
      <c r="I1133">
        <f>VLOOKUP($A1133,'PE - PB - Div Ratio '!$A:$D,3,FALSE)</f>
        <v>3.63</v>
      </c>
      <c r="J1133">
        <f>VLOOKUP($A1133,'PE - PB - Div Ratio '!$A:$D,4,FALSE)</f>
        <v>1.19</v>
      </c>
      <c r="K1133">
        <f>VLOOKUP($A1133,'India 10 Yr Bond Price'!$A:$F,2,FALSE)</f>
        <v>7.7519999999999998</v>
      </c>
      <c r="L1133">
        <f>VLOOKUP($A1133,'India 10 Yr Bond Price'!$A:$F,3,FALSE)</f>
        <v>7.7249999999999996</v>
      </c>
      <c r="M1133">
        <f>VLOOKUP($A1133,'India 10 Yr Bond Price'!$A:$F,4,FALSE)</f>
        <v>7.7590000000000003</v>
      </c>
      <c r="N1133">
        <f>VLOOKUP($A1133,'India 10 Yr Bond Price'!$A:$F,5,FALSE)</f>
        <v>7.7229999999999999</v>
      </c>
      <c r="O1133">
        <f>VLOOKUP($A1133,'India 10 Yr Bond Price'!$A:$F,6,FALSE)</f>
        <v>8.0000000000000004E-4</v>
      </c>
      <c r="P1133">
        <f>VLOOKUP($A1133,'Only GOld'!$A:$C,2,FALSE)</f>
        <v>7550</v>
      </c>
      <c r="Q1133">
        <f>VLOOKUP($A1133,'Only GOld'!$A:$C,3,FALSE)</f>
        <v>224398.4</v>
      </c>
      <c r="R1133">
        <f>VLOOKUP($A1133,'ONly Crude'!$A:$C,2,FALSE)</f>
        <v>118044</v>
      </c>
      <c r="S1133">
        <f>VLOOKUP($A1133,'ONly Crude'!$A:$C,3,FALSE)</f>
        <v>547693.22</v>
      </c>
      <c r="T1133">
        <f>VLOOKUP($A1133,'CUrrency USD'!A:B,2,FALSE)</f>
        <v>68.625</v>
      </c>
    </row>
    <row r="1134" spans="1:20" x14ac:dyDescent="0.55000000000000004">
      <c r="A1134" s="1">
        <v>43300</v>
      </c>
      <c r="B1134">
        <v>11209.45</v>
      </c>
      <c r="C1134">
        <v>11214.5</v>
      </c>
      <c r="D1134">
        <v>11137.95</v>
      </c>
      <c r="E1134">
        <v>11160.5</v>
      </c>
      <c r="F1134">
        <v>500414998</v>
      </c>
      <c r="G1134">
        <v>16397.75</v>
      </c>
      <c r="H1134">
        <f>VLOOKUP(A1134,'PE - PB - Div Ratio '!A:D,2,FALSE)</f>
        <v>28.66</v>
      </c>
      <c r="I1134">
        <f>VLOOKUP($A1134,'PE - PB - Div Ratio '!$A:$D,3,FALSE)</f>
        <v>3.62</v>
      </c>
      <c r="J1134">
        <f>VLOOKUP($A1134,'PE - PB - Div Ratio '!$A:$D,4,FALSE)</f>
        <v>1.19</v>
      </c>
      <c r="K1134">
        <f>VLOOKUP($A1134,'India 10 Yr Bond Price'!$A:$F,2,FALSE)</f>
        <v>7.7850000000000001</v>
      </c>
      <c r="L1134">
        <f>VLOOKUP($A1134,'India 10 Yr Bond Price'!$A:$F,3,FALSE)</f>
        <v>7.782</v>
      </c>
      <c r="M1134">
        <f>VLOOKUP($A1134,'India 10 Yr Bond Price'!$A:$F,4,FALSE)</f>
        <v>7.7850000000000001</v>
      </c>
      <c r="N1134">
        <f>VLOOKUP($A1134,'India 10 Yr Bond Price'!$A:$F,5,FALSE)</f>
        <v>7.7640000000000002</v>
      </c>
      <c r="O1134">
        <f>VLOOKUP($A1134,'India 10 Yr Bond Price'!$A:$F,6,FALSE)</f>
        <v>4.3E-3</v>
      </c>
      <c r="P1134">
        <f>VLOOKUP($A1134,'Only GOld'!$A:$C,2,FALSE)</f>
        <v>8259</v>
      </c>
      <c r="Q1134">
        <f>VLOOKUP($A1134,'Only GOld'!$A:$C,3,FALSE)</f>
        <v>246053.73</v>
      </c>
      <c r="R1134">
        <f>VLOOKUP($A1134,'ONly Crude'!$A:$C,2,FALSE)</f>
        <v>150118</v>
      </c>
      <c r="S1134">
        <f>VLOOKUP($A1134,'ONly Crude'!$A:$C,3,FALSE)</f>
        <v>710224</v>
      </c>
      <c r="T1134">
        <f>VLOOKUP($A1134,'CUrrency USD'!A:B,2,FALSE)</f>
        <v>68.945300000000003</v>
      </c>
    </row>
    <row r="1135" spans="1:20" x14ac:dyDescent="0.55000000000000004">
      <c r="A1135" s="1">
        <v>43301</v>
      </c>
      <c r="B1135">
        <v>11166.45</v>
      </c>
      <c r="C1135">
        <v>11232.35</v>
      </c>
      <c r="D1135">
        <v>11145.95</v>
      </c>
      <c r="E1135">
        <v>11215.8</v>
      </c>
      <c r="F1135">
        <v>374909768</v>
      </c>
      <c r="G1135">
        <v>17383.419999999998</v>
      </c>
      <c r="H1135">
        <f>VLOOKUP(A1135,'PE - PB - Div Ratio '!A:D,2,FALSE)</f>
        <v>28.8</v>
      </c>
      <c r="I1135">
        <f>VLOOKUP($A1135,'PE - PB - Div Ratio '!$A:$D,3,FALSE)</f>
        <v>3.53</v>
      </c>
      <c r="J1135">
        <f>VLOOKUP($A1135,'PE - PB - Div Ratio '!$A:$D,4,FALSE)</f>
        <v>1.22</v>
      </c>
      <c r="K1135">
        <f>VLOOKUP($A1135,'India 10 Yr Bond Price'!$A:$F,2,FALSE)</f>
        <v>7.7850000000000001</v>
      </c>
      <c r="L1135">
        <f>VLOOKUP($A1135,'India 10 Yr Bond Price'!$A:$F,3,FALSE)</f>
        <v>7.7869999999999999</v>
      </c>
      <c r="M1135">
        <f>VLOOKUP($A1135,'India 10 Yr Bond Price'!$A:$F,4,FALSE)</f>
        <v>7.7969999999999997</v>
      </c>
      <c r="N1135">
        <f>VLOOKUP($A1135,'India 10 Yr Bond Price'!$A:$F,5,FALSE)</f>
        <v>7.7720000000000002</v>
      </c>
      <c r="O1135">
        <f>VLOOKUP($A1135,'India 10 Yr Bond Price'!$A:$F,6,FALSE)</f>
        <v>0</v>
      </c>
      <c r="P1135">
        <f>VLOOKUP($A1135,'Only GOld'!$A:$C,2,FALSE)</f>
        <v>6000</v>
      </c>
      <c r="Q1135">
        <f>VLOOKUP($A1135,'Only GOld'!$A:$C,3,FALSE)</f>
        <v>179121.61</v>
      </c>
      <c r="R1135">
        <f>VLOOKUP($A1135,'ONly Crude'!$A:$C,2,FALSE)</f>
        <v>107779</v>
      </c>
      <c r="S1135">
        <f>VLOOKUP($A1135,'ONly Crude'!$A:$C,3,FALSE)</f>
        <v>507317.6</v>
      </c>
      <c r="T1135">
        <f>VLOOKUP($A1135,'CUrrency USD'!A:B,2,FALSE)</f>
        <v>68.745000000000005</v>
      </c>
    </row>
    <row r="1136" spans="1:20" x14ac:dyDescent="0.55000000000000004">
      <c r="A1136" s="1">
        <v>43304</v>
      </c>
      <c r="B1136">
        <v>11230</v>
      </c>
      <c r="C1136">
        <v>11314.9</v>
      </c>
      <c r="D1136">
        <v>11222.05</v>
      </c>
      <c r="E1136">
        <v>11306.95</v>
      </c>
      <c r="F1136">
        <v>442525231</v>
      </c>
      <c r="G1136">
        <v>19181.87</v>
      </c>
      <c r="H1136">
        <f>VLOOKUP(A1136,'PE - PB - Div Ratio '!A:D,2,FALSE)</f>
        <v>29.04</v>
      </c>
      <c r="I1136">
        <f>VLOOKUP($A1136,'PE - PB - Div Ratio '!$A:$D,3,FALSE)</f>
        <v>3.56</v>
      </c>
      <c r="J1136">
        <f>VLOOKUP($A1136,'PE - PB - Div Ratio '!$A:$D,4,FALSE)</f>
        <v>1.21</v>
      </c>
      <c r="K1136">
        <f>VLOOKUP($A1136,'India 10 Yr Bond Price'!$A:$F,2,FALSE)</f>
        <v>7.81</v>
      </c>
      <c r="L1136">
        <f>VLOOKUP($A1136,'India 10 Yr Bond Price'!$A:$F,3,FALSE)</f>
        <v>7.7880000000000003</v>
      </c>
      <c r="M1136">
        <f>VLOOKUP($A1136,'India 10 Yr Bond Price'!$A:$F,4,FALSE)</f>
        <v>7.819</v>
      </c>
      <c r="N1136">
        <f>VLOOKUP($A1136,'India 10 Yr Bond Price'!$A:$F,5,FALSE)</f>
        <v>7.774</v>
      </c>
      <c r="O1136">
        <f>VLOOKUP($A1136,'India 10 Yr Bond Price'!$A:$F,6,FALSE)</f>
        <v>3.2000000000000002E-3</v>
      </c>
      <c r="P1136">
        <f>VLOOKUP($A1136,'Only GOld'!$A:$C,2,FALSE)</f>
        <v>4266</v>
      </c>
      <c r="Q1136">
        <f>VLOOKUP($A1136,'Only GOld'!$A:$C,3,FALSE)</f>
        <v>129100.36</v>
      </c>
      <c r="R1136">
        <f>VLOOKUP($A1136,'ONly Crude'!$A:$C,2,FALSE)</f>
        <v>121477</v>
      </c>
      <c r="S1136">
        <f>VLOOKUP($A1136,'ONly Crude'!$A:$C,3,FALSE)</f>
        <v>574496.1</v>
      </c>
      <c r="T1136">
        <f>VLOOKUP($A1136,'CUrrency USD'!A:B,2,FALSE)</f>
        <v>68.944900000000004</v>
      </c>
    </row>
    <row r="1137" spans="1:20" x14ac:dyDescent="0.55000000000000004">
      <c r="A1137" s="1">
        <v>43305</v>
      </c>
      <c r="B1137">
        <v>11332.85</v>
      </c>
      <c r="C1137">
        <v>11395.15</v>
      </c>
      <c r="D1137">
        <v>11329.1</v>
      </c>
      <c r="E1137">
        <v>11389.2</v>
      </c>
      <c r="F1137">
        <v>545620992</v>
      </c>
      <c r="G1137">
        <v>20399.88</v>
      </c>
      <c r="H1137">
        <f>VLOOKUP(A1137,'PE - PB - Div Ratio '!A:D,2,FALSE)</f>
        <v>29.25</v>
      </c>
      <c r="I1137">
        <f>VLOOKUP($A1137,'PE - PB - Div Ratio '!$A:$D,3,FALSE)</f>
        <v>3.59</v>
      </c>
      <c r="J1137">
        <f>VLOOKUP($A1137,'PE - PB - Div Ratio '!$A:$D,4,FALSE)</f>
        <v>1.2</v>
      </c>
      <c r="K1137">
        <f>VLOOKUP($A1137,'India 10 Yr Bond Price'!$A:$F,2,FALSE)</f>
        <v>7.7839999999999998</v>
      </c>
      <c r="L1137">
        <f>VLOOKUP($A1137,'India 10 Yr Bond Price'!$A:$F,3,FALSE)</f>
        <v>7.806</v>
      </c>
      <c r="M1137">
        <f>VLOOKUP($A1137,'India 10 Yr Bond Price'!$A:$F,4,FALSE)</f>
        <v>7.8150000000000004</v>
      </c>
      <c r="N1137">
        <f>VLOOKUP($A1137,'India 10 Yr Bond Price'!$A:$F,5,FALSE)</f>
        <v>7.7779999999999996</v>
      </c>
      <c r="O1137">
        <f>VLOOKUP($A1137,'India 10 Yr Bond Price'!$A:$F,6,FALSE)</f>
        <v>-3.3E-3</v>
      </c>
      <c r="P1137">
        <f>VLOOKUP($A1137,'Only GOld'!$A:$C,2,FALSE)</f>
        <v>9641</v>
      </c>
      <c r="Q1137">
        <f>VLOOKUP($A1137,'Only GOld'!$A:$C,3,FALSE)</f>
        <v>293063.87</v>
      </c>
      <c r="R1137">
        <f>VLOOKUP($A1137,'ONly Crude'!$A:$C,2,FALSE)</f>
        <v>124484</v>
      </c>
      <c r="S1137">
        <f>VLOOKUP($A1137,'ONly Crude'!$A:$C,3,FALSE)</f>
        <v>587593.74</v>
      </c>
      <c r="T1137">
        <f>VLOOKUP($A1137,'CUrrency USD'!A:B,2,FALSE)</f>
        <v>68.948599999999999</v>
      </c>
    </row>
    <row r="1138" spans="1:20" x14ac:dyDescent="0.55000000000000004">
      <c r="A1138" s="1">
        <v>43306</v>
      </c>
      <c r="B1138">
        <v>11404.9</v>
      </c>
      <c r="C1138">
        <v>11413.15</v>
      </c>
      <c r="D1138">
        <v>11364.8</v>
      </c>
      <c r="E1138">
        <v>11385.5</v>
      </c>
      <c r="F1138">
        <v>469790676</v>
      </c>
      <c r="G1138">
        <v>17500.71</v>
      </c>
      <c r="H1138">
        <f>VLOOKUP(A1138,'PE - PB - Div Ratio '!A:D,2,FALSE)</f>
        <v>29.24</v>
      </c>
      <c r="I1138">
        <f>VLOOKUP($A1138,'PE - PB - Div Ratio '!$A:$D,3,FALSE)</f>
        <v>3.59</v>
      </c>
      <c r="J1138">
        <f>VLOOKUP($A1138,'PE - PB - Div Ratio '!$A:$D,4,FALSE)</f>
        <v>1.2</v>
      </c>
      <c r="K1138">
        <f>VLOOKUP($A1138,'India 10 Yr Bond Price'!$A:$F,2,FALSE)</f>
        <v>7.7850000000000001</v>
      </c>
      <c r="L1138">
        <f>VLOOKUP($A1138,'India 10 Yr Bond Price'!$A:$F,3,FALSE)</f>
        <v>7.8070000000000004</v>
      </c>
      <c r="M1138">
        <f>VLOOKUP($A1138,'India 10 Yr Bond Price'!$A:$F,4,FALSE)</f>
        <v>7.8109999999999999</v>
      </c>
      <c r="N1138">
        <f>VLOOKUP($A1138,'India 10 Yr Bond Price'!$A:$F,5,FALSE)</f>
        <v>7.782</v>
      </c>
      <c r="O1138">
        <f>VLOOKUP($A1138,'India 10 Yr Bond Price'!$A:$F,6,FALSE)</f>
        <v>1E-4</v>
      </c>
      <c r="P1138">
        <f>VLOOKUP($A1138,'Only GOld'!$A:$C,2,FALSE)</f>
        <v>6140</v>
      </c>
      <c r="Q1138">
        <f>VLOOKUP($A1138,'Only GOld'!$A:$C,3,FALSE)</f>
        <v>185907.94</v>
      </c>
      <c r="R1138">
        <f>VLOOKUP($A1138,'ONly Crude'!$A:$C,2,FALSE)</f>
        <v>135856</v>
      </c>
      <c r="S1138">
        <f>VLOOKUP($A1138,'ONly Crude'!$A:$C,3,FALSE)</f>
        <v>644792.68999999994</v>
      </c>
      <c r="T1138">
        <f>VLOOKUP($A1138,'CUrrency USD'!A:B,2,FALSE)</f>
        <v>68.7316</v>
      </c>
    </row>
    <row r="1139" spans="1:20" x14ac:dyDescent="0.55000000000000004">
      <c r="A1139" s="1">
        <v>43307</v>
      </c>
      <c r="B1139">
        <v>11390.45</v>
      </c>
      <c r="C1139">
        <v>11450.7</v>
      </c>
      <c r="D1139">
        <v>11388</v>
      </c>
      <c r="E1139">
        <v>11431.15</v>
      </c>
      <c r="F1139">
        <v>699517047</v>
      </c>
      <c r="G1139">
        <v>28770.23</v>
      </c>
      <c r="H1139">
        <f>VLOOKUP(A1139,'PE - PB - Div Ratio '!A:D,2,FALSE)</f>
        <v>29.36</v>
      </c>
      <c r="I1139">
        <f>VLOOKUP($A1139,'PE - PB - Div Ratio '!$A:$D,3,FALSE)</f>
        <v>3.6</v>
      </c>
      <c r="J1139">
        <f>VLOOKUP($A1139,'PE - PB - Div Ratio '!$A:$D,4,FALSE)</f>
        <v>1.19</v>
      </c>
      <c r="K1139">
        <f>VLOOKUP($A1139,'India 10 Yr Bond Price'!$A:$F,2,FALSE)</f>
        <v>7.7590000000000003</v>
      </c>
      <c r="L1139">
        <f>VLOOKUP($A1139,'India 10 Yr Bond Price'!$A:$F,3,FALSE)</f>
        <v>7.806</v>
      </c>
      <c r="M1139">
        <f>VLOOKUP($A1139,'India 10 Yr Bond Price'!$A:$F,4,FALSE)</f>
        <v>7.806</v>
      </c>
      <c r="N1139">
        <f>VLOOKUP($A1139,'India 10 Yr Bond Price'!$A:$F,5,FALSE)</f>
        <v>7.7560000000000002</v>
      </c>
      <c r="O1139">
        <f>VLOOKUP($A1139,'India 10 Yr Bond Price'!$A:$F,6,FALSE)</f>
        <v>-3.3E-3</v>
      </c>
      <c r="P1139">
        <f>VLOOKUP($A1139,'Only GOld'!$A:$C,2,FALSE)</f>
        <v>6050</v>
      </c>
      <c r="Q1139">
        <f>VLOOKUP($A1139,'Only GOld'!$A:$C,3,FALSE)</f>
        <v>181471.65</v>
      </c>
      <c r="R1139">
        <f>VLOOKUP($A1139,'ONly Crude'!$A:$C,2,FALSE)</f>
        <v>102710</v>
      </c>
      <c r="S1139">
        <f>VLOOKUP($A1139,'ONly Crude'!$A:$C,3,FALSE)</f>
        <v>490785.11</v>
      </c>
      <c r="T1139">
        <f>VLOOKUP($A1139,'CUrrency USD'!A:B,2,FALSE)</f>
        <v>68.747399999999999</v>
      </c>
    </row>
    <row r="1140" spans="1:20" x14ac:dyDescent="0.55000000000000004">
      <c r="A1140" s="1">
        <v>43308</v>
      </c>
      <c r="B1140">
        <v>11495.8</v>
      </c>
      <c r="C1140">
        <v>11547.3</v>
      </c>
      <c r="D1140">
        <v>11476.8</v>
      </c>
      <c r="E1140">
        <v>11542.35</v>
      </c>
      <c r="F1140">
        <v>591432626</v>
      </c>
      <c r="G1140">
        <v>19725.86</v>
      </c>
      <c r="H1140">
        <f>VLOOKUP(A1140,'PE - PB - Div Ratio '!A:D,2,FALSE)</f>
        <v>29.64</v>
      </c>
      <c r="I1140">
        <f>VLOOKUP($A1140,'PE - PB - Div Ratio '!$A:$D,3,FALSE)</f>
        <v>3.63</v>
      </c>
      <c r="J1140">
        <f>VLOOKUP($A1140,'PE - PB - Div Ratio '!$A:$D,4,FALSE)</f>
        <v>1.19</v>
      </c>
      <c r="K1140">
        <f>VLOOKUP($A1140,'India 10 Yr Bond Price'!$A:$F,2,FALSE)</f>
        <v>7.78</v>
      </c>
      <c r="L1140">
        <f>VLOOKUP($A1140,'India 10 Yr Bond Price'!$A:$F,3,FALSE)</f>
        <v>7.766</v>
      </c>
      <c r="M1140">
        <f>VLOOKUP($A1140,'India 10 Yr Bond Price'!$A:$F,4,FALSE)</f>
        <v>7.7880000000000003</v>
      </c>
      <c r="N1140">
        <f>VLOOKUP($A1140,'India 10 Yr Bond Price'!$A:$F,5,FALSE)</f>
        <v>7.7619999999999996</v>
      </c>
      <c r="O1140">
        <f>VLOOKUP($A1140,'India 10 Yr Bond Price'!$A:$F,6,FALSE)</f>
        <v>2.7000000000000001E-3</v>
      </c>
      <c r="P1140">
        <f>VLOOKUP($A1140,'Only GOld'!$A:$C,2,FALSE)</f>
        <v>10165</v>
      </c>
      <c r="Q1140">
        <f>VLOOKUP($A1140,'Only GOld'!$A:$C,3,FALSE)</f>
        <v>302698.34999999998</v>
      </c>
      <c r="R1140">
        <f>VLOOKUP($A1140,'ONly Crude'!$A:$C,2,FALSE)</f>
        <v>106395</v>
      </c>
      <c r="S1140">
        <f>VLOOKUP($A1140,'ONly Crude'!$A:$C,3,FALSE)</f>
        <v>506009.81</v>
      </c>
      <c r="T1140">
        <f>VLOOKUP($A1140,'CUrrency USD'!A:B,2,FALSE)</f>
        <v>68.624899999999997</v>
      </c>
    </row>
    <row r="1141" spans="1:20" x14ac:dyDescent="0.55000000000000004">
      <c r="A1141" s="1">
        <v>43311</v>
      </c>
      <c r="B1141">
        <v>11564.4</v>
      </c>
      <c r="C1141">
        <v>11602.1</v>
      </c>
      <c r="D1141">
        <v>11527.85</v>
      </c>
      <c r="E1141">
        <v>11594.75</v>
      </c>
      <c r="F1141">
        <v>601952703</v>
      </c>
      <c r="G1141">
        <v>20089.5</v>
      </c>
      <c r="H1141">
        <f>VLOOKUP(A1141,'PE - PB - Div Ratio '!A:D,2,FALSE)</f>
        <v>29.78</v>
      </c>
      <c r="I1141">
        <f>VLOOKUP($A1141,'PE - PB - Div Ratio '!$A:$D,3,FALSE)</f>
        <v>3.65</v>
      </c>
      <c r="J1141">
        <f>VLOOKUP($A1141,'PE - PB - Div Ratio '!$A:$D,4,FALSE)</f>
        <v>1.19</v>
      </c>
      <c r="K1141">
        <f>VLOOKUP($A1141,'India 10 Yr Bond Price'!$A:$F,2,FALSE)</f>
        <v>7.79</v>
      </c>
      <c r="L1141">
        <f>VLOOKUP($A1141,'India 10 Yr Bond Price'!$A:$F,3,FALSE)</f>
        <v>7.78</v>
      </c>
      <c r="M1141">
        <f>VLOOKUP($A1141,'India 10 Yr Bond Price'!$A:$F,4,FALSE)</f>
        <v>7.7990000000000004</v>
      </c>
      <c r="N1141">
        <f>VLOOKUP($A1141,'India 10 Yr Bond Price'!$A:$F,5,FALSE)</f>
        <v>7.7759999999999998</v>
      </c>
      <c r="O1141">
        <f>VLOOKUP($A1141,'India 10 Yr Bond Price'!$A:$F,6,FALSE)</f>
        <v>1.2999999999999999E-3</v>
      </c>
      <c r="P1141">
        <f>VLOOKUP($A1141,'Only GOld'!$A:$C,2,FALSE)</f>
        <v>7036</v>
      </c>
      <c r="Q1141">
        <f>VLOOKUP($A1141,'Only GOld'!$A:$C,3,FALSE)</f>
        <v>209656.15</v>
      </c>
      <c r="R1141">
        <f>VLOOKUP($A1141,'ONly Crude'!$A:$C,2,FALSE)</f>
        <v>105478</v>
      </c>
      <c r="S1141">
        <f>VLOOKUP($A1141,'ONly Crude'!$A:$C,3,FALSE)</f>
        <v>506206.96</v>
      </c>
      <c r="T1141">
        <f>VLOOKUP($A1141,'CUrrency USD'!A:B,2,FALSE)</f>
        <v>68.695499999999996</v>
      </c>
    </row>
    <row r="1142" spans="1:20" x14ac:dyDescent="0.55000000000000004">
      <c r="A1142" s="1">
        <v>43312</v>
      </c>
      <c r="B1142">
        <v>11585.2</v>
      </c>
      <c r="C1142">
        <v>11643.1</v>
      </c>
      <c r="D1142">
        <v>11541.45</v>
      </c>
      <c r="E1142">
        <v>11633.85</v>
      </c>
      <c r="F1142">
        <v>553326367</v>
      </c>
      <c r="G1142">
        <v>21332.65</v>
      </c>
      <c r="H1142">
        <f>VLOOKUP(A1142,'PE - PB - Div Ratio '!A:D,2,FALSE)</f>
        <v>29.88</v>
      </c>
      <c r="I1142">
        <f>VLOOKUP($A1142,'PE - PB - Div Ratio '!$A:$D,3,FALSE)</f>
        <v>3.66</v>
      </c>
      <c r="J1142">
        <f>VLOOKUP($A1142,'PE - PB - Div Ratio '!$A:$D,4,FALSE)</f>
        <v>1.19</v>
      </c>
      <c r="K1142">
        <f>VLOOKUP($A1142,'India 10 Yr Bond Price'!$A:$F,2,FALSE)</f>
        <v>7.7720000000000002</v>
      </c>
      <c r="L1142">
        <f>VLOOKUP($A1142,'India 10 Yr Bond Price'!$A:$F,3,FALSE)</f>
        <v>7.7969999999999997</v>
      </c>
      <c r="M1142">
        <f>VLOOKUP($A1142,'India 10 Yr Bond Price'!$A:$F,4,FALSE)</f>
        <v>7.7969999999999997</v>
      </c>
      <c r="N1142">
        <f>VLOOKUP($A1142,'India 10 Yr Bond Price'!$A:$F,5,FALSE)</f>
        <v>7.7690000000000001</v>
      </c>
      <c r="O1142">
        <f>VLOOKUP($A1142,'India 10 Yr Bond Price'!$A:$F,6,FALSE)</f>
        <v>-2.3E-3</v>
      </c>
      <c r="P1142">
        <f>VLOOKUP($A1142,'Only GOld'!$A:$C,2,FALSE)</f>
        <v>13618</v>
      </c>
      <c r="Q1142">
        <f>VLOOKUP($A1142,'Only GOld'!$A:$C,3,FALSE)</f>
        <v>405576.98</v>
      </c>
      <c r="R1142">
        <f>VLOOKUP($A1142,'ONly Crude'!$A:$C,2,FALSE)</f>
        <v>109795</v>
      </c>
      <c r="S1142">
        <f>VLOOKUP($A1142,'ONly Crude'!$A:$C,3,FALSE)</f>
        <v>521534.67</v>
      </c>
      <c r="T1142">
        <f>VLOOKUP($A1142,'CUrrency USD'!A:B,2,FALSE)</f>
        <v>68.490499999999997</v>
      </c>
    </row>
    <row r="1143" spans="1:20" x14ac:dyDescent="0.55000000000000004">
      <c r="A1143" s="1">
        <v>43313</v>
      </c>
      <c r="B1143">
        <v>11640.9</v>
      </c>
      <c r="C1143">
        <v>11670.2</v>
      </c>
      <c r="D1143">
        <v>11592</v>
      </c>
      <c r="E1143">
        <v>11629.65</v>
      </c>
      <c r="F1143">
        <v>581070772</v>
      </c>
      <c r="G1143">
        <v>20025.21</v>
      </c>
      <c r="H1143">
        <f>VLOOKUP(A1143,'PE - PB - Div Ratio '!A:D,2,FALSE)</f>
        <v>29.82</v>
      </c>
      <c r="I1143">
        <f>VLOOKUP($A1143,'PE - PB - Div Ratio '!$A:$D,3,FALSE)</f>
        <v>3.66</v>
      </c>
      <c r="J1143">
        <f>VLOOKUP($A1143,'PE - PB - Div Ratio '!$A:$D,4,FALSE)</f>
        <v>1.19</v>
      </c>
      <c r="K1143">
        <f>VLOOKUP($A1143,'India 10 Yr Bond Price'!$A:$F,2,FALSE)</f>
        <v>7.7009999999999996</v>
      </c>
      <c r="L1143">
        <f>VLOOKUP($A1143,'India 10 Yr Bond Price'!$A:$F,3,FALSE)</f>
        <v>7.7670000000000003</v>
      </c>
      <c r="M1143">
        <f>VLOOKUP($A1143,'India 10 Yr Bond Price'!$A:$F,4,FALSE)</f>
        <v>7.8410000000000002</v>
      </c>
      <c r="N1143">
        <f>VLOOKUP($A1143,'India 10 Yr Bond Price'!$A:$F,5,FALSE)</f>
        <v>7.7009999999999996</v>
      </c>
      <c r="O1143">
        <f>VLOOKUP($A1143,'India 10 Yr Bond Price'!$A:$F,6,FALSE)</f>
        <v>-9.1000000000000004E-3</v>
      </c>
      <c r="P1143">
        <f>VLOOKUP($A1143,'Only GOld'!$A:$C,2,FALSE)</f>
        <v>6825</v>
      </c>
      <c r="Q1143">
        <f>VLOOKUP($A1143,'Only GOld'!$A:$C,3,FALSE)</f>
        <v>203071.16</v>
      </c>
      <c r="R1143">
        <f>VLOOKUP($A1143,'ONly Crude'!$A:$C,2,FALSE)</f>
        <v>122130</v>
      </c>
      <c r="S1143">
        <f>VLOOKUP($A1143,'ONly Crude'!$A:$C,3,FALSE)</f>
        <v>567893.06000000006</v>
      </c>
      <c r="T1143">
        <f>VLOOKUP($A1143,'CUrrency USD'!A:B,2,FALSE)</f>
        <v>68.335999999999999</v>
      </c>
    </row>
    <row r="1144" spans="1:20" x14ac:dyDescent="0.55000000000000004">
      <c r="A1144" s="1">
        <v>43314</v>
      </c>
      <c r="B1144">
        <v>11613.1</v>
      </c>
      <c r="C1144">
        <v>11613.1</v>
      </c>
      <c r="D1144">
        <v>11524.65</v>
      </c>
      <c r="E1144">
        <v>11535.6</v>
      </c>
      <c r="F1144">
        <v>442211411</v>
      </c>
      <c r="G1144">
        <v>17235.28</v>
      </c>
      <c r="H1144">
        <f>VLOOKUP(A1144,'PE - PB - Div Ratio '!A:D,2,FALSE)</f>
        <v>29.58</v>
      </c>
      <c r="I1144">
        <f>VLOOKUP($A1144,'PE - PB - Div Ratio '!$A:$D,3,FALSE)</f>
        <v>3.63</v>
      </c>
      <c r="J1144">
        <f>VLOOKUP($A1144,'PE - PB - Div Ratio '!$A:$D,4,FALSE)</f>
        <v>1.2</v>
      </c>
      <c r="K1144">
        <f>VLOOKUP($A1144,'India 10 Yr Bond Price'!$A:$F,2,FALSE)</f>
        <v>7.7210000000000001</v>
      </c>
      <c r="L1144">
        <f>VLOOKUP($A1144,'India 10 Yr Bond Price'!$A:$F,3,FALSE)</f>
        <v>7.6980000000000004</v>
      </c>
      <c r="M1144">
        <f>VLOOKUP($A1144,'India 10 Yr Bond Price'!$A:$F,4,FALSE)</f>
        <v>7.7320000000000002</v>
      </c>
      <c r="N1144">
        <f>VLOOKUP($A1144,'India 10 Yr Bond Price'!$A:$F,5,FALSE)</f>
        <v>7.681</v>
      </c>
      <c r="O1144">
        <f>VLOOKUP($A1144,'India 10 Yr Bond Price'!$A:$F,6,FALSE)</f>
        <v>2.5999999999999999E-3</v>
      </c>
      <c r="P1144">
        <f>VLOOKUP($A1144,'Only GOld'!$A:$C,2,FALSE)</f>
        <v>864</v>
      </c>
      <c r="Q1144">
        <f>VLOOKUP($A1144,'Only GOld'!$A:$C,3,FALSE)</f>
        <v>26037.33</v>
      </c>
      <c r="R1144">
        <f>VLOOKUP($A1144,'ONly Crude'!$A:$C,2,FALSE)</f>
        <v>128958</v>
      </c>
      <c r="S1144">
        <f>VLOOKUP($A1144,'ONly Crude'!$A:$C,3,FALSE)</f>
        <v>602409.89</v>
      </c>
      <c r="T1144">
        <f>VLOOKUP($A1144,'CUrrency USD'!A:B,2,FALSE)</f>
        <v>68.554299999999998</v>
      </c>
    </row>
    <row r="1145" spans="1:20" x14ac:dyDescent="0.55000000000000004">
      <c r="A1145" s="1">
        <v>43315</v>
      </c>
      <c r="B1145">
        <v>11588.15</v>
      </c>
      <c r="C1145">
        <v>11655.9</v>
      </c>
      <c r="D1145">
        <v>11585.8</v>
      </c>
      <c r="E1145">
        <v>11648.85</v>
      </c>
      <c r="F1145">
        <v>457290767</v>
      </c>
      <c r="G1145">
        <v>17476.64</v>
      </c>
      <c r="H1145">
        <f>VLOOKUP(A1145,'PE - PB - Div Ratio '!A:D,2,FALSE)</f>
        <v>29.88</v>
      </c>
      <c r="I1145">
        <f>VLOOKUP($A1145,'PE - PB - Div Ratio '!$A:$D,3,FALSE)</f>
        <v>3.66</v>
      </c>
      <c r="J1145">
        <f>VLOOKUP($A1145,'PE - PB - Div Ratio '!$A:$D,4,FALSE)</f>
        <v>1.18</v>
      </c>
      <c r="K1145">
        <f>VLOOKUP($A1145,'India 10 Yr Bond Price'!$A:$F,2,FALSE)</f>
        <v>7.7629999999999999</v>
      </c>
      <c r="L1145">
        <f>VLOOKUP($A1145,'India 10 Yr Bond Price'!$A:$F,3,FALSE)</f>
        <v>7.742</v>
      </c>
      <c r="M1145">
        <f>VLOOKUP($A1145,'India 10 Yr Bond Price'!$A:$F,4,FALSE)</f>
        <v>7.7709999999999999</v>
      </c>
      <c r="N1145">
        <f>VLOOKUP($A1145,'India 10 Yr Bond Price'!$A:$F,5,FALSE)</f>
        <v>7.7389999999999999</v>
      </c>
      <c r="O1145">
        <f>VLOOKUP($A1145,'India 10 Yr Bond Price'!$A:$F,6,FALSE)</f>
        <v>5.4000000000000003E-3</v>
      </c>
      <c r="P1145">
        <f>VLOOKUP($A1145,'Only GOld'!$A:$C,2,FALSE)</f>
        <v>1102</v>
      </c>
      <c r="Q1145">
        <f>VLOOKUP($A1145,'Only GOld'!$A:$C,3,FALSE)</f>
        <v>33022.81</v>
      </c>
      <c r="R1145">
        <f>VLOOKUP($A1145,'ONly Crude'!$A:$C,2,FALSE)</f>
        <v>119533</v>
      </c>
      <c r="S1145">
        <f>VLOOKUP($A1145,'ONly Crude'!$A:$C,3,FALSE)</f>
        <v>563581.18000000005</v>
      </c>
      <c r="T1145">
        <f>VLOOKUP($A1145,'CUrrency USD'!A:B,2,FALSE)</f>
        <v>68.515000000000001</v>
      </c>
    </row>
    <row r="1146" spans="1:20" x14ac:dyDescent="0.55000000000000004">
      <c r="A1146" s="1">
        <v>43318</v>
      </c>
      <c r="B1146">
        <v>11689.8</v>
      </c>
      <c r="C1146">
        <v>11714.8</v>
      </c>
      <c r="D1146">
        <v>11659.1</v>
      </c>
      <c r="E1146">
        <v>11674.25</v>
      </c>
      <c r="F1146">
        <v>407974204</v>
      </c>
      <c r="G1146">
        <v>15471.58</v>
      </c>
      <c r="H1146">
        <f>VLOOKUP(A1146,'PE - PB - Div Ratio '!A:D,2,FALSE)</f>
        <v>29.79</v>
      </c>
      <c r="I1146">
        <f>VLOOKUP($A1146,'PE - PB - Div Ratio '!$A:$D,3,FALSE)</f>
        <v>3.67</v>
      </c>
      <c r="J1146">
        <f>VLOOKUP($A1146,'PE - PB - Div Ratio '!$A:$D,4,FALSE)</f>
        <v>1.18</v>
      </c>
      <c r="K1146">
        <f>VLOOKUP($A1146,'India 10 Yr Bond Price'!$A:$F,2,FALSE)</f>
        <v>7.7679999999999998</v>
      </c>
      <c r="L1146">
        <f>VLOOKUP($A1146,'India 10 Yr Bond Price'!$A:$F,3,FALSE)</f>
        <v>7.7539999999999996</v>
      </c>
      <c r="M1146">
        <f>VLOOKUP($A1146,'India 10 Yr Bond Price'!$A:$F,4,FALSE)</f>
        <v>7.7729999999999997</v>
      </c>
      <c r="N1146">
        <f>VLOOKUP($A1146,'India 10 Yr Bond Price'!$A:$F,5,FALSE)</f>
        <v>7.7469999999999999</v>
      </c>
      <c r="O1146">
        <f>VLOOKUP($A1146,'India 10 Yr Bond Price'!$A:$F,6,FALSE)</f>
        <v>5.9999999999999995E-4</v>
      </c>
      <c r="P1146">
        <f>VLOOKUP($A1146,'Only GOld'!$A:$C,2,FALSE)</f>
        <v>400</v>
      </c>
      <c r="Q1146">
        <f>VLOOKUP($A1146,'Only GOld'!$A:$C,3,FALSE)</f>
        <v>12007.02</v>
      </c>
      <c r="R1146">
        <f>VLOOKUP($A1146,'ONly Crude'!$A:$C,2,FALSE)</f>
        <v>118659</v>
      </c>
      <c r="S1146">
        <f>VLOOKUP($A1146,'ONly Crude'!$A:$C,3,FALSE)</f>
        <v>565660.65</v>
      </c>
      <c r="T1146">
        <f>VLOOKUP($A1146,'CUrrency USD'!A:B,2,FALSE)</f>
        <v>68.818299999999994</v>
      </c>
    </row>
    <row r="1147" spans="1:20" x14ac:dyDescent="0.55000000000000004">
      <c r="A1147" s="1">
        <v>43319</v>
      </c>
      <c r="B1147">
        <v>11710.35</v>
      </c>
      <c r="C1147">
        <v>11715.9</v>
      </c>
      <c r="D1147">
        <v>11643.1</v>
      </c>
      <c r="E1147">
        <v>11675.5</v>
      </c>
      <c r="F1147">
        <v>537761961</v>
      </c>
      <c r="G1147">
        <v>17637.240000000002</v>
      </c>
      <c r="H1147">
        <f>VLOOKUP(A1147,'PE - PB - Div Ratio '!A:D,2,FALSE)</f>
        <v>29.79</v>
      </c>
      <c r="I1147">
        <f>VLOOKUP($A1147,'PE - PB - Div Ratio '!$A:$D,3,FALSE)</f>
        <v>3.67</v>
      </c>
      <c r="J1147">
        <f>VLOOKUP($A1147,'PE - PB - Div Ratio '!$A:$D,4,FALSE)</f>
        <v>1.18</v>
      </c>
      <c r="K1147">
        <f>VLOOKUP($A1147,'India 10 Yr Bond Price'!$A:$F,2,FALSE)</f>
        <v>7.7859999999999996</v>
      </c>
      <c r="L1147">
        <f>VLOOKUP($A1147,'India 10 Yr Bond Price'!$A:$F,3,FALSE)</f>
        <v>7.7720000000000002</v>
      </c>
      <c r="M1147">
        <f>VLOOKUP($A1147,'India 10 Yr Bond Price'!$A:$F,4,FALSE)</f>
        <v>7.7869999999999999</v>
      </c>
      <c r="N1147">
        <f>VLOOKUP($A1147,'India 10 Yr Bond Price'!$A:$F,5,FALSE)</f>
        <v>7.7569999999999997</v>
      </c>
      <c r="O1147">
        <f>VLOOKUP($A1147,'India 10 Yr Bond Price'!$A:$F,6,FALSE)</f>
        <v>2.3E-3</v>
      </c>
      <c r="P1147">
        <f>VLOOKUP($A1147,'Only GOld'!$A:$C,2,FALSE)</f>
        <v>5956</v>
      </c>
      <c r="Q1147">
        <f>VLOOKUP($A1147,'Only GOld'!$A:$C,3,FALSE)</f>
        <v>176695.52</v>
      </c>
      <c r="R1147">
        <f>VLOOKUP($A1147,'ONly Crude'!$A:$C,2,FALSE)</f>
        <v>105789</v>
      </c>
      <c r="S1147">
        <f>VLOOKUP($A1147,'ONly Crude'!$A:$C,3,FALSE)</f>
        <v>504250.37</v>
      </c>
      <c r="T1147">
        <f>VLOOKUP($A1147,'CUrrency USD'!A:B,2,FALSE)</f>
        <v>68.606099999999998</v>
      </c>
    </row>
    <row r="1148" spans="1:20" x14ac:dyDescent="0.55000000000000004">
      <c r="A1148" s="1">
        <v>43320</v>
      </c>
      <c r="B1148">
        <v>11698.85</v>
      </c>
      <c r="C1148">
        <v>11741.1</v>
      </c>
      <c r="D1148">
        <v>11663.1</v>
      </c>
      <c r="E1148">
        <v>11731.75</v>
      </c>
      <c r="F1148">
        <v>450989684</v>
      </c>
      <c r="G1148">
        <v>16614.55</v>
      </c>
      <c r="H1148">
        <f>VLOOKUP(A1148,'PE - PB - Div Ratio '!A:D,2,FALSE)</f>
        <v>29.73</v>
      </c>
      <c r="I1148">
        <f>VLOOKUP($A1148,'PE - PB - Div Ratio '!$A:$D,3,FALSE)</f>
        <v>3.69</v>
      </c>
      <c r="J1148">
        <f>VLOOKUP($A1148,'PE - PB - Div Ratio '!$A:$D,4,FALSE)</f>
        <v>1.18</v>
      </c>
      <c r="K1148">
        <f>VLOOKUP($A1148,'India 10 Yr Bond Price'!$A:$F,2,FALSE)</f>
        <v>7.782</v>
      </c>
      <c r="L1148">
        <f>VLOOKUP($A1148,'India 10 Yr Bond Price'!$A:$F,3,FALSE)</f>
        <v>7.7919999999999998</v>
      </c>
      <c r="M1148">
        <f>VLOOKUP($A1148,'India 10 Yr Bond Price'!$A:$F,4,FALSE)</f>
        <v>7.7930000000000001</v>
      </c>
      <c r="N1148">
        <f>VLOOKUP($A1148,'India 10 Yr Bond Price'!$A:$F,5,FALSE)</f>
        <v>7.7759999999999998</v>
      </c>
      <c r="O1148">
        <f>VLOOKUP($A1148,'India 10 Yr Bond Price'!$A:$F,6,FALSE)</f>
        <v>-5.0000000000000001E-4</v>
      </c>
      <c r="P1148">
        <f>VLOOKUP($A1148,'Only GOld'!$A:$C,2,FALSE)</f>
        <v>7001</v>
      </c>
      <c r="Q1148">
        <f>VLOOKUP($A1148,'Only GOld'!$A:$C,3,FALSE)</f>
        <v>207423.91</v>
      </c>
      <c r="R1148">
        <f>VLOOKUP($A1148,'ONly Crude'!$A:$C,2,FALSE)</f>
        <v>156399</v>
      </c>
      <c r="S1148">
        <f>VLOOKUP($A1148,'ONly Crude'!$A:$C,3,FALSE)</f>
        <v>727940.2</v>
      </c>
      <c r="T1148">
        <f>VLOOKUP($A1148,'CUrrency USD'!A:B,2,FALSE)</f>
        <v>68.464500000000001</v>
      </c>
    </row>
    <row r="1149" spans="1:20" x14ac:dyDescent="0.55000000000000004">
      <c r="A1149" s="1">
        <v>43321</v>
      </c>
      <c r="B1149">
        <v>11773.2</v>
      </c>
      <c r="C1149">
        <v>11775.35</v>
      </c>
      <c r="D1149">
        <v>11735.9</v>
      </c>
      <c r="E1149">
        <v>11756.15</v>
      </c>
      <c r="F1149">
        <v>534443264</v>
      </c>
      <c r="G1149">
        <v>20210.21</v>
      </c>
      <c r="H1149">
        <f>VLOOKUP(A1149,'PE - PB - Div Ratio '!A:D,2,FALSE)</f>
        <v>29.63</v>
      </c>
      <c r="I1149">
        <f>VLOOKUP($A1149,'PE - PB - Div Ratio '!$A:$D,3,FALSE)</f>
        <v>3.7</v>
      </c>
      <c r="J1149">
        <f>VLOOKUP($A1149,'PE - PB - Div Ratio '!$A:$D,4,FALSE)</f>
        <v>1.17</v>
      </c>
      <c r="K1149">
        <f>VLOOKUP($A1149,'India 10 Yr Bond Price'!$A:$F,2,FALSE)</f>
        <v>7.7450000000000001</v>
      </c>
      <c r="L1149">
        <f>VLOOKUP($A1149,'India 10 Yr Bond Price'!$A:$F,3,FALSE)</f>
        <v>7.7539999999999996</v>
      </c>
      <c r="M1149">
        <f>VLOOKUP($A1149,'India 10 Yr Bond Price'!$A:$F,4,FALSE)</f>
        <v>7.7619999999999996</v>
      </c>
      <c r="N1149">
        <f>VLOOKUP($A1149,'India 10 Yr Bond Price'!$A:$F,5,FALSE)</f>
        <v>7.74</v>
      </c>
      <c r="O1149">
        <f>VLOOKUP($A1149,'India 10 Yr Bond Price'!$A:$F,6,FALSE)</f>
        <v>-4.7999999999999996E-3</v>
      </c>
      <c r="P1149">
        <f>VLOOKUP($A1149,'Only GOld'!$A:$C,2,FALSE)</f>
        <v>5831</v>
      </c>
      <c r="Q1149">
        <f>VLOOKUP($A1149,'Only GOld'!$A:$C,3,FALSE)</f>
        <v>172997.48</v>
      </c>
      <c r="R1149">
        <f>VLOOKUP($A1149,'ONly Crude'!$A:$C,2,FALSE)</f>
        <v>109937</v>
      </c>
      <c r="S1149">
        <f>VLOOKUP($A1149,'ONly Crude'!$A:$C,3,FALSE)</f>
        <v>505927.34</v>
      </c>
      <c r="T1149">
        <f>VLOOKUP($A1149,'CUrrency USD'!A:B,2,FALSE)</f>
        <v>68.863900000000001</v>
      </c>
    </row>
    <row r="1150" spans="1:20" x14ac:dyDescent="0.55000000000000004">
      <c r="A1150" s="1">
        <v>43322</v>
      </c>
      <c r="B1150">
        <v>11761.15</v>
      </c>
      <c r="C1150">
        <v>11763.45</v>
      </c>
      <c r="D1150">
        <v>11695.7</v>
      </c>
      <c r="E1150">
        <v>11707.35</v>
      </c>
      <c r="F1150">
        <v>541009898</v>
      </c>
      <c r="G1150">
        <v>19625.25</v>
      </c>
      <c r="H1150">
        <f>VLOOKUP(A1150,'PE - PB - Div Ratio '!A:D,2,FALSE)</f>
        <v>29.33</v>
      </c>
      <c r="I1150">
        <f>VLOOKUP($A1150,'PE - PB - Div Ratio '!$A:$D,3,FALSE)</f>
        <v>3.68</v>
      </c>
      <c r="J1150">
        <f>VLOOKUP($A1150,'PE - PB - Div Ratio '!$A:$D,4,FALSE)</f>
        <v>1.18</v>
      </c>
      <c r="K1150">
        <f>VLOOKUP($A1150,'India 10 Yr Bond Price'!$A:$F,2,FALSE)</f>
        <v>7.7539999999999996</v>
      </c>
      <c r="L1150">
        <f>VLOOKUP($A1150,'India 10 Yr Bond Price'!$A:$F,3,FALSE)</f>
        <v>7.7430000000000003</v>
      </c>
      <c r="M1150">
        <f>VLOOKUP($A1150,'India 10 Yr Bond Price'!$A:$F,4,FALSE)</f>
        <v>7.7590000000000003</v>
      </c>
      <c r="N1150">
        <f>VLOOKUP($A1150,'India 10 Yr Bond Price'!$A:$F,5,FALSE)</f>
        <v>7.7370000000000001</v>
      </c>
      <c r="O1150">
        <f>VLOOKUP($A1150,'India 10 Yr Bond Price'!$A:$F,6,FALSE)</f>
        <v>1.1999999999999999E-3</v>
      </c>
      <c r="P1150">
        <f>VLOOKUP($A1150,'Only GOld'!$A:$C,2,FALSE)</f>
        <v>7597</v>
      </c>
      <c r="Q1150">
        <f>VLOOKUP($A1150,'Only GOld'!$A:$C,3,FALSE)</f>
        <v>225736.31</v>
      </c>
      <c r="R1150">
        <f>VLOOKUP($A1150,'ONly Crude'!$A:$C,2,FALSE)</f>
        <v>105572</v>
      </c>
      <c r="S1150">
        <f>VLOOKUP($A1150,'ONly Crude'!$A:$C,3,FALSE)</f>
        <v>488726.97</v>
      </c>
      <c r="T1150">
        <f>VLOOKUP($A1150,'CUrrency USD'!A:B,2,FALSE)</f>
        <v>69.094499999999996</v>
      </c>
    </row>
    <row r="1151" spans="1:20" x14ac:dyDescent="0.55000000000000004">
      <c r="A1151" s="1">
        <v>43325</v>
      </c>
      <c r="B1151">
        <v>11645.95</v>
      </c>
      <c r="C1151">
        <v>11681.25</v>
      </c>
      <c r="D1151">
        <v>11612.5</v>
      </c>
      <c r="E1151">
        <v>11624.65</v>
      </c>
      <c r="F1151">
        <v>426249079</v>
      </c>
      <c r="G1151">
        <v>16720.62</v>
      </c>
      <c r="H1151">
        <f>VLOOKUP(A1151,'PE - PB - Div Ratio '!A:D,2,FALSE)</f>
        <v>29.28</v>
      </c>
      <c r="I1151">
        <f>VLOOKUP($A1151,'PE - PB - Div Ratio '!$A:$D,3,FALSE)</f>
        <v>3.65</v>
      </c>
      <c r="J1151">
        <f>VLOOKUP($A1151,'PE - PB - Div Ratio '!$A:$D,4,FALSE)</f>
        <v>1.19</v>
      </c>
      <c r="K1151">
        <f>VLOOKUP($A1151,'India 10 Yr Bond Price'!$A:$F,2,FALSE)</f>
        <v>7.8230000000000004</v>
      </c>
      <c r="L1151">
        <f>VLOOKUP($A1151,'India 10 Yr Bond Price'!$A:$F,3,FALSE)</f>
        <v>7.8070000000000004</v>
      </c>
      <c r="M1151">
        <f>VLOOKUP($A1151,'India 10 Yr Bond Price'!$A:$F,4,FALSE)</f>
        <v>7.8250000000000002</v>
      </c>
      <c r="N1151">
        <f>VLOOKUP($A1151,'India 10 Yr Bond Price'!$A:$F,5,FALSE)</f>
        <v>7.7889999999999997</v>
      </c>
      <c r="O1151">
        <f>VLOOKUP($A1151,'India 10 Yr Bond Price'!$A:$F,6,FALSE)</f>
        <v>8.8999999999999999E-3</v>
      </c>
      <c r="P1151">
        <f>VLOOKUP($A1151,'Only GOld'!$A:$C,2,FALSE)</f>
        <v>9233</v>
      </c>
      <c r="Q1151">
        <f>VLOOKUP($A1151,'Only GOld'!$A:$C,3,FALSE)</f>
        <v>275348.27</v>
      </c>
      <c r="R1151">
        <f>VLOOKUP($A1151,'ONly Crude'!$A:$C,2,FALSE)</f>
        <v>134003</v>
      </c>
      <c r="S1151">
        <f>VLOOKUP($A1151,'ONly Crude'!$A:$C,3,FALSE)</f>
        <v>627384.94999999995</v>
      </c>
      <c r="T1151">
        <f>VLOOKUP($A1151,'CUrrency USD'!A:B,2,FALSE)</f>
        <v>69.954999999999998</v>
      </c>
    </row>
    <row r="1152" spans="1:20" x14ac:dyDescent="0.55000000000000004">
      <c r="A1152" s="1">
        <v>43326</v>
      </c>
      <c r="B1152">
        <v>11651.15</v>
      </c>
      <c r="C1152">
        <v>11717.8</v>
      </c>
      <c r="D1152">
        <v>11642.6</v>
      </c>
      <c r="E1152">
        <v>11703.4</v>
      </c>
      <c r="F1152">
        <v>392877490</v>
      </c>
      <c r="G1152">
        <v>17702.669999999998</v>
      </c>
      <c r="H1152">
        <f>VLOOKUP(A1152,'PE - PB - Div Ratio '!A:D,2,FALSE)</f>
        <v>29.5</v>
      </c>
      <c r="I1152">
        <f>VLOOKUP($A1152,'PE - PB - Div Ratio '!$A:$D,3,FALSE)</f>
        <v>3.68</v>
      </c>
      <c r="J1152">
        <f>VLOOKUP($A1152,'PE - PB - Div Ratio '!$A:$D,4,FALSE)</f>
        <v>1.18</v>
      </c>
      <c r="K1152">
        <f>VLOOKUP($A1152,'India 10 Yr Bond Price'!$A:$F,2,FALSE)</f>
        <v>7.8179999999999996</v>
      </c>
      <c r="L1152">
        <f>VLOOKUP($A1152,'India 10 Yr Bond Price'!$A:$F,3,FALSE)</f>
        <v>7.8</v>
      </c>
      <c r="M1152">
        <f>VLOOKUP($A1152,'India 10 Yr Bond Price'!$A:$F,4,FALSE)</f>
        <v>7.8239999999999998</v>
      </c>
      <c r="N1152">
        <f>VLOOKUP($A1152,'India 10 Yr Bond Price'!$A:$F,5,FALSE)</f>
        <v>7.7949999999999999</v>
      </c>
      <c r="O1152">
        <f>VLOOKUP($A1152,'India 10 Yr Bond Price'!$A:$F,6,FALSE)</f>
        <v>-5.9999999999999995E-4</v>
      </c>
      <c r="P1152">
        <f>VLOOKUP($A1152,'Only GOld'!$A:$C,2,FALSE)</f>
        <v>583</v>
      </c>
      <c r="Q1152">
        <f>VLOOKUP($A1152,'Only GOld'!$A:$C,3,FALSE)</f>
        <v>17495.09</v>
      </c>
      <c r="R1152">
        <f>VLOOKUP($A1152,'ONly Crude'!$A:$C,2,FALSE)</f>
        <v>147404</v>
      </c>
      <c r="S1152">
        <f>VLOOKUP($A1152,'ONly Crude'!$A:$C,3,FALSE)</f>
        <v>697414.4</v>
      </c>
      <c r="T1152">
        <f>VLOOKUP($A1152,'CUrrency USD'!A:B,2,FALSE)</f>
        <v>69.9602</v>
      </c>
    </row>
    <row r="1153" spans="1:20" x14ac:dyDescent="0.55000000000000004">
      <c r="A1153" s="1">
        <v>43328</v>
      </c>
      <c r="B1153">
        <v>11665</v>
      </c>
      <c r="C1153">
        <v>11718.8</v>
      </c>
      <c r="D1153">
        <v>11628.9</v>
      </c>
      <c r="E1153">
        <v>11647.75</v>
      </c>
      <c r="F1153">
        <v>470570618</v>
      </c>
      <c r="G1153">
        <v>20864.91</v>
      </c>
      <c r="H1153">
        <f>VLOOKUP(A1153,'PE - PB - Div Ratio '!A:D,2,FALSE)</f>
        <v>29.36</v>
      </c>
      <c r="I1153">
        <f>VLOOKUP($A1153,'PE - PB - Div Ratio '!$A:$D,3,FALSE)</f>
        <v>3.66</v>
      </c>
      <c r="J1153">
        <f>VLOOKUP($A1153,'PE - PB - Div Ratio '!$A:$D,4,FALSE)</f>
        <v>1.18</v>
      </c>
      <c r="K1153">
        <f>VLOOKUP($A1153,'India 10 Yr Bond Price'!$A:$F,2,FALSE)</f>
        <v>7.8609999999999998</v>
      </c>
      <c r="L1153">
        <f>VLOOKUP($A1153,'India 10 Yr Bond Price'!$A:$F,3,FALSE)</f>
        <v>7.8490000000000002</v>
      </c>
      <c r="M1153">
        <f>VLOOKUP($A1153,'India 10 Yr Bond Price'!$A:$F,4,FALSE)</f>
        <v>7.8760000000000003</v>
      </c>
      <c r="N1153">
        <f>VLOOKUP($A1153,'India 10 Yr Bond Price'!$A:$F,5,FALSE)</f>
        <v>7.8390000000000004</v>
      </c>
      <c r="O1153">
        <f>VLOOKUP($A1153,'India 10 Yr Bond Price'!$A:$F,6,FALSE)</f>
        <v>5.4999999999999997E-3</v>
      </c>
      <c r="P1153">
        <f>VLOOKUP($A1153,'Only GOld'!$A:$C,2,FALSE)</f>
        <v>11463</v>
      </c>
      <c r="Q1153">
        <f>VLOOKUP($A1153,'Only GOld'!$A:$C,3,FALSE)</f>
        <v>337185.32</v>
      </c>
      <c r="R1153">
        <f>VLOOKUP($A1153,'ONly Crude'!$A:$C,2,FALSE)</f>
        <v>112304</v>
      </c>
      <c r="S1153">
        <f>VLOOKUP($A1153,'ONly Crude'!$A:$C,3,FALSE)</f>
        <v>513525.84</v>
      </c>
      <c r="T1153">
        <f>VLOOKUP($A1153,'CUrrency USD'!A:B,2,FALSE)</f>
        <v>70.013800000000003</v>
      </c>
    </row>
    <row r="1154" spans="1:20" x14ac:dyDescent="0.55000000000000004">
      <c r="A1154" s="1">
        <v>43329</v>
      </c>
      <c r="B1154">
        <v>11701.9</v>
      </c>
      <c r="C1154">
        <v>11758.9</v>
      </c>
      <c r="D1154">
        <v>11697.45</v>
      </c>
      <c r="E1154">
        <v>11747.2</v>
      </c>
      <c r="F1154">
        <v>398342324</v>
      </c>
      <c r="G1154">
        <v>17215.439999999999</v>
      </c>
      <c r="H1154">
        <f>VLOOKUP(A1154,'PE - PB - Div Ratio '!A:D,2,FALSE)</f>
        <v>29.61</v>
      </c>
      <c r="I1154">
        <f>VLOOKUP($A1154,'PE - PB - Div Ratio '!$A:$D,3,FALSE)</f>
        <v>3.69</v>
      </c>
      <c r="J1154">
        <f>VLOOKUP($A1154,'PE - PB - Div Ratio '!$A:$D,4,FALSE)</f>
        <v>1.17</v>
      </c>
      <c r="K1154" t="e">
        <f>VLOOKUP($A1154,'India 10 Yr Bond Price'!$A:$F,2,FALSE)</f>
        <v>#N/A</v>
      </c>
      <c r="L1154" t="e">
        <f>VLOOKUP($A1154,'India 10 Yr Bond Price'!$A:$F,3,FALSE)</f>
        <v>#N/A</v>
      </c>
      <c r="M1154" t="e">
        <f>VLOOKUP($A1154,'India 10 Yr Bond Price'!$A:$F,4,FALSE)</f>
        <v>#N/A</v>
      </c>
      <c r="N1154" t="e">
        <f>VLOOKUP($A1154,'India 10 Yr Bond Price'!$A:$F,5,FALSE)</f>
        <v>#N/A</v>
      </c>
      <c r="O1154" t="e">
        <f>VLOOKUP($A1154,'India 10 Yr Bond Price'!$A:$F,6,FALSE)</f>
        <v>#N/A</v>
      </c>
      <c r="P1154">
        <f>VLOOKUP($A1154,'Only GOld'!$A:$C,2,FALSE)</f>
        <v>6667</v>
      </c>
      <c r="Q1154">
        <f>VLOOKUP($A1154,'Only GOld'!$A:$C,3,FALSE)</f>
        <v>195802.51</v>
      </c>
      <c r="R1154">
        <f>VLOOKUP($A1154,'ONly Crude'!$A:$C,2,FALSE)</f>
        <v>101348</v>
      </c>
      <c r="S1154">
        <f>VLOOKUP($A1154,'ONly Crude'!$A:$C,3,FALSE)</f>
        <v>467452.39</v>
      </c>
      <c r="T1154">
        <f>VLOOKUP($A1154,'CUrrency USD'!A:B,2,FALSE)</f>
        <v>69.795100000000005</v>
      </c>
    </row>
    <row r="1155" spans="1:20" x14ac:dyDescent="0.55000000000000004">
      <c r="A1155" s="1">
        <v>43332</v>
      </c>
      <c r="B1155">
        <v>11782.05</v>
      </c>
      <c r="C1155">
        <v>11847.55</v>
      </c>
      <c r="D1155">
        <v>11779.75</v>
      </c>
      <c r="E1155">
        <v>11838.15</v>
      </c>
      <c r="F1155">
        <v>432622960</v>
      </c>
      <c r="G1155">
        <v>18429.75</v>
      </c>
      <c r="H1155">
        <f>VLOOKUP(A1155,'PE - PB - Div Ratio '!A:D,2,FALSE)</f>
        <v>29.78</v>
      </c>
      <c r="I1155">
        <f>VLOOKUP($A1155,'PE - PB - Div Ratio '!$A:$D,3,FALSE)</f>
        <v>3.72</v>
      </c>
      <c r="J1155">
        <f>VLOOKUP($A1155,'PE - PB - Div Ratio '!$A:$D,4,FALSE)</f>
        <v>1.1599999999999999</v>
      </c>
      <c r="K1155">
        <f>VLOOKUP($A1155,'India 10 Yr Bond Price'!$A:$F,2,FALSE)</f>
        <v>7.8380000000000001</v>
      </c>
      <c r="L1155">
        <f>VLOOKUP($A1155,'India 10 Yr Bond Price'!$A:$F,3,FALSE)</f>
        <v>7.8360000000000003</v>
      </c>
      <c r="M1155">
        <f>VLOOKUP($A1155,'India 10 Yr Bond Price'!$A:$F,4,FALSE)</f>
        <v>7.8419999999999996</v>
      </c>
      <c r="N1155">
        <f>VLOOKUP($A1155,'India 10 Yr Bond Price'!$A:$F,5,FALSE)</f>
        <v>7.8259999999999996</v>
      </c>
      <c r="O1155">
        <f>VLOOKUP($A1155,'India 10 Yr Bond Price'!$A:$F,6,FALSE)</f>
        <v>-2.8999999999999998E-3</v>
      </c>
      <c r="P1155">
        <f>VLOOKUP($A1155,'Only GOld'!$A:$C,2,FALSE)</f>
        <v>590</v>
      </c>
      <c r="Q1155">
        <f>VLOOKUP($A1155,'Only GOld'!$A:$C,3,FALSE)</f>
        <v>17562.72</v>
      </c>
      <c r="R1155">
        <f>VLOOKUP($A1155,'ONly Crude'!$A:$C,2,FALSE)</f>
        <v>122887</v>
      </c>
      <c r="S1155">
        <f>VLOOKUP($A1155,'ONly Crude'!$A:$C,3,FALSE)</f>
        <v>565001.71</v>
      </c>
      <c r="T1155">
        <f>VLOOKUP($A1155,'CUrrency USD'!A:B,2,FALSE)</f>
        <v>69.763300000000001</v>
      </c>
    </row>
    <row r="1156" spans="1:20" x14ac:dyDescent="0.55000000000000004">
      <c r="A1156" s="1">
        <v>43333</v>
      </c>
      <c r="B1156">
        <v>11864.7</v>
      </c>
      <c r="C1156">
        <v>11870.65</v>
      </c>
      <c r="D1156">
        <v>11828.4</v>
      </c>
      <c r="E1156">
        <v>11862.1</v>
      </c>
      <c r="F1156">
        <v>398103951</v>
      </c>
      <c r="G1156">
        <v>18005.78</v>
      </c>
      <c r="H1156">
        <f>VLOOKUP(A1156,'PE - PB - Div Ratio '!A:D,2,FALSE)</f>
        <v>29.84</v>
      </c>
      <c r="I1156">
        <f>VLOOKUP($A1156,'PE - PB - Div Ratio '!$A:$D,3,FALSE)</f>
        <v>3.73</v>
      </c>
      <c r="J1156">
        <f>VLOOKUP($A1156,'PE - PB - Div Ratio '!$A:$D,4,FALSE)</f>
        <v>1.1599999999999999</v>
      </c>
      <c r="K1156">
        <f>VLOOKUP($A1156,'India 10 Yr Bond Price'!$A:$F,2,FALSE)</f>
        <v>7.827</v>
      </c>
      <c r="L1156">
        <f>VLOOKUP($A1156,'India 10 Yr Bond Price'!$A:$F,3,FALSE)</f>
        <v>7.8339999999999996</v>
      </c>
      <c r="M1156">
        <f>VLOOKUP($A1156,'India 10 Yr Bond Price'!$A:$F,4,FALSE)</f>
        <v>7.8339999999999996</v>
      </c>
      <c r="N1156">
        <f>VLOOKUP($A1156,'India 10 Yr Bond Price'!$A:$F,5,FALSE)</f>
        <v>7.8140000000000001</v>
      </c>
      <c r="O1156">
        <f>VLOOKUP($A1156,'India 10 Yr Bond Price'!$A:$F,6,FALSE)</f>
        <v>-1.4E-3</v>
      </c>
      <c r="P1156">
        <f>VLOOKUP($A1156,'Only GOld'!$A:$C,2,FALSE)</f>
        <v>7003</v>
      </c>
      <c r="Q1156">
        <f>VLOOKUP($A1156,'Only GOld'!$A:$C,3,FALSE)</f>
        <v>207120.13</v>
      </c>
      <c r="R1156">
        <f>VLOOKUP($A1156,'ONly Crude'!$A:$C,2,FALSE)</f>
        <v>101904</v>
      </c>
      <c r="S1156">
        <f>VLOOKUP($A1156,'ONly Crude'!$A:$C,3,FALSE)</f>
        <v>470379.58</v>
      </c>
      <c r="T1156">
        <f>VLOOKUP($A1156,'CUrrency USD'!A:B,2,FALSE)</f>
        <v>69.812600000000003</v>
      </c>
    </row>
    <row r="1157" spans="1:20" x14ac:dyDescent="0.55000000000000004">
      <c r="A1157" s="1">
        <v>43335</v>
      </c>
      <c r="B1157">
        <v>11910.75</v>
      </c>
      <c r="C1157">
        <v>11910.75</v>
      </c>
      <c r="D1157">
        <v>11839.3</v>
      </c>
      <c r="E1157">
        <v>11881.4</v>
      </c>
      <c r="F1157">
        <v>432007236</v>
      </c>
      <c r="G1157">
        <v>20774.28</v>
      </c>
      <c r="H1157">
        <f>VLOOKUP(A1157,'PE - PB - Div Ratio '!A:D,2,FALSE)</f>
        <v>29.89</v>
      </c>
      <c r="I1157">
        <f>VLOOKUP($A1157,'PE - PB - Div Ratio '!$A:$D,3,FALSE)</f>
        <v>3.74</v>
      </c>
      <c r="J1157">
        <f>VLOOKUP($A1157,'PE - PB - Div Ratio '!$A:$D,4,FALSE)</f>
        <v>1.1599999999999999</v>
      </c>
      <c r="K1157">
        <f>VLOOKUP($A1157,'India 10 Yr Bond Price'!$A:$F,2,FALSE)</f>
        <v>7.8789999999999996</v>
      </c>
      <c r="L1157">
        <f>VLOOKUP($A1157,'India 10 Yr Bond Price'!$A:$F,3,FALSE)</f>
        <v>7.8780000000000001</v>
      </c>
      <c r="M1157">
        <f>VLOOKUP($A1157,'India 10 Yr Bond Price'!$A:$F,4,FALSE)</f>
        <v>7.8789999999999996</v>
      </c>
      <c r="N1157">
        <f>VLOOKUP($A1157,'India 10 Yr Bond Price'!$A:$F,5,FALSE)</f>
        <v>7.8609999999999998</v>
      </c>
      <c r="O1157">
        <f>VLOOKUP($A1157,'India 10 Yr Bond Price'!$A:$F,6,FALSE)</f>
        <v>6.6E-3</v>
      </c>
      <c r="P1157">
        <f>VLOOKUP($A1157,'Only GOld'!$A:$C,2,FALSE)</f>
        <v>637</v>
      </c>
      <c r="Q1157">
        <f>VLOOKUP($A1157,'Only GOld'!$A:$C,3,FALSE)</f>
        <v>19071.14</v>
      </c>
      <c r="R1157">
        <f>VLOOKUP($A1157,'ONly Crude'!$A:$C,2,FALSE)</f>
        <v>99156</v>
      </c>
      <c r="S1157">
        <f>VLOOKUP($A1157,'ONly Crude'!$A:$C,3,FALSE)</f>
        <v>472244.83</v>
      </c>
      <c r="T1157">
        <f>VLOOKUP($A1157,'CUrrency USD'!A:B,2,FALSE)</f>
        <v>70.287400000000005</v>
      </c>
    </row>
    <row r="1158" spans="1:20" x14ac:dyDescent="0.55000000000000004">
      <c r="A1158" s="1">
        <v>43336</v>
      </c>
      <c r="B1158">
        <v>11865.2</v>
      </c>
      <c r="C1158">
        <v>11901.95</v>
      </c>
      <c r="D1158">
        <v>11824.15</v>
      </c>
      <c r="E1158">
        <v>11856.2</v>
      </c>
      <c r="F1158">
        <v>455729120</v>
      </c>
      <c r="G1158">
        <v>17745.2</v>
      </c>
      <c r="H1158">
        <f>VLOOKUP(A1158,'PE - PB - Div Ratio '!A:D,2,FALSE)</f>
        <v>29.56</v>
      </c>
      <c r="I1158">
        <f>VLOOKUP($A1158,'PE - PB - Div Ratio '!$A:$D,3,FALSE)</f>
        <v>3.73</v>
      </c>
      <c r="J1158">
        <f>VLOOKUP($A1158,'PE - PB - Div Ratio '!$A:$D,4,FALSE)</f>
        <v>1.1599999999999999</v>
      </c>
      <c r="K1158">
        <f>VLOOKUP($A1158,'India 10 Yr Bond Price'!$A:$F,2,FALSE)</f>
        <v>7.8710000000000004</v>
      </c>
      <c r="L1158">
        <f>VLOOKUP($A1158,'India 10 Yr Bond Price'!$A:$F,3,FALSE)</f>
        <v>7.8949999999999996</v>
      </c>
      <c r="M1158">
        <f>VLOOKUP($A1158,'India 10 Yr Bond Price'!$A:$F,4,FALSE)</f>
        <v>7.9</v>
      </c>
      <c r="N1158">
        <f>VLOOKUP($A1158,'India 10 Yr Bond Price'!$A:$F,5,FALSE)</f>
        <v>7.8710000000000004</v>
      </c>
      <c r="O1158">
        <f>VLOOKUP($A1158,'India 10 Yr Bond Price'!$A:$F,6,FALSE)</f>
        <v>-1E-3</v>
      </c>
      <c r="P1158">
        <f>VLOOKUP($A1158,'Only GOld'!$A:$C,2,FALSE)</f>
        <v>10157</v>
      </c>
      <c r="Q1158">
        <f>VLOOKUP($A1158,'Only GOld'!$A:$C,3,FALSE)</f>
        <v>302127.65000000002</v>
      </c>
      <c r="R1158">
        <f>VLOOKUP($A1158,'ONly Crude'!$A:$C,2,FALSE)</f>
        <v>95192</v>
      </c>
      <c r="S1158">
        <f>VLOOKUP($A1158,'ONly Crude'!$A:$C,3,FALSE)</f>
        <v>459034.58</v>
      </c>
      <c r="T1158">
        <f>VLOOKUP($A1158,'CUrrency USD'!A:B,2,FALSE)</f>
        <v>69.775300000000001</v>
      </c>
    </row>
    <row r="1159" spans="1:20" x14ac:dyDescent="0.55000000000000004">
      <c r="A1159" s="1">
        <v>43339</v>
      </c>
      <c r="B1159">
        <v>11905.5</v>
      </c>
      <c r="C1159">
        <v>11997.75</v>
      </c>
      <c r="D1159">
        <v>11895.95</v>
      </c>
      <c r="E1159">
        <v>11989.35</v>
      </c>
      <c r="F1159">
        <v>403961101</v>
      </c>
      <c r="G1159">
        <v>16486.099999999999</v>
      </c>
      <c r="H1159">
        <f>VLOOKUP(A1159,'PE - PB - Div Ratio '!A:D,2,FALSE)</f>
        <v>30.19</v>
      </c>
      <c r="I1159">
        <f>VLOOKUP($A1159,'PE - PB - Div Ratio '!$A:$D,3,FALSE)</f>
        <v>3.77</v>
      </c>
      <c r="J1159">
        <f>VLOOKUP($A1159,'PE - PB - Div Ratio '!$A:$D,4,FALSE)</f>
        <v>1.1499999999999999</v>
      </c>
      <c r="K1159">
        <f>VLOOKUP($A1159,'India 10 Yr Bond Price'!$A:$F,2,FALSE)</f>
        <v>7.8940000000000001</v>
      </c>
      <c r="L1159">
        <f>VLOOKUP($A1159,'India 10 Yr Bond Price'!$A:$F,3,FALSE)</f>
        <v>7.8650000000000002</v>
      </c>
      <c r="M1159">
        <f>VLOOKUP($A1159,'India 10 Yr Bond Price'!$A:$F,4,FALSE)</f>
        <v>7.8979999999999997</v>
      </c>
      <c r="N1159">
        <f>VLOOKUP($A1159,'India 10 Yr Bond Price'!$A:$F,5,FALSE)</f>
        <v>7.86</v>
      </c>
      <c r="O1159">
        <f>VLOOKUP($A1159,'India 10 Yr Bond Price'!$A:$F,6,FALSE)</f>
        <v>2.8999999999999998E-3</v>
      </c>
      <c r="P1159">
        <f>VLOOKUP($A1159,'Only GOld'!$A:$C,2,FALSE)</f>
        <v>6931</v>
      </c>
      <c r="Q1159">
        <f>VLOOKUP($A1159,'Only GOld'!$A:$C,3,FALSE)</f>
        <v>207847.03</v>
      </c>
      <c r="R1159">
        <f>VLOOKUP($A1159,'ONly Crude'!$A:$C,2,FALSE)</f>
        <v>86985</v>
      </c>
      <c r="S1159">
        <f>VLOOKUP($A1159,'ONly Crude'!$A:$C,3,FALSE)</f>
        <v>419183.51</v>
      </c>
      <c r="T1159">
        <f>VLOOKUP($A1159,'CUrrency USD'!A:B,2,FALSE)</f>
        <v>69.954999999999998</v>
      </c>
    </row>
    <row r="1160" spans="1:20" x14ac:dyDescent="0.55000000000000004">
      <c r="A1160" s="1">
        <v>43340</v>
      </c>
      <c r="B1160">
        <v>12028.5</v>
      </c>
      <c r="C1160">
        <v>12056.85</v>
      </c>
      <c r="D1160">
        <v>12001.45</v>
      </c>
      <c r="E1160">
        <v>12028.3</v>
      </c>
      <c r="F1160">
        <v>421365193</v>
      </c>
      <c r="G1160">
        <v>18180.68</v>
      </c>
      <c r="H1160">
        <f>VLOOKUP(A1160,'PE - PB - Div Ratio '!A:D,2,FALSE)</f>
        <v>30.13</v>
      </c>
      <c r="I1160">
        <f>VLOOKUP($A1160,'PE - PB - Div Ratio '!$A:$D,3,FALSE)</f>
        <v>3.78</v>
      </c>
      <c r="J1160">
        <f>VLOOKUP($A1160,'PE - PB - Div Ratio '!$A:$D,4,FALSE)</f>
        <v>1.1499999999999999</v>
      </c>
      <c r="K1160">
        <f>VLOOKUP($A1160,'India 10 Yr Bond Price'!$A:$F,2,FALSE)</f>
        <v>7.8949999999999996</v>
      </c>
      <c r="L1160">
        <f>VLOOKUP($A1160,'India 10 Yr Bond Price'!$A:$F,3,FALSE)</f>
        <v>7.8920000000000003</v>
      </c>
      <c r="M1160">
        <f>VLOOKUP($A1160,'India 10 Yr Bond Price'!$A:$F,4,FALSE)</f>
        <v>7.9210000000000003</v>
      </c>
      <c r="N1160">
        <f>VLOOKUP($A1160,'India 10 Yr Bond Price'!$A:$F,5,FALSE)</f>
        <v>7.8920000000000003</v>
      </c>
      <c r="O1160">
        <f>VLOOKUP($A1160,'India 10 Yr Bond Price'!$A:$F,6,FALSE)</f>
        <v>1E-4</v>
      </c>
      <c r="P1160">
        <f>VLOOKUP($A1160,'Only GOld'!$A:$C,2,FALSE)</f>
        <v>551</v>
      </c>
      <c r="Q1160">
        <f>VLOOKUP($A1160,'Only GOld'!$A:$C,3,FALSE)</f>
        <v>16678.79</v>
      </c>
      <c r="R1160">
        <f>VLOOKUP($A1160,'ONly Crude'!$A:$C,2,FALSE)</f>
        <v>105915</v>
      </c>
      <c r="S1160">
        <f>VLOOKUP($A1160,'ONly Crude'!$A:$C,3,FALSE)</f>
        <v>511939.45</v>
      </c>
      <c r="T1160">
        <f>VLOOKUP($A1160,'CUrrency USD'!A:B,2,FALSE)</f>
        <v>70.264399999999995</v>
      </c>
    </row>
    <row r="1161" spans="1:20" x14ac:dyDescent="0.55000000000000004">
      <c r="A1161" s="1">
        <v>43341</v>
      </c>
      <c r="B1161">
        <v>12036.75</v>
      </c>
      <c r="C1161">
        <v>12047.1</v>
      </c>
      <c r="D1161">
        <v>11986.95</v>
      </c>
      <c r="E1161">
        <v>11998.6</v>
      </c>
      <c r="F1161">
        <v>514214498</v>
      </c>
      <c r="G1161">
        <v>20377.61</v>
      </c>
      <c r="H1161">
        <f>VLOOKUP(A1161,'PE - PB - Div Ratio '!A:D,2,FALSE)</f>
        <v>30.06</v>
      </c>
      <c r="I1161">
        <f>VLOOKUP($A1161,'PE - PB - Div Ratio '!$A:$D,3,FALSE)</f>
        <v>3.72</v>
      </c>
      <c r="J1161">
        <f>VLOOKUP($A1161,'PE - PB - Div Ratio '!$A:$D,4,FALSE)</f>
        <v>1.1399999999999999</v>
      </c>
      <c r="K1161">
        <f>VLOOKUP($A1161,'India 10 Yr Bond Price'!$A:$F,2,FALSE)</f>
        <v>7.9180000000000001</v>
      </c>
      <c r="L1161">
        <f>VLOOKUP($A1161,'India 10 Yr Bond Price'!$A:$F,3,FALSE)</f>
        <v>7.9139999999999997</v>
      </c>
      <c r="M1161">
        <f>VLOOKUP($A1161,'India 10 Yr Bond Price'!$A:$F,4,FALSE)</f>
        <v>7.92</v>
      </c>
      <c r="N1161">
        <f>VLOOKUP($A1161,'India 10 Yr Bond Price'!$A:$F,5,FALSE)</f>
        <v>7.8949999999999996</v>
      </c>
      <c r="O1161">
        <f>VLOOKUP($A1161,'India 10 Yr Bond Price'!$A:$F,6,FALSE)</f>
        <v>2.8999999999999998E-3</v>
      </c>
      <c r="P1161">
        <f>VLOOKUP($A1161,'Only GOld'!$A:$C,2,FALSE)</f>
        <v>8632</v>
      </c>
      <c r="Q1161">
        <f>VLOOKUP($A1161,'Only GOld'!$A:$C,3,FALSE)</f>
        <v>260127.57</v>
      </c>
      <c r="R1161">
        <f>VLOOKUP($A1161,'ONly Crude'!$A:$C,2,FALSE)</f>
        <v>127957</v>
      </c>
      <c r="S1161">
        <f>VLOOKUP($A1161,'ONly Crude'!$A:$C,3,FALSE)</f>
        <v>624859.41</v>
      </c>
      <c r="T1161">
        <f>VLOOKUP($A1161,'CUrrency USD'!A:B,2,FALSE)</f>
        <v>70.607600000000005</v>
      </c>
    </row>
    <row r="1162" spans="1:20" x14ac:dyDescent="0.55000000000000004">
      <c r="A1162" s="1">
        <v>43342</v>
      </c>
      <c r="B1162">
        <v>12002.25</v>
      </c>
      <c r="C1162">
        <v>12007.55</v>
      </c>
      <c r="D1162">
        <v>11954.65</v>
      </c>
      <c r="E1162">
        <v>11991.15</v>
      </c>
      <c r="F1162">
        <v>597547976</v>
      </c>
      <c r="G1162">
        <v>24704.31</v>
      </c>
      <c r="H1162">
        <f>VLOOKUP(A1162,'PE - PB - Div Ratio '!A:D,2,FALSE)</f>
        <v>30.04</v>
      </c>
      <c r="I1162">
        <f>VLOOKUP($A1162,'PE - PB - Div Ratio '!$A:$D,3,FALSE)</f>
        <v>3.72</v>
      </c>
      <c r="J1162">
        <f>VLOOKUP($A1162,'PE - PB - Div Ratio '!$A:$D,4,FALSE)</f>
        <v>1.1399999999999999</v>
      </c>
      <c r="K1162">
        <f>VLOOKUP($A1162,'India 10 Yr Bond Price'!$A:$F,2,FALSE)</f>
        <v>7.93</v>
      </c>
      <c r="L1162">
        <f>VLOOKUP($A1162,'India 10 Yr Bond Price'!$A:$F,3,FALSE)</f>
        <v>7.93</v>
      </c>
      <c r="M1162">
        <f>VLOOKUP($A1162,'India 10 Yr Bond Price'!$A:$F,4,FALSE)</f>
        <v>7.9409999999999998</v>
      </c>
      <c r="N1162">
        <f>VLOOKUP($A1162,'India 10 Yr Bond Price'!$A:$F,5,FALSE)</f>
        <v>7.9139999999999997</v>
      </c>
      <c r="O1162">
        <f>VLOOKUP($A1162,'India 10 Yr Bond Price'!$A:$F,6,FALSE)</f>
        <v>1.5E-3</v>
      </c>
      <c r="P1162">
        <f>VLOOKUP($A1162,'Only GOld'!$A:$C,2,FALSE)</f>
        <v>9820</v>
      </c>
      <c r="Q1162">
        <f>VLOOKUP($A1162,'Only GOld'!$A:$C,3,FALSE)</f>
        <v>296635.53999999998</v>
      </c>
      <c r="R1162">
        <f>VLOOKUP($A1162,'ONly Crude'!$A:$C,2,FALSE)</f>
        <v>99926</v>
      </c>
      <c r="S1162">
        <f>VLOOKUP($A1162,'ONly Crude'!$A:$C,3,FALSE)</f>
        <v>496056.42</v>
      </c>
      <c r="T1162">
        <f>VLOOKUP($A1162,'CUrrency USD'!A:B,2,FALSE)</f>
        <v>71.064999999999998</v>
      </c>
    </row>
    <row r="1163" spans="1:20" x14ac:dyDescent="0.55000000000000004">
      <c r="A1163" s="1">
        <v>43343</v>
      </c>
      <c r="B1163">
        <v>11993.05</v>
      </c>
      <c r="C1163">
        <v>12049.1</v>
      </c>
      <c r="D1163">
        <v>11959.7</v>
      </c>
      <c r="E1163">
        <v>12003.1</v>
      </c>
      <c r="F1163">
        <v>636312047</v>
      </c>
      <c r="G1163">
        <v>26450.63</v>
      </c>
      <c r="H1163">
        <f>VLOOKUP(A1163,'PE - PB - Div Ratio '!A:D,2,FALSE)</f>
        <v>29.89</v>
      </c>
      <c r="I1163">
        <f>VLOOKUP($A1163,'PE - PB - Div Ratio '!$A:$D,3,FALSE)</f>
        <v>3.72</v>
      </c>
      <c r="J1163">
        <f>VLOOKUP($A1163,'PE - PB - Div Ratio '!$A:$D,4,FALSE)</f>
        <v>1.1399999999999999</v>
      </c>
      <c r="K1163">
        <f>VLOOKUP($A1163,'India 10 Yr Bond Price'!$A:$F,2,FALSE)</f>
        <v>7.9509999999999996</v>
      </c>
      <c r="L1163">
        <f>VLOOKUP($A1163,'India 10 Yr Bond Price'!$A:$F,3,FALSE)</f>
        <v>7.9509999999999996</v>
      </c>
      <c r="M1163">
        <f>VLOOKUP($A1163,'India 10 Yr Bond Price'!$A:$F,4,FALSE)</f>
        <v>7.9580000000000002</v>
      </c>
      <c r="N1163">
        <f>VLOOKUP($A1163,'India 10 Yr Bond Price'!$A:$F,5,FALSE)</f>
        <v>7.9370000000000003</v>
      </c>
      <c r="O1163">
        <f>VLOOKUP($A1163,'India 10 Yr Bond Price'!$A:$F,6,FALSE)</f>
        <v>2.5999999999999999E-3</v>
      </c>
      <c r="P1163">
        <f>VLOOKUP($A1163,'Only GOld'!$A:$C,2,FALSE)</f>
        <v>1714</v>
      </c>
      <c r="Q1163">
        <f>VLOOKUP($A1163,'Only GOld'!$A:$C,3,FALSE)</f>
        <v>52115.8</v>
      </c>
      <c r="R1163">
        <f>VLOOKUP($A1163,'ONly Crude'!$A:$C,2,FALSE)</f>
        <v>99091</v>
      </c>
      <c r="S1163">
        <f>VLOOKUP($A1163,'ONly Crude'!$A:$C,3,FALSE)</f>
        <v>492504.05</v>
      </c>
      <c r="T1163">
        <f>VLOOKUP($A1163,'CUrrency USD'!A:B,2,FALSE)</f>
        <v>70.870099999999994</v>
      </c>
    </row>
    <row r="1164" spans="1:20" x14ac:dyDescent="0.55000000000000004">
      <c r="A1164" s="1">
        <v>43346</v>
      </c>
      <c r="B1164">
        <v>12075.8</v>
      </c>
      <c r="C1164">
        <v>12075.8</v>
      </c>
      <c r="D1164">
        <v>11888.5</v>
      </c>
      <c r="E1164">
        <v>11904.35</v>
      </c>
      <c r="F1164">
        <v>466166979</v>
      </c>
      <c r="G1164">
        <v>20836.080000000002</v>
      </c>
      <c r="H1164">
        <f>VLOOKUP(A1164,'PE - PB - Div Ratio '!A:D,2,FALSE)</f>
        <v>29.65</v>
      </c>
      <c r="I1164">
        <f>VLOOKUP($A1164,'PE - PB - Div Ratio '!$A:$D,3,FALSE)</f>
        <v>3.69</v>
      </c>
      <c r="J1164">
        <f>VLOOKUP($A1164,'PE - PB - Div Ratio '!$A:$D,4,FALSE)</f>
        <v>1.1499999999999999</v>
      </c>
      <c r="K1164">
        <f>VLOOKUP($A1164,'India 10 Yr Bond Price'!$A:$F,2,FALSE)</f>
        <v>7.9989999999999997</v>
      </c>
      <c r="L1164">
        <f>VLOOKUP($A1164,'India 10 Yr Bond Price'!$A:$F,3,FALSE)</f>
        <v>7.94</v>
      </c>
      <c r="M1164">
        <f>VLOOKUP($A1164,'India 10 Yr Bond Price'!$A:$F,4,FALSE)</f>
        <v>8</v>
      </c>
      <c r="N1164">
        <f>VLOOKUP($A1164,'India 10 Yr Bond Price'!$A:$F,5,FALSE)</f>
        <v>7.9169999999999998</v>
      </c>
      <c r="O1164">
        <f>VLOOKUP($A1164,'India 10 Yr Bond Price'!$A:$F,6,FALSE)</f>
        <v>6.0000000000000001E-3</v>
      </c>
      <c r="P1164">
        <f>VLOOKUP($A1164,'Only GOld'!$A:$C,2,FALSE)</f>
        <v>7063</v>
      </c>
      <c r="Q1164">
        <f>VLOOKUP($A1164,'Only GOld'!$A:$C,3,FALSE)</f>
        <v>213377.23</v>
      </c>
      <c r="R1164">
        <f>VLOOKUP($A1164,'ONly Crude'!$A:$C,2,FALSE)</f>
        <v>86275</v>
      </c>
      <c r="S1164">
        <f>VLOOKUP($A1164,'ONly Crude'!$A:$C,3,FALSE)</f>
        <v>429306.6</v>
      </c>
      <c r="T1164">
        <f>VLOOKUP($A1164,'CUrrency USD'!A:B,2,FALSE)</f>
        <v>71.1524</v>
      </c>
    </row>
    <row r="1165" spans="1:20" x14ac:dyDescent="0.55000000000000004">
      <c r="A1165" s="1">
        <v>43347</v>
      </c>
      <c r="B1165">
        <v>11917.6</v>
      </c>
      <c r="C1165">
        <v>11923.1</v>
      </c>
      <c r="D1165">
        <v>11771.8</v>
      </c>
      <c r="E1165">
        <v>11798.95</v>
      </c>
      <c r="F1165">
        <v>477602670</v>
      </c>
      <c r="G1165">
        <v>21342.47</v>
      </c>
      <c r="H1165">
        <f>VLOOKUP(A1165,'PE - PB - Div Ratio '!A:D,2,FALSE)</f>
        <v>29.38</v>
      </c>
      <c r="I1165">
        <f>VLOOKUP($A1165,'PE - PB - Div Ratio '!$A:$D,3,FALSE)</f>
        <v>3.66</v>
      </c>
      <c r="J1165">
        <f>VLOOKUP($A1165,'PE - PB - Div Ratio '!$A:$D,4,FALSE)</f>
        <v>1.1599999999999999</v>
      </c>
      <c r="K1165">
        <f>VLOOKUP($A1165,'India 10 Yr Bond Price'!$A:$F,2,FALSE)</f>
        <v>8.0619999999999994</v>
      </c>
      <c r="L1165">
        <f>VLOOKUP($A1165,'India 10 Yr Bond Price'!$A:$F,3,FALSE)</f>
        <v>8.0060000000000002</v>
      </c>
      <c r="M1165">
        <f>VLOOKUP($A1165,'India 10 Yr Bond Price'!$A:$F,4,FALSE)</f>
        <v>8.0690000000000008</v>
      </c>
      <c r="N1165">
        <f>VLOOKUP($A1165,'India 10 Yr Bond Price'!$A:$F,5,FALSE)</f>
        <v>7.9859999999999998</v>
      </c>
      <c r="O1165">
        <f>VLOOKUP($A1165,'India 10 Yr Bond Price'!$A:$F,6,FALSE)</f>
        <v>7.9000000000000008E-3</v>
      </c>
      <c r="P1165">
        <f>VLOOKUP($A1165,'Only GOld'!$A:$C,2,FALSE)</f>
        <v>10025</v>
      </c>
      <c r="Q1165">
        <f>VLOOKUP($A1165,'Only GOld'!$A:$C,3,FALSE)</f>
        <v>302985.55</v>
      </c>
      <c r="R1165">
        <f>VLOOKUP($A1165,'ONly Crude'!$A:$C,2,FALSE)</f>
        <v>162969</v>
      </c>
      <c r="S1165">
        <f>VLOOKUP($A1165,'ONly Crude'!$A:$C,3,FALSE)</f>
        <v>821840.65</v>
      </c>
      <c r="T1165">
        <f>VLOOKUP($A1165,'CUrrency USD'!A:B,2,FALSE)</f>
        <v>71.586600000000004</v>
      </c>
    </row>
    <row r="1166" spans="1:20" x14ac:dyDescent="0.55000000000000004">
      <c r="A1166" s="1">
        <v>43348</v>
      </c>
      <c r="B1166">
        <v>11789.1</v>
      </c>
      <c r="C1166">
        <v>11816.85</v>
      </c>
      <c r="D1166">
        <v>11657.15</v>
      </c>
      <c r="E1166">
        <v>11751.05</v>
      </c>
      <c r="F1166">
        <v>606042210</v>
      </c>
      <c r="G1166">
        <v>21349.119999999999</v>
      </c>
      <c r="H1166">
        <f>VLOOKUP(A1166,'PE - PB - Div Ratio '!A:D,2,FALSE)</f>
        <v>29.27</v>
      </c>
      <c r="I1166">
        <f>VLOOKUP($A1166,'PE - PB - Div Ratio '!$A:$D,3,FALSE)</f>
        <v>3.64</v>
      </c>
      <c r="J1166">
        <f>VLOOKUP($A1166,'PE - PB - Div Ratio '!$A:$D,4,FALSE)</f>
        <v>1.17</v>
      </c>
      <c r="K1166">
        <f>VLOOKUP($A1166,'India 10 Yr Bond Price'!$A:$F,2,FALSE)</f>
        <v>8.0489999999999995</v>
      </c>
      <c r="L1166">
        <f>VLOOKUP($A1166,'India 10 Yr Bond Price'!$A:$F,3,FALSE)</f>
        <v>8.0429999999999993</v>
      </c>
      <c r="M1166">
        <f>VLOOKUP($A1166,'India 10 Yr Bond Price'!$A:$F,4,FALSE)</f>
        <v>8.11</v>
      </c>
      <c r="N1166">
        <f>VLOOKUP($A1166,'India 10 Yr Bond Price'!$A:$F,5,FALSE)</f>
        <v>8.0329999999999995</v>
      </c>
      <c r="O1166">
        <f>VLOOKUP($A1166,'India 10 Yr Bond Price'!$A:$F,6,FALSE)</f>
        <v>-1.6000000000000001E-3</v>
      </c>
      <c r="P1166">
        <f>VLOOKUP($A1166,'Only GOld'!$A:$C,2,FALSE)</f>
        <v>1436</v>
      </c>
      <c r="Q1166">
        <f>VLOOKUP($A1166,'Only GOld'!$A:$C,3,FALSE)</f>
        <v>43643.06</v>
      </c>
      <c r="R1166">
        <f>VLOOKUP($A1166,'ONly Crude'!$A:$C,2,FALSE)</f>
        <v>136661</v>
      </c>
      <c r="S1166">
        <f>VLOOKUP($A1166,'ONly Crude'!$A:$C,3,FALSE)</f>
        <v>677399.7</v>
      </c>
      <c r="T1166">
        <f>VLOOKUP($A1166,'CUrrency USD'!A:B,2,FALSE)</f>
        <v>71.757000000000005</v>
      </c>
    </row>
    <row r="1167" spans="1:20" x14ac:dyDescent="0.55000000000000004">
      <c r="A1167" s="1">
        <v>43349</v>
      </c>
      <c r="B1167">
        <v>11792.25</v>
      </c>
      <c r="C1167">
        <v>11838.45</v>
      </c>
      <c r="D1167">
        <v>11710.95</v>
      </c>
      <c r="E1167">
        <v>11815.4</v>
      </c>
      <c r="F1167">
        <v>499894777</v>
      </c>
      <c r="G1167">
        <v>21199.75</v>
      </c>
      <c r="H1167">
        <f>VLOOKUP(A1167,'PE - PB - Div Ratio '!A:D,2,FALSE)</f>
        <v>29.43</v>
      </c>
      <c r="I1167">
        <f>VLOOKUP($A1167,'PE - PB - Div Ratio '!$A:$D,3,FALSE)</f>
        <v>3.66</v>
      </c>
      <c r="J1167">
        <f>VLOOKUP($A1167,'PE - PB - Div Ratio '!$A:$D,4,FALSE)</f>
        <v>1.1599999999999999</v>
      </c>
      <c r="K1167">
        <f>VLOOKUP($A1167,'India 10 Yr Bond Price'!$A:$F,2,FALSE)</f>
        <v>8.0559999999999992</v>
      </c>
      <c r="L1167">
        <f>VLOOKUP($A1167,'India 10 Yr Bond Price'!$A:$F,3,FALSE)</f>
        <v>8.0380000000000003</v>
      </c>
      <c r="M1167">
        <f>VLOOKUP($A1167,'India 10 Yr Bond Price'!$A:$F,4,FALSE)</f>
        <v>8.0850000000000009</v>
      </c>
      <c r="N1167">
        <f>VLOOKUP($A1167,'India 10 Yr Bond Price'!$A:$F,5,FALSE)</f>
        <v>8.0329999999999995</v>
      </c>
      <c r="O1167">
        <f>VLOOKUP($A1167,'India 10 Yr Bond Price'!$A:$F,6,FALSE)</f>
        <v>8.9999999999999998E-4</v>
      </c>
      <c r="P1167">
        <f>VLOOKUP($A1167,'Only GOld'!$A:$C,2,FALSE)</f>
        <v>13508</v>
      </c>
      <c r="Q1167">
        <f>VLOOKUP($A1167,'Only GOld'!$A:$C,3,FALSE)</f>
        <v>413038.27</v>
      </c>
      <c r="R1167">
        <f>VLOOKUP($A1167,'ONly Crude'!$A:$C,2,FALSE)</f>
        <v>150029</v>
      </c>
      <c r="S1167">
        <f>VLOOKUP($A1167,'ONly Crude'!$A:$C,3,FALSE)</f>
        <v>737065.85</v>
      </c>
      <c r="T1167">
        <f>VLOOKUP($A1167,'CUrrency USD'!A:B,2,FALSE)</f>
        <v>71.943200000000004</v>
      </c>
    </row>
    <row r="1168" spans="1:20" x14ac:dyDescent="0.55000000000000004">
      <c r="A1168" s="1">
        <v>43350</v>
      </c>
      <c r="B1168">
        <v>11838.2</v>
      </c>
      <c r="C1168">
        <v>11893.75</v>
      </c>
      <c r="D1168">
        <v>11767.2</v>
      </c>
      <c r="E1168">
        <v>11879.9</v>
      </c>
      <c r="F1168">
        <v>552913242</v>
      </c>
      <c r="G1168">
        <v>23388.32</v>
      </c>
      <c r="H1168">
        <f>VLOOKUP(A1168,'PE - PB - Div Ratio '!A:D,2,FALSE)</f>
        <v>29.59</v>
      </c>
      <c r="I1168">
        <f>VLOOKUP($A1168,'PE - PB - Div Ratio '!$A:$D,3,FALSE)</f>
        <v>3.68</v>
      </c>
      <c r="J1168">
        <f>VLOOKUP($A1168,'PE - PB - Div Ratio '!$A:$D,4,FALSE)</f>
        <v>1.1499999999999999</v>
      </c>
      <c r="K1168">
        <f>VLOOKUP($A1168,'India 10 Yr Bond Price'!$A:$F,2,FALSE)</f>
        <v>8.0310000000000006</v>
      </c>
      <c r="L1168">
        <f>VLOOKUP($A1168,'India 10 Yr Bond Price'!$A:$F,3,FALSE)</f>
        <v>8.0500000000000007</v>
      </c>
      <c r="M1168">
        <f>VLOOKUP($A1168,'India 10 Yr Bond Price'!$A:$F,4,FALSE)</f>
        <v>8.0500000000000007</v>
      </c>
      <c r="N1168">
        <f>VLOOKUP($A1168,'India 10 Yr Bond Price'!$A:$F,5,FALSE)</f>
        <v>8.0109999999999992</v>
      </c>
      <c r="O1168">
        <f>VLOOKUP($A1168,'India 10 Yr Bond Price'!$A:$F,6,FALSE)</f>
        <v>-3.0999999999999999E-3</v>
      </c>
      <c r="P1168">
        <f>VLOOKUP($A1168,'Only GOld'!$A:$C,2,FALSE)</f>
        <v>9446</v>
      </c>
      <c r="Q1168">
        <f>VLOOKUP($A1168,'Only GOld'!$A:$C,3,FALSE)</f>
        <v>287934.65000000002</v>
      </c>
      <c r="R1168">
        <f>VLOOKUP($A1168,'ONly Crude'!$A:$C,2,FALSE)</f>
        <v>125747</v>
      </c>
      <c r="S1168">
        <f>VLOOKUP($A1168,'ONly Crude'!$A:$C,3,FALSE)</f>
        <v>610952.89</v>
      </c>
      <c r="T1168">
        <f>VLOOKUP($A1168,'CUrrency USD'!A:B,2,FALSE)</f>
        <v>72.103499999999997</v>
      </c>
    </row>
    <row r="1169" spans="1:20" x14ac:dyDescent="0.55000000000000004">
      <c r="A1169" s="1">
        <v>43353</v>
      </c>
      <c r="B1169">
        <v>11860.9</v>
      </c>
      <c r="C1169">
        <v>11867.25</v>
      </c>
      <c r="D1169">
        <v>11706.7</v>
      </c>
      <c r="E1169">
        <v>11717.95</v>
      </c>
      <c r="F1169">
        <v>493368544</v>
      </c>
      <c r="G1169">
        <v>21193.9</v>
      </c>
      <c r="H1169">
        <f>VLOOKUP(A1169,'PE - PB - Div Ratio '!A:D,2,FALSE)</f>
        <v>29.18</v>
      </c>
      <c r="I1169">
        <f>VLOOKUP($A1169,'PE - PB - Div Ratio '!$A:$D,3,FALSE)</f>
        <v>3.63</v>
      </c>
      <c r="J1169">
        <f>VLOOKUP($A1169,'PE - PB - Div Ratio '!$A:$D,4,FALSE)</f>
        <v>1.17</v>
      </c>
      <c r="K1169">
        <f>VLOOKUP($A1169,'India 10 Yr Bond Price'!$A:$F,2,FALSE)</f>
        <v>8.1579999999999995</v>
      </c>
      <c r="L1169">
        <f>VLOOKUP($A1169,'India 10 Yr Bond Price'!$A:$F,3,FALSE)</f>
        <v>8.0690000000000008</v>
      </c>
      <c r="M1169">
        <f>VLOOKUP($A1169,'India 10 Yr Bond Price'!$A:$F,4,FALSE)</f>
        <v>8.1579999999999995</v>
      </c>
      <c r="N1169">
        <f>VLOOKUP($A1169,'India 10 Yr Bond Price'!$A:$F,5,FALSE)</f>
        <v>8.0690000000000008</v>
      </c>
      <c r="O1169">
        <f>VLOOKUP($A1169,'India 10 Yr Bond Price'!$A:$F,6,FALSE)</f>
        <v>1.5800000000000002E-2</v>
      </c>
      <c r="P1169">
        <f>VLOOKUP($A1169,'Only GOld'!$A:$C,2,FALSE)</f>
        <v>9265</v>
      </c>
      <c r="Q1169">
        <f>VLOOKUP($A1169,'Only GOld'!$A:$C,3,FALSE)</f>
        <v>283863.48</v>
      </c>
      <c r="R1169">
        <f>VLOOKUP($A1169,'ONly Crude'!$A:$C,2,FALSE)</f>
        <v>129031</v>
      </c>
      <c r="S1169">
        <f>VLOOKUP($A1169,'ONly Crude'!$A:$C,3,FALSE)</f>
        <v>636906.88</v>
      </c>
      <c r="T1169">
        <f>VLOOKUP($A1169,'CUrrency USD'!A:B,2,FALSE)</f>
        <v>72.575500000000005</v>
      </c>
    </row>
    <row r="1170" spans="1:20" x14ac:dyDescent="0.55000000000000004">
      <c r="A1170" s="1">
        <v>43354</v>
      </c>
      <c r="B1170">
        <v>11757.15</v>
      </c>
      <c r="C1170">
        <v>11759.45</v>
      </c>
      <c r="D1170">
        <v>11541.8</v>
      </c>
      <c r="E1170">
        <v>11555.2</v>
      </c>
      <c r="F1170">
        <v>547313340</v>
      </c>
      <c r="G1170">
        <v>23796.06</v>
      </c>
      <c r="H1170">
        <f>VLOOKUP(A1170,'PE - PB - Div Ratio '!A:D,2,FALSE)</f>
        <v>28.78</v>
      </c>
      <c r="I1170">
        <f>VLOOKUP($A1170,'PE - PB - Div Ratio '!$A:$D,3,FALSE)</f>
        <v>3.58</v>
      </c>
      <c r="J1170">
        <f>VLOOKUP($A1170,'PE - PB - Div Ratio '!$A:$D,4,FALSE)</f>
        <v>1.19</v>
      </c>
      <c r="K1170">
        <f>VLOOKUP($A1170,'India 10 Yr Bond Price'!$A:$F,2,FALSE)</f>
        <v>8.1820000000000004</v>
      </c>
      <c r="L1170">
        <f>VLOOKUP($A1170,'India 10 Yr Bond Price'!$A:$F,3,FALSE)</f>
        <v>8.1549999999999994</v>
      </c>
      <c r="M1170">
        <f>VLOOKUP($A1170,'India 10 Yr Bond Price'!$A:$F,4,FALSE)</f>
        <v>8.1890000000000001</v>
      </c>
      <c r="N1170">
        <f>VLOOKUP($A1170,'India 10 Yr Bond Price'!$A:$F,5,FALSE)</f>
        <v>8.1340000000000003</v>
      </c>
      <c r="O1170">
        <f>VLOOKUP($A1170,'India 10 Yr Bond Price'!$A:$F,6,FALSE)</f>
        <v>2.8999999999999998E-3</v>
      </c>
      <c r="P1170">
        <f>VLOOKUP($A1170,'Only GOld'!$A:$C,2,FALSE)</f>
        <v>10580</v>
      </c>
      <c r="Q1170">
        <f>VLOOKUP($A1170,'Only GOld'!$A:$C,3,FALSE)</f>
        <v>324355.17</v>
      </c>
      <c r="R1170">
        <f>VLOOKUP($A1170,'ONly Crude'!$A:$C,2,FALSE)</f>
        <v>142897</v>
      </c>
      <c r="S1170">
        <f>VLOOKUP($A1170,'ONly Crude'!$A:$C,3,FALSE)</f>
        <v>709881.78</v>
      </c>
      <c r="T1170">
        <f>VLOOKUP($A1170,'CUrrency USD'!A:B,2,FALSE)</f>
        <v>72.6584</v>
      </c>
    </row>
    <row r="1171" spans="1:20" x14ac:dyDescent="0.55000000000000004">
      <c r="A1171" s="1">
        <v>43355</v>
      </c>
      <c r="B1171">
        <v>11604.55</v>
      </c>
      <c r="C1171">
        <v>11648</v>
      </c>
      <c r="D1171">
        <v>11508.5</v>
      </c>
      <c r="E1171">
        <v>11635.2</v>
      </c>
      <c r="F1171">
        <v>533033916</v>
      </c>
      <c r="G1171">
        <v>21055.91</v>
      </c>
      <c r="H1171">
        <f>VLOOKUP(A1171,'PE - PB - Div Ratio '!A:D,2,FALSE)</f>
        <v>28.98</v>
      </c>
      <c r="I1171">
        <f>VLOOKUP($A1171,'PE - PB - Div Ratio '!$A:$D,3,FALSE)</f>
        <v>3.6</v>
      </c>
      <c r="J1171">
        <f>VLOOKUP($A1171,'PE - PB - Div Ratio '!$A:$D,4,FALSE)</f>
        <v>1.18</v>
      </c>
      <c r="K1171">
        <f>VLOOKUP($A1171,'India 10 Yr Bond Price'!$A:$F,2,FALSE)</f>
        <v>8.1340000000000003</v>
      </c>
      <c r="L1171">
        <f>VLOOKUP($A1171,'India 10 Yr Bond Price'!$A:$F,3,FALSE)</f>
        <v>8.218</v>
      </c>
      <c r="M1171">
        <f>VLOOKUP($A1171,'India 10 Yr Bond Price'!$A:$F,4,FALSE)</f>
        <v>8.2309999999999999</v>
      </c>
      <c r="N1171">
        <f>VLOOKUP($A1171,'India 10 Yr Bond Price'!$A:$F,5,FALSE)</f>
        <v>8.1210000000000004</v>
      </c>
      <c r="O1171">
        <f>VLOOKUP($A1171,'India 10 Yr Bond Price'!$A:$F,6,FALSE)</f>
        <v>-5.8999999999999999E-3</v>
      </c>
      <c r="P1171">
        <f>VLOOKUP($A1171,'Only GOld'!$A:$C,2,FALSE)</f>
        <v>5229</v>
      </c>
      <c r="Q1171">
        <f>VLOOKUP($A1171,'Only GOld'!$A:$C,3,FALSE)</f>
        <v>161160.84</v>
      </c>
      <c r="R1171">
        <f>VLOOKUP($A1171,'ONly Crude'!$A:$C,2,FALSE)</f>
        <v>162088</v>
      </c>
      <c r="S1171">
        <f>VLOOKUP($A1171,'ONly Crude'!$A:$C,3,FALSE)</f>
        <v>822700.11</v>
      </c>
      <c r="T1171">
        <f>VLOOKUP($A1171,'CUrrency USD'!A:B,2,FALSE)</f>
        <v>71.9358</v>
      </c>
    </row>
    <row r="1172" spans="1:20" x14ac:dyDescent="0.55000000000000004">
      <c r="A1172" s="1">
        <v>43357</v>
      </c>
      <c r="B1172">
        <v>11711.2</v>
      </c>
      <c r="C1172">
        <v>11800.2</v>
      </c>
      <c r="D1172">
        <v>11707.3</v>
      </c>
      <c r="E1172">
        <v>11791.7</v>
      </c>
      <c r="F1172">
        <v>483721928</v>
      </c>
      <c r="G1172">
        <v>21335.08</v>
      </c>
      <c r="H1172">
        <f>VLOOKUP(A1172,'PE - PB - Div Ratio '!A:D,2,FALSE)</f>
        <v>29.37</v>
      </c>
      <c r="I1172">
        <f>VLOOKUP($A1172,'PE - PB - Div Ratio '!$A:$D,3,FALSE)</f>
        <v>3.65</v>
      </c>
      <c r="J1172">
        <f>VLOOKUP($A1172,'PE - PB - Div Ratio '!$A:$D,4,FALSE)</f>
        <v>1.1599999999999999</v>
      </c>
      <c r="K1172">
        <f>VLOOKUP($A1172,'India 10 Yr Bond Price'!$A:$F,2,FALSE)</f>
        <v>8.1270000000000007</v>
      </c>
      <c r="L1172">
        <f>VLOOKUP($A1172,'India 10 Yr Bond Price'!$A:$F,3,FALSE)</f>
        <v>8.093</v>
      </c>
      <c r="M1172">
        <f>VLOOKUP($A1172,'India 10 Yr Bond Price'!$A:$F,4,FALSE)</f>
        <v>8.1310000000000002</v>
      </c>
      <c r="N1172">
        <f>VLOOKUP($A1172,'India 10 Yr Bond Price'!$A:$F,5,FALSE)</f>
        <v>8.0909999999999993</v>
      </c>
      <c r="O1172">
        <f>VLOOKUP($A1172,'India 10 Yr Bond Price'!$A:$F,6,FALSE)</f>
        <v>-8.9999999999999998E-4</v>
      </c>
      <c r="P1172">
        <f>VLOOKUP($A1172,'Only GOld'!$A:$C,2,FALSE)</f>
        <v>11866</v>
      </c>
      <c r="Q1172">
        <f>VLOOKUP($A1172,'Only GOld'!$A:$C,3,FALSE)</f>
        <v>362243.01</v>
      </c>
      <c r="R1172">
        <f>VLOOKUP($A1172,'ONly Crude'!$A:$C,2,FALSE)</f>
        <v>149061</v>
      </c>
      <c r="S1172">
        <f>VLOOKUP($A1172,'ONly Crude'!$A:$C,3,FALSE)</f>
        <v>737481.04</v>
      </c>
      <c r="T1172">
        <f>VLOOKUP($A1172,'CUrrency USD'!A:B,2,FALSE)</f>
        <v>72.104699999999994</v>
      </c>
    </row>
    <row r="1173" spans="1:20" x14ac:dyDescent="0.55000000000000004">
      <c r="A1173" s="1">
        <v>43360</v>
      </c>
      <c r="B1173">
        <v>11740.8</v>
      </c>
      <c r="C1173">
        <v>11740.8</v>
      </c>
      <c r="D1173">
        <v>11645.6</v>
      </c>
      <c r="E1173">
        <v>11656.5</v>
      </c>
      <c r="F1173">
        <v>385513868</v>
      </c>
      <c r="G1173">
        <v>15762.79</v>
      </c>
      <c r="H1173">
        <f>VLOOKUP(A1173,'PE - PB - Div Ratio '!A:D,2,FALSE)</f>
        <v>29.03</v>
      </c>
      <c r="I1173">
        <f>VLOOKUP($A1173,'PE - PB - Div Ratio '!$A:$D,3,FALSE)</f>
        <v>3.61</v>
      </c>
      <c r="J1173">
        <f>VLOOKUP($A1173,'PE - PB - Div Ratio '!$A:$D,4,FALSE)</f>
        <v>1.17</v>
      </c>
      <c r="K1173">
        <f>VLOOKUP($A1173,'India 10 Yr Bond Price'!$A:$F,2,FALSE)</f>
        <v>8.0980000000000008</v>
      </c>
      <c r="L1173">
        <f>VLOOKUP($A1173,'India 10 Yr Bond Price'!$A:$F,3,FALSE)</f>
        <v>8.1639999999999997</v>
      </c>
      <c r="M1173">
        <f>VLOOKUP($A1173,'India 10 Yr Bond Price'!$A:$F,4,FALSE)</f>
        <v>8.1839999999999993</v>
      </c>
      <c r="N1173">
        <f>VLOOKUP($A1173,'India 10 Yr Bond Price'!$A:$F,5,FALSE)</f>
        <v>8.09</v>
      </c>
      <c r="O1173">
        <f>VLOOKUP($A1173,'India 10 Yr Bond Price'!$A:$F,6,FALSE)</f>
        <v>-3.2000000000000002E-3</v>
      </c>
      <c r="P1173">
        <f>VLOOKUP($A1173,'Only GOld'!$A:$C,2,FALSE)</f>
        <v>13169</v>
      </c>
      <c r="Q1173">
        <f>VLOOKUP($A1173,'Only GOld'!$A:$C,3,FALSE)</f>
        <v>404503.86</v>
      </c>
      <c r="R1173">
        <f>VLOOKUP($A1173,'ONly Crude'!$A:$C,2,FALSE)</f>
        <v>137060</v>
      </c>
      <c r="S1173">
        <f>VLOOKUP($A1173,'ONly Crude'!$A:$C,3,FALSE)</f>
        <v>686907.3</v>
      </c>
      <c r="T1173">
        <f>VLOOKUP($A1173,'CUrrency USD'!A:B,2,FALSE)</f>
        <v>72.541799999999995</v>
      </c>
    </row>
    <row r="1174" spans="1:20" x14ac:dyDescent="0.55000000000000004">
      <c r="A1174" s="1">
        <v>43361</v>
      </c>
      <c r="B1174">
        <v>11659</v>
      </c>
      <c r="C1174">
        <v>11690.95</v>
      </c>
      <c r="D1174">
        <v>11535.5</v>
      </c>
      <c r="E1174">
        <v>11546.15</v>
      </c>
      <c r="F1174">
        <v>564873683</v>
      </c>
      <c r="G1174">
        <v>19421.55</v>
      </c>
      <c r="H1174">
        <f>VLOOKUP(A1174,'PE - PB - Div Ratio '!A:D,2,FALSE)</f>
        <v>28.64</v>
      </c>
      <c r="I1174">
        <f>VLOOKUP($A1174,'PE - PB - Div Ratio '!$A:$D,3,FALSE)</f>
        <v>3.59</v>
      </c>
      <c r="J1174">
        <f>VLOOKUP($A1174,'PE - PB - Div Ratio '!$A:$D,4,FALSE)</f>
        <v>1.19</v>
      </c>
      <c r="K1174">
        <f>VLOOKUP($A1174,'India 10 Yr Bond Price'!$A:$F,2,FALSE)</f>
        <v>8.14</v>
      </c>
      <c r="L1174">
        <f>VLOOKUP($A1174,'India 10 Yr Bond Price'!$A:$F,3,FALSE)</f>
        <v>8.1059999999999999</v>
      </c>
      <c r="M1174">
        <f>VLOOKUP($A1174,'India 10 Yr Bond Price'!$A:$F,4,FALSE)</f>
        <v>8.1430000000000007</v>
      </c>
      <c r="N1174">
        <f>VLOOKUP($A1174,'India 10 Yr Bond Price'!$A:$F,5,FALSE)</f>
        <v>8.0429999999999993</v>
      </c>
      <c r="O1174">
        <f>VLOOKUP($A1174,'India 10 Yr Bond Price'!$A:$F,6,FALSE)</f>
        <v>5.1999999999999998E-3</v>
      </c>
      <c r="P1174">
        <f>VLOOKUP($A1174,'Only GOld'!$A:$C,2,FALSE)</f>
        <v>7510</v>
      </c>
      <c r="Q1174">
        <f>VLOOKUP($A1174,'Only GOld'!$A:$C,3,FALSE)</f>
        <v>232037.61</v>
      </c>
      <c r="R1174">
        <f>VLOOKUP($A1174,'ONly Crude'!$A:$C,2,FALSE)</f>
        <v>167096</v>
      </c>
      <c r="S1174">
        <f>VLOOKUP($A1174,'ONly Crude'!$A:$C,3,FALSE)</f>
        <v>844768.9</v>
      </c>
      <c r="T1174">
        <f>VLOOKUP($A1174,'CUrrency USD'!A:B,2,FALSE)</f>
        <v>72.852800000000002</v>
      </c>
    </row>
    <row r="1175" spans="1:20" x14ac:dyDescent="0.55000000000000004">
      <c r="A1175" s="1">
        <v>43362</v>
      </c>
      <c r="B1175">
        <v>11595</v>
      </c>
      <c r="C1175">
        <v>11602.2</v>
      </c>
      <c r="D1175">
        <v>11471.6</v>
      </c>
      <c r="E1175">
        <v>11499.85</v>
      </c>
      <c r="F1175">
        <v>532690349</v>
      </c>
      <c r="G1175">
        <v>20323.75</v>
      </c>
      <c r="H1175">
        <f>VLOOKUP(A1175,'PE - PB - Div Ratio '!A:D,2,FALSE)</f>
        <v>28.53</v>
      </c>
      <c r="I1175">
        <f>VLOOKUP($A1175,'PE - PB - Div Ratio '!$A:$D,3,FALSE)</f>
        <v>3.57</v>
      </c>
      <c r="J1175">
        <f>VLOOKUP($A1175,'PE - PB - Div Ratio '!$A:$D,4,FALSE)</f>
        <v>1.19</v>
      </c>
      <c r="K1175">
        <f>VLOOKUP($A1175,'India 10 Yr Bond Price'!$A:$F,2,FALSE)</f>
        <v>8.0739999999999998</v>
      </c>
      <c r="L1175">
        <f>VLOOKUP($A1175,'India 10 Yr Bond Price'!$A:$F,3,FALSE)</f>
        <v>8.1240000000000006</v>
      </c>
      <c r="M1175">
        <f>VLOOKUP($A1175,'India 10 Yr Bond Price'!$A:$F,4,FALSE)</f>
        <v>8.1340000000000003</v>
      </c>
      <c r="N1175">
        <f>VLOOKUP($A1175,'India 10 Yr Bond Price'!$A:$F,5,FALSE)</f>
        <v>8.0670000000000002</v>
      </c>
      <c r="O1175">
        <f>VLOOKUP($A1175,'India 10 Yr Bond Price'!$A:$F,6,FALSE)</f>
        <v>-8.0999999999999996E-3</v>
      </c>
      <c r="P1175">
        <f>VLOOKUP($A1175,'Only GOld'!$A:$C,2,FALSE)</f>
        <v>5960</v>
      </c>
      <c r="Q1175">
        <f>VLOOKUP($A1175,'Only GOld'!$A:$C,3,FALSE)</f>
        <v>184209.46</v>
      </c>
      <c r="R1175">
        <f>VLOOKUP($A1175,'ONly Crude'!$A:$C,2,FALSE)</f>
        <v>177140</v>
      </c>
      <c r="S1175">
        <f>VLOOKUP($A1175,'ONly Crude'!$A:$C,3,FALSE)</f>
        <v>903544.91</v>
      </c>
      <c r="T1175">
        <f>VLOOKUP($A1175,'CUrrency USD'!A:B,2,FALSE)</f>
        <v>72.013800000000003</v>
      </c>
    </row>
    <row r="1176" spans="1:20" x14ac:dyDescent="0.55000000000000004">
      <c r="A1176" s="1">
        <v>43364</v>
      </c>
      <c r="B1176">
        <v>11539.6</v>
      </c>
      <c r="C1176">
        <v>11610.05</v>
      </c>
      <c r="D1176">
        <v>11073.95</v>
      </c>
      <c r="E1176">
        <v>11387.55</v>
      </c>
      <c r="F1176">
        <v>1129401189</v>
      </c>
      <c r="G1176">
        <v>42767.19</v>
      </c>
      <c r="H1176">
        <f>VLOOKUP(A1176,'PE - PB - Div Ratio '!A:D,2,FALSE)</f>
        <v>28.25</v>
      </c>
      <c r="I1176">
        <f>VLOOKUP($A1176,'PE - PB - Div Ratio '!$A:$D,3,FALSE)</f>
        <v>3.54</v>
      </c>
      <c r="J1176">
        <f>VLOOKUP($A1176,'PE - PB - Div Ratio '!$A:$D,4,FALSE)</f>
        <v>1.2</v>
      </c>
      <c r="K1176">
        <f>VLOOKUP($A1176,'India 10 Yr Bond Price'!$A:$F,2,FALSE)</f>
        <v>8.0760000000000005</v>
      </c>
      <c r="L1176">
        <f>VLOOKUP($A1176,'India 10 Yr Bond Price'!$A:$F,3,FALSE)</f>
        <v>8.0310000000000006</v>
      </c>
      <c r="M1176">
        <f>VLOOKUP($A1176,'India 10 Yr Bond Price'!$A:$F,4,FALSE)</f>
        <v>8.1349999999999998</v>
      </c>
      <c r="N1176">
        <f>VLOOKUP($A1176,'India 10 Yr Bond Price'!$A:$F,5,FALSE)</f>
        <v>8.0169999999999995</v>
      </c>
      <c r="O1176">
        <f>VLOOKUP($A1176,'India 10 Yr Bond Price'!$A:$F,6,FALSE)</f>
        <v>2.0000000000000001E-4</v>
      </c>
      <c r="P1176">
        <f>VLOOKUP($A1176,'Only GOld'!$A:$C,2,FALSE)</f>
        <v>16439</v>
      </c>
      <c r="Q1176">
        <f>VLOOKUP($A1176,'Only GOld'!$A:$C,3,FALSE)</f>
        <v>507706.96</v>
      </c>
      <c r="R1176">
        <f>VLOOKUP($A1176,'ONly Crude'!$A:$C,2,FALSE)</f>
        <v>177790</v>
      </c>
      <c r="S1176">
        <f>VLOOKUP($A1176,'ONly Crude'!$A:$C,3,FALSE)</f>
        <v>911458.09</v>
      </c>
      <c r="T1176">
        <f>VLOOKUP($A1176,'CUrrency USD'!A:B,2,FALSE)</f>
        <v>72.2149</v>
      </c>
    </row>
    <row r="1177" spans="1:20" x14ac:dyDescent="0.55000000000000004">
      <c r="A1177" s="1">
        <v>43367</v>
      </c>
      <c r="B1177">
        <v>11412.35</v>
      </c>
      <c r="C1177">
        <v>11416.95</v>
      </c>
      <c r="D1177">
        <v>11163.7</v>
      </c>
      <c r="E1177">
        <v>11185.55</v>
      </c>
      <c r="F1177">
        <v>644807335</v>
      </c>
      <c r="G1177">
        <v>27761.83</v>
      </c>
      <c r="H1177">
        <f>VLOOKUP(A1177,'PE - PB - Div Ratio '!A:D,2,FALSE)</f>
        <v>27.75</v>
      </c>
      <c r="I1177">
        <f>VLOOKUP($A1177,'PE - PB - Div Ratio '!$A:$D,3,FALSE)</f>
        <v>3.48</v>
      </c>
      <c r="J1177">
        <f>VLOOKUP($A1177,'PE - PB - Div Ratio '!$A:$D,4,FALSE)</f>
        <v>1.22</v>
      </c>
      <c r="K1177">
        <f>VLOOKUP($A1177,'India 10 Yr Bond Price'!$A:$F,2,FALSE)</f>
        <v>8.1219999999999999</v>
      </c>
      <c r="L1177">
        <f>VLOOKUP($A1177,'India 10 Yr Bond Price'!$A:$F,3,FALSE)</f>
        <v>8.0939999999999994</v>
      </c>
      <c r="M1177">
        <f>VLOOKUP($A1177,'India 10 Yr Bond Price'!$A:$F,4,FALSE)</f>
        <v>8.1300000000000008</v>
      </c>
      <c r="N1177">
        <f>VLOOKUP($A1177,'India 10 Yr Bond Price'!$A:$F,5,FALSE)</f>
        <v>8.0739999999999998</v>
      </c>
      <c r="O1177">
        <f>VLOOKUP($A1177,'India 10 Yr Bond Price'!$A:$F,6,FALSE)</f>
        <v>5.7000000000000002E-3</v>
      </c>
      <c r="P1177">
        <f>VLOOKUP($A1177,'Only GOld'!$A:$C,2,FALSE)</f>
        <v>24150</v>
      </c>
      <c r="Q1177">
        <f>VLOOKUP($A1177,'Only GOld'!$A:$C,3,FALSE)</f>
        <v>745808.35</v>
      </c>
      <c r="R1177">
        <f>VLOOKUP($A1177,'ONly Crude'!$A:$C,2,FALSE)</f>
        <v>138206</v>
      </c>
      <c r="S1177">
        <f>VLOOKUP($A1177,'ONly Crude'!$A:$C,3,FALSE)</f>
        <v>726126.45</v>
      </c>
      <c r="T1177">
        <f>VLOOKUP($A1177,'CUrrency USD'!A:B,2,FALSE)</f>
        <v>72.688800000000001</v>
      </c>
    </row>
    <row r="1178" spans="1:20" x14ac:dyDescent="0.55000000000000004">
      <c r="A1178" s="1">
        <v>43368</v>
      </c>
      <c r="B1178">
        <v>11185.6</v>
      </c>
      <c r="C1178">
        <v>11304.7</v>
      </c>
      <c r="D1178">
        <v>11089.2</v>
      </c>
      <c r="E1178">
        <v>11287.6</v>
      </c>
      <c r="F1178">
        <v>727009003</v>
      </c>
      <c r="G1178">
        <v>28417.13</v>
      </c>
      <c r="H1178">
        <f>VLOOKUP(A1178,'PE - PB - Div Ratio '!A:D,2,FALSE)</f>
        <v>28</v>
      </c>
      <c r="I1178">
        <f>VLOOKUP($A1178,'PE - PB - Div Ratio '!$A:$D,3,FALSE)</f>
        <v>3.51</v>
      </c>
      <c r="J1178">
        <f>VLOOKUP($A1178,'PE - PB - Div Ratio '!$A:$D,4,FALSE)</f>
        <v>1.21</v>
      </c>
      <c r="K1178">
        <f>VLOOKUP($A1178,'India 10 Yr Bond Price'!$A:$F,2,FALSE)</f>
        <v>8.125</v>
      </c>
      <c r="L1178">
        <f>VLOOKUP($A1178,'India 10 Yr Bond Price'!$A:$F,3,FALSE)</f>
        <v>8.1310000000000002</v>
      </c>
      <c r="M1178">
        <f>VLOOKUP($A1178,'India 10 Yr Bond Price'!$A:$F,4,FALSE)</f>
        <v>8.141</v>
      </c>
      <c r="N1178">
        <f>VLOOKUP($A1178,'India 10 Yr Bond Price'!$A:$F,5,FALSE)</f>
        <v>8.1129999999999995</v>
      </c>
      <c r="O1178">
        <f>VLOOKUP($A1178,'India 10 Yr Bond Price'!$A:$F,6,FALSE)</f>
        <v>4.0000000000000002E-4</v>
      </c>
      <c r="P1178">
        <f>VLOOKUP($A1178,'Only GOld'!$A:$C,2,FALSE)</f>
        <v>21602</v>
      </c>
      <c r="Q1178">
        <f>VLOOKUP($A1178,'Only GOld'!$A:$C,3,FALSE)</f>
        <v>667704.25</v>
      </c>
      <c r="R1178">
        <f>VLOOKUP($A1178,'ONly Crude'!$A:$C,2,FALSE)</f>
        <v>112391</v>
      </c>
      <c r="S1178">
        <f>VLOOKUP($A1178,'ONly Crude'!$A:$C,3,FALSE)</f>
        <v>592948.14</v>
      </c>
      <c r="T1178">
        <f>VLOOKUP($A1178,'CUrrency USD'!A:B,2,FALSE)</f>
        <v>72.680400000000006</v>
      </c>
    </row>
    <row r="1179" spans="1:20" x14ac:dyDescent="0.55000000000000004">
      <c r="A1179" s="1">
        <v>43369</v>
      </c>
      <c r="B1179">
        <v>11370.35</v>
      </c>
      <c r="C1179">
        <v>11370.35</v>
      </c>
      <c r="D1179">
        <v>11218.15</v>
      </c>
      <c r="E1179">
        <v>11279.5</v>
      </c>
      <c r="F1179">
        <v>612154047</v>
      </c>
      <c r="G1179">
        <v>22277.65</v>
      </c>
      <c r="H1179">
        <f>VLOOKUP(A1179,'PE - PB - Div Ratio '!A:D,2,FALSE)</f>
        <v>27.98</v>
      </c>
      <c r="I1179">
        <f>VLOOKUP($A1179,'PE - PB - Div Ratio '!$A:$D,3,FALSE)</f>
        <v>3.45</v>
      </c>
      <c r="J1179">
        <f>VLOOKUP($A1179,'PE - PB - Div Ratio '!$A:$D,4,FALSE)</f>
        <v>1.22</v>
      </c>
      <c r="K1179">
        <f>VLOOKUP($A1179,'India 10 Yr Bond Price'!$A:$F,2,FALSE)</f>
        <v>8.0719999999999992</v>
      </c>
      <c r="L1179">
        <f>VLOOKUP($A1179,'India 10 Yr Bond Price'!$A:$F,3,FALSE)</f>
        <v>8.1240000000000006</v>
      </c>
      <c r="M1179">
        <f>VLOOKUP($A1179,'India 10 Yr Bond Price'!$A:$F,4,FALSE)</f>
        <v>8.1240000000000006</v>
      </c>
      <c r="N1179">
        <f>VLOOKUP($A1179,'India 10 Yr Bond Price'!$A:$F,5,FALSE)</f>
        <v>8.0630000000000006</v>
      </c>
      <c r="O1179">
        <f>VLOOKUP($A1179,'India 10 Yr Bond Price'!$A:$F,6,FALSE)</f>
        <v>-6.4999999999999997E-3</v>
      </c>
      <c r="P1179">
        <f>VLOOKUP($A1179,'Only GOld'!$A:$C,2,FALSE)</f>
        <v>14096</v>
      </c>
      <c r="Q1179">
        <f>VLOOKUP($A1179,'Only GOld'!$A:$C,3,FALSE)</f>
        <v>433391.2</v>
      </c>
      <c r="R1179">
        <f>VLOOKUP($A1179,'ONly Crude'!$A:$C,2,FALSE)</f>
        <v>103178</v>
      </c>
      <c r="S1179">
        <f>VLOOKUP($A1179,'ONly Crude'!$A:$C,3,FALSE)</f>
        <v>540330.93999999994</v>
      </c>
      <c r="T1179">
        <f>VLOOKUP($A1179,'CUrrency USD'!A:B,2,FALSE)</f>
        <v>72.417900000000003</v>
      </c>
    </row>
    <row r="1180" spans="1:20" x14ac:dyDescent="0.55000000000000004">
      <c r="A1180" s="1">
        <v>43370</v>
      </c>
      <c r="B1180">
        <v>11305.2</v>
      </c>
      <c r="C1180">
        <v>11313.85</v>
      </c>
      <c r="D1180">
        <v>11164.6</v>
      </c>
      <c r="E1180">
        <v>11186.7</v>
      </c>
      <c r="F1180">
        <v>704063791</v>
      </c>
      <c r="G1180">
        <v>28591.82</v>
      </c>
      <c r="H1180">
        <f>VLOOKUP(A1180,'PE - PB - Div Ratio '!A:D,2,FALSE)</f>
        <v>27.75</v>
      </c>
      <c r="I1180">
        <f>VLOOKUP($A1180,'PE - PB - Div Ratio '!$A:$D,3,FALSE)</f>
        <v>3.42</v>
      </c>
      <c r="J1180">
        <f>VLOOKUP($A1180,'PE - PB - Div Ratio '!$A:$D,4,FALSE)</f>
        <v>1.23</v>
      </c>
      <c r="K1180">
        <f>VLOOKUP($A1180,'India 10 Yr Bond Price'!$A:$F,2,FALSE)</f>
        <v>8.0269999999999992</v>
      </c>
      <c r="L1180">
        <f>VLOOKUP($A1180,'India 10 Yr Bond Price'!$A:$F,3,FALSE)</f>
        <v>8.0429999999999993</v>
      </c>
      <c r="M1180">
        <f>VLOOKUP($A1180,'India 10 Yr Bond Price'!$A:$F,4,FALSE)</f>
        <v>8.0730000000000004</v>
      </c>
      <c r="N1180">
        <f>VLOOKUP($A1180,'India 10 Yr Bond Price'!$A:$F,5,FALSE)</f>
        <v>8.0239999999999991</v>
      </c>
      <c r="O1180">
        <f>VLOOKUP($A1180,'India 10 Yr Bond Price'!$A:$F,6,FALSE)</f>
        <v>-5.5999999999999999E-3</v>
      </c>
      <c r="P1180">
        <f>VLOOKUP($A1180,'Only GOld'!$A:$C,2,FALSE)</f>
        <v>14578</v>
      </c>
      <c r="Q1180">
        <f>VLOOKUP($A1180,'Only GOld'!$A:$C,3,FALSE)</f>
        <v>445473.88</v>
      </c>
      <c r="R1180">
        <f>VLOOKUP($A1180,'ONly Crude'!$A:$C,2,FALSE)</f>
        <v>109447</v>
      </c>
      <c r="S1180">
        <f>VLOOKUP($A1180,'ONly Crude'!$A:$C,3,FALSE)</f>
        <v>574481.68999999994</v>
      </c>
      <c r="T1180">
        <f>VLOOKUP($A1180,'CUrrency USD'!A:B,2,FALSE)</f>
        <v>72.616900000000001</v>
      </c>
    </row>
    <row r="1181" spans="1:20" x14ac:dyDescent="0.55000000000000004">
      <c r="A1181" s="1">
        <v>43371</v>
      </c>
      <c r="B1181">
        <v>11221.55</v>
      </c>
      <c r="C1181">
        <v>11247.25</v>
      </c>
      <c r="D1181">
        <v>11039.35</v>
      </c>
      <c r="E1181">
        <v>11126.4</v>
      </c>
      <c r="F1181">
        <v>715947003</v>
      </c>
      <c r="G1181">
        <v>28536.89</v>
      </c>
      <c r="H1181">
        <f>VLOOKUP(A1181,'PE - PB - Div Ratio '!A:D,2,FALSE)</f>
        <v>27.58</v>
      </c>
      <c r="I1181">
        <f>VLOOKUP($A1181,'PE - PB - Div Ratio '!$A:$D,3,FALSE)</f>
        <v>3.52</v>
      </c>
      <c r="J1181">
        <f>VLOOKUP($A1181,'PE - PB - Div Ratio '!$A:$D,4,FALSE)</f>
        <v>1.2</v>
      </c>
      <c r="K1181">
        <f>VLOOKUP($A1181,'India 10 Yr Bond Price'!$A:$F,2,FALSE)</f>
        <v>8.0239999999999991</v>
      </c>
      <c r="L1181">
        <f>VLOOKUP($A1181,'India 10 Yr Bond Price'!$A:$F,3,FALSE)</f>
        <v>8.0419999999999998</v>
      </c>
      <c r="M1181">
        <f>VLOOKUP($A1181,'India 10 Yr Bond Price'!$A:$F,4,FALSE)</f>
        <v>8.0530000000000008</v>
      </c>
      <c r="N1181">
        <f>VLOOKUP($A1181,'India 10 Yr Bond Price'!$A:$F,5,FALSE)</f>
        <v>8.0150000000000006</v>
      </c>
      <c r="O1181">
        <f>VLOOKUP($A1181,'India 10 Yr Bond Price'!$A:$F,6,FALSE)</f>
        <v>-4.0000000000000002E-4</v>
      </c>
      <c r="P1181">
        <f>VLOOKUP($A1181,'Only GOld'!$A:$C,2,FALSE)</f>
        <v>1625</v>
      </c>
      <c r="Q1181">
        <f>VLOOKUP($A1181,'Only GOld'!$A:$C,3,FALSE)</f>
        <v>50301.21</v>
      </c>
      <c r="R1181">
        <f>VLOOKUP($A1181,'ONly Crude'!$A:$C,2,FALSE)</f>
        <v>119031</v>
      </c>
      <c r="S1181">
        <f>VLOOKUP($A1181,'ONly Crude'!$A:$C,3,FALSE)</f>
        <v>628967.1</v>
      </c>
      <c r="T1181">
        <f>VLOOKUP($A1181,'CUrrency USD'!A:B,2,FALSE)</f>
        <v>72.515100000000004</v>
      </c>
    </row>
    <row r="1182" spans="1:20" x14ac:dyDescent="0.55000000000000004">
      <c r="A1182" s="1">
        <v>43374</v>
      </c>
      <c r="B1182">
        <v>11123.95</v>
      </c>
      <c r="C1182">
        <v>11224.1</v>
      </c>
      <c r="D1182">
        <v>11002.25</v>
      </c>
      <c r="E1182">
        <v>11197.05</v>
      </c>
      <c r="F1182">
        <v>616339911</v>
      </c>
      <c r="G1182">
        <v>25218.31</v>
      </c>
      <c r="H1182">
        <f>VLOOKUP(A1182,'PE - PB - Div Ratio '!A:D,2,FALSE)</f>
        <v>27.75</v>
      </c>
      <c r="I1182">
        <f>VLOOKUP($A1182,'PE - PB - Div Ratio '!$A:$D,3,FALSE)</f>
        <v>3.54</v>
      </c>
      <c r="J1182">
        <f>VLOOKUP($A1182,'PE - PB - Div Ratio '!$A:$D,4,FALSE)</f>
        <v>1.19</v>
      </c>
      <c r="K1182">
        <f>VLOOKUP($A1182,'India 10 Yr Bond Price'!$A:$F,2,FALSE)</f>
        <v>7.9880000000000004</v>
      </c>
      <c r="L1182">
        <f>VLOOKUP($A1182,'India 10 Yr Bond Price'!$A:$F,3,FALSE)</f>
        <v>7.923</v>
      </c>
      <c r="M1182">
        <f>VLOOKUP($A1182,'India 10 Yr Bond Price'!$A:$F,4,FALSE)</f>
        <v>7.9969999999999999</v>
      </c>
      <c r="N1182">
        <f>VLOOKUP($A1182,'India 10 Yr Bond Price'!$A:$F,5,FALSE)</f>
        <v>7.923</v>
      </c>
      <c r="O1182">
        <f>VLOOKUP($A1182,'India 10 Yr Bond Price'!$A:$F,6,FALSE)</f>
        <v>-4.4999999999999997E-3</v>
      </c>
      <c r="P1182">
        <f>VLOOKUP($A1182,'Only GOld'!$A:$C,2,FALSE)</f>
        <v>1903</v>
      </c>
      <c r="Q1182">
        <f>VLOOKUP($A1182,'Only GOld'!$A:$C,3,FALSE)</f>
        <v>59253.93</v>
      </c>
      <c r="R1182">
        <f>VLOOKUP($A1182,'ONly Crude'!$A:$C,2,FALSE)</f>
        <v>127553</v>
      </c>
      <c r="S1182">
        <f>VLOOKUP($A1182,'ONly Crude'!$A:$C,3,FALSE)</f>
        <v>689382.98</v>
      </c>
      <c r="T1182">
        <f>VLOOKUP($A1182,'CUrrency USD'!A:B,2,FALSE)</f>
        <v>73.367199999999997</v>
      </c>
    </row>
    <row r="1183" spans="1:20" x14ac:dyDescent="0.55000000000000004">
      <c r="A1183" s="1">
        <v>43376</v>
      </c>
      <c r="B1183">
        <v>11172.1</v>
      </c>
      <c r="C1183">
        <v>11177.4</v>
      </c>
      <c r="D1183">
        <v>11029.35</v>
      </c>
      <c r="E1183">
        <v>11045.8</v>
      </c>
      <c r="F1183">
        <v>622050396</v>
      </c>
      <c r="G1183">
        <v>26425.83</v>
      </c>
      <c r="H1183">
        <f>VLOOKUP(A1183,'PE - PB - Div Ratio '!A:D,2,FALSE)</f>
        <v>27.38</v>
      </c>
      <c r="I1183">
        <f>VLOOKUP($A1183,'PE - PB - Div Ratio '!$A:$D,3,FALSE)</f>
        <v>3.49</v>
      </c>
      <c r="J1183">
        <f>VLOOKUP($A1183,'PE - PB - Div Ratio '!$A:$D,4,FALSE)</f>
        <v>1.21</v>
      </c>
      <c r="K1183">
        <f>VLOOKUP($A1183,'India 10 Yr Bond Price'!$A:$F,2,FALSE)</f>
        <v>8.1120000000000001</v>
      </c>
      <c r="L1183">
        <f>VLOOKUP($A1183,'India 10 Yr Bond Price'!$A:$F,3,FALSE)</f>
        <v>8.0570000000000004</v>
      </c>
      <c r="M1183">
        <f>VLOOKUP($A1183,'India 10 Yr Bond Price'!$A:$F,4,FALSE)</f>
        <v>8.1150000000000002</v>
      </c>
      <c r="N1183">
        <f>VLOOKUP($A1183,'India 10 Yr Bond Price'!$A:$F,5,FALSE)</f>
        <v>8.0310000000000006</v>
      </c>
      <c r="O1183">
        <f>VLOOKUP($A1183,'India 10 Yr Bond Price'!$A:$F,6,FALSE)</f>
        <v>1.55E-2</v>
      </c>
      <c r="P1183">
        <f>VLOOKUP($A1183,'Only GOld'!$A:$C,2,FALSE)</f>
        <v>10014</v>
      </c>
      <c r="Q1183">
        <f>VLOOKUP($A1183,'Only GOld'!$A:$C,3,FALSE)</f>
        <v>313622.21000000002</v>
      </c>
      <c r="R1183">
        <f>VLOOKUP($A1183,'ONly Crude'!$A:$C,2,FALSE)</f>
        <v>149793</v>
      </c>
      <c r="S1183">
        <f>VLOOKUP($A1183,'ONly Crude'!$A:$C,3,FALSE)</f>
        <v>829569.7</v>
      </c>
      <c r="T1183">
        <f>VLOOKUP($A1183,'CUrrency USD'!A:B,2,FALSE)</f>
        <v>73.3476</v>
      </c>
    </row>
    <row r="1184" spans="1:20" x14ac:dyDescent="0.55000000000000004">
      <c r="A1184" s="1">
        <v>43377</v>
      </c>
      <c r="B1184">
        <v>10938.75</v>
      </c>
      <c r="C1184">
        <v>10938.75</v>
      </c>
      <c r="D1184">
        <v>10742.5</v>
      </c>
      <c r="E1184">
        <v>10794.3</v>
      </c>
      <c r="F1184">
        <v>653027369</v>
      </c>
      <c r="G1184">
        <v>28829.040000000001</v>
      </c>
      <c r="H1184">
        <f>VLOOKUP(A1184,'PE - PB - Div Ratio '!A:D,2,FALSE)</f>
        <v>26.75</v>
      </c>
      <c r="I1184">
        <f>VLOOKUP($A1184,'PE - PB - Div Ratio '!$A:$D,3,FALSE)</f>
        <v>3.41</v>
      </c>
      <c r="J1184">
        <f>VLOOKUP($A1184,'PE - PB - Div Ratio '!$A:$D,4,FALSE)</f>
        <v>1.24</v>
      </c>
      <c r="K1184">
        <f>VLOOKUP($A1184,'India 10 Yr Bond Price'!$A:$F,2,FALSE)</f>
        <v>8.1579999999999995</v>
      </c>
      <c r="L1184">
        <f>VLOOKUP($A1184,'India 10 Yr Bond Price'!$A:$F,3,FALSE)</f>
        <v>8.1929999999999996</v>
      </c>
      <c r="M1184">
        <f>VLOOKUP($A1184,'India 10 Yr Bond Price'!$A:$F,4,FALSE)</f>
        <v>8.2100000000000009</v>
      </c>
      <c r="N1184">
        <f>VLOOKUP($A1184,'India 10 Yr Bond Price'!$A:$F,5,FALSE)</f>
        <v>8.1549999999999994</v>
      </c>
      <c r="O1184">
        <f>VLOOKUP($A1184,'India 10 Yr Bond Price'!$A:$F,6,FALSE)</f>
        <v>5.7000000000000002E-3</v>
      </c>
      <c r="P1184">
        <f>VLOOKUP($A1184,'Only GOld'!$A:$C,2,FALSE)</f>
        <v>3098</v>
      </c>
      <c r="Q1184">
        <f>VLOOKUP($A1184,'Only GOld'!$A:$C,3,FALSE)</f>
        <v>98290.32</v>
      </c>
      <c r="R1184">
        <f>VLOOKUP($A1184,'ONly Crude'!$A:$C,2,FALSE)</f>
        <v>128187</v>
      </c>
      <c r="S1184">
        <f>VLOOKUP($A1184,'ONly Crude'!$A:$C,3,FALSE)</f>
        <v>714544.2</v>
      </c>
      <c r="T1184">
        <f>VLOOKUP($A1184,'CUrrency USD'!A:B,2,FALSE)</f>
        <v>73.629800000000003</v>
      </c>
    </row>
    <row r="1185" spans="1:20" x14ac:dyDescent="0.55000000000000004">
      <c r="A1185" s="1">
        <v>43378</v>
      </c>
      <c r="B1185">
        <v>10711.3</v>
      </c>
      <c r="C1185">
        <v>10735.85</v>
      </c>
      <c r="D1185">
        <v>10454.950000000001</v>
      </c>
      <c r="E1185">
        <v>10510.05</v>
      </c>
      <c r="F1185">
        <v>847949244</v>
      </c>
      <c r="G1185">
        <v>29706.09</v>
      </c>
      <c r="H1185">
        <f>VLOOKUP(A1185,'PE - PB - Div Ratio '!A:D,2,FALSE)</f>
        <v>26.05</v>
      </c>
      <c r="I1185">
        <f>VLOOKUP($A1185,'PE - PB - Div Ratio '!$A:$D,3,FALSE)</f>
        <v>3.32</v>
      </c>
      <c r="J1185">
        <f>VLOOKUP($A1185,'PE - PB - Div Ratio '!$A:$D,4,FALSE)</f>
        <v>1.27</v>
      </c>
      <c r="K1185">
        <f>VLOOKUP($A1185,'India 10 Yr Bond Price'!$A:$F,2,FALSE)</f>
        <v>8.0239999999999991</v>
      </c>
      <c r="L1185">
        <f>VLOOKUP($A1185,'India 10 Yr Bond Price'!$A:$F,3,FALSE)</f>
        <v>8.1579999999999995</v>
      </c>
      <c r="M1185">
        <f>VLOOKUP($A1185,'India 10 Yr Bond Price'!$A:$F,4,FALSE)</f>
        <v>8.1649999999999991</v>
      </c>
      <c r="N1185">
        <f>VLOOKUP($A1185,'India 10 Yr Bond Price'!$A:$F,5,FALSE)</f>
        <v>8.0239999999999991</v>
      </c>
      <c r="O1185">
        <f>VLOOKUP($A1185,'India 10 Yr Bond Price'!$A:$F,6,FALSE)</f>
        <v>-1.6400000000000001E-2</v>
      </c>
      <c r="P1185">
        <f>VLOOKUP($A1185,'Only GOld'!$A:$C,2,FALSE)</f>
        <v>10418</v>
      </c>
      <c r="Q1185">
        <f>VLOOKUP($A1185,'Only GOld'!$A:$C,3,FALSE)</f>
        <v>328343.61</v>
      </c>
      <c r="R1185">
        <f>VLOOKUP($A1185,'ONly Crude'!$A:$C,2,FALSE)</f>
        <v>146666</v>
      </c>
      <c r="S1185">
        <f>VLOOKUP($A1185,'ONly Crude'!$A:$C,3,FALSE)</f>
        <v>810879.43</v>
      </c>
      <c r="T1185">
        <f>VLOOKUP($A1185,'CUrrency USD'!A:B,2,FALSE)</f>
        <v>74.099900000000005</v>
      </c>
    </row>
    <row r="1186" spans="1:20" x14ac:dyDescent="0.55000000000000004">
      <c r="A1186" s="1">
        <v>43381</v>
      </c>
      <c r="B1186">
        <v>10502.05</v>
      </c>
      <c r="C1186">
        <v>10587.4</v>
      </c>
      <c r="D1186">
        <v>10373.15</v>
      </c>
      <c r="E1186">
        <v>10523.8</v>
      </c>
      <c r="F1186">
        <v>678303671</v>
      </c>
      <c r="G1186">
        <v>26571.51</v>
      </c>
      <c r="H1186">
        <f>VLOOKUP(A1186,'PE - PB - Div Ratio '!A:D,2,FALSE)</f>
        <v>26.08</v>
      </c>
      <c r="I1186">
        <f>VLOOKUP($A1186,'PE - PB - Div Ratio '!$A:$D,3,FALSE)</f>
        <v>3.33</v>
      </c>
      <c r="J1186">
        <f>VLOOKUP($A1186,'PE - PB - Div Ratio '!$A:$D,4,FALSE)</f>
        <v>1.27</v>
      </c>
      <c r="K1186">
        <f>VLOOKUP($A1186,'India 10 Yr Bond Price'!$A:$F,2,FALSE)</f>
        <v>7.9740000000000002</v>
      </c>
      <c r="L1186">
        <f>VLOOKUP($A1186,'India 10 Yr Bond Price'!$A:$F,3,FALSE)</f>
        <v>7.9889999999999999</v>
      </c>
      <c r="M1186">
        <f>VLOOKUP($A1186,'India 10 Yr Bond Price'!$A:$F,4,FALSE)</f>
        <v>8.0169999999999995</v>
      </c>
      <c r="N1186">
        <f>VLOOKUP($A1186,'India 10 Yr Bond Price'!$A:$F,5,FALSE)</f>
        <v>7.968</v>
      </c>
      <c r="O1186">
        <f>VLOOKUP($A1186,'India 10 Yr Bond Price'!$A:$F,6,FALSE)</f>
        <v>-6.1999999999999998E-3</v>
      </c>
      <c r="P1186">
        <f>VLOOKUP($A1186,'Only GOld'!$A:$C,2,FALSE)</f>
        <v>3482</v>
      </c>
      <c r="Q1186">
        <f>VLOOKUP($A1186,'Only GOld'!$A:$C,3,FALSE)</f>
        <v>110977.21</v>
      </c>
      <c r="R1186">
        <f>VLOOKUP($A1186,'ONly Crude'!$A:$C,2,FALSE)</f>
        <v>100888</v>
      </c>
      <c r="S1186">
        <f>VLOOKUP($A1186,'ONly Crude'!$A:$C,3,FALSE)</f>
        <v>551984.27</v>
      </c>
      <c r="T1186">
        <f>VLOOKUP($A1186,'CUrrency USD'!A:B,2,FALSE)</f>
        <v>73.881200000000007</v>
      </c>
    </row>
    <row r="1187" spans="1:20" x14ac:dyDescent="0.55000000000000004">
      <c r="A1187" s="1">
        <v>43382</v>
      </c>
      <c r="B1187">
        <v>10566.7</v>
      </c>
      <c r="C1187">
        <v>10576.65</v>
      </c>
      <c r="D1187">
        <v>10433.200000000001</v>
      </c>
      <c r="E1187">
        <v>10473.549999999999</v>
      </c>
      <c r="F1187">
        <v>659327711</v>
      </c>
      <c r="G1187">
        <v>23075.37</v>
      </c>
      <c r="H1187">
        <f>VLOOKUP(A1187,'PE - PB - Div Ratio '!A:D,2,FALSE)</f>
        <v>25.96</v>
      </c>
      <c r="I1187">
        <f>VLOOKUP($A1187,'PE - PB - Div Ratio '!$A:$D,3,FALSE)</f>
        <v>3.31</v>
      </c>
      <c r="J1187">
        <f>VLOOKUP($A1187,'PE - PB - Div Ratio '!$A:$D,4,FALSE)</f>
        <v>1.27</v>
      </c>
      <c r="K1187">
        <f>VLOOKUP($A1187,'India 10 Yr Bond Price'!$A:$F,2,FALSE)</f>
        <v>8.0760000000000005</v>
      </c>
      <c r="L1187">
        <f>VLOOKUP($A1187,'India 10 Yr Bond Price'!$A:$F,3,FALSE)</f>
        <v>7.9889999999999999</v>
      </c>
      <c r="M1187">
        <f>VLOOKUP($A1187,'India 10 Yr Bond Price'!$A:$F,4,FALSE)</f>
        <v>8.0920000000000005</v>
      </c>
      <c r="N1187">
        <f>VLOOKUP($A1187,'India 10 Yr Bond Price'!$A:$F,5,FALSE)</f>
        <v>7.9889999999999999</v>
      </c>
      <c r="O1187">
        <f>VLOOKUP($A1187,'India 10 Yr Bond Price'!$A:$F,6,FALSE)</f>
        <v>1.2800000000000001E-2</v>
      </c>
      <c r="P1187">
        <f>VLOOKUP($A1187,'Only GOld'!$A:$C,2,FALSE)</f>
        <v>7230</v>
      </c>
      <c r="Q1187">
        <f>VLOOKUP($A1187,'Only GOld'!$A:$C,3,FALSE)</f>
        <v>226481.26</v>
      </c>
      <c r="R1187">
        <f>VLOOKUP($A1187,'ONly Crude'!$A:$C,2,FALSE)</f>
        <v>117751</v>
      </c>
      <c r="S1187">
        <f>VLOOKUP($A1187,'ONly Crude'!$A:$C,3,FALSE)</f>
        <v>653148.21</v>
      </c>
      <c r="T1187">
        <f>VLOOKUP($A1187,'CUrrency USD'!A:B,2,FALSE)</f>
        <v>74.340699999999998</v>
      </c>
    </row>
    <row r="1188" spans="1:20" x14ac:dyDescent="0.55000000000000004">
      <c r="A1188" s="1">
        <v>43383</v>
      </c>
      <c r="B1188">
        <v>10505.75</v>
      </c>
      <c r="C1188">
        <v>10678.85</v>
      </c>
      <c r="D1188">
        <v>10496.7</v>
      </c>
      <c r="E1188">
        <v>10657.8</v>
      </c>
      <c r="F1188">
        <v>601087367</v>
      </c>
      <c r="G1188">
        <v>24685.52</v>
      </c>
      <c r="H1188">
        <f>VLOOKUP(A1188,'PE - PB - Div Ratio '!A:D,2,FALSE)</f>
        <v>26.41</v>
      </c>
      <c r="I1188">
        <f>VLOOKUP($A1188,'PE - PB - Div Ratio '!$A:$D,3,FALSE)</f>
        <v>3.37</v>
      </c>
      <c r="J1188">
        <f>VLOOKUP($A1188,'PE - PB - Div Ratio '!$A:$D,4,FALSE)</f>
        <v>1.25</v>
      </c>
      <c r="K1188">
        <f>VLOOKUP($A1188,'India 10 Yr Bond Price'!$A:$F,2,FALSE)</f>
        <v>8.0310000000000006</v>
      </c>
      <c r="L1188">
        <f>VLOOKUP($A1188,'India 10 Yr Bond Price'!$A:$F,3,FALSE)</f>
        <v>8.0489999999999995</v>
      </c>
      <c r="M1188">
        <f>VLOOKUP($A1188,'India 10 Yr Bond Price'!$A:$F,4,FALSE)</f>
        <v>8.0709999999999997</v>
      </c>
      <c r="N1188">
        <f>VLOOKUP($A1188,'India 10 Yr Bond Price'!$A:$F,5,FALSE)</f>
        <v>8.0269999999999992</v>
      </c>
      <c r="O1188">
        <f>VLOOKUP($A1188,'India 10 Yr Bond Price'!$A:$F,6,FALSE)</f>
        <v>-5.5999999999999999E-3</v>
      </c>
      <c r="P1188">
        <f>VLOOKUP($A1188,'Only GOld'!$A:$C,2,FALSE)</f>
        <v>1386</v>
      </c>
      <c r="Q1188">
        <f>VLOOKUP($A1188,'Only GOld'!$A:$C,3,FALSE)</f>
        <v>43825.64</v>
      </c>
      <c r="R1188">
        <f>VLOOKUP($A1188,'ONly Crude'!$A:$C,2,FALSE)</f>
        <v>134644</v>
      </c>
      <c r="S1188">
        <f>VLOOKUP($A1188,'ONly Crude'!$A:$C,3,FALSE)</f>
        <v>740797.48</v>
      </c>
      <c r="T1188">
        <f>VLOOKUP($A1188,'CUrrency USD'!A:B,2,FALSE)</f>
        <v>74.248999999999995</v>
      </c>
    </row>
    <row r="1189" spans="1:20" x14ac:dyDescent="0.55000000000000004">
      <c r="A1189" s="1">
        <v>43384</v>
      </c>
      <c r="B1189">
        <v>10360.799999999999</v>
      </c>
      <c r="C1189">
        <v>10537.95</v>
      </c>
      <c r="D1189">
        <v>10329.049999999999</v>
      </c>
      <c r="E1189">
        <v>10432.049999999999</v>
      </c>
      <c r="F1189">
        <v>682772633</v>
      </c>
      <c r="G1189">
        <v>26409.360000000001</v>
      </c>
      <c r="H1189">
        <f>VLOOKUP(A1189,'PE - PB - Div Ratio '!A:D,2,FALSE)</f>
        <v>25.85</v>
      </c>
      <c r="I1189">
        <f>VLOOKUP($A1189,'PE - PB - Div Ratio '!$A:$D,3,FALSE)</f>
        <v>3.3</v>
      </c>
      <c r="J1189">
        <f>VLOOKUP($A1189,'PE - PB - Div Ratio '!$A:$D,4,FALSE)</f>
        <v>1.28</v>
      </c>
      <c r="K1189">
        <f>VLOOKUP($A1189,'India 10 Yr Bond Price'!$A:$F,2,FALSE)</f>
        <v>7.9859999999999998</v>
      </c>
      <c r="L1189">
        <f>VLOOKUP($A1189,'India 10 Yr Bond Price'!$A:$F,3,FALSE)</f>
        <v>8.0009999999999994</v>
      </c>
      <c r="M1189">
        <f>VLOOKUP($A1189,'India 10 Yr Bond Price'!$A:$F,4,FALSE)</f>
        <v>8.0229999999999997</v>
      </c>
      <c r="N1189">
        <f>VLOOKUP($A1189,'India 10 Yr Bond Price'!$A:$F,5,FALSE)</f>
        <v>7.9779999999999998</v>
      </c>
      <c r="O1189">
        <f>VLOOKUP($A1189,'India 10 Yr Bond Price'!$A:$F,6,FALSE)</f>
        <v>-5.5999999999999999E-3</v>
      </c>
      <c r="P1189">
        <f>VLOOKUP($A1189,'Only GOld'!$A:$C,2,FALSE)</f>
        <v>5086</v>
      </c>
      <c r="Q1189">
        <f>VLOOKUP($A1189,'Only GOld'!$A:$C,3,FALSE)</f>
        <v>161962.91</v>
      </c>
      <c r="R1189">
        <f>VLOOKUP($A1189,'ONly Crude'!$A:$C,2,FALSE)</f>
        <v>152449</v>
      </c>
      <c r="S1189">
        <f>VLOOKUP($A1189,'ONly Crude'!$A:$C,3,FALSE)</f>
        <v>811177.33</v>
      </c>
      <c r="T1189">
        <f>VLOOKUP($A1189,'CUrrency USD'!A:B,2,FALSE)</f>
        <v>74.049000000000007</v>
      </c>
    </row>
    <row r="1190" spans="1:20" x14ac:dyDescent="0.55000000000000004">
      <c r="A1190" s="1">
        <v>43385</v>
      </c>
      <c r="B1190">
        <v>10532.25</v>
      </c>
      <c r="C1190">
        <v>10692.1</v>
      </c>
      <c r="D1190">
        <v>10523.3</v>
      </c>
      <c r="E1190">
        <v>10671.3</v>
      </c>
      <c r="F1190">
        <v>521872348</v>
      </c>
      <c r="G1190">
        <v>22732.14</v>
      </c>
      <c r="H1190">
        <f>VLOOKUP(A1190,'PE - PB - Div Ratio '!A:D,2,FALSE)</f>
        <v>26.45</v>
      </c>
      <c r="I1190">
        <f>VLOOKUP($A1190,'PE - PB - Div Ratio '!$A:$D,3,FALSE)</f>
        <v>3.37</v>
      </c>
      <c r="J1190">
        <f>VLOOKUP($A1190,'PE - PB - Div Ratio '!$A:$D,4,FALSE)</f>
        <v>1.25</v>
      </c>
      <c r="K1190">
        <f>VLOOKUP($A1190,'India 10 Yr Bond Price'!$A:$F,2,FALSE)</f>
        <v>7.984</v>
      </c>
      <c r="L1190">
        <f>VLOOKUP($A1190,'India 10 Yr Bond Price'!$A:$F,3,FALSE)</f>
        <v>7.9710000000000001</v>
      </c>
      <c r="M1190">
        <f>VLOOKUP($A1190,'India 10 Yr Bond Price'!$A:$F,4,FALSE)</f>
        <v>8.0079999999999991</v>
      </c>
      <c r="N1190">
        <f>VLOOKUP($A1190,'India 10 Yr Bond Price'!$A:$F,5,FALSE)</f>
        <v>7.9630000000000001</v>
      </c>
      <c r="O1190">
        <f>VLOOKUP($A1190,'India 10 Yr Bond Price'!$A:$F,6,FALSE)</f>
        <v>-2.9999999999999997E-4</v>
      </c>
      <c r="P1190">
        <f>VLOOKUP($A1190,'Only GOld'!$A:$C,2,FALSE)</f>
        <v>1146</v>
      </c>
      <c r="Q1190">
        <f>VLOOKUP($A1190,'Only GOld'!$A:$C,3,FALSE)</f>
        <v>36889.01</v>
      </c>
      <c r="R1190">
        <f>VLOOKUP($A1190,'ONly Crude'!$A:$C,2,FALSE)</f>
        <v>129543</v>
      </c>
      <c r="S1190">
        <f>VLOOKUP($A1190,'ONly Crude'!$A:$C,3,FALSE)</f>
        <v>681963.24</v>
      </c>
      <c r="T1190">
        <f>VLOOKUP($A1190,'CUrrency USD'!A:B,2,FALSE)</f>
        <v>73.685900000000004</v>
      </c>
    </row>
    <row r="1191" spans="1:20" x14ac:dyDescent="0.55000000000000004">
      <c r="A1191" s="1">
        <v>43388</v>
      </c>
      <c r="B1191">
        <v>10722.4</v>
      </c>
      <c r="C1191">
        <v>10725.45</v>
      </c>
      <c r="D1191">
        <v>10607.35</v>
      </c>
      <c r="E1191">
        <v>10712.6</v>
      </c>
      <c r="F1191">
        <v>392646214</v>
      </c>
      <c r="G1191">
        <v>17809.2</v>
      </c>
      <c r="H1191">
        <f>VLOOKUP(A1191,'PE - PB - Div Ratio '!A:D,2,FALSE)</f>
        <v>26.55</v>
      </c>
      <c r="I1191">
        <f>VLOOKUP($A1191,'PE - PB - Div Ratio '!$A:$D,3,FALSE)</f>
        <v>3.39</v>
      </c>
      <c r="J1191">
        <f>VLOOKUP($A1191,'PE - PB - Div Ratio '!$A:$D,4,FALSE)</f>
        <v>1.25</v>
      </c>
      <c r="K1191">
        <f>VLOOKUP($A1191,'India 10 Yr Bond Price'!$A:$F,2,FALSE)</f>
        <v>7.9210000000000003</v>
      </c>
      <c r="L1191">
        <f>VLOOKUP($A1191,'India 10 Yr Bond Price'!$A:$F,3,FALSE)</f>
        <v>7.9619999999999997</v>
      </c>
      <c r="M1191">
        <f>VLOOKUP($A1191,'India 10 Yr Bond Price'!$A:$F,4,FALSE)</f>
        <v>7.9829999999999997</v>
      </c>
      <c r="N1191">
        <f>VLOOKUP($A1191,'India 10 Yr Bond Price'!$A:$F,5,FALSE)</f>
        <v>7.9210000000000003</v>
      </c>
      <c r="O1191">
        <f>VLOOKUP($A1191,'India 10 Yr Bond Price'!$A:$F,6,FALSE)</f>
        <v>-7.9000000000000008E-3</v>
      </c>
      <c r="P1191">
        <f>VLOOKUP($A1191,'Only GOld'!$A:$C,2,FALSE)</f>
        <v>1667</v>
      </c>
      <c r="Q1191">
        <f>VLOOKUP($A1191,'Only GOld'!$A:$C,3,FALSE)</f>
        <v>53555.82</v>
      </c>
      <c r="R1191">
        <f>VLOOKUP($A1191,'ONly Crude'!$A:$C,2,FALSE)</f>
        <v>134649</v>
      </c>
      <c r="S1191">
        <f>VLOOKUP($A1191,'ONly Crude'!$A:$C,3,FALSE)</f>
        <v>711621.66</v>
      </c>
      <c r="T1191">
        <f>VLOOKUP($A1191,'CUrrency USD'!A:B,2,FALSE)</f>
        <v>73.767700000000005</v>
      </c>
    </row>
    <row r="1192" spans="1:20" x14ac:dyDescent="0.55000000000000004">
      <c r="A1192" s="1">
        <v>43389</v>
      </c>
      <c r="B1192">
        <v>10751.75</v>
      </c>
      <c r="C1192">
        <v>10813.65</v>
      </c>
      <c r="D1192">
        <v>10729.5</v>
      </c>
      <c r="E1192">
        <v>10796.1</v>
      </c>
      <c r="F1192">
        <v>411420766</v>
      </c>
      <c r="G1192">
        <v>19013.95</v>
      </c>
      <c r="H1192">
        <f>VLOOKUP(A1192,'PE - PB - Div Ratio '!A:D,2,FALSE)</f>
        <v>26.68</v>
      </c>
      <c r="I1192">
        <f>VLOOKUP($A1192,'PE - PB - Div Ratio '!$A:$D,3,FALSE)</f>
        <v>3.41</v>
      </c>
      <c r="J1192">
        <f>VLOOKUP($A1192,'PE - PB - Div Ratio '!$A:$D,4,FALSE)</f>
        <v>1.24</v>
      </c>
      <c r="K1192">
        <f>VLOOKUP($A1192,'India 10 Yr Bond Price'!$A:$F,2,FALSE)</f>
        <v>7.8719999999999999</v>
      </c>
      <c r="L1192">
        <f>VLOOKUP($A1192,'India 10 Yr Bond Price'!$A:$F,3,FALSE)</f>
        <v>7.9459999999999997</v>
      </c>
      <c r="M1192">
        <f>VLOOKUP($A1192,'India 10 Yr Bond Price'!$A:$F,4,FALSE)</f>
        <v>7.9539999999999997</v>
      </c>
      <c r="N1192">
        <f>VLOOKUP($A1192,'India 10 Yr Bond Price'!$A:$F,5,FALSE)</f>
        <v>7.87</v>
      </c>
      <c r="O1192">
        <f>VLOOKUP($A1192,'India 10 Yr Bond Price'!$A:$F,6,FALSE)</f>
        <v>-6.1999999999999998E-3</v>
      </c>
      <c r="P1192">
        <f>VLOOKUP($A1192,'Only GOld'!$A:$C,2,FALSE)</f>
        <v>10245</v>
      </c>
      <c r="Q1192">
        <f>VLOOKUP($A1192,'Only GOld'!$A:$C,3,FALSE)</f>
        <v>328155.68</v>
      </c>
      <c r="R1192">
        <f>VLOOKUP($A1192,'ONly Crude'!$A:$C,2,FALSE)</f>
        <v>124014</v>
      </c>
      <c r="S1192">
        <f>VLOOKUP($A1192,'ONly Crude'!$A:$C,3,FALSE)</f>
        <v>652452.78</v>
      </c>
      <c r="T1192">
        <f>VLOOKUP($A1192,'CUrrency USD'!A:B,2,FALSE)</f>
        <v>73.465699999999998</v>
      </c>
    </row>
    <row r="1193" spans="1:20" x14ac:dyDescent="0.55000000000000004">
      <c r="A1193" s="1">
        <v>43390</v>
      </c>
      <c r="B1193">
        <v>10900.6</v>
      </c>
      <c r="C1193">
        <v>10922.95</v>
      </c>
      <c r="D1193">
        <v>10632.9</v>
      </c>
      <c r="E1193">
        <v>10648.7</v>
      </c>
      <c r="F1193">
        <v>458930781</v>
      </c>
      <c r="G1193">
        <v>21315.58</v>
      </c>
      <c r="H1193">
        <f>VLOOKUP(A1193,'PE - PB - Div Ratio '!A:D,2,FALSE)</f>
        <v>26.3</v>
      </c>
      <c r="I1193">
        <f>VLOOKUP($A1193,'PE - PB - Div Ratio '!$A:$D,3,FALSE)</f>
        <v>3.37</v>
      </c>
      <c r="J1193">
        <f>VLOOKUP($A1193,'PE - PB - Div Ratio '!$A:$D,4,FALSE)</f>
        <v>1.25</v>
      </c>
      <c r="K1193">
        <f>VLOOKUP($A1193,'India 10 Yr Bond Price'!$A:$F,2,FALSE)</f>
        <v>7.9089999999999998</v>
      </c>
      <c r="L1193">
        <f>VLOOKUP($A1193,'India 10 Yr Bond Price'!$A:$F,3,FALSE)</f>
        <v>7.8849999999999998</v>
      </c>
      <c r="M1193">
        <f>VLOOKUP($A1193,'India 10 Yr Bond Price'!$A:$F,4,FALSE)</f>
        <v>7.9260000000000002</v>
      </c>
      <c r="N1193">
        <f>VLOOKUP($A1193,'India 10 Yr Bond Price'!$A:$F,5,FALSE)</f>
        <v>7.8630000000000004</v>
      </c>
      <c r="O1193">
        <f>VLOOKUP($A1193,'India 10 Yr Bond Price'!$A:$F,6,FALSE)</f>
        <v>4.7000000000000002E-3</v>
      </c>
      <c r="P1193">
        <f>VLOOKUP($A1193,'Only GOld'!$A:$C,2,FALSE)</f>
        <v>745</v>
      </c>
      <c r="Q1193">
        <f>VLOOKUP($A1193,'Only GOld'!$A:$C,3,FALSE)</f>
        <v>23995.1</v>
      </c>
      <c r="R1193">
        <f>VLOOKUP($A1193,'ONly Crude'!$A:$C,2,FALSE)</f>
        <v>158685</v>
      </c>
      <c r="S1193">
        <f>VLOOKUP($A1193,'ONly Crude'!$A:$C,3,FALSE)</f>
        <v>826772.76</v>
      </c>
      <c r="T1193">
        <f>VLOOKUP($A1193,'CUrrency USD'!A:B,2,FALSE)</f>
        <v>73.582300000000004</v>
      </c>
    </row>
    <row r="1194" spans="1:20" x14ac:dyDescent="0.55000000000000004">
      <c r="A1194" s="1">
        <v>43392</v>
      </c>
      <c r="B1194">
        <v>10541.05</v>
      </c>
      <c r="C1194">
        <v>10586.75</v>
      </c>
      <c r="D1194">
        <v>10449.35</v>
      </c>
      <c r="E1194">
        <v>10504.05</v>
      </c>
      <c r="F1194">
        <v>570138805</v>
      </c>
      <c r="G1194">
        <v>25478.9</v>
      </c>
      <c r="H1194">
        <f>VLOOKUP(A1194,'PE - PB - Div Ratio '!A:D,2,FALSE)</f>
        <v>25.94</v>
      </c>
      <c r="I1194">
        <f>VLOOKUP($A1194,'PE - PB - Div Ratio '!$A:$D,3,FALSE)</f>
        <v>3.32</v>
      </c>
      <c r="J1194">
        <f>VLOOKUP($A1194,'PE - PB - Div Ratio '!$A:$D,4,FALSE)</f>
        <v>1.27</v>
      </c>
      <c r="K1194">
        <f>VLOOKUP($A1194,'India 10 Yr Bond Price'!$A:$F,2,FALSE)</f>
        <v>7.9210000000000003</v>
      </c>
      <c r="L1194">
        <f>VLOOKUP($A1194,'India 10 Yr Bond Price'!$A:$F,3,FALSE)</f>
        <v>7.891</v>
      </c>
      <c r="M1194">
        <f>VLOOKUP($A1194,'India 10 Yr Bond Price'!$A:$F,4,FALSE)</f>
        <v>7.9269999999999996</v>
      </c>
      <c r="N1194">
        <f>VLOOKUP($A1194,'India 10 Yr Bond Price'!$A:$F,5,FALSE)</f>
        <v>7.88</v>
      </c>
      <c r="O1194">
        <f>VLOOKUP($A1194,'India 10 Yr Bond Price'!$A:$F,6,FALSE)</f>
        <v>1.5E-3</v>
      </c>
      <c r="P1194">
        <f>VLOOKUP($A1194,'Only GOld'!$A:$C,2,FALSE)</f>
        <v>7069</v>
      </c>
      <c r="Q1194">
        <f>VLOOKUP($A1194,'Only GOld'!$A:$C,3,FALSE)</f>
        <v>225751.51</v>
      </c>
      <c r="R1194">
        <f>VLOOKUP($A1194,'ONly Crude'!$A:$C,2,FALSE)</f>
        <v>115013</v>
      </c>
      <c r="S1194">
        <f>VLOOKUP($A1194,'ONly Crude'!$A:$C,3,FALSE)</f>
        <v>585172.09</v>
      </c>
      <c r="T1194">
        <f>VLOOKUP($A1194,'CUrrency USD'!A:B,2,FALSE)</f>
        <v>73.473399999999998</v>
      </c>
    </row>
    <row r="1195" spans="1:20" x14ac:dyDescent="0.55000000000000004">
      <c r="A1195" s="1">
        <v>43395</v>
      </c>
      <c r="B1195">
        <v>10606.1</v>
      </c>
      <c r="C1195">
        <v>10608.65</v>
      </c>
      <c r="D1195">
        <v>10424.35</v>
      </c>
      <c r="E1195">
        <v>10445.85</v>
      </c>
      <c r="F1195">
        <v>453438974</v>
      </c>
      <c r="G1195">
        <v>20921.400000000001</v>
      </c>
      <c r="H1195">
        <f>VLOOKUP(A1195,'PE - PB - Div Ratio '!A:D,2,FALSE)</f>
        <v>25.76</v>
      </c>
      <c r="I1195">
        <f>VLOOKUP($A1195,'PE - PB - Div Ratio '!$A:$D,3,FALSE)</f>
        <v>3.3</v>
      </c>
      <c r="J1195">
        <f>VLOOKUP($A1195,'PE - PB - Div Ratio '!$A:$D,4,FALSE)</f>
        <v>1.28</v>
      </c>
      <c r="K1195">
        <f>VLOOKUP($A1195,'India 10 Yr Bond Price'!$A:$F,2,FALSE)</f>
        <v>7.93</v>
      </c>
      <c r="L1195">
        <f>VLOOKUP($A1195,'India 10 Yr Bond Price'!$A:$F,3,FALSE)</f>
        <v>7.9349999999999996</v>
      </c>
      <c r="M1195">
        <f>VLOOKUP($A1195,'India 10 Yr Bond Price'!$A:$F,4,FALSE)</f>
        <v>7.9349999999999996</v>
      </c>
      <c r="N1195">
        <f>VLOOKUP($A1195,'India 10 Yr Bond Price'!$A:$F,5,FALSE)</f>
        <v>7.8920000000000003</v>
      </c>
      <c r="O1195">
        <f>VLOOKUP($A1195,'India 10 Yr Bond Price'!$A:$F,6,FALSE)</f>
        <v>1.1000000000000001E-3</v>
      </c>
      <c r="P1195">
        <f>VLOOKUP($A1195,'Only GOld'!$A:$C,2,FALSE)</f>
        <v>369</v>
      </c>
      <c r="Q1195">
        <f>VLOOKUP($A1195,'Only GOld'!$A:$C,3,FALSE)</f>
        <v>11869.72</v>
      </c>
      <c r="R1195">
        <f>VLOOKUP($A1195,'ONly Crude'!$A:$C,2,FALSE)</f>
        <v>106444</v>
      </c>
      <c r="S1195">
        <f>VLOOKUP($A1195,'ONly Crude'!$A:$C,3,FALSE)</f>
        <v>543001.19999999995</v>
      </c>
      <c r="T1195">
        <f>VLOOKUP($A1195,'CUrrency USD'!A:B,2,FALSE)</f>
        <v>73.664900000000003</v>
      </c>
    </row>
    <row r="1196" spans="1:20" x14ac:dyDescent="0.55000000000000004">
      <c r="A1196" s="1">
        <v>43396</v>
      </c>
      <c r="B1196">
        <v>10354.15</v>
      </c>
      <c r="C1196">
        <v>10423.65</v>
      </c>
      <c r="D1196">
        <v>10294.85</v>
      </c>
      <c r="E1196">
        <v>10341.549999999999</v>
      </c>
      <c r="F1196">
        <v>452077911</v>
      </c>
      <c r="G1196">
        <v>21705.09</v>
      </c>
      <c r="H1196">
        <f>VLOOKUP(A1196,'PE - PB - Div Ratio '!A:D,2,FALSE)</f>
        <v>25.51</v>
      </c>
      <c r="I1196">
        <f>VLOOKUP($A1196,'PE - PB - Div Ratio '!$A:$D,3,FALSE)</f>
        <v>3.27</v>
      </c>
      <c r="J1196">
        <f>VLOOKUP($A1196,'PE - PB - Div Ratio '!$A:$D,4,FALSE)</f>
        <v>1.29</v>
      </c>
      <c r="K1196">
        <f>VLOOKUP($A1196,'India 10 Yr Bond Price'!$A:$F,2,FALSE)</f>
        <v>7.8940000000000001</v>
      </c>
      <c r="L1196">
        <f>VLOOKUP($A1196,'India 10 Yr Bond Price'!$A:$F,3,FALSE)</f>
        <v>7.9370000000000003</v>
      </c>
      <c r="M1196">
        <f>VLOOKUP($A1196,'India 10 Yr Bond Price'!$A:$F,4,FALSE)</f>
        <v>7.9379999999999997</v>
      </c>
      <c r="N1196">
        <f>VLOOKUP($A1196,'India 10 Yr Bond Price'!$A:$F,5,FALSE)</f>
        <v>7.88</v>
      </c>
      <c r="O1196">
        <f>VLOOKUP($A1196,'India 10 Yr Bond Price'!$A:$F,6,FALSE)</f>
        <v>-4.4999999999999997E-3</v>
      </c>
      <c r="P1196">
        <f>VLOOKUP($A1196,'Only GOld'!$A:$C,2,FALSE)</f>
        <v>1459</v>
      </c>
      <c r="Q1196">
        <f>VLOOKUP($A1196,'Only GOld'!$A:$C,3,FALSE)</f>
        <v>46972.959999999999</v>
      </c>
      <c r="R1196">
        <f>VLOOKUP($A1196,'ONly Crude'!$A:$C,2,FALSE)</f>
        <v>158576</v>
      </c>
      <c r="S1196">
        <f>VLOOKUP($A1196,'ONly Crude'!$A:$C,3,FALSE)</f>
        <v>790423.27</v>
      </c>
      <c r="T1196">
        <f>VLOOKUP($A1196,'CUrrency USD'!A:B,2,FALSE)</f>
        <v>73.232100000000003</v>
      </c>
    </row>
    <row r="1197" spans="1:20" x14ac:dyDescent="0.55000000000000004">
      <c r="A1197" s="1">
        <v>43397</v>
      </c>
      <c r="B1197">
        <v>10468.15</v>
      </c>
      <c r="C1197">
        <v>10481.950000000001</v>
      </c>
      <c r="D1197">
        <v>10313.5</v>
      </c>
      <c r="E1197">
        <v>10415.4</v>
      </c>
      <c r="F1197">
        <v>525590536</v>
      </c>
      <c r="G1197">
        <v>23530.54</v>
      </c>
      <c r="H1197">
        <f>VLOOKUP(A1197,'PE - PB - Div Ratio '!A:D,2,FALSE)</f>
        <v>25.69</v>
      </c>
      <c r="I1197">
        <f>VLOOKUP($A1197,'PE - PB - Div Ratio '!$A:$D,3,FALSE)</f>
        <v>3.29</v>
      </c>
      <c r="J1197">
        <f>VLOOKUP($A1197,'PE - PB - Div Ratio '!$A:$D,4,FALSE)</f>
        <v>1.28</v>
      </c>
      <c r="K1197">
        <f>VLOOKUP($A1197,'India 10 Yr Bond Price'!$A:$F,2,FALSE)</f>
        <v>7.8719999999999999</v>
      </c>
      <c r="L1197">
        <f>VLOOKUP($A1197,'India 10 Yr Bond Price'!$A:$F,3,FALSE)</f>
        <v>7.8520000000000003</v>
      </c>
      <c r="M1197">
        <f>VLOOKUP($A1197,'India 10 Yr Bond Price'!$A:$F,4,FALSE)</f>
        <v>7.8780000000000001</v>
      </c>
      <c r="N1197">
        <f>VLOOKUP($A1197,'India 10 Yr Bond Price'!$A:$F,5,FALSE)</f>
        <v>7.83</v>
      </c>
      <c r="O1197">
        <f>VLOOKUP($A1197,'India 10 Yr Bond Price'!$A:$F,6,FALSE)</f>
        <v>-2.8E-3</v>
      </c>
      <c r="P1197">
        <f>VLOOKUP($A1197,'Only GOld'!$A:$C,2,FALSE)</f>
        <v>10960</v>
      </c>
      <c r="Q1197">
        <f>VLOOKUP($A1197,'Only GOld'!$A:$C,3,FALSE)</f>
        <v>349794.09</v>
      </c>
      <c r="R1197">
        <f>VLOOKUP($A1197,'ONly Crude'!$A:$C,2,FALSE)</f>
        <v>152317</v>
      </c>
      <c r="S1197">
        <f>VLOOKUP($A1197,'ONly Crude'!$A:$C,3,FALSE)</f>
        <v>748929.93</v>
      </c>
      <c r="T1197">
        <f>VLOOKUP($A1197,'CUrrency USD'!A:B,2,FALSE)</f>
        <v>73.230500000000006</v>
      </c>
    </row>
    <row r="1198" spans="1:20" x14ac:dyDescent="0.55000000000000004">
      <c r="A1198" s="1">
        <v>43398</v>
      </c>
      <c r="B1198">
        <v>10319.35</v>
      </c>
      <c r="C1198">
        <v>10351.5</v>
      </c>
      <c r="D1198">
        <v>10267.6</v>
      </c>
      <c r="E1198">
        <v>10307.700000000001</v>
      </c>
      <c r="F1198">
        <v>776712468</v>
      </c>
      <c r="G1198">
        <v>29000.6</v>
      </c>
      <c r="H1198">
        <f>VLOOKUP(A1198,'PE - PB - Div Ratio '!A:D,2,FALSE)</f>
        <v>25.47</v>
      </c>
      <c r="I1198">
        <f>VLOOKUP($A1198,'PE - PB - Div Ratio '!$A:$D,3,FALSE)</f>
        <v>3.26</v>
      </c>
      <c r="J1198">
        <f>VLOOKUP($A1198,'PE - PB - Div Ratio '!$A:$D,4,FALSE)</f>
        <v>1.29</v>
      </c>
      <c r="K1198">
        <f>VLOOKUP($A1198,'India 10 Yr Bond Price'!$A:$F,2,FALSE)</f>
        <v>7.867</v>
      </c>
      <c r="L1198">
        <f>VLOOKUP($A1198,'India 10 Yr Bond Price'!$A:$F,3,FALSE)</f>
        <v>7.8639999999999999</v>
      </c>
      <c r="M1198">
        <f>VLOOKUP($A1198,'India 10 Yr Bond Price'!$A:$F,4,FALSE)</f>
        <v>7.8849999999999998</v>
      </c>
      <c r="N1198">
        <f>VLOOKUP($A1198,'India 10 Yr Bond Price'!$A:$F,5,FALSE)</f>
        <v>7.8449999999999998</v>
      </c>
      <c r="O1198">
        <f>VLOOKUP($A1198,'India 10 Yr Bond Price'!$A:$F,6,FALSE)</f>
        <v>-5.9999999999999995E-4</v>
      </c>
      <c r="P1198">
        <f>VLOOKUP($A1198,'Only GOld'!$A:$C,2,FALSE)</f>
        <v>11901</v>
      </c>
      <c r="Q1198">
        <f>VLOOKUP($A1198,'Only GOld'!$A:$C,3,FALSE)</f>
        <v>380462.3</v>
      </c>
      <c r="R1198">
        <f>VLOOKUP($A1198,'ONly Crude'!$A:$C,2,FALSE)</f>
        <v>122166</v>
      </c>
      <c r="S1198">
        <f>VLOOKUP($A1198,'ONly Crude'!$A:$C,3,FALSE)</f>
        <v>601104.02</v>
      </c>
      <c r="T1198">
        <f>VLOOKUP($A1198,'CUrrency USD'!A:B,2,FALSE)</f>
        <v>73.228800000000007</v>
      </c>
    </row>
    <row r="1199" spans="1:20" x14ac:dyDescent="0.55000000000000004">
      <c r="A1199" s="1">
        <v>43399</v>
      </c>
      <c r="B1199">
        <v>10308.799999999999</v>
      </c>
      <c r="C1199">
        <v>10321.799999999999</v>
      </c>
      <c r="D1199">
        <v>10186</v>
      </c>
      <c r="E1199">
        <v>10225.299999999999</v>
      </c>
      <c r="F1199">
        <v>578224558</v>
      </c>
      <c r="G1199">
        <v>20550.28</v>
      </c>
      <c r="H1199">
        <f>VLOOKUP(A1199,'PE - PB - Div Ratio '!A:D,2,FALSE)</f>
        <v>25.25</v>
      </c>
      <c r="I1199">
        <f>VLOOKUP($A1199,'PE - PB - Div Ratio '!$A:$D,3,FALSE)</f>
        <v>3.23</v>
      </c>
      <c r="J1199">
        <f>VLOOKUP($A1199,'PE - PB - Div Ratio '!$A:$D,4,FALSE)</f>
        <v>1.3</v>
      </c>
      <c r="K1199">
        <f>VLOOKUP($A1199,'India 10 Yr Bond Price'!$A:$F,2,FALSE)</f>
        <v>7.8769999999999998</v>
      </c>
      <c r="L1199">
        <f>VLOOKUP($A1199,'India 10 Yr Bond Price'!$A:$F,3,FALSE)</f>
        <v>7.8849999999999998</v>
      </c>
      <c r="M1199">
        <f>VLOOKUP($A1199,'India 10 Yr Bond Price'!$A:$F,4,FALSE)</f>
        <v>7.891</v>
      </c>
      <c r="N1199">
        <f>VLOOKUP($A1199,'India 10 Yr Bond Price'!$A:$F,5,FALSE)</f>
        <v>7.8609999999999998</v>
      </c>
      <c r="O1199">
        <f>VLOOKUP($A1199,'India 10 Yr Bond Price'!$A:$F,6,FALSE)</f>
        <v>1.2999999999999999E-3</v>
      </c>
      <c r="P1199">
        <f>VLOOKUP($A1199,'Only GOld'!$A:$C,2,FALSE)</f>
        <v>16626</v>
      </c>
      <c r="Q1199">
        <f>VLOOKUP($A1199,'Only GOld'!$A:$C,3,FALSE)</f>
        <v>532921.80000000005</v>
      </c>
      <c r="R1199">
        <f>VLOOKUP($A1199,'ONly Crude'!$A:$C,2,FALSE)</f>
        <v>137590</v>
      </c>
      <c r="S1199">
        <f>VLOOKUP($A1199,'ONly Crude'!$A:$C,3,FALSE)</f>
        <v>676779.12</v>
      </c>
      <c r="T1199">
        <f>VLOOKUP($A1199,'CUrrency USD'!A:B,2,FALSE)</f>
        <v>73.125100000000003</v>
      </c>
    </row>
    <row r="1200" spans="1:20" x14ac:dyDescent="0.55000000000000004">
      <c r="A1200" s="1">
        <v>43402</v>
      </c>
      <c r="B1200">
        <v>10272.700000000001</v>
      </c>
      <c r="C1200">
        <v>10473.75</v>
      </c>
      <c r="D1200">
        <v>10213</v>
      </c>
      <c r="E1200">
        <v>10452.799999999999</v>
      </c>
      <c r="F1200">
        <v>552310007</v>
      </c>
      <c r="G1200">
        <v>21871.98</v>
      </c>
      <c r="H1200">
        <f>VLOOKUP(A1200,'PE - PB - Div Ratio '!A:D,2,FALSE)</f>
        <v>25.82</v>
      </c>
      <c r="I1200">
        <f>VLOOKUP($A1200,'PE - PB - Div Ratio '!$A:$D,3,FALSE)</f>
        <v>3.31</v>
      </c>
      <c r="J1200">
        <f>VLOOKUP($A1200,'PE - PB - Div Ratio '!$A:$D,4,FALSE)</f>
        <v>1.28</v>
      </c>
      <c r="K1200">
        <f>VLOOKUP($A1200,'India 10 Yr Bond Price'!$A:$F,2,FALSE)</f>
        <v>7.81</v>
      </c>
      <c r="L1200">
        <f>VLOOKUP($A1200,'India 10 Yr Bond Price'!$A:$F,3,FALSE)</f>
        <v>7.8360000000000003</v>
      </c>
      <c r="M1200">
        <f>VLOOKUP($A1200,'India 10 Yr Bond Price'!$A:$F,4,FALSE)</f>
        <v>7.8360000000000003</v>
      </c>
      <c r="N1200">
        <f>VLOOKUP($A1200,'India 10 Yr Bond Price'!$A:$F,5,FALSE)</f>
        <v>7.7969999999999997</v>
      </c>
      <c r="O1200">
        <f>VLOOKUP($A1200,'India 10 Yr Bond Price'!$A:$F,6,FALSE)</f>
        <v>-8.5000000000000006E-3</v>
      </c>
      <c r="P1200">
        <f>VLOOKUP($A1200,'Only GOld'!$A:$C,2,FALSE)</f>
        <v>7654</v>
      </c>
      <c r="Q1200">
        <f>VLOOKUP($A1200,'Only GOld'!$A:$C,3,FALSE)</f>
        <v>244414.32</v>
      </c>
      <c r="R1200">
        <f>VLOOKUP($A1200,'ONly Crude'!$A:$C,2,FALSE)</f>
        <v>112653</v>
      </c>
      <c r="S1200">
        <f>VLOOKUP($A1200,'ONly Crude'!$A:$C,3,FALSE)</f>
        <v>557103.28</v>
      </c>
      <c r="T1200">
        <f>VLOOKUP($A1200,'CUrrency USD'!A:B,2,FALSE)</f>
        <v>73.610399999999998</v>
      </c>
    </row>
    <row r="1201" spans="1:20" x14ac:dyDescent="0.55000000000000004">
      <c r="A1201" s="1">
        <v>43403</v>
      </c>
      <c r="B1201">
        <v>10444.049999999999</v>
      </c>
      <c r="C1201">
        <v>10491.85</v>
      </c>
      <c r="D1201">
        <v>10387.15</v>
      </c>
      <c r="E1201">
        <v>10413.6</v>
      </c>
      <c r="F1201">
        <v>502232408</v>
      </c>
      <c r="G1201">
        <v>19114.82</v>
      </c>
      <c r="H1201">
        <f>VLOOKUP(A1201,'PE - PB - Div Ratio '!A:D,2,FALSE)</f>
        <v>25.73</v>
      </c>
      <c r="I1201">
        <f>VLOOKUP($A1201,'PE - PB - Div Ratio '!$A:$D,3,FALSE)</f>
        <v>3.29</v>
      </c>
      <c r="J1201">
        <f>VLOOKUP($A1201,'PE - PB - Div Ratio '!$A:$D,4,FALSE)</f>
        <v>1.28</v>
      </c>
      <c r="K1201">
        <f>VLOOKUP($A1201,'India 10 Yr Bond Price'!$A:$F,2,FALSE)</f>
        <v>7.8339999999999996</v>
      </c>
      <c r="L1201">
        <f>VLOOKUP($A1201,'India 10 Yr Bond Price'!$A:$F,3,FALSE)</f>
        <v>7.8250000000000002</v>
      </c>
      <c r="M1201">
        <f>VLOOKUP($A1201,'India 10 Yr Bond Price'!$A:$F,4,FALSE)</f>
        <v>7.84</v>
      </c>
      <c r="N1201">
        <f>VLOOKUP($A1201,'India 10 Yr Bond Price'!$A:$F,5,FALSE)</f>
        <v>7.8179999999999996</v>
      </c>
      <c r="O1201">
        <f>VLOOKUP($A1201,'India 10 Yr Bond Price'!$A:$F,6,FALSE)</f>
        <v>3.0999999999999999E-3</v>
      </c>
      <c r="P1201">
        <f>VLOOKUP($A1201,'Only GOld'!$A:$C,2,FALSE)</f>
        <v>8990</v>
      </c>
      <c r="Q1201">
        <f>VLOOKUP($A1201,'Only GOld'!$A:$C,3,FALSE)</f>
        <v>286323.17</v>
      </c>
      <c r="R1201">
        <f>VLOOKUP($A1201,'ONly Crude'!$A:$C,2,FALSE)</f>
        <v>150623</v>
      </c>
      <c r="S1201">
        <f>VLOOKUP($A1201,'ONly Crude'!$A:$C,3,FALSE)</f>
        <v>736200.53</v>
      </c>
      <c r="T1201">
        <f>VLOOKUP($A1201,'CUrrency USD'!A:B,2,FALSE)</f>
        <v>73.659199999999998</v>
      </c>
    </row>
    <row r="1202" spans="1:20" x14ac:dyDescent="0.55000000000000004">
      <c r="A1202" s="1">
        <v>43404</v>
      </c>
      <c r="B1202">
        <v>10428.9</v>
      </c>
      <c r="C1202">
        <v>10615.1</v>
      </c>
      <c r="D1202">
        <v>10322.35</v>
      </c>
      <c r="E1202">
        <v>10604.6</v>
      </c>
      <c r="F1202">
        <v>607333586</v>
      </c>
      <c r="G1202">
        <v>27101</v>
      </c>
      <c r="H1202">
        <f>VLOOKUP(A1202,'PE - PB - Div Ratio '!A:D,2,FALSE)</f>
        <v>26.2</v>
      </c>
      <c r="I1202">
        <f>VLOOKUP($A1202,'PE - PB - Div Ratio '!$A:$D,3,FALSE)</f>
        <v>3.35</v>
      </c>
      <c r="J1202">
        <f>VLOOKUP($A1202,'PE - PB - Div Ratio '!$A:$D,4,FALSE)</f>
        <v>1.24</v>
      </c>
      <c r="K1202">
        <f>VLOOKUP($A1202,'India 10 Yr Bond Price'!$A:$F,2,FALSE)</f>
        <v>7.8529999999999998</v>
      </c>
      <c r="L1202">
        <f>VLOOKUP($A1202,'India 10 Yr Bond Price'!$A:$F,3,FALSE)</f>
        <v>7.8810000000000002</v>
      </c>
      <c r="M1202">
        <f>VLOOKUP($A1202,'India 10 Yr Bond Price'!$A:$F,4,FALSE)</f>
        <v>7.8929999999999998</v>
      </c>
      <c r="N1202">
        <f>VLOOKUP($A1202,'India 10 Yr Bond Price'!$A:$F,5,FALSE)</f>
        <v>7.8460000000000001</v>
      </c>
      <c r="O1202">
        <f>VLOOKUP($A1202,'India 10 Yr Bond Price'!$A:$F,6,FALSE)</f>
        <v>2.3999999999999998E-3</v>
      </c>
      <c r="P1202">
        <f>VLOOKUP($A1202,'Only GOld'!$A:$C,2,FALSE)</f>
        <v>486</v>
      </c>
      <c r="Q1202">
        <f>VLOOKUP($A1202,'Only GOld'!$A:$C,3,FALSE)</f>
        <v>15601.37</v>
      </c>
      <c r="R1202">
        <f>VLOOKUP($A1202,'ONly Crude'!$A:$C,2,FALSE)</f>
        <v>138526</v>
      </c>
      <c r="S1202">
        <f>VLOOKUP($A1202,'ONly Crude'!$A:$C,3,FALSE)</f>
        <v>681106.48</v>
      </c>
      <c r="T1202">
        <f>VLOOKUP($A1202,'CUrrency USD'!A:B,2,FALSE)</f>
        <v>74.080100000000002</v>
      </c>
    </row>
    <row r="1203" spans="1:20" x14ac:dyDescent="0.55000000000000004">
      <c r="A1203" s="1">
        <v>43405</v>
      </c>
      <c r="B1203">
        <v>10660.5</v>
      </c>
      <c r="C1203">
        <v>10660.7</v>
      </c>
      <c r="D1203">
        <v>10567.45</v>
      </c>
      <c r="E1203">
        <v>10607.6</v>
      </c>
      <c r="F1203">
        <v>566850800</v>
      </c>
      <c r="G1203">
        <v>23536.42</v>
      </c>
      <c r="H1203">
        <f>VLOOKUP(A1203,'PE - PB - Div Ratio '!A:D,2,FALSE)</f>
        <v>26.21</v>
      </c>
      <c r="I1203">
        <f>VLOOKUP($A1203,'PE - PB - Div Ratio '!$A:$D,3,FALSE)</f>
        <v>3.35</v>
      </c>
      <c r="J1203">
        <f>VLOOKUP($A1203,'PE - PB - Div Ratio '!$A:$D,4,FALSE)</f>
        <v>1.24</v>
      </c>
      <c r="K1203">
        <f>VLOOKUP($A1203,'India 10 Yr Bond Price'!$A:$F,2,FALSE)</f>
        <v>7.8230000000000004</v>
      </c>
      <c r="L1203">
        <f>VLOOKUP($A1203,'India 10 Yr Bond Price'!$A:$F,3,FALSE)</f>
        <v>7.8310000000000004</v>
      </c>
      <c r="M1203">
        <f>VLOOKUP($A1203,'India 10 Yr Bond Price'!$A:$F,4,FALSE)</f>
        <v>7.84</v>
      </c>
      <c r="N1203">
        <f>VLOOKUP($A1203,'India 10 Yr Bond Price'!$A:$F,5,FALSE)</f>
        <v>7.82</v>
      </c>
      <c r="O1203">
        <f>VLOOKUP($A1203,'India 10 Yr Bond Price'!$A:$F,6,FALSE)</f>
        <v>-3.8E-3</v>
      </c>
      <c r="P1203">
        <f>VLOOKUP($A1203,'Only GOld'!$A:$C,2,FALSE)</f>
        <v>417</v>
      </c>
      <c r="Q1203">
        <f>VLOOKUP($A1203,'Only GOld'!$A:$C,3,FALSE)</f>
        <v>13409.21</v>
      </c>
      <c r="R1203">
        <f>VLOOKUP($A1203,'ONly Crude'!$A:$C,2,FALSE)</f>
        <v>172625</v>
      </c>
      <c r="S1203">
        <f>VLOOKUP($A1203,'ONly Crude'!$A:$C,3,FALSE)</f>
        <v>817384.44</v>
      </c>
      <c r="T1203">
        <f>VLOOKUP($A1203,'CUrrency USD'!A:B,2,FALSE)</f>
        <v>73.3172</v>
      </c>
    </row>
    <row r="1204" spans="1:20" x14ac:dyDescent="0.55000000000000004">
      <c r="A1204" s="1">
        <v>43406</v>
      </c>
      <c r="B1204">
        <v>10691.15</v>
      </c>
      <c r="C1204">
        <v>10841.7</v>
      </c>
      <c r="D1204">
        <v>10686.2</v>
      </c>
      <c r="E1204">
        <v>10782.3</v>
      </c>
      <c r="F1204">
        <v>656037238</v>
      </c>
      <c r="G1204">
        <v>26756.42</v>
      </c>
      <c r="H1204">
        <f>VLOOKUP(A1204,'PE - PB - Div Ratio '!A:D,2,FALSE)</f>
        <v>26.64</v>
      </c>
      <c r="I1204">
        <f>VLOOKUP($A1204,'PE - PB - Div Ratio '!$A:$D,3,FALSE)</f>
        <v>3.4</v>
      </c>
      <c r="J1204">
        <f>VLOOKUP($A1204,'PE - PB - Div Ratio '!$A:$D,4,FALSE)</f>
        <v>1.22</v>
      </c>
      <c r="K1204">
        <f>VLOOKUP($A1204,'India 10 Yr Bond Price'!$A:$F,2,FALSE)</f>
        <v>7.7809999999999997</v>
      </c>
      <c r="L1204">
        <f>VLOOKUP($A1204,'India 10 Yr Bond Price'!$A:$F,3,FALSE)</f>
        <v>7.7850000000000001</v>
      </c>
      <c r="M1204">
        <f>VLOOKUP($A1204,'India 10 Yr Bond Price'!$A:$F,4,FALSE)</f>
        <v>7.7930000000000001</v>
      </c>
      <c r="N1204">
        <f>VLOOKUP($A1204,'India 10 Yr Bond Price'!$A:$F,5,FALSE)</f>
        <v>7.7519999999999998</v>
      </c>
      <c r="O1204">
        <f>VLOOKUP($A1204,'India 10 Yr Bond Price'!$A:$F,6,FALSE)</f>
        <v>-5.4000000000000003E-3</v>
      </c>
      <c r="P1204">
        <f>VLOOKUP($A1204,'Only GOld'!$A:$C,2,FALSE)</f>
        <v>13238</v>
      </c>
      <c r="Q1204">
        <f>VLOOKUP($A1204,'Only GOld'!$A:$C,3,FALSE)</f>
        <v>419742.34</v>
      </c>
      <c r="R1204">
        <f>VLOOKUP($A1204,'ONly Crude'!$A:$C,2,FALSE)</f>
        <v>147634</v>
      </c>
      <c r="S1204">
        <f>VLOOKUP($A1204,'ONly Crude'!$A:$C,3,FALSE)</f>
        <v>681117.73</v>
      </c>
      <c r="T1204">
        <f>VLOOKUP($A1204,'CUrrency USD'!A:B,2,FALSE)</f>
        <v>72.915400000000005</v>
      </c>
    </row>
    <row r="1205" spans="1:20" x14ac:dyDescent="0.55000000000000004">
      <c r="A1205" s="1">
        <v>43409</v>
      </c>
      <c r="B1205">
        <v>10786.65</v>
      </c>
      <c r="C1205">
        <v>10789.2</v>
      </c>
      <c r="D1205">
        <v>10708.85</v>
      </c>
      <c r="E1205">
        <v>10761</v>
      </c>
      <c r="F1205">
        <v>470065486</v>
      </c>
      <c r="G1205">
        <v>18340.009999999998</v>
      </c>
      <c r="H1205">
        <f>VLOOKUP(A1205,'PE - PB - Div Ratio '!A:D,2,FALSE)</f>
        <v>26.59</v>
      </c>
      <c r="I1205">
        <f>VLOOKUP($A1205,'PE - PB - Div Ratio '!$A:$D,3,FALSE)</f>
        <v>3.39</v>
      </c>
      <c r="J1205">
        <f>VLOOKUP($A1205,'PE - PB - Div Ratio '!$A:$D,4,FALSE)</f>
        <v>1.22</v>
      </c>
      <c r="K1205">
        <f>VLOOKUP($A1205,'India 10 Yr Bond Price'!$A:$F,2,FALSE)</f>
        <v>7.8079999999999998</v>
      </c>
      <c r="L1205">
        <f>VLOOKUP($A1205,'India 10 Yr Bond Price'!$A:$F,3,FALSE)</f>
        <v>7.7990000000000004</v>
      </c>
      <c r="M1205">
        <f>VLOOKUP($A1205,'India 10 Yr Bond Price'!$A:$F,4,FALSE)</f>
        <v>7.8120000000000003</v>
      </c>
      <c r="N1205">
        <f>VLOOKUP($A1205,'India 10 Yr Bond Price'!$A:$F,5,FALSE)</f>
        <v>7.7910000000000004</v>
      </c>
      <c r="O1205">
        <f>VLOOKUP($A1205,'India 10 Yr Bond Price'!$A:$F,6,FALSE)</f>
        <v>3.5000000000000001E-3</v>
      </c>
      <c r="P1205">
        <f>VLOOKUP($A1205,'Only GOld'!$A:$C,2,FALSE)</f>
        <v>380</v>
      </c>
      <c r="Q1205">
        <f>VLOOKUP($A1205,'Only GOld'!$A:$C,3,FALSE)</f>
        <v>12150.89</v>
      </c>
      <c r="R1205">
        <f>VLOOKUP($A1205,'ONly Crude'!$A:$C,2,FALSE)</f>
        <v>111801</v>
      </c>
      <c r="S1205">
        <f>VLOOKUP($A1205,'ONly Crude'!$A:$C,3,FALSE)</f>
        <v>517295.51</v>
      </c>
      <c r="T1205">
        <f>VLOOKUP($A1205,'CUrrency USD'!A:B,2,FALSE)</f>
        <v>72.865799999999993</v>
      </c>
    </row>
    <row r="1206" spans="1:20" x14ac:dyDescent="0.55000000000000004">
      <c r="A1206" s="1">
        <v>43410</v>
      </c>
      <c r="B1206">
        <v>10790.1</v>
      </c>
      <c r="C1206">
        <v>10836.4</v>
      </c>
      <c r="D1206">
        <v>10717.3</v>
      </c>
      <c r="E1206">
        <v>10758.45</v>
      </c>
      <c r="F1206">
        <v>438807073</v>
      </c>
      <c r="G1206">
        <v>17037.560000000001</v>
      </c>
      <c r="H1206">
        <f>VLOOKUP(A1206,'PE - PB - Div Ratio '!A:D,2,FALSE)</f>
        <v>26.56</v>
      </c>
      <c r="I1206">
        <f>VLOOKUP($A1206,'PE - PB - Div Ratio '!$A:$D,3,FALSE)</f>
        <v>3.39</v>
      </c>
      <c r="J1206">
        <f>VLOOKUP($A1206,'PE - PB - Div Ratio '!$A:$D,4,FALSE)</f>
        <v>1.23</v>
      </c>
      <c r="K1206">
        <f>VLOOKUP($A1206,'India 10 Yr Bond Price'!$A:$F,2,FALSE)</f>
        <v>7.7960000000000003</v>
      </c>
      <c r="L1206">
        <f>VLOOKUP($A1206,'India 10 Yr Bond Price'!$A:$F,3,FALSE)</f>
        <v>7.8010000000000002</v>
      </c>
      <c r="M1206">
        <f>VLOOKUP($A1206,'India 10 Yr Bond Price'!$A:$F,4,FALSE)</f>
        <v>7.8109999999999999</v>
      </c>
      <c r="N1206">
        <f>VLOOKUP($A1206,'India 10 Yr Bond Price'!$A:$F,5,FALSE)</f>
        <v>7.7910000000000004</v>
      </c>
      <c r="O1206">
        <f>VLOOKUP($A1206,'India 10 Yr Bond Price'!$A:$F,6,FALSE)</f>
        <v>-1.5E-3</v>
      </c>
      <c r="P1206">
        <f>VLOOKUP($A1206,'Only GOld'!$A:$C,2,FALSE)</f>
        <v>423</v>
      </c>
      <c r="Q1206">
        <f>VLOOKUP($A1206,'Only GOld'!$A:$C,3,FALSE)</f>
        <v>13535.02</v>
      </c>
      <c r="R1206">
        <f>VLOOKUP($A1206,'ONly Crude'!$A:$C,2,FALSE)</f>
        <v>131410</v>
      </c>
      <c r="S1206">
        <f>VLOOKUP($A1206,'ONly Crude'!$A:$C,3,FALSE)</f>
        <v>599985.19999999995</v>
      </c>
      <c r="T1206">
        <f>VLOOKUP($A1206,'CUrrency USD'!A:B,2,FALSE)</f>
        <v>73.082899999999995</v>
      </c>
    </row>
    <row r="1207" spans="1:20" x14ac:dyDescent="0.55000000000000004">
      <c r="A1207" s="1">
        <v>43411</v>
      </c>
      <c r="B1207">
        <v>10842.95</v>
      </c>
      <c r="C1207">
        <v>10845.5</v>
      </c>
      <c r="D1207">
        <v>10812.8</v>
      </c>
      <c r="E1207">
        <v>10828.85</v>
      </c>
      <c r="F1207">
        <v>49597981</v>
      </c>
      <c r="G1207">
        <v>1961.87</v>
      </c>
      <c r="H1207">
        <f>VLOOKUP(A1207,'PE - PB - Div Ratio '!A:D,2,FALSE)</f>
        <v>26.73</v>
      </c>
      <c r="I1207">
        <f>VLOOKUP($A1207,'PE - PB - Div Ratio '!$A:$D,3,FALSE)</f>
        <v>3.41</v>
      </c>
      <c r="J1207">
        <f>VLOOKUP($A1207,'PE - PB - Div Ratio '!$A:$D,4,FALSE)</f>
        <v>1.22</v>
      </c>
      <c r="K1207" t="e">
        <f>VLOOKUP($A1207,'India 10 Yr Bond Price'!$A:$F,2,FALSE)</f>
        <v>#N/A</v>
      </c>
      <c r="L1207" t="e">
        <f>VLOOKUP($A1207,'India 10 Yr Bond Price'!$A:$F,3,FALSE)</f>
        <v>#N/A</v>
      </c>
      <c r="M1207" t="e">
        <f>VLOOKUP($A1207,'India 10 Yr Bond Price'!$A:$F,4,FALSE)</f>
        <v>#N/A</v>
      </c>
      <c r="N1207" t="e">
        <f>VLOOKUP($A1207,'India 10 Yr Bond Price'!$A:$F,5,FALSE)</f>
        <v>#N/A</v>
      </c>
      <c r="O1207" t="e">
        <f>VLOOKUP($A1207,'India 10 Yr Bond Price'!$A:$F,6,FALSE)</f>
        <v>#N/A</v>
      </c>
      <c r="P1207">
        <f>VLOOKUP($A1207,'Only GOld'!$A:$C,2,FALSE)</f>
        <v>123</v>
      </c>
      <c r="Q1207">
        <f>VLOOKUP($A1207,'Only GOld'!$A:$C,3,FALSE)</f>
        <v>3936.4</v>
      </c>
      <c r="R1207">
        <f>VLOOKUP($A1207,'ONly Crude'!$A:$C,2,FALSE)</f>
        <v>12463</v>
      </c>
      <c r="S1207">
        <f>VLOOKUP($A1207,'ONly Crude'!$A:$C,3,FALSE)</f>
        <v>56873.08</v>
      </c>
      <c r="T1207">
        <f>VLOOKUP($A1207,'CUrrency USD'!A:B,2,FALSE)</f>
        <v>72.383200000000002</v>
      </c>
    </row>
    <row r="1208" spans="1:20" x14ac:dyDescent="0.55000000000000004">
      <c r="A1208" s="1">
        <v>43413</v>
      </c>
      <c r="B1208">
        <v>10845.9</v>
      </c>
      <c r="C1208">
        <v>10855.4</v>
      </c>
      <c r="D1208">
        <v>10779.15</v>
      </c>
      <c r="E1208">
        <v>10823.3</v>
      </c>
      <c r="F1208">
        <v>441548166</v>
      </c>
      <c r="G1208">
        <v>18554.740000000002</v>
      </c>
      <c r="H1208">
        <f>VLOOKUP(A1208,'PE - PB - Div Ratio '!A:D,2,FALSE)</f>
        <v>26.71</v>
      </c>
      <c r="I1208">
        <f>VLOOKUP($A1208,'PE - PB - Div Ratio '!$A:$D,3,FALSE)</f>
        <v>3.41</v>
      </c>
      <c r="J1208">
        <f>VLOOKUP($A1208,'PE - PB - Div Ratio '!$A:$D,4,FALSE)</f>
        <v>1.22</v>
      </c>
      <c r="K1208">
        <f>VLOOKUP($A1208,'India 10 Yr Bond Price'!$A:$F,2,FALSE)</f>
        <v>7.7649999999999997</v>
      </c>
      <c r="L1208">
        <f>VLOOKUP($A1208,'India 10 Yr Bond Price'!$A:$F,3,FALSE)</f>
        <v>7.766</v>
      </c>
      <c r="M1208">
        <f>VLOOKUP($A1208,'India 10 Yr Bond Price'!$A:$F,4,FALSE)</f>
        <v>7.7809999999999997</v>
      </c>
      <c r="N1208">
        <f>VLOOKUP($A1208,'India 10 Yr Bond Price'!$A:$F,5,FALSE)</f>
        <v>7.7569999999999997</v>
      </c>
      <c r="O1208">
        <f>VLOOKUP($A1208,'India 10 Yr Bond Price'!$A:$F,6,FALSE)</f>
        <v>-4.0000000000000001E-3</v>
      </c>
      <c r="P1208">
        <f>VLOOKUP($A1208,'Only GOld'!$A:$C,2,FALSE)</f>
        <v>8540</v>
      </c>
      <c r="Q1208">
        <f>VLOOKUP($A1208,'Only GOld'!$A:$C,3,FALSE)</f>
        <v>266196.21999999997</v>
      </c>
      <c r="R1208">
        <f>VLOOKUP($A1208,'ONly Crude'!$A:$C,2,FALSE)</f>
        <v>144478</v>
      </c>
      <c r="S1208">
        <f>VLOOKUP($A1208,'ONly Crude'!$A:$C,3,FALSE)</f>
        <v>629556.01</v>
      </c>
      <c r="T1208">
        <f>VLOOKUP($A1208,'CUrrency USD'!A:B,2,FALSE)</f>
        <v>72.48</v>
      </c>
    </row>
    <row r="1209" spans="1:20" x14ac:dyDescent="0.55000000000000004">
      <c r="A1209" s="1">
        <v>43416</v>
      </c>
      <c r="B1209">
        <v>10847.3</v>
      </c>
      <c r="C1209">
        <v>10883.1</v>
      </c>
      <c r="D1209">
        <v>10696.4</v>
      </c>
      <c r="E1209">
        <v>10715.05</v>
      </c>
      <c r="F1209">
        <v>386537354</v>
      </c>
      <c r="G1209">
        <v>16566.14</v>
      </c>
      <c r="H1209">
        <f>VLOOKUP(A1209,'PE - PB - Div Ratio '!A:D,2,FALSE)</f>
        <v>26.44</v>
      </c>
      <c r="I1209">
        <f>VLOOKUP($A1209,'PE - PB - Div Ratio '!$A:$D,3,FALSE)</f>
        <v>3.38</v>
      </c>
      <c r="J1209">
        <f>VLOOKUP($A1209,'PE - PB - Div Ratio '!$A:$D,4,FALSE)</f>
        <v>1.23</v>
      </c>
      <c r="K1209">
        <f>VLOOKUP($A1209,'India 10 Yr Bond Price'!$A:$F,2,FALSE)</f>
        <v>7.8040000000000003</v>
      </c>
      <c r="L1209">
        <f>VLOOKUP($A1209,'India 10 Yr Bond Price'!$A:$F,3,FALSE)</f>
        <v>7.7889999999999997</v>
      </c>
      <c r="M1209">
        <f>VLOOKUP($A1209,'India 10 Yr Bond Price'!$A:$F,4,FALSE)</f>
        <v>7.8209999999999997</v>
      </c>
      <c r="N1209">
        <f>VLOOKUP($A1209,'India 10 Yr Bond Price'!$A:$F,5,FALSE)</f>
        <v>7.7880000000000003</v>
      </c>
      <c r="O1209">
        <f>VLOOKUP($A1209,'India 10 Yr Bond Price'!$A:$F,6,FALSE)</f>
        <v>5.0000000000000001E-3</v>
      </c>
      <c r="P1209">
        <f>VLOOKUP($A1209,'Only GOld'!$A:$C,2,FALSE)</f>
        <v>392</v>
      </c>
      <c r="Q1209">
        <f>VLOOKUP($A1209,'Only GOld'!$A:$C,3,FALSE)</f>
        <v>12340.73</v>
      </c>
      <c r="R1209">
        <f>VLOOKUP($A1209,'ONly Crude'!$A:$C,2,FALSE)</f>
        <v>130303</v>
      </c>
      <c r="S1209">
        <f>VLOOKUP($A1209,'ONly Crude'!$A:$C,3,FALSE)</f>
        <v>578614.81000000006</v>
      </c>
      <c r="T1209">
        <f>VLOOKUP($A1209,'CUrrency USD'!A:B,2,FALSE)</f>
        <v>72.928600000000003</v>
      </c>
    </row>
    <row r="1210" spans="1:20" x14ac:dyDescent="0.55000000000000004">
      <c r="A1210" s="1">
        <v>43417</v>
      </c>
      <c r="B1210">
        <v>10686.2</v>
      </c>
      <c r="C1210">
        <v>10820.35</v>
      </c>
      <c r="D1210">
        <v>10674.25</v>
      </c>
      <c r="E1210">
        <v>10807.3</v>
      </c>
      <c r="F1210">
        <v>385548439</v>
      </c>
      <c r="G1210">
        <v>16421.900000000001</v>
      </c>
      <c r="H1210">
        <f>VLOOKUP(A1210,'PE - PB - Div Ratio '!A:D,2,FALSE)</f>
        <v>26.67</v>
      </c>
      <c r="I1210">
        <f>VLOOKUP($A1210,'PE - PB - Div Ratio '!$A:$D,3,FALSE)</f>
        <v>3.41</v>
      </c>
      <c r="J1210">
        <f>VLOOKUP($A1210,'PE - PB - Div Ratio '!$A:$D,4,FALSE)</f>
        <v>1.22</v>
      </c>
      <c r="K1210">
        <f>VLOOKUP($A1210,'India 10 Yr Bond Price'!$A:$F,2,FALSE)</f>
        <v>7.7619999999999996</v>
      </c>
      <c r="L1210">
        <f>VLOOKUP($A1210,'India 10 Yr Bond Price'!$A:$F,3,FALSE)</f>
        <v>7.7770000000000001</v>
      </c>
      <c r="M1210">
        <f>VLOOKUP($A1210,'India 10 Yr Bond Price'!$A:$F,4,FALSE)</f>
        <v>7.7830000000000004</v>
      </c>
      <c r="N1210">
        <f>VLOOKUP($A1210,'India 10 Yr Bond Price'!$A:$F,5,FALSE)</f>
        <v>7.7569999999999997</v>
      </c>
      <c r="O1210">
        <f>VLOOKUP($A1210,'India 10 Yr Bond Price'!$A:$F,6,FALSE)</f>
        <v>-5.4000000000000003E-3</v>
      </c>
      <c r="P1210">
        <f>VLOOKUP($A1210,'Only GOld'!$A:$C,2,FALSE)</f>
        <v>7684</v>
      </c>
      <c r="Q1210">
        <f>VLOOKUP($A1210,'Only GOld'!$A:$C,3,FALSE)</f>
        <v>237013.03</v>
      </c>
      <c r="R1210">
        <f>VLOOKUP($A1210,'ONly Crude'!$A:$C,2,FALSE)</f>
        <v>193650</v>
      </c>
      <c r="S1210">
        <f>VLOOKUP($A1210,'ONly Crude'!$A:$C,3,FALSE)</f>
        <v>817921.37</v>
      </c>
      <c r="T1210">
        <f>VLOOKUP($A1210,'CUrrency USD'!A:B,2,FALSE)</f>
        <v>72.563199999999995</v>
      </c>
    </row>
    <row r="1211" spans="1:20" x14ac:dyDescent="0.55000000000000004">
      <c r="A1211" s="1">
        <v>43418</v>
      </c>
      <c r="B1211">
        <v>10857.95</v>
      </c>
      <c r="C1211">
        <v>10875.15</v>
      </c>
      <c r="D1211">
        <v>10759.1</v>
      </c>
      <c r="E1211">
        <v>10803.15</v>
      </c>
      <c r="F1211">
        <v>670239963</v>
      </c>
      <c r="G1211">
        <v>24562.65</v>
      </c>
      <c r="H1211">
        <f>VLOOKUP(A1211,'PE - PB - Div Ratio '!A:D,2,FALSE)</f>
        <v>26.66</v>
      </c>
      <c r="I1211">
        <f>VLOOKUP($A1211,'PE - PB - Div Ratio '!$A:$D,3,FALSE)</f>
        <v>3.41</v>
      </c>
      <c r="J1211">
        <f>VLOOKUP($A1211,'PE - PB - Div Ratio '!$A:$D,4,FALSE)</f>
        <v>1.22</v>
      </c>
      <c r="K1211">
        <f>VLOOKUP($A1211,'India 10 Yr Bond Price'!$A:$F,2,FALSE)</f>
        <v>7.7329999999999997</v>
      </c>
      <c r="L1211">
        <f>VLOOKUP($A1211,'India 10 Yr Bond Price'!$A:$F,3,FALSE)</f>
        <v>7.7240000000000002</v>
      </c>
      <c r="M1211">
        <f>VLOOKUP($A1211,'India 10 Yr Bond Price'!$A:$F,4,FALSE)</f>
        <v>7.7480000000000002</v>
      </c>
      <c r="N1211">
        <f>VLOOKUP($A1211,'India 10 Yr Bond Price'!$A:$F,5,FALSE)</f>
        <v>7.7069999999999999</v>
      </c>
      <c r="O1211">
        <f>VLOOKUP($A1211,'India 10 Yr Bond Price'!$A:$F,6,FALSE)</f>
        <v>-3.7000000000000002E-3</v>
      </c>
      <c r="P1211">
        <f>VLOOKUP($A1211,'Only GOld'!$A:$C,2,FALSE)</f>
        <v>711</v>
      </c>
      <c r="Q1211">
        <f>VLOOKUP($A1211,'Only GOld'!$A:$C,3,FALSE)</f>
        <v>22177.85</v>
      </c>
      <c r="R1211">
        <f>VLOOKUP($A1211,'ONly Crude'!$A:$C,2,FALSE)</f>
        <v>219093</v>
      </c>
      <c r="S1211">
        <f>VLOOKUP($A1211,'ONly Crude'!$A:$C,3,FALSE)</f>
        <v>890613.68</v>
      </c>
      <c r="T1211">
        <f>VLOOKUP($A1211,'CUrrency USD'!A:B,2,FALSE)</f>
        <v>72.378399999999999</v>
      </c>
    </row>
    <row r="1212" spans="1:20" x14ac:dyDescent="0.55000000000000004">
      <c r="A1212" s="1">
        <v>43419</v>
      </c>
      <c r="B1212">
        <v>10807.3</v>
      </c>
      <c r="C1212">
        <v>10867.1</v>
      </c>
      <c r="D1212">
        <v>10779.05</v>
      </c>
      <c r="E1212">
        <v>10844.6</v>
      </c>
      <c r="F1212">
        <v>518892413</v>
      </c>
      <c r="G1212">
        <v>18833.169999999998</v>
      </c>
      <c r="H1212">
        <f>VLOOKUP(A1212,'PE - PB - Div Ratio '!A:D,2,FALSE)</f>
        <v>26.76</v>
      </c>
      <c r="I1212">
        <f>VLOOKUP($A1212,'PE - PB - Div Ratio '!$A:$D,3,FALSE)</f>
        <v>3.42</v>
      </c>
      <c r="J1212">
        <f>VLOOKUP($A1212,'PE - PB - Div Ratio '!$A:$D,4,FALSE)</f>
        <v>1.22</v>
      </c>
      <c r="K1212">
        <f>VLOOKUP($A1212,'India 10 Yr Bond Price'!$A:$F,2,FALSE)</f>
        <v>7.7560000000000002</v>
      </c>
      <c r="L1212">
        <f>VLOOKUP($A1212,'India 10 Yr Bond Price'!$A:$F,3,FALSE)</f>
        <v>7.7359999999999998</v>
      </c>
      <c r="M1212">
        <f>VLOOKUP($A1212,'India 10 Yr Bond Price'!$A:$F,4,FALSE)</f>
        <v>7.76</v>
      </c>
      <c r="N1212">
        <f>VLOOKUP($A1212,'India 10 Yr Bond Price'!$A:$F,5,FALSE)</f>
        <v>7.734</v>
      </c>
      <c r="O1212">
        <f>VLOOKUP($A1212,'India 10 Yr Bond Price'!$A:$F,6,FALSE)</f>
        <v>3.0000000000000001E-3</v>
      </c>
      <c r="P1212">
        <f>VLOOKUP($A1212,'Only GOld'!$A:$C,2,FALSE)</f>
        <v>513</v>
      </c>
      <c r="Q1212">
        <f>VLOOKUP($A1212,'Only GOld'!$A:$C,3,FALSE)</f>
        <v>15975.6</v>
      </c>
      <c r="R1212">
        <f>VLOOKUP($A1212,'ONly Crude'!$A:$C,2,FALSE)</f>
        <v>156336</v>
      </c>
      <c r="S1212">
        <f>VLOOKUP($A1212,'ONly Crude'!$A:$C,3,FALSE)</f>
        <v>636279.93999999994</v>
      </c>
      <c r="T1212">
        <f>VLOOKUP($A1212,'CUrrency USD'!A:B,2,FALSE)</f>
        <v>71.9011</v>
      </c>
    </row>
    <row r="1213" spans="1:20" x14ac:dyDescent="0.55000000000000004">
      <c r="A1213" s="1">
        <v>43420</v>
      </c>
      <c r="B1213">
        <v>10871.6</v>
      </c>
      <c r="C1213">
        <v>10922.05</v>
      </c>
      <c r="D1213">
        <v>10855.05</v>
      </c>
      <c r="E1213">
        <v>10908.2</v>
      </c>
      <c r="F1213">
        <v>602278728</v>
      </c>
      <c r="G1213">
        <v>20921.91</v>
      </c>
      <c r="H1213">
        <f>VLOOKUP(A1213,'PE - PB - Div Ratio '!A:D,2,FALSE)</f>
        <v>26.92</v>
      </c>
      <c r="I1213">
        <f>VLOOKUP($A1213,'PE - PB - Div Ratio '!$A:$D,3,FALSE)</f>
        <v>3.44</v>
      </c>
      <c r="J1213">
        <f>VLOOKUP($A1213,'PE - PB - Div Ratio '!$A:$D,4,FALSE)</f>
        <v>1.21</v>
      </c>
      <c r="K1213">
        <f>VLOOKUP($A1213,'India 10 Yr Bond Price'!$A:$F,2,FALSE)</f>
        <v>7.8150000000000004</v>
      </c>
      <c r="L1213">
        <f>VLOOKUP($A1213,'India 10 Yr Bond Price'!$A:$F,3,FALSE)</f>
        <v>7.7750000000000004</v>
      </c>
      <c r="M1213">
        <f>VLOOKUP($A1213,'India 10 Yr Bond Price'!$A:$F,4,FALSE)</f>
        <v>7.8159999999999998</v>
      </c>
      <c r="N1213">
        <f>VLOOKUP($A1213,'India 10 Yr Bond Price'!$A:$F,5,FALSE)</f>
        <v>7.7679999999999998</v>
      </c>
      <c r="O1213">
        <f>VLOOKUP($A1213,'India 10 Yr Bond Price'!$A:$F,6,FALSE)</f>
        <v>7.6E-3</v>
      </c>
      <c r="P1213">
        <f>VLOOKUP($A1213,'Only GOld'!$A:$C,2,FALSE)</f>
        <v>9522</v>
      </c>
      <c r="Q1213">
        <f>VLOOKUP($A1213,'Only GOld'!$A:$C,3,FALSE)</f>
        <v>295074.05</v>
      </c>
      <c r="R1213">
        <f>VLOOKUP($A1213,'ONly Crude'!$A:$C,2,FALSE)</f>
        <v>177149</v>
      </c>
      <c r="S1213">
        <f>VLOOKUP($A1213,'ONly Crude'!$A:$C,3,FALSE)</f>
        <v>729548.1</v>
      </c>
      <c r="T1213">
        <f>VLOOKUP($A1213,'CUrrency USD'!A:B,2,FALSE)</f>
        <v>71.784599999999998</v>
      </c>
    </row>
    <row r="1214" spans="1:20" x14ac:dyDescent="0.55000000000000004">
      <c r="A1214" s="1">
        <v>43423</v>
      </c>
      <c r="B1214">
        <v>10958.25</v>
      </c>
      <c r="C1214">
        <v>10999.35</v>
      </c>
      <c r="D1214">
        <v>10914.6</v>
      </c>
      <c r="E1214">
        <v>10988.15</v>
      </c>
      <c r="F1214">
        <v>482564210</v>
      </c>
      <c r="G1214">
        <v>17315.91</v>
      </c>
      <c r="H1214">
        <f>VLOOKUP(A1214,'PE - PB - Div Ratio '!A:D,2,FALSE)</f>
        <v>27.12</v>
      </c>
      <c r="I1214">
        <f>VLOOKUP($A1214,'PE - PB - Div Ratio '!$A:$D,3,FALSE)</f>
        <v>3.46</v>
      </c>
      <c r="J1214">
        <f>VLOOKUP($A1214,'PE - PB - Div Ratio '!$A:$D,4,FALSE)</f>
        <v>1.2</v>
      </c>
      <c r="K1214">
        <f>VLOOKUP($A1214,'India 10 Yr Bond Price'!$A:$F,2,FALSE)</f>
        <v>7.7910000000000004</v>
      </c>
      <c r="L1214">
        <f>VLOOKUP($A1214,'India 10 Yr Bond Price'!$A:$F,3,FALSE)</f>
        <v>7.82</v>
      </c>
      <c r="M1214">
        <f>VLOOKUP($A1214,'India 10 Yr Bond Price'!$A:$F,4,FALSE)</f>
        <v>7.8360000000000003</v>
      </c>
      <c r="N1214">
        <f>VLOOKUP($A1214,'India 10 Yr Bond Price'!$A:$F,5,FALSE)</f>
        <v>7.7889999999999997</v>
      </c>
      <c r="O1214">
        <f>VLOOKUP($A1214,'India 10 Yr Bond Price'!$A:$F,6,FALSE)</f>
        <v>-3.0999999999999999E-3</v>
      </c>
      <c r="P1214">
        <f>VLOOKUP($A1214,'Only GOld'!$A:$C,2,FALSE)</f>
        <v>645</v>
      </c>
      <c r="Q1214">
        <f>VLOOKUP($A1214,'Only GOld'!$A:$C,3,FALSE)</f>
        <v>20133.09</v>
      </c>
      <c r="R1214">
        <f>VLOOKUP($A1214,'ONly Crude'!$A:$C,2,FALSE)</f>
        <v>162398</v>
      </c>
      <c r="S1214">
        <f>VLOOKUP($A1214,'ONly Crude'!$A:$C,3,FALSE)</f>
        <v>659263.23</v>
      </c>
      <c r="T1214">
        <f>VLOOKUP($A1214,'CUrrency USD'!A:B,2,FALSE)</f>
        <v>71.701700000000002</v>
      </c>
    </row>
    <row r="1215" spans="1:20" x14ac:dyDescent="0.55000000000000004">
      <c r="A1215" s="1">
        <v>43424</v>
      </c>
      <c r="B1215">
        <v>10963.95</v>
      </c>
      <c r="C1215">
        <v>10967.1</v>
      </c>
      <c r="D1215">
        <v>10860.1</v>
      </c>
      <c r="E1215">
        <v>10875</v>
      </c>
      <c r="F1215">
        <v>483561855</v>
      </c>
      <c r="G1215">
        <v>16467.419999999998</v>
      </c>
      <c r="H1215">
        <f>VLOOKUP(A1215,'PE - PB - Div Ratio '!A:D,2,FALSE)</f>
        <v>26.83</v>
      </c>
      <c r="I1215">
        <f>VLOOKUP($A1215,'PE - PB - Div Ratio '!$A:$D,3,FALSE)</f>
        <v>3.42</v>
      </c>
      <c r="J1215">
        <f>VLOOKUP($A1215,'PE - PB - Div Ratio '!$A:$D,4,FALSE)</f>
        <v>1.21</v>
      </c>
      <c r="K1215">
        <f>VLOOKUP($A1215,'India 10 Yr Bond Price'!$A:$F,2,FALSE)</f>
        <v>7.7919999999999998</v>
      </c>
      <c r="L1215">
        <f>VLOOKUP($A1215,'India 10 Yr Bond Price'!$A:$F,3,FALSE)</f>
        <v>7.7670000000000003</v>
      </c>
      <c r="M1215">
        <f>VLOOKUP($A1215,'India 10 Yr Bond Price'!$A:$F,4,FALSE)</f>
        <v>7.7949999999999999</v>
      </c>
      <c r="N1215">
        <f>VLOOKUP($A1215,'India 10 Yr Bond Price'!$A:$F,5,FALSE)</f>
        <v>7.7560000000000002</v>
      </c>
      <c r="O1215">
        <f>VLOOKUP($A1215,'India 10 Yr Bond Price'!$A:$F,6,FALSE)</f>
        <v>1E-4</v>
      </c>
      <c r="P1215">
        <f>VLOOKUP($A1215,'Only GOld'!$A:$C,2,FALSE)</f>
        <v>634</v>
      </c>
      <c r="Q1215">
        <f>VLOOKUP($A1215,'Only GOld'!$A:$C,3,FALSE)</f>
        <v>19752.59</v>
      </c>
      <c r="R1215">
        <f>VLOOKUP($A1215,'ONly Crude'!$A:$C,2,FALSE)</f>
        <v>224646</v>
      </c>
      <c r="S1215">
        <f>VLOOKUP($A1215,'ONly Crude'!$A:$C,3,FALSE)</f>
        <v>896553.64</v>
      </c>
      <c r="T1215">
        <f>VLOOKUP($A1215,'CUrrency USD'!A:B,2,FALSE)</f>
        <v>71.422499999999999</v>
      </c>
    </row>
    <row r="1216" spans="1:20" x14ac:dyDescent="0.55000000000000004">
      <c r="A1216" s="1">
        <v>43425</v>
      </c>
      <c r="B1216">
        <v>10891.4</v>
      </c>
      <c r="C1216">
        <v>10897.6</v>
      </c>
      <c r="D1216">
        <v>10791.05</v>
      </c>
      <c r="E1216">
        <v>10836.3</v>
      </c>
      <c r="F1216">
        <v>492686031</v>
      </c>
      <c r="G1216">
        <v>18777.849999999999</v>
      </c>
      <c r="H1216">
        <f>VLOOKUP(A1216,'PE - PB - Div Ratio '!A:D,2,FALSE)</f>
        <v>26.8</v>
      </c>
      <c r="I1216">
        <f>VLOOKUP($A1216,'PE - PB - Div Ratio '!$A:$D,3,FALSE)</f>
        <v>3.41</v>
      </c>
      <c r="J1216">
        <f>VLOOKUP($A1216,'PE - PB - Div Ratio '!$A:$D,4,FALSE)</f>
        <v>1.21</v>
      </c>
      <c r="K1216" t="e">
        <f>VLOOKUP($A1216,'India 10 Yr Bond Price'!$A:$F,2,FALSE)</f>
        <v>#N/A</v>
      </c>
      <c r="L1216" t="e">
        <f>VLOOKUP($A1216,'India 10 Yr Bond Price'!$A:$F,3,FALSE)</f>
        <v>#N/A</v>
      </c>
      <c r="M1216" t="e">
        <f>VLOOKUP($A1216,'India 10 Yr Bond Price'!$A:$F,4,FALSE)</f>
        <v>#N/A</v>
      </c>
      <c r="N1216" t="e">
        <f>VLOOKUP($A1216,'India 10 Yr Bond Price'!$A:$F,5,FALSE)</f>
        <v>#N/A</v>
      </c>
      <c r="O1216" t="e">
        <f>VLOOKUP($A1216,'India 10 Yr Bond Price'!$A:$F,6,FALSE)</f>
        <v>#N/A</v>
      </c>
      <c r="P1216">
        <f>VLOOKUP($A1216,'Only GOld'!$A:$C,2,FALSE)</f>
        <v>538</v>
      </c>
      <c r="Q1216">
        <f>VLOOKUP($A1216,'Only GOld'!$A:$C,3,FALSE)</f>
        <v>16717.87</v>
      </c>
      <c r="R1216">
        <f>VLOOKUP($A1216,'ONly Crude'!$A:$C,2,FALSE)</f>
        <v>173435</v>
      </c>
      <c r="S1216">
        <f>VLOOKUP($A1216,'ONly Crude'!$A:$C,3,FALSE)</f>
        <v>677118.66</v>
      </c>
      <c r="T1216">
        <f>VLOOKUP($A1216,'CUrrency USD'!A:B,2,FALSE)</f>
        <v>71.177499999999995</v>
      </c>
    </row>
    <row r="1217" spans="1:20" x14ac:dyDescent="0.55000000000000004">
      <c r="A1217" s="1">
        <v>43426</v>
      </c>
      <c r="B1217">
        <v>10847.75</v>
      </c>
      <c r="C1217">
        <v>10878.85</v>
      </c>
      <c r="D1217">
        <v>10746.75</v>
      </c>
      <c r="E1217">
        <v>10761.4</v>
      </c>
      <c r="F1217">
        <v>408064396</v>
      </c>
      <c r="G1217">
        <v>15103.09</v>
      </c>
      <c r="H1217">
        <f>VLOOKUP(A1217,'PE - PB - Div Ratio '!A:D,2,FALSE)</f>
        <v>26.64</v>
      </c>
      <c r="I1217">
        <f>VLOOKUP($A1217,'PE - PB - Div Ratio '!$A:$D,3,FALSE)</f>
        <v>3.39</v>
      </c>
      <c r="J1217">
        <f>VLOOKUP($A1217,'PE - PB - Div Ratio '!$A:$D,4,FALSE)</f>
        <v>1.22</v>
      </c>
      <c r="K1217">
        <f>VLOOKUP($A1217,'India 10 Yr Bond Price'!$A:$F,2,FALSE)</f>
        <v>7.71</v>
      </c>
      <c r="L1217">
        <f>VLOOKUP($A1217,'India 10 Yr Bond Price'!$A:$F,3,FALSE)</f>
        <v>7.7539999999999996</v>
      </c>
      <c r="M1217">
        <f>VLOOKUP($A1217,'India 10 Yr Bond Price'!$A:$F,4,FALSE)</f>
        <v>7.7670000000000003</v>
      </c>
      <c r="N1217">
        <f>VLOOKUP($A1217,'India 10 Yr Bond Price'!$A:$F,5,FALSE)</f>
        <v>7.7039999999999997</v>
      </c>
      <c r="O1217">
        <f>VLOOKUP($A1217,'India 10 Yr Bond Price'!$A:$F,6,FALSE)</f>
        <v>-1.0500000000000001E-2</v>
      </c>
      <c r="P1217">
        <f>VLOOKUP($A1217,'Only GOld'!$A:$C,2,FALSE)</f>
        <v>8227</v>
      </c>
      <c r="Q1217">
        <f>VLOOKUP($A1217,'Only GOld'!$A:$C,3,FALSE)</f>
        <v>253097.58</v>
      </c>
      <c r="R1217">
        <f>VLOOKUP($A1217,'ONly Crude'!$A:$C,2,FALSE)</f>
        <v>134342</v>
      </c>
      <c r="S1217">
        <f>VLOOKUP($A1217,'ONly Crude'!$A:$C,3,FALSE)</f>
        <v>517334.33</v>
      </c>
      <c r="T1217">
        <f>VLOOKUP($A1217,'CUrrency USD'!A:B,2,FALSE)</f>
        <v>70.842200000000005</v>
      </c>
    </row>
    <row r="1218" spans="1:20" x14ac:dyDescent="0.55000000000000004">
      <c r="A1218" s="1">
        <v>43430</v>
      </c>
      <c r="B1218">
        <v>10803.45</v>
      </c>
      <c r="C1218">
        <v>10866.7</v>
      </c>
      <c r="D1218">
        <v>10719.6</v>
      </c>
      <c r="E1218">
        <v>10856.85</v>
      </c>
      <c r="F1218">
        <v>508190142</v>
      </c>
      <c r="G1218">
        <v>19698.259999999998</v>
      </c>
      <c r="H1218">
        <f>VLOOKUP(A1218,'PE - PB - Div Ratio '!A:D,2,FALSE)</f>
        <v>26.93</v>
      </c>
      <c r="I1218">
        <f>VLOOKUP($A1218,'PE - PB - Div Ratio '!$A:$D,3,FALSE)</f>
        <v>3.42</v>
      </c>
      <c r="J1218">
        <f>VLOOKUP($A1218,'PE - PB - Div Ratio '!$A:$D,4,FALSE)</f>
        <v>1.21</v>
      </c>
      <c r="K1218">
        <f>VLOOKUP($A1218,'India 10 Yr Bond Price'!$A:$F,2,FALSE)</f>
        <v>7.726</v>
      </c>
      <c r="L1218">
        <f>VLOOKUP($A1218,'India 10 Yr Bond Price'!$A:$F,3,FALSE)</f>
        <v>7.6769999999999996</v>
      </c>
      <c r="M1218">
        <f>VLOOKUP($A1218,'India 10 Yr Bond Price'!$A:$F,4,FALSE)</f>
        <v>7.7380000000000004</v>
      </c>
      <c r="N1218">
        <f>VLOOKUP($A1218,'India 10 Yr Bond Price'!$A:$F,5,FALSE)</f>
        <v>7.6769999999999996</v>
      </c>
      <c r="O1218">
        <f>VLOOKUP($A1218,'India 10 Yr Bond Price'!$A:$F,6,FALSE)</f>
        <v>2.0999999999999999E-3</v>
      </c>
      <c r="P1218">
        <f>VLOOKUP($A1218,'Only GOld'!$A:$C,2,FALSE)</f>
        <v>996</v>
      </c>
      <c r="Q1218">
        <f>VLOOKUP($A1218,'Only GOld'!$A:$C,3,FALSE)</f>
        <v>30925.37</v>
      </c>
      <c r="R1218">
        <f>VLOOKUP($A1218,'ONly Crude'!$A:$C,2,FALSE)</f>
        <v>163073</v>
      </c>
      <c r="S1218">
        <f>VLOOKUP($A1218,'ONly Crude'!$A:$C,3,FALSE)</f>
        <v>595352.6</v>
      </c>
      <c r="T1218">
        <f>VLOOKUP($A1218,'CUrrency USD'!A:B,2,FALSE)</f>
        <v>70.819299999999998</v>
      </c>
    </row>
    <row r="1219" spans="1:20" x14ac:dyDescent="0.55000000000000004">
      <c r="A1219" s="1">
        <v>43431</v>
      </c>
      <c r="B1219">
        <v>10848.55</v>
      </c>
      <c r="C1219">
        <v>10915.05</v>
      </c>
      <c r="D1219">
        <v>10825.3</v>
      </c>
      <c r="E1219">
        <v>10905.85</v>
      </c>
      <c r="F1219">
        <v>541395771</v>
      </c>
      <c r="G1219">
        <v>20766.099999999999</v>
      </c>
      <c r="H1219">
        <f>VLOOKUP(A1219,'PE - PB - Div Ratio '!A:D,2,FALSE)</f>
        <v>27.17</v>
      </c>
      <c r="I1219">
        <f>VLOOKUP($A1219,'PE - PB - Div Ratio '!$A:$D,3,FALSE)</f>
        <v>3.43</v>
      </c>
      <c r="J1219">
        <f>VLOOKUP($A1219,'PE - PB - Div Ratio '!$A:$D,4,FALSE)</f>
        <v>1.21</v>
      </c>
      <c r="K1219">
        <f>VLOOKUP($A1219,'India 10 Yr Bond Price'!$A:$F,2,FALSE)</f>
        <v>7.734</v>
      </c>
      <c r="L1219">
        <f>VLOOKUP($A1219,'India 10 Yr Bond Price'!$A:$F,3,FALSE)</f>
        <v>7.7469999999999999</v>
      </c>
      <c r="M1219">
        <f>VLOOKUP($A1219,'India 10 Yr Bond Price'!$A:$F,4,FALSE)</f>
        <v>7.75</v>
      </c>
      <c r="N1219">
        <f>VLOOKUP($A1219,'India 10 Yr Bond Price'!$A:$F,5,FALSE)</f>
        <v>7.7130000000000001</v>
      </c>
      <c r="O1219">
        <f>VLOOKUP($A1219,'India 10 Yr Bond Price'!$A:$F,6,FALSE)</f>
        <v>1E-3</v>
      </c>
      <c r="P1219">
        <f>VLOOKUP($A1219,'Only GOld'!$A:$C,2,FALSE)</f>
        <v>816</v>
      </c>
      <c r="Q1219">
        <f>VLOOKUP($A1219,'Only GOld'!$A:$C,3,FALSE)</f>
        <v>25228.47</v>
      </c>
      <c r="R1219">
        <f>VLOOKUP($A1219,'ONly Crude'!$A:$C,2,FALSE)</f>
        <v>198254</v>
      </c>
      <c r="S1219">
        <f>VLOOKUP($A1219,'ONly Crude'!$A:$C,3,FALSE)</f>
        <v>725371.54</v>
      </c>
      <c r="T1219">
        <f>VLOOKUP($A1219,'CUrrency USD'!A:B,2,FALSE)</f>
        <v>70.896100000000004</v>
      </c>
    </row>
    <row r="1220" spans="1:20" x14ac:dyDescent="0.55000000000000004">
      <c r="A1220" s="1">
        <v>43432</v>
      </c>
      <c r="B1220">
        <v>10926.75</v>
      </c>
      <c r="C1220">
        <v>10972.85</v>
      </c>
      <c r="D1220">
        <v>10919.8</v>
      </c>
      <c r="E1220">
        <v>10940.25</v>
      </c>
      <c r="F1220">
        <v>609902090</v>
      </c>
      <c r="G1220">
        <v>21482.75</v>
      </c>
      <c r="H1220">
        <f>VLOOKUP(A1220,'PE - PB - Div Ratio '!A:D,2,FALSE)</f>
        <v>27.25</v>
      </c>
      <c r="I1220">
        <f>VLOOKUP($A1220,'PE - PB - Div Ratio '!$A:$D,3,FALSE)</f>
        <v>3.44</v>
      </c>
      <c r="J1220">
        <f>VLOOKUP($A1220,'PE - PB - Div Ratio '!$A:$D,4,FALSE)</f>
        <v>1.2</v>
      </c>
      <c r="K1220">
        <f>VLOOKUP($A1220,'India 10 Yr Bond Price'!$A:$F,2,FALSE)</f>
        <v>7.6440000000000001</v>
      </c>
      <c r="L1220">
        <f>VLOOKUP($A1220,'India 10 Yr Bond Price'!$A:$F,3,FALSE)</f>
        <v>7.6879999999999997</v>
      </c>
      <c r="M1220">
        <f>VLOOKUP($A1220,'India 10 Yr Bond Price'!$A:$F,4,FALSE)</f>
        <v>7.6980000000000004</v>
      </c>
      <c r="N1220">
        <f>VLOOKUP($A1220,'India 10 Yr Bond Price'!$A:$F,5,FALSE)</f>
        <v>7.6440000000000001</v>
      </c>
      <c r="O1220">
        <f>VLOOKUP($A1220,'India 10 Yr Bond Price'!$A:$F,6,FALSE)</f>
        <v>-1.1599999999999999E-2</v>
      </c>
      <c r="P1220">
        <f>VLOOKUP($A1220,'Only GOld'!$A:$C,2,FALSE)</f>
        <v>11331</v>
      </c>
      <c r="Q1220">
        <f>VLOOKUP($A1220,'Only GOld'!$A:$C,3,FALSE)</f>
        <v>344279.71</v>
      </c>
      <c r="R1220">
        <f>VLOOKUP($A1220,'ONly Crude'!$A:$C,2,FALSE)</f>
        <v>201630</v>
      </c>
      <c r="S1220">
        <f>VLOOKUP($A1220,'ONly Crude'!$A:$C,3,FALSE)</f>
        <v>736132.41</v>
      </c>
      <c r="T1220">
        <f>VLOOKUP($A1220,'CUrrency USD'!A:B,2,FALSE)</f>
        <v>70.61</v>
      </c>
    </row>
    <row r="1221" spans="1:20" x14ac:dyDescent="0.55000000000000004">
      <c r="A1221" s="1">
        <v>43433</v>
      </c>
      <c r="B1221">
        <v>11017.75</v>
      </c>
      <c r="C1221">
        <v>11087.75</v>
      </c>
      <c r="D1221">
        <v>10990.65</v>
      </c>
      <c r="E1221">
        <v>11065.9</v>
      </c>
      <c r="F1221">
        <v>941637341</v>
      </c>
      <c r="G1221">
        <v>31505.11</v>
      </c>
      <c r="H1221">
        <f>VLOOKUP(A1221,'PE - PB - Div Ratio '!A:D,2,FALSE)</f>
        <v>27.56</v>
      </c>
      <c r="I1221">
        <f>VLOOKUP($A1221,'PE - PB - Div Ratio '!$A:$D,3,FALSE)</f>
        <v>3.48</v>
      </c>
      <c r="J1221">
        <f>VLOOKUP($A1221,'PE - PB - Div Ratio '!$A:$D,4,FALSE)</f>
        <v>1.19</v>
      </c>
      <c r="K1221">
        <f>VLOOKUP($A1221,'India 10 Yr Bond Price'!$A:$F,2,FALSE)</f>
        <v>7.6079999999999997</v>
      </c>
      <c r="L1221">
        <f>VLOOKUP($A1221,'India 10 Yr Bond Price'!$A:$F,3,FALSE)</f>
        <v>7.62</v>
      </c>
      <c r="M1221">
        <f>VLOOKUP($A1221,'India 10 Yr Bond Price'!$A:$F,4,FALSE)</f>
        <v>7.62</v>
      </c>
      <c r="N1221">
        <f>VLOOKUP($A1221,'India 10 Yr Bond Price'!$A:$F,5,FALSE)</f>
        <v>7.5759999999999996</v>
      </c>
      <c r="O1221">
        <f>VLOOKUP($A1221,'India 10 Yr Bond Price'!$A:$F,6,FALSE)</f>
        <v>-4.7000000000000002E-3</v>
      </c>
      <c r="P1221">
        <f>VLOOKUP($A1221,'Only GOld'!$A:$C,2,FALSE)</f>
        <v>11646</v>
      </c>
      <c r="Q1221">
        <f>VLOOKUP($A1221,'Only GOld'!$A:$C,3,FALSE)</f>
        <v>353321.52</v>
      </c>
      <c r="R1221">
        <f>VLOOKUP($A1221,'ONly Crude'!$A:$C,2,FALSE)</f>
        <v>220712</v>
      </c>
      <c r="S1221">
        <f>VLOOKUP($A1221,'ONly Crude'!$A:$C,3,FALSE)</f>
        <v>786290.82</v>
      </c>
      <c r="T1221">
        <f>VLOOKUP($A1221,'CUrrency USD'!A:B,2,FALSE)</f>
        <v>69.934700000000007</v>
      </c>
    </row>
    <row r="1222" spans="1:20" x14ac:dyDescent="0.55000000000000004">
      <c r="A1222" s="1">
        <v>43434</v>
      </c>
      <c r="B1222">
        <v>11098.35</v>
      </c>
      <c r="C1222">
        <v>11130</v>
      </c>
      <c r="D1222">
        <v>11045.85</v>
      </c>
      <c r="E1222">
        <v>11092.25</v>
      </c>
      <c r="F1222">
        <v>802093420</v>
      </c>
      <c r="G1222">
        <v>26427.09</v>
      </c>
      <c r="H1222">
        <f>VLOOKUP(A1222,'PE - PB - Div Ratio '!A:D,2,FALSE)</f>
        <v>27.63</v>
      </c>
      <c r="I1222">
        <f>VLOOKUP($A1222,'PE - PB - Div Ratio '!$A:$D,3,FALSE)</f>
        <v>3.49</v>
      </c>
      <c r="J1222">
        <f>VLOOKUP($A1222,'PE - PB - Div Ratio '!$A:$D,4,FALSE)</f>
        <v>1.19</v>
      </c>
      <c r="K1222">
        <f>VLOOKUP($A1222,'India 10 Yr Bond Price'!$A:$F,2,FALSE)</f>
        <v>7.6070000000000002</v>
      </c>
      <c r="L1222">
        <f>VLOOKUP($A1222,'India 10 Yr Bond Price'!$A:$F,3,FALSE)</f>
        <v>7.6269999999999998</v>
      </c>
      <c r="M1222">
        <f>VLOOKUP($A1222,'India 10 Yr Bond Price'!$A:$F,4,FALSE)</f>
        <v>7.63</v>
      </c>
      <c r="N1222">
        <f>VLOOKUP($A1222,'India 10 Yr Bond Price'!$A:$F,5,FALSE)</f>
        <v>7.5960000000000001</v>
      </c>
      <c r="O1222">
        <f>VLOOKUP($A1222,'India 10 Yr Bond Price'!$A:$F,6,FALSE)</f>
        <v>-1E-4</v>
      </c>
      <c r="P1222">
        <f>VLOOKUP($A1222,'Only GOld'!$A:$C,2,FALSE)</f>
        <v>18023</v>
      </c>
      <c r="Q1222">
        <f>VLOOKUP($A1222,'Only GOld'!$A:$C,3,FALSE)</f>
        <v>545201.79</v>
      </c>
      <c r="R1222">
        <f>VLOOKUP($A1222,'ONly Crude'!$A:$C,2,FALSE)</f>
        <v>214319</v>
      </c>
      <c r="S1222">
        <f>VLOOKUP($A1222,'ONly Crude'!$A:$C,3,FALSE)</f>
        <v>762047.99</v>
      </c>
      <c r="T1222">
        <f>VLOOKUP($A1222,'CUrrency USD'!A:B,2,FALSE)</f>
        <v>69.7196</v>
      </c>
    </row>
    <row r="1223" spans="1:20" x14ac:dyDescent="0.55000000000000004">
      <c r="A1223" s="1">
        <v>43437</v>
      </c>
      <c r="B1223">
        <v>11146.8</v>
      </c>
      <c r="C1223">
        <v>11154.2</v>
      </c>
      <c r="D1223">
        <v>11065.55</v>
      </c>
      <c r="E1223">
        <v>11103.2</v>
      </c>
      <c r="F1223">
        <v>608638414</v>
      </c>
      <c r="G1223">
        <v>22323.06</v>
      </c>
      <c r="H1223">
        <f>VLOOKUP(A1223,'PE - PB - Div Ratio '!A:D,2,FALSE)</f>
        <v>27.66</v>
      </c>
      <c r="I1223">
        <f>VLOOKUP($A1223,'PE - PB - Div Ratio '!$A:$D,3,FALSE)</f>
        <v>3.49</v>
      </c>
      <c r="J1223">
        <f>VLOOKUP($A1223,'PE - PB - Div Ratio '!$A:$D,4,FALSE)</f>
        <v>1.19</v>
      </c>
      <c r="K1223">
        <f>VLOOKUP($A1223,'India 10 Yr Bond Price'!$A:$F,2,FALSE)</f>
        <v>7.6260000000000003</v>
      </c>
      <c r="L1223">
        <f>VLOOKUP($A1223,'India 10 Yr Bond Price'!$A:$F,3,FALSE)</f>
        <v>7.6459999999999999</v>
      </c>
      <c r="M1223">
        <f>VLOOKUP($A1223,'India 10 Yr Bond Price'!$A:$F,4,FALSE)</f>
        <v>7.6529999999999996</v>
      </c>
      <c r="N1223">
        <f>VLOOKUP($A1223,'India 10 Yr Bond Price'!$A:$F,5,FALSE)</f>
        <v>7.6159999999999997</v>
      </c>
      <c r="O1223">
        <f>VLOOKUP($A1223,'India 10 Yr Bond Price'!$A:$F,6,FALSE)</f>
        <v>2.5000000000000001E-3</v>
      </c>
      <c r="P1223">
        <f>VLOOKUP($A1223,'Only GOld'!$A:$C,2,FALSE)</f>
        <v>9206</v>
      </c>
      <c r="Q1223">
        <f>VLOOKUP($A1223,'Only GOld'!$A:$C,3,FALSE)</f>
        <v>282819.21000000002</v>
      </c>
      <c r="R1223">
        <f>VLOOKUP($A1223,'ONly Crude'!$A:$C,2,FALSE)</f>
        <v>187835</v>
      </c>
      <c r="S1223">
        <f>VLOOKUP($A1223,'ONly Crude'!$A:$C,3,FALSE)</f>
        <v>702856.1</v>
      </c>
      <c r="T1223">
        <f>VLOOKUP($A1223,'CUrrency USD'!A:B,2,FALSE)</f>
        <v>70.482200000000006</v>
      </c>
    </row>
    <row r="1224" spans="1:20" x14ac:dyDescent="0.55000000000000004">
      <c r="A1224" s="1">
        <v>43438</v>
      </c>
      <c r="B1224">
        <v>11097.5</v>
      </c>
      <c r="C1224">
        <v>11112.65</v>
      </c>
      <c r="D1224">
        <v>11054.65</v>
      </c>
      <c r="E1224">
        <v>11086.4</v>
      </c>
      <c r="F1224">
        <v>487797881</v>
      </c>
      <c r="G1224">
        <v>19497.03</v>
      </c>
      <c r="H1224">
        <f>VLOOKUP(A1224,'PE - PB - Div Ratio '!A:D,2,FALSE)</f>
        <v>27.61</v>
      </c>
      <c r="I1224">
        <f>VLOOKUP($A1224,'PE - PB - Div Ratio '!$A:$D,3,FALSE)</f>
        <v>3.49</v>
      </c>
      <c r="J1224">
        <f>VLOOKUP($A1224,'PE - PB - Div Ratio '!$A:$D,4,FALSE)</f>
        <v>1.19</v>
      </c>
      <c r="K1224">
        <f>VLOOKUP($A1224,'India 10 Yr Bond Price'!$A:$F,2,FALSE)</f>
        <v>7.5739999999999998</v>
      </c>
      <c r="L1224">
        <f>VLOOKUP($A1224,'India 10 Yr Bond Price'!$A:$F,3,FALSE)</f>
        <v>7.6180000000000003</v>
      </c>
      <c r="M1224">
        <f>VLOOKUP($A1224,'India 10 Yr Bond Price'!$A:$F,4,FALSE)</f>
        <v>7.6180000000000003</v>
      </c>
      <c r="N1224">
        <f>VLOOKUP($A1224,'India 10 Yr Bond Price'!$A:$F,5,FALSE)</f>
        <v>7.5659999999999998</v>
      </c>
      <c r="O1224">
        <f>VLOOKUP($A1224,'India 10 Yr Bond Price'!$A:$F,6,FALSE)</f>
        <v>-6.7999999999999996E-3</v>
      </c>
      <c r="P1224">
        <f>VLOOKUP($A1224,'Only GOld'!$A:$C,2,FALSE)</f>
        <v>9524</v>
      </c>
      <c r="Q1224">
        <f>VLOOKUP($A1224,'Only GOld'!$A:$C,3,FALSE)</f>
        <v>295449.18</v>
      </c>
      <c r="R1224">
        <f>VLOOKUP($A1224,'ONly Crude'!$A:$C,2,FALSE)</f>
        <v>201509</v>
      </c>
      <c r="S1224">
        <f>VLOOKUP($A1224,'ONly Crude'!$A:$C,3,FALSE)</f>
        <v>763579.49</v>
      </c>
      <c r="T1224">
        <f>VLOOKUP($A1224,'CUrrency USD'!A:B,2,FALSE)</f>
        <v>70.640299999999996</v>
      </c>
    </row>
    <row r="1225" spans="1:20" x14ac:dyDescent="0.55000000000000004">
      <c r="A1225" s="1">
        <v>43439</v>
      </c>
      <c r="B1225">
        <v>11036.1</v>
      </c>
      <c r="C1225">
        <v>11037.25</v>
      </c>
      <c r="D1225">
        <v>10953.75</v>
      </c>
      <c r="E1225">
        <v>10989.15</v>
      </c>
      <c r="F1225">
        <v>501908799</v>
      </c>
      <c r="G1225">
        <v>18928.669999999998</v>
      </c>
      <c r="H1225">
        <f>VLOOKUP(A1225,'PE - PB - Div Ratio '!A:D,2,FALSE)</f>
        <v>27.37</v>
      </c>
      <c r="I1225">
        <f>VLOOKUP($A1225,'PE - PB - Div Ratio '!$A:$D,3,FALSE)</f>
        <v>3.46</v>
      </c>
      <c r="J1225">
        <f>VLOOKUP($A1225,'PE - PB - Div Ratio '!$A:$D,4,FALSE)</f>
        <v>1.2</v>
      </c>
      <c r="K1225">
        <f>VLOOKUP($A1225,'India 10 Yr Bond Price'!$A:$F,2,FALSE)</f>
        <v>7.44</v>
      </c>
      <c r="L1225">
        <f>VLOOKUP($A1225,'India 10 Yr Bond Price'!$A:$F,3,FALSE)</f>
        <v>7.5620000000000003</v>
      </c>
      <c r="M1225">
        <f>VLOOKUP($A1225,'India 10 Yr Bond Price'!$A:$F,4,FALSE)</f>
        <v>7.5730000000000004</v>
      </c>
      <c r="N1225">
        <f>VLOOKUP($A1225,'India 10 Yr Bond Price'!$A:$F,5,FALSE)</f>
        <v>7.4349999999999996</v>
      </c>
      <c r="O1225">
        <f>VLOOKUP($A1225,'India 10 Yr Bond Price'!$A:$F,6,FALSE)</f>
        <v>-1.77E-2</v>
      </c>
      <c r="P1225">
        <f>VLOOKUP($A1225,'Only GOld'!$A:$C,2,FALSE)</f>
        <v>7431</v>
      </c>
      <c r="Q1225">
        <f>VLOOKUP($A1225,'Only GOld'!$A:$C,3,FALSE)</f>
        <v>230201.62</v>
      </c>
      <c r="R1225">
        <f>VLOOKUP($A1225,'ONly Crude'!$A:$C,2,FALSE)</f>
        <v>199877</v>
      </c>
      <c r="S1225">
        <f>VLOOKUP($A1225,'ONly Crude'!$A:$C,3,FALSE)</f>
        <v>753987.68</v>
      </c>
      <c r="T1225">
        <f>VLOOKUP($A1225,'CUrrency USD'!A:B,2,FALSE)</f>
        <v>70.652500000000003</v>
      </c>
    </row>
    <row r="1226" spans="1:20" x14ac:dyDescent="0.55000000000000004">
      <c r="A1226" s="1">
        <v>43440</v>
      </c>
      <c r="B1226">
        <v>10922.6</v>
      </c>
      <c r="C1226">
        <v>10924.35</v>
      </c>
      <c r="D1226">
        <v>10793.7</v>
      </c>
      <c r="E1226">
        <v>10805.85</v>
      </c>
      <c r="F1226">
        <v>507910485</v>
      </c>
      <c r="G1226">
        <v>20286.98</v>
      </c>
      <c r="H1226">
        <f>VLOOKUP(A1226,'PE - PB - Div Ratio '!A:D,2,FALSE)</f>
        <v>26.91</v>
      </c>
      <c r="I1226">
        <f>VLOOKUP($A1226,'PE - PB - Div Ratio '!$A:$D,3,FALSE)</f>
        <v>3.4</v>
      </c>
      <c r="J1226">
        <f>VLOOKUP($A1226,'PE - PB - Div Ratio '!$A:$D,4,FALSE)</f>
        <v>1.22</v>
      </c>
      <c r="K1226">
        <f>VLOOKUP($A1226,'India 10 Yr Bond Price'!$A:$F,2,FALSE)</f>
        <v>7.423</v>
      </c>
      <c r="L1226">
        <f>VLOOKUP($A1226,'India 10 Yr Bond Price'!$A:$F,3,FALSE)</f>
        <v>7.4119999999999999</v>
      </c>
      <c r="M1226">
        <f>VLOOKUP($A1226,'India 10 Yr Bond Price'!$A:$F,4,FALSE)</f>
        <v>7.4429999999999996</v>
      </c>
      <c r="N1226">
        <f>VLOOKUP($A1226,'India 10 Yr Bond Price'!$A:$F,5,FALSE)</f>
        <v>7.3710000000000004</v>
      </c>
      <c r="O1226">
        <f>VLOOKUP($A1226,'India 10 Yr Bond Price'!$A:$F,6,FALSE)</f>
        <v>-2.3E-3</v>
      </c>
      <c r="P1226">
        <f>VLOOKUP($A1226,'Only GOld'!$A:$C,2,FALSE)</f>
        <v>922</v>
      </c>
      <c r="Q1226">
        <f>VLOOKUP($A1226,'Only GOld'!$A:$C,3,FALSE)</f>
        <v>28832.23</v>
      </c>
      <c r="R1226">
        <f>VLOOKUP($A1226,'ONly Crude'!$A:$C,2,FALSE)</f>
        <v>356339</v>
      </c>
      <c r="S1226">
        <f>VLOOKUP($A1226,'ONly Crude'!$A:$C,3,FALSE)</f>
        <v>1301699.74</v>
      </c>
      <c r="T1226">
        <f>VLOOKUP($A1226,'CUrrency USD'!A:B,2,FALSE)</f>
        <v>70.563500000000005</v>
      </c>
    </row>
    <row r="1227" spans="1:20" x14ac:dyDescent="0.55000000000000004">
      <c r="A1227" s="1">
        <v>43441</v>
      </c>
      <c r="B1227">
        <v>10849.1</v>
      </c>
      <c r="C1227">
        <v>10903.45</v>
      </c>
      <c r="D1227">
        <v>10804.25</v>
      </c>
      <c r="E1227">
        <v>10894.1</v>
      </c>
      <c r="F1227">
        <v>494143024</v>
      </c>
      <c r="G1227">
        <v>21785.48</v>
      </c>
      <c r="H1227">
        <f>VLOOKUP(A1227,'PE - PB - Div Ratio '!A:D,2,FALSE)</f>
        <v>27.13</v>
      </c>
      <c r="I1227">
        <f>VLOOKUP($A1227,'PE - PB - Div Ratio '!$A:$D,3,FALSE)</f>
        <v>3.43</v>
      </c>
      <c r="J1227">
        <f>VLOOKUP($A1227,'PE - PB - Div Ratio '!$A:$D,4,FALSE)</f>
        <v>1.21</v>
      </c>
      <c r="K1227">
        <f>VLOOKUP($A1227,'India 10 Yr Bond Price'!$A:$F,2,FALSE)</f>
        <v>7.4640000000000004</v>
      </c>
      <c r="L1227">
        <f>VLOOKUP($A1227,'India 10 Yr Bond Price'!$A:$F,3,FALSE)</f>
        <v>7.4009999999999998</v>
      </c>
      <c r="M1227">
        <f>VLOOKUP($A1227,'India 10 Yr Bond Price'!$A:$F,4,FALSE)</f>
        <v>7.48</v>
      </c>
      <c r="N1227">
        <f>VLOOKUP($A1227,'India 10 Yr Bond Price'!$A:$F,5,FALSE)</f>
        <v>7.3890000000000002</v>
      </c>
      <c r="O1227">
        <f>VLOOKUP($A1227,'India 10 Yr Bond Price'!$A:$F,6,FALSE)</f>
        <v>5.4999999999999997E-3</v>
      </c>
      <c r="P1227">
        <f>VLOOKUP($A1227,'Only GOld'!$A:$C,2,FALSE)</f>
        <v>13493</v>
      </c>
      <c r="Q1227">
        <f>VLOOKUP($A1227,'Only GOld'!$A:$C,3,FALSE)</f>
        <v>422633.8</v>
      </c>
      <c r="R1227">
        <f>VLOOKUP($A1227,'ONly Crude'!$A:$C,2,FALSE)</f>
        <v>287872</v>
      </c>
      <c r="S1227">
        <f>VLOOKUP($A1227,'ONly Crude'!$A:$C,3,FALSE)</f>
        <v>1072530.6200000001</v>
      </c>
      <c r="T1227">
        <f>VLOOKUP($A1227,'CUrrency USD'!A:B,2,FALSE)</f>
        <v>71.375100000000003</v>
      </c>
    </row>
    <row r="1228" spans="1:20" x14ac:dyDescent="0.55000000000000004">
      <c r="A1228" s="1">
        <v>43444</v>
      </c>
      <c r="B1228">
        <v>10706.7</v>
      </c>
      <c r="C1228">
        <v>10752.1</v>
      </c>
      <c r="D1228">
        <v>10674.15</v>
      </c>
      <c r="E1228">
        <v>10686.25</v>
      </c>
      <c r="F1228">
        <v>538063639</v>
      </c>
      <c r="G1228">
        <v>19440.740000000002</v>
      </c>
      <c r="H1228">
        <f>VLOOKUP(A1228,'PE - PB - Div Ratio '!A:D,2,FALSE)</f>
        <v>26.62</v>
      </c>
      <c r="I1228">
        <f>VLOOKUP($A1228,'PE - PB - Div Ratio '!$A:$D,3,FALSE)</f>
        <v>3.36</v>
      </c>
      <c r="J1228">
        <f>VLOOKUP($A1228,'PE - PB - Div Ratio '!$A:$D,4,FALSE)</f>
        <v>1.23</v>
      </c>
      <c r="K1228">
        <f>VLOOKUP($A1228,'India 10 Yr Bond Price'!$A:$F,2,FALSE)</f>
        <v>7.5869999999999997</v>
      </c>
      <c r="L1228">
        <f>VLOOKUP($A1228,'India 10 Yr Bond Price'!$A:$F,3,FALSE)</f>
        <v>7.5049999999999999</v>
      </c>
      <c r="M1228">
        <f>VLOOKUP($A1228,'India 10 Yr Bond Price'!$A:$F,4,FALSE)</f>
        <v>7.5979999999999999</v>
      </c>
      <c r="N1228">
        <f>VLOOKUP($A1228,'India 10 Yr Bond Price'!$A:$F,5,FALSE)</f>
        <v>7.4930000000000003</v>
      </c>
      <c r="O1228">
        <f>VLOOKUP($A1228,'India 10 Yr Bond Price'!$A:$F,6,FALSE)</f>
        <v>1.6500000000000001E-2</v>
      </c>
      <c r="P1228">
        <f>VLOOKUP($A1228,'Only GOld'!$A:$C,2,FALSE)</f>
        <v>1273</v>
      </c>
      <c r="Q1228">
        <f>VLOOKUP($A1228,'Only GOld'!$A:$C,3,FALSE)</f>
        <v>40281.97</v>
      </c>
      <c r="R1228">
        <f>VLOOKUP($A1228,'ONly Crude'!$A:$C,2,FALSE)</f>
        <v>181604</v>
      </c>
      <c r="S1228">
        <f>VLOOKUP($A1228,'ONly Crude'!$A:$C,3,FALSE)</f>
        <v>680534.15</v>
      </c>
      <c r="T1228">
        <f>VLOOKUP($A1228,'CUrrency USD'!A:B,2,FALSE)</f>
        <v>72.516400000000004</v>
      </c>
    </row>
    <row r="1229" spans="1:20" x14ac:dyDescent="0.55000000000000004">
      <c r="A1229" s="1">
        <v>43445</v>
      </c>
      <c r="B1229">
        <v>10546.4</v>
      </c>
      <c r="C1229">
        <v>10782.25</v>
      </c>
      <c r="D1229">
        <v>10532.65</v>
      </c>
      <c r="E1229">
        <v>10761.75</v>
      </c>
      <c r="F1229">
        <v>616413785</v>
      </c>
      <c r="G1229">
        <v>23775.05</v>
      </c>
      <c r="H1229">
        <f>VLOOKUP(A1229,'PE - PB - Div Ratio '!A:D,2,FALSE)</f>
        <v>26.8</v>
      </c>
      <c r="I1229">
        <f>VLOOKUP($A1229,'PE - PB - Div Ratio '!$A:$D,3,FALSE)</f>
        <v>3.39</v>
      </c>
      <c r="J1229">
        <f>VLOOKUP($A1229,'PE - PB - Div Ratio '!$A:$D,4,FALSE)</f>
        <v>1.22</v>
      </c>
      <c r="K1229">
        <f>VLOOKUP($A1229,'India 10 Yr Bond Price'!$A:$F,2,FALSE)</f>
        <v>7.5279999999999996</v>
      </c>
      <c r="L1229">
        <f>VLOOKUP($A1229,'India 10 Yr Bond Price'!$A:$F,3,FALSE)</f>
        <v>7.6950000000000003</v>
      </c>
      <c r="M1229">
        <f>VLOOKUP($A1229,'India 10 Yr Bond Price'!$A:$F,4,FALSE)</f>
        <v>7.7030000000000003</v>
      </c>
      <c r="N1229">
        <f>VLOOKUP($A1229,'India 10 Yr Bond Price'!$A:$F,5,FALSE)</f>
        <v>7.5119999999999996</v>
      </c>
      <c r="O1229">
        <f>VLOOKUP($A1229,'India 10 Yr Bond Price'!$A:$F,6,FALSE)</f>
        <v>-7.7999999999999996E-3</v>
      </c>
      <c r="P1229">
        <f>VLOOKUP($A1229,'Only GOld'!$A:$C,2,FALSE)</f>
        <v>721</v>
      </c>
      <c r="Q1229">
        <f>VLOOKUP($A1229,'Only GOld'!$A:$C,3,FALSE)</f>
        <v>23055.45</v>
      </c>
      <c r="R1229">
        <f>VLOOKUP($A1229,'ONly Crude'!$A:$C,2,FALSE)</f>
        <v>171940</v>
      </c>
      <c r="S1229">
        <f>VLOOKUP($A1229,'ONly Crude'!$A:$C,3,FALSE)</f>
        <v>641295.15</v>
      </c>
      <c r="T1229">
        <f>VLOOKUP($A1229,'CUrrency USD'!A:B,2,FALSE)</f>
        <v>72.332800000000006</v>
      </c>
    </row>
    <row r="1230" spans="1:20" x14ac:dyDescent="0.55000000000000004">
      <c r="A1230" s="1">
        <v>43446</v>
      </c>
      <c r="B1230">
        <v>10805.45</v>
      </c>
      <c r="C1230">
        <v>10974.55</v>
      </c>
      <c r="D1230">
        <v>10778.15</v>
      </c>
      <c r="E1230">
        <v>10960.45</v>
      </c>
      <c r="F1230">
        <v>529062342</v>
      </c>
      <c r="G1230">
        <v>21084.63</v>
      </c>
      <c r="H1230">
        <f>VLOOKUP(A1230,'PE - PB - Div Ratio '!A:D,2,FALSE)</f>
        <v>27.3</v>
      </c>
      <c r="I1230">
        <f>VLOOKUP($A1230,'PE - PB - Div Ratio '!$A:$D,3,FALSE)</f>
        <v>3.45</v>
      </c>
      <c r="J1230">
        <f>VLOOKUP($A1230,'PE - PB - Div Ratio '!$A:$D,4,FALSE)</f>
        <v>1.2</v>
      </c>
      <c r="K1230">
        <f>VLOOKUP($A1230,'India 10 Yr Bond Price'!$A:$F,2,FALSE)</f>
        <v>7.4109999999999996</v>
      </c>
      <c r="L1230">
        <f>VLOOKUP($A1230,'India 10 Yr Bond Price'!$A:$F,3,FALSE)</f>
        <v>7.476</v>
      </c>
      <c r="M1230">
        <f>VLOOKUP($A1230,'India 10 Yr Bond Price'!$A:$F,4,FALSE)</f>
        <v>7.4790000000000001</v>
      </c>
      <c r="N1230">
        <f>VLOOKUP($A1230,'India 10 Yr Bond Price'!$A:$F,5,FALSE)</f>
        <v>7.41</v>
      </c>
      <c r="O1230">
        <f>VLOOKUP($A1230,'India 10 Yr Bond Price'!$A:$F,6,FALSE)</f>
        <v>-1.55E-2</v>
      </c>
      <c r="P1230">
        <f>VLOOKUP($A1230,'Only GOld'!$A:$C,2,FALSE)</f>
        <v>241</v>
      </c>
      <c r="Q1230">
        <f>VLOOKUP($A1230,'Only GOld'!$A:$C,3,FALSE)</f>
        <v>7660.24</v>
      </c>
      <c r="R1230">
        <f>VLOOKUP($A1230,'ONly Crude'!$A:$C,2,FALSE)</f>
        <v>186517</v>
      </c>
      <c r="S1230">
        <f>VLOOKUP($A1230,'ONly Crude'!$A:$C,3,FALSE)</f>
        <v>703632.91</v>
      </c>
      <c r="T1230">
        <f>VLOOKUP($A1230,'CUrrency USD'!A:B,2,FALSE)</f>
        <v>71.841099999999997</v>
      </c>
    </row>
    <row r="1231" spans="1:20" x14ac:dyDescent="0.55000000000000004">
      <c r="A1231" s="1">
        <v>43447</v>
      </c>
      <c r="B1231">
        <v>11031.75</v>
      </c>
      <c r="C1231">
        <v>11071.45</v>
      </c>
      <c r="D1231">
        <v>10979.4</v>
      </c>
      <c r="E1231">
        <v>11023.05</v>
      </c>
      <c r="F1231">
        <v>546794697</v>
      </c>
      <c r="G1231">
        <v>21729.69</v>
      </c>
      <c r="H1231">
        <f>VLOOKUP(A1231,'PE - PB - Div Ratio '!A:D,2,FALSE)</f>
        <v>27.45</v>
      </c>
      <c r="I1231">
        <f>VLOOKUP($A1231,'PE - PB - Div Ratio '!$A:$D,3,FALSE)</f>
        <v>3.47</v>
      </c>
      <c r="J1231">
        <f>VLOOKUP($A1231,'PE - PB - Div Ratio '!$A:$D,4,FALSE)</f>
        <v>1.19</v>
      </c>
      <c r="K1231">
        <f>VLOOKUP($A1231,'India 10 Yr Bond Price'!$A:$F,2,FALSE)</f>
        <v>7.4080000000000004</v>
      </c>
      <c r="L1231">
        <f>VLOOKUP($A1231,'India 10 Yr Bond Price'!$A:$F,3,FALSE)</f>
        <v>7.3890000000000002</v>
      </c>
      <c r="M1231">
        <f>VLOOKUP($A1231,'India 10 Yr Bond Price'!$A:$F,4,FALSE)</f>
        <v>7.4370000000000003</v>
      </c>
      <c r="N1231">
        <f>VLOOKUP($A1231,'India 10 Yr Bond Price'!$A:$F,5,FALSE)</f>
        <v>7.3819999999999997</v>
      </c>
      <c r="O1231">
        <f>VLOOKUP($A1231,'India 10 Yr Bond Price'!$A:$F,6,FALSE)</f>
        <v>-4.0000000000000002E-4</v>
      </c>
      <c r="P1231">
        <f>VLOOKUP($A1231,'Only GOld'!$A:$C,2,FALSE)</f>
        <v>1056</v>
      </c>
      <c r="Q1231">
        <f>VLOOKUP($A1231,'Only GOld'!$A:$C,3,FALSE)</f>
        <v>33712.839999999997</v>
      </c>
      <c r="R1231">
        <f>VLOOKUP($A1231,'ONly Crude'!$A:$C,2,FALSE)</f>
        <v>205243</v>
      </c>
      <c r="S1231">
        <f>VLOOKUP($A1231,'ONly Crude'!$A:$C,3,FALSE)</f>
        <v>755052.61</v>
      </c>
      <c r="T1231">
        <f>VLOOKUP($A1231,'CUrrency USD'!A:B,2,FALSE)</f>
        <v>71.527500000000003</v>
      </c>
    </row>
    <row r="1232" spans="1:20" x14ac:dyDescent="0.55000000000000004">
      <c r="A1232" s="1">
        <v>43448</v>
      </c>
      <c r="B1232">
        <v>11018.15</v>
      </c>
      <c r="C1232">
        <v>11055.3</v>
      </c>
      <c r="D1232">
        <v>10986.8</v>
      </c>
      <c r="E1232">
        <v>11040.3</v>
      </c>
      <c r="F1232">
        <v>534769907</v>
      </c>
      <c r="G1232">
        <v>18785.310000000001</v>
      </c>
      <c r="H1232" t="e">
        <f>VLOOKUP(A1232,'PE - PB - Div Ratio '!A:D,2,FALSE)</f>
        <v>#N/A</v>
      </c>
      <c r="I1232" t="e">
        <f>VLOOKUP($A1232,'PE - PB - Div Ratio '!$A:$D,3,FALSE)</f>
        <v>#N/A</v>
      </c>
      <c r="J1232" t="e">
        <f>VLOOKUP($A1232,'PE - PB - Div Ratio '!$A:$D,4,FALSE)</f>
        <v>#N/A</v>
      </c>
      <c r="K1232">
        <f>VLOOKUP($A1232,'India 10 Yr Bond Price'!$A:$F,2,FALSE)</f>
        <v>7.4409999999999998</v>
      </c>
      <c r="L1232">
        <f>VLOOKUP($A1232,'India 10 Yr Bond Price'!$A:$F,3,FALSE)</f>
        <v>7.4290000000000003</v>
      </c>
      <c r="M1232">
        <f>VLOOKUP($A1232,'India 10 Yr Bond Price'!$A:$F,4,FALSE)</f>
        <v>7.4640000000000004</v>
      </c>
      <c r="N1232">
        <f>VLOOKUP($A1232,'India 10 Yr Bond Price'!$A:$F,5,FALSE)</f>
        <v>7.4249999999999998</v>
      </c>
      <c r="O1232">
        <f>VLOOKUP($A1232,'India 10 Yr Bond Price'!$A:$F,6,FALSE)</f>
        <v>4.4999999999999997E-3</v>
      </c>
      <c r="P1232">
        <f>VLOOKUP($A1232,'Only GOld'!$A:$C,2,FALSE)</f>
        <v>319</v>
      </c>
      <c r="Q1232">
        <f>VLOOKUP($A1232,'Only GOld'!$A:$C,3,FALSE)</f>
        <v>10186.01</v>
      </c>
      <c r="R1232">
        <f>VLOOKUP($A1232,'ONly Crude'!$A:$C,2,FALSE)</f>
        <v>165604</v>
      </c>
      <c r="S1232">
        <f>VLOOKUP($A1232,'ONly Crude'!$A:$C,3,FALSE)</f>
        <v>620923.25</v>
      </c>
      <c r="T1232">
        <f>VLOOKUP($A1232,'CUrrency USD'!A:B,2,FALSE)</f>
        <v>71.963899999999995</v>
      </c>
    </row>
  </sheetData>
  <mergeCells count="4">
    <mergeCell ref="A1:J1"/>
    <mergeCell ref="K1:O1"/>
    <mergeCell ref="P1:Q1"/>
    <mergeCell ref="R1:S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5A47C-3276-4FD4-BFDE-E6D0500F6373}">
  <dimension ref="A1:W1594"/>
  <sheetViews>
    <sheetView workbookViewId="0">
      <selection activeCell="K1" sqref="K1:O1"/>
    </sheetView>
  </sheetViews>
  <sheetFormatPr defaultRowHeight="14.4" x14ac:dyDescent="0.55000000000000004"/>
  <cols>
    <col min="1" max="1" width="9.3671875" bestFit="1" customWidth="1"/>
    <col min="6" max="6" width="11.83984375" bestFit="1" customWidth="1"/>
    <col min="7" max="7" width="13.9453125" bestFit="1" customWidth="1"/>
    <col min="16" max="16" width="20.9453125" customWidth="1"/>
    <col min="17" max="17" width="14.89453125" customWidth="1"/>
    <col min="18" max="18" width="22.83984375" customWidth="1"/>
    <col min="19" max="19" width="18" bestFit="1" customWidth="1"/>
    <col min="20" max="20" width="14.5234375" bestFit="1" customWidth="1"/>
  </cols>
  <sheetData>
    <row r="1" spans="1:23" x14ac:dyDescent="0.55000000000000004">
      <c r="B1" s="18" t="s">
        <v>71</v>
      </c>
      <c r="C1" s="18"/>
      <c r="D1" s="18"/>
      <c r="E1" s="18"/>
      <c r="F1" s="18"/>
      <c r="G1" s="18"/>
      <c r="H1" s="18"/>
      <c r="I1" s="18"/>
      <c r="J1" s="18"/>
      <c r="K1" s="16" t="s">
        <v>72</v>
      </c>
      <c r="L1" s="16"/>
      <c r="M1" s="16"/>
      <c r="N1" s="16"/>
      <c r="O1" s="16"/>
      <c r="P1" s="17" t="s">
        <v>73</v>
      </c>
      <c r="Q1" s="17"/>
      <c r="R1" s="17"/>
      <c r="S1" s="16" t="s">
        <v>74</v>
      </c>
      <c r="T1" s="16"/>
      <c r="W1" t="s">
        <v>78</v>
      </c>
    </row>
    <row r="2" spans="1:23" x14ac:dyDescent="0.55000000000000004">
      <c r="A2" t="s">
        <v>20</v>
      </c>
      <c r="B2" t="s">
        <v>25</v>
      </c>
      <c r="C2" t="s">
        <v>26</v>
      </c>
      <c r="D2" t="s">
        <v>27</v>
      </c>
      <c r="E2" t="s">
        <v>53</v>
      </c>
      <c r="F2" t="s">
        <v>54</v>
      </c>
      <c r="G2" t="s">
        <v>55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  <c r="P2" s="9" t="s">
        <v>32</v>
      </c>
      <c r="Q2" s="9" t="s">
        <v>33</v>
      </c>
      <c r="R2" s="9" t="s">
        <v>34</v>
      </c>
      <c r="S2" t="s">
        <v>32</v>
      </c>
      <c r="T2" t="s">
        <v>33</v>
      </c>
      <c r="U2" s="9" t="s">
        <v>20</v>
      </c>
      <c r="V2" s="14" t="s">
        <v>75</v>
      </c>
    </row>
    <row r="3" spans="1:23" x14ac:dyDescent="0.55000000000000004">
      <c r="A3" s="1">
        <v>41640</v>
      </c>
      <c r="B3">
        <v>6244.55</v>
      </c>
      <c r="C3">
        <v>6247.75</v>
      </c>
      <c r="D3">
        <v>6224.9</v>
      </c>
      <c r="E3">
        <v>6227.55</v>
      </c>
      <c r="F3">
        <v>118174966</v>
      </c>
      <c r="G3">
        <v>3071.33</v>
      </c>
      <c r="H3">
        <v>18.23</v>
      </c>
      <c r="I3">
        <v>2.87</v>
      </c>
      <c r="J3">
        <v>1.47</v>
      </c>
      <c r="K3">
        <v>8.8480000000000008</v>
      </c>
      <c r="L3">
        <v>8.8480000000000008</v>
      </c>
      <c r="M3">
        <v>8.8480000000000008</v>
      </c>
      <c r="N3">
        <v>8.8480000000000008</v>
      </c>
      <c r="O3" s="3">
        <v>2.5999999999999999E-3</v>
      </c>
      <c r="P3" s="12">
        <v>3472</v>
      </c>
      <c r="Q3" s="13">
        <v>98241.09</v>
      </c>
      <c r="R3" s="13">
        <v>0</v>
      </c>
      <c r="S3">
        <v>8579</v>
      </c>
      <c r="T3">
        <v>52739.47</v>
      </c>
      <c r="U3" s="11">
        <v>41640</v>
      </c>
      <c r="V3" t="b">
        <f>U3=A3</f>
        <v>1</v>
      </c>
      <c r="W3">
        <f>VLOOKUP(A3,'CUrrency USD'!A:B,2,FALSE)</f>
        <v>61.848799999999997</v>
      </c>
    </row>
    <row r="4" spans="1:23" x14ac:dyDescent="0.55000000000000004">
      <c r="A4" s="1">
        <v>41641</v>
      </c>
      <c r="B4">
        <v>6227.3</v>
      </c>
      <c r="C4">
        <v>6279.55</v>
      </c>
      <c r="D4">
        <v>6131.05</v>
      </c>
      <c r="E4">
        <v>6140.25</v>
      </c>
      <c r="F4">
        <v>249683508</v>
      </c>
      <c r="G4">
        <v>7422.08</v>
      </c>
      <c r="H4">
        <v>17.97</v>
      </c>
      <c r="I4">
        <v>2.83</v>
      </c>
      <c r="J4">
        <v>1.49</v>
      </c>
      <c r="K4">
        <v>8.84</v>
      </c>
      <c r="L4">
        <v>8.84</v>
      </c>
      <c r="M4">
        <v>8.84</v>
      </c>
      <c r="N4">
        <v>8.84</v>
      </c>
      <c r="O4" s="3">
        <v>-8.9999999999999998E-4</v>
      </c>
      <c r="P4" s="12">
        <v>17950</v>
      </c>
      <c r="Q4" s="13">
        <v>516155.51</v>
      </c>
      <c r="R4" s="13">
        <v>0</v>
      </c>
      <c r="S4">
        <v>74376</v>
      </c>
      <c r="T4">
        <v>453561.62</v>
      </c>
      <c r="U4" s="11">
        <v>41641</v>
      </c>
      <c r="V4" t="b">
        <f t="shared" ref="V4:V67" si="0">U4=A4</f>
        <v>1</v>
      </c>
      <c r="W4">
        <f>VLOOKUP(A4,'CUrrency USD'!A:B,2,FALSE)</f>
        <v>62.150199999999998</v>
      </c>
    </row>
    <row r="5" spans="1:23" x14ac:dyDescent="0.55000000000000004">
      <c r="A5" s="1">
        <v>41642</v>
      </c>
      <c r="B5">
        <v>6115</v>
      </c>
      <c r="C5">
        <v>6145.5</v>
      </c>
      <c r="D5">
        <v>6093.75</v>
      </c>
      <c r="E5">
        <v>6136.85</v>
      </c>
      <c r="F5">
        <v>201602653</v>
      </c>
      <c r="G5">
        <v>6954.65</v>
      </c>
      <c r="H5">
        <v>17.96</v>
      </c>
      <c r="I5">
        <v>2.82</v>
      </c>
      <c r="J5">
        <v>1.49</v>
      </c>
      <c r="K5">
        <v>8.8369999999999997</v>
      </c>
      <c r="L5">
        <v>8.8369999999999997</v>
      </c>
      <c r="M5">
        <v>8.8369999999999997</v>
      </c>
      <c r="N5">
        <v>8.8369999999999997</v>
      </c>
      <c r="O5" s="3">
        <v>-2.9999999999999997E-4</v>
      </c>
      <c r="P5" s="12">
        <v>20481</v>
      </c>
      <c r="Q5" s="13">
        <v>594395.75</v>
      </c>
      <c r="R5" s="13">
        <v>0</v>
      </c>
      <c r="S5">
        <v>71279</v>
      </c>
      <c r="T5">
        <v>423946.79</v>
      </c>
      <c r="U5" s="11">
        <v>41642</v>
      </c>
      <c r="V5" t="b">
        <f t="shared" si="0"/>
        <v>1</v>
      </c>
      <c r="W5">
        <f>VLOOKUP(A5,'CUrrency USD'!A:B,2,FALSE)</f>
        <v>62.155000000000001</v>
      </c>
    </row>
    <row r="6" spans="1:23" x14ac:dyDescent="0.55000000000000004">
      <c r="A6" s="1">
        <v>41645</v>
      </c>
      <c r="B6">
        <v>6146.7</v>
      </c>
      <c r="C6">
        <v>6146.7</v>
      </c>
      <c r="D6">
        <v>6101.25</v>
      </c>
      <c r="E6">
        <v>6122</v>
      </c>
      <c r="F6">
        <v>174240794</v>
      </c>
      <c r="G6">
        <v>6232.43</v>
      </c>
      <c r="H6">
        <v>17.920000000000002</v>
      </c>
      <c r="I6">
        <v>2.82</v>
      </c>
      <c r="J6">
        <v>1.49</v>
      </c>
      <c r="K6">
        <v>8.7840000000000007</v>
      </c>
      <c r="L6">
        <v>8.7840000000000007</v>
      </c>
      <c r="M6">
        <v>8.7840000000000007</v>
      </c>
      <c r="N6">
        <v>8.7840000000000007</v>
      </c>
      <c r="O6" s="3">
        <v>-6.0000000000000001E-3</v>
      </c>
      <c r="P6" s="12">
        <v>0</v>
      </c>
      <c r="Q6" s="13">
        <v>0</v>
      </c>
      <c r="R6" s="13">
        <v>0</v>
      </c>
      <c r="S6">
        <v>59549</v>
      </c>
      <c r="T6">
        <v>350436.65</v>
      </c>
      <c r="U6" s="11">
        <v>41645</v>
      </c>
      <c r="V6" t="b">
        <f t="shared" si="0"/>
        <v>1</v>
      </c>
      <c r="W6">
        <f>VLOOKUP(A6,'CUrrency USD'!A:B,2,FALSE)</f>
        <v>62.263300000000001</v>
      </c>
    </row>
    <row r="7" spans="1:23" x14ac:dyDescent="0.55000000000000004">
      <c r="A7" s="1">
        <v>41646</v>
      </c>
      <c r="B7">
        <v>6133.6</v>
      </c>
      <c r="C7">
        <v>6150.8</v>
      </c>
      <c r="D7">
        <v>6073.85</v>
      </c>
      <c r="E7">
        <v>6087.95</v>
      </c>
      <c r="F7">
        <v>206505714</v>
      </c>
      <c r="G7">
        <v>7375.07</v>
      </c>
      <c r="H7">
        <v>17.82</v>
      </c>
      <c r="I7">
        <v>2.8</v>
      </c>
      <c r="J7">
        <v>1.5</v>
      </c>
      <c r="K7">
        <v>8.7919999999999998</v>
      </c>
      <c r="L7">
        <v>8.7919999999999998</v>
      </c>
      <c r="M7">
        <v>8.7919999999999998</v>
      </c>
      <c r="N7">
        <v>8.7919999999999998</v>
      </c>
      <c r="O7" s="3">
        <v>8.9999999999999998E-4</v>
      </c>
      <c r="P7" s="12">
        <v>20948</v>
      </c>
      <c r="Q7" s="13">
        <v>609056.31999999995</v>
      </c>
      <c r="R7" s="13">
        <v>0</v>
      </c>
      <c r="S7">
        <v>56262</v>
      </c>
      <c r="T7">
        <v>329849.12</v>
      </c>
      <c r="U7" s="11">
        <v>41646</v>
      </c>
      <c r="V7" t="b">
        <f t="shared" si="0"/>
        <v>1</v>
      </c>
      <c r="W7">
        <f>VLOOKUP(A7,'CUrrency USD'!A:B,2,FALSE)</f>
        <v>62.21</v>
      </c>
    </row>
    <row r="8" spans="1:23" x14ac:dyDescent="0.55000000000000004">
      <c r="A8" s="1">
        <v>41647</v>
      </c>
      <c r="B8">
        <v>6102.8</v>
      </c>
      <c r="C8">
        <v>6119.75</v>
      </c>
      <c r="D8">
        <v>6086.4</v>
      </c>
      <c r="E8">
        <v>6100.9</v>
      </c>
      <c r="F8">
        <v>217248358</v>
      </c>
      <c r="G8">
        <v>7634.89</v>
      </c>
      <c r="H8">
        <v>17.850000000000001</v>
      </c>
      <c r="I8">
        <v>2.81</v>
      </c>
      <c r="J8">
        <v>1.5</v>
      </c>
      <c r="K8">
        <v>8.8030000000000008</v>
      </c>
      <c r="L8">
        <v>8.8030000000000008</v>
      </c>
      <c r="M8">
        <v>8.8030000000000008</v>
      </c>
      <c r="N8">
        <v>8.8030000000000008</v>
      </c>
      <c r="O8" s="3">
        <v>1.2999999999999999E-3</v>
      </c>
      <c r="P8" s="12">
        <v>18217</v>
      </c>
      <c r="Q8" s="13">
        <v>526119.87</v>
      </c>
      <c r="R8" s="13">
        <v>0</v>
      </c>
      <c r="S8">
        <v>64510</v>
      </c>
      <c r="T8">
        <v>375966.84</v>
      </c>
      <c r="U8" s="11">
        <v>41647</v>
      </c>
      <c r="V8" t="b">
        <f t="shared" si="0"/>
        <v>1</v>
      </c>
      <c r="W8">
        <f>VLOOKUP(A8,'CUrrency USD'!A:B,2,FALSE)</f>
        <v>62.139400000000002</v>
      </c>
    </row>
    <row r="9" spans="1:23" x14ac:dyDescent="0.55000000000000004">
      <c r="A9" s="1">
        <v>41648</v>
      </c>
      <c r="B9">
        <v>6107</v>
      </c>
      <c r="C9">
        <v>6113.55</v>
      </c>
      <c r="D9">
        <v>6069.7</v>
      </c>
      <c r="E9">
        <v>6087.75</v>
      </c>
      <c r="F9">
        <v>219494529</v>
      </c>
      <c r="G9">
        <v>7676.93</v>
      </c>
      <c r="H9">
        <v>17.82</v>
      </c>
      <c r="I9">
        <v>2.8</v>
      </c>
      <c r="J9">
        <v>1.5</v>
      </c>
      <c r="K9">
        <v>8.7919999999999998</v>
      </c>
      <c r="L9">
        <v>8.7919999999999998</v>
      </c>
      <c r="M9">
        <v>8.7919999999999998</v>
      </c>
      <c r="N9">
        <v>8.7919999999999998</v>
      </c>
      <c r="O9" s="3">
        <v>-1.1999999999999999E-3</v>
      </c>
      <c r="P9" s="12">
        <v>16955</v>
      </c>
      <c r="Q9" s="13">
        <v>486977.95</v>
      </c>
      <c r="R9" s="13">
        <v>0</v>
      </c>
      <c r="S9">
        <v>59080</v>
      </c>
      <c r="T9">
        <v>339846.43</v>
      </c>
      <c r="U9" s="11">
        <v>41648</v>
      </c>
      <c r="V9" t="b">
        <f t="shared" si="0"/>
        <v>1</v>
      </c>
      <c r="W9">
        <f>VLOOKUP(A9,'CUrrency USD'!A:B,2,FALSE)</f>
        <v>62.045499999999997</v>
      </c>
    </row>
    <row r="10" spans="1:23" x14ac:dyDescent="0.55000000000000004">
      <c r="A10" s="1">
        <v>41649</v>
      </c>
      <c r="B10">
        <v>6098.75</v>
      </c>
      <c r="C10">
        <v>6155.8</v>
      </c>
      <c r="D10">
        <v>6059.95</v>
      </c>
      <c r="E10">
        <v>6087.75</v>
      </c>
      <c r="F10">
        <v>232316189</v>
      </c>
      <c r="G10">
        <v>9384.65</v>
      </c>
      <c r="H10">
        <v>17.760000000000002</v>
      </c>
      <c r="I10">
        <v>2.8</v>
      </c>
      <c r="J10">
        <v>1.5</v>
      </c>
      <c r="K10">
        <v>8.76</v>
      </c>
      <c r="L10">
        <v>8.76</v>
      </c>
      <c r="M10">
        <v>8.76</v>
      </c>
      <c r="N10">
        <v>8.76</v>
      </c>
      <c r="O10" s="3">
        <v>-3.5999999999999999E-3</v>
      </c>
      <c r="P10" s="12">
        <v>15667</v>
      </c>
      <c r="Q10" s="13">
        <v>450800.95</v>
      </c>
      <c r="R10" s="13">
        <v>0</v>
      </c>
      <c r="S10">
        <v>81795</v>
      </c>
      <c r="T10">
        <v>468216.29</v>
      </c>
      <c r="U10" s="11">
        <v>41649</v>
      </c>
      <c r="V10" t="b">
        <f t="shared" si="0"/>
        <v>1</v>
      </c>
      <c r="W10">
        <f>VLOOKUP(A10,'CUrrency USD'!A:B,2,FALSE)</f>
        <v>61.677199999999999</v>
      </c>
    </row>
    <row r="11" spans="1:23" x14ac:dyDescent="0.55000000000000004">
      <c r="A11" s="1">
        <v>41652</v>
      </c>
      <c r="B11">
        <v>6103.7</v>
      </c>
      <c r="C11">
        <v>6183.55</v>
      </c>
      <c r="D11">
        <v>6103.7</v>
      </c>
      <c r="E11">
        <v>6171.25</v>
      </c>
      <c r="F11">
        <v>202692437</v>
      </c>
      <c r="G11">
        <v>7633.86</v>
      </c>
      <c r="H11">
        <v>18.02</v>
      </c>
      <c r="I11">
        <v>2.84</v>
      </c>
      <c r="J11">
        <v>1.48</v>
      </c>
      <c r="K11">
        <v>8.7119999999999997</v>
      </c>
      <c r="L11">
        <v>8.7119999999999997</v>
      </c>
      <c r="M11">
        <v>8.7119999999999997</v>
      </c>
      <c r="N11">
        <v>8.7119999999999997</v>
      </c>
      <c r="O11" s="3">
        <v>-5.4999999999999997E-3</v>
      </c>
      <c r="P11" s="12">
        <v>16343</v>
      </c>
      <c r="Q11" s="13">
        <v>472258.69</v>
      </c>
      <c r="R11" s="13">
        <v>0</v>
      </c>
      <c r="S11">
        <v>63068</v>
      </c>
      <c r="T11">
        <v>357613.25</v>
      </c>
      <c r="U11" s="11">
        <v>41652</v>
      </c>
      <c r="V11" t="b">
        <f t="shared" si="0"/>
        <v>1</v>
      </c>
      <c r="W11">
        <f>VLOOKUP(A11,'CUrrency USD'!A:B,2,FALSE)</f>
        <v>61.421900000000001</v>
      </c>
    </row>
    <row r="12" spans="1:23" x14ac:dyDescent="0.55000000000000004">
      <c r="A12" s="1">
        <v>41653</v>
      </c>
      <c r="B12">
        <v>6159.5</v>
      </c>
      <c r="C12">
        <v>6179.65</v>
      </c>
      <c r="D12">
        <v>6138.25</v>
      </c>
      <c r="E12">
        <v>6145.65</v>
      </c>
      <c r="F12">
        <v>166338576</v>
      </c>
      <c r="G12">
        <v>6129.08</v>
      </c>
      <c r="H12">
        <v>17.940000000000001</v>
      </c>
      <c r="I12">
        <v>2.83</v>
      </c>
      <c r="J12">
        <v>1.49</v>
      </c>
      <c r="K12">
        <v>8.6389999999999993</v>
      </c>
      <c r="L12">
        <v>8.6389999999999993</v>
      </c>
      <c r="M12">
        <v>8.6389999999999993</v>
      </c>
      <c r="N12">
        <v>8.6389999999999993</v>
      </c>
      <c r="O12" s="3">
        <v>-8.3999999999999995E-3</v>
      </c>
      <c r="P12" s="12">
        <v>0</v>
      </c>
      <c r="Q12" s="13">
        <v>0</v>
      </c>
      <c r="R12" s="13">
        <v>0</v>
      </c>
      <c r="S12">
        <v>44064</v>
      </c>
      <c r="T12">
        <v>250690.46</v>
      </c>
      <c r="U12" s="11">
        <v>41653</v>
      </c>
      <c r="V12" t="b">
        <f t="shared" si="0"/>
        <v>1</v>
      </c>
      <c r="W12">
        <f>VLOOKUP(A12,'CUrrency USD'!A:B,2,FALSE)</f>
        <v>61.432200000000002</v>
      </c>
    </row>
    <row r="13" spans="1:23" x14ac:dyDescent="0.55000000000000004">
      <c r="A13" s="1">
        <v>41654</v>
      </c>
      <c r="B13">
        <v>6167.8</v>
      </c>
      <c r="C13">
        <v>6219.3</v>
      </c>
      <c r="D13">
        <v>6167.8</v>
      </c>
      <c r="E13">
        <v>6215.35</v>
      </c>
      <c r="F13">
        <v>215542523</v>
      </c>
      <c r="G13">
        <v>8432.8700000000008</v>
      </c>
      <c r="H13">
        <v>18.14</v>
      </c>
      <c r="I13">
        <v>2.86</v>
      </c>
      <c r="J13">
        <v>1.47</v>
      </c>
      <c r="K13">
        <v>8.6229999999999993</v>
      </c>
      <c r="L13">
        <v>8.6229999999999993</v>
      </c>
      <c r="M13">
        <v>8.6229999999999993</v>
      </c>
      <c r="N13">
        <v>8.6229999999999993</v>
      </c>
      <c r="O13" s="3">
        <v>-1.9E-3</v>
      </c>
      <c r="P13" s="12">
        <v>13643</v>
      </c>
      <c r="Q13" s="13">
        <v>396549.17</v>
      </c>
      <c r="R13" s="13">
        <v>0</v>
      </c>
      <c r="S13">
        <v>74959</v>
      </c>
      <c r="T13">
        <v>431435.42</v>
      </c>
      <c r="U13" s="11">
        <v>41654</v>
      </c>
      <c r="V13" t="b">
        <f t="shared" si="0"/>
        <v>1</v>
      </c>
      <c r="W13">
        <f>VLOOKUP(A13,'CUrrency USD'!A:B,2,FALSE)</f>
        <v>61.489800000000002</v>
      </c>
    </row>
    <row r="14" spans="1:23" x14ac:dyDescent="0.55000000000000004">
      <c r="A14" s="1">
        <v>41655</v>
      </c>
      <c r="B14">
        <v>6233.6</v>
      </c>
      <c r="C14">
        <v>6238.25</v>
      </c>
      <c r="D14">
        <v>6190.15</v>
      </c>
      <c r="E14">
        <v>6204.55</v>
      </c>
      <c r="F14">
        <v>222255955</v>
      </c>
      <c r="G14">
        <v>8552.66</v>
      </c>
      <c r="H14">
        <v>18.079999999999998</v>
      </c>
      <c r="I14">
        <v>2.86</v>
      </c>
      <c r="J14">
        <v>1.47</v>
      </c>
      <c r="K14">
        <v>8.6300000000000008</v>
      </c>
      <c r="L14">
        <v>8.6300000000000008</v>
      </c>
      <c r="M14">
        <v>8.6300000000000008</v>
      </c>
      <c r="N14">
        <v>8.6300000000000008</v>
      </c>
      <c r="O14" s="3">
        <v>8.0000000000000004E-4</v>
      </c>
      <c r="P14" s="12">
        <v>10952</v>
      </c>
      <c r="Q14" s="13">
        <v>319124.27</v>
      </c>
      <c r="R14" s="13">
        <v>0</v>
      </c>
      <c r="S14">
        <v>64528</v>
      </c>
      <c r="T14">
        <v>374129.25</v>
      </c>
      <c r="U14" s="11">
        <v>41655</v>
      </c>
      <c r="V14" t="b">
        <f t="shared" si="0"/>
        <v>1</v>
      </c>
      <c r="W14">
        <f>VLOOKUP(A14,'CUrrency USD'!A:B,2,FALSE)</f>
        <v>61.499899999999997</v>
      </c>
    </row>
    <row r="15" spans="1:23" x14ac:dyDescent="0.55000000000000004">
      <c r="A15" s="1">
        <v>41656</v>
      </c>
      <c r="B15">
        <v>6193.4</v>
      </c>
      <c r="C15">
        <v>6211.3</v>
      </c>
      <c r="D15">
        <v>6130.9</v>
      </c>
      <c r="E15">
        <v>6145.35</v>
      </c>
      <c r="F15">
        <v>248185619</v>
      </c>
      <c r="G15">
        <v>9643.09</v>
      </c>
      <c r="H15">
        <v>17.89</v>
      </c>
      <c r="I15">
        <v>2.83</v>
      </c>
      <c r="J15">
        <v>1.49</v>
      </c>
      <c r="K15">
        <v>8.5180000000000007</v>
      </c>
      <c r="L15">
        <v>8.5180000000000007</v>
      </c>
      <c r="M15">
        <v>8.5180000000000007</v>
      </c>
      <c r="N15">
        <v>8.5180000000000007</v>
      </c>
      <c r="O15" s="3">
        <v>-1.2999999999999999E-2</v>
      </c>
      <c r="P15" s="12">
        <v>14423</v>
      </c>
      <c r="Q15" s="13">
        <v>417227.05</v>
      </c>
      <c r="R15" s="13">
        <v>0</v>
      </c>
      <c r="S15">
        <v>70698</v>
      </c>
      <c r="T15">
        <v>411026.02</v>
      </c>
      <c r="U15" s="11">
        <v>41656</v>
      </c>
      <c r="V15" t="b">
        <f t="shared" si="0"/>
        <v>1</v>
      </c>
      <c r="W15">
        <f>VLOOKUP(A15,'CUrrency USD'!A:B,2,FALSE)</f>
        <v>61.531399999999998</v>
      </c>
    </row>
    <row r="16" spans="1:23" x14ac:dyDescent="0.55000000000000004">
      <c r="A16" s="1">
        <v>41659</v>
      </c>
      <c r="B16">
        <v>6144.85</v>
      </c>
      <c r="C16">
        <v>6193.55</v>
      </c>
      <c r="D16">
        <v>6129.8</v>
      </c>
      <c r="E16">
        <v>6190.65</v>
      </c>
      <c r="F16">
        <v>181346078</v>
      </c>
      <c r="G16">
        <v>6967.8</v>
      </c>
      <c r="H16">
        <v>17.829999999999998</v>
      </c>
      <c r="I16">
        <v>2.85</v>
      </c>
      <c r="J16">
        <v>1.48</v>
      </c>
      <c r="K16">
        <v>8.5540000000000003</v>
      </c>
      <c r="L16">
        <v>8.5540000000000003</v>
      </c>
      <c r="M16">
        <v>8.5540000000000003</v>
      </c>
      <c r="N16">
        <v>8.5540000000000003</v>
      </c>
      <c r="O16" s="3">
        <v>4.1999999999999997E-3</v>
      </c>
      <c r="P16" s="12">
        <v>13331</v>
      </c>
      <c r="Q16" s="13">
        <v>386666.19</v>
      </c>
      <c r="R16" s="13">
        <v>0</v>
      </c>
      <c r="S16">
        <v>31225</v>
      </c>
      <c r="T16">
        <v>181709.29</v>
      </c>
      <c r="U16" s="11">
        <v>41659</v>
      </c>
      <c r="V16" t="b">
        <f t="shared" si="0"/>
        <v>1</v>
      </c>
      <c r="W16">
        <f>VLOOKUP(A16,'CUrrency USD'!A:B,2,FALSE)</f>
        <v>61.587400000000002</v>
      </c>
    </row>
    <row r="17" spans="1:23" x14ac:dyDescent="0.55000000000000004">
      <c r="A17" s="1">
        <v>41660</v>
      </c>
      <c r="B17">
        <v>6205.55</v>
      </c>
      <c r="C17">
        <v>6217.85</v>
      </c>
      <c r="D17">
        <v>6185.4</v>
      </c>
      <c r="E17">
        <v>6199.85</v>
      </c>
      <c r="F17">
        <v>204814833</v>
      </c>
      <c r="G17">
        <v>7328.9</v>
      </c>
      <c r="H17">
        <v>17.86</v>
      </c>
      <c r="I17">
        <v>2.85</v>
      </c>
      <c r="J17">
        <v>1.47</v>
      </c>
      <c r="K17">
        <v>8.6080000000000005</v>
      </c>
      <c r="L17">
        <v>8.6080000000000005</v>
      </c>
      <c r="M17">
        <v>8.6080000000000005</v>
      </c>
      <c r="N17">
        <v>8.6080000000000005</v>
      </c>
      <c r="O17" s="3">
        <v>6.3E-3</v>
      </c>
      <c r="P17" s="12">
        <v>16096</v>
      </c>
      <c r="Q17" s="13">
        <v>467811.93</v>
      </c>
      <c r="R17" s="13">
        <v>0</v>
      </c>
      <c r="S17">
        <v>70677</v>
      </c>
      <c r="T17">
        <v>416687.61</v>
      </c>
      <c r="U17" s="11">
        <v>41660</v>
      </c>
      <c r="V17" t="b">
        <f t="shared" si="0"/>
        <v>1</v>
      </c>
      <c r="W17">
        <f>VLOOKUP(A17,'CUrrency USD'!A:B,2,FALSE)</f>
        <v>61.820700000000002</v>
      </c>
    </row>
    <row r="18" spans="1:23" x14ac:dyDescent="0.55000000000000004">
      <c r="A18" s="1">
        <v>41661</v>
      </c>
      <c r="B18">
        <v>6195.5</v>
      </c>
      <c r="C18">
        <v>6232.15</v>
      </c>
      <c r="D18">
        <v>6176.7</v>
      </c>
      <c r="E18">
        <v>6222.65</v>
      </c>
      <c r="F18">
        <v>199117859</v>
      </c>
      <c r="G18">
        <v>7174.1</v>
      </c>
      <c r="H18">
        <v>17.920000000000002</v>
      </c>
      <c r="I18">
        <v>2.86</v>
      </c>
      <c r="J18">
        <v>1.47</v>
      </c>
      <c r="K18">
        <v>8.6660000000000004</v>
      </c>
      <c r="L18">
        <v>8.6660000000000004</v>
      </c>
      <c r="M18">
        <v>8.6660000000000004</v>
      </c>
      <c r="N18">
        <v>8.6660000000000004</v>
      </c>
      <c r="O18" s="3">
        <v>6.7000000000000002E-3</v>
      </c>
      <c r="P18" s="12">
        <v>0</v>
      </c>
      <c r="Q18" s="13">
        <v>0</v>
      </c>
      <c r="R18" s="13">
        <v>0</v>
      </c>
      <c r="S18">
        <v>64244</v>
      </c>
      <c r="T18">
        <v>383434.11</v>
      </c>
      <c r="U18" s="11">
        <v>41661</v>
      </c>
      <c r="V18" t="b">
        <f t="shared" si="0"/>
        <v>1</v>
      </c>
      <c r="W18">
        <f>VLOOKUP(A18,'CUrrency USD'!A:B,2,FALSE)</f>
        <v>61.805100000000003</v>
      </c>
    </row>
    <row r="19" spans="1:23" x14ac:dyDescent="0.55000000000000004">
      <c r="A19" s="1">
        <v>41662</v>
      </c>
      <c r="B19">
        <v>6209.9</v>
      </c>
      <c r="C19">
        <v>6234.55</v>
      </c>
      <c r="D19">
        <v>6201.05</v>
      </c>
      <c r="E19">
        <v>6226.05</v>
      </c>
      <c r="F19">
        <v>196924597</v>
      </c>
      <c r="G19">
        <v>7201.33</v>
      </c>
      <c r="H19">
        <v>17.940000000000001</v>
      </c>
      <c r="I19">
        <v>2.86</v>
      </c>
      <c r="J19">
        <v>1.47</v>
      </c>
      <c r="K19">
        <v>8.7409999999999997</v>
      </c>
      <c r="L19">
        <v>8.7409999999999997</v>
      </c>
      <c r="M19">
        <v>8.7409999999999997</v>
      </c>
      <c r="N19">
        <v>8.7409999999999997</v>
      </c>
      <c r="O19" s="3">
        <v>8.6999999999999994E-3</v>
      </c>
      <c r="P19" s="12">
        <v>9198</v>
      </c>
      <c r="Q19" s="13">
        <v>269515.07</v>
      </c>
      <c r="R19" s="13">
        <v>0</v>
      </c>
      <c r="S19">
        <v>74934</v>
      </c>
      <c r="T19">
        <v>453094.55</v>
      </c>
      <c r="U19" s="11">
        <v>41662</v>
      </c>
      <c r="V19" t="b">
        <f t="shared" si="0"/>
        <v>1</v>
      </c>
      <c r="W19">
        <f>VLOOKUP(A19,'CUrrency USD'!A:B,2,FALSE)</f>
        <v>61.930700000000002</v>
      </c>
    </row>
    <row r="20" spans="1:23" x14ac:dyDescent="0.55000000000000004">
      <c r="A20" s="1">
        <v>41663</v>
      </c>
      <c r="B20">
        <v>6186.75</v>
      </c>
      <c r="C20">
        <v>6212.6</v>
      </c>
      <c r="D20">
        <v>6142.55</v>
      </c>
      <c r="E20">
        <v>6144.55</v>
      </c>
      <c r="F20">
        <v>226929834</v>
      </c>
      <c r="G20">
        <v>7837.01</v>
      </c>
      <c r="H20">
        <v>17.71</v>
      </c>
      <c r="I20">
        <v>2.82</v>
      </c>
      <c r="J20">
        <v>1.49</v>
      </c>
      <c r="K20">
        <v>8.77</v>
      </c>
      <c r="L20">
        <v>8.77</v>
      </c>
      <c r="M20">
        <v>8.77</v>
      </c>
      <c r="N20">
        <v>8.77</v>
      </c>
      <c r="O20" s="3">
        <v>3.3E-3</v>
      </c>
      <c r="P20" s="12">
        <v>19322</v>
      </c>
      <c r="Q20" s="13">
        <v>564249.49</v>
      </c>
      <c r="R20" s="13">
        <v>0</v>
      </c>
      <c r="S20">
        <v>85031</v>
      </c>
      <c r="T20">
        <v>518583.32</v>
      </c>
      <c r="U20" s="11">
        <v>41663</v>
      </c>
      <c r="V20" t="b">
        <f t="shared" si="0"/>
        <v>1</v>
      </c>
      <c r="W20">
        <f>VLOOKUP(A20,'CUrrency USD'!A:B,2,FALSE)</f>
        <v>62.541699999999999</v>
      </c>
    </row>
    <row r="21" spans="1:23" x14ac:dyDescent="0.55000000000000004">
      <c r="A21" s="1">
        <v>41666</v>
      </c>
      <c r="B21">
        <v>6069.65</v>
      </c>
      <c r="C21">
        <v>6069.65</v>
      </c>
      <c r="D21">
        <v>6002.8</v>
      </c>
      <c r="E21">
        <v>6008.45</v>
      </c>
      <c r="F21">
        <v>266049649</v>
      </c>
      <c r="G21">
        <v>8967.6</v>
      </c>
      <c r="H21">
        <v>17.309999999999999</v>
      </c>
      <c r="I21">
        <v>2.76</v>
      </c>
      <c r="J21">
        <v>1.52</v>
      </c>
      <c r="K21">
        <v>8.7509999999999994</v>
      </c>
      <c r="L21">
        <v>8.7509999999999994</v>
      </c>
      <c r="M21">
        <v>8.7509999999999994</v>
      </c>
      <c r="N21">
        <v>8.7509999999999994</v>
      </c>
      <c r="O21" s="3">
        <v>-2.2000000000000001E-3</v>
      </c>
      <c r="P21" s="12">
        <v>13360</v>
      </c>
      <c r="Q21" s="13">
        <v>389418.3</v>
      </c>
      <c r="R21" s="13">
        <v>0</v>
      </c>
      <c r="S21">
        <v>72435</v>
      </c>
      <c r="T21">
        <v>443553.31</v>
      </c>
      <c r="U21" s="11">
        <v>41666</v>
      </c>
      <c r="V21" t="b">
        <f t="shared" si="0"/>
        <v>1</v>
      </c>
      <c r="W21">
        <f>VLOOKUP(A21,'CUrrency USD'!A:B,2,FALSE)</f>
        <v>63.080300000000001</v>
      </c>
    </row>
    <row r="22" spans="1:23" x14ac:dyDescent="0.55000000000000004">
      <c r="A22" s="1">
        <v>41667</v>
      </c>
      <c r="B22">
        <v>6005.35</v>
      </c>
      <c r="C22">
        <v>6035.85</v>
      </c>
      <c r="D22">
        <v>5963.4</v>
      </c>
      <c r="E22">
        <v>5999.1</v>
      </c>
      <c r="F22">
        <v>280490716</v>
      </c>
      <c r="G22">
        <v>9856.42</v>
      </c>
      <c r="H22">
        <v>17.28</v>
      </c>
      <c r="I22">
        <v>2.76</v>
      </c>
      <c r="J22">
        <v>1.52</v>
      </c>
      <c r="K22">
        <v>8.7769999999999992</v>
      </c>
      <c r="L22">
        <v>8.7769999999999992</v>
      </c>
      <c r="M22">
        <v>8.7769999999999992</v>
      </c>
      <c r="N22">
        <v>8.7769999999999992</v>
      </c>
      <c r="O22" s="3">
        <v>3.0000000000000001E-3</v>
      </c>
      <c r="P22" s="12">
        <v>30313</v>
      </c>
      <c r="Q22" s="13">
        <v>882065.45</v>
      </c>
      <c r="R22" s="13">
        <v>0</v>
      </c>
      <c r="S22">
        <v>67311</v>
      </c>
      <c r="T22">
        <v>409924.87</v>
      </c>
      <c r="U22" s="11">
        <v>41667</v>
      </c>
      <c r="V22" t="b">
        <f t="shared" si="0"/>
        <v>1</v>
      </c>
      <c r="W22">
        <f>VLOOKUP(A22,'CUrrency USD'!A:B,2,FALSE)</f>
        <v>62.584600000000002</v>
      </c>
    </row>
    <row r="23" spans="1:23" x14ac:dyDescent="0.55000000000000004">
      <c r="A23" s="1">
        <v>41668</v>
      </c>
      <c r="B23">
        <v>6033.05</v>
      </c>
      <c r="C23">
        <v>6043.9</v>
      </c>
      <c r="D23">
        <v>5989.8</v>
      </c>
      <c r="E23">
        <v>5999.2</v>
      </c>
      <c r="F23">
        <v>224227891</v>
      </c>
      <c r="G23">
        <v>8222.39</v>
      </c>
      <c r="H23">
        <v>17.27</v>
      </c>
      <c r="I23">
        <v>2.76</v>
      </c>
      <c r="J23">
        <v>1.52</v>
      </c>
      <c r="K23">
        <v>8.8230000000000004</v>
      </c>
      <c r="L23">
        <v>8.8230000000000004</v>
      </c>
      <c r="M23">
        <v>8.8230000000000004</v>
      </c>
      <c r="N23">
        <v>8.8230000000000004</v>
      </c>
      <c r="O23" s="3">
        <v>5.1999999999999998E-3</v>
      </c>
      <c r="P23" s="12">
        <v>20678</v>
      </c>
      <c r="Q23" s="13">
        <v>605877.61</v>
      </c>
      <c r="R23" s="13">
        <v>0</v>
      </c>
      <c r="S23">
        <v>75447</v>
      </c>
      <c r="T23">
        <v>460466.21</v>
      </c>
      <c r="U23" s="11">
        <v>41668</v>
      </c>
      <c r="V23" t="b">
        <f t="shared" si="0"/>
        <v>1</v>
      </c>
      <c r="W23">
        <f>VLOOKUP(A23,'CUrrency USD'!A:B,2,FALSE)</f>
        <v>62.537100000000002</v>
      </c>
    </row>
    <row r="24" spans="1:23" x14ac:dyDescent="0.55000000000000004">
      <c r="A24" s="1">
        <v>41669</v>
      </c>
      <c r="B24">
        <v>5946.7</v>
      </c>
      <c r="C24">
        <v>5950.6</v>
      </c>
      <c r="D24">
        <v>5902.9</v>
      </c>
      <c r="E24">
        <v>5943</v>
      </c>
      <c r="F24">
        <v>339453444</v>
      </c>
      <c r="G24">
        <v>10814.37</v>
      </c>
      <c r="H24">
        <v>17.11</v>
      </c>
      <c r="I24">
        <v>2.73</v>
      </c>
      <c r="J24">
        <v>1.54</v>
      </c>
      <c r="K24">
        <v>8.7880000000000003</v>
      </c>
      <c r="L24">
        <v>8.7880000000000003</v>
      </c>
      <c r="M24">
        <v>8.7880000000000003</v>
      </c>
      <c r="N24">
        <v>8.7880000000000003</v>
      </c>
      <c r="O24" s="3">
        <v>-4.0000000000000001E-3</v>
      </c>
      <c r="P24" s="12">
        <v>0</v>
      </c>
      <c r="Q24" s="13">
        <v>0</v>
      </c>
      <c r="R24" s="13">
        <v>0</v>
      </c>
      <c r="S24">
        <v>62519</v>
      </c>
      <c r="T24">
        <v>385518.44</v>
      </c>
      <c r="U24" s="11">
        <v>41669</v>
      </c>
      <c r="V24" t="b">
        <f t="shared" si="0"/>
        <v>1</v>
      </c>
      <c r="W24">
        <f>VLOOKUP(A24,'CUrrency USD'!A:B,2,FALSE)</f>
        <v>62.514000000000003</v>
      </c>
    </row>
    <row r="25" spans="1:23" x14ac:dyDescent="0.55000000000000004">
      <c r="A25" s="1">
        <v>41670</v>
      </c>
      <c r="B25">
        <v>5954.4</v>
      </c>
      <c r="C25">
        <v>5983.65</v>
      </c>
      <c r="D25">
        <v>5943.25</v>
      </c>
      <c r="E25">
        <v>5976</v>
      </c>
      <c r="F25">
        <v>234086827</v>
      </c>
      <c r="G25">
        <v>7616.52</v>
      </c>
      <c r="H25">
        <v>17.16</v>
      </c>
      <c r="I25">
        <v>2.75</v>
      </c>
      <c r="J25">
        <v>1.53</v>
      </c>
      <c r="K25">
        <v>8.7360000000000007</v>
      </c>
      <c r="L25">
        <v>8.7360000000000007</v>
      </c>
      <c r="M25">
        <v>8.7360000000000007</v>
      </c>
      <c r="N25">
        <v>8.7360000000000007</v>
      </c>
      <c r="O25" s="3">
        <v>-5.8999999999999999E-3</v>
      </c>
      <c r="P25" s="12">
        <v>15247</v>
      </c>
      <c r="Q25" s="13">
        <v>451758.35</v>
      </c>
      <c r="R25" s="13">
        <v>0</v>
      </c>
      <c r="S25">
        <v>68028</v>
      </c>
      <c r="T25">
        <v>418492.56</v>
      </c>
      <c r="U25" s="11">
        <v>41670</v>
      </c>
      <c r="V25" t="b">
        <f t="shared" si="0"/>
        <v>1</v>
      </c>
      <c r="W25">
        <f>VLOOKUP(A25,'CUrrency USD'!A:B,2,FALSE)</f>
        <v>62.5687</v>
      </c>
    </row>
    <row r="26" spans="1:23" x14ac:dyDescent="0.55000000000000004">
      <c r="A26" s="1">
        <v>41673</v>
      </c>
      <c r="B26">
        <v>5948.85</v>
      </c>
      <c r="C26">
        <v>5963.7</v>
      </c>
      <c r="D26">
        <v>5886.8</v>
      </c>
      <c r="E26">
        <v>5893.5</v>
      </c>
      <c r="F26">
        <v>205110105</v>
      </c>
      <c r="G26">
        <v>6593.25</v>
      </c>
      <c r="H26">
        <v>16.89</v>
      </c>
      <c r="I26">
        <v>2.71</v>
      </c>
      <c r="J26">
        <v>1.55</v>
      </c>
      <c r="K26">
        <v>8.6839999999999993</v>
      </c>
      <c r="L26">
        <v>8.6839999999999993</v>
      </c>
      <c r="M26">
        <v>8.6839999999999993</v>
      </c>
      <c r="N26">
        <v>8.6839999999999993</v>
      </c>
      <c r="O26" s="3">
        <v>-6.0000000000000001E-3</v>
      </c>
      <c r="P26" s="12">
        <v>15877</v>
      </c>
      <c r="Q26" s="13">
        <v>467590.43</v>
      </c>
      <c r="R26" s="13">
        <v>0</v>
      </c>
      <c r="S26">
        <v>76259</v>
      </c>
      <c r="T26">
        <v>465678.22</v>
      </c>
      <c r="U26" s="11">
        <v>41673</v>
      </c>
      <c r="V26" t="b">
        <f t="shared" si="0"/>
        <v>1</v>
      </c>
      <c r="W26">
        <f>VLOOKUP(A26,'CUrrency USD'!A:B,2,FALSE)</f>
        <v>62.616900000000001</v>
      </c>
    </row>
    <row r="27" spans="1:23" x14ac:dyDescent="0.55000000000000004">
      <c r="A27" s="1">
        <v>41674</v>
      </c>
      <c r="B27">
        <v>5842.05</v>
      </c>
      <c r="C27">
        <v>5912.25</v>
      </c>
      <c r="D27">
        <v>5826.3</v>
      </c>
      <c r="E27">
        <v>5896.35</v>
      </c>
      <c r="F27">
        <v>272391740</v>
      </c>
      <c r="G27">
        <v>8250.69</v>
      </c>
      <c r="H27">
        <v>16.899999999999999</v>
      </c>
      <c r="I27">
        <v>2.71</v>
      </c>
      <c r="J27">
        <v>1.55</v>
      </c>
      <c r="K27">
        <v>8.7110000000000003</v>
      </c>
      <c r="L27">
        <v>8.7110000000000003</v>
      </c>
      <c r="M27">
        <v>8.7110000000000003</v>
      </c>
      <c r="N27">
        <v>8.7110000000000003</v>
      </c>
      <c r="O27" s="3">
        <v>3.0999999999999999E-3</v>
      </c>
      <c r="P27" s="12">
        <v>21661</v>
      </c>
      <c r="Q27" s="13">
        <v>637791.72</v>
      </c>
      <c r="R27" s="13">
        <v>0</v>
      </c>
      <c r="S27">
        <v>51789</v>
      </c>
      <c r="T27">
        <v>314714.95</v>
      </c>
      <c r="U27" s="11">
        <v>41674</v>
      </c>
      <c r="V27" t="b">
        <f t="shared" si="0"/>
        <v>1</v>
      </c>
      <c r="W27">
        <f>VLOOKUP(A27,'CUrrency USD'!A:B,2,FALSE)</f>
        <v>62.485500000000002</v>
      </c>
    </row>
    <row r="28" spans="1:23" x14ac:dyDescent="0.55000000000000004">
      <c r="A28" s="1">
        <v>41675</v>
      </c>
      <c r="B28">
        <v>5901.05</v>
      </c>
      <c r="C28">
        <v>5924.95</v>
      </c>
      <c r="D28">
        <v>5864.25</v>
      </c>
      <c r="E28">
        <v>5919.2</v>
      </c>
      <c r="F28">
        <v>240882354</v>
      </c>
      <c r="G28">
        <v>7647.67</v>
      </c>
      <c r="H28">
        <v>16.96</v>
      </c>
      <c r="I28">
        <v>2.72</v>
      </c>
      <c r="J28">
        <v>1.54</v>
      </c>
      <c r="K28">
        <v>8.7200000000000006</v>
      </c>
      <c r="L28">
        <v>8.7200000000000006</v>
      </c>
      <c r="M28">
        <v>8.7200000000000006</v>
      </c>
      <c r="N28">
        <v>8.7200000000000006</v>
      </c>
      <c r="O28" s="3">
        <v>1E-3</v>
      </c>
      <c r="P28" s="12">
        <v>21616</v>
      </c>
      <c r="Q28" s="13">
        <v>633730.06000000006</v>
      </c>
      <c r="R28" s="13">
        <v>0</v>
      </c>
      <c r="S28">
        <v>68288</v>
      </c>
      <c r="T28">
        <v>417555.14</v>
      </c>
      <c r="U28" s="11">
        <v>41675</v>
      </c>
      <c r="V28" t="b">
        <f t="shared" si="0"/>
        <v>1</v>
      </c>
      <c r="W28">
        <f>VLOOKUP(A28,'CUrrency USD'!A:B,2,FALSE)</f>
        <v>62.526899999999998</v>
      </c>
    </row>
    <row r="29" spans="1:23" x14ac:dyDescent="0.55000000000000004">
      <c r="A29" s="1">
        <v>41676</v>
      </c>
      <c r="B29">
        <v>5928</v>
      </c>
      <c r="C29">
        <v>5947</v>
      </c>
      <c r="D29">
        <v>5869.5</v>
      </c>
      <c r="E29">
        <v>5934.35</v>
      </c>
      <c r="F29">
        <v>260212847</v>
      </c>
      <c r="G29">
        <v>8096.29</v>
      </c>
      <c r="H29">
        <v>16.77</v>
      </c>
      <c r="I29">
        <v>2.73</v>
      </c>
      <c r="J29">
        <v>1.54</v>
      </c>
      <c r="K29">
        <v>8.7370000000000001</v>
      </c>
      <c r="L29">
        <v>8.7370000000000001</v>
      </c>
      <c r="M29">
        <v>8.7370000000000001</v>
      </c>
      <c r="N29">
        <v>8.7370000000000001</v>
      </c>
      <c r="O29" s="3">
        <v>1.9E-3</v>
      </c>
      <c r="P29" s="12">
        <v>21488</v>
      </c>
      <c r="Q29" s="13">
        <v>623561.66</v>
      </c>
      <c r="R29" s="13">
        <v>0</v>
      </c>
      <c r="S29">
        <v>65440</v>
      </c>
      <c r="T29">
        <v>401017.89</v>
      </c>
      <c r="U29" s="11">
        <v>41676</v>
      </c>
      <c r="V29" t="b">
        <f t="shared" si="0"/>
        <v>1</v>
      </c>
      <c r="W29">
        <f>VLOOKUP(A29,'CUrrency USD'!A:B,2,FALSE)</f>
        <v>62.318199999999997</v>
      </c>
    </row>
    <row r="30" spans="1:23" x14ac:dyDescent="0.55000000000000004">
      <c r="A30" s="1">
        <v>41677</v>
      </c>
      <c r="B30">
        <v>5973.25</v>
      </c>
      <c r="C30">
        <v>5975.5</v>
      </c>
      <c r="D30">
        <v>5927.85</v>
      </c>
      <c r="E30">
        <v>5958.25</v>
      </c>
      <c r="F30">
        <v>250873593</v>
      </c>
      <c r="G30">
        <v>7260.14</v>
      </c>
      <c r="H30">
        <v>16.86</v>
      </c>
      <c r="I30">
        <v>2.74</v>
      </c>
      <c r="J30">
        <v>1.53</v>
      </c>
      <c r="K30">
        <v>8.6929999999999996</v>
      </c>
      <c r="L30">
        <v>8.6929999999999996</v>
      </c>
      <c r="M30">
        <v>8.6929999999999996</v>
      </c>
      <c r="N30">
        <v>8.6929999999999996</v>
      </c>
      <c r="O30" s="3">
        <v>-5.0000000000000001E-3</v>
      </c>
      <c r="P30" s="12">
        <v>0</v>
      </c>
      <c r="Q30" s="13">
        <v>0</v>
      </c>
      <c r="R30" s="13">
        <v>0</v>
      </c>
      <c r="S30">
        <v>62706</v>
      </c>
      <c r="T30">
        <v>382751.45</v>
      </c>
      <c r="U30" s="11">
        <v>41677</v>
      </c>
      <c r="V30" t="b">
        <f t="shared" si="0"/>
        <v>1</v>
      </c>
      <c r="W30">
        <f>VLOOKUP(A30,'CUrrency USD'!A:B,2,FALSE)</f>
        <v>62.198900000000002</v>
      </c>
    </row>
    <row r="31" spans="1:23" x14ac:dyDescent="0.55000000000000004">
      <c r="A31" s="1">
        <v>41680</v>
      </c>
      <c r="B31">
        <v>5967.75</v>
      </c>
      <c r="C31">
        <v>5976.2</v>
      </c>
      <c r="D31">
        <v>5938.95</v>
      </c>
      <c r="E31">
        <v>5945.25</v>
      </c>
      <c r="F31">
        <v>198968060</v>
      </c>
      <c r="G31">
        <v>6317.11</v>
      </c>
      <c r="H31">
        <v>16.829999999999998</v>
      </c>
      <c r="I31">
        <v>2.74</v>
      </c>
      <c r="J31">
        <v>1.54</v>
      </c>
      <c r="K31">
        <v>8.74</v>
      </c>
      <c r="L31">
        <v>8.74</v>
      </c>
      <c r="M31">
        <v>8.74</v>
      </c>
      <c r="N31">
        <v>8.74</v>
      </c>
      <c r="O31" s="3">
        <v>5.4000000000000003E-3</v>
      </c>
      <c r="P31" s="12">
        <v>13578</v>
      </c>
      <c r="Q31" s="13">
        <v>391912.59</v>
      </c>
      <c r="R31" s="13">
        <v>0</v>
      </c>
      <c r="S31">
        <v>67502</v>
      </c>
      <c r="T31">
        <v>420392.54</v>
      </c>
      <c r="U31" s="11">
        <v>41680</v>
      </c>
      <c r="V31" t="b">
        <f t="shared" si="0"/>
        <v>1</v>
      </c>
      <c r="W31">
        <f>VLOOKUP(A31,'CUrrency USD'!A:B,2,FALSE)</f>
        <v>62.3504</v>
      </c>
    </row>
    <row r="32" spans="1:23" x14ac:dyDescent="0.55000000000000004">
      <c r="A32" s="1">
        <v>41681</v>
      </c>
      <c r="B32">
        <v>5962.35</v>
      </c>
      <c r="C32">
        <v>5973.2</v>
      </c>
      <c r="D32">
        <v>5944.95</v>
      </c>
      <c r="E32">
        <v>5953.25</v>
      </c>
      <c r="F32">
        <v>212502468</v>
      </c>
      <c r="G32">
        <v>6810.15</v>
      </c>
      <c r="H32">
        <v>16.86</v>
      </c>
      <c r="I32">
        <v>2.74</v>
      </c>
      <c r="J32">
        <v>1.53</v>
      </c>
      <c r="K32">
        <v>8.8109999999999999</v>
      </c>
      <c r="L32">
        <v>8.8109999999999999</v>
      </c>
      <c r="M32">
        <v>8.8109999999999999</v>
      </c>
      <c r="N32">
        <v>8.8109999999999999</v>
      </c>
      <c r="O32" s="3">
        <v>8.0999999999999996E-3</v>
      </c>
      <c r="P32" s="12">
        <v>14960</v>
      </c>
      <c r="Q32" s="13">
        <v>431149.06</v>
      </c>
      <c r="R32" s="13">
        <v>0</v>
      </c>
      <c r="S32">
        <v>57010</v>
      </c>
      <c r="T32">
        <v>355487.69</v>
      </c>
      <c r="U32" s="11">
        <v>41681</v>
      </c>
      <c r="V32" t="b">
        <f t="shared" si="0"/>
        <v>1</v>
      </c>
      <c r="W32">
        <f>VLOOKUP(A32,'CUrrency USD'!A:B,2,FALSE)</f>
        <v>62.189300000000003</v>
      </c>
    </row>
    <row r="33" spans="1:23" x14ac:dyDescent="0.55000000000000004">
      <c r="A33" s="1">
        <v>41682</v>
      </c>
      <c r="B33">
        <v>5976.2</v>
      </c>
      <c r="C33">
        <v>5993.5</v>
      </c>
      <c r="D33">
        <v>5962.8</v>
      </c>
      <c r="E33">
        <v>5969.55</v>
      </c>
      <c r="F33">
        <v>202759913</v>
      </c>
      <c r="G33">
        <v>7083.34</v>
      </c>
      <c r="H33">
        <v>16.899999999999999</v>
      </c>
      <c r="I33">
        <v>2.75</v>
      </c>
      <c r="J33">
        <v>1.53</v>
      </c>
      <c r="K33">
        <v>8.8650000000000002</v>
      </c>
      <c r="L33">
        <v>8.8650000000000002</v>
      </c>
      <c r="M33">
        <v>8.8650000000000002</v>
      </c>
      <c r="N33">
        <v>8.8650000000000002</v>
      </c>
      <c r="O33" s="3">
        <v>6.1000000000000004E-3</v>
      </c>
      <c r="P33" s="12">
        <v>18373</v>
      </c>
      <c r="Q33" s="13">
        <v>530028.31999999995</v>
      </c>
      <c r="R33" s="13">
        <v>0</v>
      </c>
      <c r="S33">
        <v>65246</v>
      </c>
      <c r="T33">
        <v>407519.91</v>
      </c>
      <c r="U33" s="11">
        <v>41682</v>
      </c>
      <c r="V33" t="b">
        <f t="shared" si="0"/>
        <v>1</v>
      </c>
      <c r="W33">
        <f>VLOOKUP(A33,'CUrrency USD'!A:B,2,FALSE)</f>
        <v>62.054200000000002</v>
      </c>
    </row>
    <row r="34" spans="1:23" x14ac:dyDescent="0.55000000000000004">
      <c r="A34" s="1">
        <v>41683</v>
      </c>
      <c r="B34">
        <v>5972.95</v>
      </c>
      <c r="C34">
        <v>5978.45</v>
      </c>
      <c r="D34">
        <v>5877.55</v>
      </c>
      <c r="E34">
        <v>5887.45</v>
      </c>
      <c r="F34">
        <v>207584818</v>
      </c>
      <c r="G34">
        <v>6392.91</v>
      </c>
      <c r="H34">
        <v>16.670000000000002</v>
      </c>
      <c r="I34">
        <v>2.71</v>
      </c>
      <c r="J34">
        <v>1.55</v>
      </c>
      <c r="K34">
        <v>8.8089999999999993</v>
      </c>
      <c r="L34">
        <v>8.8089999999999993</v>
      </c>
      <c r="M34">
        <v>8.8089999999999993</v>
      </c>
      <c r="N34">
        <v>8.8089999999999993</v>
      </c>
      <c r="O34" s="3">
        <v>-6.3E-3</v>
      </c>
      <c r="P34" s="12">
        <v>16231</v>
      </c>
      <c r="Q34" s="13">
        <v>467071.83</v>
      </c>
      <c r="R34" s="13">
        <v>0</v>
      </c>
      <c r="S34">
        <v>54257</v>
      </c>
      <c r="T34">
        <v>337719.05</v>
      </c>
      <c r="U34" s="11">
        <v>41683</v>
      </c>
      <c r="V34" t="b">
        <f t="shared" si="0"/>
        <v>1</v>
      </c>
      <c r="W34">
        <f>VLOOKUP(A34,'CUrrency USD'!A:B,2,FALSE)</f>
        <v>62.3322</v>
      </c>
    </row>
    <row r="35" spans="1:23" x14ac:dyDescent="0.55000000000000004">
      <c r="A35" s="1">
        <v>41684</v>
      </c>
      <c r="B35">
        <v>5908.7</v>
      </c>
      <c r="C35">
        <v>5935.4</v>
      </c>
      <c r="D35">
        <v>5868</v>
      </c>
      <c r="E35">
        <v>5928.35</v>
      </c>
      <c r="F35">
        <v>209076695</v>
      </c>
      <c r="G35">
        <v>7207.48</v>
      </c>
      <c r="H35">
        <v>16.79</v>
      </c>
      <c r="I35">
        <v>2.73</v>
      </c>
      <c r="J35">
        <v>1.54</v>
      </c>
      <c r="K35">
        <v>8.8059999999999992</v>
      </c>
      <c r="L35">
        <v>8.8059999999999992</v>
      </c>
      <c r="M35">
        <v>8.8059999999999992</v>
      </c>
      <c r="N35">
        <v>8.8059999999999992</v>
      </c>
      <c r="O35" s="3">
        <v>-2.9999999999999997E-4</v>
      </c>
      <c r="P35" s="12">
        <v>16599</v>
      </c>
      <c r="Q35" s="13">
        <v>477539.57</v>
      </c>
      <c r="R35" s="13">
        <v>0</v>
      </c>
      <c r="S35">
        <v>57164</v>
      </c>
      <c r="T35">
        <v>354385.59</v>
      </c>
      <c r="U35" s="11">
        <v>41684</v>
      </c>
      <c r="V35" t="b">
        <f t="shared" si="0"/>
        <v>1</v>
      </c>
      <c r="W35">
        <f>VLOOKUP(A35,'CUrrency USD'!A:B,2,FALSE)</f>
        <v>61.882899999999999</v>
      </c>
    </row>
    <row r="36" spans="1:23" x14ac:dyDescent="0.55000000000000004">
      <c r="A36" s="1">
        <v>41687</v>
      </c>
      <c r="B36">
        <v>5937.85</v>
      </c>
      <c r="C36">
        <v>5956.1</v>
      </c>
      <c r="D36">
        <v>5918.4</v>
      </c>
      <c r="E36">
        <v>5949.5</v>
      </c>
      <c r="F36">
        <v>166637393</v>
      </c>
      <c r="G36">
        <v>5721.22</v>
      </c>
      <c r="H36">
        <v>16.84</v>
      </c>
      <c r="I36">
        <v>2.74</v>
      </c>
      <c r="J36">
        <v>1.53</v>
      </c>
      <c r="K36">
        <v>8.7720000000000002</v>
      </c>
      <c r="L36">
        <v>8.7720000000000002</v>
      </c>
      <c r="M36">
        <v>8.7720000000000002</v>
      </c>
      <c r="N36">
        <v>8.7720000000000002</v>
      </c>
      <c r="O36" s="3">
        <v>-3.8999999999999998E-3</v>
      </c>
      <c r="P36" s="12">
        <v>0</v>
      </c>
      <c r="Q36" s="13">
        <v>0</v>
      </c>
      <c r="R36" s="13">
        <v>0</v>
      </c>
      <c r="S36">
        <v>36729</v>
      </c>
      <c r="T36">
        <v>229084.54</v>
      </c>
      <c r="U36" s="11">
        <v>41687</v>
      </c>
      <c r="V36" t="b">
        <f t="shared" si="0"/>
        <v>1</v>
      </c>
      <c r="W36">
        <f>VLOOKUP(A36,'CUrrency USD'!A:B,2,FALSE)</f>
        <v>61.790999999999997</v>
      </c>
    </row>
    <row r="37" spans="1:23" x14ac:dyDescent="0.55000000000000004">
      <c r="A37" s="1">
        <v>41688</v>
      </c>
      <c r="B37">
        <v>5948.65</v>
      </c>
      <c r="C37">
        <v>6016.1</v>
      </c>
      <c r="D37">
        <v>5944.95</v>
      </c>
      <c r="E37">
        <v>6002.5</v>
      </c>
      <c r="F37">
        <v>186351934</v>
      </c>
      <c r="G37">
        <v>6043.07</v>
      </c>
      <c r="H37">
        <v>17.11</v>
      </c>
      <c r="I37">
        <v>2.76</v>
      </c>
      <c r="J37">
        <v>1.52</v>
      </c>
      <c r="K37">
        <v>8.7889999999999997</v>
      </c>
      <c r="L37">
        <v>8.7889999999999997</v>
      </c>
      <c r="M37">
        <v>8.7889999999999997</v>
      </c>
      <c r="N37">
        <v>8.7889999999999997</v>
      </c>
      <c r="O37" s="3">
        <v>1.9E-3</v>
      </c>
      <c r="P37" s="12">
        <v>13445</v>
      </c>
      <c r="Q37" s="13">
        <v>389035.25</v>
      </c>
      <c r="R37" s="13">
        <v>0</v>
      </c>
      <c r="S37">
        <v>60739</v>
      </c>
      <c r="T37">
        <v>381840.9</v>
      </c>
      <c r="U37" s="11">
        <v>41688</v>
      </c>
      <c r="V37" t="b">
        <f t="shared" si="0"/>
        <v>1</v>
      </c>
      <c r="W37">
        <f>VLOOKUP(A37,'CUrrency USD'!A:B,2,FALSE)</f>
        <v>62.091799999999999</v>
      </c>
    </row>
    <row r="38" spans="1:23" x14ac:dyDescent="0.55000000000000004">
      <c r="A38" s="1">
        <v>41689</v>
      </c>
      <c r="B38">
        <v>6007.25</v>
      </c>
      <c r="C38">
        <v>6033.75</v>
      </c>
      <c r="D38">
        <v>6003.35</v>
      </c>
      <c r="E38">
        <v>6027.55</v>
      </c>
      <c r="F38">
        <v>145931258</v>
      </c>
      <c r="G38">
        <v>5014.71</v>
      </c>
      <c r="H38">
        <v>17.13</v>
      </c>
      <c r="I38">
        <v>2.77</v>
      </c>
      <c r="J38">
        <v>1.51</v>
      </c>
      <c r="K38">
        <v>8.7949999999999999</v>
      </c>
      <c r="L38">
        <v>8.7949999999999999</v>
      </c>
      <c r="M38">
        <v>8.7949999999999999</v>
      </c>
      <c r="N38">
        <v>8.7949999999999999</v>
      </c>
      <c r="O38" s="3">
        <v>6.9999999999999999E-4</v>
      </c>
      <c r="P38" s="12">
        <v>17105</v>
      </c>
      <c r="Q38" s="13">
        <v>497398.42</v>
      </c>
      <c r="R38" s="13">
        <v>0</v>
      </c>
      <c r="S38">
        <v>68368</v>
      </c>
      <c r="T38">
        <v>436983</v>
      </c>
      <c r="U38" s="11">
        <v>41689</v>
      </c>
      <c r="V38" t="b">
        <f t="shared" si="0"/>
        <v>1</v>
      </c>
      <c r="W38">
        <f>VLOOKUP(A38,'CUrrency USD'!A:B,2,FALSE)</f>
        <v>62.203299999999999</v>
      </c>
    </row>
    <row r="39" spans="1:23" x14ac:dyDescent="0.55000000000000004">
      <c r="A39" s="1">
        <v>41690</v>
      </c>
      <c r="B39">
        <v>6000.9</v>
      </c>
      <c r="C39">
        <v>6006.95</v>
      </c>
      <c r="D39">
        <v>5969.6</v>
      </c>
      <c r="E39">
        <v>5974</v>
      </c>
      <c r="F39">
        <v>185498667</v>
      </c>
      <c r="G39">
        <v>5679.07</v>
      </c>
      <c r="H39">
        <v>16.98</v>
      </c>
      <c r="I39">
        <v>2.75</v>
      </c>
      <c r="J39">
        <v>1.53</v>
      </c>
      <c r="K39">
        <v>8.8849999999999998</v>
      </c>
      <c r="L39">
        <v>8.8849999999999998</v>
      </c>
      <c r="M39">
        <v>8.8849999999999998</v>
      </c>
      <c r="N39">
        <v>8.8849999999999998</v>
      </c>
      <c r="O39" s="3">
        <v>1.0200000000000001E-2</v>
      </c>
      <c r="P39" s="12">
        <v>13087</v>
      </c>
      <c r="Q39" s="13">
        <v>380347.8</v>
      </c>
      <c r="R39" s="13">
        <v>0</v>
      </c>
      <c r="S39">
        <v>47090</v>
      </c>
      <c r="T39">
        <v>302135.59000000003</v>
      </c>
      <c r="U39" s="11">
        <v>41690</v>
      </c>
      <c r="V39" t="b">
        <f t="shared" si="0"/>
        <v>1</v>
      </c>
      <c r="W39">
        <f>VLOOKUP(A39,'CUrrency USD'!A:B,2,FALSE)</f>
        <v>62.146000000000001</v>
      </c>
    </row>
    <row r="40" spans="1:23" x14ac:dyDescent="0.55000000000000004">
      <c r="A40" s="1">
        <v>41691</v>
      </c>
      <c r="B40">
        <v>5990.35</v>
      </c>
      <c r="C40">
        <v>6037.5</v>
      </c>
      <c r="D40">
        <v>5990.35</v>
      </c>
      <c r="E40">
        <v>6034</v>
      </c>
      <c r="F40">
        <v>172812198</v>
      </c>
      <c r="G40">
        <v>5297.77</v>
      </c>
      <c r="H40">
        <v>16.88</v>
      </c>
      <c r="I40">
        <v>2.77</v>
      </c>
      <c r="J40">
        <v>1.51</v>
      </c>
      <c r="K40">
        <v>8.875</v>
      </c>
      <c r="L40">
        <v>8.875</v>
      </c>
      <c r="M40">
        <v>8.875</v>
      </c>
      <c r="N40">
        <v>8.875</v>
      </c>
      <c r="O40" s="3">
        <v>-1.1000000000000001E-3</v>
      </c>
      <c r="P40" s="12">
        <v>12849</v>
      </c>
      <c r="Q40" s="13">
        <v>374349.7</v>
      </c>
      <c r="R40" s="13">
        <v>0</v>
      </c>
      <c r="S40">
        <v>43590</v>
      </c>
      <c r="T40">
        <v>277947.78999999998</v>
      </c>
      <c r="U40" s="11">
        <v>41691</v>
      </c>
      <c r="V40" t="b">
        <f t="shared" si="0"/>
        <v>1</v>
      </c>
      <c r="W40">
        <f>VLOOKUP(A40,'CUrrency USD'!A:B,2,FALSE)</f>
        <v>62.101700000000001</v>
      </c>
    </row>
    <row r="41" spans="1:23" x14ac:dyDescent="0.55000000000000004">
      <c r="A41" s="1">
        <v>41694</v>
      </c>
      <c r="B41">
        <v>6022.5</v>
      </c>
      <c r="C41">
        <v>6064.05</v>
      </c>
      <c r="D41">
        <v>6014.05</v>
      </c>
      <c r="E41">
        <v>6059.1</v>
      </c>
      <c r="F41">
        <v>195763890</v>
      </c>
      <c r="G41">
        <v>5602.28</v>
      </c>
      <c r="H41">
        <v>16.95</v>
      </c>
      <c r="I41">
        <v>2.79</v>
      </c>
      <c r="J41">
        <v>1.51</v>
      </c>
      <c r="K41">
        <v>8.9179999999999993</v>
      </c>
      <c r="L41">
        <v>8.9179999999999993</v>
      </c>
      <c r="M41">
        <v>8.9179999999999993</v>
      </c>
      <c r="N41">
        <v>8.9179999999999993</v>
      </c>
      <c r="O41" s="3">
        <v>4.7999999999999996E-3</v>
      </c>
      <c r="P41" s="12">
        <v>13386</v>
      </c>
      <c r="Q41" s="13">
        <v>392526.59</v>
      </c>
      <c r="R41" s="13">
        <v>0</v>
      </c>
      <c r="S41">
        <v>55181</v>
      </c>
      <c r="T41">
        <v>352027.98</v>
      </c>
      <c r="U41" s="11">
        <v>41694</v>
      </c>
      <c r="V41" t="b">
        <f t="shared" si="0"/>
        <v>1</v>
      </c>
      <c r="W41">
        <f>VLOOKUP(A41,'CUrrency USD'!A:B,2,FALSE)</f>
        <v>62.023099999999999</v>
      </c>
    </row>
    <row r="42" spans="1:23" x14ac:dyDescent="0.55000000000000004">
      <c r="A42" s="1">
        <v>41695</v>
      </c>
      <c r="B42">
        <v>6078.4</v>
      </c>
      <c r="C42">
        <v>6090.8</v>
      </c>
      <c r="D42">
        <v>6052.2</v>
      </c>
      <c r="E42">
        <v>6072.3</v>
      </c>
      <c r="F42">
        <v>202239661</v>
      </c>
      <c r="G42">
        <v>6042.92</v>
      </c>
      <c r="H42">
        <v>16.989999999999998</v>
      </c>
      <c r="I42">
        <v>2.79</v>
      </c>
      <c r="J42">
        <v>1.5</v>
      </c>
      <c r="K42">
        <v>8.8610000000000007</v>
      </c>
      <c r="L42">
        <v>8.8610000000000007</v>
      </c>
      <c r="M42">
        <v>8.8610000000000007</v>
      </c>
      <c r="N42">
        <v>8.8610000000000007</v>
      </c>
      <c r="O42" s="3">
        <v>-6.4000000000000003E-3</v>
      </c>
      <c r="P42" s="12">
        <v>0</v>
      </c>
      <c r="Q42" s="13">
        <v>0</v>
      </c>
      <c r="R42" s="13">
        <v>0</v>
      </c>
      <c r="S42">
        <v>56034</v>
      </c>
      <c r="T42">
        <v>354194.93</v>
      </c>
      <c r="U42" s="11">
        <v>41695</v>
      </c>
      <c r="V42" t="b">
        <f t="shared" si="0"/>
        <v>1</v>
      </c>
      <c r="W42">
        <f>VLOOKUP(A42,'CUrrency USD'!A:B,2,FALSE)</f>
        <v>61.975200000000001</v>
      </c>
    </row>
    <row r="43" spans="1:23" x14ac:dyDescent="0.55000000000000004">
      <c r="A43" s="1">
        <v>41696</v>
      </c>
      <c r="B43">
        <v>6075.4</v>
      </c>
      <c r="C43">
        <v>6109.65</v>
      </c>
      <c r="D43">
        <v>6075.4</v>
      </c>
      <c r="E43">
        <v>6103.65</v>
      </c>
      <c r="F43">
        <v>260248315</v>
      </c>
      <c r="G43">
        <v>8554.0400000000009</v>
      </c>
      <c r="H43">
        <v>17.079999999999998</v>
      </c>
      <c r="I43">
        <v>2.81</v>
      </c>
      <c r="J43">
        <v>1.5</v>
      </c>
      <c r="K43">
        <v>8.9009999999999998</v>
      </c>
      <c r="L43">
        <v>8.9009999999999998</v>
      </c>
      <c r="M43">
        <v>8.9009999999999998</v>
      </c>
      <c r="N43">
        <v>8.9009999999999998</v>
      </c>
      <c r="O43" s="3">
        <v>4.4999999999999997E-3</v>
      </c>
      <c r="P43" s="12">
        <v>23908</v>
      </c>
      <c r="Q43" s="13">
        <v>712823.91</v>
      </c>
      <c r="R43" s="13">
        <v>0</v>
      </c>
      <c r="S43">
        <v>64496</v>
      </c>
      <c r="T43">
        <v>410397.51</v>
      </c>
      <c r="U43" s="11">
        <v>41696</v>
      </c>
      <c r="V43" t="b">
        <f t="shared" si="0"/>
        <v>1</v>
      </c>
      <c r="W43">
        <f>VLOOKUP(A43,'CUrrency USD'!A:B,2,FALSE)</f>
        <v>62.044499999999999</v>
      </c>
    </row>
    <row r="44" spans="1:23" x14ac:dyDescent="0.55000000000000004">
      <c r="A44" s="11">
        <v>41697</v>
      </c>
      <c r="O44" s="3"/>
      <c r="P44" s="12"/>
      <c r="Q44" s="13"/>
      <c r="R44" s="13"/>
      <c r="S44">
        <v>45028</v>
      </c>
      <c r="T44">
        <v>286790.34999999998</v>
      </c>
      <c r="U44" s="11">
        <v>41697</v>
      </c>
      <c r="V44" t="b">
        <f t="shared" si="0"/>
        <v>1</v>
      </c>
      <c r="W44">
        <f>VLOOKUP(A44,'CUrrency USD'!A:B,2,FALSE)</f>
        <v>61.967300000000002</v>
      </c>
    </row>
    <row r="45" spans="1:23" x14ac:dyDescent="0.55000000000000004">
      <c r="A45" s="1">
        <v>41698</v>
      </c>
      <c r="B45">
        <v>6098.2</v>
      </c>
      <c r="C45">
        <v>6151.9</v>
      </c>
      <c r="D45">
        <v>6098.2</v>
      </c>
      <c r="E45">
        <v>6146.3</v>
      </c>
      <c r="F45">
        <v>309623405</v>
      </c>
      <c r="G45">
        <v>11020.58</v>
      </c>
      <c r="H45">
        <v>17.309999999999999</v>
      </c>
      <c r="I45">
        <v>2.83</v>
      </c>
      <c r="J45">
        <v>1.49</v>
      </c>
      <c r="K45">
        <v>8.8390000000000004</v>
      </c>
      <c r="L45">
        <v>8.8390000000000004</v>
      </c>
      <c r="M45">
        <v>8.8390000000000004</v>
      </c>
      <c r="N45">
        <v>8.8390000000000004</v>
      </c>
      <c r="O45" s="3">
        <v>-7.0000000000000001E-3</v>
      </c>
      <c r="P45" s="12">
        <v>19938</v>
      </c>
      <c r="Q45" s="13">
        <v>599755.16</v>
      </c>
      <c r="R45" s="13">
        <v>0</v>
      </c>
      <c r="S45">
        <v>52438</v>
      </c>
      <c r="T45">
        <v>332931.14</v>
      </c>
      <c r="U45" s="11">
        <v>41698</v>
      </c>
      <c r="V45" t="b">
        <f t="shared" si="0"/>
        <v>1</v>
      </c>
      <c r="W45">
        <f>VLOOKUP(A45,'CUrrency USD'!A:B,2,FALSE)</f>
        <v>61.8354</v>
      </c>
    </row>
    <row r="46" spans="1:23" x14ac:dyDescent="0.55000000000000004">
      <c r="A46" s="1">
        <v>41701</v>
      </c>
      <c r="B46">
        <v>6134.95</v>
      </c>
      <c r="C46">
        <v>6151.1</v>
      </c>
      <c r="D46">
        <v>6089.2</v>
      </c>
      <c r="E46">
        <v>6099.05</v>
      </c>
      <c r="F46">
        <v>215137849</v>
      </c>
      <c r="G46">
        <v>6789.49</v>
      </c>
      <c r="H46">
        <v>17.18</v>
      </c>
      <c r="I46">
        <v>2.8</v>
      </c>
      <c r="J46">
        <v>1.5</v>
      </c>
      <c r="K46">
        <v>8.8420000000000005</v>
      </c>
      <c r="L46">
        <v>8.8420000000000005</v>
      </c>
      <c r="M46">
        <v>8.8420000000000005</v>
      </c>
      <c r="N46">
        <v>8.8420000000000005</v>
      </c>
      <c r="O46" s="3">
        <v>2.9999999999999997E-4</v>
      </c>
      <c r="P46" s="12">
        <v>20259</v>
      </c>
      <c r="Q46" s="13">
        <v>606854.18999999994</v>
      </c>
      <c r="R46" s="13">
        <v>0</v>
      </c>
      <c r="S46">
        <v>79079</v>
      </c>
      <c r="T46">
        <v>513410.12</v>
      </c>
      <c r="U46" s="11">
        <v>41701</v>
      </c>
      <c r="V46" t="b">
        <f t="shared" si="0"/>
        <v>1</v>
      </c>
      <c r="W46">
        <f>VLOOKUP(A46,'CUrrency USD'!A:B,2,FALSE)</f>
        <v>62.031300000000002</v>
      </c>
    </row>
    <row r="47" spans="1:23" x14ac:dyDescent="0.55000000000000004">
      <c r="A47" s="1">
        <v>41702</v>
      </c>
      <c r="B47">
        <v>6095.75</v>
      </c>
      <c r="C47">
        <v>6174.65</v>
      </c>
      <c r="D47">
        <v>6095.75</v>
      </c>
      <c r="E47">
        <v>6171.6</v>
      </c>
      <c r="F47">
        <v>251837680</v>
      </c>
      <c r="G47">
        <v>7511.21</v>
      </c>
      <c r="H47">
        <v>17.38</v>
      </c>
      <c r="I47">
        <v>2.84</v>
      </c>
      <c r="J47">
        <v>1.48</v>
      </c>
      <c r="K47">
        <v>8.7940000000000005</v>
      </c>
      <c r="L47">
        <v>8.7940000000000005</v>
      </c>
      <c r="M47">
        <v>8.7940000000000005</v>
      </c>
      <c r="N47">
        <v>8.7940000000000005</v>
      </c>
      <c r="O47" s="3">
        <v>-5.4000000000000003E-3</v>
      </c>
      <c r="P47" s="12">
        <v>13083</v>
      </c>
      <c r="Q47" s="13">
        <v>390699.61</v>
      </c>
      <c r="R47" s="13">
        <v>0</v>
      </c>
      <c r="S47">
        <v>78970</v>
      </c>
      <c r="T47">
        <v>508519.84</v>
      </c>
      <c r="U47" s="11">
        <v>41702</v>
      </c>
      <c r="V47" t="b">
        <f t="shared" si="0"/>
        <v>1</v>
      </c>
      <c r="W47">
        <f>VLOOKUP(A47,'CUrrency USD'!A:B,2,FALSE)</f>
        <v>61.891100000000002</v>
      </c>
    </row>
    <row r="48" spans="1:23" x14ac:dyDescent="0.55000000000000004">
      <c r="A48" s="1">
        <v>41703</v>
      </c>
      <c r="B48">
        <v>6201.8</v>
      </c>
      <c r="C48">
        <v>6209.5</v>
      </c>
      <c r="D48">
        <v>6164</v>
      </c>
      <c r="E48">
        <v>6202.5</v>
      </c>
      <c r="F48">
        <v>261714352</v>
      </c>
      <c r="G48">
        <v>8066.76</v>
      </c>
      <c r="H48">
        <v>17.47</v>
      </c>
      <c r="I48">
        <v>2.85</v>
      </c>
      <c r="J48">
        <v>1.47</v>
      </c>
      <c r="K48">
        <v>8.8119999999999994</v>
      </c>
      <c r="L48">
        <v>8.8119999999999994</v>
      </c>
      <c r="M48">
        <v>8.8119999999999994</v>
      </c>
      <c r="N48">
        <v>8.8119999999999994</v>
      </c>
      <c r="O48" s="3">
        <v>2E-3</v>
      </c>
      <c r="P48" s="12">
        <v>10241</v>
      </c>
      <c r="Q48" s="13">
        <v>305673.43</v>
      </c>
      <c r="R48" s="13">
        <v>0</v>
      </c>
      <c r="S48">
        <v>71366</v>
      </c>
      <c r="T48">
        <v>452740.77</v>
      </c>
      <c r="U48" s="11">
        <v>41703</v>
      </c>
      <c r="V48" t="b">
        <f t="shared" si="0"/>
        <v>1</v>
      </c>
      <c r="W48">
        <f>VLOOKUP(A48,'CUrrency USD'!A:B,2,FALSE)</f>
        <v>61.8123</v>
      </c>
    </row>
    <row r="49" spans="1:23" x14ac:dyDescent="0.55000000000000004">
      <c r="A49" s="1">
        <v>41704</v>
      </c>
      <c r="B49">
        <v>6218.75</v>
      </c>
      <c r="C49">
        <v>6278.55</v>
      </c>
      <c r="D49">
        <v>6215.4</v>
      </c>
      <c r="E49">
        <v>6273.85</v>
      </c>
      <c r="F49">
        <v>282863538</v>
      </c>
      <c r="G49">
        <v>8217.6200000000008</v>
      </c>
      <c r="H49">
        <v>17.670000000000002</v>
      </c>
      <c r="I49">
        <v>2.88</v>
      </c>
      <c r="J49">
        <v>1.46</v>
      </c>
      <c r="K49">
        <v>8.8119999999999994</v>
      </c>
      <c r="L49">
        <v>8.8119999999999994</v>
      </c>
      <c r="M49">
        <v>8.8119999999999994</v>
      </c>
      <c r="N49">
        <v>8.8119999999999994</v>
      </c>
      <c r="O49" s="3">
        <v>0</v>
      </c>
      <c r="P49" s="12">
        <v>0</v>
      </c>
      <c r="Q49" s="13">
        <v>0</v>
      </c>
      <c r="R49" s="13">
        <v>0</v>
      </c>
      <c r="S49">
        <v>82249</v>
      </c>
      <c r="T49">
        <v>508355.63</v>
      </c>
      <c r="U49" s="11">
        <v>41704</v>
      </c>
      <c r="V49" t="b">
        <f t="shared" si="0"/>
        <v>1</v>
      </c>
      <c r="W49">
        <f>VLOOKUP(A49,'CUrrency USD'!A:B,2,FALSE)</f>
        <v>61.190899999999999</v>
      </c>
    </row>
    <row r="50" spans="1:23" x14ac:dyDescent="0.55000000000000004">
      <c r="A50" s="1">
        <v>41705</v>
      </c>
      <c r="B50">
        <v>6287.6</v>
      </c>
      <c r="C50">
        <v>6397.7</v>
      </c>
      <c r="D50">
        <v>6287.6</v>
      </c>
      <c r="E50">
        <v>6388.1</v>
      </c>
      <c r="F50">
        <v>421541035</v>
      </c>
      <c r="G50">
        <v>14655.19</v>
      </c>
      <c r="H50">
        <v>17.989999999999998</v>
      </c>
      <c r="I50">
        <v>2.94</v>
      </c>
      <c r="J50">
        <v>1.43</v>
      </c>
      <c r="K50">
        <v>8.7550000000000008</v>
      </c>
      <c r="L50">
        <v>8.7550000000000008</v>
      </c>
      <c r="M50">
        <v>8.7550000000000008</v>
      </c>
      <c r="N50">
        <v>8.7550000000000008</v>
      </c>
      <c r="O50" s="3">
        <v>-6.4999999999999997E-3</v>
      </c>
      <c r="P50" s="12">
        <v>11977</v>
      </c>
      <c r="Q50" s="13">
        <v>360081.6</v>
      </c>
      <c r="R50" s="13">
        <v>0</v>
      </c>
      <c r="S50">
        <v>73060</v>
      </c>
      <c r="T50">
        <v>456614.97</v>
      </c>
      <c r="U50" s="11">
        <v>41705</v>
      </c>
      <c r="V50" t="b">
        <f t="shared" si="0"/>
        <v>1</v>
      </c>
      <c r="W50">
        <f>VLOOKUP(A50,'CUrrency USD'!A:B,2,FALSE)</f>
        <v>61.152700000000003</v>
      </c>
    </row>
    <row r="51" spans="1:23" x14ac:dyDescent="0.55000000000000004">
      <c r="A51" s="1">
        <v>41708</v>
      </c>
      <c r="B51">
        <v>6355.5</v>
      </c>
      <c r="C51">
        <v>6423.3</v>
      </c>
      <c r="D51">
        <v>6355.5</v>
      </c>
      <c r="E51">
        <v>6402</v>
      </c>
      <c r="F51">
        <v>348646834</v>
      </c>
      <c r="G51">
        <v>12827.57</v>
      </c>
      <c r="H51">
        <v>18.03</v>
      </c>
      <c r="I51">
        <v>2.94</v>
      </c>
      <c r="J51">
        <v>1.43</v>
      </c>
      <c r="K51">
        <v>8.7349999999999994</v>
      </c>
      <c r="L51">
        <v>8.7349999999999994</v>
      </c>
      <c r="M51">
        <v>8.7349999999999994</v>
      </c>
      <c r="N51">
        <v>8.7349999999999994</v>
      </c>
      <c r="O51" s="3">
        <v>-2.3E-3</v>
      </c>
      <c r="P51" s="12">
        <v>13402</v>
      </c>
      <c r="Q51" s="13">
        <v>403734.17</v>
      </c>
      <c r="R51" s="13">
        <v>0</v>
      </c>
      <c r="S51">
        <v>66782</v>
      </c>
      <c r="T51">
        <v>414189.38</v>
      </c>
      <c r="U51" s="11">
        <v>41708</v>
      </c>
      <c r="V51" t="b">
        <f t="shared" si="0"/>
        <v>1</v>
      </c>
      <c r="W51">
        <f>VLOOKUP(A51,'CUrrency USD'!A:B,2,FALSE)</f>
        <v>60.920900000000003</v>
      </c>
    </row>
    <row r="52" spans="1:23" x14ac:dyDescent="0.55000000000000004">
      <c r="A52" s="1">
        <v>41709</v>
      </c>
      <c r="B52">
        <v>6403.45</v>
      </c>
      <c r="C52">
        <v>6429.45</v>
      </c>
      <c r="D52">
        <v>6357.35</v>
      </c>
      <c r="E52">
        <v>6372.7</v>
      </c>
      <c r="F52">
        <v>346994063</v>
      </c>
      <c r="G52">
        <v>10915.36</v>
      </c>
      <c r="H52">
        <v>17.95</v>
      </c>
      <c r="I52">
        <v>2.93</v>
      </c>
      <c r="J52">
        <v>1.43</v>
      </c>
      <c r="K52">
        <v>8.718</v>
      </c>
      <c r="L52">
        <v>8.718</v>
      </c>
      <c r="M52">
        <v>8.718</v>
      </c>
      <c r="N52">
        <v>8.718</v>
      </c>
      <c r="O52" s="3">
        <v>-1.9E-3</v>
      </c>
      <c r="P52" s="12">
        <v>18564</v>
      </c>
      <c r="Q52" s="13">
        <v>558526.01</v>
      </c>
      <c r="R52" s="13">
        <v>0</v>
      </c>
      <c r="S52">
        <v>69362</v>
      </c>
      <c r="T52">
        <v>426842.36</v>
      </c>
      <c r="U52" s="11">
        <v>41709</v>
      </c>
      <c r="V52" t="b">
        <f t="shared" si="0"/>
        <v>1</v>
      </c>
      <c r="W52">
        <f>VLOOKUP(A52,'CUrrency USD'!A:B,2,FALSE)</f>
        <v>60.976399999999998</v>
      </c>
    </row>
    <row r="53" spans="1:23" x14ac:dyDescent="0.55000000000000004">
      <c r="A53" s="1">
        <v>41710</v>
      </c>
      <c r="B53">
        <v>6359.65</v>
      </c>
      <c r="C53">
        <v>6405.75</v>
      </c>
      <c r="D53">
        <v>6351.15</v>
      </c>
      <c r="E53">
        <v>6377.5</v>
      </c>
      <c r="F53">
        <v>244611653</v>
      </c>
      <c r="G53">
        <v>7977.57</v>
      </c>
      <c r="H53">
        <v>17.96</v>
      </c>
      <c r="I53">
        <v>2.93</v>
      </c>
      <c r="J53">
        <v>1.43</v>
      </c>
      <c r="K53">
        <v>8.7379999999999995</v>
      </c>
      <c r="L53">
        <v>8.7379999999999995</v>
      </c>
      <c r="M53">
        <v>8.7379999999999995</v>
      </c>
      <c r="N53">
        <v>8.7379999999999995</v>
      </c>
      <c r="O53" s="3">
        <v>2.3E-3</v>
      </c>
      <c r="P53" s="12">
        <v>7734</v>
      </c>
      <c r="Q53" s="13">
        <v>232612.18</v>
      </c>
      <c r="R53" s="13">
        <v>0</v>
      </c>
      <c r="S53">
        <v>88096</v>
      </c>
      <c r="T53">
        <v>531484.41</v>
      </c>
      <c r="U53" s="11">
        <v>41710</v>
      </c>
      <c r="V53" t="b">
        <f t="shared" si="0"/>
        <v>1</v>
      </c>
      <c r="W53">
        <f>VLOOKUP(A53,'CUrrency USD'!A:B,2,FALSE)</f>
        <v>61.1248</v>
      </c>
    </row>
    <row r="54" spans="1:23" x14ac:dyDescent="0.55000000000000004">
      <c r="A54" s="1">
        <v>41711</v>
      </c>
      <c r="B54">
        <v>6357.35</v>
      </c>
      <c r="C54">
        <v>6423.5</v>
      </c>
      <c r="D54">
        <v>6334.75</v>
      </c>
      <c r="E54">
        <v>6351.45</v>
      </c>
      <c r="F54">
        <v>248921744</v>
      </c>
      <c r="G54">
        <v>10449.41</v>
      </c>
      <c r="H54">
        <v>17.89</v>
      </c>
      <c r="I54">
        <v>2.92</v>
      </c>
      <c r="J54">
        <v>1.44</v>
      </c>
      <c r="K54">
        <v>8.7949999999999999</v>
      </c>
      <c r="L54">
        <v>8.7949999999999999</v>
      </c>
      <c r="M54">
        <v>8.7949999999999999</v>
      </c>
      <c r="N54">
        <v>8.7949999999999999</v>
      </c>
      <c r="O54" s="3">
        <v>6.4999999999999997E-3</v>
      </c>
      <c r="P54" s="12">
        <v>15132</v>
      </c>
      <c r="Q54" s="13">
        <v>456291.11</v>
      </c>
      <c r="R54" s="13">
        <v>0</v>
      </c>
      <c r="S54">
        <v>69908</v>
      </c>
      <c r="T54">
        <v>419804.94</v>
      </c>
      <c r="U54" s="11">
        <v>41711</v>
      </c>
      <c r="V54" t="b">
        <f t="shared" si="0"/>
        <v>1</v>
      </c>
      <c r="W54">
        <f>VLOOKUP(A54,'CUrrency USD'!A:B,2,FALSE)</f>
        <v>61.148600000000002</v>
      </c>
    </row>
    <row r="55" spans="1:23" x14ac:dyDescent="0.55000000000000004">
      <c r="A55" s="1">
        <v>41712</v>
      </c>
      <c r="B55">
        <v>6310.7</v>
      </c>
      <c r="C55">
        <v>6374.05</v>
      </c>
      <c r="D55">
        <v>6294.45</v>
      </c>
      <c r="E55">
        <v>6362.3</v>
      </c>
      <c r="F55">
        <v>257100877</v>
      </c>
      <c r="G55">
        <v>9112.91</v>
      </c>
      <c r="H55">
        <v>17.920000000000002</v>
      </c>
      <c r="I55">
        <v>2.93</v>
      </c>
      <c r="J55">
        <v>1.44</v>
      </c>
      <c r="K55">
        <v>8.8049999999999997</v>
      </c>
      <c r="L55">
        <v>8.8049999999999997</v>
      </c>
      <c r="M55">
        <v>8.8049999999999997</v>
      </c>
      <c r="N55">
        <v>8.8049999999999997</v>
      </c>
      <c r="O55" s="3">
        <v>1.1000000000000001E-3</v>
      </c>
      <c r="P55" s="12">
        <v>0</v>
      </c>
      <c r="Q55" s="13">
        <v>0</v>
      </c>
      <c r="R55" s="13">
        <v>0</v>
      </c>
      <c r="S55">
        <v>69300</v>
      </c>
      <c r="T55">
        <v>419204.81</v>
      </c>
      <c r="U55" s="11">
        <v>41712</v>
      </c>
      <c r="V55" t="b">
        <f t="shared" si="0"/>
        <v>1</v>
      </c>
      <c r="W55">
        <f>VLOOKUP(A55,'CUrrency USD'!A:B,2,FALSE)</f>
        <v>61.1982</v>
      </c>
    </row>
    <row r="56" spans="1:23" x14ac:dyDescent="0.55000000000000004">
      <c r="A56" s="11">
        <v>41715</v>
      </c>
      <c r="O56" s="3"/>
      <c r="P56" s="12"/>
      <c r="Q56" s="13"/>
      <c r="R56" s="13"/>
      <c r="S56">
        <v>31520</v>
      </c>
      <c r="T56">
        <v>189167.3</v>
      </c>
      <c r="U56" s="11">
        <v>41715</v>
      </c>
      <c r="V56" t="b">
        <f t="shared" si="0"/>
        <v>1</v>
      </c>
      <c r="W56">
        <f>VLOOKUP(A56,'CUrrency USD'!A:B,2,FALSE)</f>
        <v>61.140700000000002</v>
      </c>
    </row>
    <row r="57" spans="1:23" x14ac:dyDescent="0.55000000000000004">
      <c r="A57" s="1">
        <v>41716</v>
      </c>
      <c r="B57">
        <v>6388.85</v>
      </c>
      <c r="C57">
        <v>6431.05</v>
      </c>
      <c r="D57">
        <v>6367.8</v>
      </c>
      <c r="E57">
        <v>6387.25</v>
      </c>
      <c r="F57">
        <v>266389243</v>
      </c>
      <c r="G57">
        <v>9436.2000000000007</v>
      </c>
      <c r="H57">
        <v>17.989999999999998</v>
      </c>
      <c r="I57">
        <v>2.94</v>
      </c>
      <c r="J57">
        <v>1.43</v>
      </c>
      <c r="K57">
        <v>8.7799999999999994</v>
      </c>
      <c r="L57">
        <v>8.7799999999999994</v>
      </c>
      <c r="M57">
        <v>8.7799999999999994</v>
      </c>
      <c r="N57">
        <v>8.7799999999999994</v>
      </c>
      <c r="O57" s="3">
        <v>-2.8E-3</v>
      </c>
      <c r="P57" s="12">
        <v>16761</v>
      </c>
      <c r="Q57" s="13">
        <v>510302.12</v>
      </c>
      <c r="R57" s="13">
        <v>0</v>
      </c>
      <c r="S57">
        <v>69247</v>
      </c>
      <c r="T57">
        <v>417159.41</v>
      </c>
      <c r="U57" s="11">
        <v>41716</v>
      </c>
      <c r="V57" t="b">
        <f t="shared" si="0"/>
        <v>1</v>
      </c>
      <c r="W57">
        <f>VLOOKUP(A57,'CUrrency USD'!A:B,2,FALSE)</f>
        <v>61.156999999999996</v>
      </c>
    </row>
    <row r="58" spans="1:23" x14ac:dyDescent="0.55000000000000004">
      <c r="A58" s="1">
        <v>41717</v>
      </c>
      <c r="B58">
        <v>6402.55</v>
      </c>
      <c r="C58">
        <v>6412.75</v>
      </c>
      <c r="D58">
        <v>6379</v>
      </c>
      <c r="E58">
        <v>6397.8</v>
      </c>
      <c r="F58">
        <v>261192812</v>
      </c>
      <c r="G58">
        <v>9972.94</v>
      </c>
      <c r="H58">
        <v>18.03</v>
      </c>
      <c r="I58">
        <v>2.94</v>
      </c>
      <c r="J58">
        <v>1.43</v>
      </c>
      <c r="K58">
        <v>8.82</v>
      </c>
      <c r="L58">
        <v>8.82</v>
      </c>
      <c r="M58">
        <v>8.82</v>
      </c>
      <c r="N58">
        <v>8.82</v>
      </c>
      <c r="O58" s="3">
        <v>4.5999999999999999E-3</v>
      </c>
      <c r="P58" s="12">
        <v>24543</v>
      </c>
      <c r="Q58" s="13">
        <v>742214.55</v>
      </c>
      <c r="R58" s="13">
        <v>0</v>
      </c>
      <c r="S58">
        <v>83038</v>
      </c>
      <c r="T58">
        <v>505126.41</v>
      </c>
      <c r="U58" s="11">
        <v>41717</v>
      </c>
      <c r="V58" t="b">
        <f t="shared" si="0"/>
        <v>1</v>
      </c>
      <c r="W58">
        <f>VLOOKUP(A58,'CUrrency USD'!A:B,2,FALSE)</f>
        <v>61.012300000000003</v>
      </c>
    </row>
    <row r="59" spans="1:23" x14ac:dyDescent="0.55000000000000004">
      <c r="A59" s="1">
        <v>41718</v>
      </c>
      <c r="B59">
        <v>6382.8</v>
      </c>
      <c r="C59">
        <v>6396.7</v>
      </c>
      <c r="D59">
        <v>6347.85</v>
      </c>
      <c r="E59">
        <v>6356.25</v>
      </c>
      <c r="F59">
        <v>212236050</v>
      </c>
      <c r="G59">
        <v>8077.51</v>
      </c>
      <c r="H59">
        <v>17.920000000000002</v>
      </c>
      <c r="I59">
        <v>2.92</v>
      </c>
      <c r="J59">
        <v>1.44</v>
      </c>
      <c r="K59">
        <v>8.7970000000000006</v>
      </c>
      <c r="L59">
        <v>8.7970000000000006</v>
      </c>
      <c r="M59">
        <v>8.7970000000000006</v>
      </c>
      <c r="N59">
        <v>8.7970000000000006</v>
      </c>
      <c r="O59" s="3">
        <v>-2.5999999999999999E-3</v>
      </c>
      <c r="P59" s="12">
        <v>19912</v>
      </c>
      <c r="Q59" s="13">
        <v>599800.13</v>
      </c>
      <c r="R59" s="13">
        <v>0</v>
      </c>
      <c r="S59">
        <v>73720</v>
      </c>
      <c r="T59">
        <v>449191.69</v>
      </c>
      <c r="U59" s="11">
        <v>41718</v>
      </c>
      <c r="V59" t="b">
        <f t="shared" si="0"/>
        <v>1</v>
      </c>
      <c r="W59">
        <f>VLOOKUP(A59,'CUrrency USD'!A:B,2,FALSE)</f>
        <v>61.2851</v>
      </c>
    </row>
    <row r="60" spans="1:23" x14ac:dyDescent="0.55000000000000004">
      <c r="A60" s="1">
        <v>41719</v>
      </c>
      <c r="B60">
        <v>6386.8</v>
      </c>
      <c r="C60">
        <v>6393.95</v>
      </c>
      <c r="D60">
        <v>6362.95</v>
      </c>
      <c r="E60">
        <v>6370</v>
      </c>
      <c r="F60">
        <v>262584846</v>
      </c>
      <c r="G60">
        <v>10921.99</v>
      </c>
      <c r="H60">
        <v>17.95</v>
      </c>
      <c r="I60">
        <v>2.93</v>
      </c>
      <c r="J60">
        <v>1.43</v>
      </c>
      <c r="K60">
        <v>8.7850000000000001</v>
      </c>
      <c r="L60">
        <v>8.7850000000000001</v>
      </c>
      <c r="M60">
        <v>8.7850000000000001</v>
      </c>
      <c r="N60">
        <v>8.7850000000000001</v>
      </c>
      <c r="O60" s="3">
        <v>-1.4E-3</v>
      </c>
      <c r="P60" s="12">
        <v>20135</v>
      </c>
      <c r="Q60" s="13">
        <v>604008.03</v>
      </c>
      <c r="R60" s="13">
        <v>0</v>
      </c>
      <c r="S60">
        <v>66875</v>
      </c>
      <c r="T60">
        <v>407197.9</v>
      </c>
      <c r="U60" s="11">
        <v>41719</v>
      </c>
      <c r="V60" t="b">
        <f t="shared" si="0"/>
        <v>1</v>
      </c>
      <c r="W60">
        <f>VLOOKUP(A60,'CUrrency USD'!A:B,2,FALSE)</f>
        <v>61.049799999999998</v>
      </c>
    </row>
    <row r="61" spans="1:23" x14ac:dyDescent="0.55000000000000004">
      <c r="A61" s="1">
        <v>41720</v>
      </c>
      <c r="B61">
        <v>6375.55</v>
      </c>
      <c r="C61">
        <v>6381.5</v>
      </c>
      <c r="D61">
        <v>6364.8</v>
      </c>
      <c r="E61">
        <v>6376.2</v>
      </c>
      <c r="F61">
        <v>20554799</v>
      </c>
      <c r="G61">
        <v>588.33000000000004</v>
      </c>
      <c r="H61">
        <v>17.97</v>
      </c>
      <c r="I61">
        <v>2.93</v>
      </c>
      <c r="J61">
        <v>1.43</v>
      </c>
      <c r="K61">
        <v>8.7880000000000003</v>
      </c>
      <c r="L61">
        <v>8.7880000000000003</v>
      </c>
      <c r="M61">
        <v>8.7880000000000003</v>
      </c>
      <c r="N61">
        <v>8.7880000000000003</v>
      </c>
      <c r="O61" s="3">
        <v>2.9999999999999997E-4</v>
      </c>
      <c r="P61" s="12">
        <v>17035</v>
      </c>
      <c r="Q61" s="13">
        <v>513152.08</v>
      </c>
      <c r="R61" s="13">
        <v>0</v>
      </c>
      <c r="U61" s="11"/>
      <c r="V61" t="b">
        <f t="shared" si="0"/>
        <v>0</v>
      </c>
      <c r="W61">
        <f>VLOOKUP(A61,'CUrrency USD'!A:B,2,FALSE)</f>
        <v>61.004100000000001</v>
      </c>
    </row>
    <row r="62" spans="1:23" x14ac:dyDescent="0.55000000000000004">
      <c r="A62" s="1">
        <v>41722</v>
      </c>
      <c r="B62">
        <v>6392.15</v>
      </c>
      <c r="C62">
        <v>6458.75</v>
      </c>
      <c r="D62">
        <v>6392.15</v>
      </c>
      <c r="E62">
        <v>6453.65</v>
      </c>
      <c r="F62">
        <v>224296675</v>
      </c>
      <c r="G62">
        <v>8405.09</v>
      </c>
      <c r="H62">
        <v>18.190000000000001</v>
      </c>
      <c r="I62">
        <v>2.97</v>
      </c>
      <c r="J62">
        <v>1.41</v>
      </c>
      <c r="K62">
        <v>8.7850000000000001</v>
      </c>
      <c r="L62">
        <v>8.7850000000000001</v>
      </c>
      <c r="M62">
        <v>8.7850000000000001</v>
      </c>
      <c r="N62">
        <v>8.7850000000000001</v>
      </c>
      <c r="O62" s="3">
        <v>-2.9999999999999997E-4</v>
      </c>
      <c r="P62" s="12">
        <v>0</v>
      </c>
      <c r="Q62" s="13">
        <v>0</v>
      </c>
      <c r="R62" s="13">
        <v>0</v>
      </c>
      <c r="S62">
        <v>62559</v>
      </c>
      <c r="T62">
        <v>380564.25</v>
      </c>
      <c r="U62" s="11">
        <v>41722</v>
      </c>
      <c r="V62" t="b">
        <f t="shared" si="0"/>
        <v>1</v>
      </c>
      <c r="W62">
        <f>VLOOKUP(A62,'CUrrency USD'!A:B,2,FALSE)</f>
        <v>60.788499999999999</v>
      </c>
    </row>
    <row r="63" spans="1:23" x14ac:dyDescent="0.55000000000000004">
      <c r="A63" s="1">
        <v>41723</v>
      </c>
      <c r="B63">
        <v>6424.25</v>
      </c>
      <c r="C63">
        <v>6468.4</v>
      </c>
      <c r="D63">
        <v>6423.75</v>
      </c>
      <c r="E63">
        <v>6463.6</v>
      </c>
      <c r="F63">
        <v>238144780</v>
      </c>
      <c r="G63">
        <v>8365.6</v>
      </c>
      <c r="H63">
        <v>18.22</v>
      </c>
      <c r="I63">
        <v>2.97</v>
      </c>
      <c r="J63">
        <v>1.41</v>
      </c>
      <c r="K63">
        <v>8.8239999999999998</v>
      </c>
      <c r="L63">
        <v>8.8239999999999998</v>
      </c>
      <c r="M63">
        <v>8.8239999999999998</v>
      </c>
      <c r="N63">
        <v>8.8239999999999998</v>
      </c>
      <c r="O63" s="3">
        <v>4.4000000000000003E-3</v>
      </c>
      <c r="P63" s="12">
        <v>11241</v>
      </c>
      <c r="Q63" s="13">
        <v>337358.88</v>
      </c>
      <c r="R63" s="13">
        <v>0</v>
      </c>
      <c r="S63">
        <v>78438</v>
      </c>
      <c r="T63">
        <v>474579.75</v>
      </c>
      <c r="U63" s="11">
        <v>41723</v>
      </c>
      <c r="V63" t="b">
        <f t="shared" si="0"/>
        <v>1</v>
      </c>
      <c r="W63">
        <f>VLOOKUP(A63,'CUrrency USD'!A:B,2,FALSE)</f>
        <v>60.501600000000003</v>
      </c>
    </row>
    <row r="64" spans="1:23" x14ac:dyDescent="0.55000000000000004">
      <c r="A64" s="1">
        <v>41724</v>
      </c>
      <c r="B64">
        <v>6488.4</v>
      </c>
      <c r="C64">
        <v>6497.5</v>
      </c>
      <c r="D64">
        <v>6452</v>
      </c>
      <c r="E64">
        <v>6474.45</v>
      </c>
      <c r="F64">
        <v>272894538</v>
      </c>
      <c r="G64">
        <v>9438.73</v>
      </c>
      <c r="H64">
        <v>18.25</v>
      </c>
      <c r="I64">
        <v>2.98</v>
      </c>
      <c r="J64">
        <v>1.41</v>
      </c>
      <c r="K64">
        <v>8.81</v>
      </c>
      <c r="L64">
        <v>8.81</v>
      </c>
      <c r="M64">
        <v>8.81</v>
      </c>
      <c r="N64">
        <v>8.81</v>
      </c>
      <c r="O64" s="3">
        <v>-1.6000000000000001E-3</v>
      </c>
      <c r="P64" s="12">
        <v>20321</v>
      </c>
      <c r="Q64" s="13">
        <v>611554.13</v>
      </c>
      <c r="R64" s="13">
        <v>0</v>
      </c>
      <c r="S64">
        <v>66732</v>
      </c>
      <c r="T64">
        <v>401717.85</v>
      </c>
      <c r="U64" s="11">
        <v>41724</v>
      </c>
      <c r="V64" t="b">
        <f t="shared" si="0"/>
        <v>1</v>
      </c>
      <c r="W64">
        <f>VLOOKUP(A64,'CUrrency USD'!A:B,2,FALSE)</f>
        <v>60.216999999999999</v>
      </c>
    </row>
    <row r="65" spans="1:23" x14ac:dyDescent="0.55000000000000004">
      <c r="A65" s="1">
        <v>41725</v>
      </c>
      <c r="B65">
        <v>6484.45</v>
      </c>
      <c r="C65">
        <v>6543.2</v>
      </c>
      <c r="D65">
        <v>6474.35</v>
      </c>
      <c r="E65">
        <v>6513.3</v>
      </c>
      <c r="F65">
        <v>434048097</v>
      </c>
      <c r="G65">
        <v>16229.81</v>
      </c>
      <c r="H65">
        <v>18.36</v>
      </c>
      <c r="I65">
        <v>3</v>
      </c>
      <c r="J65">
        <v>1.4</v>
      </c>
      <c r="K65">
        <v>8.81</v>
      </c>
      <c r="L65">
        <v>8.81</v>
      </c>
      <c r="M65">
        <v>8.81</v>
      </c>
      <c r="N65">
        <v>8.81</v>
      </c>
      <c r="O65" s="3">
        <v>0</v>
      </c>
      <c r="P65" s="12">
        <v>17710</v>
      </c>
      <c r="Q65" s="13">
        <v>538115.41</v>
      </c>
      <c r="R65" s="13">
        <v>0</v>
      </c>
      <c r="S65">
        <v>58292</v>
      </c>
      <c r="T65">
        <v>355802.99</v>
      </c>
      <c r="U65" s="11">
        <v>41725</v>
      </c>
      <c r="V65" t="b">
        <f t="shared" si="0"/>
        <v>1</v>
      </c>
      <c r="W65">
        <f>VLOOKUP(A65,'CUrrency USD'!A:B,2,FALSE)</f>
        <v>60.257300000000001</v>
      </c>
    </row>
    <row r="66" spans="1:23" x14ac:dyDescent="0.55000000000000004">
      <c r="A66" s="1">
        <v>41726</v>
      </c>
      <c r="B66">
        <v>6543.5</v>
      </c>
      <c r="C66">
        <v>6584.9</v>
      </c>
      <c r="D66">
        <v>6524.1</v>
      </c>
      <c r="E66">
        <v>6578.3</v>
      </c>
      <c r="F66">
        <v>243297360</v>
      </c>
      <c r="G66">
        <v>9315.27</v>
      </c>
      <c r="H66">
        <v>18.57</v>
      </c>
      <c r="I66">
        <v>3.05</v>
      </c>
      <c r="J66">
        <v>1.39</v>
      </c>
      <c r="K66">
        <v>8.9619999999999997</v>
      </c>
      <c r="L66">
        <v>8.9619999999999997</v>
      </c>
      <c r="M66">
        <v>8.9619999999999997</v>
      </c>
      <c r="N66">
        <v>8.9619999999999997</v>
      </c>
      <c r="O66" s="3">
        <v>1.7299999999999999E-2</v>
      </c>
      <c r="P66" s="12">
        <v>14854</v>
      </c>
      <c r="Q66" s="13">
        <v>451666.19</v>
      </c>
      <c r="R66" s="13">
        <v>0</v>
      </c>
      <c r="S66">
        <v>54331</v>
      </c>
      <c r="T66">
        <v>332064.5</v>
      </c>
      <c r="U66" s="11">
        <v>41726</v>
      </c>
      <c r="V66" t="b">
        <f t="shared" si="0"/>
        <v>1</v>
      </c>
      <c r="W66">
        <f>VLOOKUP(A66,'CUrrency USD'!A:B,2,FALSE)</f>
        <v>59.930399999999999</v>
      </c>
    </row>
    <row r="67" spans="1:23" x14ac:dyDescent="0.55000000000000004">
      <c r="A67" s="1">
        <v>41729</v>
      </c>
      <c r="B67">
        <v>6605.5</v>
      </c>
      <c r="C67">
        <v>6616.6</v>
      </c>
      <c r="D67">
        <v>6551.95</v>
      </c>
      <c r="E67">
        <v>6597.05</v>
      </c>
      <c r="F67">
        <v>297539570</v>
      </c>
      <c r="G67">
        <v>10362.450000000001</v>
      </c>
      <c r="H67">
        <v>18.63</v>
      </c>
      <c r="I67">
        <v>3.06</v>
      </c>
      <c r="J67">
        <v>1.38</v>
      </c>
      <c r="K67">
        <v>9.0079999999999991</v>
      </c>
      <c r="L67">
        <v>9.0079999999999991</v>
      </c>
      <c r="M67">
        <v>9.0079999999999991</v>
      </c>
      <c r="N67">
        <v>9.0079999999999991</v>
      </c>
      <c r="O67" s="3">
        <v>5.1000000000000004E-3</v>
      </c>
      <c r="P67" s="12">
        <v>18530</v>
      </c>
      <c r="Q67" s="13">
        <v>565705.52</v>
      </c>
      <c r="R67" s="13">
        <v>0</v>
      </c>
      <c r="S67">
        <v>51038</v>
      </c>
      <c r="T67">
        <v>311748.17</v>
      </c>
      <c r="U67" s="11">
        <v>41729</v>
      </c>
      <c r="V67" t="b">
        <f t="shared" si="0"/>
        <v>1</v>
      </c>
      <c r="W67">
        <f>VLOOKUP(A67,'CUrrency USD'!A:B,2,FALSE)</f>
        <v>59.937600000000003</v>
      </c>
    </row>
    <row r="68" spans="1:23" x14ac:dyDescent="0.55000000000000004">
      <c r="A68" s="1">
        <v>41730</v>
      </c>
      <c r="B68">
        <v>6622.6</v>
      </c>
      <c r="C68">
        <v>6622.6</v>
      </c>
      <c r="D68">
        <v>6563.4</v>
      </c>
      <c r="E68">
        <v>6608.15</v>
      </c>
      <c r="F68">
        <v>231586768</v>
      </c>
      <c r="G68">
        <v>9174.58</v>
      </c>
      <c r="H68">
        <v>18.66</v>
      </c>
      <c r="I68">
        <v>3.07</v>
      </c>
      <c r="J68">
        <v>1.38</v>
      </c>
      <c r="K68">
        <v>9.0649999999999995</v>
      </c>
      <c r="L68">
        <v>9.0649999999999995</v>
      </c>
      <c r="M68">
        <v>9.0649999999999995</v>
      </c>
      <c r="N68">
        <v>9.0649999999999995</v>
      </c>
      <c r="O68" s="3">
        <v>6.3E-3</v>
      </c>
      <c r="P68" s="12">
        <v>0</v>
      </c>
      <c r="Q68" s="13">
        <v>0</v>
      </c>
      <c r="R68" s="13">
        <v>0</v>
      </c>
      <c r="S68">
        <v>60278</v>
      </c>
      <c r="T68">
        <v>365282.1</v>
      </c>
      <c r="U68" s="11">
        <v>41730</v>
      </c>
      <c r="V68" t="b">
        <f t="shared" ref="V68:V131" si="1">U68=A68</f>
        <v>1</v>
      </c>
      <c r="W68">
        <f>VLOOKUP(A68,'CUrrency USD'!A:B,2,FALSE)</f>
        <v>59.938000000000002</v>
      </c>
    </row>
    <row r="69" spans="1:23" x14ac:dyDescent="0.55000000000000004">
      <c r="A69" s="1">
        <v>41731</v>
      </c>
      <c r="B69">
        <v>6644.85</v>
      </c>
      <c r="C69">
        <v>6651.9</v>
      </c>
      <c r="D69">
        <v>6615.05</v>
      </c>
      <c r="E69">
        <v>6646.35</v>
      </c>
      <c r="F69">
        <v>274784100</v>
      </c>
      <c r="G69">
        <v>10623.37</v>
      </c>
      <c r="H69">
        <v>18.760000000000002</v>
      </c>
      <c r="I69">
        <v>3.09</v>
      </c>
      <c r="J69">
        <v>1.37</v>
      </c>
      <c r="K69">
        <v>9.1039999999999992</v>
      </c>
      <c r="L69">
        <v>9.1039999999999992</v>
      </c>
      <c r="M69">
        <v>9.1039999999999992</v>
      </c>
      <c r="N69">
        <v>9.1039999999999992</v>
      </c>
      <c r="O69" s="3">
        <v>4.3E-3</v>
      </c>
      <c r="P69" s="12">
        <v>4740</v>
      </c>
      <c r="Q69" s="13">
        <v>144206.49</v>
      </c>
      <c r="R69" s="13">
        <v>0</v>
      </c>
      <c r="S69">
        <v>67119</v>
      </c>
      <c r="T69">
        <v>400029.37</v>
      </c>
      <c r="U69" s="11">
        <v>41731</v>
      </c>
      <c r="V69" t="b">
        <f t="shared" si="1"/>
        <v>1</v>
      </c>
      <c r="W69">
        <f>VLOOKUP(A69,'CUrrency USD'!A:B,2,FALSE)</f>
        <v>59.920499999999997</v>
      </c>
    </row>
    <row r="70" spans="1:23" x14ac:dyDescent="0.55000000000000004">
      <c r="A70" s="1">
        <v>41732</v>
      </c>
      <c r="B70">
        <v>6660.35</v>
      </c>
      <c r="C70">
        <v>6662.65</v>
      </c>
      <c r="D70">
        <v>6587.15</v>
      </c>
      <c r="E70">
        <v>6625.05</v>
      </c>
      <c r="F70">
        <v>305824697</v>
      </c>
      <c r="G70">
        <v>10412.76</v>
      </c>
      <c r="H70">
        <v>18.7</v>
      </c>
      <c r="I70">
        <v>3.08</v>
      </c>
      <c r="J70">
        <v>1.38</v>
      </c>
      <c r="K70">
        <v>9.0350000000000001</v>
      </c>
      <c r="L70">
        <v>9.0350000000000001</v>
      </c>
      <c r="M70">
        <v>9.0350000000000001</v>
      </c>
      <c r="N70">
        <v>9.0350000000000001</v>
      </c>
      <c r="O70" s="3">
        <v>-7.6E-3</v>
      </c>
      <c r="P70" s="12">
        <v>15070</v>
      </c>
      <c r="Q70" s="13">
        <v>454326.38</v>
      </c>
      <c r="R70" s="13">
        <v>0</v>
      </c>
      <c r="S70">
        <v>61895</v>
      </c>
      <c r="T70">
        <v>372427.96</v>
      </c>
      <c r="U70" s="11">
        <v>41732</v>
      </c>
      <c r="V70" t="b">
        <f t="shared" si="1"/>
        <v>1</v>
      </c>
      <c r="W70">
        <f>VLOOKUP(A70,'CUrrency USD'!A:B,2,FALSE)</f>
        <v>60.1066</v>
      </c>
    </row>
    <row r="71" spans="1:23" x14ac:dyDescent="0.55000000000000004">
      <c r="A71" s="1">
        <v>41733</v>
      </c>
      <c r="B71">
        <v>6629.65</v>
      </c>
      <c r="C71">
        <v>6629.65</v>
      </c>
      <c r="D71">
        <v>6582.15</v>
      </c>
      <c r="E71">
        <v>6589.95</v>
      </c>
      <c r="F71">
        <v>250243221</v>
      </c>
      <c r="G71">
        <v>9279.2999999999993</v>
      </c>
      <c r="H71">
        <v>18.600000000000001</v>
      </c>
      <c r="I71">
        <v>3.06</v>
      </c>
      <c r="J71">
        <v>1.38</v>
      </c>
      <c r="K71">
        <v>9.0020000000000007</v>
      </c>
      <c r="L71">
        <v>9.0020000000000007</v>
      </c>
      <c r="M71">
        <v>9.0020000000000007</v>
      </c>
      <c r="N71">
        <v>9.0020000000000007</v>
      </c>
      <c r="O71" s="3">
        <v>-3.7000000000000002E-3</v>
      </c>
      <c r="P71" s="12">
        <v>16578</v>
      </c>
      <c r="Q71" s="13">
        <v>498096.62</v>
      </c>
      <c r="R71" s="13">
        <v>0</v>
      </c>
      <c r="S71">
        <v>52237</v>
      </c>
      <c r="T71">
        <v>317869.51</v>
      </c>
      <c r="U71" s="11">
        <v>41733</v>
      </c>
      <c r="V71" t="b">
        <f t="shared" si="1"/>
        <v>1</v>
      </c>
      <c r="W71">
        <f>VLOOKUP(A71,'CUrrency USD'!A:B,2,FALSE)</f>
        <v>60.008600000000001</v>
      </c>
    </row>
    <row r="72" spans="1:23" x14ac:dyDescent="0.55000000000000004">
      <c r="A72" s="1">
        <v>41736</v>
      </c>
      <c r="B72">
        <v>6590.75</v>
      </c>
      <c r="C72">
        <v>6619</v>
      </c>
      <c r="D72">
        <v>6543.7</v>
      </c>
      <c r="E72">
        <v>6591.1</v>
      </c>
      <c r="F72">
        <v>221568757</v>
      </c>
      <c r="G72">
        <v>9015.67</v>
      </c>
      <c r="H72">
        <v>18.61</v>
      </c>
      <c r="I72">
        <v>3.06</v>
      </c>
      <c r="J72">
        <v>1.38</v>
      </c>
      <c r="K72">
        <v>8.9440000000000008</v>
      </c>
      <c r="L72">
        <v>8.9440000000000008</v>
      </c>
      <c r="M72">
        <v>8.9440000000000008</v>
      </c>
      <c r="N72">
        <v>8.9440000000000008</v>
      </c>
      <c r="O72" s="3">
        <v>-6.4000000000000003E-3</v>
      </c>
      <c r="P72" s="12">
        <v>15748</v>
      </c>
      <c r="Q72" s="13">
        <v>469054.02</v>
      </c>
      <c r="R72" s="13">
        <v>0</v>
      </c>
      <c r="S72">
        <v>63370</v>
      </c>
      <c r="T72">
        <v>384782.2</v>
      </c>
      <c r="U72" s="11">
        <v>41736</v>
      </c>
      <c r="V72" t="b">
        <f t="shared" si="1"/>
        <v>1</v>
      </c>
      <c r="W72">
        <f>VLOOKUP(A72,'CUrrency USD'!A:B,2,FALSE)</f>
        <v>60.070300000000003</v>
      </c>
    </row>
    <row r="73" spans="1:23" x14ac:dyDescent="0.55000000000000004">
      <c r="A73" s="11">
        <v>41737</v>
      </c>
      <c r="O73" s="3"/>
      <c r="P73" s="12"/>
      <c r="Q73" s="13"/>
      <c r="R73" s="13"/>
      <c r="S73">
        <v>46516</v>
      </c>
      <c r="T73">
        <v>284588.17</v>
      </c>
      <c r="U73" s="11">
        <v>41737</v>
      </c>
      <c r="V73" t="b">
        <f t="shared" si="1"/>
        <v>1</v>
      </c>
      <c r="W73">
        <f>VLOOKUP(A73,'CUrrency USD'!A:B,2,FALSE)</f>
        <v>60.1158</v>
      </c>
    </row>
    <row r="74" spans="1:23" x14ac:dyDescent="0.55000000000000004">
      <c r="A74" s="1">
        <v>41738</v>
      </c>
      <c r="B74">
        <v>6617.65</v>
      </c>
      <c r="C74">
        <v>6702.9</v>
      </c>
      <c r="D74">
        <v>6607.4</v>
      </c>
      <c r="E74">
        <v>6691.9</v>
      </c>
      <c r="F74">
        <v>272706398</v>
      </c>
      <c r="G74">
        <v>11649.57</v>
      </c>
      <c r="H74">
        <v>18.89</v>
      </c>
      <c r="I74">
        <v>3.11</v>
      </c>
      <c r="J74">
        <v>1.36</v>
      </c>
      <c r="K74">
        <v>8.9550000000000001</v>
      </c>
      <c r="L74">
        <v>8.9550000000000001</v>
      </c>
      <c r="M74">
        <v>8.9550000000000001</v>
      </c>
      <c r="N74">
        <v>8.9550000000000001</v>
      </c>
      <c r="O74" s="3">
        <v>1.1999999999999999E-3</v>
      </c>
      <c r="P74" s="12">
        <v>13292</v>
      </c>
      <c r="Q74" s="13">
        <v>395452.73</v>
      </c>
      <c r="R74" s="13">
        <v>0</v>
      </c>
      <c r="S74">
        <v>65462</v>
      </c>
      <c r="T74">
        <v>405049.03</v>
      </c>
      <c r="U74" s="11">
        <v>41738</v>
      </c>
      <c r="V74" t="b">
        <f t="shared" si="1"/>
        <v>1</v>
      </c>
      <c r="W74">
        <f>VLOOKUP(A74,'CUrrency USD'!A:B,2,FALSE)</f>
        <v>60.160200000000003</v>
      </c>
    </row>
    <row r="75" spans="1:23" x14ac:dyDescent="0.55000000000000004">
      <c r="A75" s="1">
        <v>41739</v>
      </c>
      <c r="B75">
        <v>6698.95</v>
      </c>
      <c r="C75">
        <v>6724.1</v>
      </c>
      <c r="D75">
        <v>6679.35</v>
      </c>
      <c r="E75">
        <v>6703.45</v>
      </c>
      <c r="F75">
        <v>346528414</v>
      </c>
      <c r="G75">
        <v>13273.71</v>
      </c>
      <c r="H75">
        <v>18.93</v>
      </c>
      <c r="I75">
        <v>3.11</v>
      </c>
      <c r="J75">
        <v>1.36</v>
      </c>
      <c r="K75">
        <v>8.9659999999999993</v>
      </c>
      <c r="L75">
        <v>8.9659999999999993</v>
      </c>
      <c r="M75">
        <v>8.9659999999999993</v>
      </c>
      <c r="N75">
        <v>8.9659999999999993</v>
      </c>
      <c r="O75" s="3">
        <v>1.1999999999999999E-3</v>
      </c>
      <c r="P75" s="12">
        <v>0</v>
      </c>
      <c r="Q75" s="13">
        <v>0</v>
      </c>
      <c r="R75" s="13">
        <v>0</v>
      </c>
      <c r="S75">
        <v>54157</v>
      </c>
      <c r="T75">
        <v>337562.9</v>
      </c>
      <c r="U75" s="11">
        <v>41739</v>
      </c>
      <c r="V75" t="b">
        <f t="shared" si="1"/>
        <v>1</v>
      </c>
      <c r="W75">
        <f>VLOOKUP(A75,'CUrrency USD'!A:B,2,FALSE)</f>
        <v>60.0944</v>
      </c>
    </row>
    <row r="76" spans="1:23" x14ac:dyDescent="0.55000000000000004">
      <c r="A76" s="1">
        <v>41740</v>
      </c>
      <c r="B76">
        <v>6667</v>
      </c>
      <c r="C76">
        <v>6694.7</v>
      </c>
      <c r="D76">
        <v>6655.15</v>
      </c>
      <c r="E76">
        <v>6681.85</v>
      </c>
      <c r="F76">
        <v>250916542</v>
      </c>
      <c r="G76">
        <v>10450.73</v>
      </c>
      <c r="H76">
        <v>18.86</v>
      </c>
      <c r="I76">
        <v>3.1</v>
      </c>
      <c r="J76">
        <v>1.37</v>
      </c>
      <c r="K76">
        <v>8.8529999999999998</v>
      </c>
      <c r="L76">
        <v>8.8529999999999998</v>
      </c>
      <c r="M76">
        <v>8.8529999999999998</v>
      </c>
      <c r="N76">
        <v>8.8529999999999998</v>
      </c>
      <c r="O76" s="3">
        <v>-1.26E-2</v>
      </c>
      <c r="P76" s="12">
        <v>15485</v>
      </c>
      <c r="Q76" s="13">
        <v>454439.74</v>
      </c>
      <c r="R76" s="13">
        <v>0</v>
      </c>
      <c r="S76">
        <v>50688</v>
      </c>
      <c r="T76">
        <v>317398.01</v>
      </c>
      <c r="U76" s="11">
        <v>41740</v>
      </c>
      <c r="V76" t="b">
        <f t="shared" si="1"/>
        <v>1</v>
      </c>
      <c r="W76">
        <f>VLOOKUP(A76,'CUrrency USD'!A:B,2,FALSE)</f>
        <v>60.266100000000002</v>
      </c>
    </row>
    <row r="77" spans="1:23" x14ac:dyDescent="0.55000000000000004">
      <c r="A77" s="11">
        <v>41743</v>
      </c>
      <c r="O77" s="3"/>
      <c r="P77" s="12"/>
      <c r="Q77" s="13"/>
      <c r="R77" s="13"/>
      <c r="S77">
        <v>28123</v>
      </c>
      <c r="T77">
        <v>176415.81</v>
      </c>
      <c r="U77" s="11">
        <v>41743</v>
      </c>
      <c r="V77" t="b">
        <f t="shared" si="1"/>
        <v>1</v>
      </c>
      <c r="W77">
        <f>VLOOKUP(A77,'CUrrency USD'!A:B,2,FALSE)</f>
        <v>60.2682</v>
      </c>
    </row>
    <row r="78" spans="1:23" x14ac:dyDescent="0.55000000000000004">
      <c r="A78" s="1">
        <v>41744</v>
      </c>
      <c r="B78">
        <v>6696.05</v>
      </c>
      <c r="C78">
        <v>6712.55</v>
      </c>
      <c r="D78">
        <v>6611.45</v>
      </c>
      <c r="E78">
        <v>6628.75</v>
      </c>
      <c r="F78">
        <v>219592749</v>
      </c>
      <c r="G78">
        <v>9543.5</v>
      </c>
      <c r="H78">
        <v>18.72</v>
      </c>
      <c r="I78">
        <v>3.08</v>
      </c>
      <c r="J78">
        <v>1.38</v>
      </c>
      <c r="K78">
        <v>8.8640000000000008</v>
      </c>
      <c r="L78">
        <v>8.8640000000000008</v>
      </c>
      <c r="M78">
        <v>8.8640000000000008</v>
      </c>
      <c r="N78">
        <v>8.8640000000000008</v>
      </c>
      <c r="O78" s="3">
        <v>1.1999999999999999E-3</v>
      </c>
      <c r="P78" s="12">
        <v>19716</v>
      </c>
      <c r="Q78" s="13">
        <v>572557.93000000005</v>
      </c>
      <c r="R78" s="13">
        <v>0</v>
      </c>
      <c r="S78">
        <v>54118</v>
      </c>
      <c r="T78">
        <v>338127.32</v>
      </c>
      <c r="U78" s="11">
        <v>41744</v>
      </c>
      <c r="V78" t="b">
        <f t="shared" si="1"/>
        <v>1</v>
      </c>
      <c r="W78">
        <f>VLOOKUP(A78,'CUrrency USD'!A:B,2,FALSE)</f>
        <v>60.306699999999999</v>
      </c>
    </row>
    <row r="79" spans="1:23" x14ac:dyDescent="0.55000000000000004">
      <c r="A79" s="1">
        <v>41745</v>
      </c>
      <c r="B79">
        <v>6624.3</v>
      </c>
      <c r="C79">
        <v>6649.65</v>
      </c>
      <c r="D79">
        <v>6562.9</v>
      </c>
      <c r="E79">
        <v>6572.8</v>
      </c>
      <c r="F79">
        <v>249348271</v>
      </c>
      <c r="G79">
        <v>9630.3700000000008</v>
      </c>
      <c r="H79">
        <v>18.559999999999999</v>
      </c>
      <c r="I79">
        <v>3.05</v>
      </c>
      <c r="J79">
        <v>1.39</v>
      </c>
      <c r="K79">
        <v>8.8539999999999992</v>
      </c>
      <c r="L79">
        <v>8.8539999999999992</v>
      </c>
      <c r="M79">
        <v>8.8539999999999992</v>
      </c>
      <c r="N79">
        <v>8.8539999999999992</v>
      </c>
      <c r="O79" s="3">
        <v>-1.1000000000000001E-3</v>
      </c>
      <c r="P79" s="12">
        <v>19290</v>
      </c>
      <c r="Q79" s="13">
        <v>553881.31000000006</v>
      </c>
      <c r="R79" s="13">
        <v>0</v>
      </c>
      <c r="S79">
        <v>74465</v>
      </c>
      <c r="T79">
        <v>467590.67</v>
      </c>
      <c r="U79" s="11">
        <v>41745</v>
      </c>
      <c r="V79" t="b">
        <f t="shared" si="1"/>
        <v>1</v>
      </c>
      <c r="W79">
        <f>VLOOKUP(A79,'CUrrency USD'!A:B,2,FALSE)</f>
        <v>60.362900000000003</v>
      </c>
    </row>
    <row r="80" spans="1:23" x14ac:dyDescent="0.55000000000000004">
      <c r="A80" s="1">
        <v>41746</v>
      </c>
      <c r="B80">
        <v>6593.45</v>
      </c>
      <c r="C80">
        <v>6676.1</v>
      </c>
      <c r="D80">
        <v>6584</v>
      </c>
      <c r="E80">
        <v>6673.65</v>
      </c>
      <c r="F80">
        <v>234088383</v>
      </c>
      <c r="G80">
        <v>9520.5300000000007</v>
      </c>
      <c r="H80">
        <v>18.82</v>
      </c>
      <c r="I80">
        <v>3.1</v>
      </c>
      <c r="J80">
        <v>1.37</v>
      </c>
      <c r="K80">
        <v>8.8510000000000009</v>
      </c>
      <c r="L80">
        <v>8.8510000000000009</v>
      </c>
      <c r="M80">
        <v>8.8510000000000009</v>
      </c>
      <c r="N80">
        <v>8.8510000000000009</v>
      </c>
      <c r="O80" s="3">
        <v>-2.9999999999999997E-4</v>
      </c>
      <c r="P80" s="12">
        <v>24481</v>
      </c>
      <c r="Q80" s="13">
        <v>695075.45</v>
      </c>
      <c r="R80" s="13">
        <v>0</v>
      </c>
      <c r="S80">
        <v>70818</v>
      </c>
      <c r="T80">
        <v>444747.52000000002</v>
      </c>
      <c r="U80" s="11">
        <v>41746</v>
      </c>
      <c r="V80" t="b">
        <f t="shared" si="1"/>
        <v>1</v>
      </c>
      <c r="W80">
        <f>VLOOKUP(A80,'CUrrency USD'!A:B,2,FALSE)</f>
        <v>60.311199999999999</v>
      </c>
    </row>
    <row r="81" spans="1:23" x14ac:dyDescent="0.55000000000000004">
      <c r="A81" s="1">
        <v>41750</v>
      </c>
      <c r="B81">
        <v>6684.55</v>
      </c>
      <c r="C81">
        <v>6722.75</v>
      </c>
      <c r="D81">
        <v>6684.55</v>
      </c>
      <c r="E81">
        <v>6716.1</v>
      </c>
      <c r="F81">
        <v>204728862</v>
      </c>
      <c r="G81">
        <v>8083.86</v>
      </c>
      <c r="H81">
        <v>18.93</v>
      </c>
      <c r="I81">
        <v>3.12</v>
      </c>
      <c r="J81">
        <v>1.36</v>
      </c>
      <c r="K81">
        <v>8.8849999999999998</v>
      </c>
      <c r="L81">
        <v>8.8849999999999998</v>
      </c>
      <c r="M81">
        <v>8.8849999999999998</v>
      </c>
      <c r="N81">
        <v>8.8849999999999998</v>
      </c>
      <c r="O81" s="3">
        <v>3.8E-3</v>
      </c>
      <c r="P81" s="12">
        <v>21204</v>
      </c>
      <c r="Q81" s="13">
        <v>599995.05000000005</v>
      </c>
      <c r="R81" s="13">
        <v>0</v>
      </c>
      <c r="S81">
        <v>58701</v>
      </c>
      <c r="T81">
        <v>369033.33</v>
      </c>
      <c r="U81" s="11">
        <v>41750</v>
      </c>
      <c r="V81" t="b">
        <f t="shared" si="1"/>
        <v>1</v>
      </c>
      <c r="W81">
        <f>VLOOKUP(A81,'CUrrency USD'!A:B,2,FALSE)</f>
        <v>60.443600000000004</v>
      </c>
    </row>
    <row r="82" spans="1:23" x14ac:dyDescent="0.55000000000000004">
      <c r="A82" s="1">
        <v>41751</v>
      </c>
      <c r="B82">
        <v>6722.95</v>
      </c>
      <c r="C82">
        <v>6736.35</v>
      </c>
      <c r="D82">
        <v>6707.35</v>
      </c>
      <c r="E82">
        <v>6715.85</v>
      </c>
      <c r="F82">
        <v>199809297</v>
      </c>
      <c r="G82">
        <v>7885.84</v>
      </c>
      <c r="H82">
        <v>18.93</v>
      </c>
      <c r="I82">
        <v>3.12</v>
      </c>
      <c r="J82">
        <v>1.36</v>
      </c>
      <c r="K82">
        <v>8.8550000000000004</v>
      </c>
      <c r="L82">
        <v>8.8550000000000004</v>
      </c>
      <c r="M82">
        <v>8.8550000000000004</v>
      </c>
      <c r="N82">
        <v>8.8550000000000004</v>
      </c>
      <c r="O82" s="3">
        <v>-3.3999999999999998E-3</v>
      </c>
      <c r="P82" s="12">
        <v>0</v>
      </c>
      <c r="Q82" s="13">
        <v>0</v>
      </c>
      <c r="R82" s="13">
        <v>0</v>
      </c>
      <c r="S82">
        <v>61163</v>
      </c>
      <c r="T82">
        <v>382971.81</v>
      </c>
      <c r="U82" s="11">
        <v>41751</v>
      </c>
      <c r="V82" t="b">
        <f t="shared" si="1"/>
        <v>1</v>
      </c>
      <c r="W82">
        <f>VLOOKUP(A82,'CUrrency USD'!A:B,2,FALSE)</f>
        <v>60.712400000000002</v>
      </c>
    </row>
    <row r="83" spans="1:23" x14ac:dyDescent="0.55000000000000004">
      <c r="A83" s="1">
        <v>41752</v>
      </c>
      <c r="B83">
        <v>6723.9</v>
      </c>
      <c r="C83">
        <v>6755.15</v>
      </c>
      <c r="D83">
        <v>6721.3</v>
      </c>
      <c r="E83">
        <v>6737.2</v>
      </c>
      <c r="F83">
        <v>310888810</v>
      </c>
      <c r="G83">
        <v>12538.04</v>
      </c>
      <c r="H83">
        <v>18.989999999999998</v>
      </c>
      <c r="I83">
        <v>3.13</v>
      </c>
      <c r="J83">
        <v>1.35</v>
      </c>
      <c r="K83">
        <v>8.83</v>
      </c>
      <c r="L83">
        <v>8.83</v>
      </c>
      <c r="M83">
        <v>8.83</v>
      </c>
      <c r="N83">
        <v>8.83</v>
      </c>
      <c r="O83" s="3">
        <v>-2.8E-3</v>
      </c>
      <c r="P83" s="12">
        <v>19538</v>
      </c>
      <c r="Q83" s="13">
        <v>553873.1</v>
      </c>
      <c r="R83" s="13">
        <v>0</v>
      </c>
      <c r="S83">
        <v>61166</v>
      </c>
      <c r="T83">
        <v>381646.82</v>
      </c>
      <c r="U83" s="11">
        <v>41752</v>
      </c>
      <c r="V83" t="b">
        <f t="shared" si="1"/>
        <v>1</v>
      </c>
      <c r="W83">
        <f>VLOOKUP(A83,'CUrrency USD'!A:B,2,FALSE)</f>
        <v>61.026400000000002</v>
      </c>
    </row>
    <row r="84" spans="1:23" x14ac:dyDescent="0.55000000000000004">
      <c r="A84" s="1">
        <v>41754</v>
      </c>
      <c r="B84">
        <v>6751.7</v>
      </c>
      <c r="C84">
        <v>6752.85</v>
      </c>
      <c r="D84">
        <v>6679.85</v>
      </c>
      <c r="E84">
        <v>6691.6</v>
      </c>
      <c r="F84">
        <v>270777027</v>
      </c>
      <c r="G84">
        <v>10943.71</v>
      </c>
      <c r="H84">
        <v>18.86</v>
      </c>
      <c r="I84">
        <v>3.11</v>
      </c>
      <c r="J84">
        <v>1.36</v>
      </c>
      <c r="K84">
        <v>8.83</v>
      </c>
      <c r="L84">
        <v>8.83</v>
      </c>
      <c r="M84">
        <v>8.83</v>
      </c>
      <c r="N84">
        <v>8.83</v>
      </c>
      <c r="O84" s="3">
        <v>0</v>
      </c>
      <c r="P84" s="12">
        <v>15359</v>
      </c>
      <c r="Q84" s="13">
        <v>431158.82</v>
      </c>
      <c r="R84" s="13">
        <v>0</v>
      </c>
      <c r="S84">
        <v>68642</v>
      </c>
      <c r="T84">
        <v>424247.93</v>
      </c>
      <c r="U84" s="11">
        <v>41754</v>
      </c>
      <c r="V84" t="b">
        <f t="shared" si="1"/>
        <v>1</v>
      </c>
      <c r="W84">
        <f>VLOOKUP(A84,'CUrrency USD'!A:B,2,FALSE)</f>
        <v>60.739800000000002</v>
      </c>
    </row>
    <row r="85" spans="1:23" x14ac:dyDescent="0.55000000000000004">
      <c r="A85" s="1">
        <v>41757</v>
      </c>
      <c r="B85">
        <v>6689.55</v>
      </c>
      <c r="C85">
        <v>6698.1</v>
      </c>
      <c r="D85">
        <v>6661.55</v>
      </c>
      <c r="E85">
        <v>6674.9</v>
      </c>
      <c r="F85">
        <v>234182394</v>
      </c>
      <c r="G85">
        <v>9281.02</v>
      </c>
      <c r="H85">
        <v>18.809999999999999</v>
      </c>
      <c r="I85">
        <v>3.1</v>
      </c>
      <c r="J85">
        <v>1.37</v>
      </c>
      <c r="K85">
        <v>8.8109999999999999</v>
      </c>
      <c r="L85">
        <v>8.8109999999999999</v>
      </c>
      <c r="M85">
        <v>8.8109999999999999</v>
      </c>
      <c r="N85">
        <v>8.8109999999999999</v>
      </c>
      <c r="O85" s="3">
        <v>-2.2000000000000001E-3</v>
      </c>
      <c r="P85" s="12">
        <v>16110</v>
      </c>
      <c r="Q85" s="13">
        <v>450169</v>
      </c>
      <c r="R85" s="13">
        <v>0</v>
      </c>
      <c r="S85">
        <v>57333</v>
      </c>
      <c r="T85">
        <v>352397.94</v>
      </c>
      <c r="U85" s="11">
        <v>41757</v>
      </c>
      <c r="V85" t="b">
        <f t="shared" si="1"/>
        <v>1</v>
      </c>
      <c r="W85">
        <f>VLOOKUP(A85,'CUrrency USD'!A:B,2,FALSE)</f>
        <v>60.663600000000002</v>
      </c>
    </row>
    <row r="86" spans="1:23" x14ac:dyDescent="0.55000000000000004">
      <c r="A86" s="1">
        <v>41758</v>
      </c>
      <c r="B86">
        <v>6684.5</v>
      </c>
      <c r="C86">
        <v>6694.25</v>
      </c>
      <c r="D86">
        <v>6621</v>
      </c>
      <c r="E86">
        <v>6626.8</v>
      </c>
      <c r="F86">
        <v>225550734</v>
      </c>
      <c r="G86">
        <v>8118.29</v>
      </c>
      <c r="H86">
        <v>18.690000000000001</v>
      </c>
      <c r="I86">
        <v>3.08</v>
      </c>
      <c r="J86">
        <v>1.38</v>
      </c>
      <c r="K86">
        <v>8.7360000000000007</v>
      </c>
      <c r="L86">
        <v>8.7360000000000007</v>
      </c>
      <c r="M86">
        <v>8.7360000000000007</v>
      </c>
      <c r="N86">
        <v>8.7360000000000007</v>
      </c>
      <c r="O86" s="3">
        <v>-8.5000000000000006E-3</v>
      </c>
      <c r="P86" s="12">
        <v>12801</v>
      </c>
      <c r="Q86" s="13">
        <v>360194.2</v>
      </c>
      <c r="R86" s="13">
        <v>0</v>
      </c>
      <c r="S86">
        <v>61620</v>
      </c>
      <c r="T86">
        <v>378485.78</v>
      </c>
      <c r="U86" s="11">
        <v>41758</v>
      </c>
      <c r="V86" t="b">
        <f t="shared" si="1"/>
        <v>1</v>
      </c>
      <c r="W86">
        <f>VLOOKUP(A86,'CUrrency USD'!A:B,2,FALSE)</f>
        <v>60.468699999999998</v>
      </c>
    </row>
    <row r="87" spans="1:23" x14ac:dyDescent="0.55000000000000004">
      <c r="A87" s="1">
        <v>41759</v>
      </c>
      <c r="B87">
        <v>6636.7</v>
      </c>
      <c r="C87">
        <v>6688.2</v>
      </c>
      <c r="D87">
        <v>6556.05</v>
      </c>
      <c r="E87">
        <v>6598.55</v>
      </c>
      <c r="F87">
        <v>290574145</v>
      </c>
      <c r="G87">
        <v>10206.200000000001</v>
      </c>
      <c r="H87">
        <v>18.579999999999998</v>
      </c>
      <c r="I87">
        <v>3.06</v>
      </c>
      <c r="J87">
        <v>1.38</v>
      </c>
      <c r="K87">
        <v>8.7780000000000005</v>
      </c>
      <c r="L87">
        <v>8.7780000000000005</v>
      </c>
      <c r="M87">
        <v>8.7780000000000005</v>
      </c>
      <c r="N87">
        <v>8.7780000000000005</v>
      </c>
      <c r="O87" s="3">
        <v>4.7999999999999996E-3</v>
      </c>
      <c r="P87" s="12">
        <v>14508</v>
      </c>
      <c r="Q87" s="13">
        <v>409228.34</v>
      </c>
      <c r="R87" s="13">
        <v>0</v>
      </c>
      <c r="S87">
        <v>59271</v>
      </c>
      <c r="T87">
        <v>358232.73</v>
      </c>
      <c r="U87" s="11">
        <v>41759</v>
      </c>
      <c r="V87" t="b">
        <f t="shared" si="1"/>
        <v>1</v>
      </c>
      <c r="W87">
        <f>VLOOKUP(A87,'CUrrency USD'!A:B,2,FALSE)</f>
        <v>60.361699999999999</v>
      </c>
    </row>
    <row r="88" spans="1:23" x14ac:dyDescent="0.55000000000000004">
      <c r="A88" s="11">
        <v>41760</v>
      </c>
      <c r="O88" s="3"/>
      <c r="P88" s="12"/>
      <c r="Q88" s="13"/>
      <c r="R88" s="13"/>
      <c r="S88">
        <v>33951</v>
      </c>
      <c r="T88">
        <v>203418.22</v>
      </c>
      <c r="U88" s="11">
        <v>41760</v>
      </c>
      <c r="V88" t="b">
        <f t="shared" si="1"/>
        <v>1</v>
      </c>
      <c r="W88">
        <f>VLOOKUP(A88,'CUrrency USD'!A:B,2,FALSE)</f>
        <v>60.2864</v>
      </c>
    </row>
    <row r="89" spans="1:23" x14ac:dyDescent="0.55000000000000004">
      <c r="A89" s="1">
        <v>41761</v>
      </c>
      <c r="B89">
        <v>6615.95</v>
      </c>
      <c r="C89">
        <v>6641.7</v>
      </c>
      <c r="D89">
        <v>6596.55</v>
      </c>
      <c r="E89">
        <v>6602</v>
      </c>
      <c r="F89">
        <v>194800459</v>
      </c>
      <c r="G89">
        <v>7062.69</v>
      </c>
      <c r="H89">
        <v>18.52</v>
      </c>
      <c r="I89">
        <v>3.05</v>
      </c>
      <c r="J89">
        <v>1.42</v>
      </c>
      <c r="K89">
        <v>8.8019999999999996</v>
      </c>
      <c r="L89">
        <v>8.8019999999999996</v>
      </c>
      <c r="M89">
        <v>8.8019999999999996</v>
      </c>
      <c r="N89">
        <v>8.8019999999999996</v>
      </c>
      <c r="O89" s="3">
        <v>2.7000000000000001E-3</v>
      </c>
      <c r="P89" s="12">
        <v>9825</v>
      </c>
      <c r="Q89" s="13">
        <v>277951.69</v>
      </c>
      <c r="R89" s="13">
        <v>0</v>
      </c>
      <c r="S89">
        <v>58604</v>
      </c>
      <c r="T89">
        <v>352426.59</v>
      </c>
      <c r="U89" s="11">
        <v>41761</v>
      </c>
      <c r="V89" t="b">
        <f t="shared" si="1"/>
        <v>1</v>
      </c>
      <c r="W89">
        <f>VLOOKUP(A89,'CUrrency USD'!A:B,2,FALSE)</f>
        <v>60.105600000000003</v>
      </c>
    </row>
    <row r="90" spans="1:23" x14ac:dyDescent="0.55000000000000004">
      <c r="A90" s="1">
        <v>41764</v>
      </c>
      <c r="B90">
        <v>6590.75</v>
      </c>
      <c r="C90">
        <v>6644.1</v>
      </c>
      <c r="D90">
        <v>6590.75</v>
      </c>
      <c r="E90">
        <v>6605.35</v>
      </c>
      <c r="F90">
        <v>191808979</v>
      </c>
      <c r="G90">
        <v>7094.83</v>
      </c>
      <c r="H90">
        <v>18.440000000000001</v>
      </c>
      <c r="I90">
        <v>3.05</v>
      </c>
      <c r="J90">
        <v>1.42</v>
      </c>
      <c r="K90">
        <v>8.7609999999999992</v>
      </c>
      <c r="L90">
        <v>8.7609999999999992</v>
      </c>
      <c r="M90">
        <v>8.7609999999999992</v>
      </c>
      <c r="N90">
        <v>8.7609999999999992</v>
      </c>
      <c r="O90" s="3">
        <v>-4.7000000000000002E-3</v>
      </c>
      <c r="P90" s="12">
        <v>7245</v>
      </c>
      <c r="Q90" s="13">
        <v>206429.82</v>
      </c>
      <c r="R90" s="13">
        <v>0</v>
      </c>
      <c r="S90">
        <v>62920</v>
      </c>
      <c r="T90">
        <v>378249.12</v>
      </c>
      <c r="U90" s="11">
        <v>41764</v>
      </c>
      <c r="V90" t="b">
        <f t="shared" si="1"/>
        <v>1</v>
      </c>
      <c r="W90">
        <f>VLOOKUP(A90,'CUrrency USD'!A:B,2,FALSE)</f>
        <v>60.180900000000001</v>
      </c>
    </row>
    <row r="91" spans="1:23" x14ac:dyDescent="0.55000000000000004">
      <c r="A91" s="1">
        <v>41765</v>
      </c>
      <c r="B91">
        <v>6624.9</v>
      </c>
      <c r="C91">
        <v>6647.7</v>
      </c>
      <c r="D91">
        <v>6606.85</v>
      </c>
      <c r="E91">
        <v>6621.2</v>
      </c>
      <c r="F91">
        <v>163967213</v>
      </c>
      <c r="G91">
        <v>6103.89</v>
      </c>
      <c r="H91">
        <v>18.5</v>
      </c>
      <c r="I91">
        <v>3.05</v>
      </c>
      <c r="J91">
        <v>1.42</v>
      </c>
      <c r="K91">
        <v>8.7479999999999993</v>
      </c>
      <c r="L91">
        <v>8.7479999999999993</v>
      </c>
      <c r="M91">
        <v>8.7479999999999993</v>
      </c>
      <c r="N91">
        <v>8.7479999999999993</v>
      </c>
      <c r="O91" s="3">
        <v>-1.5E-3</v>
      </c>
      <c r="P91" s="12">
        <v>14366</v>
      </c>
      <c r="Q91" s="13">
        <v>408850.5</v>
      </c>
      <c r="R91" s="13">
        <v>0</v>
      </c>
      <c r="S91">
        <v>67391</v>
      </c>
      <c r="T91">
        <v>404563.02</v>
      </c>
      <c r="U91" s="11">
        <v>41765</v>
      </c>
      <c r="V91" t="b">
        <f t="shared" si="1"/>
        <v>1</v>
      </c>
      <c r="W91">
        <f>VLOOKUP(A91,'CUrrency USD'!A:B,2,FALSE)</f>
        <v>60.037100000000002</v>
      </c>
    </row>
    <row r="92" spans="1:23" x14ac:dyDescent="0.55000000000000004">
      <c r="A92" s="1">
        <v>41766</v>
      </c>
      <c r="B92">
        <v>6616.1</v>
      </c>
      <c r="C92">
        <v>6626.2</v>
      </c>
      <c r="D92">
        <v>6553.35</v>
      </c>
      <c r="E92">
        <v>6561.95</v>
      </c>
      <c r="F92">
        <v>194792590</v>
      </c>
      <c r="G92">
        <v>8562.07</v>
      </c>
      <c r="H92">
        <v>18.34</v>
      </c>
      <c r="I92">
        <v>3.03</v>
      </c>
      <c r="J92">
        <v>1.43</v>
      </c>
      <c r="K92">
        <v>8.73</v>
      </c>
      <c r="L92">
        <v>8.73</v>
      </c>
      <c r="M92">
        <v>8.73</v>
      </c>
      <c r="N92">
        <v>8.73</v>
      </c>
      <c r="O92" s="3">
        <v>-2.0999999999999999E-3</v>
      </c>
      <c r="P92" s="12">
        <v>14932</v>
      </c>
      <c r="Q92" s="13">
        <v>428533.24</v>
      </c>
      <c r="R92" s="13">
        <v>0</v>
      </c>
      <c r="S92">
        <v>78056</v>
      </c>
      <c r="T92">
        <v>470758.2</v>
      </c>
      <c r="U92" s="11">
        <v>41766</v>
      </c>
      <c r="V92" t="b">
        <f t="shared" si="1"/>
        <v>1</v>
      </c>
      <c r="W92">
        <f>VLOOKUP(A92,'CUrrency USD'!A:B,2,FALSE)</f>
        <v>60.041600000000003</v>
      </c>
    </row>
    <row r="93" spans="1:23" x14ac:dyDescent="0.55000000000000004">
      <c r="A93" s="1">
        <v>41767</v>
      </c>
      <c r="B93">
        <v>6579.25</v>
      </c>
      <c r="C93">
        <v>6595.45</v>
      </c>
      <c r="D93">
        <v>6545.5</v>
      </c>
      <c r="E93">
        <v>6566.5</v>
      </c>
      <c r="F93">
        <v>186871876</v>
      </c>
      <c r="G93">
        <v>7367.92</v>
      </c>
      <c r="H93">
        <v>18.309999999999999</v>
      </c>
      <c r="I93">
        <v>3.02</v>
      </c>
      <c r="J93">
        <v>1.45</v>
      </c>
      <c r="K93">
        <v>8.7850000000000001</v>
      </c>
      <c r="L93">
        <v>8.7850000000000001</v>
      </c>
      <c r="M93">
        <v>8.7850000000000001</v>
      </c>
      <c r="N93">
        <v>8.7850000000000001</v>
      </c>
      <c r="O93" s="3">
        <v>6.3E-3</v>
      </c>
      <c r="P93" s="12">
        <v>11622</v>
      </c>
      <c r="Q93" s="13">
        <v>334181.65000000002</v>
      </c>
      <c r="R93" s="13">
        <v>0</v>
      </c>
      <c r="S93">
        <v>59348</v>
      </c>
      <c r="T93">
        <v>357298.68</v>
      </c>
      <c r="U93" s="11">
        <v>41767</v>
      </c>
      <c r="V93" t="b">
        <f t="shared" si="1"/>
        <v>1</v>
      </c>
      <c r="W93">
        <f>VLOOKUP(A93,'CUrrency USD'!A:B,2,FALSE)</f>
        <v>59.939799999999998</v>
      </c>
    </row>
    <row r="94" spans="1:23" x14ac:dyDescent="0.55000000000000004">
      <c r="A94" s="1">
        <v>41768</v>
      </c>
      <c r="B94">
        <v>6560.75</v>
      </c>
      <c r="C94">
        <v>6766.2</v>
      </c>
      <c r="D94">
        <v>6558.9</v>
      </c>
      <c r="E94">
        <v>6756.1</v>
      </c>
      <c r="F94">
        <v>291125194</v>
      </c>
      <c r="G94">
        <v>11471.5</v>
      </c>
      <c r="H94">
        <v>18.850000000000001</v>
      </c>
      <c r="I94">
        <v>3.1</v>
      </c>
      <c r="J94">
        <v>1.41</v>
      </c>
      <c r="K94">
        <v>8.7840000000000007</v>
      </c>
      <c r="L94">
        <v>8.7840000000000007</v>
      </c>
      <c r="M94">
        <v>8.7840000000000007</v>
      </c>
      <c r="N94">
        <v>8.7840000000000007</v>
      </c>
      <c r="O94" s="3">
        <v>-1E-4</v>
      </c>
      <c r="P94" s="12">
        <v>5257</v>
      </c>
      <c r="Q94" s="13">
        <v>151956.68</v>
      </c>
      <c r="R94" s="13">
        <v>0</v>
      </c>
      <c r="S94">
        <v>70800</v>
      </c>
      <c r="T94">
        <v>427286.44</v>
      </c>
      <c r="U94" s="11">
        <v>41768</v>
      </c>
      <c r="V94" t="b">
        <f t="shared" si="1"/>
        <v>1</v>
      </c>
      <c r="W94">
        <f>VLOOKUP(A94,'CUrrency USD'!A:B,2,FALSE)</f>
        <v>59.921999999999997</v>
      </c>
    </row>
    <row r="95" spans="1:23" x14ac:dyDescent="0.55000000000000004">
      <c r="A95" s="1">
        <v>41771</v>
      </c>
      <c r="B95">
        <v>6760.45</v>
      </c>
      <c r="C95">
        <v>6902.9</v>
      </c>
      <c r="D95">
        <v>6760.45</v>
      </c>
      <c r="E95">
        <v>6898.7</v>
      </c>
      <c r="F95">
        <v>264684762</v>
      </c>
      <c r="G95">
        <v>11335.49</v>
      </c>
      <c r="H95">
        <v>19.16</v>
      </c>
      <c r="I95">
        <v>3.16</v>
      </c>
      <c r="J95">
        <v>1.38</v>
      </c>
      <c r="K95">
        <v>8.8360000000000003</v>
      </c>
      <c r="L95">
        <v>8.8360000000000003</v>
      </c>
      <c r="M95">
        <v>8.8360000000000003</v>
      </c>
      <c r="N95">
        <v>8.8360000000000003</v>
      </c>
      <c r="O95" s="3">
        <v>5.8999999999999999E-3</v>
      </c>
      <c r="P95" s="12">
        <v>19477</v>
      </c>
      <c r="Q95" s="13">
        <v>556514.94999999995</v>
      </c>
      <c r="R95" s="13">
        <v>0</v>
      </c>
      <c r="S95">
        <v>55049</v>
      </c>
      <c r="T95">
        <v>329909.93</v>
      </c>
      <c r="U95" s="11">
        <v>41771</v>
      </c>
      <c r="V95" t="b">
        <f t="shared" si="1"/>
        <v>1</v>
      </c>
      <c r="W95">
        <f>VLOOKUP(A95,'CUrrency USD'!A:B,2,FALSE)</f>
        <v>59.888199999999998</v>
      </c>
    </row>
    <row r="96" spans="1:23" x14ac:dyDescent="0.55000000000000004">
      <c r="A96" s="1">
        <v>41772</v>
      </c>
      <c r="B96">
        <v>6960.85</v>
      </c>
      <c r="C96">
        <v>7055.95</v>
      </c>
      <c r="D96">
        <v>6952.9</v>
      </c>
      <c r="E96">
        <v>6999.45</v>
      </c>
      <c r="F96">
        <v>403417815</v>
      </c>
      <c r="G96">
        <v>15419.39</v>
      </c>
      <c r="H96">
        <v>19.39</v>
      </c>
      <c r="I96">
        <v>3.2</v>
      </c>
      <c r="J96">
        <v>1.36</v>
      </c>
      <c r="K96">
        <v>8.8640000000000008</v>
      </c>
      <c r="L96">
        <v>8.8640000000000008</v>
      </c>
      <c r="M96">
        <v>8.8640000000000008</v>
      </c>
      <c r="N96">
        <v>8.8640000000000008</v>
      </c>
      <c r="O96" s="3">
        <v>3.2000000000000002E-3</v>
      </c>
      <c r="P96" s="12">
        <v>15607</v>
      </c>
      <c r="Q96" s="13">
        <v>444652.88</v>
      </c>
      <c r="R96" s="13">
        <v>0</v>
      </c>
      <c r="S96">
        <v>62313</v>
      </c>
      <c r="T96">
        <v>375728.17</v>
      </c>
      <c r="U96" s="11">
        <v>41772</v>
      </c>
      <c r="V96" t="b">
        <f t="shared" si="1"/>
        <v>1</v>
      </c>
      <c r="W96">
        <f>VLOOKUP(A96,'CUrrency USD'!A:B,2,FALSE)</f>
        <v>59.531399999999998</v>
      </c>
    </row>
    <row r="97" spans="1:23" x14ac:dyDescent="0.55000000000000004">
      <c r="A97" s="1">
        <v>41773</v>
      </c>
      <c r="B97">
        <v>7004.55</v>
      </c>
      <c r="C97">
        <v>7036.85</v>
      </c>
      <c r="D97">
        <v>6980.35</v>
      </c>
      <c r="E97">
        <v>7017.15</v>
      </c>
      <c r="F97">
        <v>332367866</v>
      </c>
      <c r="G97">
        <v>13646.1</v>
      </c>
      <c r="H97">
        <v>19.41</v>
      </c>
      <c r="I97">
        <v>3.21</v>
      </c>
      <c r="J97">
        <v>1.36</v>
      </c>
      <c r="K97">
        <v>8.8559999999999999</v>
      </c>
      <c r="L97">
        <v>8.8559999999999999</v>
      </c>
      <c r="M97">
        <v>8.8559999999999999</v>
      </c>
      <c r="N97">
        <v>8.8559999999999999</v>
      </c>
      <c r="O97" s="3">
        <v>-8.9999999999999998E-4</v>
      </c>
      <c r="P97" s="12">
        <v>11364</v>
      </c>
      <c r="Q97" s="13">
        <v>324073.63</v>
      </c>
      <c r="R97" s="13">
        <v>0</v>
      </c>
      <c r="S97">
        <v>40854</v>
      </c>
      <c r="T97">
        <v>248503.05</v>
      </c>
      <c r="U97" s="11">
        <v>41773</v>
      </c>
      <c r="V97" t="b">
        <f t="shared" si="1"/>
        <v>1</v>
      </c>
      <c r="W97">
        <f>VLOOKUP(A97,'CUrrency USD'!A:B,2,FALSE)</f>
        <v>59.526400000000002</v>
      </c>
    </row>
    <row r="98" spans="1:23" x14ac:dyDescent="0.55000000000000004">
      <c r="A98" s="1">
        <v>41774</v>
      </c>
      <c r="B98">
        <v>7020.95</v>
      </c>
      <c r="C98">
        <v>7062.2</v>
      </c>
      <c r="D98">
        <v>6987.4</v>
      </c>
      <c r="E98">
        <v>7024.05</v>
      </c>
      <c r="F98">
        <v>319707500</v>
      </c>
      <c r="G98">
        <v>12474.77</v>
      </c>
      <c r="H98">
        <v>19.43</v>
      </c>
      <c r="I98">
        <v>3.22</v>
      </c>
      <c r="J98">
        <v>1.35</v>
      </c>
      <c r="K98">
        <v>8.7720000000000002</v>
      </c>
      <c r="L98">
        <v>8.7720000000000002</v>
      </c>
      <c r="M98">
        <v>8.7720000000000002</v>
      </c>
      <c r="N98">
        <v>8.7720000000000002</v>
      </c>
      <c r="O98" s="3">
        <v>-9.4999999999999998E-3</v>
      </c>
      <c r="P98" s="12">
        <v>12120</v>
      </c>
      <c r="Q98" s="13">
        <v>344224.83</v>
      </c>
      <c r="R98" s="13">
        <v>0</v>
      </c>
      <c r="S98">
        <v>55497</v>
      </c>
      <c r="T98">
        <v>335603.28</v>
      </c>
      <c r="U98" s="11">
        <v>41774</v>
      </c>
      <c r="V98" t="b">
        <f t="shared" si="1"/>
        <v>1</v>
      </c>
      <c r="W98">
        <f>VLOOKUP(A98,'CUrrency USD'!A:B,2,FALSE)</f>
        <v>59.399500000000003</v>
      </c>
    </row>
    <row r="99" spans="1:23" x14ac:dyDescent="0.55000000000000004">
      <c r="A99" s="1">
        <v>41775</v>
      </c>
      <c r="B99">
        <v>7169.05</v>
      </c>
      <c r="C99">
        <v>7452.25</v>
      </c>
      <c r="D99">
        <v>7043.6</v>
      </c>
      <c r="E99">
        <v>7115.4</v>
      </c>
      <c r="F99">
        <v>636727763</v>
      </c>
      <c r="G99">
        <v>27927.24</v>
      </c>
      <c r="H99">
        <v>19.68</v>
      </c>
      <c r="I99">
        <v>3.26</v>
      </c>
      <c r="J99">
        <v>1.34</v>
      </c>
      <c r="K99">
        <v>8.7119999999999997</v>
      </c>
      <c r="L99">
        <v>8.7119999999999997</v>
      </c>
      <c r="M99">
        <v>8.7119999999999997</v>
      </c>
      <c r="N99">
        <v>8.7119999999999997</v>
      </c>
      <c r="O99" s="3">
        <v>-6.7999999999999996E-3</v>
      </c>
      <c r="P99" s="12">
        <v>15745</v>
      </c>
      <c r="Q99" s="13">
        <v>450105.84</v>
      </c>
      <c r="R99" s="13">
        <v>0</v>
      </c>
      <c r="S99">
        <v>47273</v>
      </c>
      <c r="T99">
        <v>282953.61</v>
      </c>
      <c r="U99" s="11">
        <v>41775</v>
      </c>
      <c r="V99" t="b">
        <f t="shared" si="1"/>
        <v>1</v>
      </c>
      <c r="W99">
        <f>VLOOKUP(A99,'CUrrency USD'!A:B,2,FALSE)</f>
        <v>58.7639</v>
      </c>
    </row>
    <row r="100" spans="1:23" x14ac:dyDescent="0.55000000000000004">
      <c r="A100" s="1">
        <v>41778</v>
      </c>
      <c r="B100">
        <v>7188.95</v>
      </c>
      <c r="C100">
        <v>7224.25</v>
      </c>
      <c r="D100">
        <v>7127.1</v>
      </c>
      <c r="E100">
        <v>7208.25</v>
      </c>
      <c r="F100">
        <v>511889191</v>
      </c>
      <c r="G100">
        <v>20510.91</v>
      </c>
      <c r="H100">
        <v>19.98</v>
      </c>
      <c r="I100">
        <v>3.3</v>
      </c>
      <c r="J100">
        <v>1.32</v>
      </c>
      <c r="K100">
        <v>8.6370000000000005</v>
      </c>
      <c r="L100">
        <v>8.6370000000000005</v>
      </c>
      <c r="M100">
        <v>8.6370000000000005</v>
      </c>
      <c r="N100">
        <v>8.6370000000000005</v>
      </c>
      <c r="O100" s="3">
        <v>-8.6E-3</v>
      </c>
      <c r="P100" s="12">
        <v>12595</v>
      </c>
      <c r="Q100" s="13">
        <v>361988.05</v>
      </c>
      <c r="R100" s="13">
        <v>0</v>
      </c>
      <c r="S100">
        <v>58159</v>
      </c>
      <c r="T100">
        <v>348934.08</v>
      </c>
      <c r="U100" s="11">
        <v>41778</v>
      </c>
      <c r="V100" t="b">
        <f t="shared" si="1"/>
        <v>1</v>
      </c>
      <c r="W100">
        <f>VLOOKUP(A100,'CUrrency USD'!A:B,2,FALSE)</f>
        <v>58.444099999999999</v>
      </c>
    </row>
    <row r="101" spans="1:23" x14ac:dyDescent="0.55000000000000004">
      <c r="A101" s="1">
        <v>41779</v>
      </c>
      <c r="B101">
        <v>7257.9</v>
      </c>
      <c r="C101">
        <v>7267.05</v>
      </c>
      <c r="D101">
        <v>7193.05</v>
      </c>
      <c r="E101">
        <v>7221</v>
      </c>
      <c r="F101">
        <v>423830904</v>
      </c>
      <c r="G101">
        <v>15394.1</v>
      </c>
      <c r="H101">
        <v>20.03</v>
      </c>
      <c r="I101">
        <v>3.31</v>
      </c>
      <c r="J101">
        <v>1.32</v>
      </c>
      <c r="K101">
        <v>8.6370000000000005</v>
      </c>
      <c r="L101">
        <v>8.6370000000000005</v>
      </c>
      <c r="M101">
        <v>8.6370000000000005</v>
      </c>
      <c r="N101">
        <v>8.6370000000000005</v>
      </c>
      <c r="O101" s="3">
        <v>0</v>
      </c>
      <c r="P101" s="12">
        <v>16182</v>
      </c>
      <c r="Q101" s="13">
        <v>467319.08</v>
      </c>
      <c r="R101" s="13">
        <v>0</v>
      </c>
      <c r="S101">
        <v>54971</v>
      </c>
      <c r="T101">
        <v>330880.67</v>
      </c>
      <c r="U101" s="11">
        <v>41779</v>
      </c>
      <c r="V101" t="b">
        <f t="shared" si="1"/>
        <v>1</v>
      </c>
      <c r="W101">
        <f>VLOOKUP(A101,'CUrrency USD'!A:B,2,FALSE)</f>
        <v>58.567900000000002</v>
      </c>
    </row>
    <row r="102" spans="1:23" x14ac:dyDescent="0.55000000000000004">
      <c r="A102" s="1">
        <v>41780</v>
      </c>
      <c r="B102">
        <v>7225.5</v>
      </c>
      <c r="C102">
        <v>7237.45</v>
      </c>
      <c r="D102">
        <v>7153.5</v>
      </c>
      <c r="E102">
        <v>7201.95</v>
      </c>
      <c r="F102">
        <v>329593225</v>
      </c>
      <c r="G102">
        <v>12911.64</v>
      </c>
      <c r="H102">
        <v>19.91</v>
      </c>
      <c r="I102">
        <v>3.3</v>
      </c>
      <c r="J102">
        <v>1.32</v>
      </c>
      <c r="K102">
        <v>8.6780000000000008</v>
      </c>
      <c r="L102">
        <v>8.6780000000000008</v>
      </c>
      <c r="M102">
        <v>8.6780000000000008</v>
      </c>
      <c r="N102">
        <v>8.6780000000000008</v>
      </c>
      <c r="O102" s="3">
        <v>4.7000000000000002E-3</v>
      </c>
      <c r="P102" s="12">
        <v>10822</v>
      </c>
      <c r="Q102" s="13">
        <v>312934.65000000002</v>
      </c>
      <c r="R102" s="13">
        <v>0</v>
      </c>
      <c r="S102">
        <v>65068</v>
      </c>
      <c r="T102">
        <v>396687.77</v>
      </c>
      <c r="U102" s="11">
        <v>41780</v>
      </c>
      <c r="V102" t="b">
        <f t="shared" si="1"/>
        <v>1</v>
      </c>
      <c r="W102">
        <f>VLOOKUP(A102,'CUrrency USD'!A:B,2,FALSE)</f>
        <v>58.677100000000003</v>
      </c>
    </row>
    <row r="103" spans="1:23" x14ac:dyDescent="0.55000000000000004">
      <c r="A103" s="1">
        <v>41781</v>
      </c>
      <c r="B103">
        <v>7244.4</v>
      </c>
      <c r="C103">
        <v>7280</v>
      </c>
      <c r="D103">
        <v>7216.85</v>
      </c>
      <c r="E103">
        <v>7239.25</v>
      </c>
      <c r="F103">
        <v>377417500</v>
      </c>
      <c r="G103">
        <v>13847.34</v>
      </c>
      <c r="H103">
        <v>20.02</v>
      </c>
      <c r="I103">
        <v>3.31</v>
      </c>
      <c r="J103">
        <v>1.31</v>
      </c>
      <c r="K103">
        <v>8.6750000000000007</v>
      </c>
      <c r="L103">
        <v>8.6750000000000007</v>
      </c>
      <c r="M103">
        <v>8.6750000000000007</v>
      </c>
      <c r="N103">
        <v>8.6750000000000007</v>
      </c>
      <c r="O103" s="3">
        <v>-2.9999999999999997E-4</v>
      </c>
      <c r="P103" s="12">
        <v>16067</v>
      </c>
      <c r="Q103" s="13">
        <v>462131</v>
      </c>
      <c r="R103" s="13">
        <v>0</v>
      </c>
      <c r="S103">
        <v>46400</v>
      </c>
      <c r="T103">
        <v>282736.26</v>
      </c>
      <c r="U103" s="11">
        <v>41781</v>
      </c>
      <c r="V103" t="b">
        <f t="shared" si="1"/>
        <v>1</v>
      </c>
      <c r="W103">
        <f>VLOOKUP(A103,'CUrrency USD'!A:B,2,FALSE)</f>
        <v>58.395600000000002</v>
      </c>
    </row>
    <row r="104" spans="1:23" x14ac:dyDescent="0.55000000000000004">
      <c r="A104" s="1">
        <v>41782</v>
      </c>
      <c r="B104">
        <v>7272.45</v>
      </c>
      <c r="C104">
        <v>7346.5</v>
      </c>
      <c r="D104">
        <v>7263</v>
      </c>
      <c r="E104">
        <v>7334.9</v>
      </c>
      <c r="F104">
        <v>409755561</v>
      </c>
      <c r="G104">
        <v>16048.64</v>
      </c>
      <c r="H104">
        <v>20.29</v>
      </c>
      <c r="I104">
        <v>3.35</v>
      </c>
      <c r="J104">
        <v>1.3</v>
      </c>
      <c r="K104">
        <v>8.7029999999999994</v>
      </c>
      <c r="L104">
        <v>8.7029999999999994</v>
      </c>
      <c r="M104">
        <v>8.7029999999999994</v>
      </c>
      <c r="N104">
        <v>8.7029999999999994</v>
      </c>
      <c r="O104" s="3">
        <v>3.2000000000000002E-3</v>
      </c>
      <c r="P104" s="12">
        <v>17721</v>
      </c>
      <c r="Q104" s="13">
        <v>508513.65</v>
      </c>
      <c r="R104" s="13">
        <v>0</v>
      </c>
      <c r="S104">
        <v>43868</v>
      </c>
      <c r="T104">
        <v>267502.14</v>
      </c>
      <c r="U104" s="11">
        <v>41782</v>
      </c>
      <c r="V104" t="b">
        <f t="shared" si="1"/>
        <v>1</v>
      </c>
      <c r="W104">
        <f>VLOOKUP(A104,'CUrrency USD'!A:B,2,FALSE)</f>
        <v>58.4465</v>
      </c>
    </row>
    <row r="105" spans="1:23" x14ac:dyDescent="0.55000000000000004">
      <c r="A105" s="1">
        <v>41785</v>
      </c>
      <c r="B105">
        <v>7397.75</v>
      </c>
      <c r="C105">
        <v>7473.05</v>
      </c>
      <c r="D105">
        <v>7211.4</v>
      </c>
      <c r="E105">
        <v>7308.75</v>
      </c>
      <c r="F105">
        <v>483627762</v>
      </c>
      <c r="G105">
        <v>18329.759999999998</v>
      </c>
      <c r="H105">
        <v>20.18</v>
      </c>
      <c r="I105">
        <v>3.34</v>
      </c>
      <c r="J105">
        <v>1.3</v>
      </c>
      <c r="K105">
        <v>8.6709999999999994</v>
      </c>
      <c r="L105">
        <v>8.6709999999999994</v>
      </c>
      <c r="M105">
        <v>8.6709999999999994</v>
      </c>
      <c r="N105">
        <v>8.6709999999999994</v>
      </c>
      <c r="O105" s="3">
        <v>-3.7000000000000002E-3</v>
      </c>
      <c r="P105" s="12">
        <v>9274</v>
      </c>
      <c r="Q105" s="13">
        <v>264925.98</v>
      </c>
      <c r="R105" s="13">
        <v>0</v>
      </c>
      <c r="S105">
        <v>40796</v>
      </c>
      <c r="T105">
        <v>250091.28</v>
      </c>
      <c r="U105" s="11">
        <v>41785</v>
      </c>
      <c r="V105" t="b">
        <f t="shared" si="1"/>
        <v>1</v>
      </c>
      <c r="W105">
        <f>VLOOKUP(A105,'CUrrency USD'!A:B,2,FALSE)</f>
        <v>58.629899999999999</v>
      </c>
    </row>
    <row r="106" spans="1:23" x14ac:dyDescent="0.55000000000000004">
      <c r="A106" s="1">
        <v>41786</v>
      </c>
      <c r="B106">
        <v>7313.1</v>
      </c>
      <c r="C106">
        <v>7313.1</v>
      </c>
      <c r="D106">
        <v>7212.8</v>
      </c>
      <c r="E106">
        <v>7259.8</v>
      </c>
      <c r="F106">
        <v>290542179</v>
      </c>
      <c r="G106">
        <v>11232.58</v>
      </c>
      <c r="H106">
        <v>20.03</v>
      </c>
      <c r="I106">
        <v>3.32</v>
      </c>
      <c r="J106">
        <v>1.31</v>
      </c>
      <c r="K106">
        <v>8.6460000000000008</v>
      </c>
      <c r="L106">
        <v>8.6460000000000008</v>
      </c>
      <c r="M106">
        <v>8.6460000000000008</v>
      </c>
      <c r="N106">
        <v>8.6460000000000008</v>
      </c>
      <c r="O106" s="3">
        <v>-2.8999999999999998E-3</v>
      </c>
      <c r="P106" s="12">
        <v>16641</v>
      </c>
      <c r="Q106" s="13">
        <v>476344.11</v>
      </c>
      <c r="R106" s="13">
        <v>0</v>
      </c>
      <c r="S106">
        <v>70557</v>
      </c>
      <c r="T106">
        <v>433653.52</v>
      </c>
      <c r="U106" s="11">
        <v>41786</v>
      </c>
      <c r="V106" t="b">
        <f t="shared" si="1"/>
        <v>1</v>
      </c>
      <c r="W106">
        <f>VLOOKUP(A106,'CUrrency USD'!A:B,2,FALSE)</f>
        <v>58.929099999999998</v>
      </c>
    </row>
    <row r="107" spans="1:23" x14ac:dyDescent="0.55000000000000004">
      <c r="A107" s="1">
        <v>41787</v>
      </c>
      <c r="B107">
        <v>7267.2</v>
      </c>
      <c r="C107">
        <v>7287.4</v>
      </c>
      <c r="D107">
        <v>7243.75</v>
      </c>
      <c r="E107">
        <v>7275.2</v>
      </c>
      <c r="F107">
        <v>293984500</v>
      </c>
      <c r="G107">
        <v>12080.94</v>
      </c>
      <c r="H107">
        <v>20.059999999999999</v>
      </c>
      <c r="I107">
        <v>3.33</v>
      </c>
      <c r="J107">
        <v>1.31</v>
      </c>
      <c r="K107">
        <v>8.6620000000000008</v>
      </c>
      <c r="L107">
        <v>8.6620000000000008</v>
      </c>
      <c r="M107">
        <v>8.6620000000000008</v>
      </c>
      <c r="N107">
        <v>8.6620000000000008</v>
      </c>
      <c r="O107" s="3">
        <v>1.9E-3</v>
      </c>
      <c r="P107" s="12">
        <v>10548</v>
      </c>
      <c r="Q107" s="13">
        <v>304967.90000000002</v>
      </c>
      <c r="R107" s="13">
        <v>0</v>
      </c>
      <c r="S107">
        <v>51979</v>
      </c>
      <c r="T107">
        <v>319107.58</v>
      </c>
      <c r="U107" s="11">
        <v>41787</v>
      </c>
      <c r="V107" t="b">
        <f t="shared" si="1"/>
        <v>1</v>
      </c>
      <c r="W107">
        <f>VLOOKUP(A107,'CUrrency USD'!A:B,2,FALSE)</f>
        <v>58.899299999999997</v>
      </c>
    </row>
    <row r="108" spans="1:23" x14ac:dyDescent="0.55000000000000004">
      <c r="A108" s="1">
        <v>41788</v>
      </c>
      <c r="B108">
        <v>7263.45</v>
      </c>
      <c r="C108">
        <v>7270.15</v>
      </c>
      <c r="D108">
        <v>7171.95</v>
      </c>
      <c r="E108">
        <v>7182.9</v>
      </c>
      <c r="F108">
        <v>371671636</v>
      </c>
      <c r="G108">
        <v>17025.57</v>
      </c>
      <c r="H108">
        <v>19.66</v>
      </c>
      <c r="I108">
        <v>3.28</v>
      </c>
      <c r="J108">
        <v>1.33</v>
      </c>
      <c r="K108">
        <v>8.5990000000000002</v>
      </c>
      <c r="L108">
        <v>8.5990000000000002</v>
      </c>
      <c r="M108">
        <v>8.5990000000000002</v>
      </c>
      <c r="N108">
        <v>8.5990000000000002</v>
      </c>
      <c r="O108" s="3">
        <v>-7.3000000000000001E-3</v>
      </c>
      <c r="P108" s="12">
        <v>10903</v>
      </c>
      <c r="Q108" s="13">
        <v>314883.74</v>
      </c>
      <c r="R108" s="13">
        <v>0</v>
      </c>
      <c r="S108">
        <v>58346</v>
      </c>
      <c r="T108">
        <v>355216.15</v>
      </c>
      <c r="U108" s="11">
        <v>41788</v>
      </c>
      <c r="V108" t="b">
        <f t="shared" si="1"/>
        <v>1</v>
      </c>
      <c r="W108">
        <f>VLOOKUP(A108,'CUrrency USD'!A:B,2,FALSE)</f>
        <v>58.918199999999999</v>
      </c>
    </row>
    <row r="109" spans="1:23" x14ac:dyDescent="0.55000000000000004">
      <c r="A109" s="1">
        <v>41789</v>
      </c>
      <c r="B109">
        <v>7203.1</v>
      </c>
      <c r="C109">
        <v>7222.25</v>
      </c>
      <c r="D109">
        <v>7164.95</v>
      </c>
      <c r="E109">
        <v>7181.3</v>
      </c>
      <c r="F109">
        <v>452961310</v>
      </c>
      <c r="G109">
        <v>17799.810000000001</v>
      </c>
      <c r="H109">
        <v>19.690000000000001</v>
      </c>
      <c r="I109">
        <v>3.28</v>
      </c>
      <c r="J109">
        <v>1.33</v>
      </c>
      <c r="K109">
        <v>8.59</v>
      </c>
      <c r="L109">
        <v>8.59</v>
      </c>
      <c r="M109">
        <v>8.59</v>
      </c>
      <c r="N109">
        <v>8.59</v>
      </c>
      <c r="O109" s="3">
        <v>-1E-3</v>
      </c>
      <c r="P109" s="12">
        <v>16209</v>
      </c>
      <c r="Q109" s="13">
        <v>466930.21</v>
      </c>
      <c r="R109" s="13">
        <v>0</v>
      </c>
      <c r="S109">
        <v>42992</v>
      </c>
      <c r="T109">
        <v>262239</v>
      </c>
      <c r="U109" s="11">
        <v>41789</v>
      </c>
      <c r="V109" t="b">
        <f t="shared" si="1"/>
        <v>1</v>
      </c>
      <c r="W109">
        <f>VLOOKUP(A109,'CUrrency USD'!A:B,2,FALSE)</f>
        <v>59.126600000000003</v>
      </c>
    </row>
    <row r="110" spans="1:23" x14ac:dyDescent="0.55000000000000004">
      <c r="A110" s="1">
        <v>41792</v>
      </c>
      <c r="B110">
        <v>7214.55</v>
      </c>
      <c r="C110">
        <v>7316.6</v>
      </c>
      <c r="D110">
        <v>7194.85</v>
      </c>
      <c r="E110">
        <v>7311.35</v>
      </c>
      <c r="F110">
        <v>283142793</v>
      </c>
      <c r="G110">
        <v>10919.85</v>
      </c>
      <c r="H110">
        <v>20.11</v>
      </c>
      <c r="I110">
        <v>3.34</v>
      </c>
      <c r="J110">
        <v>1.3</v>
      </c>
      <c r="K110">
        <v>8.5280000000000005</v>
      </c>
      <c r="L110">
        <v>8.5280000000000005</v>
      </c>
      <c r="M110">
        <v>8.5280000000000005</v>
      </c>
      <c r="N110">
        <v>8.5280000000000005</v>
      </c>
      <c r="O110" s="3">
        <v>-7.1999999999999998E-3</v>
      </c>
      <c r="P110" s="12">
        <v>11205</v>
      </c>
      <c r="Q110" s="13">
        <v>319568.59999999998</v>
      </c>
      <c r="R110" s="13">
        <v>0</v>
      </c>
      <c r="S110">
        <v>45635</v>
      </c>
      <c r="T110">
        <v>278000.53000000003</v>
      </c>
      <c r="U110" s="11">
        <v>41792</v>
      </c>
      <c r="V110" t="b">
        <f t="shared" si="1"/>
        <v>1</v>
      </c>
      <c r="W110">
        <f>VLOOKUP(A110,'CUrrency USD'!A:B,2,FALSE)</f>
        <v>59.171599999999998</v>
      </c>
    </row>
    <row r="111" spans="1:23" x14ac:dyDescent="0.55000000000000004">
      <c r="A111" s="1">
        <v>41793</v>
      </c>
      <c r="B111">
        <v>7327.45</v>
      </c>
      <c r="C111">
        <v>7375.8</v>
      </c>
      <c r="D111">
        <v>7295.4</v>
      </c>
      <c r="E111">
        <v>7365.85</v>
      </c>
      <c r="F111">
        <v>366820606</v>
      </c>
      <c r="G111">
        <v>14045.3</v>
      </c>
      <c r="H111">
        <v>20.3</v>
      </c>
      <c r="I111">
        <v>3.37</v>
      </c>
      <c r="J111">
        <v>1.29</v>
      </c>
      <c r="K111">
        <v>8.5139999999999993</v>
      </c>
      <c r="L111">
        <v>8.5139999999999993</v>
      </c>
      <c r="M111">
        <v>8.5139999999999993</v>
      </c>
      <c r="N111">
        <v>8.5139999999999993</v>
      </c>
      <c r="O111" s="3">
        <v>-1.6000000000000001E-3</v>
      </c>
      <c r="P111" s="12">
        <v>9519</v>
      </c>
      <c r="Q111" s="13">
        <v>271788.59999999998</v>
      </c>
      <c r="R111" s="13">
        <v>0</v>
      </c>
      <c r="S111">
        <v>45511</v>
      </c>
      <c r="T111">
        <v>277296.82</v>
      </c>
      <c r="U111" s="11">
        <v>41793</v>
      </c>
      <c r="V111" t="b">
        <f t="shared" si="1"/>
        <v>1</v>
      </c>
      <c r="W111">
        <f>VLOOKUP(A111,'CUrrency USD'!A:B,2,FALSE)</f>
        <v>59.309399999999997</v>
      </c>
    </row>
    <row r="112" spans="1:23" x14ac:dyDescent="0.55000000000000004">
      <c r="A112" s="1">
        <v>41794</v>
      </c>
      <c r="B112">
        <v>7367.45</v>
      </c>
      <c r="C112">
        <v>7386.25</v>
      </c>
      <c r="D112">
        <v>7347.9</v>
      </c>
      <c r="E112">
        <v>7363.5</v>
      </c>
      <c r="F112">
        <v>338403327</v>
      </c>
      <c r="G112">
        <v>12562.43</v>
      </c>
      <c r="H112">
        <v>20.29</v>
      </c>
      <c r="I112">
        <v>3.37</v>
      </c>
      <c r="J112">
        <v>1.29</v>
      </c>
      <c r="K112">
        <v>8.5489999999999995</v>
      </c>
      <c r="L112">
        <v>8.5489999999999995</v>
      </c>
      <c r="M112">
        <v>8.5489999999999995</v>
      </c>
      <c r="N112">
        <v>8.5489999999999995</v>
      </c>
      <c r="O112" s="3">
        <v>4.1000000000000003E-3</v>
      </c>
      <c r="P112" s="12">
        <v>12463</v>
      </c>
      <c r="Q112" s="13">
        <v>355978.15</v>
      </c>
      <c r="R112" s="13">
        <v>0</v>
      </c>
      <c r="S112">
        <v>60633</v>
      </c>
      <c r="T112">
        <v>371424.08</v>
      </c>
      <c r="U112" s="11">
        <v>41794</v>
      </c>
      <c r="V112" t="b">
        <f t="shared" si="1"/>
        <v>1</v>
      </c>
      <c r="W112">
        <f>VLOOKUP(A112,'CUrrency USD'!A:B,2,FALSE)</f>
        <v>59.281999999999996</v>
      </c>
    </row>
    <row r="113" spans="1:23" x14ac:dyDescent="0.55000000000000004">
      <c r="A113" s="1">
        <v>41795</v>
      </c>
      <c r="B113">
        <v>7365.35</v>
      </c>
      <c r="C113">
        <v>7448.7</v>
      </c>
      <c r="D113">
        <v>7326.45</v>
      </c>
      <c r="E113">
        <v>7440.3</v>
      </c>
      <c r="F113">
        <v>411700595</v>
      </c>
      <c r="G113">
        <v>15811.6</v>
      </c>
      <c r="H113">
        <v>20.49</v>
      </c>
      <c r="I113">
        <v>3.4</v>
      </c>
      <c r="J113">
        <v>1.28</v>
      </c>
      <c r="K113">
        <v>8.5660000000000007</v>
      </c>
      <c r="L113">
        <v>8.5660000000000007</v>
      </c>
      <c r="M113">
        <v>8.5660000000000007</v>
      </c>
      <c r="N113">
        <v>8.5660000000000007</v>
      </c>
      <c r="O113" s="3">
        <v>2E-3</v>
      </c>
      <c r="P113" s="12">
        <v>10934</v>
      </c>
      <c r="Q113" s="13">
        <v>311862.21000000002</v>
      </c>
      <c r="R113" s="13">
        <v>0</v>
      </c>
      <c r="S113">
        <v>63168</v>
      </c>
      <c r="T113">
        <v>382611.52</v>
      </c>
      <c r="U113" s="11">
        <v>41795</v>
      </c>
      <c r="V113" t="b">
        <f t="shared" si="1"/>
        <v>1</v>
      </c>
      <c r="W113">
        <f>VLOOKUP(A113,'CUrrency USD'!A:B,2,FALSE)</f>
        <v>59.186399999999999</v>
      </c>
    </row>
    <row r="114" spans="1:23" x14ac:dyDescent="0.55000000000000004">
      <c r="A114" s="1">
        <v>41796</v>
      </c>
      <c r="B114">
        <v>7488.3</v>
      </c>
      <c r="C114">
        <v>7562.25</v>
      </c>
      <c r="D114">
        <v>7469.2</v>
      </c>
      <c r="E114">
        <v>7554.8</v>
      </c>
      <c r="F114">
        <v>431142897</v>
      </c>
      <c r="G114">
        <v>17104.919999999998</v>
      </c>
      <c r="H114">
        <v>20.89</v>
      </c>
      <c r="I114">
        <v>3.45</v>
      </c>
      <c r="J114">
        <v>1.26</v>
      </c>
      <c r="K114">
        <v>8.5410000000000004</v>
      </c>
      <c r="L114">
        <v>8.5410000000000004</v>
      </c>
      <c r="M114">
        <v>8.5410000000000004</v>
      </c>
      <c r="N114">
        <v>8.5410000000000004</v>
      </c>
      <c r="O114" s="3">
        <v>-2.8999999999999998E-3</v>
      </c>
      <c r="P114" s="12">
        <v>7384</v>
      </c>
      <c r="Q114" s="13">
        <v>211697.48</v>
      </c>
      <c r="R114" s="13">
        <v>0</v>
      </c>
      <c r="S114">
        <v>40986</v>
      </c>
      <c r="T114">
        <v>248604.49</v>
      </c>
      <c r="U114" s="11">
        <v>41796</v>
      </c>
      <c r="V114" t="b">
        <f t="shared" si="1"/>
        <v>1</v>
      </c>
      <c r="W114">
        <f>VLOOKUP(A114,'CUrrency USD'!A:B,2,FALSE)</f>
        <v>59.044800000000002</v>
      </c>
    </row>
    <row r="115" spans="1:23" x14ac:dyDescent="0.55000000000000004">
      <c r="A115" s="1">
        <v>41799</v>
      </c>
      <c r="B115">
        <v>7595.25</v>
      </c>
      <c r="C115">
        <v>7640.4</v>
      </c>
      <c r="D115">
        <v>7589.65</v>
      </c>
      <c r="E115">
        <v>7622.8</v>
      </c>
      <c r="F115">
        <v>387779601</v>
      </c>
      <c r="G115">
        <v>15154.8</v>
      </c>
      <c r="H115">
        <v>21</v>
      </c>
      <c r="I115">
        <v>3.47</v>
      </c>
      <c r="J115">
        <v>1.25</v>
      </c>
      <c r="K115">
        <v>8.5470000000000006</v>
      </c>
      <c r="L115">
        <v>8.5470000000000006</v>
      </c>
      <c r="M115">
        <v>8.5470000000000006</v>
      </c>
      <c r="N115">
        <v>8.5470000000000006</v>
      </c>
      <c r="O115" s="3">
        <v>6.9999999999999999E-4</v>
      </c>
      <c r="P115" s="12">
        <v>13844</v>
      </c>
      <c r="Q115" s="13">
        <v>394508.04</v>
      </c>
      <c r="R115" s="13">
        <v>0</v>
      </c>
      <c r="S115">
        <v>50392</v>
      </c>
      <c r="T115">
        <v>308768.81</v>
      </c>
      <c r="U115" s="11">
        <v>41799</v>
      </c>
      <c r="V115" t="b">
        <f t="shared" si="1"/>
        <v>1</v>
      </c>
      <c r="W115">
        <f>VLOOKUP(A115,'CUrrency USD'!A:B,2,FALSE)</f>
        <v>59.129800000000003</v>
      </c>
    </row>
    <row r="116" spans="1:23" x14ac:dyDescent="0.55000000000000004">
      <c r="A116" s="1">
        <v>41800</v>
      </c>
      <c r="B116">
        <v>7647.75</v>
      </c>
      <c r="C116">
        <v>7648.85</v>
      </c>
      <c r="D116">
        <v>7540.2</v>
      </c>
      <c r="E116">
        <v>7618.9</v>
      </c>
      <c r="F116">
        <v>323295780</v>
      </c>
      <c r="G116">
        <v>13315.24</v>
      </c>
      <c r="H116">
        <v>20.99</v>
      </c>
      <c r="I116">
        <v>3.47</v>
      </c>
      <c r="J116">
        <v>1.25</v>
      </c>
      <c r="K116">
        <v>8.5980000000000008</v>
      </c>
      <c r="L116">
        <v>8.5980000000000008</v>
      </c>
      <c r="M116">
        <v>8.5980000000000008</v>
      </c>
      <c r="N116">
        <v>8.5980000000000008</v>
      </c>
      <c r="O116" s="3">
        <v>6.0000000000000001E-3</v>
      </c>
      <c r="P116" s="12">
        <v>12002</v>
      </c>
      <c r="Q116" s="13">
        <v>336917.84</v>
      </c>
      <c r="R116" s="13">
        <v>0</v>
      </c>
      <c r="S116">
        <v>48983</v>
      </c>
      <c r="T116">
        <v>303587.13</v>
      </c>
      <c r="U116" s="11">
        <v>41800</v>
      </c>
      <c r="V116" t="b">
        <f t="shared" si="1"/>
        <v>1</v>
      </c>
      <c r="W116">
        <f>VLOOKUP(A116,'CUrrency USD'!A:B,2,FALSE)</f>
        <v>59.188499999999998</v>
      </c>
    </row>
    <row r="117" spans="1:23" x14ac:dyDescent="0.55000000000000004">
      <c r="A117" s="1">
        <v>41801</v>
      </c>
      <c r="B117">
        <v>7635.35</v>
      </c>
      <c r="C117">
        <v>7664.55</v>
      </c>
      <c r="D117">
        <v>7540.45</v>
      </c>
      <c r="E117">
        <v>7578</v>
      </c>
      <c r="F117">
        <v>336989344</v>
      </c>
      <c r="G117">
        <v>14592.85</v>
      </c>
      <c r="H117">
        <v>20.88</v>
      </c>
      <c r="I117">
        <v>3.41</v>
      </c>
      <c r="J117">
        <v>1.27</v>
      </c>
      <c r="K117">
        <v>8.6519999999999992</v>
      </c>
      <c r="L117">
        <v>8.6519999999999992</v>
      </c>
      <c r="M117">
        <v>8.6519999999999992</v>
      </c>
      <c r="N117">
        <v>8.6519999999999992</v>
      </c>
      <c r="O117" s="3">
        <v>6.3E-3</v>
      </c>
      <c r="P117" s="12">
        <v>11252</v>
      </c>
      <c r="Q117" s="13">
        <v>316569.64</v>
      </c>
      <c r="R117" s="13">
        <v>0</v>
      </c>
      <c r="S117">
        <v>46238</v>
      </c>
      <c r="T117">
        <v>286758.78000000003</v>
      </c>
      <c r="U117" s="11">
        <v>41801</v>
      </c>
      <c r="V117" t="b">
        <f t="shared" si="1"/>
        <v>1</v>
      </c>
      <c r="W117">
        <f>VLOOKUP(A117,'CUrrency USD'!A:B,2,FALSE)</f>
        <v>59.275199999999998</v>
      </c>
    </row>
    <row r="118" spans="1:23" x14ac:dyDescent="0.55000000000000004">
      <c r="A118" s="1">
        <v>41802</v>
      </c>
      <c r="B118">
        <v>7591.1</v>
      </c>
      <c r="C118">
        <v>7605.75</v>
      </c>
      <c r="D118">
        <v>7543</v>
      </c>
      <c r="E118">
        <v>7596.45</v>
      </c>
      <c r="F118">
        <v>243290816</v>
      </c>
      <c r="G118">
        <v>10871.41</v>
      </c>
      <c r="H118">
        <v>20.92</v>
      </c>
      <c r="I118">
        <v>3.42</v>
      </c>
      <c r="J118">
        <v>1.26</v>
      </c>
      <c r="K118">
        <v>8.6010000000000009</v>
      </c>
      <c r="L118">
        <v>8.6010000000000009</v>
      </c>
      <c r="M118">
        <v>8.6010000000000009</v>
      </c>
      <c r="N118">
        <v>8.6010000000000009</v>
      </c>
      <c r="O118" s="3">
        <v>-5.8999999999999999E-3</v>
      </c>
      <c r="P118" s="12">
        <v>11826</v>
      </c>
      <c r="Q118" s="13">
        <v>332761.83</v>
      </c>
      <c r="R118" s="13">
        <v>0</v>
      </c>
      <c r="S118">
        <v>76948</v>
      </c>
      <c r="T118">
        <v>482142.83</v>
      </c>
      <c r="U118" s="11">
        <v>41802</v>
      </c>
      <c r="V118" t="b">
        <f t="shared" si="1"/>
        <v>1</v>
      </c>
      <c r="W118">
        <f>VLOOKUP(A118,'CUrrency USD'!A:B,2,FALSE)</f>
        <v>59.278100000000002</v>
      </c>
    </row>
    <row r="119" spans="1:23" x14ac:dyDescent="0.55000000000000004">
      <c r="A119" s="1">
        <v>41803</v>
      </c>
      <c r="B119">
        <v>7614.95</v>
      </c>
      <c r="C119">
        <v>7619.3</v>
      </c>
      <c r="D119">
        <v>7456.55</v>
      </c>
      <c r="E119">
        <v>7474.4</v>
      </c>
      <c r="F119">
        <v>294158294</v>
      </c>
      <c r="G119">
        <v>14719.98</v>
      </c>
      <c r="H119">
        <v>20.61</v>
      </c>
      <c r="I119">
        <v>3.36</v>
      </c>
      <c r="J119">
        <v>1.27</v>
      </c>
      <c r="K119">
        <v>8.6709999999999994</v>
      </c>
      <c r="L119">
        <v>8.6709999999999994</v>
      </c>
      <c r="M119">
        <v>8.6709999999999994</v>
      </c>
      <c r="N119">
        <v>8.6709999999999994</v>
      </c>
      <c r="O119" s="3">
        <v>8.0999999999999996E-3</v>
      </c>
      <c r="P119" s="12">
        <v>26476</v>
      </c>
      <c r="Q119" s="13">
        <v>736072.25</v>
      </c>
      <c r="R119" s="13">
        <v>0</v>
      </c>
      <c r="S119">
        <v>70067</v>
      </c>
      <c r="T119">
        <v>447321.13</v>
      </c>
      <c r="U119" s="11">
        <v>41803</v>
      </c>
      <c r="V119" t="b">
        <f t="shared" si="1"/>
        <v>1</v>
      </c>
      <c r="W119">
        <f>VLOOKUP(A119,'CUrrency USD'!A:B,2,FALSE)</f>
        <v>59.619399999999999</v>
      </c>
    </row>
    <row r="120" spans="1:23" x14ac:dyDescent="0.55000000000000004">
      <c r="A120" s="1">
        <v>41806</v>
      </c>
      <c r="B120">
        <v>7466.35</v>
      </c>
      <c r="C120">
        <v>7480.65</v>
      </c>
      <c r="D120">
        <v>7404.35</v>
      </c>
      <c r="E120">
        <v>7469.3</v>
      </c>
      <c r="F120">
        <v>277688110</v>
      </c>
      <c r="G120">
        <v>11708.66</v>
      </c>
      <c r="H120">
        <v>20.61</v>
      </c>
      <c r="I120">
        <v>3.36</v>
      </c>
      <c r="J120">
        <v>1.27</v>
      </c>
      <c r="K120">
        <v>8.6910000000000007</v>
      </c>
      <c r="L120">
        <v>8.6910000000000007</v>
      </c>
      <c r="M120">
        <v>8.6910000000000007</v>
      </c>
      <c r="N120">
        <v>8.6910000000000007</v>
      </c>
      <c r="O120" s="3">
        <v>2.3E-3</v>
      </c>
      <c r="P120" s="12">
        <v>21741</v>
      </c>
      <c r="Q120" s="13">
        <v>592457.4</v>
      </c>
      <c r="R120" s="13">
        <v>0</v>
      </c>
      <c r="S120">
        <v>56953</v>
      </c>
      <c r="T120">
        <v>366891.03</v>
      </c>
      <c r="U120" s="11">
        <v>41806</v>
      </c>
      <c r="V120" t="b">
        <f t="shared" si="1"/>
        <v>1</v>
      </c>
      <c r="W120">
        <f>VLOOKUP(A120,'CUrrency USD'!A:B,2,FALSE)</f>
        <v>60.083100000000002</v>
      </c>
    </row>
    <row r="121" spans="1:23" x14ac:dyDescent="0.55000000000000004">
      <c r="A121" s="1">
        <v>41807</v>
      </c>
      <c r="B121">
        <v>7461.9</v>
      </c>
      <c r="C121">
        <v>7572.7</v>
      </c>
      <c r="D121">
        <v>7447.2</v>
      </c>
      <c r="E121">
        <v>7568.1</v>
      </c>
      <c r="F121">
        <v>282314009</v>
      </c>
      <c r="G121">
        <v>12150.42</v>
      </c>
      <c r="H121">
        <v>20.86</v>
      </c>
      <c r="I121">
        <v>3.34</v>
      </c>
      <c r="J121">
        <v>1.27</v>
      </c>
      <c r="K121">
        <v>8.7240000000000002</v>
      </c>
      <c r="L121">
        <v>8.7240000000000002</v>
      </c>
      <c r="M121">
        <v>8.7240000000000002</v>
      </c>
      <c r="N121">
        <v>8.7240000000000002</v>
      </c>
      <c r="O121" s="3">
        <v>3.8E-3</v>
      </c>
      <c r="P121" s="12">
        <v>11260</v>
      </c>
      <c r="Q121" s="13">
        <v>306537.8</v>
      </c>
      <c r="R121" s="13">
        <v>0</v>
      </c>
      <c r="S121">
        <v>75806</v>
      </c>
      <c r="T121">
        <v>486490.81</v>
      </c>
      <c r="U121" s="11">
        <v>41807</v>
      </c>
      <c r="V121" t="b">
        <f t="shared" si="1"/>
        <v>1</v>
      </c>
      <c r="W121">
        <f>VLOOKUP(A121,'CUrrency USD'!A:B,2,FALSE)</f>
        <v>60.194800000000001</v>
      </c>
    </row>
    <row r="122" spans="1:23" x14ac:dyDescent="0.55000000000000004">
      <c r="A122" s="1">
        <v>41808</v>
      </c>
      <c r="B122">
        <v>7573.3</v>
      </c>
      <c r="C122">
        <v>7608.7</v>
      </c>
      <c r="D122">
        <v>7453.45</v>
      </c>
      <c r="E122">
        <v>7497.75</v>
      </c>
      <c r="F122">
        <v>325169029</v>
      </c>
      <c r="G122">
        <v>13061.91</v>
      </c>
      <c r="H122">
        <v>20.66</v>
      </c>
      <c r="I122">
        <v>3.31</v>
      </c>
      <c r="J122">
        <v>1.28</v>
      </c>
      <c r="K122">
        <v>8.7759999999999998</v>
      </c>
      <c r="L122">
        <v>8.7759999999999998</v>
      </c>
      <c r="M122">
        <v>8.7759999999999998</v>
      </c>
      <c r="N122">
        <v>8.7759999999999998</v>
      </c>
      <c r="O122" s="3">
        <v>6.0000000000000001E-3</v>
      </c>
      <c r="P122" s="12">
        <v>9322</v>
      </c>
      <c r="Q122" s="13">
        <v>254396.71</v>
      </c>
      <c r="R122" s="13">
        <v>0</v>
      </c>
      <c r="S122">
        <v>91367</v>
      </c>
      <c r="T122">
        <v>586638.27</v>
      </c>
      <c r="U122" s="11">
        <v>41808</v>
      </c>
      <c r="V122" t="b">
        <f t="shared" si="1"/>
        <v>1</v>
      </c>
      <c r="W122">
        <f>VLOOKUP(A122,'CUrrency USD'!A:B,2,FALSE)</f>
        <v>60.258200000000002</v>
      </c>
    </row>
    <row r="123" spans="1:23" x14ac:dyDescent="0.55000000000000004">
      <c r="A123" s="1">
        <v>41809</v>
      </c>
      <c r="B123">
        <v>7518.9</v>
      </c>
      <c r="C123">
        <v>7547.55</v>
      </c>
      <c r="D123">
        <v>7440.25</v>
      </c>
      <c r="E123">
        <v>7474.75</v>
      </c>
      <c r="F123">
        <v>244985023</v>
      </c>
      <c r="G123">
        <v>10805.77</v>
      </c>
      <c r="H123">
        <v>20.6</v>
      </c>
      <c r="I123">
        <v>3.3</v>
      </c>
      <c r="J123">
        <v>1.28</v>
      </c>
      <c r="K123">
        <v>8.7170000000000005</v>
      </c>
      <c r="L123">
        <v>8.7170000000000005</v>
      </c>
      <c r="M123">
        <v>8.7170000000000005</v>
      </c>
      <c r="N123">
        <v>8.7170000000000005</v>
      </c>
      <c r="O123" s="3">
        <v>-6.7000000000000002E-3</v>
      </c>
      <c r="P123" s="12">
        <v>21384</v>
      </c>
      <c r="Q123" s="13">
        <v>578495.84</v>
      </c>
      <c r="R123" s="13">
        <v>0</v>
      </c>
      <c r="S123">
        <v>88047</v>
      </c>
      <c r="T123">
        <v>561783.49</v>
      </c>
      <c r="U123" s="11">
        <v>41809</v>
      </c>
      <c r="V123" t="b">
        <f t="shared" si="1"/>
        <v>1</v>
      </c>
      <c r="W123">
        <f>VLOOKUP(A123,'CUrrency USD'!A:B,2,FALSE)</f>
        <v>60.115099999999998</v>
      </c>
    </row>
    <row r="124" spans="1:23" x14ac:dyDescent="0.55000000000000004">
      <c r="A124" s="1">
        <v>41810</v>
      </c>
      <c r="B124">
        <v>7477.25</v>
      </c>
      <c r="C124">
        <v>7498.2</v>
      </c>
      <c r="D124">
        <v>7431.8</v>
      </c>
      <c r="E124">
        <v>7446.8</v>
      </c>
      <c r="F124">
        <v>213325758</v>
      </c>
      <c r="G124">
        <v>9365.41</v>
      </c>
      <c r="H124">
        <v>20.47</v>
      </c>
      <c r="I124">
        <v>3.28</v>
      </c>
      <c r="J124">
        <v>1.29</v>
      </c>
      <c r="K124">
        <v>8.7059999999999995</v>
      </c>
      <c r="L124">
        <v>8.7059999999999995</v>
      </c>
      <c r="M124">
        <v>8.7059999999999995</v>
      </c>
      <c r="N124">
        <v>8.7059999999999995</v>
      </c>
      <c r="O124" s="3">
        <v>-1.2999999999999999E-3</v>
      </c>
      <c r="P124" s="12">
        <v>18039</v>
      </c>
      <c r="Q124" s="13">
        <v>481751.07</v>
      </c>
      <c r="R124" s="13">
        <v>0</v>
      </c>
      <c r="S124">
        <v>50901</v>
      </c>
      <c r="T124">
        <v>327350.71999999997</v>
      </c>
      <c r="U124" s="11">
        <v>41810</v>
      </c>
      <c r="V124" t="b">
        <f t="shared" si="1"/>
        <v>1</v>
      </c>
      <c r="W124">
        <f>VLOOKUP(A124,'CUrrency USD'!A:B,2,FALSE)</f>
        <v>60.143099999999997</v>
      </c>
    </row>
    <row r="125" spans="1:23" x14ac:dyDescent="0.55000000000000004">
      <c r="A125" s="1">
        <v>41813</v>
      </c>
      <c r="B125">
        <v>7452.25</v>
      </c>
      <c r="C125">
        <v>7474.5</v>
      </c>
      <c r="D125">
        <v>7388.1</v>
      </c>
      <c r="E125">
        <v>7435.75</v>
      </c>
      <c r="F125">
        <v>214155131</v>
      </c>
      <c r="G125">
        <v>8953.56</v>
      </c>
      <c r="H125">
        <v>20.45</v>
      </c>
      <c r="I125">
        <v>3.28</v>
      </c>
      <c r="J125">
        <v>1.29</v>
      </c>
      <c r="K125">
        <v>8.7349999999999994</v>
      </c>
      <c r="L125">
        <v>8.7349999999999994</v>
      </c>
      <c r="M125">
        <v>8.7349999999999994</v>
      </c>
      <c r="N125">
        <v>8.7349999999999994</v>
      </c>
      <c r="O125" s="3">
        <v>3.3E-3</v>
      </c>
      <c r="P125" s="12">
        <v>23375</v>
      </c>
      <c r="Q125" s="13">
        <v>618202.43000000005</v>
      </c>
      <c r="R125" s="13">
        <v>0</v>
      </c>
      <c r="S125">
        <v>61370</v>
      </c>
      <c r="T125">
        <v>395824.02</v>
      </c>
      <c r="U125" s="11">
        <v>41813</v>
      </c>
      <c r="V125" t="b">
        <f t="shared" si="1"/>
        <v>1</v>
      </c>
      <c r="W125">
        <f>VLOOKUP(A125,'CUrrency USD'!A:B,2,FALSE)</f>
        <v>60.1601</v>
      </c>
    </row>
    <row r="126" spans="1:23" x14ac:dyDescent="0.55000000000000004">
      <c r="A126" s="1">
        <v>41814</v>
      </c>
      <c r="B126">
        <v>7456.35</v>
      </c>
      <c r="C126">
        <v>7536</v>
      </c>
      <c r="D126">
        <v>7456.35</v>
      </c>
      <c r="E126">
        <v>7523.4</v>
      </c>
      <c r="F126">
        <v>243092315</v>
      </c>
      <c r="G126">
        <v>10086.129999999999</v>
      </c>
      <c r="H126">
        <v>20.69</v>
      </c>
      <c r="I126">
        <v>3.32</v>
      </c>
      <c r="J126">
        <v>1.27</v>
      </c>
      <c r="K126">
        <v>8.7490000000000006</v>
      </c>
      <c r="L126">
        <v>8.7490000000000006</v>
      </c>
      <c r="M126">
        <v>8.7490000000000006</v>
      </c>
      <c r="N126">
        <v>8.7490000000000006</v>
      </c>
      <c r="O126" s="3">
        <v>1.6000000000000001E-3</v>
      </c>
      <c r="P126" s="12">
        <v>18486</v>
      </c>
      <c r="Q126" s="13">
        <v>488023.4</v>
      </c>
      <c r="R126" s="13">
        <v>0</v>
      </c>
      <c r="S126">
        <v>53460</v>
      </c>
      <c r="T126">
        <v>342419.03</v>
      </c>
      <c r="U126" s="11">
        <v>41814</v>
      </c>
      <c r="V126" t="b">
        <f t="shared" si="1"/>
        <v>1</v>
      </c>
      <c r="W126">
        <f>VLOOKUP(A126,'CUrrency USD'!A:B,2,FALSE)</f>
        <v>60.171199999999999</v>
      </c>
    </row>
    <row r="127" spans="1:23" x14ac:dyDescent="0.55000000000000004">
      <c r="A127" s="1">
        <v>41815</v>
      </c>
      <c r="B127">
        <v>7532.55</v>
      </c>
      <c r="C127">
        <v>7533.55</v>
      </c>
      <c r="D127">
        <v>7502.3</v>
      </c>
      <c r="E127">
        <v>7513.5</v>
      </c>
      <c r="F127">
        <v>213466348</v>
      </c>
      <c r="G127">
        <v>8759.86</v>
      </c>
      <c r="H127">
        <v>20.66</v>
      </c>
      <c r="I127">
        <v>3.31</v>
      </c>
      <c r="J127">
        <v>1.28</v>
      </c>
      <c r="K127">
        <v>8.7469999999999999</v>
      </c>
      <c r="L127">
        <v>8.7469999999999999</v>
      </c>
      <c r="M127">
        <v>8.7469999999999999</v>
      </c>
      <c r="N127">
        <v>8.7469999999999999</v>
      </c>
      <c r="O127" s="3">
        <v>-2.0000000000000001E-4</v>
      </c>
      <c r="P127" s="12">
        <v>11427</v>
      </c>
      <c r="Q127" s="13">
        <v>296625.27</v>
      </c>
      <c r="R127" s="13">
        <v>0</v>
      </c>
      <c r="S127">
        <v>72137</v>
      </c>
      <c r="T127">
        <v>463263.06</v>
      </c>
      <c r="U127" s="11">
        <v>41815</v>
      </c>
      <c r="V127" t="b">
        <f t="shared" si="1"/>
        <v>1</v>
      </c>
      <c r="W127">
        <f>VLOOKUP(A127,'CUrrency USD'!A:B,2,FALSE)</f>
        <v>60.089199999999998</v>
      </c>
    </row>
    <row r="128" spans="1:23" x14ac:dyDescent="0.55000000000000004">
      <c r="A128" s="1">
        <v>41816</v>
      </c>
      <c r="B128">
        <v>7500.5</v>
      </c>
      <c r="C128">
        <v>7516.45</v>
      </c>
      <c r="D128">
        <v>7433.5</v>
      </c>
      <c r="E128">
        <v>7443.95</v>
      </c>
      <c r="F128">
        <v>295929728</v>
      </c>
      <c r="G128">
        <v>12598.46</v>
      </c>
      <c r="H128">
        <v>20.47</v>
      </c>
      <c r="I128">
        <v>3.28</v>
      </c>
      <c r="J128">
        <v>1.29</v>
      </c>
      <c r="K128">
        <v>8.7370000000000001</v>
      </c>
      <c r="L128">
        <v>8.7370000000000001</v>
      </c>
      <c r="M128">
        <v>8.7370000000000001</v>
      </c>
      <c r="N128">
        <v>8.7370000000000001</v>
      </c>
      <c r="O128" s="3">
        <v>-1.1000000000000001E-3</v>
      </c>
      <c r="P128" s="12">
        <v>13287</v>
      </c>
      <c r="Q128" s="13">
        <v>343144.26</v>
      </c>
      <c r="R128" s="13">
        <v>0</v>
      </c>
      <c r="S128">
        <v>61673</v>
      </c>
      <c r="T128">
        <v>394754.14</v>
      </c>
      <c r="U128" s="11">
        <v>41816</v>
      </c>
      <c r="V128" t="b">
        <f t="shared" si="1"/>
        <v>1</v>
      </c>
      <c r="W128">
        <f>VLOOKUP(A128,'CUrrency USD'!A:B,2,FALSE)</f>
        <v>60.184600000000003</v>
      </c>
    </row>
    <row r="129" spans="1:23" x14ac:dyDescent="0.55000000000000004">
      <c r="A129" s="1">
        <v>41817</v>
      </c>
      <c r="B129">
        <v>7465.75</v>
      </c>
      <c r="C129">
        <v>7492.7</v>
      </c>
      <c r="D129">
        <v>7432.65</v>
      </c>
      <c r="E129">
        <v>7461.65</v>
      </c>
      <c r="F129">
        <v>216283477</v>
      </c>
      <c r="G129">
        <v>9418.7000000000007</v>
      </c>
      <c r="H129">
        <v>20.52</v>
      </c>
      <c r="I129">
        <v>3.29</v>
      </c>
      <c r="J129">
        <v>1.28</v>
      </c>
      <c r="K129">
        <v>8.66</v>
      </c>
      <c r="L129">
        <v>8.66</v>
      </c>
      <c r="M129">
        <v>8.66</v>
      </c>
      <c r="N129">
        <v>8.66</v>
      </c>
      <c r="O129" s="3">
        <v>-8.8000000000000005E-3</v>
      </c>
      <c r="P129" s="12">
        <v>10623</v>
      </c>
      <c r="Q129" s="13">
        <v>275007.21999999997</v>
      </c>
      <c r="R129" s="13">
        <v>0</v>
      </c>
      <c r="S129">
        <v>51156</v>
      </c>
      <c r="T129">
        <v>326365.09999999998</v>
      </c>
      <c r="U129" s="11">
        <v>41817</v>
      </c>
      <c r="V129" t="b">
        <f t="shared" si="1"/>
        <v>1</v>
      </c>
      <c r="W129">
        <f>VLOOKUP(A129,'CUrrency USD'!A:B,2,FALSE)</f>
        <v>60.046199999999999</v>
      </c>
    </row>
    <row r="130" spans="1:23" x14ac:dyDescent="0.55000000000000004">
      <c r="A130" s="1">
        <v>41820</v>
      </c>
      <c r="B130">
        <v>7485.55</v>
      </c>
      <c r="C130">
        <v>7582</v>
      </c>
      <c r="D130">
        <v>7485.55</v>
      </c>
      <c r="E130">
        <v>7571</v>
      </c>
      <c r="F130">
        <v>249045336</v>
      </c>
      <c r="G130">
        <v>10731.8</v>
      </c>
      <c r="H130">
        <v>20.82</v>
      </c>
      <c r="I130">
        <v>3.34</v>
      </c>
      <c r="J130">
        <v>1.27</v>
      </c>
      <c r="K130">
        <v>8.66</v>
      </c>
      <c r="L130">
        <v>8.66</v>
      </c>
      <c r="M130">
        <v>8.66</v>
      </c>
      <c r="N130">
        <v>8.66</v>
      </c>
      <c r="O130" s="3">
        <v>0</v>
      </c>
      <c r="P130" s="12">
        <v>13356</v>
      </c>
      <c r="Q130" s="13">
        <v>345660.45</v>
      </c>
      <c r="R130" s="13">
        <v>0</v>
      </c>
      <c r="S130">
        <v>52162</v>
      </c>
      <c r="T130">
        <v>331125.27</v>
      </c>
      <c r="U130" s="11">
        <v>41820</v>
      </c>
      <c r="V130" t="b">
        <f t="shared" si="1"/>
        <v>1</v>
      </c>
      <c r="W130">
        <f>VLOOKUP(A130,'CUrrency USD'!A:B,2,FALSE)</f>
        <v>60.092300000000002</v>
      </c>
    </row>
    <row r="131" spans="1:23" x14ac:dyDescent="0.55000000000000004">
      <c r="A131" s="1">
        <v>41821</v>
      </c>
      <c r="B131">
        <v>7589.8</v>
      </c>
      <c r="C131">
        <v>7614.55</v>
      </c>
      <c r="D131">
        <v>7581.9</v>
      </c>
      <c r="E131">
        <v>7599.3</v>
      </c>
      <c r="F131">
        <v>226523416</v>
      </c>
      <c r="G131">
        <v>9507.1299999999992</v>
      </c>
      <c r="H131">
        <v>20.9</v>
      </c>
      <c r="I131">
        <v>3.35</v>
      </c>
      <c r="J131">
        <v>1.26</v>
      </c>
      <c r="K131">
        <v>8.6660000000000004</v>
      </c>
      <c r="L131">
        <v>8.6660000000000004</v>
      </c>
      <c r="M131">
        <v>8.6660000000000004</v>
      </c>
      <c r="N131">
        <v>8.6660000000000004</v>
      </c>
      <c r="O131" s="3">
        <v>6.9999999999999999E-4</v>
      </c>
      <c r="P131" s="12">
        <v>11935</v>
      </c>
      <c r="Q131" s="13">
        <v>308969.59000000003</v>
      </c>
      <c r="R131" s="13">
        <v>0</v>
      </c>
      <c r="S131">
        <v>59073</v>
      </c>
      <c r="T131">
        <v>375441.97</v>
      </c>
      <c r="U131" s="11">
        <v>41821</v>
      </c>
      <c r="V131" t="b">
        <f t="shared" si="1"/>
        <v>1</v>
      </c>
      <c r="W131">
        <f>VLOOKUP(A131,'CUrrency USD'!A:B,2,FALSE)</f>
        <v>60.046100000000003</v>
      </c>
    </row>
    <row r="132" spans="1:23" x14ac:dyDescent="0.55000000000000004">
      <c r="A132" s="1">
        <v>41822</v>
      </c>
      <c r="B132">
        <v>7647.75</v>
      </c>
      <c r="C132">
        <v>7706.2</v>
      </c>
      <c r="D132">
        <v>7643.75</v>
      </c>
      <c r="E132">
        <v>7699.05</v>
      </c>
      <c r="F132">
        <v>271347894</v>
      </c>
      <c r="G132">
        <v>11272.66</v>
      </c>
      <c r="H132">
        <v>21.18</v>
      </c>
      <c r="I132">
        <v>3.4</v>
      </c>
      <c r="J132">
        <v>1.24</v>
      </c>
      <c r="K132">
        <v>8.6959999999999997</v>
      </c>
      <c r="L132">
        <v>8.6959999999999997</v>
      </c>
      <c r="M132">
        <v>8.6959999999999997</v>
      </c>
      <c r="N132">
        <v>8.6959999999999997</v>
      </c>
      <c r="O132" s="3">
        <v>3.5000000000000001E-3</v>
      </c>
      <c r="P132" s="12">
        <v>8739</v>
      </c>
      <c r="Q132" s="13">
        <v>226468.91</v>
      </c>
      <c r="R132" s="13">
        <v>0</v>
      </c>
      <c r="S132">
        <v>78314</v>
      </c>
      <c r="T132">
        <v>491873.96</v>
      </c>
      <c r="U132" s="11">
        <v>41822</v>
      </c>
      <c r="V132" t="b">
        <f t="shared" ref="V132:V195" si="2">U132=A132</f>
        <v>1</v>
      </c>
      <c r="W132">
        <f>VLOOKUP(A132,'CUrrency USD'!A:B,2,FALSE)</f>
        <v>59.775799999999997</v>
      </c>
    </row>
    <row r="133" spans="1:23" x14ac:dyDescent="0.55000000000000004">
      <c r="A133" s="1">
        <v>41823</v>
      </c>
      <c r="B133">
        <v>7711.85</v>
      </c>
      <c r="C133">
        <v>7729.5</v>
      </c>
      <c r="D133">
        <v>7678.25</v>
      </c>
      <c r="E133">
        <v>7686.35</v>
      </c>
      <c r="F133">
        <v>242605971</v>
      </c>
      <c r="G133">
        <v>10624.09</v>
      </c>
      <c r="H133">
        <v>21.14</v>
      </c>
      <c r="I133">
        <v>3.39</v>
      </c>
      <c r="J133">
        <v>1.25</v>
      </c>
      <c r="K133">
        <v>8.7270000000000003</v>
      </c>
      <c r="L133">
        <v>8.7270000000000003</v>
      </c>
      <c r="M133">
        <v>8.7270000000000003</v>
      </c>
      <c r="N133">
        <v>8.7270000000000003</v>
      </c>
      <c r="O133" s="3">
        <v>3.5999999999999999E-3</v>
      </c>
      <c r="P133" s="12">
        <v>12351</v>
      </c>
      <c r="Q133" s="13">
        <v>321935.8</v>
      </c>
      <c r="R133" s="13">
        <v>0</v>
      </c>
      <c r="S133">
        <v>54376</v>
      </c>
      <c r="T133">
        <v>338154.67</v>
      </c>
      <c r="U133" s="11">
        <v>41823</v>
      </c>
      <c r="V133" t="b">
        <f t="shared" si="2"/>
        <v>1</v>
      </c>
      <c r="W133">
        <f>VLOOKUP(A133,'CUrrency USD'!A:B,2,FALSE)</f>
        <v>59.746600000000001</v>
      </c>
    </row>
    <row r="134" spans="1:23" x14ac:dyDescent="0.55000000000000004">
      <c r="A134" s="1">
        <v>41824</v>
      </c>
      <c r="B134">
        <v>7691</v>
      </c>
      <c r="C134">
        <v>7725.75</v>
      </c>
      <c r="D134">
        <v>7633.55</v>
      </c>
      <c r="E134">
        <v>7720.3</v>
      </c>
      <c r="F134">
        <v>221525058</v>
      </c>
      <c r="G134">
        <v>8799.39</v>
      </c>
      <c r="H134">
        <v>21.2</v>
      </c>
      <c r="I134">
        <v>3.41</v>
      </c>
      <c r="J134">
        <v>1.24</v>
      </c>
      <c r="K134">
        <v>8.7289999999999992</v>
      </c>
      <c r="L134">
        <v>8.7289999999999992</v>
      </c>
      <c r="M134">
        <v>8.7289999999999992</v>
      </c>
      <c r="N134">
        <v>8.7289999999999992</v>
      </c>
      <c r="O134" s="3">
        <v>2.0000000000000001E-4</v>
      </c>
      <c r="P134" s="12">
        <v>13300</v>
      </c>
      <c r="Q134" s="13">
        <v>346797.8</v>
      </c>
      <c r="R134" s="13">
        <v>0</v>
      </c>
      <c r="S134">
        <v>26169</v>
      </c>
      <c r="T134">
        <v>162749.32999999999</v>
      </c>
      <c r="U134" s="11">
        <v>41824</v>
      </c>
      <c r="V134" t="b">
        <f t="shared" si="2"/>
        <v>1</v>
      </c>
      <c r="W134">
        <f>VLOOKUP(A134,'CUrrency USD'!A:B,2,FALSE)</f>
        <v>59.729399999999998</v>
      </c>
    </row>
    <row r="135" spans="1:23" x14ac:dyDescent="0.55000000000000004">
      <c r="A135" s="1">
        <v>41827</v>
      </c>
      <c r="B135">
        <v>7746.95</v>
      </c>
      <c r="C135">
        <v>7757.95</v>
      </c>
      <c r="D135">
        <v>7720.65</v>
      </c>
      <c r="E135">
        <v>7750.55</v>
      </c>
      <c r="F135">
        <v>290301614</v>
      </c>
      <c r="G135">
        <v>11916.2</v>
      </c>
      <c r="H135">
        <v>21.28</v>
      </c>
      <c r="I135">
        <v>3.42</v>
      </c>
      <c r="J135">
        <v>1.24</v>
      </c>
      <c r="K135">
        <v>8.7680000000000007</v>
      </c>
      <c r="L135">
        <v>8.7680000000000007</v>
      </c>
      <c r="M135">
        <v>8.7680000000000007</v>
      </c>
      <c r="N135">
        <v>8.7680000000000007</v>
      </c>
      <c r="O135" s="3">
        <v>4.4999999999999997E-3</v>
      </c>
      <c r="P135" s="12">
        <v>14968</v>
      </c>
      <c r="Q135" s="13">
        <v>391153.49</v>
      </c>
      <c r="R135" s="13">
        <v>0</v>
      </c>
      <c r="S135">
        <v>46602</v>
      </c>
      <c r="T135">
        <v>290180.21999999997</v>
      </c>
      <c r="U135" s="11">
        <v>41827</v>
      </c>
      <c r="V135" t="b">
        <f t="shared" si="2"/>
        <v>1</v>
      </c>
      <c r="W135">
        <f>VLOOKUP(A135,'CUrrency USD'!A:B,2,FALSE)</f>
        <v>59.9069</v>
      </c>
    </row>
    <row r="136" spans="1:23" x14ac:dyDescent="0.55000000000000004">
      <c r="A136" s="1">
        <v>41828</v>
      </c>
      <c r="B136">
        <v>7767.1</v>
      </c>
      <c r="C136">
        <v>7771.35</v>
      </c>
      <c r="D136">
        <v>7536.55</v>
      </c>
      <c r="E136">
        <v>7564</v>
      </c>
      <c r="F136">
        <v>300025097</v>
      </c>
      <c r="G136">
        <v>12591.49</v>
      </c>
      <c r="H136">
        <v>20.77</v>
      </c>
      <c r="I136">
        <v>3.34</v>
      </c>
      <c r="J136">
        <v>1.27</v>
      </c>
      <c r="K136">
        <v>8.7710000000000008</v>
      </c>
      <c r="L136">
        <v>8.7710000000000008</v>
      </c>
      <c r="M136">
        <v>8.7710000000000008</v>
      </c>
      <c r="N136">
        <v>8.7710000000000008</v>
      </c>
      <c r="O136" s="3">
        <v>2.9999999999999997E-4</v>
      </c>
      <c r="P136" s="12">
        <v>13156</v>
      </c>
      <c r="Q136" s="13">
        <v>348591.89</v>
      </c>
      <c r="R136" s="13">
        <v>0</v>
      </c>
      <c r="S136">
        <v>52352</v>
      </c>
      <c r="T136">
        <v>324648.57</v>
      </c>
      <c r="U136" s="11">
        <v>41828</v>
      </c>
      <c r="V136" t="b">
        <f t="shared" si="2"/>
        <v>1</v>
      </c>
      <c r="W136">
        <f>VLOOKUP(A136,'CUrrency USD'!A:B,2,FALSE)</f>
        <v>59.778799999999997</v>
      </c>
    </row>
    <row r="137" spans="1:23" x14ac:dyDescent="0.55000000000000004">
      <c r="A137" s="1">
        <v>41829</v>
      </c>
      <c r="B137">
        <v>7575.75</v>
      </c>
      <c r="C137">
        <v>7593.9</v>
      </c>
      <c r="D137">
        <v>7481.1</v>
      </c>
      <c r="E137">
        <v>7517.85</v>
      </c>
      <c r="F137">
        <v>293069629</v>
      </c>
      <c r="G137">
        <v>11473.04</v>
      </c>
      <c r="H137">
        <v>20.65</v>
      </c>
      <c r="I137">
        <v>3.32</v>
      </c>
      <c r="J137">
        <v>1.27</v>
      </c>
      <c r="K137">
        <v>8.7710000000000008</v>
      </c>
      <c r="L137">
        <v>8.7710000000000008</v>
      </c>
      <c r="M137">
        <v>8.7710000000000008</v>
      </c>
      <c r="N137">
        <v>8.7710000000000008</v>
      </c>
      <c r="O137" s="3">
        <v>0</v>
      </c>
      <c r="P137" s="12">
        <v>15490</v>
      </c>
      <c r="Q137" s="13">
        <v>417111.18</v>
      </c>
      <c r="R137" s="13">
        <v>0</v>
      </c>
      <c r="S137">
        <v>57824</v>
      </c>
      <c r="T137">
        <v>356005.81</v>
      </c>
      <c r="U137" s="11">
        <v>41829</v>
      </c>
      <c r="V137" t="b">
        <f t="shared" si="2"/>
        <v>1</v>
      </c>
      <c r="W137">
        <f>VLOOKUP(A137,'CUrrency USD'!A:B,2,FALSE)</f>
        <v>59.771099999999997</v>
      </c>
    </row>
    <row r="138" spans="1:23" x14ac:dyDescent="0.55000000000000004">
      <c r="A138" s="1">
        <v>41830</v>
      </c>
      <c r="B138">
        <v>7521.55</v>
      </c>
      <c r="C138">
        <v>7670</v>
      </c>
      <c r="D138">
        <v>7406.95</v>
      </c>
      <c r="E138">
        <v>7510.25</v>
      </c>
      <c r="F138">
        <v>444160969</v>
      </c>
      <c r="G138">
        <v>16460.259999999998</v>
      </c>
      <c r="H138">
        <v>20.61</v>
      </c>
      <c r="I138">
        <v>3.31</v>
      </c>
      <c r="J138">
        <v>1.28</v>
      </c>
      <c r="K138">
        <v>8.7840000000000007</v>
      </c>
      <c r="L138">
        <v>8.7840000000000007</v>
      </c>
      <c r="M138">
        <v>8.7840000000000007</v>
      </c>
      <c r="N138">
        <v>8.7840000000000007</v>
      </c>
      <c r="O138" s="3">
        <v>1.5E-3</v>
      </c>
      <c r="P138" s="12">
        <v>17864</v>
      </c>
      <c r="Q138" s="13">
        <v>477254.82</v>
      </c>
      <c r="R138" s="13">
        <v>0</v>
      </c>
      <c r="S138">
        <v>60564</v>
      </c>
      <c r="T138">
        <v>370921.43</v>
      </c>
      <c r="U138" s="11">
        <v>41830</v>
      </c>
      <c r="V138" t="b">
        <f t="shared" si="2"/>
        <v>1</v>
      </c>
      <c r="W138">
        <f>VLOOKUP(A138,'CUrrency USD'!A:B,2,FALSE)</f>
        <v>60.108400000000003</v>
      </c>
    </row>
    <row r="139" spans="1:23" x14ac:dyDescent="0.55000000000000004">
      <c r="A139" s="1">
        <v>41831</v>
      </c>
      <c r="B139">
        <v>7523.45</v>
      </c>
      <c r="C139">
        <v>7567.05</v>
      </c>
      <c r="D139">
        <v>7372.15</v>
      </c>
      <c r="E139">
        <v>7385.8</v>
      </c>
      <c r="F139">
        <v>324596186</v>
      </c>
      <c r="G139">
        <v>12515.5</v>
      </c>
      <c r="H139">
        <v>20.22</v>
      </c>
      <c r="I139">
        <v>3.26</v>
      </c>
      <c r="J139">
        <v>1.3</v>
      </c>
      <c r="K139">
        <v>8.7370000000000001</v>
      </c>
      <c r="L139">
        <v>8.7370000000000001</v>
      </c>
      <c r="M139">
        <v>8.7370000000000001</v>
      </c>
      <c r="N139">
        <v>8.7370000000000001</v>
      </c>
      <c r="O139" s="3">
        <v>-5.4000000000000003E-3</v>
      </c>
      <c r="P139" s="12">
        <v>16261</v>
      </c>
      <c r="Q139" s="13">
        <v>436366.01</v>
      </c>
      <c r="R139" s="13">
        <v>0</v>
      </c>
      <c r="S139">
        <v>54561</v>
      </c>
      <c r="T139">
        <v>334753.90999999997</v>
      </c>
      <c r="U139" s="11">
        <v>41831</v>
      </c>
      <c r="V139" t="b">
        <f t="shared" si="2"/>
        <v>1</v>
      </c>
      <c r="W139">
        <f>VLOOKUP(A139,'CUrrency USD'!A:B,2,FALSE)</f>
        <v>60.021999999999998</v>
      </c>
    </row>
    <row r="140" spans="1:23" x14ac:dyDescent="0.55000000000000004">
      <c r="A140" s="1">
        <v>41834</v>
      </c>
      <c r="B140">
        <v>7391.35</v>
      </c>
      <c r="C140">
        <v>7413.3</v>
      </c>
      <c r="D140">
        <v>7350.3</v>
      </c>
      <c r="E140">
        <v>7388.35</v>
      </c>
      <c r="F140">
        <v>225040454</v>
      </c>
      <c r="G140">
        <v>9047.09</v>
      </c>
      <c r="H140">
        <v>20.25</v>
      </c>
      <c r="I140">
        <v>3.25</v>
      </c>
      <c r="J140">
        <v>1.3</v>
      </c>
      <c r="K140">
        <v>8.7249999999999996</v>
      </c>
      <c r="L140">
        <v>8.7249999999999996</v>
      </c>
      <c r="M140">
        <v>8.7249999999999996</v>
      </c>
      <c r="N140">
        <v>8.7249999999999996</v>
      </c>
      <c r="O140" s="3">
        <v>-1.4E-3</v>
      </c>
      <c r="P140" s="12">
        <v>23215</v>
      </c>
      <c r="Q140" s="13">
        <v>630735.46</v>
      </c>
      <c r="R140" s="13">
        <v>0</v>
      </c>
      <c r="S140">
        <v>53241</v>
      </c>
      <c r="T140">
        <v>322092.75</v>
      </c>
      <c r="U140" s="11">
        <v>41834</v>
      </c>
      <c r="V140" t="b">
        <f t="shared" si="2"/>
        <v>1</v>
      </c>
      <c r="W140">
        <f>VLOOKUP(A140,'CUrrency USD'!A:B,2,FALSE)</f>
        <v>60.083300000000001</v>
      </c>
    </row>
    <row r="141" spans="1:23" x14ac:dyDescent="0.55000000000000004">
      <c r="A141" s="1">
        <v>41835</v>
      </c>
      <c r="B141">
        <v>7425.55</v>
      </c>
      <c r="C141">
        <v>7481.25</v>
      </c>
      <c r="D141">
        <v>7399.3</v>
      </c>
      <c r="E141">
        <v>7473.95</v>
      </c>
      <c r="F141">
        <v>214072851</v>
      </c>
      <c r="G141">
        <v>8773.7999999999993</v>
      </c>
      <c r="H141">
        <v>20.49</v>
      </c>
      <c r="I141">
        <v>3.29</v>
      </c>
      <c r="J141">
        <v>1.28</v>
      </c>
      <c r="K141">
        <v>8.7360000000000007</v>
      </c>
      <c r="L141">
        <v>8.7360000000000007</v>
      </c>
      <c r="M141">
        <v>8.7360000000000007</v>
      </c>
      <c r="N141">
        <v>8.7360000000000007</v>
      </c>
      <c r="O141" s="3">
        <v>1.2999999999999999E-3</v>
      </c>
      <c r="P141" s="12">
        <v>18780</v>
      </c>
      <c r="Q141" s="13">
        <v>519226.24</v>
      </c>
      <c r="R141" s="13">
        <v>0</v>
      </c>
      <c r="S141">
        <v>69431</v>
      </c>
      <c r="T141">
        <v>418041.7</v>
      </c>
      <c r="U141" s="11">
        <v>41835</v>
      </c>
      <c r="V141" t="b">
        <f t="shared" si="2"/>
        <v>1</v>
      </c>
      <c r="W141">
        <f>VLOOKUP(A141,'CUrrency USD'!A:B,2,FALSE)</f>
        <v>60.109200000000001</v>
      </c>
    </row>
    <row r="142" spans="1:23" x14ac:dyDescent="0.55000000000000004">
      <c r="A142" s="1">
        <v>41836</v>
      </c>
      <c r="B142">
        <v>7510.35</v>
      </c>
      <c r="C142">
        <v>7582.15</v>
      </c>
      <c r="D142">
        <v>7479.85</v>
      </c>
      <c r="E142">
        <v>7568.05</v>
      </c>
      <c r="F142">
        <v>279169110</v>
      </c>
      <c r="G142">
        <v>11181.84</v>
      </c>
      <c r="H142">
        <v>20.74</v>
      </c>
      <c r="I142">
        <v>3.33</v>
      </c>
      <c r="J142">
        <v>1.26</v>
      </c>
      <c r="K142">
        <v>8.7710000000000008</v>
      </c>
      <c r="L142">
        <v>8.7710000000000008</v>
      </c>
      <c r="M142">
        <v>8.7710000000000008</v>
      </c>
      <c r="N142">
        <v>8.7710000000000008</v>
      </c>
      <c r="O142" s="3">
        <v>4.0000000000000001E-3</v>
      </c>
      <c r="P142" s="12">
        <v>12930</v>
      </c>
      <c r="Q142" s="13">
        <v>357800.72</v>
      </c>
      <c r="R142" s="13">
        <v>0</v>
      </c>
      <c r="S142">
        <v>69646</v>
      </c>
      <c r="T142">
        <v>422423.17</v>
      </c>
      <c r="U142" s="11">
        <v>41836</v>
      </c>
      <c r="V142" t="b">
        <f t="shared" si="2"/>
        <v>1</v>
      </c>
      <c r="W142">
        <f>VLOOKUP(A142,'CUrrency USD'!A:B,2,FALSE)</f>
        <v>60.094700000000003</v>
      </c>
    </row>
    <row r="143" spans="1:23" x14ac:dyDescent="0.55000000000000004">
      <c r="A143" s="1">
        <v>41837</v>
      </c>
      <c r="B143">
        <v>7557.25</v>
      </c>
      <c r="C143">
        <v>7606.9</v>
      </c>
      <c r="D143">
        <v>7557.25</v>
      </c>
      <c r="E143">
        <v>7593.95</v>
      </c>
      <c r="F143">
        <v>259122099</v>
      </c>
      <c r="G143">
        <v>9760.93</v>
      </c>
      <c r="H143">
        <v>20.8</v>
      </c>
      <c r="I143">
        <v>3.34</v>
      </c>
      <c r="J143">
        <v>1.26</v>
      </c>
      <c r="K143">
        <v>8.7710000000000008</v>
      </c>
      <c r="L143">
        <v>8.7710000000000008</v>
      </c>
      <c r="M143">
        <v>8.7710000000000008</v>
      </c>
      <c r="N143">
        <v>8.7710000000000008</v>
      </c>
      <c r="O143" s="3">
        <v>0</v>
      </c>
      <c r="P143" s="12">
        <v>15614</v>
      </c>
      <c r="Q143" s="13">
        <v>433136.3</v>
      </c>
      <c r="R143" s="13">
        <v>0</v>
      </c>
      <c r="S143">
        <v>89479</v>
      </c>
      <c r="T143">
        <v>551107.19999999995</v>
      </c>
      <c r="U143" s="11">
        <v>41837</v>
      </c>
      <c r="V143" t="b">
        <f t="shared" si="2"/>
        <v>1</v>
      </c>
      <c r="W143">
        <f>VLOOKUP(A143,'CUrrency USD'!A:B,2,FALSE)</f>
        <v>60.145600000000002</v>
      </c>
    </row>
    <row r="144" spans="1:23" x14ac:dyDescent="0.55000000000000004">
      <c r="A144" s="1">
        <v>41838</v>
      </c>
      <c r="B144">
        <v>7581.15</v>
      </c>
      <c r="C144">
        <v>7629.35</v>
      </c>
      <c r="D144">
        <v>7543.15</v>
      </c>
      <c r="E144">
        <v>7608.7</v>
      </c>
      <c r="F144">
        <v>249725511</v>
      </c>
      <c r="G144">
        <v>10005.950000000001</v>
      </c>
      <c r="H144">
        <v>20.77</v>
      </c>
      <c r="I144">
        <v>3.35</v>
      </c>
      <c r="J144">
        <v>1.26</v>
      </c>
      <c r="K144">
        <v>8.6950000000000003</v>
      </c>
      <c r="L144">
        <v>8.6950000000000003</v>
      </c>
      <c r="M144">
        <v>8.6950000000000003</v>
      </c>
      <c r="N144">
        <v>8.6950000000000003</v>
      </c>
      <c r="O144" s="3">
        <v>-8.6999999999999994E-3</v>
      </c>
      <c r="P144" s="12">
        <v>15749</v>
      </c>
      <c r="Q144" s="13">
        <v>436083.46</v>
      </c>
      <c r="R144" s="13">
        <v>0</v>
      </c>
      <c r="S144">
        <v>70594</v>
      </c>
      <c r="T144">
        <v>439398.79</v>
      </c>
      <c r="U144" s="11">
        <v>41838</v>
      </c>
      <c r="V144" t="b">
        <f t="shared" si="2"/>
        <v>1</v>
      </c>
      <c r="W144">
        <f>VLOOKUP(A144,'CUrrency USD'!A:B,2,FALSE)</f>
        <v>60.260899999999999</v>
      </c>
    </row>
    <row r="145" spans="1:23" x14ac:dyDescent="0.55000000000000004">
      <c r="A145" s="1">
        <v>41841</v>
      </c>
      <c r="B145">
        <v>7645.1</v>
      </c>
      <c r="C145">
        <v>7667.65</v>
      </c>
      <c r="D145">
        <v>7616.2</v>
      </c>
      <c r="E145">
        <v>7625.6</v>
      </c>
      <c r="F145">
        <v>187430752</v>
      </c>
      <c r="G145">
        <v>8086.56</v>
      </c>
      <c r="H145">
        <v>20.75</v>
      </c>
      <c r="I145">
        <v>3.36</v>
      </c>
      <c r="J145">
        <v>1.26</v>
      </c>
      <c r="K145">
        <v>8.69</v>
      </c>
      <c r="L145">
        <v>8.69</v>
      </c>
      <c r="M145">
        <v>8.69</v>
      </c>
      <c r="N145">
        <v>8.69</v>
      </c>
      <c r="O145" s="3">
        <v>-5.9999999999999995E-4</v>
      </c>
      <c r="P145" s="12">
        <v>16859</v>
      </c>
      <c r="Q145" s="13">
        <v>465829.85</v>
      </c>
      <c r="R145" s="13">
        <v>0</v>
      </c>
      <c r="S145">
        <v>76880</v>
      </c>
      <c r="T145">
        <v>477320.01</v>
      </c>
      <c r="U145" s="11">
        <v>41841</v>
      </c>
      <c r="V145" t="b">
        <f t="shared" si="2"/>
        <v>1</v>
      </c>
      <c r="W145">
        <f>VLOOKUP(A145,'CUrrency USD'!A:B,2,FALSE)</f>
        <v>60.244900000000001</v>
      </c>
    </row>
    <row r="146" spans="1:23" x14ac:dyDescent="0.55000000000000004">
      <c r="A146" s="1">
        <v>41842</v>
      </c>
      <c r="B146">
        <v>7650.55</v>
      </c>
      <c r="C146">
        <v>7706.3</v>
      </c>
      <c r="D146">
        <v>7648.4</v>
      </c>
      <c r="E146">
        <v>7701.8</v>
      </c>
      <c r="F146">
        <v>238501097</v>
      </c>
      <c r="G146">
        <v>9384.76</v>
      </c>
      <c r="H146">
        <v>20.93</v>
      </c>
      <c r="I146">
        <v>3.39</v>
      </c>
      <c r="J146">
        <v>1.24</v>
      </c>
      <c r="K146">
        <v>8.6639999999999997</v>
      </c>
      <c r="L146">
        <v>8.6639999999999997</v>
      </c>
      <c r="M146">
        <v>8.6639999999999997</v>
      </c>
      <c r="N146">
        <v>8.6639999999999997</v>
      </c>
      <c r="O146" s="3">
        <v>-3.0000000000000001E-3</v>
      </c>
      <c r="P146" s="12">
        <v>11162</v>
      </c>
      <c r="Q146" s="13">
        <v>309141.3</v>
      </c>
      <c r="R146" s="13">
        <v>0</v>
      </c>
      <c r="S146">
        <v>55169</v>
      </c>
      <c r="T146">
        <v>342844.41</v>
      </c>
      <c r="U146" s="11">
        <v>41842</v>
      </c>
      <c r="V146" t="b">
        <f t="shared" si="2"/>
        <v>1</v>
      </c>
      <c r="W146">
        <f>VLOOKUP(A146,'CUrrency USD'!A:B,2,FALSE)</f>
        <v>60.148899999999998</v>
      </c>
    </row>
    <row r="147" spans="1:23" x14ac:dyDescent="0.55000000000000004">
      <c r="A147" s="1">
        <v>41843</v>
      </c>
      <c r="B147">
        <v>7728.4</v>
      </c>
      <c r="C147">
        <v>7742.25</v>
      </c>
      <c r="D147">
        <v>7678</v>
      </c>
      <c r="E147">
        <v>7720.75</v>
      </c>
      <c r="F147">
        <v>212220294</v>
      </c>
      <c r="G147">
        <v>9632.91</v>
      </c>
      <c r="H147">
        <v>20.95</v>
      </c>
      <c r="I147">
        <v>3.4</v>
      </c>
      <c r="J147">
        <v>1.24</v>
      </c>
      <c r="K147">
        <v>8.6479999999999997</v>
      </c>
      <c r="L147">
        <v>8.6479999999999997</v>
      </c>
      <c r="M147">
        <v>8.6479999999999997</v>
      </c>
      <c r="N147">
        <v>8.6479999999999997</v>
      </c>
      <c r="O147" s="3">
        <v>-1.8E-3</v>
      </c>
      <c r="P147" s="12">
        <v>12052</v>
      </c>
      <c r="Q147" s="13">
        <v>333256.26</v>
      </c>
      <c r="R147" s="13">
        <v>0</v>
      </c>
      <c r="S147">
        <v>61283</v>
      </c>
      <c r="T147">
        <v>378687.19</v>
      </c>
      <c r="U147" s="11">
        <v>41843</v>
      </c>
      <c r="V147" t="b">
        <f t="shared" si="2"/>
        <v>1</v>
      </c>
      <c r="W147">
        <f>VLOOKUP(A147,'CUrrency USD'!A:B,2,FALSE)</f>
        <v>60.066800000000001</v>
      </c>
    </row>
    <row r="148" spans="1:23" x14ac:dyDescent="0.55000000000000004">
      <c r="A148" s="1">
        <v>41844</v>
      </c>
      <c r="B148">
        <v>7722.8</v>
      </c>
      <c r="C148">
        <v>7757.75</v>
      </c>
      <c r="D148">
        <v>7698.8</v>
      </c>
      <c r="E148">
        <v>7751.95</v>
      </c>
      <c r="F148">
        <v>208217023</v>
      </c>
      <c r="G148">
        <v>8892.74</v>
      </c>
      <c r="H148">
        <v>21.03</v>
      </c>
      <c r="I148">
        <v>3.41</v>
      </c>
      <c r="J148">
        <v>1.24</v>
      </c>
      <c r="K148">
        <v>8.6709999999999994</v>
      </c>
      <c r="L148">
        <v>8.6709999999999994</v>
      </c>
      <c r="M148">
        <v>8.6709999999999994</v>
      </c>
      <c r="N148">
        <v>8.6709999999999994</v>
      </c>
      <c r="O148" s="3">
        <v>2.7000000000000001E-3</v>
      </c>
      <c r="P148" s="12">
        <v>12160</v>
      </c>
      <c r="Q148" s="13">
        <v>338689.94</v>
      </c>
      <c r="R148" s="13">
        <v>0</v>
      </c>
      <c r="S148">
        <v>54319</v>
      </c>
      <c r="T148">
        <v>336234.73</v>
      </c>
      <c r="U148" s="11">
        <v>41844</v>
      </c>
      <c r="V148" t="b">
        <f t="shared" si="2"/>
        <v>1</v>
      </c>
      <c r="W148">
        <f>VLOOKUP(A148,'CUrrency USD'!A:B,2,FALSE)</f>
        <v>60.088200000000001</v>
      </c>
    </row>
    <row r="149" spans="1:23" x14ac:dyDescent="0.55000000000000004">
      <c r="A149" s="1">
        <v>41845</v>
      </c>
      <c r="B149">
        <v>7749.35</v>
      </c>
      <c r="C149">
        <v>7760.1</v>
      </c>
      <c r="D149">
        <v>7654.95</v>
      </c>
      <c r="E149">
        <v>7701.9</v>
      </c>
      <c r="F149">
        <v>258793194</v>
      </c>
      <c r="G149">
        <v>10649.65</v>
      </c>
      <c r="H149">
        <v>20.88</v>
      </c>
      <c r="I149">
        <v>3.38</v>
      </c>
      <c r="J149">
        <v>1.25</v>
      </c>
      <c r="K149">
        <v>8.6709999999999994</v>
      </c>
      <c r="L149">
        <v>8.6709999999999994</v>
      </c>
      <c r="M149">
        <v>8.6709999999999994</v>
      </c>
      <c r="N149">
        <v>8.6709999999999994</v>
      </c>
      <c r="O149" s="3">
        <v>0</v>
      </c>
      <c r="P149" s="12">
        <v>13853</v>
      </c>
      <c r="Q149" s="13">
        <v>383089.97</v>
      </c>
      <c r="R149" s="13">
        <v>0</v>
      </c>
      <c r="S149">
        <v>64759</v>
      </c>
      <c r="T149">
        <v>397172.46</v>
      </c>
      <c r="U149" s="11">
        <v>41845</v>
      </c>
      <c r="V149" t="b">
        <f t="shared" si="2"/>
        <v>1</v>
      </c>
      <c r="W149">
        <f>VLOOKUP(A149,'CUrrency USD'!A:B,2,FALSE)</f>
        <v>60.0396</v>
      </c>
    </row>
    <row r="150" spans="1:23" x14ac:dyDescent="0.55000000000000004">
      <c r="A150" s="1">
        <v>41848</v>
      </c>
      <c r="B150">
        <v>7703.55</v>
      </c>
      <c r="C150">
        <v>7708.75</v>
      </c>
      <c r="D150">
        <v>7641.55</v>
      </c>
      <c r="E150">
        <v>7665.9</v>
      </c>
      <c r="F150">
        <v>192285303</v>
      </c>
      <c r="G150">
        <v>8263.52</v>
      </c>
      <c r="H150">
        <v>20.75</v>
      </c>
      <c r="I150">
        <v>3.37</v>
      </c>
      <c r="J150">
        <v>1.25</v>
      </c>
      <c r="K150">
        <v>8.7070000000000007</v>
      </c>
      <c r="L150">
        <v>8.7070000000000007</v>
      </c>
      <c r="M150">
        <v>8.7070000000000007</v>
      </c>
      <c r="N150">
        <v>8.7070000000000007</v>
      </c>
      <c r="O150" s="3">
        <v>4.1999999999999997E-3</v>
      </c>
      <c r="P150" s="12">
        <v>15677</v>
      </c>
      <c r="Q150" s="13">
        <v>431433.36</v>
      </c>
      <c r="R150" s="13">
        <v>0</v>
      </c>
      <c r="S150">
        <v>57347</v>
      </c>
      <c r="T150">
        <v>350740.59</v>
      </c>
      <c r="U150" s="11">
        <v>41848</v>
      </c>
      <c r="V150" t="b">
        <f t="shared" si="2"/>
        <v>1</v>
      </c>
      <c r="W150">
        <f>VLOOKUP(A150,'CUrrency USD'!A:B,2,FALSE)</f>
        <v>60.057000000000002</v>
      </c>
    </row>
    <row r="151" spans="1:23" x14ac:dyDescent="0.55000000000000004">
      <c r="A151" s="11">
        <v>41849</v>
      </c>
      <c r="O151" s="3"/>
      <c r="P151" s="12"/>
      <c r="Q151" s="13"/>
      <c r="R151" s="13"/>
      <c r="S151">
        <v>45435</v>
      </c>
      <c r="T151">
        <v>276572.27</v>
      </c>
      <c r="U151" s="11">
        <v>41849</v>
      </c>
      <c r="V151" t="b">
        <f t="shared" si="2"/>
        <v>1</v>
      </c>
      <c r="W151">
        <f>VLOOKUP(A151,'CUrrency USD'!A:B,2,FALSE)</f>
        <v>60.087299999999999</v>
      </c>
    </row>
    <row r="152" spans="1:23" x14ac:dyDescent="0.55000000000000004">
      <c r="A152" s="1">
        <v>41850</v>
      </c>
      <c r="B152">
        <v>7662.35</v>
      </c>
      <c r="C152">
        <v>7718.35</v>
      </c>
      <c r="D152">
        <v>7629</v>
      </c>
      <c r="E152">
        <v>7711.3</v>
      </c>
      <c r="F152">
        <v>278757807</v>
      </c>
      <c r="G152">
        <v>12973.89</v>
      </c>
      <c r="H152">
        <v>20.87</v>
      </c>
      <c r="I152">
        <v>3.38</v>
      </c>
      <c r="J152">
        <v>1.25</v>
      </c>
      <c r="K152">
        <v>8.7260000000000009</v>
      </c>
      <c r="L152">
        <v>8.7260000000000009</v>
      </c>
      <c r="M152">
        <v>8.7260000000000009</v>
      </c>
      <c r="N152">
        <v>8.7260000000000009</v>
      </c>
      <c r="O152" s="3">
        <v>2.2000000000000001E-3</v>
      </c>
      <c r="P152" s="12">
        <v>9659</v>
      </c>
      <c r="Q152" s="13">
        <v>265870.92</v>
      </c>
      <c r="R152" s="13">
        <v>0</v>
      </c>
      <c r="S152">
        <v>75076</v>
      </c>
      <c r="T152">
        <v>458490.98</v>
      </c>
      <c r="U152" s="11">
        <v>41850</v>
      </c>
      <c r="V152" t="b">
        <f t="shared" si="2"/>
        <v>1</v>
      </c>
      <c r="W152">
        <f>VLOOKUP(A152,'CUrrency USD'!A:B,2,FALSE)</f>
        <v>60.129199999999997</v>
      </c>
    </row>
    <row r="153" spans="1:23" x14ac:dyDescent="0.55000000000000004">
      <c r="A153" s="1">
        <v>41851</v>
      </c>
      <c r="B153">
        <v>7703.35</v>
      </c>
      <c r="C153">
        <v>7716.3</v>
      </c>
      <c r="D153">
        <v>7643.3</v>
      </c>
      <c r="E153">
        <v>7650.35</v>
      </c>
      <c r="F153">
        <v>356628227</v>
      </c>
      <c r="G153">
        <v>15564.64</v>
      </c>
      <c r="H153">
        <v>20.62</v>
      </c>
      <c r="I153">
        <v>3.33</v>
      </c>
      <c r="J153">
        <v>1.28</v>
      </c>
      <c r="K153">
        <v>8.7219999999999995</v>
      </c>
      <c r="L153">
        <v>8.7219999999999995</v>
      </c>
      <c r="M153">
        <v>8.7219999999999995</v>
      </c>
      <c r="N153">
        <v>8.7219999999999995</v>
      </c>
      <c r="O153" s="3">
        <v>-5.0000000000000001E-4</v>
      </c>
      <c r="P153" s="12">
        <v>9935</v>
      </c>
      <c r="Q153" s="13">
        <v>272655.68</v>
      </c>
      <c r="R153" s="13">
        <v>0</v>
      </c>
      <c r="S153">
        <v>74020</v>
      </c>
      <c r="T153">
        <v>446906.66</v>
      </c>
      <c r="U153" s="11">
        <v>41851</v>
      </c>
      <c r="V153" t="b">
        <f t="shared" si="2"/>
        <v>1</v>
      </c>
      <c r="W153">
        <f>VLOOKUP(A153,'CUrrency USD'!A:B,2,FALSE)</f>
        <v>60.470999999999997</v>
      </c>
    </row>
    <row r="154" spans="1:23" x14ac:dyDescent="0.55000000000000004">
      <c r="A154" s="1">
        <v>41852</v>
      </c>
      <c r="B154">
        <v>7591.45</v>
      </c>
      <c r="C154">
        <v>7655.6</v>
      </c>
      <c r="D154">
        <v>7534.35</v>
      </c>
      <c r="E154">
        <v>7542.45</v>
      </c>
      <c r="F154">
        <v>291974376</v>
      </c>
      <c r="G154">
        <v>12894.44</v>
      </c>
      <c r="H154">
        <v>20.16</v>
      </c>
      <c r="I154">
        <v>3.28</v>
      </c>
      <c r="J154">
        <v>1.3</v>
      </c>
      <c r="K154">
        <v>8.7550000000000008</v>
      </c>
      <c r="L154">
        <v>8.7550000000000008</v>
      </c>
      <c r="M154">
        <v>8.7550000000000008</v>
      </c>
      <c r="N154">
        <v>8.7550000000000008</v>
      </c>
      <c r="O154" s="3">
        <v>3.8E-3</v>
      </c>
      <c r="P154" s="12">
        <v>14873</v>
      </c>
      <c r="Q154" s="13">
        <v>408963.42</v>
      </c>
      <c r="R154" s="13">
        <v>0</v>
      </c>
      <c r="S154">
        <v>77283</v>
      </c>
      <c r="T154">
        <v>461663.55</v>
      </c>
      <c r="U154" s="11">
        <v>41852</v>
      </c>
      <c r="V154" t="b">
        <f t="shared" si="2"/>
        <v>1</v>
      </c>
      <c r="W154">
        <f>VLOOKUP(A154,'CUrrency USD'!A:B,2,FALSE)</f>
        <v>60.829000000000001</v>
      </c>
    </row>
    <row r="155" spans="1:23" x14ac:dyDescent="0.55000000000000004">
      <c r="A155" s="1">
        <v>41855</v>
      </c>
      <c r="B155">
        <v>7577</v>
      </c>
      <c r="C155">
        <v>7635.7</v>
      </c>
      <c r="D155">
        <v>7569.9</v>
      </c>
      <c r="E155">
        <v>7624.85</v>
      </c>
      <c r="F155">
        <v>230578750</v>
      </c>
      <c r="G155">
        <v>10099.18</v>
      </c>
      <c r="H155">
        <v>20.38</v>
      </c>
      <c r="I155">
        <v>3.31</v>
      </c>
      <c r="J155">
        <v>1.28</v>
      </c>
      <c r="K155">
        <v>8.7550000000000008</v>
      </c>
      <c r="L155">
        <v>8.7550000000000008</v>
      </c>
      <c r="M155">
        <v>8.7550000000000008</v>
      </c>
      <c r="N155">
        <v>8.7550000000000008</v>
      </c>
      <c r="O155" s="3">
        <v>0</v>
      </c>
      <c r="P155" s="12">
        <v>12893</v>
      </c>
      <c r="Q155" s="13">
        <v>356181.58</v>
      </c>
      <c r="R155" s="13">
        <v>0</v>
      </c>
      <c r="S155">
        <v>64319</v>
      </c>
      <c r="T155">
        <v>385834.92</v>
      </c>
      <c r="U155" s="11">
        <v>41855</v>
      </c>
      <c r="V155" t="b">
        <f t="shared" si="2"/>
        <v>1</v>
      </c>
      <c r="W155">
        <f>VLOOKUP(A155,'CUrrency USD'!A:B,2,FALSE)</f>
        <v>60.931600000000003</v>
      </c>
    </row>
    <row r="156" spans="1:23" x14ac:dyDescent="0.55000000000000004">
      <c r="A156" s="1">
        <v>41856</v>
      </c>
      <c r="B156">
        <v>7646.65</v>
      </c>
      <c r="C156">
        <v>7687.4</v>
      </c>
      <c r="D156">
        <v>7582.3</v>
      </c>
      <c r="E156">
        <v>7682.95</v>
      </c>
      <c r="F156">
        <v>224541835</v>
      </c>
      <c r="G156">
        <v>9538.08</v>
      </c>
      <c r="H156">
        <v>20.53</v>
      </c>
      <c r="I156">
        <v>3.33</v>
      </c>
      <c r="J156">
        <v>1.28</v>
      </c>
      <c r="K156">
        <v>8.7439999999999998</v>
      </c>
      <c r="L156">
        <v>8.7439999999999998</v>
      </c>
      <c r="M156">
        <v>8.7439999999999998</v>
      </c>
      <c r="N156">
        <v>8.7439999999999998</v>
      </c>
      <c r="O156" s="3">
        <v>-1.2999999999999999E-3</v>
      </c>
      <c r="P156" s="12">
        <v>33653</v>
      </c>
      <c r="Q156" s="13">
        <v>947427.4</v>
      </c>
      <c r="R156" s="13">
        <v>0</v>
      </c>
      <c r="S156">
        <v>64561</v>
      </c>
      <c r="T156">
        <v>386491.07</v>
      </c>
      <c r="U156" s="11">
        <v>41856</v>
      </c>
      <c r="V156" t="b">
        <f t="shared" si="2"/>
        <v>1</v>
      </c>
      <c r="W156">
        <f>VLOOKUP(A156,'CUrrency USD'!A:B,2,FALSE)</f>
        <v>60.886600000000001</v>
      </c>
    </row>
    <row r="157" spans="1:23" x14ac:dyDescent="0.55000000000000004">
      <c r="A157" s="1">
        <v>41857</v>
      </c>
      <c r="B157">
        <v>7661.45</v>
      </c>
      <c r="C157">
        <v>7683.5</v>
      </c>
      <c r="D157">
        <v>7601.9</v>
      </c>
      <c r="E157">
        <v>7614.15</v>
      </c>
      <c r="F157">
        <v>204263172</v>
      </c>
      <c r="G157">
        <v>9533.73</v>
      </c>
      <c r="H157">
        <v>20.329999999999998</v>
      </c>
      <c r="I157">
        <v>3.26</v>
      </c>
      <c r="J157">
        <v>1.3</v>
      </c>
      <c r="K157">
        <v>8.8339999999999996</v>
      </c>
      <c r="L157">
        <v>8.8339999999999996</v>
      </c>
      <c r="M157">
        <v>8.8339999999999996</v>
      </c>
      <c r="N157">
        <v>8.8339999999999996</v>
      </c>
      <c r="O157" s="3">
        <v>1.03E-2</v>
      </c>
      <c r="P157" s="12">
        <v>16357</v>
      </c>
      <c r="Q157" s="13">
        <v>463540.61</v>
      </c>
      <c r="R157" s="13">
        <v>0</v>
      </c>
      <c r="S157">
        <v>88909</v>
      </c>
      <c r="T157">
        <v>533341.37</v>
      </c>
      <c r="U157" s="11">
        <v>41857</v>
      </c>
      <c r="V157" t="b">
        <f t="shared" si="2"/>
        <v>1</v>
      </c>
      <c r="W157">
        <f>VLOOKUP(A157,'CUrrency USD'!A:B,2,FALSE)</f>
        <v>61.384799999999998</v>
      </c>
    </row>
    <row r="158" spans="1:23" x14ac:dyDescent="0.55000000000000004">
      <c r="A158" s="1">
        <v>41858</v>
      </c>
      <c r="B158">
        <v>7594.35</v>
      </c>
      <c r="C158">
        <v>7648.1</v>
      </c>
      <c r="D158">
        <v>7574.3</v>
      </c>
      <c r="E158">
        <v>7592.5</v>
      </c>
      <c r="F158">
        <v>189308971</v>
      </c>
      <c r="G158">
        <v>8157.37</v>
      </c>
      <c r="H158">
        <v>20.28</v>
      </c>
      <c r="I158">
        <v>3.22</v>
      </c>
      <c r="J158">
        <v>1.29</v>
      </c>
      <c r="K158">
        <v>8.8680000000000003</v>
      </c>
      <c r="L158">
        <v>8.8680000000000003</v>
      </c>
      <c r="M158">
        <v>8.8680000000000003</v>
      </c>
      <c r="N158">
        <v>8.8680000000000003</v>
      </c>
      <c r="O158" s="3">
        <v>3.8E-3</v>
      </c>
      <c r="P158" s="12">
        <v>19726</v>
      </c>
      <c r="Q158" s="13">
        <v>552063.59</v>
      </c>
      <c r="R158" s="13">
        <v>0</v>
      </c>
      <c r="S158">
        <v>74121</v>
      </c>
      <c r="T158">
        <v>442240.57</v>
      </c>
      <c r="U158" s="11">
        <v>41858</v>
      </c>
      <c r="V158" t="b">
        <f t="shared" si="2"/>
        <v>1</v>
      </c>
      <c r="W158">
        <f>VLOOKUP(A158,'CUrrency USD'!A:B,2,FALSE)</f>
        <v>61.270600000000002</v>
      </c>
    </row>
    <row r="159" spans="1:23" x14ac:dyDescent="0.55000000000000004">
      <c r="A159" s="1">
        <v>41859</v>
      </c>
      <c r="B159">
        <v>7531.65</v>
      </c>
      <c r="C159">
        <v>7531.65</v>
      </c>
      <c r="D159">
        <v>7476.45</v>
      </c>
      <c r="E159">
        <v>7504.1</v>
      </c>
      <c r="F159">
        <v>197104925</v>
      </c>
      <c r="G159">
        <v>8561.31</v>
      </c>
      <c r="H159">
        <v>19.97</v>
      </c>
      <c r="I159">
        <v>3.16</v>
      </c>
      <c r="J159">
        <v>1.32</v>
      </c>
      <c r="K159">
        <v>8.8569999999999993</v>
      </c>
      <c r="L159">
        <v>8.8569999999999993</v>
      </c>
      <c r="M159">
        <v>8.8569999999999993</v>
      </c>
      <c r="N159">
        <v>8.8569999999999993</v>
      </c>
      <c r="O159" s="3">
        <v>-1.1999999999999999E-3</v>
      </c>
      <c r="P159" s="12">
        <v>19448</v>
      </c>
      <c r="Q159" s="13">
        <v>540655.47</v>
      </c>
      <c r="R159" s="13">
        <v>0</v>
      </c>
      <c r="S159">
        <v>72718</v>
      </c>
      <c r="T159">
        <v>436746.7</v>
      </c>
      <c r="U159" s="11">
        <v>41859</v>
      </c>
      <c r="V159" t="b">
        <f t="shared" si="2"/>
        <v>1</v>
      </c>
      <c r="W159">
        <f>VLOOKUP(A159,'CUrrency USD'!A:B,2,FALSE)</f>
        <v>61.178199999999997</v>
      </c>
    </row>
    <row r="160" spans="1:23" x14ac:dyDescent="0.55000000000000004">
      <c r="A160" s="1">
        <v>41862</v>
      </c>
      <c r="B160">
        <v>7555.8</v>
      </c>
      <c r="C160">
        <v>7572.05</v>
      </c>
      <c r="D160">
        <v>7538</v>
      </c>
      <c r="E160">
        <v>7563.25</v>
      </c>
      <c r="F160">
        <v>178949539</v>
      </c>
      <c r="G160">
        <v>7594.15</v>
      </c>
      <c r="H160">
        <v>20.059999999999999</v>
      </c>
      <c r="I160">
        <v>3.19</v>
      </c>
      <c r="J160">
        <v>1.3</v>
      </c>
      <c r="K160">
        <v>8.8550000000000004</v>
      </c>
      <c r="L160">
        <v>8.8550000000000004</v>
      </c>
      <c r="M160">
        <v>8.8550000000000004</v>
      </c>
      <c r="N160">
        <v>8.8550000000000004</v>
      </c>
      <c r="O160" s="3">
        <v>-2.0000000000000001E-4</v>
      </c>
      <c r="P160" s="12">
        <v>16733</v>
      </c>
      <c r="Q160" s="13">
        <v>462799.3</v>
      </c>
      <c r="R160" s="13">
        <v>0</v>
      </c>
      <c r="S160">
        <v>65797</v>
      </c>
      <c r="T160">
        <v>394911.27</v>
      </c>
      <c r="U160" s="11">
        <v>41862</v>
      </c>
      <c r="V160" t="b">
        <f t="shared" si="2"/>
        <v>1</v>
      </c>
      <c r="W160">
        <f>VLOOKUP(A160,'CUrrency USD'!A:B,2,FALSE)</f>
        <v>61.157200000000003</v>
      </c>
    </row>
    <row r="161" spans="1:23" x14ac:dyDescent="0.55000000000000004">
      <c r="A161" s="1">
        <v>41863</v>
      </c>
      <c r="B161">
        <v>7619.2</v>
      </c>
      <c r="C161">
        <v>7665.7</v>
      </c>
      <c r="D161">
        <v>7591.8</v>
      </c>
      <c r="E161">
        <v>7657.45</v>
      </c>
      <c r="F161">
        <v>186826645</v>
      </c>
      <c r="G161">
        <v>8233.4599999999991</v>
      </c>
      <c r="H161">
        <v>20.3</v>
      </c>
      <c r="I161">
        <v>3.23</v>
      </c>
      <c r="J161">
        <v>1.29</v>
      </c>
      <c r="K161">
        <v>8.8550000000000004</v>
      </c>
      <c r="L161">
        <v>8.8550000000000004</v>
      </c>
      <c r="M161">
        <v>8.8550000000000004</v>
      </c>
      <c r="N161">
        <v>8.8550000000000004</v>
      </c>
      <c r="O161" s="3">
        <v>0</v>
      </c>
      <c r="P161" s="12">
        <v>25421</v>
      </c>
      <c r="Q161" s="13">
        <v>711201.56</v>
      </c>
      <c r="R161" s="13">
        <v>0</v>
      </c>
      <c r="S161">
        <v>61608</v>
      </c>
      <c r="T161">
        <v>367819.99</v>
      </c>
      <c r="U161" s="11">
        <v>41863</v>
      </c>
      <c r="V161" t="b">
        <f t="shared" si="2"/>
        <v>1</v>
      </c>
      <c r="W161">
        <f>VLOOKUP(A161,'CUrrency USD'!A:B,2,FALSE)</f>
        <v>61.093899999999998</v>
      </c>
    </row>
    <row r="162" spans="1:23" x14ac:dyDescent="0.55000000000000004">
      <c r="A162" s="1">
        <v>41864</v>
      </c>
      <c r="B162">
        <v>7647.05</v>
      </c>
      <c r="C162">
        <v>7688.2</v>
      </c>
      <c r="D162">
        <v>7613.6</v>
      </c>
      <c r="E162">
        <v>7658.85</v>
      </c>
      <c r="F162">
        <v>245602848</v>
      </c>
      <c r="G162">
        <v>10798.3</v>
      </c>
      <c r="H162">
        <v>20.309999999999999</v>
      </c>
      <c r="I162">
        <v>3.23</v>
      </c>
      <c r="J162">
        <v>1.29</v>
      </c>
      <c r="K162">
        <v>8.8170000000000002</v>
      </c>
      <c r="L162">
        <v>8.8170000000000002</v>
      </c>
      <c r="M162">
        <v>8.8170000000000002</v>
      </c>
      <c r="N162">
        <v>8.8170000000000002</v>
      </c>
      <c r="O162" s="3">
        <v>-4.3E-3</v>
      </c>
      <c r="P162" s="12">
        <v>13270</v>
      </c>
      <c r="Q162" s="13">
        <v>371949.32</v>
      </c>
      <c r="R162" s="13">
        <v>0</v>
      </c>
      <c r="S162">
        <v>63948</v>
      </c>
      <c r="T162">
        <v>380458.74</v>
      </c>
      <c r="U162" s="11">
        <v>41864</v>
      </c>
      <c r="V162" t="b">
        <f t="shared" si="2"/>
        <v>1</v>
      </c>
      <c r="W162">
        <f>VLOOKUP(A162,'CUrrency USD'!A:B,2,FALSE)</f>
        <v>61.167400000000001</v>
      </c>
    </row>
    <row r="163" spans="1:23" x14ac:dyDescent="0.55000000000000004">
      <c r="A163" s="1">
        <v>41865</v>
      </c>
      <c r="B163">
        <v>7674.75</v>
      </c>
      <c r="C163">
        <v>7718.65</v>
      </c>
      <c r="D163">
        <v>7660.7</v>
      </c>
      <c r="E163">
        <v>7715.05</v>
      </c>
      <c r="F163">
        <v>208277800</v>
      </c>
      <c r="G163">
        <v>9207.25</v>
      </c>
      <c r="H163">
        <v>20.46</v>
      </c>
      <c r="I163">
        <v>3.25</v>
      </c>
      <c r="J163">
        <v>1.28</v>
      </c>
      <c r="K163">
        <v>8.8450000000000006</v>
      </c>
      <c r="L163">
        <v>8.8450000000000006</v>
      </c>
      <c r="M163">
        <v>8.8450000000000006</v>
      </c>
      <c r="N163">
        <v>8.8450000000000006</v>
      </c>
      <c r="O163" s="3">
        <v>3.2000000000000002E-3</v>
      </c>
      <c r="P163" s="12">
        <v>11754</v>
      </c>
      <c r="Q163" s="13">
        <v>330179.61</v>
      </c>
      <c r="R163" s="13">
        <v>0</v>
      </c>
      <c r="S163">
        <v>72449</v>
      </c>
      <c r="T163">
        <v>426900.17</v>
      </c>
      <c r="U163" s="11">
        <v>41865</v>
      </c>
      <c r="V163" t="b">
        <f t="shared" si="2"/>
        <v>1</v>
      </c>
      <c r="W163">
        <f>VLOOKUP(A163,'CUrrency USD'!A:B,2,FALSE)</f>
        <v>60.841700000000003</v>
      </c>
    </row>
    <row r="164" spans="1:23" x14ac:dyDescent="0.55000000000000004">
      <c r="A164" s="1">
        <v>41869</v>
      </c>
      <c r="B164">
        <v>7707.15</v>
      </c>
      <c r="C164">
        <v>7808.6</v>
      </c>
      <c r="D164">
        <v>7705.15</v>
      </c>
      <c r="E164">
        <v>7802.9</v>
      </c>
      <c r="F164">
        <v>209001472</v>
      </c>
      <c r="G164">
        <v>9280.02</v>
      </c>
      <c r="H164">
        <v>20.61</v>
      </c>
      <c r="I164">
        <v>3.29</v>
      </c>
      <c r="J164">
        <v>1.26</v>
      </c>
      <c r="K164">
        <v>8.7669999999999995</v>
      </c>
      <c r="L164">
        <v>8.7669999999999995</v>
      </c>
      <c r="M164">
        <v>8.7669999999999995</v>
      </c>
      <c r="N164">
        <v>8.7669999999999995</v>
      </c>
      <c r="O164" s="3">
        <v>-8.8000000000000005E-3</v>
      </c>
      <c r="P164" s="12">
        <v>20611</v>
      </c>
      <c r="Q164" s="13">
        <v>575552.56000000006</v>
      </c>
      <c r="R164" s="13">
        <v>0</v>
      </c>
      <c r="S164">
        <v>62509</v>
      </c>
      <c r="T164">
        <v>364789.06</v>
      </c>
      <c r="U164" s="11">
        <v>41869</v>
      </c>
      <c r="V164" t="b">
        <f t="shared" si="2"/>
        <v>1</v>
      </c>
      <c r="W164">
        <f>VLOOKUP(A164,'CUrrency USD'!A:B,2,FALSE)</f>
        <v>60.824199999999998</v>
      </c>
    </row>
    <row r="165" spans="1:23" x14ac:dyDescent="0.55000000000000004">
      <c r="A165" s="1">
        <v>41870</v>
      </c>
      <c r="B165">
        <v>7830.4</v>
      </c>
      <c r="C165">
        <v>7849.2</v>
      </c>
      <c r="D165">
        <v>7815.55</v>
      </c>
      <c r="E165">
        <v>7835.15</v>
      </c>
      <c r="F165">
        <v>229652972</v>
      </c>
      <c r="G165">
        <v>10812.93</v>
      </c>
      <c r="H165">
        <v>20.59</v>
      </c>
      <c r="I165">
        <v>3.31</v>
      </c>
      <c r="J165">
        <v>1.26</v>
      </c>
      <c r="K165">
        <v>8.7159999999999993</v>
      </c>
      <c r="L165">
        <v>8.7159999999999993</v>
      </c>
      <c r="M165">
        <v>8.7159999999999993</v>
      </c>
      <c r="N165">
        <v>8.7159999999999993</v>
      </c>
      <c r="O165" s="3">
        <v>-5.7999999999999996E-3</v>
      </c>
      <c r="P165" s="12">
        <v>14776</v>
      </c>
      <c r="Q165" s="13">
        <v>412915.86</v>
      </c>
      <c r="R165" s="13">
        <v>0</v>
      </c>
      <c r="S165">
        <v>78274</v>
      </c>
      <c r="T165">
        <v>452927.35</v>
      </c>
      <c r="U165" s="11">
        <v>41870</v>
      </c>
      <c r="V165" t="b">
        <f t="shared" si="2"/>
        <v>1</v>
      </c>
      <c r="W165">
        <f>VLOOKUP(A165,'CUrrency USD'!A:B,2,FALSE)</f>
        <v>60.714799999999997</v>
      </c>
    </row>
    <row r="166" spans="1:23" x14ac:dyDescent="0.55000000000000004">
      <c r="A166" s="1">
        <v>41871</v>
      </c>
      <c r="B166">
        <v>7852.45</v>
      </c>
      <c r="C166">
        <v>7855.4</v>
      </c>
      <c r="D166">
        <v>7808.85</v>
      </c>
      <c r="E166">
        <v>7818.9</v>
      </c>
      <c r="F166">
        <v>202820795</v>
      </c>
      <c r="G166">
        <v>9015.7900000000009</v>
      </c>
      <c r="H166">
        <v>20.55</v>
      </c>
      <c r="I166">
        <v>3.3</v>
      </c>
      <c r="J166">
        <v>1.26</v>
      </c>
      <c r="K166">
        <v>8.5350000000000001</v>
      </c>
      <c r="L166">
        <v>8.5350000000000001</v>
      </c>
      <c r="M166">
        <v>8.5350000000000001</v>
      </c>
      <c r="N166">
        <v>8.5350000000000001</v>
      </c>
      <c r="O166" s="3">
        <v>-2.0799999999999999E-2</v>
      </c>
      <c r="P166" s="12">
        <v>16664</v>
      </c>
      <c r="Q166" s="13">
        <v>462457.33</v>
      </c>
      <c r="R166" s="13">
        <v>0</v>
      </c>
      <c r="S166">
        <v>62216</v>
      </c>
      <c r="T166">
        <v>354080.99</v>
      </c>
      <c r="U166" s="11">
        <v>41871</v>
      </c>
      <c r="V166" t="b">
        <f t="shared" si="2"/>
        <v>1</v>
      </c>
      <c r="W166">
        <f>VLOOKUP(A166,'CUrrency USD'!A:B,2,FALSE)</f>
        <v>60.634999999999998</v>
      </c>
    </row>
    <row r="167" spans="1:23" x14ac:dyDescent="0.55000000000000004">
      <c r="A167" s="1">
        <v>41872</v>
      </c>
      <c r="B167">
        <v>7820.55</v>
      </c>
      <c r="C167">
        <v>7868.65</v>
      </c>
      <c r="D167">
        <v>7804.8</v>
      </c>
      <c r="E167">
        <v>7840.35</v>
      </c>
      <c r="F167">
        <v>218173390</v>
      </c>
      <c r="G167">
        <v>10710.42</v>
      </c>
      <c r="H167">
        <v>20.63</v>
      </c>
      <c r="I167">
        <v>3.31</v>
      </c>
      <c r="J167">
        <v>1.26</v>
      </c>
      <c r="K167">
        <v>8.4830000000000005</v>
      </c>
      <c r="L167">
        <v>8.4830000000000005</v>
      </c>
      <c r="M167">
        <v>8.4830000000000005</v>
      </c>
      <c r="N167">
        <v>8.4830000000000005</v>
      </c>
      <c r="O167" s="3">
        <v>-6.1000000000000004E-3</v>
      </c>
      <c r="P167" s="12">
        <v>12493</v>
      </c>
      <c r="Q167" s="13">
        <v>346990.47</v>
      </c>
      <c r="R167" s="13">
        <v>0</v>
      </c>
      <c r="S167">
        <v>64656</v>
      </c>
      <c r="T167">
        <v>368972.01</v>
      </c>
      <c r="U167" s="11">
        <v>41872</v>
      </c>
      <c r="V167" t="b">
        <f t="shared" si="2"/>
        <v>1</v>
      </c>
      <c r="W167">
        <f>VLOOKUP(A167,'CUrrency USD'!A:B,2,FALSE)</f>
        <v>60.6892</v>
      </c>
    </row>
    <row r="168" spans="1:23" x14ac:dyDescent="0.55000000000000004">
      <c r="A168" s="1">
        <v>41873</v>
      </c>
      <c r="B168">
        <v>7853.95</v>
      </c>
      <c r="C168">
        <v>7877.7</v>
      </c>
      <c r="D168">
        <v>7846.25</v>
      </c>
      <c r="E168">
        <v>7860.9</v>
      </c>
      <c r="F168">
        <v>181086289</v>
      </c>
      <c r="G168">
        <v>9660.8799999999992</v>
      </c>
      <c r="H168">
        <v>20.69</v>
      </c>
      <c r="I168">
        <v>3.32</v>
      </c>
      <c r="J168">
        <v>1.25</v>
      </c>
      <c r="K168">
        <v>8.5120000000000005</v>
      </c>
      <c r="L168">
        <v>8.5120000000000005</v>
      </c>
      <c r="M168">
        <v>8.5120000000000005</v>
      </c>
      <c r="N168">
        <v>8.5120000000000005</v>
      </c>
      <c r="O168" s="3">
        <v>3.3999999999999998E-3</v>
      </c>
      <c r="P168" s="12">
        <v>11778</v>
      </c>
      <c r="Q168" s="13">
        <v>329304.75</v>
      </c>
      <c r="R168" s="13">
        <v>0</v>
      </c>
      <c r="S168">
        <v>65352</v>
      </c>
      <c r="T168">
        <v>371700.58</v>
      </c>
      <c r="U168" s="11">
        <v>41873</v>
      </c>
      <c r="V168" t="b">
        <f t="shared" si="2"/>
        <v>1</v>
      </c>
      <c r="W168">
        <f>VLOOKUP(A168,'CUrrency USD'!A:B,2,FALSE)</f>
        <v>60.515099999999997</v>
      </c>
    </row>
    <row r="169" spans="1:23" x14ac:dyDescent="0.55000000000000004">
      <c r="A169" s="1">
        <v>41876</v>
      </c>
      <c r="B169">
        <v>7878.85</v>
      </c>
      <c r="C169">
        <v>7910.8</v>
      </c>
      <c r="D169">
        <v>7833.4</v>
      </c>
      <c r="E169">
        <v>7841.8</v>
      </c>
      <c r="F169">
        <v>191434879</v>
      </c>
      <c r="G169">
        <v>8612.61</v>
      </c>
      <c r="H169">
        <v>20.64</v>
      </c>
      <c r="I169">
        <v>3.31</v>
      </c>
      <c r="J169">
        <v>1.26</v>
      </c>
      <c r="K169">
        <v>8.516</v>
      </c>
      <c r="L169">
        <v>8.516</v>
      </c>
      <c r="M169">
        <v>8.516</v>
      </c>
      <c r="N169">
        <v>8.516</v>
      </c>
      <c r="O169" s="3">
        <v>5.0000000000000001E-4</v>
      </c>
      <c r="P169" s="12">
        <v>9820</v>
      </c>
      <c r="Q169" s="13">
        <v>274544.37</v>
      </c>
      <c r="R169" s="13">
        <v>0</v>
      </c>
      <c r="S169">
        <v>57409</v>
      </c>
      <c r="T169">
        <v>326719.34000000003</v>
      </c>
      <c r="U169" s="11">
        <v>41876</v>
      </c>
      <c r="V169" t="b">
        <f t="shared" si="2"/>
        <v>1</v>
      </c>
      <c r="W169">
        <f>VLOOKUP(A169,'CUrrency USD'!A:B,2,FALSE)</f>
        <v>60.541200000000003</v>
      </c>
    </row>
    <row r="170" spans="1:23" x14ac:dyDescent="0.55000000000000004">
      <c r="A170" s="1">
        <v>41877</v>
      </c>
      <c r="B170">
        <v>7812.05</v>
      </c>
      <c r="C170">
        <v>7851.75</v>
      </c>
      <c r="D170">
        <v>7792.65</v>
      </c>
      <c r="E170">
        <v>7839.8</v>
      </c>
      <c r="F170">
        <v>228254209</v>
      </c>
      <c r="G170">
        <v>9144.6200000000008</v>
      </c>
      <c r="H170">
        <v>20.63</v>
      </c>
      <c r="I170">
        <v>3.31</v>
      </c>
      <c r="J170">
        <v>1.26</v>
      </c>
      <c r="K170">
        <v>8.5589999999999993</v>
      </c>
      <c r="L170">
        <v>8.5589999999999993</v>
      </c>
      <c r="M170">
        <v>8.5589999999999993</v>
      </c>
      <c r="N170">
        <v>8.5589999999999993</v>
      </c>
      <c r="O170" s="3">
        <v>5.0000000000000001E-3</v>
      </c>
      <c r="P170" s="12">
        <v>16476</v>
      </c>
      <c r="Q170" s="13">
        <v>458951.07</v>
      </c>
      <c r="R170" s="13">
        <v>0</v>
      </c>
      <c r="S170">
        <v>61313</v>
      </c>
      <c r="T170">
        <v>349630.57</v>
      </c>
      <c r="U170" s="11">
        <v>41877</v>
      </c>
      <c r="V170" t="b">
        <f t="shared" si="2"/>
        <v>1</v>
      </c>
      <c r="W170">
        <f>VLOOKUP(A170,'CUrrency USD'!A:B,2,FALSE)</f>
        <v>60.445500000000003</v>
      </c>
    </row>
    <row r="171" spans="1:23" x14ac:dyDescent="0.55000000000000004">
      <c r="A171" s="1">
        <v>41878</v>
      </c>
      <c r="B171">
        <v>7869.4</v>
      </c>
      <c r="C171">
        <v>7884.05</v>
      </c>
      <c r="D171">
        <v>7847.55</v>
      </c>
      <c r="E171">
        <v>7868.3</v>
      </c>
      <c r="F171">
        <v>191056751</v>
      </c>
      <c r="G171">
        <v>8461.08</v>
      </c>
      <c r="H171">
        <v>20.71</v>
      </c>
      <c r="I171">
        <v>3.32</v>
      </c>
      <c r="J171">
        <v>1.25</v>
      </c>
      <c r="K171">
        <v>8.56</v>
      </c>
      <c r="L171">
        <v>8.56</v>
      </c>
      <c r="M171">
        <v>8.56</v>
      </c>
      <c r="N171">
        <v>8.56</v>
      </c>
      <c r="O171" s="3">
        <v>1E-4</v>
      </c>
      <c r="P171" s="12">
        <v>23595</v>
      </c>
      <c r="Q171" s="13">
        <v>658697.29</v>
      </c>
      <c r="R171" s="13">
        <v>0</v>
      </c>
      <c r="S171">
        <v>55467</v>
      </c>
      <c r="T171">
        <v>316005.53000000003</v>
      </c>
      <c r="U171" s="11">
        <v>41878</v>
      </c>
      <c r="V171" t="b">
        <f t="shared" si="2"/>
        <v>1</v>
      </c>
      <c r="W171">
        <f>VLOOKUP(A171,'CUrrency USD'!A:B,2,FALSE)</f>
        <v>60.462200000000003</v>
      </c>
    </row>
    <row r="172" spans="1:23" x14ac:dyDescent="0.55000000000000004">
      <c r="A172" s="1">
        <v>41879</v>
      </c>
      <c r="B172">
        <v>7876.7</v>
      </c>
      <c r="C172">
        <v>7898.45</v>
      </c>
      <c r="D172">
        <v>7865.8</v>
      </c>
      <c r="E172">
        <v>7880.4</v>
      </c>
      <c r="F172">
        <v>312771577</v>
      </c>
      <c r="G172">
        <v>13761.35</v>
      </c>
      <c r="H172">
        <v>20.74</v>
      </c>
      <c r="I172">
        <v>3.32</v>
      </c>
      <c r="J172">
        <v>1.25</v>
      </c>
      <c r="K172">
        <v>8.5540000000000003</v>
      </c>
      <c r="L172">
        <v>8.5540000000000003</v>
      </c>
      <c r="M172">
        <v>8.5540000000000003</v>
      </c>
      <c r="N172">
        <v>8.5540000000000003</v>
      </c>
      <c r="O172" s="3">
        <v>-6.9999999999999999E-4</v>
      </c>
      <c r="P172" s="12">
        <v>17735</v>
      </c>
      <c r="Q172" s="13">
        <v>498190.94</v>
      </c>
      <c r="R172" s="13">
        <v>0</v>
      </c>
      <c r="S172">
        <v>75740</v>
      </c>
      <c r="T172">
        <v>433752.5</v>
      </c>
      <c r="U172" s="11">
        <v>41879</v>
      </c>
      <c r="V172" t="b">
        <f t="shared" si="2"/>
        <v>1</v>
      </c>
      <c r="W172">
        <f>VLOOKUP(A172,'CUrrency USD'!A:B,2,FALSE)</f>
        <v>60.557400000000001</v>
      </c>
    </row>
    <row r="173" spans="1:23" x14ac:dyDescent="0.55000000000000004">
      <c r="A173" s="11">
        <v>41880</v>
      </c>
      <c r="O173" s="3"/>
      <c r="P173" s="12"/>
      <c r="Q173" s="13"/>
      <c r="R173" s="13"/>
      <c r="S173">
        <v>36410</v>
      </c>
      <c r="T173">
        <v>211048.68</v>
      </c>
      <c r="U173" s="11">
        <v>41880</v>
      </c>
      <c r="V173" t="b">
        <f t="shared" si="2"/>
        <v>1</v>
      </c>
      <c r="W173">
        <f>VLOOKUP(A173,'CUrrency USD'!A:B,2,FALSE)</f>
        <v>60.545200000000001</v>
      </c>
    </row>
    <row r="174" spans="1:23" x14ac:dyDescent="0.55000000000000004">
      <c r="A174" s="1">
        <v>41883</v>
      </c>
      <c r="B174">
        <v>7913.6</v>
      </c>
      <c r="C174">
        <v>7974.3</v>
      </c>
      <c r="D174">
        <v>7913.6</v>
      </c>
      <c r="E174">
        <v>7968.05</v>
      </c>
      <c r="F174">
        <v>225298064</v>
      </c>
      <c r="G174">
        <v>9400.2199999999993</v>
      </c>
      <c r="H174">
        <v>20.97</v>
      </c>
      <c r="I174">
        <v>3.36</v>
      </c>
      <c r="J174">
        <v>1.24</v>
      </c>
      <c r="K174">
        <v>8.5649999999999995</v>
      </c>
      <c r="L174">
        <v>8.5649999999999995</v>
      </c>
      <c r="M174">
        <v>8.5649999999999995</v>
      </c>
      <c r="N174">
        <v>8.5649999999999995</v>
      </c>
      <c r="O174" s="3">
        <v>1.2999999999999999E-3</v>
      </c>
      <c r="P174" s="12">
        <v>11875</v>
      </c>
      <c r="Q174" s="13">
        <v>334364.77</v>
      </c>
      <c r="R174" s="13">
        <v>0</v>
      </c>
      <c r="S174">
        <v>30329</v>
      </c>
      <c r="T174">
        <v>176341.04</v>
      </c>
      <c r="U174" s="11">
        <v>41883</v>
      </c>
      <c r="V174" t="b">
        <f t="shared" si="2"/>
        <v>1</v>
      </c>
      <c r="W174">
        <f>VLOOKUP(A174,'CUrrency USD'!A:B,2,FALSE)</f>
        <v>60.534999999999997</v>
      </c>
    </row>
    <row r="175" spans="1:23" x14ac:dyDescent="0.55000000000000004">
      <c r="A175" s="1">
        <v>41884</v>
      </c>
      <c r="B175">
        <v>7977.95</v>
      </c>
      <c r="C175">
        <v>8042.25</v>
      </c>
      <c r="D175">
        <v>7977.95</v>
      </c>
      <c r="E175">
        <v>8023.25</v>
      </c>
      <c r="F175">
        <v>220276540</v>
      </c>
      <c r="G175">
        <v>9877.81</v>
      </c>
      <c r="H175">
        <v>21.11</v>
      </c>
      <c r="I175">
        <v>3.38</v>
      </c>
      <c r="J175">
        <v>1.23</v>
      </c>
      <c r="K175">
        <v>8.5649999999999995</v>
      </c>
      <c r="L175">
        <v>8.5649999999999995</v>
      </c>
      <c r="M175">
        <v>8.5649999999999995</v>
      </c>
      <c r="N175">
        <v>8.5649999999999995</v>
      </c>
      <c r="O175" s="3">
        <v>0</v>
      </c>
      <c r="P175" s="12">
        <v>12194</v>
      </c>
      <c r="Q175" s="13">
        <v>342412.87</v>
      </c>
      <c r="R175" s="13">
        <v>0</v>
      </c>
      <c r="S175">
        <v>81683</v>
      </c>
      <c r="T175">
        <v>470142.36</v>
      </c>
      <c r="U175" s="11">
        <v>41884</v>
      </c>
      <c r="V175" t="b">
        <f t="shared" si="2"/>
        <v>1</v>
      </c>
      <c r="W175">
        <f>VLOOKUP(A175,'CUrrency USD'!A:B,2,FALSE)</f>
        <v>60.65</v>
      </c>
    </row>
    <row r="176" spans="1:23" x14ac:dyDescent="0.55000000000000004">
      <c r="A176" s="1">
        <v>41885</v>
      </c>
      <c r="B176">
        <v>8050.7</v>
      </c>
      <c r="C176">
        <v>8085.05</v>
      </c>
      <c r="D176">
        <v>8038.1</v>
      </c>
      <c r="E176">
        <v>8058.75</v>
      </c>
      <c r="F176">
        <v>258353746</v>
      </c>
      <c r="G176">
        <v>11812.51</v>
      </c>
      <c r="H176">
        <v>21.21</v>
      </c>
      <c r="I176">
        <v>3.4</v>
      </c>
      <c r="J176">
        <v>1.22</v>
      </c>
      <c r="K176">
        <v>8.5500000000000007</v>
      </c>
      <c r="L176">
        <v>8.5500000000000007</v>
      </c>
      <c r="M176">
        <v>8.5500000000000007</v>
      </c>
      <c r="N176">
        <v>8.5500000000000007</v>
      </c>
      <c r="O176" s="3">
        <v>-1.8E-3</v>
      </c>
      <c r="P176" s="12">
        <v>19790</v>
      </c>
      <c r="Q176" s="13">
        <v>562888.85</v>
      </c>
      <c r="R176" s="13">
        <v>0</v>
      </c>
      <c r="S176">
        <v>77025</v>
      </c>
      <c r="T176">
        <v>439519.04</v>
      </c>
      <c r="U176" s="11">
        <v>41885</v>
      </c>
      <c r="V176" t="b">
        <f t="shared" si="2"/>
        <v>1</v>
      </c>
      <c r="W176">
        <f>VLOOKUP(A176,'CUrrency USD'!A:B,2,FALSE)</f>
        <v>60.495399999999997</v>
      </c>
    </row>
    <row r="177" spans="1:23" x14ac:dyDescent="0.55000000000000004">
      <c r="A177" s="1">
        <v>41886</v>
      </c>
      <c r="B177">
        <v>8056.25</v>
      </c>
      <c r="C177">
        <v>8056.25</v>
      </c>
      <c r="D177">
        <v>8001.85</v>
      </c>
      <c r="E177">
        <v>8041.1</v>
      </c>
      <c r="F177">
        <v>238169958</v>
      </c>
      <c r="G177">
        <v>9673.89</v>
      </c>
      <c r="H177">
        <v>21.16</v>
      </c>
      <c r="I177">
        <v>3.39</v>
      </c>
      <c r="J177">
        <v>1.23</v>
      </c>
      <c r="K177">
        <v>8.5190000000000001</v>
      </c>
      <c r="L177">
        <v>8.5190000000000001</v>
      </c>
      <c r="M177">
        <v>8.5190000000000001</v>
      </c>
      <c r="N177">
        <v>8.5190000000000001</v>
      </c>
      <c r="O177" s="3">
        <v>-3.5999999999999999E-3</v>
      </c>
      <c r="P177" s="12">
        <v>15503</v>
      </c>
      <c r="Q177" s="13">
        <v>444168.73</v>
      </c>
      <c r="R177" s="13">
        <v>0</v>
      </c>
      <c r="S177">
        <v>77819</v>
      </c>
      <c r="T177">
        <v>446572.33</v>
      </c>
      <c r="U177" s="11">
        <v>41886</v>
      </c>
      <c r="V177" t="b">
        <f t="shared" si="2"/>
        <v>1</v>
      </c>
      <c r="W177">
        <f>VLOOKUP(A177,'CUrrency USD'!A:B,2,FALSE)</f>
        <v>60.422600000000003</v>
      </c>
    </row>
    <row r="178" spans="1:23" x14ac:dyDescent="0.55000000000000004">
      <c r="A178" s="1">
        <v>41887</v>
      </c>
      <c r="B178">
        <v>8045.75</v>
      </c>
      <c r="C178">
        <v>8068.25</v>
      </c>
      <c r="D178">
        <v>7995.5</v>
      </c>
      <c r="E178">
        <v>8034.05</v>
      </c>
      <c r="F178">
        <v>207967623</v>
      </c>
      <c r="G178">
        <v>8999.06</v>
      </c>
      <c r="H178">
        <v>21.14</v>
      </c>
      <c r="I178">
        <v>3.39</v>
      </c>
      <c r="J178">
        <v>1.23</v>
      </c>
      <c r="K178">
        <v>8.5210000000000008</v>
      </c>
      <c r="L178">
        <v>8.5210000000000008</v>
      </c>
      <c r="M178">
        <v>8.5210000000000008</v>
      </c>
      <c r="N178">
        <v>8.5210000000000008</v>
      </c>
      <c r="O178" s="3">
        <v>2.0000000000000001E-4</v>
      </c>
      <c r="P178" s="12">
        <v>18404</v>
      </c>
      <c r="Q178" s="13">
        <v>530668.37</v>
      </c>
      <c r="R178" s="13">
        <v>0</v>
      </c>
      <c r="S178">
        <v>83257</v>
      </c>
      <c r="T178">
        <v>473694</v>
      </c>
      <c r="U178" s="11">
        <v>41887</v>
      </c>
      <c r="V178" t="b">
        <f t="shared" si="2"/>
        <v>1</v>
      </c>
      <c r="W178">
        <f>VLOOKUP(A178,'CUrrency USD'!A:B,2,FALSE)</f>
        <v>60.286299999999997</v>
      </c>
    </row>
    <row r="179" spans="1:23" x14ac:dyDescent="0.55000000000000004">
      <c r="A179" s="1">
        <v>41890</v>
      </c>
      <c r="B179">
        <v>8078.2</v>
      </c>
      <c r="C179">
        <v>8127.05</v>
      </c>
      <c r="D179">
        <v>8075.55</v>
      </c>
      <c r="E179">
        <v>8122.4</v>
      </c>
      <c r="F179">
        <v>196387559</v>
      </c>
      <c r="G179">
        <v>9002.73</v>
      </c>
      <c r="H179">
        <v>21.68</v>
      </c>
      <c r="I179">
        <v>3.43</v>
      </c>
      <c r="J179">
        <v>1.21</v>
      </c>
      <c r="K179">
        <v>8.5239999999999991</v>
      </c>
      <c r="L179">
        <v>8.5239999999999991</v>
      </c>
      <c r="M179">
        <v>8.5239999999999991</v>
      </c>
      <c r="N179">
        <v>8.5239999999999991</v>
      </c>
      <c r="O179" s="3">
        <v>4.0000000000000002E-4</v>
      </c>
      <c r="P179" s="12">
        <v>9118</v>
      </c>
      <c r="Q179" s="13">
        <v>260884.15</v>
      </c>
      <c r="R179" s="13">
        <v>0</v>
      </c>
      <c r="S179">
        <v>77733</v>
      </c>
      <c r="T179">
        <v>434710.62</v>
      </c>
      <c r="U179" s="11">
        <v>41890</v>
      </c>
      <c r="V179" t="b">
        <f t="shared" si="2"/>
        <v>1</v>
      </c>
      <c r="W179">
        <f>VLOOKUP(A179,'CUrrency USD'!A:B,2,FALSE)</f>
        <v>60.318399999999997</v>
      </c>
    </row>
    <row r="180" spans="1:23" x14ac:dyDescent="0.55000000000000004">
      <c r="A180" s="1">
        <v>41891</v>
      </c>
      <c r="B180">
        <v>8113</v>
      </c>
      <c r="C180">
        <v>8124.3</v>
      </c>
      <c r="D180">
        <v>8081.75</v>
      </c>
      <c r="E180">
        <v>8110.45</v>
      </c>
      <c r="F180">
        <v>171904025</v>
      </c>
      <c r="G180">
        <v>7520.21</v>
      </c>
      <c r="H180">
        <v>21.65</v>
      </c>
      <c r="I180">
        <v>3.42</v>
      </c>
      <c r="J180">
        <v>1.21</v>
      </c>
      <c r="K180">
        <v>8.5239999999999991</v>
      </c>
      <c r="L180">
        <v>8.5239999999999991</v>
      </c>
      <c r="M180">
        <v>8.5239999999999991</v>
      </c>
      <c r="N180">
        <v>8.5239999999999991</v>
      </c>
      <c r="O180" s="3">
        <v>0</v>
      </c>
      <c r="P180" s="12">
        <v>13837</v>
      </c>
      <c r="Q180" s="13">
        <v>397581.24</v>
      </c>
      <c r="R180" s="13">
        <v>0</v>
      </c>
      <c r="S180">
        <v>89921</v>
      </c>
      <c r="T180">
        <v>509273.55</v>
      </c>
      <c r="U180" s="11">
        <v>41891</v>
      </c>
      <c r="V180" t="b">
        <f t="shared" si="2"/>
        <v>1</v>
      </c>
      <c r="W180">
        <f>VLOOKUP(A180,'CUrrency USD'!A:B,2,FALSE)</f>
        <v>60.5871</v>
      </c>
    </row>
    <row r="181" spans="1:23" x14ac:dyDescent="0.55000000000000004">
      <c r="A181" s="1">
        <v>41892</v>
      </c>
      <c r="B181">
        <v>8091.45</v>
      </c>
      <c r="C181">
        <v>8091.45</v>
      </c>
      <c r="D181">
        <v>8036.75</v>
      </c>
      <c r="E181">
        <v>8048.55</v>
      </c>
      <c r="F181">
        <v>184326659</v>
      </c>
      <c r="G181">
        <v>7943.84</v>
      </c>
      <c r="H181">
        <v>21.48</v>
      </c>
      <c r="I181">
        <v>3.4</v>
      </c>
      <c r="J181">
        <v>1.22</v>
      </c>
      <c r="K181">
        <v>8.5020000000000007</v>
      </c>
      <c r="L181">
        <v>8.5020000000000007</v>
      </c>
      <c r="M181">
        <v>8.5020000000000007</v>
      </c>
      <c r="N181">
        <v>8.5020000000000007</v>
      </c>
      <c r="O181" s="3">
        <v>-2.5999999999999999E-3</v>
      </c>
      <c r="P181" s="12">
        <v>14511</v>
      </c>
      <c r="Q181" s="13">
        <v>416170.37</v>
      </c>
      <c r="R181" s="13">
        <v>0</v>
      </c>
      <c r="S181">
        <v>83505</v>
      </c>
      <c r="T181">
        <v>470142.91</v>
      </c>
      <c r="U181" s="11">
        <v>41892</v>
      </c>
      <c r="V181" t="b">
        <f t="shared" si="2"/>
        <v>1</v>
      </c>
      <c r="W181">
        <f>VLOOKUP(A181,'CUrrency USD'!A:B,2,FALSE)</f>
        <v>60.860100000000003</v>
      </c>
    </row>
    <row r="182" spans="1:23" x14ac:dyDescent="0.55000000000000004">
      <c r="A182" s="1">
        <v>41893</v>
      </c>
      <c r="B182">
        <v>8068.9</v>
      </c>
      <c r="C182">
        <v>8082.95</v>
      </c>
      <c r="D182">
        <v>8017.15</v>
      </c>
      <c r="E182">
        <v>8047.3</v>
      </c>
      <c r="F182">
        <v>215335792</v>
      </c>
      <c r="G182">
        <v>9283.82</v>
      </c>
      <c r="H182">
        <v>21.48</v>
      </c>
      <c r="I182">
        <v>3.4</v>
      </c>
      <c r="J182">
        <v>1.22</v>
      </c>
      <c r="K182">
        <v>8.5220000000000002</v>
      </c>
      <c r="L182">
        <v>8.5220000000000002</v>
      </c>
      <c r="M182">
        <v>8.5220000000000002</v>
      </c>
      <c r="N182">
        <v>8.5220000000000002</v>
      </c>
      <c r="O182" s="3">
        <v>2.3999999999999998E-3</v>
      </c>
      <c r="P182" s="12">
        <v>15544</v>
      </c>
      <c r="Q182" s="13">
        <v>445057.36</v>
      </c>
      <c r="R182" s="13">
        <v>0</v>
      </c>
      <c r="S182">
        <v>96395</v>
      </c>
      <c r="T182">
        <v>537767.87</v>
      </c>
      <c r="U182" s="11">
        <v>41893</v>
      </c>
      <c r="V182" t="b">
        <f t="shared" si="2"/>
        <v>1</v>
      </c>
      <c r="W182">
        <f>VLOOKUP(A182,'CUrrency USD'!A:B,2,FALSE)</f>
        <v>60.930700000000002</v>
      </c>
    </row>
    <row r="183" spans="1:23" x14ac:dyDescent="0.55000000000000004">
      <c r="A183" s="1">
        <v>41894</v>
      </c>
      <c r="B183">
        <v>8049.65</v>
      </c>
      <c r="C183">
        <v>8075.15</v>
      </c>
      <c r="D183">
        <v>8034.15</v>
      </c>
      <c r="E183">
        <v>8066.5</v>
      </c>
      <c r="F183">
        <v>205155054</v>
      </c>
      <c r="G183">
        <v>8997.6200000000008</v>
      </c>
      <c r="H183">
        <v>21.53</v>
      </c>
      <c r="I183">
        <v>3.4</v>
      </c>
      <c r="J183">
        <v>1.22</v>
      </c>
      <c r="K183">
        <v>8.5429999999999993</v>
      </c>
      <c r="L183">
        <v>8.5429999999999993</v>
      </c>
      <c r="M183">
        <v>8.5429999999999993</v>
      </c>
      <c r="N183">
        <v>8.5429999999999993</v>
      </c>
      <c r="O183" s="3">
        <v>2.5000000000000001E-3</v>
      </c>
      <c r="P183" s="12">
        <v>10166</v>
      </c>
      <c r="Q183" s="13">
        <v>288132.25</v>
      </c>
      <c r="R183" s="13">
        <v>0</v>
      </c>
      <c r="S183">
        <v>94345</v>
      </c>
      <c r="T183">
        <v>534487.57999999996</v>
      </c>
      <c r="U183" s="11">
        <v>41894</v>
      </c>
      <c r="V183" t="b">
        <f t="shared" si="2"/>
        <v>1</v>
      </c>
      <c r="W183">
        <f>VLOOKUP(A183,'CUrrency USD'!A:B,2,FALSE)</f>
        <v>60.847299999999997</v>
      </c>
    </row>
    <row r="184" spans="1:23" x14ac:dyDescent="0.55000000000000004">
      <c r="A184" s="1">
        <v>41897</v>
      </c>
      <c r="B184">
        <v>8034.05</v>
      </c>
      <c r="C184">
        <v>8035.1</v>
      </c>
      <c r="D184">
        <v>7993.3</v>
      </c>
      <c r="E184">
        <v>8008.9</v>
      </c>
      <c r="F184">
        <v>173371432</v>
      </c>
      <c r="G184">
        <v>7722.59</v>
      </c>
      <c r="H184">
        <v>21.38</v>
      </c>
      <c r="I184">
        <v>3.38</v>
      </c>
      <c r="J184">
        <v>1.23</v>
      </c>
      <c r="K184">
        <v>8.5079999999999991</v>
      </c>
      <c r="L184">
        <v>8.5079999999999991</v>
      </c>
      <c r="M184">
        <v>8.5079999999999991</v>
      </c>
      <c r="N184">
        <v>8.5079999999999991</v>
      </c>
      <c r="O184" s="3">
        <v>-4.1000000000000003E-3</v>
      </c>
      <c r="P184" s="12">
        <v>11904</v>
      </c>
      <c r="Q184" s="13">
        <v>336807.56</v>
      </c>
      <c r="R184" s="13">
        <v>0</v>
      </c>
      <c r="S184">
        <v>113649</v>
      </c>
      <c r="T184">
        <v>638212.42000000004</v>
      </c>
      <c r="U184" s="11">
        <v>41897</v>
      </c>
      <c r="V184" t="b">
        <f t="shared" si="2"/>
        <v>1</v>
      </c>
      <c r="W184">
        <f>VLOOKUP(A184,'CUrrency USD'!A:B,2,FALSE)</f>
        <v>61.101799999999997</v>
      </c>
    </row>
    <row r="185" spans="1:23" x14ac:dyDescent="0.55000000000000004">
      <c r="A185" s="1">
        <v>41898</v>
      </c>
      <c r="B185">
        <v>8003</v>
      </c>
      <c r="C185">
        <v>8012.6</v>
      </c>
      <c r="D185">
        <v>7871.35</v>
      </c>
      <c r="E185">
        <v>7879.8</v>
      </c>
      <c r="F185">
        <v>213516619</v>
      </c>
      <c r="G185">
        <v>9363.31</v>
      </c>
      <c r="H185">
        <v>21.03</v>
      </c>
      <c r="I185">
        <v>3.32</v>
      </c>
      <c r="J185">
        <v>1.25</v>
      </c>
      <c r="K185">
        <v>8.5050000000000008</v>
      </c>
      <c r="L185">
        <v>8.5050000000000008</v>
      </c>
      <c r="M185">
        <v>8.5050000000000008</v>
      </c>
      <c r="N185">
        <v>8.5050000000000008</v>
      </c>
      <c r="O185" s="3">
        <v>-4.0000000000000002E-4</v>
      </c>
      <c r="P185" s="12">
        <v>12050</v>
      </c>
      <c r="Q185" s="13">
        <v>339901.43</v>
      </c>
      <c r="R185" s="13">
        <v>0</v>
      </c>
      <c r="S185">
        <v>96434</v>
      </c>
      <c r="T185">
        <v>550846.38</v>
      </c>
      <c r="U185" s="11">
        <v>41898</v>
      </c>
      <c r="V185" t="b">
        <f t="shared" si="2"/>
        <v>1</v>
      </c>
      <c r="W185">
        <f>VLOOKUP(A185,'CUrrency USD'!A:B,2,FALSE)</f>
        <v>61.099899999999998</v>
      </c>
    </row>
    <row r="186" spans="1:23" x14ac:dyDescent="0.55000000000000004">
      <c r="A186" s="1">
        <v>41899</v>
      </c>
      <c r="B186">
        <v>7918.85</v>
      </c>
      <c r="C186">
        <v>7934.75</v>
      </c>
      <c r="D186">
        <v>7876.75</v>
      </c>
      <c r="E186">
        <v>7923.5</v>
      </c>
      <c r="F186">
        <v>216422678</v>
      </c>
      <c r="G186">
        <v>9218.48</v>
      </c>
      <c r="H186">
        <v>21.15</v>
      </c>
      <c r="I186">
        <v>3.34</v>
      </c>
      <c r="J186">
        <v>1.24</v>
      </c>
      <c r="K186">
        <v>8.5050000000000008</v>
      </c>
      <c r="L186">
        <v>8.5050000000000008</v>
      </c>
      <c r="M186">
        <v>8.5050000000000008</v>
      </c>
      <c r="N186">
        <v>8.5050000000000008</v>
      </c>
      <c r="O186" s="3">
        <v>0</v>
      </c>
      <c r="P186" s="12">
        <v>19750</v>
      </c>
      <c r="Q186" s="13">
        <v>551471.25</v>
      </c>
      <c r="R186" s="13">
        <v>0</v>
      </c>
      <c r="S186">
        <v>104840</v>
      </c>
      <c r="T186">
        <v>603270.86</v>
      </c>
      <c r="U186" s="11">
        <v>41899</v>
      </c>
      <c r="V186" t="b">
        <f t="shared" si="2"/>
        <v>1</v>
      </c>
      <c r="W186">
        <f>VLOOKUP(A186,'CUrrency USD'!A:B,2,FALSE)</f>
        <v>60.982799999999997</v>
      </c>
    </row>
    <row r="187" spans="1:23" x14ac:dyDescent="0.55000000000000004">
      <c r="A187" s="1">
        <v>41900</v>
      </c>
      <c r="B187">
        <v>7899.05</v>
      </c>
      <c r="C187">
        <v>8071.3</v>
      </c>
      <c r="D187">
        <v>7889.55</v>
      </c>
      <c r="E187">
        <v>8065.7</v>
      </c>
      <c r="F187">
        <v>198477543</v>
      </c>
      <c r="G187">
        <v>9401.35</v>
      </c>
      <c r="H187">
        <v>21.53</v>
      </c>
      <c r="I187">
        <v>3.4</v>
      </c>
      <c r="J187">
        <v>1.22</v>
      </c>
      <c r="K187">
        <v>8.5020000000000007</v>
      </c>
      <c r="L187">
        <v>8.5020000000000007</v>
      </c>
      <c r="M187">
        <v>8.5020000000000007</v>
      </c>
      <c r="N187">
        <v>8.5020000000000007</v>
      </c>
      <c r="O187" s="3">
        <v>-4.0000000000000002E-4</v>
      </c>
      <c r="P187" s="12">
        <v>13517</v>
      </c>
      <c r="Q187" s="13">
        <v>375819.02</v>
      </c>
      <c r="R187" s="13">
        <v>0</v>
      </c>
      <c r="S187">
        <v>97976</v>
      </c>
      <c r="T187">
        <v>560319.63</v>
      </c>
      <c r="U187" s="11">
        <v>41900</v>
      </c>
      <c r="V187" t="b">
        <f t="shared" si="2"/>
        <v>1</v>
      </c>
      <c r="W187">
        <f>VLOOKUP(A187,'CUrrency USD'!A:B,2,FALSE)</f>
        <v>60.801099999999998</v>
      </c>
    </row>
    <row r="188" spans="1:23" x14ac:dyDescent="0.55000000000000004">
      <c r="A188" s="1">
        <v>41901</v>
      </c>
      <c r="B188">
        <v>8079.6</v>
      </c>
      <c r="C188">
        <v>8112.45</v>
      </c>
      <c r="D188">
        <v>8049.5</v>
      </c>
      <c r="E188">
        <v>8062.8</v>
      </c>
      <c r="F188">
        <v>281261871</v>
      </c>
      <c r="G188">
        <v>12750.49</v>
      </c>
      <c r="H188">
        <v>21.19</v>
      </c>
      <c r="I188">
        <v>3.42</v>
      </c>
      <c r="J188">
        <v>1.22</v>
      </c>
      <c r="K188">
        <v>8.4990000000000006</v>
      </c>
      <c r="L188">
        <v>8.4990000000000006</v>
      </c>
      <c r="M188">
        <v>8.4990000000000006</v>
      </c>
      <c r="N188">
        <v>8.4990000000000006</v>
      </c>
      <c r="O188" s="3">
        <v>-4.0000000000000002E-4</v>
      </c>
      <c r="P188" s="12">
        <v>9894</v>
      </c>
      <c r="Q188" s="13">
        <v>274778.56</v>
      </c>
      <c r="R188" s="13">
        <v>0</v>
      </c>
      <c r="S188">
        <v>104675</v>
      </c>
      <c r="T188">
        <v>588402.03</v>
      </c>
      <c r="U188" s="11">
        <v>41901</v>
      </c>
      <c r="V188" t="b">
        <f t="shared" si="2"/>
        <v>1</v>
      </c>
      <c r="W188">
        <f>VLOOKUP(A188,'CUrrency USD'!A:B,2,FALSE)</f>
        <v>60.889200000000002</v>
      </c>
    </row>
    <row r="189" spans="1:23" x14ac:dyDescent="0.55000000000000004">
      <c r="A189" s="1">
        <v>41904</v>
      </c>
      <c r="B189">
        <v>8025.7</v>
      </c>
      <c r="C189">
        <v>8096</v>
      </c>
      <c r="D189">
        <v>8008.5</v>
      </c>
      <c r="E189">
        <v>8083.8</v>
      </c>
      <c r="F189">
        <v>169470426</v>
      </c>
      <c r="G189">
        <v>7746.08</v>
      </c>
      <c r="H189">
        <v>21.25</v>
      </c>
      <c r="I189">
        <v>3.43</v>
      </c>
      <c r="J189">
        <v>1.21</v>
      </c>
      <c r="K189">
        <v>8.4979999999999993</v>
      </c>
      <c r="L189">
        <v>8.4979999999999993</v>
      </c>
      <c r="M189">
        <v>8.4979999999999993</v>
      </c>
      <c r="N189">
        <v>8.4979999999999993</v>
      </c>
      <c r="O189" s="3">
        <v>-1E-4</v>
      </c>
      <c r="P189" s="12">
        <v>14667</v>
      </c>
      <c r="Q189" s="13">
        <v>409603.06</v>
      </c>
      <c r="R189" s="13">
        <v>0</v>
      </c>
      <c r="S189">
        <v>75182</v>
      </c>
      <c r="T189">
        <v>420058.25</v>
      </c>
      <c r="U189" s="11">
        <v>41904</v>
      </c>
      <c r="V189" t="b">
        <f t="shared" si="2"/>
        <v>1</v>
      </c>
      <c r="W189">
        <f>VLOOKUP(A189,'CUrrency USD'!A:B,2,FALSE)</f>
        <v>60.864400000000003</v>
      </c>
    </row>
    <row r="190" spans="1:23" x14ac:dyDescent="0.55000000000000004">
      <c r="A190" s="1">
        <v>41905</v>
      </c>
      <c r="B190">
        <v>8083.25</v>
      </c>
      <c r="C190">
        <v>8099.7</v>
      </c>
      <c r="D190">
        <v>7940.65</v>
      </c>
      <c r="E190">
        <v>7949.65</v>
      </c>
      <c r="F190">
        <v>219186830</v>
      </c>
      <c r="G190">
        <v>10343.040000000001</v>
      </c>
      <c r="H190">
        <v>20.89</v>
      </c>
      <c r="I190">
        <v>3.37</v>
      </c>
      <c r="J190">
        <v>1.24</v>
      </c>
      <c r="K190">
        <v>8.4529999999999994</v>
      </c>
      <c r="L190">
        <v>8.4529999999999994</v>
      </c>
      <c r="M190">
        <v>8.4529999999999994</v>
      </c>
      <c r="N190">
        <v>8.4529999999999994</v>
      </c>
      <c r="O190" s="3">
        <v>-5.3E-3</v>
      </c>
      <c r="P190" s="12">
        <v>10201</v>
      </c>
      <c r="Q190" s="13">
        <v>284089.59999999998</v>
      </c>
      <c r="R190" s="13">
        <v>0</v>
      </c>
      <c r="S190">
        <v>89875</v>
      </c>
      <c r="T190">
        <v>504193.01</v>
      </c>
      <c r="U190" s="11">
        <v>41905</v>
      </c>
      <c r="V190" t="b">
        <f t="shared" si="2"/>
        <v>1</v>
      </c>
      <c r="W190">
        <f>VLOOKUP(A190,'CUrrency USD'!A:B,2,FALSE)</f>
        <v>60.980400000000003</v>
      </c>
    </row>
    <row r="191" spans="1:23" x14ac:dyDescent="0.55000000000000004">
      <c r="A191" s="1">
        <v>41906</v>
      </c>
      <c r="B191">
        <v>7946.65</v>
      </c>
      <c r="C191">
        <v>7972.45</v>
      </c>
      <c r="D191">
        <v>7874.75</v>
      </c>
      <c r="E191">
        <v>7931.85</v>
      </c>
      <c r="F191">
        <v>282891253</v>
      </c>
      <c r="G191">
        <v>10787.9</v>
      </c>
      <c r="H191">
        <v>20.84</v>
      </c>
      <c r="I191">
        <v>3.35</v>
      </c>
      <c r="J191">
        <v>1.27</v>
      </c>
      <c r="K191">
        <v>8.4580000000000002</v>
      </c>
      <c r="L191">
        <v>8.4580000000000002</v>
      </c>
      <c r="M191">
        <v>8.4580000000000002</v>
      </c>
      <c r="N191">
        <v>8.4580000000000002</v>
      </c>
      <c r="O191" s="3">
        <v>5.9999999999999995E-4</v>
      </c>
      <c r="P191" s="12">
        <v>16571</v>
      </c>
      <c r="Q191" s="13">
        <v>464656.5</v>
      </c>
      <c r="R191" s="13">
        <v>0</v>
      </c>
      <c r="S191">
        <v>92538</v>
      </c>
      <c r="T191">
        <v>519583.14</v>
      </c>
      <c r="U191" s="11">
        <v>41906</v>
      </c>
      <c r="V191" t="b">
        <f t="shared" si="2"/>
        <v>1</v>
      </c>
      <c r="W191">
        <f>VLOOKUP(A191,'CUrrency USD'!A:B,2,FALSE)</f>
        <v>60.966000000000001</v>
      </c>
    </row>
    <row r="192" spans="1:23" x14ac:dyDescent="0.55000000000000004">
      <c r="A192" s="1">
        <v>41907</v>
      </c>
      <c r="B192">
        <v>7934.1</v>
      </c>
      <c r="C192">
        <v>7946.7</v>
      </c>
      <c r="D192">
        <v>7803.9</v>
      </c>
      <c r="E192">
        <v>7835.75</v>
      </c>
      <c r="F192">
        <v>373523929</v>
      </c>
      <c r="G192">
        <v>15593.38</v>
      </c>
      <c r="H192">
        <v>20.59</v>
      </c>
      <c r="I192">
        <v>3.3</v>
      </c>
      <c r="J192">
        <v>1.29</v>
      </c>
      <c r="K192">
        <v>8.4369999999999994</v>
      </c>
      <c r="L192">
        <v>8.4369999999999994</v>
      </c>
      <c r="M192">
        <v>8.4369999999999994</v>
      </c>
      <c r="N192">
        <v>8.4369999999999994</v>
      </c>
      <c r="O192" s="3">
        <v>-2.5000000000000001E-3</v>
      </c>
      <c r="P192" s="12">
        <v>5712</v>
      </c>
      <c r="Q192" s="13">
        <v>159720</v>
      </c>
      <c r="R192" s="13">
        <v>0</v>
      </c>
      <c r="S192">
        <v>106762</v>
      </c>
      <c r="T192">
        <v>610730.41</v>
      </c>
      <c r="U192" s="11">
        <v>41907</v>
      </c>
      <c r="V192" t="b">
        <f t="shared" si="2"/>
        <v>1</v>
      </c>
      <c r="W192">
        <f>VLOOKUP(A192,'CUrrency USD'!A:B,2,FALSE)</f>
        <v>61.2331</v>
      </c>
    </row>
    <row r="193" spans="1:23" x14ac:dyDescent="0.55000000000000004">
      <c r="A193" s="1">
        <v>41908</v>
      </c>
      <c r="B193">
        <v>7808.7</v>
      </c>
      <c r="C193">
        <v>7920.15</v>
      </c>
      <c r="D193">
        <v>7771.15</v>
      </c>
      <c r="E193">
        <v>7902.15</v>
      </c>
      <c r="F193">
        <v>248105733</v>
      </c>
      <c r="G193">
        <v>11069.75</v>
      </c>
      <c r="H193">
        <v>20.76</v>
      </c>
      <c r="I193">
        <v>3.32</v>
      </c>
      <c r="J193">
        <v>1.28</v>
      </c>
      <c r="K193">
        <v>8.4649999999999999</v>
      </c>
      <c r="L193">
        <v>8.4649999999999999</v>
      </c>
      <c r="M193">
        <v>8.4649999999999999</v>
      </c>
      <c r="N193">
        <v>8.4649999999999999</v>
      </c>
      <c r="O193" s="3">
        <v>3.3E-3</v>
      </c>
      <c r="P193" s="12">
        <v>5060</v>
      </c>
      <c r="Q193" s="13">
        <v>141408.45000000001</v>
      </c>
      <c r="R193" s="13">
        <v>0</v>
      </c>
      <c r="S193">
        <v>90464</v>
      </c>
      <c r="T193">
        <v>517857.77</v>
      </c>
      <c r="U193" s="11">
        <v>41908</v>
      </c>
      <c r="V193" t="b">
        <f t="shared" si="2"/>
        <v>1</v>
      </c>
      <c r="W193">
        <f>VLOOKUP(A193,'CUrrency USD'!A:B,2,FALSE)</f>
        <v>61.246400000000001</v>
      </c>
    </row>
    <row r="194" spans="1:23" x14ac:dyDescent="0.55000000000000004">
      <c r="A194" s="1">
        <v>41911</v>
      </c>
      <c r="B194">
        <v>7910.95</v>
      </c>
      <c r="C194">
        <v>7934.6</v>
      </c>
      <c r="D194">
        <v>7875.55</v>
      </c>
      <c r="E194">
        <v>7900.6</v>
      </c>
      <c r="F194">
        <v>164445780</v>
      </c>
      <c r="G194">
        <v>7319.17</v>
      </c>
      <c r="H194">
        <v>20.76</v>
      </c>
      <c r="I194">
        <v>3.31</v>
      </c>
      <c r="J194">
        <v>1.28</v>
      </c>
      <c r="K194">
        <v>8.4819999999999993</v>
      </c>
      <c r="L194">
        <v>8.4819999999999993</v>
      </c>
      <c r="M194">
        <v>8.4819999999999993</v>
      </c>
      <c r="N194">
        <v>8.4819999999999993</v>
      </c>
      <c r="O194" s="3">
        <v>2E-3</v>
      </c>
      <c r="P194" s="12">
        <v>19044</v>
      </c>
      <c r="Q194" s="13">
        <v>527415.01</v>
      </c>
      <c r="R194" s="13">
        <v>0</v>
      </c>
      <c r="S194">
        <v>84446</v>
      </c>
      <c r="T194">
        <v>488004.45</v>
      </c>
      <c r="U194" s="11">
        <v>41911</v>
      </c>
      <c r="V194" t="b">
        <f t="shared" si="2"/>
        <v>1</v>
      </c>
      <c r="W194">
        <f>VLOOKUP(A194,'CUrrency USD'!A:B,2,FALSE)</f>
        <v>61.4953</v>
      </c>
    </row>
    <row r="195" spans="1:23" x14ac:dyDescent="0.55000000000000004">
      <c r="A195" s="1">
        <v>41912</v>
      </c>
      <c r="B195">
        <v>7888.25</v>
      </c>
      <c r="C195">
        <v>7974.35</v>
      </c>
      <c r="D195">
        <v>7866.1</v>
      </c>
      <c r="E195">
        <v>7905.7</v>
      </c>
      <c r="F195">
        <v>231766927</v>
      </c>
      <c r="G195">
        <v>10333.84</v>
      </c>
      <c r="H195">
        <v>20.77</v>
      </c>
      <c r="I195">
        <v>3.3</v>
      </c>
      <c r="J195">
        <v>1.28</v>
      </c>
      <c r="K195">
        <v>8.4849999999999994</v>
      </c>
      <c r="L195">
        <v>8.4849999999999994</v>
      </c>
      <c r="M195">
        <v>8.4849999999999994</v>
      </c>
      <c r="N195">
        <v>8.4849999999999994</v>
      </c>
      <c r="O195" s="3">
        <v>4.0000000000000002E-4</v>
      </c>
      <c r="P195" s="12">
        <v>17187</v>
      </c>
      <c r="Q195" s="13">
        <v>472825.67</v>
      </c>
      <c r="R195" s="13">
        <v>0</v>
      </c>
      <c r="S195">
        <v>116697</v>
      </c>
      <c r="T195">
        <v>675970.45</v>
      </c>
      <c r="U195" s="11">
        <v>41912</v>
      </c>
      <c r="V195" t="b">
        <f t="shared" si="2"/>
        <v>1</v>
      </c>
      <c r="W195">
        <f>VLOOKUP(A195,'CUrrency USD'!A:B,2,FALSE)</f>
        <v>61.820399999999999</v>
      </c>
    </row>
    <row r="196" spans="1:23" x14ac:dyDescent="0.55000000000000004">
      <c r="A196" s="1">
        <v>41913</v>
      </c>
      <c r="B196">
        <v>7901.8</v>
      </c>
      <c r="C196">
        <v>7923.85</v>
      </c>
      <c r="D196">
        <v>7877.05</v>
      </c>
      <c r="E196">
        <v>7884.25</v>
      </c>
      <c r="F196">
        <v>176218740</v>
      </c>
      <c r="G196">
        <v>7898.59</v>
      </c>
      <c r="H196">
        <v>20.71</v>
      </c>
      <c r="I196">
        <v>3.28</v>
      </c>
      <c r="J196">
        <v>1.29</v>
      </c>
      <c r="K196">
        <v>8.4429999999999996</v>
      </c>
      <c r="L196">
        <v>8.4429999999999996</v>
      </c>
      <c r="M196">
        <v>8.4429999999999996</v>
      </c>
      <c r="N196">
        <v>8.4429999999999996</v>
      </c>
      <c r="O196" s="3">
        <v>-4.8999999999999998E-3</v>
      </c>
      <c r="P196" s="12">
        <v>16886</v>
      </c>
      <c r="Q196" s="13">
        <v>464641.11</v>
      </c>
      <c r="R196" s="13">
        <v>0</v>
      </c>
      <c r="S196">
        <v>90289</v>
      </c>
      <c r="T196">
        <v>514352.67</v>
      </c>
      <c r="U196" s="11">
        <v>41913</v>
      </c>
      <c r="V196" t="b">
        <f t="shared" ref="V196:V259" si="3">U196=A196</f>
        <v>1</v>
      </c>
      <c r="W196">
        <f>VLOOKUP(A196,'CUrrency USD'!A:B,2,FALSE)</f>
        <v>61.702300000000001</v>
      </c>
    </row>
    <row r="197" spans="1:23" x14ac:dyDescent="0.55000000000000004">
      <c r="A197" s="1">
        <v>41919</v>
      </c>
      <c r="B197">
        <v>7840.5</v>
      </c>
      <c r="C197">
        <v>7886.95</v>
      </c>
      <c r="D197">
        <v>7779.55</v>
      </c>
      <c r="E197">
        <v>7789.3</v>
      </c>
      <c r="F197">
        <v>213821474</v>
      </c>
      <c r="G197">
        <v>10073.9</v>
      </c>
      <c r="H197">
        <v>20.46</v>
      </c>
      <c r="I197">
        <v>3.24</v>
      </c>
      <c r="J197">
        <v>1.3</v>
      </c>
      <c r="K197">
        <v>8.4429999999999996</v>
      </c>
      <c r="L197">
        <v>8.4429999999999996</v>
      </c>
      <c r="M197">
        <v>8.4429999999999996</v>
      </c>
      <c r="N197">
        <v>8.4429999999999996</v>
      </c>
      <c r="O197" s="3">
        <v>0</v>
      </c>
      <c r="P197" s="12">
        <v>14415</v>
      </c>
      <c r="Q197" s="13">
        <v>395186.39</v>
      </c>
      <c r="R197" s="13">
        <v>0</v>
      </c>
      <c r="S197">
        <v>62763</v>
      </c>
      <c r="T197">
        <v>350650.56</v>
      </c>
      <c r="U197" s="11">
        <v>41915</v>
      </c>
      <c r="V197" t="b">
        <f t="shared" si="3"/>
        <v>0</v>
      </c>
      <c r="W197">
        <f>VLOOKUP(A197,'CUrrency USD'!A:B,2,FALSE)</f>
        <v>61.383899999999997</v>
      </c>
    </row>
    <row r="198" spans="1:23" x14ac:dyDescent="0.55000000000000004">
      <c r="A198" s="1">
        <v>41920</v>
      </c>
      <c r="B198">
        <v>7767.1</v>
      </c>
      <c r="C198">
        <v>7808.45</v>
      </c>
      <c r="D198">
        <v>7753.8</v>
      </c>
      <c r="E198">
        <v>7780.55</v>
      </c>
      <c r="F198">
        <v>203397214</v>
      </c>
      <c r="G198">
        <v>9562.24</v>
      </c>
      <c r="H198">
        <v>20.440000000000001</v>
      </c>
      <c r="I198">
        <v>3.22</v>
      </c>
      <c r="J198">
        <v>1.31</v>
      </c>
      <c r="K198">
        <v>8.4909999999999997</v>
      </c>
      <c r="L198">
        <v>8.4909999999999997</v>
      </c>
      <c r="M198">
        <v>8.4909999999999997</v>
      </c>
      <c r="N198">
        <v>8.4909999999999997</v>
      </c>
      <c r="O198" s="3">
        <v>5.7000000000000002E-3</v>
      </c>
      <c r="P198" s="12">
        <v>12287</v>
      </c>
      <c r="Q198" s="13">
        <v>335373.71999999997</v>
      </c>
      <c r="R198" s="13">
        <v>0</v>
      </c>
      <c r="S198">
        <v>61009</v>
      </c>
      <c r="T198">
        <v>337291.43</v>
      </c>
      <c r="U198" s="11">
        <v>41918</v>
      </c>
      <c r="V198" t="b">
        <f t="shared" si="3"/>
        <v>0</v>
      </c>
      <c r="W198">
        <f>VLOOKUP(A198,'CUrrency USD'!A:B,2,FALSE)</f>
        <v>61.379300000000001</v>
      </c>
    </row>
    <row r="199" spans="1:23" x14ac:dyDescent="0.55000000000000004">
      <c r="A199" s="1">
        <v>41921</v>
      </c>
      <c r="B199">
        <v>7821.85</v>
      </c>
      <c r="C199">
        <v>7913.65</v>
      </c>
      <c r="D199">
        <v>7821.85</v>
      </c>
      <c r="E199">
        <v>7902.45</v>
      </c>
      <c r="F199">
        <v>205322592</v>
      </c>
      <c r="G199">
        <v>9078.25</v>
      </c>
      <c r="H199">
        <v>20.76</v>
      </c>
      <c r="I199">
        <v>3.25</v>
      </c>
      <c r="J199">
        <v>1.29</v>
      </c>
      <c r="K199">
        <v>8.516</v>
      </c>
      <c r="L199">
        <v>8.516</v>
      </c>
      <c r="M199">
        <v>8.516</v>
      </c>
      <c r="N199">
        <v>8.516</v>
      </c>
      <c r="O199" s="3">
        <v>2.8999999999999998E-3</v>
      </c>
      <c r="P199" s="12">
        <v>16674</v>
      </c>
      <c r="Q199" s="13">
        <v>454709.11</v>
      </c>
      <c r="R199" s="13">
        <v>0</v>
      </c>
      <c r="S199">
        <v>87846</v>
      </c>
      <c r="T199">
        <v>485432.63</v>
      </c>
      <c r="U199" s="11">
        <v>41919</v>
      </c>
      <c r="V199" t="b">
        <f t="shared" si="3"/>
        <v>0</v>
      </c>
      <c r="W199">
        <f>VLOOKUP(A199,'CUrrency USD'!A:B,2,FALSE)</f>
        <v>61.116900000000001</v>
      </c>
    </row>
    <row r="200" spans="1:23" x14ac:dyDescent="0.55000000000000004">
      <c r="A200" s="1">
        <v>41922</v>
      </c>
      <c r="B200">
        <v>7854.55</v>
      </c>
      <c r="C200">
        <v>7865.35</v>
      </c>
      <c r="D200">
        <v>7785.5</v>
      </c>
      <c r="E200">
        <v>7796.15</v>
      </c>
      <c r="F200">
        <v>215537502</v>
      </c>
      <c r="G200">
        <v>10516.25</v>
      </c>
      <c r="H200">
        <v>20.48</v>
      </c>
      <c r="I200">
        <v>3.21</v>
      </c>
      <c r="J200">
        <v>1.31</v>
      </c>
      <c r="K200">
        <v>8.4809999999999999</v>
      </c>
      <c r="L200">
        <v>8.4809999999999999</v>
      </c>
      <c r="M200">
        <v>8.4809999999999999</v>
      </c>
      <c r="N200">
        <v>8.4809999999999999</v>
      </c>
      <c r="O200" s="3">
        <v>-4.1000000000000003E-3</v>
      </c>
      <c r="P200" s="12">
        <v>15971</v>
      </c>
      <c r="Q200" s="13">
        <v>436188.33</v>
      </c>
      <c r="R200" s="13">
        <v>0</v>
      </c>
      <c r="S200">
        <v>114801</v>
      </c>
      <c r="T200">
        <v>619713.18000000005</v>
      </c>
      <c r="U200" s="11">
        <v>41920</v>
      </c>
      <c r="V200" t="b">
        <f t="shared" si="3"/>
        <v>0</v>
      </c>
      <c r="W200">
        <f>VLOOKUP(A200,'CUrrency USD'!A:B,2,FALSE)</f>
        <v>61.215499999999999</v>
      </c>
    </row>
    <row r="201" spans="1:23" x14ac:dyDescent="0.55000000000000004">
      <c r="A201" s="1">
        <v>41925</v>
      </c>
      <c r="B201">
        <v>7766.6</v>
      </c>
      <c r="C201">
        <v>7838.5</v>
      </c>
      <c r="D201">
        <v>7730.8</v>
      </c>
      <c r="E201">
        <v>7822.4</v>
      </c>
      <c r="F201">
        <v>184471962</v>
      </c>
      <c r="G201">
        <v>8677.9500000000007</v>
      </c>
      <c r="H201">
        <v>20.43</v>
      </c>
      <c r="I201">
        <v>3.21</v>
      </c>
      <c r="J201">
        <v>1.31</v>
      </c>
      <c r="K201">
        <v>8.4529999999999994</v>
      </c>
      <c r="L201">
        <v>8.4529999999999994</v>
      </c>
      <c r="M201">
        <v>8.4529999999999994</v>
      </c>
      <c r="N201">
        <v>8.4529999999999994</v>
      </c>
      <c r="O201" s="3">
        <v>-3.3E-3</v>
      </c>
      <c r="P201" s="12">
        <v>21336</v>
      </c>
      <c r="Q201" s="13">
        <v>577818.32999999996</v>
      </c>
      <c r="R201" s="13">
        <v>0</v>
      </c>
      <c r="S201">
        <v>115268</v>
      </c>
      <c r="T201">
        <v>612080.42000000004</v>
      </c>
      <c r="U201" s="11">
        <v>41921</v>
      </c>
      <c r="V201" t="b">
        <f t="shared" si="3"/>
        <v>0</v>
      </c>
      <c r="W201">
        <f>VLOOKUP(A201,'CUrrency USD'!A:B,2,FALSE)</f>
        <v>61.072200000000002</v>
      </c>
    </row>
    <row r="202" spans="1:23" x14ac:dyDescent="0.55000000000000004">
      <c r="A202" s="1">
        <v>41926</v>
      </c>
      <c r="B202">
        <v>7860.4</v>
      </c>
      <c r="C202">
        <v>7867</v>
      </c>
      <c r="D202">
        <v>7771.7</v>
      </c>
      <c r="E202">
        <v>7808.95</v>
      </c>
      <c r="F202">
        <v>309870298</v>
      </c>
      <c r="G202">
        <v>10260.68</v>
      </c>
      <c r="H202">
        <v>20.399999999999999</v>
      </c>
      <c r="I202">
        <v>3.21</v>
      </c>
      <c r="J202">
        <v>1.31</v>
      </c>
      <c r="K202">
        <v>8.4079999999999995</v>
      </c>
      <c r="L202">
        <v>8.4079999999999995</v>
      </c>
      <c r="M202">
        <v>8.4079999999999995</v>
      </c>
      <c r="N202">
        <v>8.4079999999999995</v>
      </c>
      <c r="O202" s="3">
        <v>-5.3E-3</v>
      </c>
      <c r="P202" s="12">
        <v>17320</v>
      </c>
      <c r="Q202" s="13">
        <v>466191.04</v>
      </c>
      <c r="R202" s="13">
        <v>0</v>
      </c>
      <c r="S202">
        <v>144123</v>
      </c>
      <c r="T202">
        <v>750542.03</v>
      </c>
      <c r="U202" s="11">
        <v>41922</v>
      </c>
      <c r="V202" t="b">
        <f t="shared" si="3"/>
        <v>0</v>
      </c>
      <c r="W202">
        <f>VLOOKUP(A202,'CUrrency USD'!A:B,2,FALSE)</f>
        <v>61.360399999999998</v>
      </c>
    </row>
    <row r="203" spans="1:23" x14ac:dyDescent="0.55000000000000004">
      <c r="A203" s="1">
        <v>41928</v>
      </c>
      <c r="B203">
        <v>7781.7</v>
      </c>
      <c r="C203">
        <v>7836.85</v>
      </c>
      <c r="D203">
        <v>7656.9</v>
      </c>
      <c r="E203">
        <v>7678.5</v>
      </c>
      <c r="F203">
        <v>304537700</v>
      </c>
      <c r="G203">
        <v>11722.54</v>
      </c>
      <c r="H203">
        <v>20.059999999999999</v>
      </c>
      <c r="I203">
        <v>3.15</v>
      </c>
      <c r="J203">
        <v>1.34</v>
      </c>
      <c r="K203">
        <v>8.468</v>
      </c>
      <c r="L203">
        <v>8.468</v>
      </c>
      <c r="M203">
        <v>8.468</v>
      </c>
      <c r="N203">
        <v>8.468</v>
      </c>
      <c r="O203" s="3">
        <v>7.1000000000000004E-3</v>
      </c>
      <c r="P203" s="12">
        <v>16665</v>
      </c>
      <c r="Q203" s="13">
        <v>449972.27</v>
      </c>
      <c r="R203" s="13">
        <v>0</v>
      </c>
      <c r="S203">
        <v>123007</v>
      </c>
      <c r="T203">
        <v>637933.27</v>
      </c>
      <c r="U203" s="11">
        <v>41925</v>
      </c>
      <c r="V203" t="b">
        <f t="shared" si="3"/>
        <v>0</v>
      </c>
      <c r="W203">
        <f>VLOOKUP(A203,'CUrrency USD'!A:B,2,FALSE)</f>
        <v>61.712499999999999</v>
      </c>
    </row>
    <row r="204" spans="1:23" x14ac:dyDescent="0.55000000000000004">
      <c r="A204" s="1">
        <v>41929</v>
      </c>
      <c r="B204">
        <v>7670</v>
      </c>
      <c r="C204">
        <v>7757.25</v>
      </c>
      <c r="D204">
        <v>7657.15</v>
      </c>
      <c r="E204">
        <v>7719.85</v>
      </c>
      <c r="F204">
        <v>267273868</v>
      </c>
      <c r="G204">
        <v>12155.61</v>
      </c>
      <c r="H204">
        <v>20.170000000000002</v>
      </c>
      <c r="I204">
        <v>3.17</v>
      </c>
      <c r="J204">
        <v>1.33</v>
      </c>
      <c r="K204">
        <v>8.4550000000000001</v>
      </c>
      <c r="L204">
        <v>8.4550000000000001</v>
      </c>
      <c r="M204">
        <v>8.4550000000000001</v>
      </c>
      <c r="N204">
        <v>8.4550000000000001</v>
      </c>
      <c r="O204" s="3">
        <v>-1.5E-3</v>
      </c>
      <c r="P204" s="12">
        <v>18258</v>
      </c>
      <c r="Q204" s="13">
        <v>493227.72</v>
      </c>
      <c r="R204" s="13">
        <v>0</v>
      </c>
      <c r="S204">
        <v>135473</v>
      </c>
      <c r="T204">
        <v>703197.93</v>
      </c>
      <c r="U204" s="11">
        <v>41926</v>
      </c>
      <c r="V204" t="b">
        <f t="shared" si="3"/>
        <v>0</v>
      </c>
      <c r="W204">
        <f>VLOOKUP(A204,'CUrrency USD'!A:B,2,FALSE)</f>
        <v>61.423699999999997</v>
      </c>
    </row>
    <row r="205" spans="1:23" x14ac:dyDescent="0.55000000000000004">
      <c r="A205" s="1">
        <v>41932</v>
      </c>
      <c r="B205">
        <v>7835.35</v>
      </c>
      <c r="C205">
        <v>7847.3</v>
      </c>
      <c r="D205">
        <v>7796.4</v>
      </c>
      <c r="E205">
        <v>7822.3</v>
      </c>
      <c r="F205">
        <v>261221485</v>
      </c>
      <c r="G205">
        <v>10868.93</v>
      </c>
      <c r="H205">
        <v>20.43</v>
      </c>
      <c r="I205">
        <v>3.21</v>
      </c>
      <c r="J205">
        <v>1.31</v>
      </c>
      <c r="K205">
        <v>8.42</v>
      </c>
      <c r="L205">
        <v>8.42</v>
      </c>
      <c r="M205">
        <v>8.42</v>
      </c>
      <c r="N205">
        <v>8.42</v>
      </c>
      <c r="O205" s="3">
        <v>-4.1000000000000003E-3</v>
      </c>
      <c r="P205" s="12">
        <v>11475</v>
      </c>
      <c r="Q205" s="13">
        <v>309099.52000000002</v>
      </c>
      <c r="R205" s="13">
        <v>0</v>
      </c>
      <c r="S205">
        <v>211385</v>
      </c>
      <c r="T205">
        <v>1062869.6599999999</v>
      </c>
      <c r="U205" s="11">
        <v>41928</v>
      </c>
      <c r="V205" t="b">
        <f t="shared" si="3"/>
        <v>0</v>
      </c>
      <c r="W205">
        <f>VLOOKUP(A205,'CUrrency USD'!A:B,2,FALSE)</f>
        <v>61.269399999999997</v>
      </c>
    </row>
    <row r="206" spans="1:23" x14ac:dyDescent="0.55000000000000004">
      <c r="A206" s="1">
        <v>41933</v>
      </c>
      <c r="B206">
        <v>7848.7</v>
      </c>
      <c r="C206">
        <v>7880.05</v>
      </c>
      <c r="D206">
        <v>7821.85</v>
      </c>
      <c r="E206">
        <v>7872.65</v>
      </c>
      <c r="F206">
        <v>258790172</v>
      </c>
      <c r="G206">
        <v>11021.09</v>
      </c>
      <c r="H206">
        <v>20.51</v>
      </c>
      <c r="I206">
        <v>3.23</v>
      </c>
      <c r="J206">
        <v>1.3</v>
      </c>
      <c r="K206">
        <v>8.3979999999999997</v>
      </c>
      <c r="L206">
        <v>8.3979999999999997</v>
      </c>
      <c r="M206">
        <v>8.3979999999999997</v>
      </c>
      <c r="N206">
        <v>8.3979999999999997</v>
      </c>
      <c r="O206" s="3">
        <v>-2.5999999999999999E-3</v>
      </c>
      <c r="P206" s="12">
        <v>17363</v>
      </c>
      <c r="Q206" s="13">
        <v>463140.23</v>
      </c>
      <c r="R206" s="13">
        <v>0</v>
      </c>
      <c r="S206">
        <v>139719</v>
      </c>
      <c r="T206">
        <v>715361.62</v>
      </c>
      <c r="U206" s="11">
        <v>41929</v>
      </c>
      <c r="V206" t="b">
        <f t="shared" si="3"/>
        <v>0</v>
      </c>
      <c r="W206">
        <f>VLOOKUP(A206,'CUrrency USD'!A:B,2,FALSE)</f>
        <v>61.1965</v>
      </c>
    </row>
    <row r="207" spans="1:23" x14ac:dyDescent="0.55000000000000004">
      <c r="A207" s="1">
        <v>41934</v>
      </c>
      <c r="B207">
        <v>7939.65</v>
      </c>
      <c r="C207">
        <v>7951.25</v>
      </c>
      <c r="D207">
        <v>7921.15</v>
      </c>
      <c r="E207">
        <v>7942.95</v>
      </c>
      <c r="F207">
        <v>217022136</v>
      </c>
      <c r="G207">
        <v>9277.67</v>
      </c>
      <c r="H207">
        <v>20.64</v>
      </c>
      <c r="I207">
        <v>3.26</v>
      </c>
      <c r="J207">
        <v>1.29</v>
      </c>
      <c r="K207">
        <v>8.3979999999999997</v>
      </c>
      <c r="L207">
        <v>8.3979999999999997</v>
      </c>
      <c r="M207">
        <v>8.3979999999999997</v>
      </c>
      <c r="N207">
        <v>8.3979999999999997</v>
      </c>
      <c r="O207" s="3">
        <v>0</v>
      </c>
      <c r="P207" s="12">
        <v>18233</v>
      </c>
      <c r="Q207" s="13">
        <v>484375.21</v>
      </c>
      <c r="R207" s="13">
        <v>0</v>
      </c>
      <c r="S207">
        <v>130635</v>
      </c>
      <c r="T207">
        <v>660756.74</v>
      </c>
      <c r="U207" s="11">
        <v>41932</v>
      </c>
      <c r="V207" t="b">
        <f t="shared" si="3"/>
        <v>0</v>
      </c>
      <c r="W207">
        <f>VLOOKUP(A207,'CUrrency USD'!A:B,2,FALSE)</f>
        <v>61.195999999999998</v>
      </c>
    </row>
    <row r="208" spans="1:23" x14ac:dyDescent="0.55000000000000004">
      <c r="A208" s="1">
        <v>41935</v>
      </c>
      <c r="B208">
        <v>7976.75</v>
      </c>
      <c r="C208">
        <v>7981.1</v>
      </c>
      <c r="D208">
        <v>7960</v>
      </c>
      <c r="E208">
        <v>7964.8</v>
      </c>
      <c r="F208">
        <v>29250828</v>
      </c>
      <c r="G208">
        <v>1193.74</v>
      </c>
      <c r="H208">
        <v>20.7</v>
      </c>
      <c r="I208">
        <v>3.27</v>
      </c>
      <c r="J208">
        <v>1.29</v>
      </c>
      <c r="K208">
        <v>8.3699999999999992</v>
      </c>
      <c r="L208">
        <v>8.3699999999999992</v>
      </c>
      <c r="M208">
        <v>8.3699999999999992</v>
      </c>
      <c r="N208">
        <v>8.3699999999999992</v>
      </c>
      <c r="O208" s="3">
        <v>-3.3E-3</v>
      </c>
      <c r="P208" s="12">
        <v>17037</v>
      </c>
      <c r="Q208" s="13">
        <v>450736.51</v>
      </c>
      <c r="R208" s="13">
        <v>0</v>
      </c>
      <c r="S208">
        <v>103699</v>
      </c>
      <c r="T208">
        <v>525180.78</v>
      </c>
      <c r="U208" s="11">
        <v>41933</v>
      </c>
      <c r="V208" t="b">
        <f t="shared" si="3"/>
        <v>0</v>
      </c>
      <c r="W208">
        <f>VLOOKUP(A208,'CUrrency USD'!A:B,2,FALSE)</f>
        <v>61.182600000000001</v>
      </c>
    </row>
    <row r="209" spans="1:23" x14ac:dyDescent="0.55000000000000004">
      <c r="A209" s="1">
        <v>41939</v>
      </c>
      <c r="B209">
        <v>8012.2</v>
      </c>
      <c r="C209">
        <v>8012.2</v>
      </c>
      <c r="D209">
        <v>7933.6</v>
      </c>
      <c r="E209">
        <v>7939.2</v>
      </c>
      <c r="F209">
        <v>205729297</v>
      </c>
      <c r="G209">
        <v>8679.75</v>
      </c>
      <c r="H209">
        <v>20.63</v>
      </c>
      <c r="I209">
        <v>3.26</v>
      </c>
      <c r="J209">
        <v>1.29</v>
      </c>
      <c r="K209">
        <v>8.391</v>
      </c>
      <c r="L209">
        <v>8.391</v>
      </c>
      <c r="M209">
        <v>8.391</v>
      </c>
      <c r="N209">
        <v>8.391</v>
      </c>
      <c r="O209" s="3">
        <v>2.5000000000000001E-3</v>
      </c>
      <c r="P209" s="12">
        <v>19322</v>
      </c>
      <c r="Q209" s="13">
        <v>515648.49</v>
      </c>
      <c r="R209" s="13">
        <v>0</v>
      </c>
      <c r="S209">
        <v>115550</v>
      </c>
      <c r="T209">
        <v>584942.85</v>
      </c>
      <c r="U209" s="11">
        <v>41934</v>
      </c>
      <c r="V209" t="b">
        <f t="shared" si="3"/>
        <v>0</v>
      </c>
      <c r="W209">
        <f>VLOOKUP(A209,'CUrrency USD'!A:B,2,FALSE)</f>
        <v>61.229700000000001</v>
      </c>
    </row>
    <row r="210" spans="1:23" x14ac:dyDescent="0.55000000000000004">
      <c r="A210" s="1">
        <v>41940</v>
      </c>
      <c r="B210">
        <v>7945.45</v>
      </c>
      <c r="C210">
        <v>7980.85</v>
      </c>
      <c r="D210">
        <v>7939.55</v>
      </c>
      <c r="E210">
        <v>7973.15</v>
      </c>
      <c r="F210">
        <v>191559018</v>
      </c>
      <c r="G210">
        <v>9244.85</v>
      </c>
      <c r="H210">
        <v>20.68</v>
      </c>
      <c r="I210">
        <v>3.28</v>
      </c>
      <c r="J210">
        <v>1.29</v>
      </c>
      <c r="K210">
        <v>8.36</v>
      </c>
      <c r="L210">
        <v>8.36</v>
      </c>
      <c r="M210">
        <v>8.36</v>
      </c>
      <c r="N210">
        <v>8.36</v>
      </c>
      <c r="O210" s="3">
        <v>-3.7000000000000002E-3</v>
      </c>
      <c r="P210" s="12">
        <v>16300</v>
      </c>
      <c r="Q210" s="13">
        <v>434206.18</v>
      </c>
      <c r="R210" s="13">
        <v>0</v>
      </c>
      <c r="S210">
        <v>28176</v>
      </c>
      <c r="T210">
        <v>140944.63</v>
      </c>
      <c r="U210" s="11">
        <v>41935</v>
      </c>
      <c r="V210" t="b">
        <f t="shared" si="3"/>
        <v>0</v>
      </c>
      <c r="W210">
        <f>VLOOKUP(A210,'CUrrency USD'!A:B,2,FALSE)</f>
        <v>61.1907</v>
      </c>
    </row>
    <row r="211" spans="1:23" x14ac:dyDescent="0.55000000000000004">
      <c r="A211" s="1">
        <v>41941</v>
      </c>
      <c r="B211">
        <v>8020.65</v>
      </c>
      <c r="C211">
        <v>8039.15</v>
      </c>
      <c r="D211">
        <v>7997.5</v>
      </c>
      <c r="E211">
        <v>8032.8</v>
      </c>
      <c r="F211">
        <v>213263086</v>
      </c>
      <c r="G211">
        <v>9528.5</v>
      </c>
      <c r="H211">
        <v>20.84</v>
      </c>
      <c r="I211">
        <v>3.3</v>
      </c>
      <c r="J211">
        <v>1.28</v>
      </c>
      <c r="K211">
        <v>8.3719999999999999</v>
      </c>
      <c r="L211">
        <v>8.3719999999999999</v>
      </c>
      <c r="M211">
        <v>8.3719999999999999</v>
      </c>
      <c r="N211">
        <v>8.3719999999999999</v>
      </c>
      <c r="O211" s="3">
        <v>1.4E-3</v>
      </c>
      <c r="P211" s="12">
        <v>22067</v>
      </c>
      <c r="Q211" s="13">
        <v>587952.02</v>
      </c>
      <c r="R211" s="13">
        <v>0</v>
      </c>
      <c r="S211">
        <v>56701</v>
      </c>
      <c r="T211">
        <v>282250.06</v>
      </c>
      <c r="U211" s="11">
        <v>41936</v>
      </c>
      <c r="V211" t="b">
        <f t="shared" si="3"/>
        <v>0</v>
      </c>
      <c r="W211">
        <f>VLOOKUP(A211,'CUrrency USD'!A:B,2,FALSE)</f>
        <v>61.325099999999999</v>
      </c>
    </row>
    <row r="212" spans="1:23" x14ac:dyDescent="0.55000000000000004">
      <c r="A212" s="1">
        <v>41942</v>
      </c>
      <c r="B212">
        <v>8026.6</v>
      </c>
      <c r="C212">
        <v>8117.15</v>
      </c>
      <c r="D212">
        <v>8026.6</v>
      </c>
      <c r="E212">
        <v>8108</v>
      </c>
      <c r="F212">
        <v>309550479</v>
      </c>
      <c r="G212">
        <v>14485.49</v>
      </c>
      <c r="H212">
        <v>21.03</v>
      </c>
      <c r="I212">
        <v>3.33</v>
      </c>
      <c r="J212">
        <v>1.27</v>
      </c>
      <c r="K212">
        <v>8.359</v>
      </c>
      <c r="L212">
        <v>8.359</v>
      </c>
      <c r="M212">
        <v>8.359</v>
      </c>
      <c r="N212">
        <v>8.359</v>
      </c>
      <c r="O212" s="3">
        <v>-1.6000000000000001E-3</v>
      </c>
      <c r="P212" s="12">
        <v>20773</v>
      </c>
      <c r="Q212" s="13">
        <v>558977.15</v>
      </c>
      <c r="R212" s="13">
        <v>0</v>
      </c>
      <c r="S212">
        <v>105955</v>
      </c>
      <c r="T212">
        <v>525243.42000000004</v>
      </c>
      <c r="U212" s="11">
        <v>41939</v>
      </c>
      <c r="V212" t="b">
        <f t="shared" si="3"/>
        <v>0</v>
      </c>
      <c r="W212">
        <f>VLOOKUP(A212,'CUrrency USD'!A:B,2,FALSE)</f>
        <v>61.360799999999998</v>
      </c>
    </row>
    <row r="213" spans="1:23" x14ac:dyDescent="0.55000000000000004">
      <c r="A213" s="1">
        <v>41943</v>
      </c>
      <c r="B213">
        <v>8140.9</v>
      </c>
      <c r="C213">
        <v>8263.25</v>
      </c>
      <c r="D213">
        <v>8138.6</v>
      </c>
      <c r="E213">
        <v>8256.85</v>
      </c>
      <c r="F213">
        <v>289273082</v>
      </c>
      <c r="G213">
        <v>13033.08</v>
      </c>
      <c r="H213">
        <v>21.44</v>
      </c>
      <c r="I213">
        <v>3.38</v>
      </c>
      <c r="J213">
        <v>1.24</v>
      </c>
      <c r="K213">
        <v>8.3190000000000008</v>
      </c>
      <c r="L213">
        <v>8.3190000000000008</v>
      </c>
      <c r="M213">
        <v>8.3190000000000008</v>
      </c>
      <c r="N213">
        <v>8.3190000000000008</v>
      </c>
      <c r="O213" s="3">
        <v>-4.7999999999999996E-3</v>
      </c>
      <c r="P213" s="12">
        <v>14404</v>
      </c>
      <c r="Q213" s="13">
        <v>387983.17</v>
      </c>
      <c r="R213" s="13">
        <v>0</v>
      </c>
      <c r="S213">
        <v>104443</v>
      </c>
      <c r="T213">
        <v>521028.88</v>
      </c>
      <c r="U213" s="11">
        <v>41940</v>
      </c>
      <c r="V213" t="b">
        <f t="shared" si="3"/>
        <v>0</v>
      </c>
      <c r="W213">
        <f>VLOOKUP(A213,'CUrrency USD'!A:B,2,FALSE)</f>
        <v>61.406300000000002</v>
      </c>
    </row>
    <row r="214" spans="1:23" x14ac:dyDescent="0.55000000000000004">
      <c r="A214" s="1">
        <v>41946</v>
      </c>
      <c r="B214">
        <v>8282.2999999999993</v>
      </c>
      <c r="C214">
        <v>8283.2000000000007</v>
      </c>
      <c r="D214">
        <v>8238.5499999999993</v>
      </c>
      <c r="E214">
        <v>8265.85</v>
      </c>
      <c r="F214">
        <v>232603437</v>
      </c>
      <c r="G214">
        <v>10150.57</v>
      </c>
      <c r="H214">
        <v>21.46</v>
      </c>
      <c r="I214">
        <v>3.38</v>
      </c>
      <c r="J214">
        <v>1.24</v>
      </c>
      <c r="K214">
        <v>8.3239999999999998</v>
      </c>
      <c r="L214">
        <v>8.3239999999999998</v>
      </c>
      <c r="M214">
        <v>8.3239999999999998</v>
      </c>
      <c r="N214">
        <v>8.3239999999999998</v>
      </c>
      <c r="O214" s="3">
        <v>5.9999999999999995E-4</v>
      </c>
      <c r="P214" s="12">
        <v>27212</v>
      </c>
      <c r="Q214" s="13">
        <v>733009.26</v>
      </c>
      <c r="R214" s="13">
        <v>0</v>
      </c>
      <c r="S214">
        <v>102688</v>
      </c>
      <c r="T214">
        <v>519618.01</v>
      </c>
      <c r="U214" s="11">
        <v>41941</v>
      </c>
      <c r="V214" t="b">
        <f t="shared" si="3"/>
        <v>0</v>
      </c>
      <c r="W214">
        <f>VLOOKUP(A214,'CUrrency USD'!A:B,2,FALSE)</f>
        <v>61.386899999999997</v>
      </c>
    </row>
    <row r="215" spans="1:23" x14ac:dyDescent="0.55000000000000004">
      <c r="A215" s="1">
        <v>41948</v>
      </c>
      <c r="B215">
        <v>8291.9</v>
      </c>
      <c r="C215">
        <v>8308.6</v>
      </c>
      <c r="D215">
        <v>8264.1</v>
      </c>
      <c r="E215">
        <v>8274.5</v>
      </c>
      <c r="F215">
        <v>249643936</v>
      </c>
      <c r="G215">
        <v>12014.04</v>
      </c>
      <c r="H215">
        <v>21.42</v>
      </c>
      <c r="I215">
        <v>3.39</v>
      </c>
      <c r="J215">
        <v>1.24</v>
      </c>
      <c r="K215">
        <v>8.3190000000000008</v>
      </c>
      <c r="L215">
        <v>8.3190000000000008</v>
      </c>
      <c r="M215">
        <v>8.3190000000000008</v>
      </c>
      <c r="N215">
        <v>8.3190000000000008</v>
      </c>
      <c r="O215" s="3">
        <v>-5.9999999999999995E-4</v>
      </c>
      <c r="P215" s="12">
        <v>20703</v>
      </c>
      <c r="Q215" s="13">
        <v>557242.99</v>
      </c>
      <c r="R215" s="13">
        <v>0</v>
      </c>
      <c r="S215">
        <v>85954</v>
      </c>
      <c r="T215">
        <v>431311.49</v>
      </c>
      <c r="U215" s="11">
        <v>41942</v>
      </c>
      <c r="V215" t="b">
        <f t="shared" si="3"/>
        <v>0</v>
      </c>
      <c r="W215">
        <f>VLOOKUP(A215,'CUrrency USD'!A:B,2,FALSE)</f>
        <v>61.373199999999997</v>
      </c>
    </row>
    <row r="216" spans="1:23" x14ac:dyDescent="0.55000000000000004">
      <c r="A216" s="1">
        <v>41950</v>
      </c>
      <c r="B216">
        <v>8271.7000000000007</v>
      </c>
      <c r="C216">
        <v>8295.7999999999993</v>
      </c>
      <c r="D216">
        <v>8228.65</v>
      </c>
      <c r="E216">
        <v>8281.75</v>
      </c>
      <c r="F216">
        <v>243268981</v>
      </c>
      <c r="G216">
        <v>14763.69</v>
      </c>
      <c r="H216">
        <v>21.22</v>
      </c>
      <c r="I216">
        <v>3.39</v>
      </c>
      <c r="J216">
        <v>1.24</v>
      </c>
      <c r="K216">
        <v>8.2880000000000003</v>
      </c>
      <c r="L216">
        <v>8.2880000000000003</v>
      </c>
      <c r="M216">
        <v>8.2880000000000003</v>
      </c>
      <c r="N216">
        <v>8.2880000000000003</v>
      </c>
      <c r="O216" s="3">
        <v>-3.7000000000000002E-3</v>
      </c>
      <c r="P216" s="12">
        <v>8508</v>
      </c>
      <c r="Q216" s="13">
        <v>226664.62</v>
      </c>
      <c r="R216" s="13">
        <v>0</v>
      </c>
      <c r="S216">
        <v>92688</v>
      </c>
      <c r="T216">
        <v>458765.35</v>
      </c>
      <c r="U216" s="11">
        <v>41943</v>
      </c>
      <c r="V216" t="b">
        <f t="shared" si="3"/>
        <v>0</v>
      </c>
      <c r="W216">
        <f>VLOOKUP(A216,'CUrrency USD'!A:B,2,FALSE)</f>
        <v>61.421799999999998</v>
      </c>
    </row>
    <row r="217" spans="1:23" x14ac:dyDescent="0.55000000000000004">
      <c r="A217" s="1">
        <v>41953</v>
      </c>
      <c r="B217">
        <v>8286.1</v>
      </c>
      <c r="C217">
        <v>8328.85</v>
      </c>
      <c r="D217">
        <v>8250.4500000000007</v>
      </c>
      <c r="E217">
        <v>8289.9500000000007</v>
      </c>
      <c r="F217">
        <v>216387207</v>
      </c>
      <c r="G217">
        <v>10054.540000000001</v>
      </c>
      <c r="H217">
        <v>21.16</v>
      </c>
      <c r="I217">
        <v>3.39</v>
      </c>
      <c r="J217">
        <v>1.24</v>
      </c>
      <c r="K217">
        <v>8.2769999999999992</v>
      </c>
      <c r="L217">
        <v>8.2769999999999992</v>
      </c>
      <c r="M217">
        <v>8.2769999999999992</v>
      </c>
      <c r="N217">
        <v>8.2769999999999992</v>
      </c>
      <c r="O217" s="3">
        <v>-1.2999999999999999E-3</v>
      </c>
      <c r="P217" s="12">
        <v>6735</v>
      </c>
      <c r="Q217" s="13">
        <v>179197.96</v>
      </c>
      <c r="R217" s="13">
        <v>0</v>
      </c>
      <c r="S217">
        <v>97040</v>
      </c>
      <c r="T217">
        <v>480109.72</v>
      </c>
      <c r="U217" s="11">
        <v>41946</v>
      </c>
      <c r="V217" t="b">
        <f t="shared" si="3"/>
        <v>0</v>
      </c>
      <c r="W217">
        <f>VLOOKUP(A217,'CUrrency USD'!A:B,2,FALSE)</f>
        <v>61.483800000000002</v>
      </c>
    </row>
    <row r="218" spans="1:23" x14ac:dyDescent="0.55000000000000004">
      <c r="A218" s="1">
        <v>41954</v>
      </c>
      <c r="B218">
        <v>8302.7000000000007</v>
      </c>
      <c r="C218">
        <v>8327.15</v>
      </c>
      <c r="D218">
        <v>8271.25</v>
      </c>
      <c r="E218">
        <v>8312.9500000000007</v>
      </c>
      <c r="F218">
        <v>209276988</v>
      </c>
      <c r="G218">
        <v>9726.82</v>
      </c>
      <c r="H218">
        <v>21.21</v>
      </c>
      <c r="I218">
        <v>3.4</v>
      </c>
      <c r="J218">
        <v>1.23</v>
      </c>
      <c r="K218">
        <v>8.2620000000000005</v>
      </c>
      <c r="L218">
        <v>8.2620000000000005</v>
      </c>
      <c r="M218">
        <v>8.2620000000000005</v>
      </c>
      <c r="N218">
        <v>8.2620000000000005</v>
      </c>
      <c r="O218" s="3">
        <v>-1.8E-3</v>
      </c>
      <c r="P218" s="12">
        <v>12776</v>
      </c>
      <c r="Q218" s="13">
        <v>341639.79</v>
      </c>
      <c r="R218" s="13">
        <v>0</v>
      </c>
      <c r="S218">
        <v>95734</v>
      </c>
      <c r="T218">
        <v>452666.68</v>
      </c>
      <c r="U218" s="11">
        <v>41947</v>
      </c>
      <c r="V218" t="b">
        <f t="shared" si="3"/>
        <v>0</v>
      </c>
      <c r="W218">
        <f>VLOOKUP(A218,'CUrrency USD'!A:B,2,FALSE)</f>
        <v>61.487200000000001</v>
      </c>
    </row>
    <row r="219" spans="1:23" x14ac:dyDescent="0.55000000000000004">
      <c r="A219" s="1">
        <v>41955</v>
      </c>
      <c r="B219">
        <v>8330.7999999999993</v>
      </c>
      <c r="C219">
        <v>8371.5499999999993</v>
      </c>
      <c r="D219">
        <v>8329.7000000000007</v>
      </c>
      <c r="E219">
        <v>8344.0499999999993</v>
      </c>
      <c r="F219">
        <v>216894074</v>
      </c>
      <c r="G219">
        <v>10171.73</v>
      </c>
      <c r="H219">
        <v>21.27</v>
      </c>
      <c r="I219">
        <v>3.42</v>
      </c>
      <c r="J219">
        <v>1.23</v>
      </c>
      <c r="K219">
        <v>8.1929999999999996</v>
      </c>
      <c r="L219">
        <v>8.1929999999999996</v>
      </c>
      <c r="M219">
        <v>8.1929999999999996</v>
      </c>
      <c r="N219">
        <v>8.1929999999999996</v>
      </c>
      <c r="O219" s="3">
        <v>-8.3999999999999995E-3</v>
      </c>
      <c r="P219" s="12">
        <v>14452</v>
      </c>
      <c r="Q219" s="13">
        <v>388321.76</v>
      </c>
      <c r="R219" s="13">
        <v>0</v>
      </c>
      <c r="S219">
        <v>145075</v>
      </c>
      <c r="T219">
        <v>694816.64</v>
      </c>
      <c r="U219" s="11">
        <v>41948</v>
      </c>
      <c r="V219" t="b">
        <f t="shared" si="3"/>
        <v>0</v>
      </c>
      <c r="W219">
        <f>VLOOKUP(A219,'CUrrency USD'!A:B,2,FALSE)</f>
        <v>61.458199999999998</v>
      </c>
    </row>
    <row r="220" spans="1:23" x14ac:dyDescent="0.55000000000000004">
      <c r="A220" s="1">
        <v>41956</v>
      </c>
      <c r="B220">
        <v>8367.75</v>
      </c>
      <c r="C220">
        <v>8367.75</v>
      </c>
      <c r="D220">
        <v>8279.75</v>
      </c>
      <c r="E220">
        <v>8318.1</v>
      </c>
      <c r="F220">
        <v>205449984</v>
      </c>
      <c r="G220">
        <v>9609.1</v>
      </c>
      <c r="H220">
        <v>21.2</v>
      </c>
      <c r="I220">
        <v>3.4</v>
      </c>
      <c r="J220">
        <v>1.23</v>
      </c>
      <c r="K220">
        <v>8.2110000000000003</v>
      </c>
      <c r="L220">
        <v>8.2110000000000003</v>
      </c>
      <c r="M220">
        <v>8.2110000000000003</v>
      </c>
      <c r="N220">
        <v>8.2110000000000003</v>
      </c>
      <c r="O220" s="3">
        <v>2.2000000000000001E-3</v>
      </c>
      <c r="P220" s="12">
        <v>16322</v>
      </c>
      <c r="Q220" s="13">
        <v>439897.31</v>
      </c>
      <c r="R220" s="13">
        <v>0</v>
      </c>
      <c r="S220">
        <v>64038</v>
      </c>
      <c r="T220">
        <v>307249.5</v>
      </c>
      <c r="U220" s="11">
        <v>41949</v>
      </c>
      <c r="V220" t="b">
        <f t="shared" si="3"/>
        <v>0</v>
      </c>
      <c r="W220">
        <f>VLOOKUP(A220,'CUrrency USD'!A:B,2,FALSE)</f>
        <v>61.562600000000003</v>
      </c>
    </row>
    <row r="221" spans="1:23" x14ac:dyDescent="0.55000000000000004">
      <c r="A221" s="1">
        <v>41957</v>
      </c>
      <c r="B221">
        <v>8322.9</v>
      </c>
      <c r="C221">
        <v>8362.15</v>
      </c>
      <c r="D221">
        <v>8309.2000000000007</v>
      </c>
      <c r="E221">
        <v>8351.9</v>
      </c>
      <c r="F221">
        <v>232845736</v>
      </c>
      <c r="G221">
        <v>11007.85</v>
      </c>
      <c r="H221">
        <v>21.29</v>
      </c>
      <c r="I221">
        <v>3.42</v>
      </c>
      <c r="J221">
        <v>1.23</v>
      </c>
      <c r="K221">
        <v>8.1780000000000008</v>
      </c>
      <c r="L221">
        <v>8.1780000000000008</v>
      </c>
      <c r="M221">
        <v>8.1780000000000008</v>
      </c>
      <c r="N221">
        <v>8.1780000000000008</v>
      </c>
      <c r="O221" s="3">
        <v>-4.0000000000000001E-3</v>
      </c>
      <c r="P221" s="12">
        <v>13159</v>
      </c>
      <c r="Q221" s="13">
        <v>354603.93</v>
      </c>
      <c r="R221" s="13">
        <v>0</v>
      </c>
      <c r="S221">
        <v>95498</v>
      </c>
      <c r="T221">
        <v>461992.73</v>
      </c>
      <c r="U221" s="11">
        <v>41950</v>
      </c>
      <c r="V221" t="b">
        <f t="shared" si="3"/>
        <v>0</v>
      </c>
      <c r="W221">
        <f>VLOOKUP(A221,'CUrrency USD'!A:B,2,FALSE)</f>
        <v>61.628999999999998</v>
      </c>
    </row>
    <row r="222" spans="1:23" x14ac:dyDescent="0.55000000000000004">
      <c r="A222" s="1">
        <v>41960</v>
      </c>
      <c r="B222">
        <v>8341.7999999999993</v>
      </c>
      <c r="C222">
        <v>8401.4500000000007</v>
      </c>
      <c r="D222">
        <v>8318.2000000000007</v>
      </c>
      <c r="E222">
        <v>8395.75</v>
      </c>
      <c r="F222">
        <v>192959811</v>
      </c>
      <c r="G222">
        <v>9928.24</v>
      </c>
      <c r="H222">
        <v>21.41</v>
      </c>
      <c r="I222">
        <v>3.44</v>
      </c>
      <c r="J222">
        <v>1.22</v>
      </c>
      <c r="K222">
        <v>8.1880000000000006</v>
      </c>
      <c r="L222">
        <v>8.1880000000000006</v>
      </c>
      <c r="M222">
        <v>8.1880000000000006</v>
      </c>
      <c r="N222">
        <v>8.1880000000000006</v>
      </c>
      <c r="O222" s="3">
        <v>1.1999999999999999E-3</v>
      </c>
      <c r="P222" s="12">
        <v>14801</v>
      </c>
      <c r="Q222" s="13">
        <v>400713.53</v>
      </c>
      <c r="R222" s="13">
        <v>0</v>
      </c>
      <c r="S222">
        <v>111543</v>
      </c>
      <c r="T222">
        <v>541669.81000000006</v>
      </c>
      <c r="U222" s="11">
        <v>41953</v>
      </c>
      <c r="V222" t="b">
        <f t="shared" si="3"/>
        <v>0</v>
      </c>
      <c r="W222">
        <f>VLOOKUP(A222,'CUrrency USD'!A:B,2,FALSE)</f>
        <v>61.766500000000001</v>
      </c>
    </row>
    <row r="223" spans="1:23" x14ac:dyDescent="0.55000000000000004">
      <c r="A223" s="1">
        <v>41961</v>
      </c>
      <c r="B223">
        <v>8406.5499999999993</v>
      </c>
      <c r="C223">
        <v>8431.4</v>
      </c>
      <c r="D223">
        <v>8386.1</v>
      </c>
      <c r="E223">
        <v>8405.4</v>
      </c>
      <c r="F223">
        <v>246796073</v>
      </c>
      <c r="G223">
        <v>10811.61</v>
      </c>
      <c r="H223">
        <v>21.45</v>
      </c>
      <c r="I223">
        <v>3.44</v>
      </c>
      <c r="J223">
        <v>1.22</v>
      </c>
      <c r="K223">
        <v>8.157</v>
      </c>
      <c r="L223">
        <v>8.157</v>
      </c>
      <c r="M223">
        <v>8.157</v>
      </c>
      <c r="N223">
        <v>8.157</v>
      </c>
      <c r="O223" s="3">
        <v>-3.8E-3</v>
      </c>
      <c r="P223" s="12">
        <v>17937</v>
      </c>
      <c r="Q223" s="13">
        <v>487682.32</v>
      </c>
      <c r="R223" s="13">
        <v>0</v>
      </c>
      <c r="S223">
        <v>100208</v>
      </c>
      <c r="T223">
        <v>476885.45</v>
      </c>
      <c r="U223" s="11">
        <v>41954</v>
      </c>
      <c r="V223" t="b">
        <f t="shared" si="3"/>
        <v>0</v>
      </c>
      <c r="W223">
        <f>VLOOKUP(A223,'CUrrency USD'!A:B,2,FALSE)</f>
        <v>61.728900000000003</v>
      </c>
    </row>
    <row r="224" spans="1:23" x14ac:dyDescent="0.55000000000000004">
      <c r="A224" s="1">
        <v>41962</v>
      </c>
      <c r="B224">
        <v>8419.85</v>
      </c>
      <c r="C224">
        <v>8434.1</v>
      </c>
      <c r="D224">
        <v>8334.0499999999993</v>
      </c>
      <c r="E224">
        <v>8358.2000000000007</v>
      </c>
      <c r="F224">
        <v>229283178</v>
      </c>
      <c r="G224">
        <v>10514.92</v>
      </c>
      <c r="H224">
        <v>21.3</v>
      </c>
      <c r="I224">
        <v>3.42</v>
      </c>
      <c r="J224">
        <v>1.22</v>
      </c>
      <c r="K224">
        <v>8.2260000000000009</v>
      </c>
      <c r="L224">
        <v>8.2260000000000009</v>
      </c>
      <c r="M224">
        <v>8.2260000000000009</v>
      </c>
      <c r="N224">
        <v>8.2260000000000009</v>
      </c>
      <c r="O224" s="3">
        <v>8.5000000000000006E-3</v>
      </c>
      <c r="P224" s="12">
        <v>18466</v>
      </c>
      <c r="Q224" s="13">
        <v>507583.2</v>
      </c>
      <c r="R224" s="13">
        <v>0</v>
      </c>
      <c r="S224">
        <v>95711</v>
      </c>
      <c r="T224">
        <v>456249.32</v>
      </c>
      <c r="U224" s="11">
        <v>41955</v>
      </c>
      <c r="V224" t="b">
        <f t="shared" si="3"/>
        <v>0</v>
      </c>
      <c r="W224">
        <f>VLOOKUP(A224,'CUrrency USD'!A:B,2,FALSE)</f>
        <v>61.9452</v>
      </c>
    </row>
    <row r="225" spans="1:23" x14ac:dyDescent="0.55000000000000004">
      <c r="A225" s="1">
        <v>41963</v>
      </c>
      <c r="B225">
        <v>8382.7999999999993</v>
      </c>
      <c r="C225">
        <v>8385.6</v>
      </c>
      <c r="D225">
        <v>8329.9500000000007</v>
      </c>
      <c r="E225">
        <v>8379.25</v>
      </c>
      <c r="F225">
        <v>204360735</v>
      </c>
      <c r="G225">
        <v>9462.9599999999991</v>
      </c>
      <c r="H225">
        <v>21.45</v>
      </c>
      <c r="I225">
        <v>3.43</v>
      </c>
      <c r="J225">
        <v>1.22</v>
      </c>
      <c r="K225">
        <v>8.2210000000000001</v>
      </c>
      <c r="L225">
        <v>8.2210000000000001</v>
      </c>
      <c r="M225">
        <v>8.2210000000000001</v>
      </c>
      <c r="N225">
        <v>8.2210000000000001</v>
      </c>
      <c r="O225" s="3">
        <v>-5.9999999999999995E-4</v>
      </c>
      <c r="P225" s="12">
        <v>14940</v>
      </c>
      <c r="Q225" s="13">
        <v>408281.34</v>
      </c>
      <c r="R225" s="13">
        <v>0</v>
      </c>
      <c r="S225">
        <v>125418</v>
      </c>
      <c r="T225">
        <v>588057.32999999996</v>
      </c>
      <c r="U225" s="11">
        <v>41956</v>
      </c>
      <c r="V225" t="b">
        <f t="shared" si="3"/>
        <v>0</v>
      </c>
      <c r="W225">
        <f>VLOOKUP(A225,'CUrrency USD'!A:B,2,FALSE)</f>
        <v>61.89</v>
      </c>
    </row>
    <row r="226" spans="1:23" x14ac:dyDescent="0.55000000000000004">
      <c r="A226" s="1">
        <v>41964</v>
      </c>
      <c r="B226">
        <v>8386.65</v>
      </c>
      <c r="C226">
        <v>8455.25</v>
      </c>
      <c r="D226">
        <v>8377.7999999999993</v>
      </c>
      <c r="E226">
        <v>8443</v>
      </c>
      <c r="F226">
        <v>216281053</v>
      </c>
      <c r="G226">
        <v>10818.9</v>
      </c>
      <c r="H226">
        <v>21.58</v>
      </c>
      <c r="I226">
        <v>3.46</v>
      </c>
      <c r="J226">
        <v>1.21</v>
      </c>
      <c r="K226">
        <v>8.2210000000000001</v>
      </c>
      <c r="L226">
        <v>8.2210000000000001</v>
      </c>
      <c r="M226">
        <v>8.2210000000000001</v>
      </c>
      <c r="N226">
        <v>8.2210000000000001</v>
      </c>
      <c r="O226" s="3">
        <v>0</v>
      </c>
      <c r="P226" s="12">
        <v>11485</v>
      </c>
      <c r="Q226" s="13">
        <v>314400.18</v>
      </c>
      <c r="R226" s="13">
        <v>0</v>
      </c>
      <c r="S226">
        <v>128264</v>
      </c>
      <c r="T226">
        <v>590687.43000000005</v>
      </c>
      <c r="U226" s="11">
        <v>41957</v>
      </c>
      <c r="V226" t="b">
        <f t="shared" si="3"/>
        <v>0</v>
      </c>
      <c r="W226">
        <f>VLOOKUP(A226,'CUrrency USD'!A:B,2,FALSE)</f>
        <v>61.776400000000002</v>
      </c>
    </row>
    <row r="227" spans="1:23" x14ac:dyDescent="0.55000000000000004">
      <c r="A227" s="1">
        <v>41967</v>
      </c>
      <c r="B227">
        <v>8459.5499999999993</v>
      </c>
      <c r="C227">
        <v>8495.9500000000007</v>
      </c>
      <c r="D227">
        <v>8455.9</v>
      </c>
      <c r="E227">
        <v>8491.7999999999993</v>
      </c>
      <c r="F227">
        <v>220207671</v>
      </c>
      <c r="G227">
        <v>10010.469999999999</v>
      </c>
      <c r="H227">
        <v>21.71</v>
      </c>
      <c r="I227">
        <v>3.48</v>
      </c>
      <c r="J227">
        <v>1.21</v>
      </c>
      <c r="K227">
        <v>8.1839999999999993</v>
      </c>
      <c r="L227">
        <v>8.1839999999999993</v>
      </c>
      <c r="M227">
        <v>8.1839999999999993</v>
      </c>
      <c r="N227">
        <v>8.1839999999999993</v>
      </c>
      <c r="O227" s="3">
        <v>-4.4999999999999997E-3</v>
      </c>
      <c r="P227" s="12">
        <v>13560</v>
      </c>
      <c r="Q227" s="13">
        <v>373936.56</v>
      </c>
      <c r="R227" s="13">
        <v>0</v>
      </c>
      <c r="S227">
        <v>87068</v>
      </c>
      <c r="T227">
        <v>404558.6</v>
      </c>
      <c r="U227" s="11">
        <v>41960</v>
      </c>
      <c r="V227" t="b">
        <f t="shared" si="3"/>
        <v>0</v>
      </c>
      <c r="W227">
        <f>VLOOKUP(A227,'CUrrency USD'!A:B,2,FALSE)</f>
        <v>61.844900000000003</v>
      </c>
    </row>
    <row r="228" spans="1:23" x14ac:dyDescent="0.55000000000000004">
      <c r="A228" s="1">
        <v>41968</v>
      </c>
      <c r="B228">
        <v>8493.2999999999993</v>
      </c>
      <c r="C228">
        <v>8495.5499999999993</v>
      </c>
      <c r="D228">
        <v>8377.65</v>
      </c>
      <c r="E228">
        <v>8415.75</v>
      </c>
      <c r="F228">
        <v>454260859</v>
      </c>
      <c r="G228">
        <v>17012.72</v>
      </c>
      <c r="H228">
        <v>21.48</v>
      </c>
      <c r="I228">
        <v>3.45</v>
      </c>
      <c r="J228">
        <v>1.22</v>
      </c>
      <c r="K228">
        <v>8.1549999999999994</v>
      </c>
      <c r="L228">
        <v>8.1549999999999994</v>
      </c>
      <c r="M228">
        <v>8.1549999999999994</v>
      </c>
      <c r="N228">
        <v>8.1549999999999994</v>
      </c>
      <c r="O228" s="3">
        <v>-3.5000000000000001E-3</v>
      </c>
      <c r="P228" s="12">
        <v>9261</v>
      </c>
      <c r="Q228" s="13">
        <v>254569.13</v>
      </c>
      <c r="R228" s="13">
        <v>0</v>
      </c>
      <c r="S228">
        <v>124074</v>
      </c>
      <c r="T228">
        <v>577786.4</v>
      </c>
      <c r="U228" s="11">
        <v>41961</v>
      </c>
      <c r="V228" t="b">
        <f t="shared" si="3"/>
        <v>0</v>
      </c>
      <c r="W228">
        <f>VLOOKUP(A228,'CUrrency USD'!A:B,2,FALSE)</f>
        <v>61.8078</v>
      </c>
    </row>
    <row r="229" spans="1:23" x14ac:dyDescent="0.55000000000000004">
      <c r="A229" s="1">
        <v>41969</v>
      </c>
      <c r="B229">
        <v>8400.7999999999993</v>
      </c>
      <c r="C229">
        <v>8450.9</v>
      </c>
      <c r="D229">
        <v>8390.7999999999993</v>
      </c>
      <c r="E229">
        <v>8425.9</v>
      </c>
      <c r="F229">
        <v>224671666</v>
      </c>
      <c r="G229">
        <v>9652.58</v>
      </c>
      <c r="H229">
        <v>21.51</v>
      </c>
      <c r="I229">
        <v>3.45</v>
      </c>
      <c r="J229">
        <v>1.21</v>
      </c>
      <c r="K229">
        <v>8.1639999999999997</v>
      </c>
      <c r="L229">
        <v>8.1639999999999997</v>
      </c>
      <c r="M229">
        <v>8.1639999999999997</v>
      </c>
      <c r="N229">
        <v>8.1639999999999997</v>
      </c>
      <c r="O229" s="3">
        <v>1.1000000000000001E-3</v>
      </c>
      <c r="P229" s="12">
        <v>4851</v>
      </c>
      <c r="Q229" s="13">
        <v>132133.89000000001</v>
      </c>
      <c r="R229" s="13">
        <v>0</v>
      </c>
      <c r="S229">
        <v>125684</v>
      </c>
      <c r="T229">
        <v>582406.97</v>
      </c>
      <c r="U229" s="11">
        <v>41962</v>
      </c>
      <c r="V229" t="b">
        <f t="shared" si="3"/>
        <v>0</v>
      </c>
      <c r="W229">
        <f>VLOOKUP(A229,'CUrrency USD'!A:B,2,FALSE)</f>
        <v>61.819000000000003</v>
      </c>
    </row>
    <row r="230" spans="1:23" x14ac:dyDescent="0.55000000000000004">
      <c r="A230" s="1">
        <v>41970</v>
      </c>
      <c r="B230">
        <v>8426.1</v>
      </c>
      <c r="C230">
        <v>8459.75</v>
      </c>
      <c r="D230">
        <v>8413.0499999999993</v>
      </c>
      <c r="E230">
        <v>8448.15</v>
      </c>
      <c r="F230">
        <v>376137677</v>
      </c>
      <c r="G230">
        <v>14416.71</v>
      </c>
      <c r="H230">
        <v>21.57</v>
      </c>
      <c r="I230">
        <v>3.46</v>
      </c>
      <c r="J230">
        <v>1.21</v>
      </c>
      <c r="K230">
        <v>8.1560000000000006</v>
      </c>
      <c r="L230">
        <v>8.1560000000000006</v>
      </c>
      <c r="M230">
        <v>8.1560000000000006</v>
      </c>
      <c r="N230">
        <v>8.1560000000000006</v>
      </c>
      <c r="O230" s="3">
        <v>-1E-3</v>
      </c>
      <c r="P230" s="12">
        <v>3373</v>
      </c>
      <c r="Q230" s="13">
        <v>91739.1</v>
      </c>
      <c r="R230" s="13">
        <v>0</v>
      </c>
      <c r="S230">
        <v>93012</v>
      </c>
      <c r="T230">
        <v>434074.81</v>
      </c>
      <c r="U230" s="11">
        <v>41963</v>
      </c>
      <c r="V230" t="b">
        <f t="shared" si="3"/>
        <v>0</v>
      </c>
      <c r="W230">
        <f>VLOOKUP(A230,'CUrrency USD'!A:B,2,FALSE)</f>
        <v>61.843800000000002</v>
      </c>
    </row>
    <row r="231" spans="1:23" x14ac:dyDescent="0.55000000000000004">
      <c r="A231" s="1">
        <v>41971</v>
      </c>
      <c r="B231">
        <v>8471.2999999999993</v>
      </c>
      <c r="C231">
        <v>8571.85</v>
      </c>
      <c r="D231">
        <v>8471.2999999999993</v>
      </c>
      <c r="E231">
        <v>8540.6</v>
      </c>
      <c r="F231">
        <v>309410794</v>
      </c>
      <c r="G231">
        <v>14060.14</v>
      </c>
      <c r="H231">
        <v>21.73</v>
      </c>
      <c r="I231">
        <v>3.46</v>
      </c>
      <c r="J231">
        <v>1.2</v>
      </c>
      <c r="K231">
        <v>8.1709999999999994</v>
      </c>
      <c r="L231">
        <v>8.1709999999999994</v>
      </c>
      <c r="M231">
        <v>8.1709999999999994</v>
      </c>
      <c r="N231">
        <v>8.1709999999999994</v>
      </c>
      <c r="O231" s="3">
        <v>1.8E-3</v>
      </c>
      <c r="P231" s="12">
        <v>9076</v>
      </c>
      <c r="Q231" s="13">
        <v>246740.49</v>
      </c>
      <c r="R231" s="13">
        <v>0</v>
      </c>
      <c r="S231">
        <v>124185</v>
      </c>
      <c r="T231">
        <v>589530.1</v>
      </c>
      <c r="U231" s="11">
        <v>41964</v>
      </c>
      <c r="V231" t="b">
        <f t="shared" si="3"/>
        <v>0</v>
      </c>
      <c r="W231">
        <f>VLOOKUP(A231,'CUrrency USD'!A:B,2,FALSE)</f>
        <v>62.1145</v>
      </c>
    </row>
    <row r="232" spans="1:23" x14ac:dyDescent="0.55000000000000004">
      <c r="A232" s="1">
        <v>41974</v>
      </c>
      <c r="B232">
        <v>8559.1</v>
      </c>
      <c r="C232">
        <v>8571.7000000000007</v>
      </c>
      <c r="D232">
        <v>8505.15</v>
      </c>
      <c r="E232">
        <v>8513</v>
      </c>
      <c r="F232">
        <v>233113097</v>
      </c>
      <c r="G232">
        <v>11444.12</v>
      </c>
      <c r="H232">
        <v>21.66</v>
      </c>
      <c r="I232">
        <v>3.45</v>
      </c>
      <c r="J232">
        <v>1.21</v>
      </c>
      <c r="K232">
        <v>8.1639999999999997</v>
      </c>
      <c r="L232">
        <v>8.1639999999999997</v>
      </c>
      <c r="M232">
        <v>8.1639999999999997</v>
      </c>
      <c r="N232">
        <v>8.1639999999999997</v>
      </c>
      <c r="O232" s="3">
        <v>-8.9999999999999998E-4</v>
      </c>
      <c r="P232" s="12">
        <v>12915</v>
      </c>
      <c r="Q232" s="13">
        <v>350931.01</v>
      </c>
      <c r="R232" s="13">
        <v>0</v>
      </c>
      <c r="S232">
        <v>97586</v>
      </c>
      <c r="T232">
        <v>464210.4</v>
      </c>
      <c r="U232" s="11">
        <v>41967</v>
      </c>
      <c r="V232" t="b">
        <f t="shared" si="3"/>
        <v>0</v>
      </c>
      <c r="W232">
        <f>VLOOKUP(A232,'CUrrency USD'!A:B,2,FALSE)</f>
        <v>62.012300000000003</v>
      </c>
    </row>
    <row r="233" spans="1:23" x14ac:dyDescent="0.55000000000000004">
      <c r="A233" s="1">
        <v>41975</v>
      </c>
      <c r="B233">
        <v>8493.2000000000007</v>
      </c>
      <c r="C233">
        <v>8520.4</v>
      </c>
      <c r="D233">
        <v>8463.7000000000007</v>
      </c>
      <c r="E233">
        <v>8493.85</v>
      </c>
      <c r="F233">
        <v>230123782</v>
      </c>
      <c r="G233">
        <v>9886.98</v>
      </c>
      <c r="H233">
        <v>21.61</v>
      </c>
      <c r="I233">
        <v>3.44</v>
      </c>
      <c r="J233">
        <v>1.21</v>
      </c>
      <c r="K233">
        <v>8.1590000000000007</v>
      </c>
      <c r="L233">
        <v>8.1590000000000007</v>
      </c>
      <c r="M233">
        <v>8.1590000000000007</v>
      </c>
      <c r="N233">
        <v>8.1590000000000007</v>
      </c>
      <c r="O233" s="3">
        <v>-5.9999999999999995E-4</v>
      </c>
      <c r="P233" s="12">
        <v>11357</v>
      </c>
      <c r="Q233" s="13">
        <v>307746.78999999998</v>
      </c>
      <c r="R233" s="13">
        <v>0</v>
      </c>
      <c r="S233">
        <v>126067</v>
      </c>
      <c r="T233">
        <v>592251.18999999994</v>
      </c>
      <c r="U233" s="11">
        <v>41968</v>
      </c>
      <c r="V233" t="b">
        <f t="shared" si="3"/>
        <v>0</v>
      </c>
      <c r="W233">
        <f>VLOOKUP(A233,'CUrrency USD'!A:B,2,FALSE)</f>
        <v>61.869599999999998</v>
      </c>
    </row>
    <row r="234" spans="1:23" x14ac:dyDescent="0.55000000000000004">
      <c r="A234" s="1">
        <v>41976</v>
      </c>
      <c r="B234">
        <v>8500.4500000000007</v>
      </c>
      <c r="C234">
        <v>8532.4500000000007</v>
      </c>
      <c r="D234">
        <v>8486.7999999999993</v>
      </c>
      <c r="E234">
        <v>8522.75</v>
      </c>
      <c r="F234">
        <v>241908735</v>
      </c>
      <c r="G234">
        <v>10893.98</v>
      </c>
      <c r="H234">
        <v>21.69</v>
      </c>
      <c r="I234">
        <v>3.45</v>
      </c>
      <c r="J234">
        <v>1.2</v>
      </c>
      <c r="K234">
        <v>8.1440000000000001</v>
      </c>
      <c r="L234">
        <v>8.1440000000000001</v>
      </c>
      <c r="M234">
        <v>8.1440000000000001</v>
      </c>
      <c r="N234">
        <v>8.1440000000000001</v>
      </c>
      <c r="O234" s="3">
        <v>-1.8E-3</v>
      </c>
      <c r="P234" s="12">
        <v>16888</v>
      </c>
      <c r="Q234" s="13">
        <v>451578.93</v>
      </c>
      <c r="R234" s="13">
        <v>0</v>
      </c>
      <c r="S234">
        <v>113105</v>
      </c>
      <c r="T234">
        <v>519652.31</v>
      </c>
      <c r="U234" s="11">
        <v>41969</v>
      </c>
      <c r="V234" t="b">
        <f t="shared" si="3"/>
        <v>0</v>
      </c>
      <c r="W234">
        <f>VLOOKUP(A234,'CUrrency USD'!A:B,2,FALSE)</f>
        <v>61.816699999999997</v>
      </c>
    </row>
    <row r="235" spans="1:23" x14ac:dyDescent="0.55000000000000004">
      <c r="A235" s="1">
        <v>41977</v>
      </c>
      <c r="B235">
        <v>8563.65</v>
      </c>
      <c r="C235">
        <v>8603.1</v>
      </c>
      <c r="D235">
        <v>8509.2999999999993</v>
      </c>
      <c r="E235">
        <v>8548.5</v>
      </c>
      <c r="F235">
        <v>225413712</v>
      </c>
      <c r="G235">
        <v>9661.85</v>
      </c>
      <c r="H235">
        <v>21.75</v>
      </c>
      <c r="I235">
        <v>3.46</v>
      </c>
      <c r="J235">
        <v>1.2</v>
      </c>
      <c r="K235">
        <v>8.1460000000000008</v>
      </c>
      <c r="L235">
        <v>8.1460000000000008</v>
      </c>
      <c r="M235">
        <v>8.1460000000000008</v>
      </c>
      <c r="N235">
        <v>8.1460000000000008</v>
      </c>
      <c r="O235" s="3">
        <v>2.0000000000000001E-4</v>
      </c>
      <c r="P235" s="12">
        <v>26416</v>
      </c>
      <c r="Q235" s="13">
        <v>690518.98</v>
      </c>
      <c r="R235" s="13">
        <v>0</v>
      </c>
      <c r="S235">
        <v>200441</v>
      </c>
      <c r="T235">
        <v>886242.13</v>
      </c>
      <c r="U235" s="11">
        <v>41970</v>
      </c>
      <c r="V235" t="b">
        <f t="shared" si="3"/>
        <v>0</v>
      </c>
      <c r="W235">
        <f>VLOOKUP(A235,'CUrrency USD'!A:B,2,FALSE)</f>
        <v>61.834000000000003</v>
      </c>
    </row>
    <row r="236" spans="1:23" x14ac:dyDescent="0.55000000000000004">
      <c r="A236" s="1">
        <v>41978</v>
      </c>
      <c r="B236">
        <v>8567</v>
      </c>
      <c r="C236">
        <v>8570.7999999999993</v>
      </c>
      <c r="D236">
        <v>8502.5499999999993</v>
      </c>
      <c r="E236">
        <v>8517.15</v>
      </c>
      <c r="F236">
        <v>250827684</v>
      </c>
      <c r="G236">
        <v>9483.41</v>
      </c>
      <c r="H236">
        <v>21.66</v>
      </c>
      <c r="I236">
        <v>3.45</v>
      </c>
      <c r="J236">
        <v>1.21</v>
      </c>
      <c r="K236">
        <v>8.0869999999999997</v>
      </c>
      <c r="L236">
        <v>8.0869999999999997</v>
      </c>
      <c r="M236">
        <v>8.0869999999999997</v>
      </c>
      <c r="N236">
        <v>8.0869999999999997</v>
      </c>
      <c r="O236" s="3">
        <v>-7.1999999999999998E-3</v>
      </c>
      <c r="P236" s="12">
        <v>14893</v>
      </c>
      <c r="Q236" s="13">
        <v>387721.31</v>
      </c>
      <c r="R236" s="13">
        <v>0</v>
      </c>
      <c r="S236">
        <v>177929</v>
      </c>
      <c r="T236">
        <v>762608.55</v>
      </c>
      <c r="U236" s="11">
        <v>41971</v>
      </c>
      <c r="V236" t="b">
        <f t="shared" si="3"/>
        <v>0</v>
      </c>
      <c r="W236">
        <f>VLOOKUP(A236,'CUrrency USD'!A:B,2,FALSE)</f>
        <v>61.938299999999998</v>
      </c>
    </row>
    <row r="237" spans="1:23" x14ac:dyDescent="0.55000000000000004">
      <c r="A237" s="1">
        <v>41981</v>
      </c>
      <c r="B237">
        <v>8518.25</v>
      </c>
      <c r="C237">
        <v>8525</v>
      </c>
      <c r="D237">
        <v>8412.2000000000007</v>
      </c>
      <c r="E237">
        <v>8417.85</v>
      </c>
      <c r="F237">
        <v>255673224</v>
      </c>
      <c r="G237">
        <v>16645.23</v>
      </c>
      <c r="H237">
        <v>21.42</v>
      </c>
      <c r="I237">
        <v>3.41</v>
      </c>
      <c r="J237">
        <v>1.22</v>
      </c>
      <c r="K237">
        <v>8.0869999999999997</v>
      </c>
      <c r="L237">
        <v>8.0869999999999997</v>
      </c>
      <c r="M237">
        <v>8.0869999999999997</v>
      </c>
      <c r="N237">
        <v>8.0869999999999997</v>
      </c>
      <c r="O237" s="3">
        <v>0</v>
      </c>
      <c r="P237" s="12">
        <v>10740</v>
      </c>
      <c r="Q237" s="13">
        <v>279092.83</v>
      </c>
      <c r="R237" s="13">
        <v>0</v>
      </c>
      <c r="S237">
        <v>197637</v>
      </c>
      <c r="T237">
        <v>815542.77</v>
      </c>
      <c r="U237" s="11">
        <v>41974</v>
      </c>
      <c r="V237" t="b">
        <f t="shared" si="3"/>
        <v>0</v>
      </c>
      <c r="W237">
        <f>VLOOKUP(A237,'CUrrency USD'!A:B,2,FALSE)</f>
        <v>61.876600000000003</v>
      </c>
    </row>
    <row r="238" spans="1:23" x14ac:dyDescent="0.55000000000000004">
      <c r="A238" s="1">
        <v>41982</v>
      </c>
      <c r="B238">
        <v>8416.9</v>
      </c>
      <c r="C238">
        <v>8425.4</v>
      </c>
      <c r="D238">
        <v>8304.6</v>
      </c>
      <c r="E238">
        <v>8313.75</v>
      </c>
      <c r="F238">
        <v>233889077</v>
      </c>
      <c r="G238">
        <v>10000.86</v>
      </c>
      <c r="H238">
        <v>21.15</v>
      </c>
      <c r="I238">
        <v>3.37</v>
      </c>
      <c r="J238">
        <v>1.23</v>
      </c>
      <c r="K238">
        <v>8.0609999999999999</v>
      </c>
      <c r="L238">
        <v>8.0609999999999999</v>
      </c>
      <c r="M238">
        <v>8.0609999999999999</v>
      </c>
      <c r="N238">
        <v>8.0609999999999999</v>
      </c>
      <c r="O238" s="3">
        <v>-3.2000000000000002E-3</v>
      </c>
      <c r="P238" s="12">
        <v>25816</v>
      </c>
      <c r="Q238" s="13">
        <v>659080.91</v>
      </c>
      <c r="R238" s="13">
        <v>0</v>
      </c>
      <c r="S238">
        <v>138170</v>
      </c>
      <c r="T238">
        <v>585438.5</v>
      </c>
      <c r="U238" s="11">
        <v>41975</v>
      </c>
      <c r="V238" t="b">
        <f t="shared" si="3"/>
        <v>0</v>
      </c>
      <c r="W238">
        <f>VLOOKUP(A238,'CUrrency USD'!A:B,2,FALSE)</f>
        <v>61.911900000000003</v>
      </c>
    </row>
    <row r="239" spans="1:23" x14ac:dyDescent="0.55000000000000004">
      <c r="A239" s="1">
        <v>41983</v>
      </c>
      <c r="B239">
        <v>8293.2999999999993</v>
      </c>
      <c r="C239">
        <v>8359.15</v>
      </c>
      <c r="D239">
        <v>8293.2999999999993</v>
      </c>
      <c r="E239">
        <v>8340.5</v>
      </c>
      <c r="F239">
        <v>221880598</v>
      </c>
      <c r="G239">
        <v>9681.52</v>
      </c>
      <c r="H239">
        <v>21.22</v>
      </c>
      <c r="I239">
        <v>3.38</v>
      </c>
      <c r="J239">
        <v>1.23</v>
      </c>
      <c r="K239">
        <v>7.9690000000000003</v>
      </c>
      <c r="L239">
        <v>7.9690000000000003</v>
      </c>
      <c r="M239">
        <v>7.9690000000000003</v>
      </c>
      <c r="N239">
        <v>7.9690000000000003</v>
      </c>
      <c r="O239" s="3">
        <v>-1.14E-2</v>
      </c>
      <c r="P239" s="12">
        <v>9311</v>
      </c>
      <c r="Q239" s="13">
        <v>237172.71</v>
      </c>
      <c r="R239" s="13">
        <v>0</v>
      </c>
      <c r="S239">
        <v>130683</v>
      </c>
      <c r="T239">
        <v>548100.99</v>
      </c>
      <c r="U239" s="11">
        <v>41976</v>
      </c>
      <c r="V239" t="b">
        <f t="shared" si="3"/>
        <v>0</v>
      </c>
      <c r="W239">
        <f>VLOOKUP(A239,'CUrrency USD'!A:B,2,FALSE)</f>
        <v>61.963000000000001</v>
      </c>
    </row>
    <row r="240" spans="1:23" x14ac:dyDescent="0.55000000000000004">
      <c r="A240" s="1">
        <v>41984</v>
      </c>
      <c r="B240">
        <v>8324.7000000000007</v>
      </c>
      <c r="C240">
        <v>8336.4</v>
      </c>
      <c r="D240">
        <v>8256.0499999999993</v>
      </c>
      <c r="E240">
        <v>8276.4500000000007</v>
      </c>
      <c r="F240">
        <v>221915569</v>
      </c>
      <c r="G240">
        <v>9887.85</v>
      </c>
      <c r="H240">
        <v>21.06</v>
      </c>
      <c r="I240">
        <v>3.35</v>
      </c>
      <c r="J240">
        <v>1.24</v>
      </c>
      <c r="K240">
        <v>7.9729999999999999</v>
      </c>
      <c r="L240">
        <v>7.9729999999999999</v>
      </c>
      <c r="M240">
        <v>7.9729999999999999</v>
      </c>
      <c r="N240">
        <v>7.9729999999999999</v>
      </c>
      <c r="O240" s="3">
        <v>5.0000000000000001E-4</v>
      </c>
      <c r="P240" s="12">
        <v>29902</v>
      </c>
      <c r="Q240" s="13">
        <v>763171.8</v>
      </c>
      <c r="R240" s="13">
        <v>0</v>
      </c>
      <c r="S240">
        <v>125130</v>
      </c>
      <c r="T240">
        <v>520725.51</v>
      </c>
      <c r="U240" s="11">
        <v>41977</v>
      </c>
      <c r="V240" t="b">
        <f t="shared" si="3"/>
        <v>0</v>
      </c>
      <c r="W240">
        <f>VLOOKUP(A240,'CUrrency USD'!A:B,2,FALSE)</f>
        <v>62.420299999999997</v>
      </c>
    </row>
    <row r="241" spans="1:23" x14ac:dyDescent="0.55000000000000004">
      <c r="A241" s="1">
        <v>41985</v>
      </c>
      <c r="B241">
        <v>8287.85</v>
      </c>
      <c r="C241">
        <v>8309.25</v>
      </c>
      <c r="D241">
        <v>8195.75</v>
      </c>
      <c r="E241">
        <v>8202.65</v>
      </c>
      <c r="F241">
        <v>219638201</v>
      </c>
      <c r="G241">
        <v>9579.09</v>
      </c>
      <c r="H241">
        <v>20.87</v>
      </c>
      <c r="I241">
        <v>3.32</v>
      </c>
      <c r="J241">
        <v>1.25</v>
      </c>
      <c r="K241">
        <v>7.9690000000000003</v>
      </c>
      <c r="L241">
        <v>7.9690000000000003</v>
      </c>
      <c r="M241">
        <v>7.9690000000000003</v>
      </c>
      <c r="N241">
        <v>7.9690000000000003</v>
      </c>
      <c r="O241" s="3">
        <v>-5.0000000000000001E-4</v>
      </c>
      <c r="P241" s="12">
        <v>15725</v>
      </c>
      <c r="Q241" s="13">
        <v>406864.17</v>
      </c>
      <c r="R241" s="13">
        <v>0</v>
      </c>
      <c r="S241">
        <v>115139</v>
      </c>
      <c r="T241">
        <v>473291.02</v>
      </c>
      <c r="U241" s="11">
        <v>41978</v>
      </c>
      <c r="V241" t="b">
        <f t="shared" si="3"/>
        <v>0</v>
      </c>
      <c r="W241">
        <f>VLOOKUP(A241,'CUrrency USD'!A:B,2,FALSE)</f>
        <v>62.514000000000003</v>
      </c>
    </row>
    <row r="242" spans="1:23" x14ac:dyDescent="0.55000000000000004">
      <c r="A242" s="1">
        <v>41988</v>
      </c>
      <c r="B242">
        <v>8141.05</v>
      </c>
      <c r="C242">
        <v>8216.7000000000007</v>
      </c>
      <c r="D242">
        <v>8135.65</v>
      </c>
      <c r="E242">
        <v>8193.85</v>
      </c>
      <c r="F242">
        <v>203031580</v>
      </c>
      <c r="G242">
        <v>8935.15</v>
      </c>
      <c r="H242">
        <v>20.85</v>
      </c>
      <c r="I242">
        <v>3.32</v>
      </c>
      <c r="J242">
        <v>1.25</v>
      </c>
      <c r="K242">
        <v>7.9390000000000001</v>
      </c>
      <c r="L242">
        <v>7.9390000000000001</v>
      </c>
      <c r="M242">
        <v>7.9390000000000001</v>
      </c>
      <c r="N242">
        <v>7.9390000000000001</v>
      </c>
      <c r="O242" s="3">
        <v>-3.8E-3</v>
      </c>
      <c r="P242" s="12">
        <v>19381</v>
      </c>
      <c r="Q242" s="13">
        <v>496775.34</v>
      </c>
      <c r="R242" s="13">
        <v>0</v>
      </c>
      <c r="S242">
        <v>133191</v>
      </c>
      <c r="T242">
        <v>532134.14</v>
      </c>
      <c r="U242" s="11">
        <v>41981</v>
      </c>
      <c r="V242" t="b">
        <f t="shared" si="3"/>
        <v>0</v>
      </c>
      <c r="W242">
        <f>VLOOKUP(A242,'CUrrency USD'!A:B,2,FALSE)</f>
        <v>63.115600000000001</v>
      </c>
    </row>
    <row r="243" spans="1:23" x14ac:dyDescent="0.55000000000000004">
      <c r="A243" s="1">
        <v>41989</v>
      </c>
      <c r="B243">
        <v>8147.1</v>
      </c>
      <c r="C243">
        <v>8164.55</v>
      </c>
      <c r="D243">
        <v>8014.95</v>
      </c>
      <c r="E243">
        <v>8031.05</v>
      </c>
      <c r="F243">
        <v>297657223</v>
      </c>
      <c r="G243">
        <v>12138.78</v>
      </c>
      <c r="H243">
        <v>20.43</v>
      </c>
      <c r="I243">
        <v>3.25</v>
      </c>
      <c r="J243">
        <v>1.28</v>
      </c>
      <c r="K243">
        <v>7.92</v>
      </c>
      <c r="L243">
        <v>7.92</v>
      </c>
      <c r="M243">
        <v>7.92</v>
      </c>
      <c r="N243">
        <v>7.92</v>
      </c>
      <c r="O243" s="3">
        <v>-2.3999999999999998E-3</v>
      </c>
      <c r="P243" s="12">
        <v>16851</v>
      </c>
      <c r="Q243" s="13">
        <v>435646.14</v>
      </c>
      <c r="R243" s="13">
        <v>0</v>
      </c>
      <c r="S243">
        <v>166481</v>
      </c>
      <c r="T243">
        <v>655458.77</v>
      </c>
      <c r="U243" s="11">
        <v>41982</v>
      </c>
      <c r="V243" t="b">
        <f t="shared" si="3"/>
        <v>0</v>
      </c>
      <c r="W243">
        <f>VLOOKUP(A243,'CUrrency USD'!A:B,2,FALSE)</f>
        <v>63.545400000000001</v>
      </c>
    </row>
    <row r="244" spans="1:23" x14ac:dyDescent="0.55000000000000004">
      <c r="A244" s="1">
        <v>41990</v>
      </c>
      <c r="B244">
        <v>8003.3</v>
      </c>
      <c r="C244">
        <v>8048.2</v>
      </c>
      <c r="D244">
        <v>7907.95</v>
      </c>
      <c r="E244">
        <v>7995.85</v>
      </c>
      <c r="F244">
        <v>326584589</v>
      </c>
      <c r="G244">
        <v>13672.21</v>
      </c>
      <c r="H244">
        <v>20.34</v>
      </c>
      <c r="I244">
        <v>3.24</v>
      </c>
      <c r="J244">
        <v>1.28</v>
      </c>
      <c r="K244">
        <v>7.9020000000000001</v>
      </c>
      <c r="L244">
        <v>7.9020000000000001</v>
      </c>
      <c r="M244">
        <v>7.9020000000000001</v>
      </c>
      <c r="N244">
        <v>7.9020000000000001</v>
      </c>
      <c r="O244" s="3">
        <v>-2.3E-3</v>
      </c>
      <c r="P244" s="12">
        <v>19922</v>
      </c>
      <c r="Q244" s="13">
        <v>514250.31</v>
      </c>
      <c r="R244" s="13">
        <v>0</v>
      </c>
      <c r="S244">
        <v>165832</v>
      </c>
      <c r="T244">
        <v>640488.55000000005</v>
      </c>
      <c r="U244" s="11">
        <v>41983</v>
      </c>
      <c r="V244" t="b">
        <f t="shared" si="3"/>
        <v>0</v>
      </c>
      <c r="W244">
        <f>VLOOKUP(A244,'CUrrency USD'!A:B,2,FALSE)</f>
        <v>63.581800000000001</v>
      </c>
    </row>
    <row r="245" spans="1:23" x14ac:dyDescent="0.55000000000000004">
      <c r="A245" s="1">
        <v>41991</v>
      </c>
      <c r="B245">
        <v>8104.5</v>
      </c>
      <c r="C245">
        <v>8157.45</v>
      </c>
      <c r="D245">
        <v>8065</v>
      </c>
      <c r="E245">
        <v>8145.8</v>
      </c>
      <c r="F245">
        <v>249152275</v>
      </c>
      <c r="G245">
        <v>10438.66</v>
      </c>
      <c r="H245">
        <v>20.72</v>
      </c>
      <c r="I245">
        <v>3.3</v>
      </c>
      <c r="J245">
        <v>1.26</v>
      </c>
      <c r="K245">
        <v>7.9080000000000004</v>
      </c>
      <c r="L245">
        <v>7.9080000000000004</v>
      </c>
      <c r="M245">
        <v>7.9080000000000004</v>
      </c>
      <c r="N245">
        <v>7.9080000000000004</v>
      </c>
      <c r="O245" s="3">
        <v>8.0000000000000004E-4</v>
      </c>
      <c r="P245" s="12">
        <v>27679</v>
      </c>
      <c r="Q245" s="13">
        <v>716981.88</v>
      </c>
      <c r="R245" s="13">
        <v>0</v>
      </c>
      <c r="S245">
        <v>161483</v>
      </c>
      <c r="T245">
        <v>616650.43000000005</v>
      </c>
      <c r="U245" s="11">
        <v>41984</v>
      </c>
      <c r="V245" t="b">
        <f t="shared" si="3"/>
        <v>0</v>
      </c>
      <c r="W245">
        <f>VLOOKUP(A245,'CUrrency USD'!A:B,2,FALSE)</f>
        <v>63.188499999999998</v>
      </c>
    </row>
    <row r="246" spans="1:23" x14ac:dyDescent="0.55000000000000004">
      <c r="A246" s="1">
        <v>41992</v>
      </c>
      <c r="B246">
        <v>8217.0499999999993</v>
      </c>
      <c r="C246">
        <v>8247.1</v>
      </c>
      <c r="D246">
        <v>8191.8</v>
      </c>
      <c r="E246">
        <v>8203.9500000000007</v>
      </c>
      <c r="F246">
        <v>265073884</v>
      </c>
      <c r="G246">
        <v>11209.51</v>
      </c>
      <c r="H246">
        <v>20.87</v>
      </c>
      <c r="I246">
        <v>3.32</v>
      </c>
      <c r="J246">
        <v>1.25</v>
      </c>
      <c r="K246">
        <v>7.8659999999999997</v>
      </c>
      <c r="L246">
        <v>7.8659999999999997</v>
      </c>
      <c r="M246">
        <v>7.8659999999999997</v>
      </c>
      <c r="N246">
        <v>7.8659999999999997</v>
      </c>
      <c r="O246" s="3">
        <v>-5.3E-3</v>
      </c>
      <c r="P246" s="12">
        <v>17576</v>
      </c>
      <c r="Q246" s="13">
        <v>464079.07</v>
      </c>
      <c r="R246" s="13">
        <v>0</v>
      </c>
      <c r="S246">
        <v>188582</v>
      </c>
      <c r="T246">
        <v>694724.68</v>
      </c>
      <c r="U246" s="11">
        <v>41985</v>
      </c>
      <c r="V246" t="b">
        <f t="shared" si="3"/>
        <v>0</v>
      </c>
      <c r="W246">
        <f>VLOOKUP(A246,'CUrrency USD'!A:B,2,FALSE)</f>
        <v>63.3279</v>
      </c>
    </row>
    <row r="247" spans="1:23" x14ac:dyDescent="0.55000000000000004">
      <c r="A247" s="1">
        <v>41995</v>
      </c>
      <c r="B247">
        <v>8229.5499999999993</v>
      </c>
      <c r="C247">
        <v>8305.65</v>
      </c>
      <c r="D247">
        <v>8207.9500000000007</v>
      </c>
      <c r="E247">
        <v>8298.9</v>
      </c>
      <c r="F247">
        <v>197428399</v>
      </c>
      <c r="G247">
        <v>7758.97</v>
      </c>
      <c r="H247">
        <v>21.11</v>
      </c>
      <c r="I247">
        <v>3.36</v>
      </c>
      <c r="J247">
        <v>1.24</v>
      </c>
      <c r="K247">
        <v>7.8310000000000004</v>
      </c>
      <c r="L247">
        <v>7.8310000000000004</v>
      </c>
      <c r="M247">
        <v>7.8310000000000004</v>
      </c>
      <c r="N247">
        <v>7.8310000000000004</v>
      </c>
      <c r="O247" s="3">
        <v>-4.4000000000000003E-3</v>
      </c>
      <c r="P247" s="12">
        <v>21190</v>
      </c>
      <c r="Q247" s="13">
        <v>563521.36</v>
      </c>
      <c r="R247" s="13">
        <v>0</v>
      </c>
      <c r="S247">
        <v>194773</v>
      </c>
      <c r="T247">
        <v>710690.59</v>
      </c>
      <c r="U247" s="11">
        <v>41988</v>
      </c>
      <c r="V247" t="b">
        <f t="shared" si="3"/>
        <v>0</v>
      </c>
      <c r="W247">
        <f>VLOOKUP(A247,'CUrrency USD'!A:B,2,FALSE)</f>
        <v>63.279600000000002</v>
      </c>
    </row>
    <row r="248" spans="1:23" x14ac:dyDescent="0.55000000000000004">
      <c r="A248" s="1">
        <v>41996</v>
      </c>
      <c r="B248">
        <v>8301.85</v>
      </c>
      <c r="C248">
        <v>8340.9</v>
      </c>
      <c r="D248">
        <v>8226.7999999999993</v>
      </c>
      <c r="E248">
        <v>8240.35</v>
      </c>
      <c r="F248">
        <v>205943892</v>
      </c>
      <c r="G248">
        <v>7889.54</v>
      </c>
      <c r="H248">
        <v>20.96</v>
      </c>
      <c r="I248">
        <v>3.33</v>
      </c>
      <c r="J248">
        <v>1.25</v>
      </c>
      <c r="K248">
        <v>7.8310000000000004</v>
      </c>
      <c r="L248">
        <v>7.8310000000000004</v>
      </c>
      <c r="M248">
        <v>7.8310000000000004</v>
      </c>
      <c r="N248">
        <v>7.8310000000000004</v>
      </c>
      <c r="O248" s="3">
        <v>0</v>
      </c>
      <c r="P248" s="12">
        <v>27159</v>
      </c>
      <c r="Q248" s="13">
        <v>723080.56</v>
      </c>
      <c r="R248" s="13">
        <v>0</v>
      </c>
      <c r="S248">
        <v>280601</v>
      </c>
      <c r="T248">
        <v>990340.04</v>
      </c>
      <c r="U248" s="11">
        <v>41989</v>
      </c>
      <c r="V248" t="b">
        <f t="shared" si="3"/>
        <v>0</v>
      </c>
      <c r="W248">
        <f>VLOOKUP(A248,'CUrrency USD'!A:B,2,FALSE)</f>
        <v>63.392299999999999</v>
      </c>
    </row>
    <row r="249" spans="1:23" x14ac:dyDescent="0.55000000000000004">
      <c r="A249" s="1">
        <v>41997</v>
      </c>
      <c r="B249">
        <v>8244.25</v>
      </c>
      <c r="C249">
        <v>8258.7000000000007</v>
      </c>
      <c r="D249">
        <v>8144.45</v>
      </c>
      <c r="E249">
        <v>8159.65</v>
      </c>
      <c r="F249">
        <v>340875795</v>
      </c>
      <c r="G249">
        <v>14878.76</v>
      </c>
      <c r="H249">
        <v>20.75</v>
      </c>
      <c r="I249">
        <v>3.3</v>
      </c>
      <c r="J249">
        <v>1.26</v>
      </c>
      <c r="K249">
        <v>7.835</v>
      </c>
      <c r="L249">
        <v>7.835</v>
      </c>
      <c r="M249">
        <v>7.835</v>
      </c>
      <c r="N249">
        <v>7.835</v>
      </c>
      <c r="O249" s="3">
        <v>5.0000000000000001E-4</v>
      </c>
      <c r="P249" s="12">
        <v>18668</v>
      </c>
      <c r="Q249" s="13">
        <v>494949.44</v>
      </c>
      <c r="R249" s="13">
        <v>0</v>
      </c>
      <c r="S249">
        <v>273106</v>
      </c>
      <c r="T249">
        <v>977072.87</v>
      </c>
      <c r="U249" s="11">
        <v>41990</v>
      </c>
      <c r="V249" t="b">
        <f t="shared" si="3"/>
        <v>0</v>
      </c>
      <c r="W249">
        <f>VLOOKUP(A249,'CUrrency USD'!A:B,2,FALSE)</f>
        <v>63.471899999999998</v>
      </c>
    </row>
    <row r="250" spans="1:23" x14ac:dyDescent="0.55000000000000004">
      <c r="A250" s="1">
        <v>41999</v>
      </c>
      <c r="B250">
        <v>8187.7</v>
      </c>
      <c r="C250">
        <v>8217.1</v>
      </c>
      <c r="D250">
        <v>8134.85</v>
      </c>
      <c r="E250">
        <v>8188.45</v>
      </c>
      <c r="F250">
        <v>136607401</v>
      </c>
      <c r="G250">
        <v>4836.1400000000003</v>
      </c>
      <c r="H250">
        <v>20.83</v>
      </c>
      <c r="I250">
        <v>3.31</v>
      </c>
      <c r="J250">
        <v>1.25</v>
      </c>
      <c r="K250">
        <v>7.9889999999999999</v>
      </c>
      <c r="L250">
        <v>7.9889999999999999</v>
      </c>
      <c r="M250">
        <v>7.9889999999999999</v>
      </c>
      <c r="N250">
        <v>7.9889999999999999</v>
      </c>
      <c r="O250" s="3">
        <v>1.9699999999999999E-2</v>
      </c>
      <c r="P250" s="12">
        <v>19773</v>
      </c>
      <c r="Q250" s="13">
        <v>524143.5</v>
      </c>
      <c r="R250" s="13">
        <v>0</v>
      </c>
      <c r="S250">
        <v>293604</v>
      </c>
      <c r="T250">
        <v>1063890.27</v>
      </c>
      <c r="U250" s="11">
        <v>41991</v>
      </c>
      <c r="V250" t="b">
        <f t="shared" si="3"/>
        <v>0</v>
      </c>
      <c r="W250">
        <f>VLOOKUP(A250,'CUrrency USD'!A:B,2,FALSE)</f>
        <v>63.655500000000004</v>
      </c>
    </row>
    <row r="251" spans="1:23" x14ac:dyDescent="0.55000000000000004">
      <c r="A251" s="1">
        <v>42002</v>
      </c>
      <c r="B251">
        <v>8203.65</v>
      </c>
      <c r="C251">
        <v>8270.2000000000007</v>
      </c>
      <c r="D251">
        <v>8203.65</v>
      </c>
      <c r="E251">
        <v>8237.65</v>
      </c>
      <c r="F251">
        <v>137667032</v>
      </c>
      <c r="G251">
        <v>5144.49</v>
      </c>
      <c r="H251">
        <v>20.95</v>
      </c>
      <c r="I251">
        <v>3.33</v>
      </c>
      <c r="J251">
        <v>1.24</v>
      </c>
      <c r="K251">
        <v>7.9720000000000004</v>
      </c>
      <c r="L251">
        <v>7.9720000000000004</v>
      </c>
      <c r="M251">
        <v>7.9720000000000004</v>
      </c>
      <c r="N251">
        <v>7.9720000000000004</v>
      </c>
      <c r="O251" s="3">
        <v>-2.0999999999999999E-3</v>
      </c>
      <c r="P251" s="12">
        <v>12255</v>
      </c>
      <c r="Q251" s="13">
        <v>324820.08</v>
      </c>
      <c r="R251" s="13">
        <v>0</v>
      </c>
      <c r="S251">
        <v>195028</v>
      </c>
      <c r="T251">
        <v>691204.9</v>
      </c>
      <c r="U251" s="11">
        <v>41992</v>
      </c>
      <c r="V251" t="b">
        <f t="shared" si="3"/>
        <v>0</v>
      </c>
      <c r="W251">
        <f>VLOOKUP(A251,'CUrrency USD'!A:B,2,FALSE)</f>
        <v>63.721499999999999</v>
      </c>
    </row>
    <row r="252" spans="1:23" x14ac:dyDescent="0.55000000000000004">
      <c r="A252" s="1">
        <v>42003</v>
      </c>
      <c r="B252">
        <v>8250.9</v>
      </c>
      <c r="C252">
        <v>8259.5499999999993</v>
      </c>
      <c r="D252">
        <v>8219.1</v>
      </c>
      <c r="E252">
        <v>8251.1</v>
      </c>
      <c r="F252">
        <v>138232193</v>
      </c>
      <c r="G252">
        <v>5647.96</v>
      </c>
      <c r="H252">
        <v>20.99</v>
      </c>
      <c r="I252">
        <v>3.33</v>
      </c>
      <c r="J252">
        <v>1.24</v>
      </c>
      <c r="K252">
        <v>7.931</v>
      </c>
      <c r="L252">
        <v>7.931</v>
      </c>
      <c r="M252">
        <v>7.931</v>
      </c>
      <c r="N252">
        <v>7.931</v>
      </c>
      <c r="O252" s="3">
        <v>-5.1000000000000004E-3</v>
      </c>
      <c r="P252" s="12">
        <v>18849</v>
      </c>
      <c r="Q252" s="13">
        <v>499043.78</v>
      </c>
      <c r="R252" s="13">
        <v>0</v>
      </c>
      <c r="S252">
        <v>181935</v>
      </c>
      <c r="T252">
        <v>660296.87</v>
      </c>
      <c r="U252" s="11">
        <v>41995</v>
      </c>
      <c r="V252" t="b">
        <f t="shared" si="3"/>
        <v>0</v>
      </c>
      <c r="W252">
        <f>VLOOKUP(A252,'CUrrency USD'!A:B,2,FALSE)</f>
        <v>63.458300000000001</v>
      </c>
    </row>
    <row r="253" spans="1:23" x14ac:dyDescent="0.55000000000000004">
      <c r="A253" s="1">
        <v>42004</v>
      </c>
      <c r="B253">
        <v>8246.25</v>
      </c>
      <c r="C253">
        <v>8298.2000000000007</v>
      </c>
      <c r="D253">
        <v>8246.25</v>
      </c>
      <c r="E253">
        <v>8290.4500000000007</v>
      </c>
      <c r="F253">
        <v>136551576</v>
      </c>
      <c r="G253">
        <v>6096.08</v>
      </c>
      <c r="H253">
        <v>21.09</v>
      </c>
      <c r="I253">
        <v>3.35</v>
      </c>
      <c r="J253">
        <v>1.24</v>
      </c>
      <c r="K253">
        <v>7.9619999999999997</v>
      </c>
      <c r="L253">
        <v>7.9619999999999997</v>
      </c>
      <c r="M253">
        <v>7.9619999999999997</v>
      </c>
      <c r="N253">
        <v>7.9619999999999997</v>
      </c>
      <c r="O253" s="3">
        <v>3.8999999999999998E-3</v>
      </c>
      <c r="P253" s="12">
        <v>11953</v>
      </c>
      <c r="Q253" s="13">
        <v>315720.36</v>
      </c>
      <c r="R253" s="13">
        <v>0</v>
      </c>
      <c r="S253">
        <v>165548</v>
      </c>
      <c r="T253">
        <v>592571.51</v>
      </c>
      <c r="U253" s="11">
        <v>41996</v>
      </c>
      <c r="V253" t="b">
        <f t="shared" si="3"/>
        <v>0</v>
      </c>
      <c r="W253">
        <f>VLOOKUP(A253,'CUrrency USD'!A:B,2,FALSE)</f>
        <v>63.173499999999997</v>
      </c>
    </row>
    <row r="254" spans="1:23" x14ac:dyDescent="0.55000000000000004">
      <c r="A254" s="1">
        <v>42005</v>
      </c>
      <c r="B254">
        <v>8280.5499999999993</v>
      </c>
      <c r="C254">
        <v>8305.6</v>
      </c>
      <c r="D254">
        <v>8259.5</v>
      </c>
      <c r="E254">
        <v>8295.5499999999993</v>
      </c>
      <c r="F254">
        <v>99195064</v>
      </c>
      <c r="G254">
        <v>3492.63</v>
      </c>
      <c r="H254">
        <v>21.1</v>
      </c>
      <c r="I254">
        <v>3.35</v>
      </c>
      <c r="J254">
        <v>1.24</v>
      </c>
      <c r="K254">
        <v>7.9569999999999999</v>
      </c>
      <c r="L254">
        <v>7.9569999999999999</v>
      </c>
      <c r="M254">
        <v>7.9569999999999999</v>
      </c>
      <c r="N254">
        <v>7.9569999999999999</v>
      </c>
      <c r="O254" s="3">
        <v>-5.9999999999999995E-4</v>
      </c>
      <c r="P254" s="12">
        <v>15745</v>
      </c>
      <c r="Q254" s="13">
        <v>414757.16</v>
      </c>
      <c r="R254" s="13">
        <v>0</v>
      </c>
      <c r="S254">
        <v>137944</v>
      </c>
      <c r="T254">
        <v>494325.73</v>
      </c>
      <c r="U254" s="11">
        <v>41997</v>
      </c>
      <c r="V254" t="b">
        <f t="shared" si="3"/>
        <v>0</v>
      </c>
      <c r="W254">
        <f>VLOOKUP(A254,'CUrrency USD'!A:B,2,FALSE)</f>
        <v>63.171900000000001</v>
      </c>
    </row>
    <row r="255" spans="1:23" x14ac:dyDescent="0.55000000000000004">
      <c r="A255" s="1">
        <v>42006</v>
      </c>
      <c r="B255">
        <v>8300.4500000000007</v>
      </c>
      <c r="C255">
        <v>8416.4500000000007</v>
      </c>
      <c r="D255">
        <v>8300.4500000000007</v>
      </c>
      <c r="E255">
        <v>8399.9</v>
      </c>
      <c r="F255">
        <v>167014280</v>
      </c>
      <c r="G255">
        <v>7079.78</v>
      </c>
      <c r="H255">
        <v>21.37</v>
      </c>
      <c r="I255">
        <v>3.39</v>
      </c>
      <c r="J255">
        <v>1.22</v>
      </c>
      <c r="K255">
        <v>7.9219999999999997</v>
      </c>
      <c r="L255">
        <v>7.9219999999999997</v>
      </c>
      <c r="M255">
        <v>7.9219999999999997</v>
      </c>
      <c r="N255">
        <v>7.9219999999999997</v>
      </c>
      <c r="O255" s="3">
        <v>-4.4000000000000003E-3</v>
      </c>
      <c r="P255" s="12">
        <v>31740</v>
      </c>
      <c r="Q255" s="13">
        <v>832698.77</v>
      </c>
      <c r="R255" s="13">
        <v>0</v>
      </c>
      <c r="S255">
        <v>117141</v>
      </c>
      <c r="T255">
        <v>420336.77</v>
      </c>
      <c r="U255" s="11">
        <v>41999</v>
      </c>
      <c r="V255" t="b">
        <f t="shared" si="3"/>
        <v>0</v>
      </c>
      <c r="W255">
        <f>VLOOKUP(A255,'CUrrency USD'!A:B,2,FALSE)</f>
        <v>63.277799999999999</v>
      </c>
    </row>
    <row r="256" spans="1:23" x14ac:dyDescent="0.55000000000000004">
      <c r="A256" s="1">
        <v>42009</v>
      </c>
      <c r="B256">
        <v>8411.75</v>
      </c>
      <c r="C256">
        <v>8453.35</v>
      </c>
      <c r="D256">
        <v>8370.7999999999993</v>
      </c>
      <c r="E256">
        <v>8383.35</v>
      </c>
      <c r="F256">
        <v>176417312</v>
      </c>
      <c r="G256">
        <v>7619.43</v>
      </c>
      <c r="H256">
        <v>21.32</v>
      </c>
      <c r="I256">
        <v>3.38</v>
      </c>
      <c r="J256">
        <v>1.22</v>
      </c>
      <c r="K256">
        <v>7.9619999999999997</v>
      </c>
      <c r="L256">
        <v>7.9619999999999997</v>
      </c>
      <c r="M256">
        <v>7.9619999999999997</v>
      </c>
      <c r="N256">
        <v>7.9619999999999997</v>
      </c>
      <c r="O256" s="3">
        <v>5.0000000000000001E-3</v>
      </c>
      <c r="P256" s="12">
        <v>31046</v>
      </c>
      <c r="Q256" s="13">
        <v>812384.32</v>
      </c>
      <c r="R256" s="13">
        <v>0</v>
      </c>
      <c r="S256">
        <v>127645</v>
      </c>
      <c r="T256">
        <v>448812.52</v>
      </c>
      <c r="U256" s="11">
        <v>42002</v>
      </c>
      <c r="V256" t="b">
        <f t="shared" si="3"/>
        <v>0</v>
      </c>
      <c r="W256">
        <f>VLOOKUP(A256,'CUrrency USD'!A:B,2,FALSE)</f>
        <v>63.378999999999998</v>
      </c>
    </row>
    <row r="257" spans="1:23" x14ac:dyDescent="0.55000000000000004">
      <c r="A257" s="1">
        <v>42010</v>
      </c>
      <c r="B257">
        <v>8331.65</v>
      </c>
      <c r="C257">
        <v>8331.65</v>
      </c>
      <c r="D257">
        <v>8119.4</v>
      </c>
      <c r="E257">
        <v>8133.9</v>
      </c>
      <c r="F257">
        <v>253896016</v>
      </c>
      <c r="G257">
        <v>10853.41</v>
      </c>
      <c r="H257">
        <v>20.69</v>
      </c>
      <c r="I257">
        <v>3.28</v>
      </c>
      <c r="J257">
        <v>1.26</v>
      </c>
      <c r="K257">
        <v>7.9809999999999999</v>
      </c>
      <c r="L257">
        <v>7.9809999999999999</v>
      </c>
      <c r="M257">
        <v>7.9809999999999999</v>
      </c>
      <c r="N257">
        <v>7.9809999999999999</v>
      </c>
      <c r="O257" s="3">
        <v>2.3999999999999998E-3</v>
      </c>
      <c r="P257" s="12">
        <v>15588</v>
      </c>
      <c r="Q257" s="13">
        <v>414373.06</v>
      </c>
      <c r="R257" s="13">
        <v>0</v>
      </c>
      <c r="S257">
        <v>149118</v>
      </c>
      <c r="T257">
        <v>509520.63</v>
      </c>
      <c r="U257" s="11">
        <v>42003</v>
      </c>
      <c r="V257" t="b">
        <f t="shared" si="3"/>
        <v>0</v>
      </c>
      <c r="W257">
        <f>VLOOKUP(A257,'CUrrency USD'!A:B,2,FALSE)</f>
        <v>63.549399999999999</v>
      </c>
    </row>
    <row r="258" spans="1:23" x14ac:dyDescent="0.55000000000000004">
      <c r="A258" s="1">
        <v>42011</v>
      </c>
      <c r="B258">
        <v>8127.35</v>
      </c>
      <c r="C258">
        <v>8160.05</v>
      </c>
      <c r="D258">
        <v>8070</v>
      </c>
      <c r="E258">
        <v>8112.35</v>
      </c>
      <c r="F258">
        <v>239160183</v>
      </c>
      <c r="G258">
        <v>10243.879999999999</v>
      </c>
      <c r="H258">
        <v>20.63</v>
      </c>
      <c r="I258">
        <v>3.28</v>
      </c>
      <c r="J258">
        <v>1.26</v>
      </c>
      <c r="K258">
        <v>7.9809999999999999</v>
      </c>
      <c r="L258">
        <v>7.9809999999999999</v>
      </c>
      <c r="M258">
        <v>7.9809999999999999</v>
      </c>
      <c r="N258">
        <v>7.9809999999999999</v>
      </c>
      <c r="O258" s="3">
        <v>0</v>
      </c>
      <c r="P258" s="12">
        <v>13436</v>
      </c>
      <c r="Q258" s="13">
        <v>358379.58</v>
      </c>
      <c r="R258" s="13">
        <v>0</v>
      </c>
      <c r="S258">
        <v>126293</v>
      </c>
      <c r="T258">
        <v>427380.52</v>
      </c>
      <c r="U258" s="11">
        <v>42004</v>
      </c>
      <c r="V258" t="b">
        <f t="shared" si="3"/>
        <v>0</v>
      </c>
      <c r="W258">
        <f>VLOOKUP(A258,'CUrrency USD'!A:B,2,FALSE)</f>
        <v>63.292200000000001</v>
      </c>
    </row>
    <row r="259" spans="1:23" x14ac:dyDescent="0.55000000000000004">
      <c r="A259" s="1">
        <v>42012</v>
      </c>
      <c r="B259">
        <v>8200.2000000000007</v>
      </c>
      <c r="C259">
        <v>8254.4</v>
      </c>
      <c r="D259">
        <v>8181.2</v>
      </c>
      <c r="E259">
        <v>8248.7999999999993</v>
      </c>
      <c r="F259">
        <v>222689365</v>
      </c>
      <c r="G259">
        <v>10836.91</v>
      </c>
      <c r="H259">
        <v>20.98</v>
      </c>
      <c r="I259">
        <v>3.33</v>
      </c>
      <c r="J259">
        <v>1.24</v>
      </c>
      <c r="K259">
        <v>7.9290000000000003</v>
      </c>
      <c r="L259">
        <v>7.9290000000000003</v>
      </c>
      <c r="M259">
        <v>7.9290000000000003</v>
      </c>
      <c r="N259">
        <v>7.9290000000000003</v>
      </c>
      <c r="O259" s="3">
        <v>-6.4999999999999997E-3</v>
      </c>
      <c r="P259" s="12">
        <v>13296</v>
      </c>
      <c r="Q259" s="13">
        <v>354575.63</v>
      </c>
      <c r="R259" s="13">
        <v>0</v>
      </c>
      <c r="S259">
        <v>15054</v>
      </c>
      <c r="T259">
        <v>51134.39</v>
      </c>
      <c r="U259" s="11">
        <v>42005</v>
      </c>
      <c r="V259" t="b">
        <f t="shared" si="3"/>
        <v>0</v>
      </c>
      <c r="W259">
        <f>VLOOKUP(A259,'CUrrency USD'!A:B,2,FALSE)</f>
        <v>62.8123</v>
      </c>
    </row>
    <row r="260" spans="1:23" x14ac:dyDescent="0.55000000000000004">
      <c r="A260" s="1">
        <v>42013</v>
      </c>
      <c r="B260">
        <v>8300.6</v>
      </c>
      <c r="C260">
        <v>8317.25</v>
      </c>
      <c r="D260">
        <v>8209.7000000000007</v>
      </c>
      <c r="E260">
        <v>8288.9500000000007</v>
      </c>
      <c r="F260">
        <v>232336477</v>
      </c>
      <c r="G260">
        <v>12098.34</v>
      </c>
      <c r="H260">
        <v>21.08</v>
      </c>
      <c r="I260">
        <v>3.35</v>
      </c>
      <c r="J260">
        <v>1.24</v>
      </c>
      <c r="K260">
        <v>7.8730000000000002</v>
      </c>
      <c r="L260">
        <v>7.8730000000000002</v>
      </c>
      <c r="M260">
        <v>7.8730000000000002</v>
      </c>
      <c r="N260">
        <v>7.8730000000000002</v>
      </c>
      <c r="O260" s="3">
        <v>-7.1000000000000004E-3</v>
      </c>
      <c r="P260" s="12">
        <v>16798</v>
      </c>
      <c r="Q260" s="13">
        <v>444813.99</v>
      </c>
      <c r="R260" s="13">
        <v>0</v>
      </c>
      <c r="S260">
        <v>178288</v>
      </c>
      <c r="T260">
        <v>603999.06000000006</v>
      </c>
      <c r="U260" s="11">
        <v>42006</v>
      </c>
      <c r="V260" t="b">
        <f t="shared" ref="V260:V323" si="4">U260=A260</f>
        <v>0</v>
      </c>
      <c r="W260">
        <f>VLOOKUP(A260,'CUrrency USD'!A:B,2,FALSE)</f>
        <v>62.368000000000002</v>
      </c>
    </row>
    <row r="261" spans="1:23" x14ac:dyDescent="0.55000000000000004">
      <c r="A261" s="1">
        <v>42016</v>
      </c>
      <c r="B261">
        <v>8295.9500000000007</v>
      </c>
      <c r="C261">
        <v>8334.9500000000007</v>
      </c>
      <c r="D261">
        <v>8254</v>
      </c>
      <c r="E261">
        <v>8327.0499999999993</v>
      </c>
      <c r="F261">
        <v>164061121</v>
      </c>
      <c r="G261">
        <v>7749.89</v>
      </c>
      <c r="H261">
        <v>21.19</v>
      </c>
      <c r="I261">
        <v>3.36</v>
      </c>
      <c r="J261">
        <v>1.23</v>
      </c>
      <c r="K261">
        <v>7.8570000000000002</v>
      </c>
      <c r="L261">
        <v>7.8570000000000002</v>
      </c>
      <c r="M261">
        <v>7.8570000000000002</v>
      </c>
      <c r="N261">
        <v>7.8570000000000002</v>
      </c>
      <c r="O261" s="3">
        <v>-2E-3</v>
      </c>
      <c r="P261" s="12">
        <v>11051</v>
      </c>
      <c r="Q261" s="13">
        <v>291587.64</v>
      </c>
      <c r="R261" s="13">
        <v>0</v>
      </c>
      <c r="S261">
        <v>199113</v>
      </c>
      <c r="T261">
        <v>649934.75</v>
      </c>
      <c r="U261" s="11">
        <v>42009</v>
      </c>
      <c r="V261" t="b">
        <f t="shared" si="4"/>
        <v>0</v>
      </c>
      <c r="W261">
        <f>VLOOKUP(A261,'CUrrency USD'!A:B,2,FALSE)</f>
        <v>62.103200000000001</v>
      </c>
    </row>
    <row r="262" spans="1:23" x14ac:dyDescent="0.55000000000000004">
      <c r="A262" s="1">
        <v>42017</v>
      </c>
      <c r="B262">
        <v>8350.7999999999993</v>
      </c>
      <c r="C262">
        <v>8362.7000000000007</v>
      </c>
      <c r="D262">
        <v>8275.25</v>
      </c>
      <c r="E262">
        <v>8305.2999999999993</v>
      </c>
      <c r="F262">
        <v>206126882</v>
      </c>
      <c r="G262">
        <v>9694.15</v>
      </c>
      <c r="H262">
        <v>21.13</v>
      </c>
      <c r="I262">
        <v>3.35</v>
      </c>
      <c r="J262">
        <v>1.23</v>
      </c>
      <c r="K262">
        <v>7.883</v>
      </c>
      <c r="L262">
        <v>7.883</v>
      </c>
      <c r="M262">
        <v>7.883</v>
      </c>
      <c r="N262">
        <v>7.883</v>
      </c>
      <c r="O262" s="3">
        <v>3.3E-3</v>
      </c>
      <c r="P262" s="12">
        <v>23786</v>
      </c>
      <c r="Q262" s="13">
        <v>638625.26</v>
      </c>
      <c r="R262" s="13">
        <v>0</v>
      </c>
      <c r="S262">
        <v>231767</v>
      </c>
      <c r="T262">
        <v>725400.99</v>
      </c>
      <c r="U262" s="11">
        <v>42010</v>
      </c>
      <c r="V262" t="b">
        <f t="shared" si="4"/>
        <v>0</v>
      </c>
      <c r="W262">
        <f>VLOOKUP(A262,'CUrrency USD'!A:B,2,FALSE)</f>
        <v>62.047499999999999</v>
      </c>
    </row>
    <row r="263" spans="1:23" x14ac:dyDescent="0.55000000000000004">
      <c r="A263" s="1">
        <v>42018</v>
      </c>
      <c r="B263">
        <v>8315.5</v>
      </c>
      <c r="C263">
        <v>8335.9500000000007</v>
      </c>
      <c r="D263">
        <v>8247.4</v>
      </c>
      <c r="E263">
        <v>8286.4500000000007</v>
      </c>
      <c r="F263">
        <v>232785154</v>
      </c>
      <c r="G263">
        <v>10005.74</v>
      </c>
      <c r="H263">
        <v>21.07</v>
      </c>
      <c r="I263">
        <v>3.35</v>
      </c>
      <c r="J263">
        <v>1.24</v>
      </c>
      <c r="K263">
        <v>7.8739999999999997</v>
      </c>
      <c r="L263">
        <v>7.8739999999999997</v>
      </c>
      <c r="M263">
        <v>7.8739999999999997</v>
      </c>
      <c r="N263">
        <v>7.8739999999999997</v>
      </c>
      <c r="O263" s="3">
        <v>-1.1000000000000001E-3</v>
      </c>
      <c r="P263" s="12">
        <v>16974</v>
      </c>
      <c r="Q263" s="13">
        <v>461702.27</v>
      </c>
      <c r="R263" s="13">
        <v>0</v>
      </c>
      <c r="S263">
        <v>277886</v>
      </c>
      <c r="T263">
        <v>852505.59</v>
      </c>
      <c r="U263" s="11">
        <v>42011</v>
      </c>
      <c r="V263" t="b">
        <f t="shared" si="4"/>
        <v>0</v>
      </c>
      <c r="W263">
        <f>VLOOKUP(A263,'CUrrency USD'!A:B,2,FALSE)</f>
        <v>62.131300000000003</v>
      </c>
    </row>
    <row r="264" spans="1:23" x14ac:dyDescent="0.55000000000000004">
      <c r="A264" s="1">
        <v>42019</v>
      </c>
      <c r="B264">
        <v>8428.65</v>
      </c>
      <c r="C264">
        <v>8519.4</v>
      </c>
      <c r="D264">
        <v>8391.7999999999993</v>
      </c>
      <c r="E264">
        <v>8486.2000000000007</v>
      </c>
      <c r="F264">
        <v>331818622</v>
      </c>
      <c r="G264">
        <v>14158.75</v>
      </c>
      <c r="H264">
        <v>21.58</v>
      </c>
      <c r="I264">
        <v>3.43</v>
      </c>
      <c r="J264">
        <v>1.21</v>
      </c>
      <c r="K264">
        <v>7.8920000000000003</v>
      </c>
      <c r="L264">
        <v>7.8920000000000003</v>
      </c>
      <c r="M264">
        <v>7.8920000000000003</v>
      </c>
      <c r="N264">
        <v>7.8920000000000003</v>
      </c>
      <c r="O264" s="3">
        <v>2.3E-3</v>
      </c>
      <c r="P264" s="12">
        <v>16815</v>
      </c>
      <c r="Q264" s="13">
        <v>456509.42</v>
      </c>
      <c r="R264" s="13">
        <v>0</v>
      </c>
      <c r="S264">
        <v>166637</v>
      </c>
      <c r="T264">
        <v>512609.87</v>
      </c>
      <c r="U264" s="11">
        <v>42012</v>
      </c>
      <c r="V264" t="b">
        <f t="shared" si="4"/>
        <v>0</v>
      </c>
      <c r="W264">
        <f>VLOOKUP(A264,'CUrrency USD'!A:B,2,FALSE)</f>
        <v>62.085999999999999</v>
      </c>
    </row>
    <row r="265" spans="1:23" x14ac:dyDescent="0.55000000000000004">
      <c r="A265" s="1">
        <v>42020</v>
      </c>
      <c r="B265">
        <v>8496.15</v>
      </c>
      <c r="C265">
        <v>8525.0499999999993</v>
      </c>
      <c r="D265">
        <v>8448.6</v>
      </c>
      <c r="E265">
        <v>8512</v>
      </c>
      <c r="F265">
        <v>256607345</v>
      </c>
      <c r="G265">
        <v>11796.77</v>
      </c>
      <c r="H265">
        <v>21.64</v>
      </c>
      <c r="I265">
        <v>3.44</v>
      </c>
      <c r="J265">
        <v>1.2</v>
      </c>
      <c r="K265">
        <v>7.9020000000000001</v>
      </c>
      <c r="L265">
        <v>7.9020000000000001</v>
      </c>
      <c r="M265">
        <v>7.9020000000000001</v>
      </c>
      <c r="N265">
        <v>7.9020000000000001</v>
      </c>
      <c r="O265" s="3">
        <v>1.2999999999999999E-3</v>
      </c>
      <c r="P265" s="12">
        <v>14689</v>
      </c>
      <c r="Q265" s="13">
        <v>398829.93</v>
      </c>
      <c r="R265" s="13">
        <v>0</v>
      </c>
      <c r="S265">
        <v>170918</v>
      </c>
      <c r="T265">
        <v>517630.47</v>
      </c>
      <c r="U265" s="11">
        <v>42013</v>
      </c>
      <c r="V265" t="b">
        <f t="shared" si="4"/>
        <v>0</v>
      </c>
      <c r="W265">
        <f>VLOOKUP(A265,'CUrrency USD'!A:B,2,FALSE)</f>
        <v>61.787100000000002</v>
      </c>
    </row>
    <row r="266" spans="1:23" x14ac:dyDescent="0.55000000000000004">
      <c r="A266" s="1">
        <v>42023</v>
      </c>
      <c r="B266">
        <v>8545.2000000000007</v>
      </c>
      <c r="C266">
        <v>8570.9</v>
      </c>
      <c r="D266">
        <v>8534.4</v>
      </c>
      <c r="E266">
        <v>8548.2999999999993</v>
      </c>
      <c r="F266">
        <v>192608381</v>
      </c>
      <c r="G266">
        <v>8584.09</v>
      </c>
      <c r="H266">
        <v>21.69</v>
      </c>
      <c r="I266">
        <v>3.45</v>
      </c>
      <c r="J266">
        <v>1.2</v>
      </c>
      <c r="K266">
        <v>7.859</v>
      </c>
      <c r="L266">
        <v>7.859</v>
      </c>
      <c r="M266">
        <v>7.859</v>
      </c>
      <c r="N266">
        <v>7.859</v>
      </c>
      <c r="O266" s="3">
        <v>-5.4000000000000003E-3</v>
      </c>
      <c r="P266" s="12">
        <v>15610</v>
      </c>
      <c r="Q266" s="13">
        <v>425120.07</v>
      </c>
      <c r="R266" s="13">
        <v>0</v>
      </c>
      <c r="S266">
        <v>160824</v>
      </c>
      <c r="T266">
        <v>470718.7</v>
      </c>
      <c r="U266" s="11">
        <v>42016</v>
      </c>
      <c r="V266" t="b">
        <f t="shared" si="4"/>
        <v>0</v>
      </c>
      <c r="W266">
        <f>VLOOKUP(A266,'CUrrency USD'!A:B,2,FALSE)</f>
        <v>61.696100000000001</v>
      </c>
    </row>
    <row r="267" spans="1:23" x14ac:dyDescent="0.55000000000000004">
      <c r="A267" s="1">
        <v>42024</v>
      </c>
      <c r="B267">
        <v>8573.1</v>
      </c>
      <c r="C267">
        <v>8684.9500000000007</v>
      </c>
      <c r="D267">
        <v>8573.1</v>
      </c>
      <c r="E267">
        <v>8673.1</v>
      </c>
      <c r="F267">
        <v>230341301</v>
      </c>
      <c r="G267">
        <v>10336.94</v>
      </c>
      <c r="H267">
        <v>22</v>
      </c>
      <c r="I267">
        <v>3.5</v>
      </c>
      <c r="J267">
        <v>1.18</v>
      </c>
      <c r="K267">
        <v>7.8650000000000002</v>
      </c>
      <c r="L267">
        <v>7.8650000000000002</v>
      </c>
      <c r="M267">
        <v>7.8650000000000002</v>
      </c>
      <c r="N267">
        <v>7.8650000000000002</v>
      </c>
      <c r="O267" s="3">
        <v>8.0000000000000004E-4</v>
      </c>
      <c r="P267" s="12">
        <v>30589</v>
      </c>
      <c r="Q267" s="13">
        <v>834773.9</v>
      </c>
      <c r="R267" s="13">
        <v>0</v>
      </c>
      <c r="S267">
        <v>238395</v>
      </c>
      <c r="T267">
        <v>671872.23</v>
      </c>
      <c r="U267" s="11">
        <v>42017</v>
      </c>
      <c r="V267" t="b">
        <f t="shared" si="4"/>
        <v>0</v>
      </c>
      <c r="W267">
        <f>VLOOKUP(A267,'CUrrency USD'!A:B,2,FALSE)</f>
        <v>61.708199999999998</v>
      </c>
    </row>
    <row r="268" spans="1:23" x14ac:dyDescent="0.55000000000000004">
      <c r="A268" s="1">
        <v>42025</v>
      </c>
      <c r="B268">
        <v>8697.7999999999993</v>
      </c>
      <c r="C268">
        <v>8719.4500000000007</v>
      </c>
      <c r="D268">
        <v>8666.1</v>
      </c>
      <c r="E268">
        <v>8705</v>
      </c>
      <c r="F268">
        <v>282280888</v>
      </c>
      <c r="G268">
        <v>13008.07</v>
      </c>
      <c r="H268">
        <v>22.05</v>
      </c>
      <c r="I268">
        <v>3.52</v>
      </c>
      <c r="J268">
        <v>1.18</v>
      </c>
      <c r="K268">
        <v>7.8460000000000001</v>
      </c>
      <c r="L268">
        <v>7.8460000000000001</v>
      </c>
      <c r="M268">
        <v>7.8460000000000001</v>
      </c>
      <c r="N268">
        <v>7.8460000000000001</v>
      </c>
      <c r="O268" s="3">
        <v>-2.3999999999999998E-3</v>
      </c>
      <c r="P268" s="12">
        <v>16814</v>
      </c>
      <c r="Q268" s="13">
        <v>455764.51</v>
      </c>
      <c r="R268" s="13">
        <v>0</v>
      </c>
      <c r="S268">
        <v>203041</v>
      </c>
      <c r="T268">
        <v>580861.9</v>
      </c>
      <c r="U268" s="11">
        <v>42018</v>
      </c>
      <c r="V268" t="b">
        <f t="shared" si="4"/>
        <v>0</v>
      </c>
      <c r="W268">
        <f>VLOOKUP(A268,'CUrrency USD'!A:B,2,FALSE)</f>
        <v>61.632800000000003</v>
      </c>
    </row>
    <row r="269" spans="1:23" x14ac:dyDescent="0.55000000000000004">
      <c r="A269" s="1">
        <v>42026</v>
      </c>
      <c r="B269">
        <v>8718.85</v>
      </c>
      <c r="C269">
        <v>8749.15</v>
      </c>
      <c r="D269">
        <v>8698.35</v>
      </c>
      <c r="E269">
        <v>8734.6</v>
      </c>
      <c r="F269">
        <v>256791501</v>
      </c>
      <c r="G269">
        <v>11655.71</v>
      </c>
      <c r="H269">
        <v>22.09</v>
      </c>
      <c r="I269">
        <v>3.53</v>
      </c>
      <c r="J269">
        <v>1.17</v>
      </c>
      <c r="K269">
        <v>7.81</v>
      </c>
      <c r="L269">
        <v>7.81</v>
      </c>
      <c r="M269">
        <v>7.81</v>
      </c>
      <c r="N269">
        <v>7.81</v>
      </c>
      <c r="O269" s="3">
        <v>-4.5999999999999999E-3</v>
      </c>
      <c r="P269" s="12">
        <v>19035</v>
      </c>
      <c r="Q269" s="13">
        <v>513720.16</v>
      </c>
      <c r="R269" s="13">
        <v>0</v>
      </c>
      <c r="S269">
        <v>306428</v>
      </c>
      <c r="T269">
        <v>921530.63</v>
      </c>
      <c r="U269" s="11">
        <v>42019</v>
      </c>
      <c r="V269" t="b">
        <f t="shared" si="4"/>
        <v>0</v>
      </c>
      <c r="W269">
        <f>VLOOKUP(A269,'CUrrency USD'!A:B,2,FALSE)</f>
        <v>61.6447</v>
      </c>
    </row>
    <row r="270" spans="1:23" x14ac:dyDescent="0.55000000000000004">
      <c r="A270" s="1">
        <v>42027</v>
      </c>
      <c r="B270">
        <v>8801.25</v>
      </c>
      <c r="C270">
        <v>8834.15</v>
      </c>
      <c r="D270">
        <v>8765.9</v>
      </c>
      <c r="E270">
        <v>8811.65</v>
      </c>
      <c r="F270">
        <v>303158950</v>
      </c>
      <c r="G270">
        <v>13495.86</v>
      </c>
      <c r="H270">
        <v>22.32</v>
      </c>
      <c r="I270">
        <v>3.56</v>
      </c>
      <c r="J270">
        <v>1.1599999999999999</v>
      </c>
      <c r="K270">
        <v>7.7709999999999999</v>
      </c>
      <c r="L270">
        <v>7.7709999999999999</v>
      </c>
      <c r="M270">
        <v>7.7709999999999999</v>
      </c>
      <c r="N270">
        <v>7.7709999999999999</v>
      </c>
      <c r="O270" s="3">
        <v>-5.0000000000000001E-3</v>
      </c>
      <c r="P270" s="12">
        <v>12081</v>
      </c>
      <c r="Q270" s="13">
        <v>325546.49</v>
      </c>
      <c r="R270" s="13">
        <v>0</v>
      </c>
      <c r="S270">
        <v>240270</v>
      </c>
      <c r="T270">
        <v>709523.81</v>
      </c>
      <c r="U270" s="11">
        <v>42020</v>
      </c>
      <c r="V270" t="b">
        <f t="shared" si="4"/>
        <v>0</v>
      </c>
      <c r="W270">
        <f>VLOOKUP(A270,'CUrrency USD'!A:B,2,FALSE)</f>
        <v>61.438400000000001</v>
      </c>
    </row>
    <row r="271" spans="1:23" x14ac:dyDescent="0.55000000000000004">
      <c r="A271" s="1">
        <v>42031</v>
      </c>
      <c r="B271">
        <v>8844.65</v>
      </c>
      <c r="C271">
        <v>8893.6</v>
      </c>
      <c r="D271">
        <v>8799.65</v>
      </c>
      <c r="E271">
        <v>8881</v>
      </c>
      <c r="F271">
        <v>276273225</v>
      </c>
      <c r="G271">
        <v>13211.52</v>
      </c>
      <c r="H271">
        <v>22.5</v>
      </c>
      <c r="I271">
        <v>3.59</v>
      </c>
      <c r="J271">
        <v>1.1499999999999999</v>
      </c>
      <c r="K271">
        <v>7.7750000000000004</v>
      </c>
      <c r="L271">
        <v>7.7750000000000004</v>
      </c>
      <c r="M271">
        <v>7.7750000000000004</v>
      </c>
      <c r="N271">
        <v>7.7750000000000004</v>
      </c>
      <c r="O271" s="3">
        <v>5.0000000000000001E-4</v>
      </c>
      <c r="P271" s="12">
        <v>12615</v>
      </c>
      <c r="Q271" s="13">
        <v>338412.7</v>
      </c>
      <c r="R271" s="13">
        <v>0</v>
      </c>
      <c r="S271">
        <v>105364</v>
      </c>
      <c r="T271">
        <v>318338.18</v>
      </c>
      <c r="U271" s="11">
        <v>42023</v>
      </c>
      <c r="V271" t="b">
        <f t="shared" si="4"/>
        <v>0</v>
      </c>
      <c r="W271">
        <f>VLOOKUP(A271,'CUrrency USD'!A:B,2,FALSE)</f>
        <v>61.383899999999997</v>
      </c>
    </row>
    <row r="272" spans="1:23" x14ac:dyDescent="0.55000000000000004">
      <c r="A272" s="1">
        <v>42032</v>
      </c>
      <c r="B272">
        <v>8873.4</v>
      </c>
      <c r="C272">
        <v>8958.4</v>
      </c>
      <c r="D272">
        <v>8854.1</v>
      </c>
      <c r="E272">
        <v>8893.2999999999993</v>
      </c>
      <c r="F272">
        <v>286998664</v>
      </c>
      <c r="G272">
        <v>13797.91</v>
      </c>
      <c r="H272">
        <v>22.52</v>
      </c>
      <c r="I272">
        <v>3.59</v>
      </c>
      <c r="J272">
        <v>1.1499999999999999</v>
      </c>
      <c r="K272">
        <v>7.6959999999999997</v>
      </c>
      <c r="L272">
        <v>7.6959999999999997</v>
      </c>
      <c r="M272">
        <v>7.6959999999999997</v>
      </c>
      <c r="N272">
        <v>7.6959999999999997</v>
      </c>
      <c r="O272" s="3">
        <v>-1.0200000000000001E-2</v>
      </c>
      <c r="P272" s="12">
        <v>11786</v>
      </c>
      <c r="Q272" s="13">
        <v>313791.01</v>
      </c>
      <c r="R272" s="13">
        <v>0</v>
      </c>
      <c r="S272">
        <v>153940</v>
      </c>
      <c r="T272">
        <v>455898.03</v>
      </c>
      <c r="U272" s="11">
        <v>42024</v>
      </c>
      <c r="V272" t="b">
        <f t="shared" si="4"/>
        <v>0</v>
      </c>
      <c r="W272">
        <f>VLOOKUP(A272,'CUrrency USD'!A:B,2,FALSE)</f>
        <v>61.35</v>
      </c>
    </row>
    <row r="273" spans="1:23" x14ac:dyDescent="0.55000000000000004">
      <c r="A273" s="1">
        <v>42033</v>
      </c>
      <c r="B273">
        <v>8881.4</v>
      </c>
      <c r="C273">
        <v>8935.85</v>
      </c>
      <c r="D273">
        <v>8843.2000000000007</v>
      </c>
      <c r="E273">
        <v>8924.2999999999993</v>
      </c>
      <c r="F273">
        <v>370106549</v>
      </c>
      <c r="G273">
        <v>17291.990000000002</v>
      </c>
      <c r="H273">
        <v>22.65</v>
      </c>
      <c r="I273">
        <v>3.6</v>
      </c>
      <c r="J273">
        <v>1.1499999999999999</v>
      </c>
      <c r="K273">
        <v>7.7060000000000004</v>
      </c>
      <c r="L273">
        <v>7.7060000000000004</v>
      </c>
      <c r="M273">
        <v>7.7060000000000004</v>
      </c>
      <c r="N273">
        <v>7.7060000000000004</v>
      </c>
      <c r="O273" s="3">
        <v>1.2999999999999999E-3</v>
      </c>
      <c r="P273" s="12">
        <v>7241</v>
      </c>
      <c r="Q273" s="13">
        <v>192729.11</v>
      </c>
      <c r="R273" s="13">
        <v>0</v>
      </c>
      <c r="S273">
        <v>152139</v>
      </c>
      <c r="T273">
        <v>447468</v>
      </c>
      <c r="U273" s="11">
        <v>42025</v>
      </c>
      <c r="V273" t="b">
        <f t="shared" si="4"/>
        <v>0</v>
      </c>
      <c r="W273">
        <f>VLOOKUP(A273,'CUrrency USD'!A:B,2,FALSE)</f>
        <v>61.700600000000001</v>
      </c>
    </row>
    <row r="274" spans="1:23" x14ac:dyDescent="0.55000000000000004">
      <c r="A274" s="1">
        <v>42034</v>
      </c>
      <c r="B274">
        <v>8968.9500000000007</v>
      </c>
      <c r="C274">
        <v>8969.65</v>
      </c>
      <c r="D274">
        <v>8762.7000000000007</v>
      </c>
      <c r="E274">
        <v>8794.9500000000007</v>
      </c>
      <c r="F274">
        <v>386914780</v>
      </c>
      <c r="G274">
        <v>16527.36</v>
      </c>
      <c r="H274">
        <v>22.32</v>
      </c>
      <c r="I274">
        <v>3.55</v>
      </c>
      <c r="J274">
        <v>1.17</v>
      </c>
      <c r="K274">
        <v>7.726</v>
      </c>
      <c r="L274">
        <v>7.726</v>
      </c>
      <c r="M274">
        <v>7.726</v>
      </c>
      <c r="N274">
        <v>7.726</v>
      </c>
      <c r="O274" s="3">
        <v>2.5999999999999999E-3</v>
      </c>
      <c r="P274" s="12">
        <v>12876</v>
      </c>
      <c r="Q274" s="13">
        <v>347022.01</v>
      </c>
      <c r="R274" s="13">
        <v>0</v>
      </c>
      <c r="S274">
        <v>214480</v>
      </c>
      <c r="T274">
        <v>633477.39</v>
      </c>
      <c r="U274" s="11">
        <v>42026</v>
      </c>
      <c r="V274" t="b">
        <f t="shared" si="4"/>
        <v>0</v>
      </c>
      <c r="W274">
        <f>VLOOKUP(A274,'CUrrency USD'!A:B,2,FALSE)</f>
        <v>61.935200000000002</v>
      </c>
    </row>
    <row r="275" spans="1:23" x14ac:dyDescent="0.55000000000000004">
      <c r="A275" s="1">
        <v>42037</v>
      </c>
      <c r="B275">
        <v>8791.4</v>
      </c>
      <c r="C275">
        <v>8831.7000000000007</v>
      </c>
      <c r="D275">
        <v>8748.35</v>
      </c>
      <c r="E275">
        <v>8798.2000000000007</v>
      </c>
      <c r="F275">
        <v>308385189</v>
      </c>
      <c r="G275">
        <v>14273.46</v>
      </c>
      <c r="H275">
        <v>22.45</v>
      </c>
      <c r="I275">
        <v>3.57</v>
      </c>
      <c r="J275">
        <v>1.1599999999999999</v>
      </c>
      <c r="K275">
        <v>7.7249999999999996</v>
      </c>
      <c r="L275">
        <v>7.7249999999999996</v>
      </c>
      <c r="M275">
        <v>7.7249999999999996</v>
      </c>
      <c r="N275">
        <v>7.7249999999999996</v>
      </c>
      <c r="O275" s="3">
        <v>-1E-4</v>
      </c>
      <c r="P275" s="12">
        <v>9420</v>
      </c>
      <c r="Q275" s="13">
        <v>253552.35</v>
      </c>
      <c r="R275" s="13">
        <v>0</v>
      </c>
      <c r="S275">
        <v>174500</v>
      </c>
      <c r="T275">
        <v>502972.05</v>
      </c>
      <c r="U275" s="11">
        <v>42027</v>
      </c>
      <c r="V275" t="b">
        <f t="shared" si="4"/>
        <v>0</v>
      </c>
      <c r="W275">
        <f>VLOOKUP(A275,'CUrrency USD'!A:B,2,FALSE)</f>
        <v>61.854700000000001</v>
      </c>
    </row>
    <row r="276" spans="1:23" x14ac:dyDescent="0.55000000000000004">
      <c r="A276" s="1">
        <v>42038</v>
      </c>
      <c r="B276">
        <v>8825.6</v>
      </c>
      <c r="C276">
        <v>8838.7000000000007</v>
      </c>
      <c r="D276">
        <v>8729.9500000000007</v>
      </c>
      <c r="E276">
        <v>8751.2999999999993</v>
      </c>
      <c r="F276">
        <v>306373304</v>
      </c>
      <c r="G276">
        <v>13616.3</v>
      </c>
      <c r="H276">
        <v>22.35</v>
      </c>
      <c r="I276">
        <v>3.55</v>
      </c>
      <c r="J276">
        <v>1.17</v>
      </c>
      <c r="K276">
        <v>7.6909999999999998</v>
      </c>
      <c r="L276">
        <v>7.6909999999999998</v>
      </c>
      <c r="M276">
        <v>7.6909999999999998</v>
      </c>
      <c r="N276">
        <v>7.6909999999999998</v>
      </c>
      <c r="O276" s="3">
        <v>-4.4000000000000003E-3</v>
      </c>
      <c r="P276" s="12">
        <v>15853</v>
      </c>
      <c r="Q276" s="13">
        <v>426867.37</v>
      </c>
      <c r="R276" s="13">
        <v>0</v>
      </c>
      <c r="S276">
        <v>155784</v>
      </c>
      <c r="T276">
        <v>438813.94</v>
      </c>
      <c r="U276" s="11">
        <v>42031</v>
      </c>
      <c r="V276" t="b">
        <f t="shared" si="4"/>
        <v>0</v>
      </c>
      <c r="W276">
        <f>VLOOKUP(A276,'CUrrency USD'!A:B,2,FALSE)</f>
        <v>61.747</v>
      </c>
    </row>
    <row r="277" spans="1:23" x14ac:dyDescent="0.55000000000000004">
      <c r="A277" s="1">
        <v>42039</v>
      </c>
      <c r="B277">
        <v>8784.0499999999993</v>
      </c>
      <c r="C277">
        <v>8785.5</v>
      </c>
      <c r="D277">
        <v>8694.85</v>
      </c>
      <c r="E277">
        <v>8713.9500000000007</v>
      </c>
      <c r="F277">
        <v>302957153</v>
      </c>
      <c r="G277">
        <v>12484.01</v>
      </c>
      <c r="H277">
        <v>22.38</v>
      </c>
      <c r="I277">
        <v>3.54</v>
      </c>
      <c r="J277">
        <v>1.17</v>
      </c>
      <c r="K277">
        <v>7.7130000000000001</v>
      </c>
      <c r="L277">
        <v>7.7130000000000001</v>
      </c>
      <c r="M277">
        <v>7.7130000000000001</v>
      </c>
      <c r="N277">
        <v>7.7130000000000001</v>
      </c>
      <c r="O277" s="3">
        <v>2.8999999999999998E-3</v>
      </c>
      <c r="P277" s="12">
        <v>11066</v>
      </c>
      <c r="Q277" s="13">
        <v>296936.46999999997</v>
      </c>
      <c r="R277" s="13">
        <v>0</v>
      </c>
      <c r="S277">
        <v>145898</v>
      </c>
      <c r="T277">
        <v>408805.55</v>
      </c>
      <c r="U277" s="11">
        <v>42032</v>
      </c>
      <c r="V277" t="b">
        <f t="shared" si="4"/>
        <v>0</v>
      </c>
      <c r="W277">
        <f>VLOOKUP(A277,'CUrrency USD'!A:B,2,FALSE)</f>
        <v>61.816699999999997</v>
      </c>
    </row>
    <row r="278" spans="1:23" x14ac:dyDescent="0.55000000000000004">
      <c r="A278" s="1">
        <v>42040</v>
      </c>
      <c r="B278">
        <v>8722.4500000000007</v>
      </c>
      <c r="C278">
        <v>8812.85</v>
      </c>
      <c r="D278">
        <v>8661.7999999999993</v>
      </c>
      <c r="E278">
        <v>8688.4500000000007</v>
      </c>
      <c r="F278">
        <v>273178441</v>
      </c>
      <c r="G278">
        <v>12563.9</v>
      </c>
      <c r="H278">
        <v>22.35</v>
      </c>
      <c r="I278">
        <v>3.53</v>
      </c>
      <c r="J278">
        <v>1.18</v>
      </c>
      <c r="K278">
        <v>7.7050000000000001</v>
      </c>
      <c r="L278">
        <v>7.7050000000000001</v>
      </c>
      <c r="M278">
        <v>7.7050000000000001</v>
      </c>
      <c r="N278">
        <v>7.7050000000000001</v>
      </c>
      <c r="O278" s="3">
        <v>-1E-3</v>
      </c>
      <c r="P278" s="12">
        <v>1915</v>
      </c>
      <c r="Q278" s="13">
        <v>51164.89</v>
      </c>
      <c r="R278" s="13">
        <v>0</v>
      </c>
      <c r="S278">
        <v>149332</v>
      </c>
      <c r="T278">
        <v>412557.63</v>
      </c>
      <c r="U278" s="11">
        <v>42033</v>
      </c>
      <c r="V278" t="b">
        <f t="shared" si="4"/>
        <v>0</v>
      </c>
      <c r="W278">
        <f>VLOOKUP(A278,'CUrrency USD'!A:B,2,FALSE)</f>
        <v>61.757300000000001</v>
      </c>
    </row>
    <row r="279" spans="1:23" x14ac:dyDescent="0.55000000000000004">
      <c r="A279" s="1">
        <v>42041</v>
      </c>
      <c r="B279">
        <v>8677.4</v>
      </c>
      <c r="C279">
        <v>8705.0499999999993</v>
      </c>
      <c r="D279">
        <v>8624.0499999999993</v>
      </c>
      <c r="E279">
        <v>8637.75</v>
      </c>
      <c r="F279">
        <v>262901756</v>
      </c>
      <c r="G279">
        <v>10945.12</v>
      </c>
      <c r="H279">
        <v>22.22</v>
      </c>
      <c r="I279">
        <v>3.51</v>
      </c>
      <c r="J279">
        <v>1.18</v>
      </c>
      <c r="K279">
        <v>7.7050000000000001</v>
      </c>
      <c r="L279">
        <v>7.7050000000000001</v>
      </c>
      <c r="M279">
        <v>7.7050000000000001</v>
      </c>
      <c r="N279">
        <v>7.7050000000000001</v>
      </c>
      <c r="O279" s="3">
        <v>0</v>
      </c>
      <c r="P279" s="12">
        <v>19328</v>
      </c>
      <c r="Q279" s="13">
        <v>514262.86</v>
      </c>
      <c r="R279" s="13">
        <v>0</v>
      </c>
      <c r="S279">
        <v>164350</v>
      </c>
      <c r="T279">
        <v>462509.9</v>
      </c>
      <c r="U279" s="11">
        <v>42034</v>
      </c>
      <c r="V279" t="b">
        <f t="shared" si="4"/>
        <v>0</v>
      </c>
      <c r="W279">
        <f>VLOOKUP(A279,'CUrrency USD'!A:B,2,FALSE)</f>
        <v>61.917999999999999</v>
      </c>
    </row>
    <row r="280" spans="1:23" x14ac:dyDescent="0.55000000000000004">
      <c r="A280" s="1">
        <v>42044</v>
      </c>
      <c r="B280">
        <v>8563.4</v>
      </c>
      <c r="C280">
        <v>8579.5499999999993</v>
      </c>
      <c r="D280">
        <v>8490.65</v>
      </c>
      <c r="E280">
        <v>8500.4</v>
      </c>
      <c r="F280">
        <v>230578097</v>
      </c>
      <c r="G280">
        <v>9443.9599999999991</v>
      </c>
      <c r="H280">
        <v>22.26</v>
      </c>
      <c r="I280">
        <v>3.45</v>
      </c>
      <c r="J280">
        <v>1.2</v>
      </c>
      <c r="K280">
        <v>7.7069999999999999</v>
      </c>
      <c r="L280">
        <v>7.7069999999999999</v>
      </c>
      <c r="M280">
        <v>7.7069999999999999</v>
      </c>
      <c r="N280">
        <v>7.7069999999999999</v>
      </c>
      <c r="O280" s="3">
        <v>2.9999999999999997E-4</v>
      </c>
      <c r="P280" s="12">
        <v>16375</v>
      </c>
      <c r="Q280" s="13">
        <v>440309.13</v>
      </c>
      <c r="R280" s="13">
        <v>0</v>
      </c>
      <c r="S280">
        <v>276632</v>
      </c>
      <c r="T280">
        <v>835331.9</v>
      </c>
      <c r="U280" s="11">
        <v>42037</v>
      </c>
      <c r="V280" t="b">
        <f t="shared" si="4"/>
        <v>0</v>
      </c>
      <c r="W280">
        <f>VLOOKUP(A280,'CUrrency USD'!A:B,2,FALSE)</f>
        <v>62.163699999999999</v>
      </c>
    </row>
    <row r="281" spans="1:23" x14ac:dyDescent="0.55000000000000004">
      <c r="A281" s="1">
        <v>42045</v>
      </c>
      <c r="B281">
        <v>8454.85</v>
      </c>
      <c r="C281">
        <v>8627.0499999999993</v>
      </c>
      <c r="D281">
        <v>8447.7999999999993</v>
      </c>
      <c r="E281">
        <v>8547.7000000000007</v>
      </c>
      <c r="F281">
        <v>297458675</v>
      </c>
      <c r="G281">
        <v>13427.04</v>
      </c>
      <c r="H281">
        <v>22.38</v>
      </c>
      <c r="I281">
        <v>3.47</v>
      </c>
      <c r="J281">
        <v>1.2</v>
      </c>
      <c r="K281">
        <v>7.7119999999999997</v>
      </c>
      <c r="L281">
        <v>7.7119999999999997</v>
      </c>
      <c r="M281">
        <v>7.7119999999999997</v>
      </c>
      <c r="N281">
        <v>7.7119999999999997</v>
      </c>
      <c r="O281" s="3">
        <v>5.9999999999999995E-4</v>
      </c>
      <c r="P281" s="12">
        <v>21046</v>
      </c>
      <c r="Q281" s="13">
        <v>573345.11</v>
      </c>
      <c r="R281" s="13">
        <v>0</v>
      </c>
      <c r="S281">
        <v>237686</v>
      </c>
      <c r="T281">
        <v>750276.72</v>
      </c>
      <c r="U281" s="11">
        <v>42038</v>
      </c>
      <c r="V281" t="b">
        <f t="shared" si="4"/>
        <v>0</v>
      </c>
      <c r="W281">
        <f>VLOOKUP(A281,'CUrrency USD'!A:B,2,FALSE)</f>
        <v>62.281599999999997</v>
      </c>
    </row>
    <row r="282" spans="1:23" x14ac:dyDescent="0.55000000000000004">
      <c r="A282" s="1">
        <v>42046</v>
      </c>
      <c r="B282">
        <v>8585.9500000000007</v>
      </c>
      <c r="C282">
        <v>8640.65</v>
      </c>
      <c r="D282">
        <v>8580.85</v>
      </c>
      <c r="E282">
        <v>8623.85</v>
      </c>
      <c r="F282">
        <v>237317446</v>
      </c>
      <c r="G282">
        <v>10379.9</v>
      </c>
      <c r="H282">
        <v>22.57</v>
      </c>
      <c r="I282">
        <v>3.5</v>
      </c>
      <c r="J282">
        <v>1.19</v>
      </c>
      <c r="K282">
        <v>7.6929999999999996</v>
      </c>
      <c r="L282">
        <v>7.6929999999999996</v>
      </c>
      <c r="M282">
        <v>7.6929999999999996</v>
      </c>
      <c r="N282">
        <v>7.6929999999999996</v>
      </c>
      <c r="O282" s="3">
        <v>-2.5000000000000001E-3</v>
      </c>
      <c r="P282" s="12">
        <v>16066</v>
      </c>
      <c r="Q282" s="13">
        <v>437526.67</v>
      </c>
      <c r="R282" s="13">
        <v>0</v>
      </c>
      <c r="S282">
        <v>253757</v>
      </c>
      <c r="T282">
        <v>805249.42</v>
      </c>
      <c r="U282" s="11">
        <v>42039</v>
      </c>
      <c r="V282" t="b">
        <f t="shared" si="4"/>
        <v>0</v>
      </c>
      <c r="W282">
        <f>VLOOKUP(A282,'CUrrency USD'!A:B,2,FALSE)</f>
        <v>62.322000000000003</v>
      </c>
    </row>
    <row r="283" spans="1:23" x14ac:dyDescent="0.55000000000000004">
      <c r="A283" s="1">
        <v>42047</v>
      </c>
      <c r="B283">
        <v>8674.85</v>
      </c>
      <c r="C283">
        <v>8733.0499999999993</v>
      </c>
      <c r="D283">
        <v>8608.9</v>
      </c>
      <c r="E283">
        <v>8714.75</v>
      </c>
      <c r="F283">
        <v>250558837</v>
      </c>
      <c r="G283">
        <v>11425.39</v>
      </c>
      <c r="H283">
        <v>22.8</v>
      </c>
      <c r="I283">
        <v>3.54</v>
      </c>
      <c r="J283">
        <v>1.17</v>
      </c>
      <c r="K283">
        <v>7.6929999999999996</v>
      </c>
      <c r="L283">
        <v>7.6929999999999996</v>
      </c>
      <c r="M283">
        <v>7.6929999999999996</v>
      </c>
      <c r="N283">
        <v>7.6929999999999996</v>
      </c>
      <c r="O283" s="3">
        <v>0</v>
      </c>
      <c r="P283" s="12">
        <v>16777</v>
      </c>
      <c r="Q283" s="13">
        <v>450869.54</v>
      </c>
      <c r="R283" s="13">
        <v>0</v>
      </c>
      <c r="S283">
        <v>322686</v>
      </c>
      <c r="T283">
        <v>994238.28</v>
      </c>
      <c r="U283" s="11">
        <v>42040</v>
      </c>
      <c r="V283" t="b">
        <f t="shared" si="4"/>
        <v>0</v>
      </c>
      <c r="W283">
        <f>VLOOKUP(A283,'CUrrency USD'!A:B,2,FALSE)</f>
        <v>62.2331</v>
      </c>
    </row>
    <row r="284" spans="1:23" x14ac:dyDescent="0.55000000000000004">
      <c r="A284" s="1">
        <v>42048</v>
      </c>
      <c r="B284">
        <v>8744.7999999999993</v>
      </c>
      <c r="C284">
        <v>8814.65</v>
      </c>
      <c r="D284">
        <v>8733</v>
      </c>
      <c r="E284">
        <v>8800.2000000000007</v>
      </c>
      <c r="F284">
        <v>311332820</v>
      </c>
      <c r="G284">
        <v>13790.13</v>
      </c>
      <c r="H284">
        <v>23.03</v>
      </c>
      <c r="I284">
        <v>3.57</v>
      </c>
      <c r="J284">
        <v>1.1599999999999999</v>
      </c>
      <c r="K284">
        <v>7.6520000000000001</v>
      </c>
      <c r="L284">
        <v>7.6520000000000001</v>
      </c>
      <c r="M284">
        <v>7.6520000000000001</v>
      </c>
      <c r="N284">
        <v>7.6520000000000001</v>
      </c>
      <c r="O284" s="3">
        <v>-5.3E-3</v>
      </c>
      <c r="P284" s="12">
        <v>14339</v>
      </c>
      <c r="Q284" s="13">
        <v>384049.67</v>
      </c>
      <c r="R284" s="13">
        <v>0</v>
      </c>
      <c r="S284">
        <v>244440</v>
      </c>
      <c r="T284">
        <v>787933.12</v>
      </c>
      <c r="U284" s="11">
        <v>42041</v>
      </c>
      <c r="V284" t="b">
        <f t="shared" si="4"/>
        <v>0</v>
      </c>
      <c r="W284">
        <f>VLOOKUP(A284,'CUrrency USD'!A:B,2,FALSE)</f>
        <v>62.164000000000001</v>
      </c>
    </row>
    <row r="285" spans="1:23" x14ac:dyDescent="0.55000000000000004">
      <c r="A285" s="1">
        <v>42051</v>
      </c>
      <c r="B285">
        <v>8827.2999999999993</v>
      </c>
      <c r="C285">
        <v>8863</v>
      </c>
      <c r="D285">
        <v>8780.35</v>
      </c>
      <c r="E285">
        <v>8796.35</v>
      </c>
      <c r="F285">
        <v>213146132</v>
      </c>
      <c r="G285">
        <v>9754.4</v>
      </c>
      <c r="H285">
        <v>22.92</v>
      </c>
      <c r="I285">
        <v>3.59</v>
      </c>
      <c r="J285">
        <v>1.21</v>
      </c>
      <c r="K285">
        <v>7.726</v>
      </c>
      <c r="L285">
        <v>7.726</v>
      </c>
      <c r="M285">
        <v>7.726</v>
      </c>
      <c r="N285">
        <v>7.726</v>
      </c>
      <c r="O285" s="3">
        <v>9.7000000000000003E-3</v>
      </c>
      <c r="P285" s="12">
        <v>16405</v>
      </c>
      <c r="Q285" s="13">
        <v>442207.34</v>
      </c>
      <c r="R285" s="13">
        <v>0</v>
      </c>
      <c r="S285">
        <v>185551</v>
      </c>
      <c r="T285">
        <v>609076.16</v>
      </c>
      <c r="U285" s="11">
        <v>42044</v>
      </c>
      <c r="V285" t="b">
        <f t="shared" si="4"/>
        <v>0</v>
      </c>
      <c r="W285">
        <f>VLOOKUP(A285,'CUrrency USD'!A:B,2,FALSE)</f>
        <v>62.1999</v>
      </c>
    </row>
    <row r="286" spans="1:23" x14ac:dyDescent="0.55000000000000004">
      <c r="A286" s="1">
        <v>42053</v>
      </c>
      <c r="B286">
        <v>8802</v>
      </c>
      <c r="C286">
        <v>8875.15</v>
      </c>
      <c r="D286">
        <v>8802</v>
      </c>
      <c r="E286">
        <v>8854.2999999999993</v>
      </c>
      <c r="F286">
        <v>229849722</v>
      </c>
      <c r="G286">
        <v>13006.14</v>
      </c>
      <c r="H286">
        <v>22.99</v>
      </c>
      <c r="I286">
        <v>3.62</v>
      </c>
      <c r="J286">
        <v>1.2</v>
      </c>
      <c r="K286">
        <v>7.72</v>
      </c>
      <c r="L286">
        <v>7.72</v>
      </c>
      <c r="M286">
        <v>7.72</v>
      </c>
      <c r="N286">
        <v>7.72</v>
      </c>
      <c r="O286" s="3">
        <v>-8.0000000000000004E-4</v>
      </c>
      <c r="P286" s="12">
        <v>17814</v>
      </c>
      <c r="Q286" s="13">
        <v>483554.65</v>
      </c>
      <c r="R286" s="13">
        <v>0</v>
      </c>
      <c r="S286">
        <v>168970</v>
      </c>
      <c r="T286">
        <v>545901.04</v>
      </c>
      <c r="U286" s="11">
        <v>42045</v>
      </c>
      <c r="V286" t="b">
        <f t="shared" si="4"/>
        <v>0</v>
      </c>
      <c r="W286">
        <f>VLOOKUP(A286,'CUrrency USD'!A:B,2,FALSE)</f>
        <v>62.1783</v>
      </c>
    </row>
    <row r="287" spans="1:23" x14ac:dyDescent="0.55000000000000004">
      <c r="A287" s="1">
        <v>42054</v>
      </c>
      <c r="B287">
        <v>8872.5499999999993</v>
      </c>
      <c r="C287">
        <v>8890.7999999999993</v>
      </c>
      <c r="D287">
        <v>8775.7999999999993</v>
      </c>
      <c r="E287">
        <v>8874.85</v>
      </c>
      <c r="F287">
        <v>294342511</v>
      </c>
      <c r="G287">
        <v>12954.69</v>
      </c>
      <c r="H287">
        <v>23.39</v>
      </c>
      <c r="I287">
        <v>3.63</v>
      </c>
      <c r="J287">
        <v>1.2</v>
      </c>
      <c r="K287">
        <v>7.702</v>
      </c>
      <c r="L287">
        <v>7.702</v>
      </c>
      <c r="M287">
        <v>7.702</v>
      </c>
      <c r="N287">
        <v>7.702</v>
      </c>
      <c r="O287" s="3">
        <v>-2.3E-3</v>
      </c>
      <c r="P287" s="12">
        <v>18545</v>
      </c>
      <c r="Q287" s="13">
        <v>501920.12</v>
      </c>
      <c r="R287" s="13">
        <v>0</v>
      </c>
      <c r="S287">
        <v>222611</v>
      </c>
      <c r="T287">
        <v>690638.27</v>
      </c>
      <c r="U287" s="11">
        <v>42046</v>
      </c>
      <c r="V287" t="b">
        <f t="shared" si="4"/>
        <v>0</v>
      </c>
      <c r="W287">
        <f>VLOOKUP(A287,'CUrrency USD'!A:B,2,FALSE)</f>
        <v>62.220399999999998</v>
      </c>
    </row>
    <row r="288" spans="1:23" x14ac:dyDescent="0.55000000000000004">
      <c r="A288" s="1">
        <v>42055</v>
      </c>
      <c r="B288">
        <v>8881.35</v>
      </c>
      <c r="C288">
        <v>8881.35</v>
      </c>
      <c r="D288">
        <v>8804.4</v>
      </c>
      <c r="E288">
        <v>8826.35</v>
      </c>
      <c r="F288">
        <v>274716092</v>
      </c>
      <c r="G288">
        <v>10997.95</v>
      </c>
      <c r="H288">
        <v>23.19</v>
      </c>
      <c r="I288">
        <v>3.61</v>
      </c>
      <c r="J288">
        <v>1.2</v>
      </c>
      <c r="K288">
        <v>7.702</v>
      </c>
      <c r="L288">
        <v>7.702</v>
      </c>
      <c r="M288">
        <v>7.702</v>
      </c>
      <c r="N288">
        <v>7.702</v>
      </c>
      <c r="O288" s="3">
        <v>0</v>
      </c>
      <c r="P288" s="12">
        <v>34051</v>
      </c>
      <c r="Q288" s="13">
        <v>923591.52</v>
      </c>
      <c r="R288" s="13">
        <v>0</v>
      </c>
      <c r="S288">
        <v>229946</v>
      </c>
      <c r="T288">
        <v>722654.99</v>
      </c>
      <c r="U288" s="11">
        <v>42047</v>
      </c>
      <c r="V288" t="b">
        <f t="shared" si="4"/>
        <v>0</v>
      </c>
      <c r="W288">
        <f>VLOOKUP(A288,'CUrrency USD'!A:B,2,FALSE)</f>
        <v>62.19</v>
      </c>
    </row>
    <row r="289" spans="1:23" x14ac:dyDescent="0.55000000000000004">
      <c r="A289" s="1">
        <v>42058</v>
      </c>
      <c r="B289">
        <v>8855.0499999999993</v>
      </c>
      <c r="C289">
        <v>8862.65</v>
      </c>
      <c r="D289">
        <v>8732.2999999999993</v>
      </c>
      <c r="E289">
        <v>8749.15</v>
      </c>
      <c r="F289">
        <v>210398477</v>
      </c>
      <c r="G289">
        <v>9865.73</v>
      </c>
      <c r="H289">
        <v>22.99</v>
      </c>
      <c r="I289">
        <v>3.57</v>
      </c>
      <c r="J289">
        <v>1.21</v>
      </c>
      <c r="K289">
        <v>7.726</v>
      </c>
      <c r="L289">
        <v>7.726</v>
      </c>
      <c r="M289">
        <v>7.726</v>
      </c>
      <c r="N289">
        <v>7.726</v>
      </c>
      <c r="O289" s="3">
        <v>3.0999999999999999E-3</v>
      </c>
      <c r="P289" s="12">
        <v>20834</v>
      </c>
      <c r="Q289" s="13">
        <v>574265.52</v>
      </c>
      <c r="R289" s="13">
        <v>0</v>
      </c>
      <c r="S289">
        <v>186996</v>
      </c>
      <c r="T289">
        <v>611891.02</v>
      </c>
      <c r="U289" s="11">
        <v>42048</v>
      </c>
      <c r="V289" t="b">
        <f t="shared" si="4"/>
        <v>0</v>
      </c>
      <c r="W289">
        <f>VLOOKUP(A289,'CUrrency USD'!A:B,2,FALSE)</f>
        <v>62.219900000000003</v>
      </c>
    </row>
    <row r="290" spans="1:23" x14ac:dyDescent="0.55000000000000004">
      <c r="A290" s="1">
        <v>42059</v>
      </c>
      <c r="B290">
        <v>8766.5499999999993</v>
      </c>
      <c r="C290">
        <v>8787.4</v>
      </c>
      <c r="D290">
        <v>8718.4500000000007</v>
      </c>
      <c r="E290">
        <v>8754.2000000000007</v>
      </c>
      <c r="F290">
        <v>238056957</v>
      </c>
      <c r="G290">
        <v>10614.48</v>
      </c>
      <c r="H290">
        <v>23</v>
      </c>
      <c r="I290">
        <v>3.58</v>
      </c>
      <c r="J290">
        <v>1.21</v>
      </c>
      <c r="K290">
        <v>7.7290000000000001</v>
      </c>
      <c r="L290">
        <v>7.7290000000000001</v>
      </c>
      <c r="M290">
        <v>7.7290000000000001</v>
      </c>
      <c r="N290">
        <v>7.7290000000000001</v>
      </c>
      <c r="O290" s="3">
        <v>4.0000000000000002E-4</v>
      </c>
      <c r="P290" s="12">
        <v>10403</v>
      </c>
      <c r="Q290" s="13">
        <v>288319.55</v>
      </c>
      <c r="R290" s="13">
        <v>0</v>
      </c>
      <c r="S290">
        <v>112170</v>
      </c>
      <c r="T290">
        <v>369340.03</v>
      </c>
      <c r="U290" s="11">
        <v>42051</v>
      </c>
      <c r="V290" t="b">
        <f t="shared" si="4"/>
        <v>0</v>
      </c>
      <c r="W290">
        <f>VLOOKUP(A290,'CUrrency USD'!A:B,2,FALSE)</f>
        <v>62.153300000000002</v>
      </c>
    </row>
    <row r="291" spans="1:23" x14ac:dyDescent="0.55000000000000004">
      <c r="A291" s="1">
        <v>42060</v>
      </c>
      <c r="B291">
        <v>8794.0499999999993</v>
      </c>
      <c r="C291">
        <v>8829.2999999999993</v>
      </c>
      <c r="D291">
        <v>8740.7000000000007</v>
      </c>
      <c r="E291">
        <v>8756</v>
      </c>
      <c r="F291">
        <v>208629865</v>
      </c>
      <c r="G291">
        <v>9792.64</v>
      </c>
      <c r="H291">
        <v>23</v>
      </c>
      <c r="I291">
        <v>3.58</v>
      </c>
      <c r="J291">
        <v>1.21</v>
      </c>
      <c r="K291">
        <v>7.7329999999999997</v>
      </c>
      <c r="L291">
        <v>7.7329999999999997</v>
      </c>
      <c r="M291">
        <v>7.7329999999999997</v>
      </c>
      <c r="N291">
        <v>7.7329999999999997</v>
      </c>
      <c r="O291" s="3">
        <v>5.0000000000000001E-4</v>
      </c>
      <c r="P291" s="12">
        <v>22224</v>
      </c>
      <c r="Q291" s="13">
        <v>621506.19999999995</v>
      </c>
      <c r="R291" s="13">
        <v>0</v>
      </c>
      <c r="S291">
        <v>136494</v>
      </c>
      <c r="T291">
        <v>442873.87</v>
      </c>
      <c r="U291" s="11">
        <v>42052</v>
      </c>
      <c r="V291" t="b">
        <f t="shared" si="4"/>
        <v>0</v>
      </c>
      <c r="W291">
        <f>VLOOKUP(A291,'CUrrency USD'!A:B,2,FALSE)</f>
        <v>61.961300000000001</v>
      </c>
    </row>
    <row r="292" spans="1:23" x14ac:dyDescent="0.55000000000000004">
      <c r="A292" s="1">
        <v>42061</v>
      </c>
      <c r="B292">
        <v>8767.0499999999993</v>
      </c>
      <c r="C292">
        <v>8771.75</v>
      </c>
      <c r="D292">
        <v>8657.2999999999993</v>
      </c>
      <c r="E292">
        <v>8670.9500000000007</v>
      </c>
      <c r="F292">
        <v>351128496</v>
      </c>
      <c r="G292">
        <v>15412.39</v>
      </c>
      <c r="H292">
        <v>22.78</v>
      </c>
      <c r="I292">
        <v>3.54</v>
      </c>
      <c r="J292">
        <v>1.22</v>
      </c>
      <c r="K292">
        <v>7.7430000000000003</v>
      </c>
      <c r="L292">
        <v>7.7430000000000003</v>
      </c>
      <c r="M292">
        <v>7.7430000000000003</v>
      </c>
      <c r="N292">
        <v>7.7430000000000003</v>
      </c>
      <c r="O292" s="3">
        <v>1.2999999999999999E-3</v>
      </c>
      <c r="P292" s="12">
        <v>22037</v>
      </c>
      <c r="Q292" s="13">
        <v>619079.68000000005</v>
      </c>
      <c r="R292" s="13">
        <v>0</v>
      </c>
      <c r="S292">
        <v>194765</v>
      </c>
      <c r="T292">
        <v>641122.68999999994</v>
      </c>
      <c r="U292" s="11">
        <v>42053</v>
      </c>
      <c r="V292" t="b">
        <f t="shared" si="4"/>
        <v>0</v>
      </c>
      <c r="W292">
        <f>VLOOKUP(A292,'CUrrency USD'!A:B,2,FALSE)</f>
        <v>61.787399999999998</v>
      </c>
    </row>
    <row r="293" spans="1:23" x14ac:dyDescent="0.55000000000000004">
      <c r="A293" s="1">
        <v>42062</v>
      </c>
      <c r="B293">
        <v>8714.35</v>
      </c>
      <c r="C293">
        <v>8847.85</v>
      </c>
      <c r="D293">
        <v>8709.2999999999993</v>
      </c>
      <c r="E293">
        <v>8836.35</v>
      </c>
      <c r="F293">
        <v>339981012</v>
      </c>
      <c r="G293">
        <v>17471.89</v>
      </c>
      <c r="H293">
        <v>23.21</v>
      </c>
      <c r="I293">
        <v>3.61</v>
      </c>
      <c r="J293">
        <v>1.2</v>
      </c>
      <c r="K293">
        <v>7.6970000000000001</v>
      </c>
      <c r="L293">
        <v>7.6970000000000001</v>
      </c>
      <c r="M293">
        <v>7.6970000000000001</v>
      </c>
      <c r="N293">
        <v>7.6970000000000001</v>
      </c>
      <c r="O293" s="3">
        <v>-5.8999999999999999E-3</v>
      </c>
      <c r="P293" s="12">
        <v>23537</v>
      </c>
      <c r="Q293" s="13">
        <v>658707.06999999995</v>
      </c>
      <c r="R293" s="13">
        <v>0</v>
      </c>
      <c r="S293">
        <v>263872</v>
      </c>
      <c r="T293">
        <v>836214.07</v>
      </c>
      <c r="U293" s="11">
        <v>42054</v>
      </c>
      <c r="V293" t="b">
        <f t="shared" si="4"/>
        <v>0</v>
      </c>
      <c r="W293">
        <f>VLOOKUP(A293,'CUrrency USD'!A:B,2,FALSE)</f>
        <v>61.713999999999999</v>
      </c>
    </row>
    <row r="294" spans="1:23" x14ac:dyDescent="0.55000000000000004">
      <c r="A294" s="1">
        <v>42063</v>
      </c>
      <c r="B294">
        <v>8902.1</v>
      </c>
      <c r="C294">
        <v>8917.1</v>
      </c>
      <c r="D294">
        <v>8737.2999999999993</v>
      </c>
      <c r="E294">
        <v>8884.5</v>
      </c>
      <c r="F294">
        <v>323880704</v>
      </c>
      <c r="G294">
        <v>13182.78</v>
      </c>
      <c r="H294">
        <v>23.34</v>
      </c>
      <c r="I294">
        <v>3.63</v>
      </c>
      <c r="J294">
        <v>1.19</v>
      </c>
      <c r="K294">
        <v>7.7089999999999996</v>
      </c>
      <c r="L294">
        <v>7.7089999999999996</v>
      </c>
      <c r="M294">
        <v>7.7089999999999996</v>
      </c>
      <c r="N294">
        <v>7.7089999999999996</v>
      </c>
      <c r="O294" s="3">
        <v>1.6000000000000001E-3</v>
      </c>
      <c r="P294" s="12">
        <v>14210</v>
      </c>
      <c r="Q294" s="13">
        <v>397388.63</v>
      </c>
      <c r="R294" s="13">
        <v>0</v>
      </c>
      <c r="S294">
        <v>167798</v>
      </c>
      <c r="T294">
        <v>545702.73</v>
      </c>
      <c r="U294" s="11">
        <v>42055</v>
      </c>
      <c r="V294" t="b">
        <f t="shared" si="4"/>
        <v>0</v>
      </c>
      <c r="W294">
        <f>VLOOKUP(A294,'CUrrency USD'!A:B,2,FALSE)</f>
        <v>61.698300000000003</v>
      </c>
    </row>
    <row r="295" spans="1:23" x14ac:dyDescent="0.55000000000000004">
      <c r="A295" s="1">
        <v>42065</v>
      </c>
      <c r="B295">
        <v>8937.75</v>
      </c>
      <c r="C295">
        <v>8960.2999999999993</v>
      </c>
      <c r="D295">
        <v>8873</v>
      </c>
      <c r="E295">
        <v>8948.5</v>
      </c>
      <c r="F295">
        <v>314028443</v>
      </c>
      <c r="G295">
        <v>15329.84</v>
      </c>
      <c r="H295">
        <v>23.51</v>
      </c>
      <c r="I295">
        <v>3.66</v>
      </c>
      <c r="J295">
        <v>1.19</v>
      </c>
      <c r="K295">
        <v>7.71</v>
      </c>
      <c r="L295">
        <v>7.71</v>
      </c>
      <c r="M295">
        <v>7.71</v>
      </c>
      <c r="N295">
        <v>7.71</v>
      </c>
      <c r="O295" s="3">
        <v>1E-4</v>
      </c>
      <c r="P295" s="12">
        <v>20720</v>
      </c>
      <c r="Q295" s="13">
        <v>575259.79</v>
      </c>
      <c r="R295" s="13">
        <v>0</v>
      </c>
      <c r="S295">
        <v>186184</v>
      </c>
      <c r="T295">
        <v>580603.55000000005</v>
      </c>
      <c r="U295" s="11">
        <v>42058</v>
      </c>
      <c r="V295" t="b">
        <f t="shared" si="4"/>
        <v>0</v>
      </c>
      <c r="W295">
        <f>VLOOKUP(A295,'CUrrency USD'!A:B,2,FALSE)</f>
        <v>61.8553</v>
      </c>
    </row>
    <row r="296" spans="1:23" x14ac:dyDescent="0.55000000000000004">
      <c r="A296" s="1">
        <v>42066</v>
      </c>
      <c r="B296">
        <v>8956.35</v>
      </c>
      <c r="C296">
        <v>9002.5499999999993</v>
      </c>
      <c r="D296">
        <v>8924.7000000000007</v>
      </c>
      <c r="E296">
        <v>8991.4</v>
      </c>
      <c r="F296">
        <v>261298786</v>
      </c>
      <c r="G296">
        <v>12295.54</v>
      </c>
      <c r="H296">
        <v>23.62</v>
      </c>
      <c r="I296">
        <v>3.67</v>
      </c>
      <c r="J296">
        <v>1.18</v>
      </c>
      <c r="K296">
        <v>7.71</v>
      </c>
      <c r="L296">
        <v>7.71</v>
      </c>
      <c r="M296">
        <v>7.71</v>
      </c>
      <c r="N296">
        <v>7.71</v>
      </c>
      <c r="O296" s="3">
        <v>0</v>
      </c>
      <c r="P296" s="12">
        <v>14991</v>
      </c>
      <c r="Q296" s="13">
        <v>417573.48</v>
      </c>
      <c r="R296" s="13">
        <v>0</v>
      </c>
      <c r="S296">
        <v>172295</v>
      </c>
      <c r="T296">
        <v>536426.38</v>
      </c>
      <c r="U296" s="11">
        <v>42059</v>
      </c>
      <c r="V296" t="b">
        <f t="shared" si="4"/>
        <v>0</v>
      </c>
      <c r="W296">
        <f>VLOOKUP(A296,'CUrrency USD'!A:B,2,FALSE)</f>
        <v>61.834299999999999</v>
      </c>
    </row>
    <row r="297" spans="1:23" x14ac:dyDescent="0.55000000000000004">
      <c r="A297" s="1">
        <v>42067</v>
      </c>
      <c r="B297">
        <v>9098.75</v>
      </c>
      <c r="C297">
        <v>9105.4</v>
      </c>
      <c r="D297">
        <v>8887.75</v>
      </c>
      <c r="E297">
        <v>8913</v>
      </c>
      <c r="F297">
        <v>355264964</v>
      </c>
      <c r="G297">
        <v>16023.81</v>
      </c>
      <c r="H297">
        <v>23.42</v>
      </c>
      <c r="I297">
        <v>3.64</v>
      </c>
      <c r="J297">
        <v>1.19</v>
      </c>
      <c r="K297">
        <v>7.6950000000000003</v>
      </c>
      <c r="L297">
        <v>7.6950000000000003</v>
      </c>
      <c r="M297">
        <v>7.6950000000000003</v>
      </c>
      <c r="N297">
        <v>7.6950000000000003</v>
      </c>
      <c r="O297" s="3">
        <v>-1.9E-3</v>
      </c>
      <c r="P297" s="12">
        <v>25450</v>
      </c>
      <c r="Q297" s="13">
        <v>704207.86</v>
      </c>
      <c r="R297" s="13">
        <v>0</v>
      </c>
      <c r="S297">
        <v>174794</v>
      </c>
      <c r="T297">
        <v>540004.16</v>
      </c>
      <c r="U297" s="11">
        <v>42060</v>
      </c>
      <c r="V297" t="b">
        <f t="shared" si="4"/>
        <v>0</v>
      </c>
      <c r="W297">
        <f>VLOOKUP(A297,'CUrrency USD'!A:B,2,FALSE)</f>
        <v>62.219900000000003</v>
      </c>
    </row>
    <row r="298" spans="1:23" x14ac:dyDescent="0.55000000000000004">
      <c r="A298" s="1">
        <v>42068</v>
      </c>
      <c r="B298">
        <v>8922.85</v>
      </c>
      <c r="C298">
        <v>8951.65</v>
      </c>
      <c r="D298">
        <v>8846</v>
      </c>
      <c r="E298">
        <v>8933.6</v>
      </c>
      <c r="F298">
        <v>248955337</v>
      </c>
      <c r="G298">
        <v>11724.19</v>
      </c>
      <c r="H298">
        <v>23.47</v>
      </c>
      <c r="I298">
        <v>3.65</v>
      </c>
      <c r="J298">
        <v>1.19</v>
      </c>
      <c r="K298">
        <v>7.7050000000000001</v>
      </c>
      <c r="L298">
        <v>7.7050000000000001</v>
      </c>
      <c r="M298">
        <v>7.7050000000000001</v>
      </c>
      <c r="N298">
        <v>7.7050000000000001</v>
      </c>
      <c r="O298" s="3">
        <v>1.2999999999999999E-3</v>
      </c>
      <c r="P298" s="12">
        <v>28495</v>
      </c>
      <c r="Q298" s="13">
        <v>787798.06</v>
      </c>
      <c r="R298" s="13">
        <v>0</v>
      </c>
      <c r="S298">
        <v>176566</v>
      </c>
      <c r="T298">
        <v>551431.03</v>
      </c>
      <c r="U298" s="11">
        <v>42061</v>
      </c>
      <c r="V298" t="b">
        <f t="shared" si="4"/>
        <v>0</v>
      </c>
      <c r="W298">
        <f>VLOOKUP(A298,'CUrrency USD'!A:B,2,FALSE)</f>
        <v>62.3155</v>
      </c>
    </row>
    <row r="299" spans="1:23" x14ac:dyDescent="0.55000000000000004">
      <c r="A299" s="1">
        <v>42072</v>
      </c>
      <c r="B299">
        <v>8889.0499999999993</v>
      </c>
      <c r="C299">
        <v>8889.0499999999993</v>
      </c>
      <c r="D299">
        <v>8748.65</v>
      </c>
      <c r="E299">
        <v>8763.2999999999993</v>
      </c>
      <c r="F299">
        <v>237633698</v>
      </c>
      <c r="G299">
        <v>11069.5</v>
      </c>
      <c r="H299">
        <v>23.07</v>
      </c>
      <c r="I299">
        <v>3.59</v>
      </c>
      <c r="J299">
        <v>1.21</v>
      </c>
      <c r="K299">
        <v>7.718</v>
      </c>
      <c r="L299">
        <v>7.718</v>
      </c>
      <c r="M299">
        <v>7.718</v>
      </c>
      <c r="N299">
        <v>7.718</v>
      </c>
      <c r="O299" s="3">
        <v>1.6999999999999999E-3</v>
      </c>
      <c r="P299" s="12">
        <v>14723</v>
      </c>
      <c r="Q299" s="13">
        <v>408109.18</v>
      </c>
      <c r="R299" s="13">
        <v>0</v>
      </c>
      <c r="S299">
        <v>163779</v>
      </c>
      <c r="T299">
        <v>501427.20000000001</v>
      </c>
      <c r="U299" s="11">
        <v>42062</v>
      </c>
      <c r="V299" t="b">
        <f t="shared" si="4"/>
        <v>0</v>
      </c>
      <c r="W299">
        <f>VLOOKUP(A299,'CUrrency USD'!A:B,2,FALSE)</f>
        <v>62.626600000000003</v>
      </c>
    </row>
    <row r="300" spans="1:23" x14ac:dyDescent="0.55000000000000004">
      <c r="A300" s="1">
        <v>42073</v>
      </c>
      <c r="B300">
        <v>8778.65</v>
      </c>
      <c r="C300">
        <v>8795.1</v>
      </c>
      <c r="D300">
        <v>8693.2000000000007</v>
      </c>
      <c r="E300">
        <v>8727.6</v>
      </c>
      <c r="F300">
        <v>252017934</v>
      </c>
      <c r="G300">
        <v>11335.49</v>
      </c>
      <c r="H300">
        <v>22.98</v>
      </c>
      <c r="I300">
        <v>3.57</v>
      </c>
      <c r="J300">
        <v>1.21</v>
      </c>
      <c r="K300">
        <v>7.7060000000000004</v>
      </c>
      <c r="L300">
        <v>7.7060000000000004</v>
      </c>
      <c r="M300">
        <v>7.7060000000000004</v>
      </c>
      <c r="N300">
        <v>7.7060000000000004</v>
      </c>
      <c r="O300" s="3">
        <v>-1.6000000000000001E-3</v>
      </c>
      <c r="P300" s="12">
        <v>19595</v>
      </c>
      <c r="Q300" s="13">
        <v>539773.30000000005</v>
      </c>
      <c r="R300" s="13">
        <v>0</v>
      </c>
      <c r="S300">
        <v>10642</v>
      </c>
      <c r="T300">
        <v>32646.27</v>
      </c>
      <c r="U300" s="11">
        <v>42063</v>
      </c>
      <c r="V300" t="b">
        <f t="shared" si="4"/>
        <v>0</v>
      </c>
      <c r="W300">
        <f>VLOOKUP(A300,'CUrrency USD'!A:B,2,FALSE)</f>
        <v>62.720100000000002</v>
      </c>
    </row>
    <row r="301" spans="1:23" x14ac:dyDescent="0.55000000000000004">
      <c r="A301" s="1">
        <v>42074</v>
      </c>
      <c r="B301">
        <v>8745.2000000000007</v>
      </c>
      <c r="C301">
        <v>8765.65</v>
      </c>
      <c r="D301">
        <v>8697.0499999999993</v>
      </c>
      <c r="E301">
        <v>8713.7999999999993</v>
      </c>
      <c r="F301">
        <v>260569414</v>
      </c>
      <c r="G301">
        <v>11263.4</v>
      </c>
      <c r="H301">
        <v>22.94</v>
      </c>
      <c r="I301">
        <v>3.57</v>
      </c>
      <c r="J301">
        <v>1.22</v>
      </c>
      <c r="K301">
        <v>7.74</v>
      </c>
      <c r="L301">
        <v>7.74</v>
      </c>
      <c r="M301">
        <v>7.74</v>
      </c>
      <c r="N301">
        <v>7.74</v>
      </c>
      <c r="O301" s="3">
        <v>4.4000000000000003E-3</v>
      </c>
      <c r="P301" s="12">
        <v>15559</v>
      </c>
      <c r="Q301" s="13">
        <v>427024.55</v>
      </c>
      <c r="R301" s="13">
        <v>0</v>
      </c>
      <c r="S301">
        <v>178471</v>
      </c>
      <c r="T301">
        <v>555082.21</v>
      </c>
      <c r="U301" s="11">
        <v>42065</v>
      </c>
      <c r="V301" t="b">
        <f t="shared" si="4"/>
        <v>0</v>
      </c>
      <c r="W301">
        <f>VLOOKUP(A301,'CUrrency USD'!A:B,2,FALSE)</f>
        <v>62.736199999999997</v>
      </c>
    </row>
    <row r="302" spans="1:23" x14ac:dyDescent="0.55000000000000004">
      <c r="A302" s="1">
        <v>42075</v>
      </c>
      <c r="B302">
        <v>8753.4</v>
      </c>
      <c r="C302">
        <v>8812.25</v>
      </c>
      <c r="D302">
        <v>8749.2999999999993</v>
      </c>
      <c r="E302">
        <v>8802.7999999999993</v>
      </c>
      <c r="F302">
        <v>275431027</v>
      </c>
      <c r="G302">
        <v>11404.83</v>
      </c>
      <c r="H302">
        <v>23.18</v>
      </c>
      <c r="I302">
        <v>3.6</v>
      </c>
      <c r="J302">
        <v>1.2</v>
      </c>
      <c r="K302">
        <v>7.7279999999999998</v>
      </c>
      <c r="L302">
        <v>7.7279999999999998</v>
      </c>
      <c r="M302">
        <v>7.7279999999999998</v>
      </c>
      <c r="N302">
        <v>7.7279999999999998</v>
      </c>
      <c r="O302" s="3">
        <v>-1.6000000000000001E-3</v>
      </c>
      <c r="P302" s="12">
        <v>18018</v>
      </c>
      <c r="Q302" s="13">
        <v>493601.21</v>
      </c>
      <c r="R302" s="13">
        <v>0</v>
      </c>
      <c r="S302">
        <v>168213</v>
      </c>
      <c r="T302">
        <v>526209.68999999994</v>
      </c>
      <c r="U302" s="11">
        <v>42066</v>
      </c>
      <c r="V302" t="b">
        <f t="shared" si="4"/>
        <v>0</v>
      </c>
      <c r="W302">
        <f>VLOOKUP(A302,'CUrrency USD'!A:B,2,FALSE)</f>
        <v>62.5886</v>
      </c>
    </row>
    <row r="303" spans="1:23" x14ac:dyDescent="0.55000000000000004">
      <c r="A303" s="1">
        <v>42076</v>
      </c>
      <c r="B303">
        <v>8868.6</v>
      </c>
      <c r="C303">
        <v>8871.6</v>
      </c>
      <c r="D303">
        <v>8659.2000000000007</v>
      </c>
      <c r="E303">
        <v>8673.9</v>
      </c>
      <c r="F303">
        <v>297074828</v>
      </c>
      <c r="G303">
        <v>12303.8</v>
      </c>
      <c r="H303">
        <v>22.84</v>
      </c>
      <c r="I303">
        <v>3.55</v>
      </c>
      <c r="J303">
        <v>1.22</v>
      </c>
      <c r="K303">
        <v>7.7460000000000004</v>
      </c>
      <c r="L303">
        <v>7.7460000000000004</v>
      </c>
      <c r="M303">
        <v>7.7460000000000004</v>
      </c>
      <c r="N303">
        <v>7.7460000000000004</v>
      </c>
      <c r="O303" s="3">
        <v>2.3E-3</v>
      </c>
      <c r="P303" s="12">
        <v>20721</v>
      </c>
      <c r="Q303" s="13">
        <v>561669.49</v>
      </c>
      <c r="R303" s="13">
        <v>0</v>
      </c>
      <c r="S303">
        <v>185755</v>
      </c>
      <c r="T303">
        <v>587664.44999999995</v>
      </c>
      <c r="U303" s="11">
        <v>42067</v>
      </c>
      <c r="V303" t="b">
        <f t="shared" si="4"/>
        <v>0</v>
      </c>
      <c r="W303">
        <f>VLOOKUP(A303,'CUrrency USD'!A:B,2,FALSE)</f>
        <v>62.938899999999997</v>
      </c>
    </row>
    <row r="304" spans="1:23" x14ac:dyDescent="0.55000000000000004">
      <c r="A304" s="1">
        <v>42079</v>
      </c>
      <c r="B304">
        <v>8685.1</v>
      </c>
      <c r="C304">
        <v>8689.0499999999993</v>
      </c>
      <c r="D304">
        <v>8630.7000000000007</v>
      </c>
      <c r="E304">
        <v>8651.1</v>
      </c>
      <c r="F304">
        <v>265547057</v>
      </c>
      <c r="G304">
        <v>10755.72</v>
      </c>
      <c r="H304">
        <v>22.78</v>
      </c>
      <c r="I304">
        <v>3.54</v>
      </c>
      <c r="J304">
        <v>1.22</v>
      </c>
      <c r="K304">
        <v>7.7560000000000002</v>
      </c>
      <c r="L304">
        <v>7.7560000000000002</v>
      </c>
      <c r="M304">
        <v>7.7560000000000002</v>
      </c>
      <c r="N304">
        <v>7.7560000000000002</v>
      </c>
      <c r="O304" s="3">
        <v>1.2999999999999999E-3</v>
      </c>
      <c r="P304" s="12">
        <v>10221</v>
      </c>
      <c r="Q304" s="13">
        <v>275144.36</v>
      </c>
      <c r="R304" s="13">
        <v>0</v>
      </c>
      <c r="S304">
        <v>181583</v>
      </c>
      <c r="T304">
        <v>587695.93999999994</v>
      </c>
      <c r="U304" s="11">
        <v>42068</v>
      </c>
      <c r="V304" t="b">
        <f t="shared" si="4"/>
        <v>0</v>
      </c>
      <c r="W304">
        <f>VLOOKUP(A304,'CUrrency USD'!A:B,2,FALSE)</f>
        <v>62.841000000000001</v>
      </c>
    </row>
    <row r="305" spans="1:23" x14ac:dyDescent="0.55000000000000004">
      <c r="A305" s="1">
        <v>42080</v>
      </c>
      <c r="B305">
        <v>8704.9500000000007</v>
      </c>
      <c r="C305">
        <v>8765.4</v>
      </c>
      <c r="D305">
        <v>8657.9</v>
      </c>
      <c r="E305">
        <v>8748.1</v>
      </c>
      <c r="F305">
        <v>262223323</v>
      </c>
      <c r="G305">
        <v>11306.56</v>
      </c>
      <c r="H305">
        <v>23.03</v>
      </c>
      <c r="I305">
        <v>3.58</v>
      </c>
      <c r="J305">
        <v>1.21</v>
      </c>
      <c r="K305">
        <v>7.6849999999999996</v>
      </c>
      <c r="L305">
        <v>7.6849999999999996</v>
      </c>
      <c r="M305">
        <v>7.6849999999999996</v>
      </c>
      <c r="N305">
        <v>7.6849999999999996</v>
      </c>
      <c r="O305" s="3">
        <v>-9.1999999999999998E-3</v>
      </c>
      <c r="P305" s="12">
        <v>11312</v>
      </c>
      <c r="Q305" s="13">
        <v>304129.43</v>
      </c>
      <c r="R305" s="13">
        <v>0</v>
      </c>
      <c r="S305">
        <v>105352</v>
      </c>
      <c r="T305">
        <v>334206.99</v>
      </c>
      <c r="U305" s="11">
        <v>42069</v>
      </c>
      <c r="V305" t="b">
        <f t="shared" si="4"/>
        <v>0</v>
      </c>
      <c r="W305">
        <f>VLOOKUP(A305,'CUrrency USD'!A:B,2,FALSE)</f>
        <v>62.6922</v>
      </c>
    </row>
    <row r="306" spans="1:23" x14ac:dyDescent="0.55000000000000004">
      <c r="A306" s="1">
        <v>42081</v>
      </c>
      <c r="B306">
        <v>8769.4</v>
      </c>
      <c r="C306">
        <v>8769.4</v>
      </c>
      <c r="D306">
        <v>8696.75</v>
      </c>
      <c r="E306">
        <v>8719.75</v>
      </c>
      <c r="F306">
        <v>234713673</v>
      </c>
      <c r="G306">
        <v>10964.42</v>
      </c>
      <c r="H306">
        <v>22.96</v>
      </c>
      <c r="I306">
        <v>3.57</v>
      </c>
      <c r="J306">
        <v>1.21</v>
      </c>
      <c r="K306">
        <v>7.7080000000000002</v>
      </c>
      <c r="L306">
        <v>7.7080000000000002</v>
      </c>
      <c r="M306">
        <v>7.7080000000000002</v>
      </c>
      <c r="N306">
        <v>7.7080000000000002</v>
      </c>
      <c r="O306" s="3">
        <v>3.0000000000000001E-3</v>
      </c>
      <c r="P306" s="12">
        <v>13319</v>
      </c>
      <c r="Q306" s="13">
        <v>356611.55</v>
      </c>
      <c r="R306" s="13">
        <v>0</v>
      </c>
      <c r="S306">
        <v>169395</v>
      </c>
      <c r="T306">
        <v>533598.97</v>
      </c>
      <c r="U306" s="11">
        <v>42072</v>
      </c>
      <c r="V306" t="b">
        <f t="shared" si="4"/>
        <v>0</v>
      </c>
      <c r="W306">
        <f>VLOOKUP(A306,'CUrrency USD'!A:B,2,FALSE)</f>
        <v>62.545000000000002</v>
      </c>
    </row>
    <row r="307" spans="1:23" x14ac:dyDescent="0.55000000000000004">
      <c r="A307" s="1">
        <v>42082</v>
      </c>
      <c r="B307">
        <v>8783.75</v>
      </c>
      <c r="C307">
        <v>8823.75</v>
      </c>
      <c r="D307">
        <v>8652.25</v>
      </c>
      <c r="E307">
        <v>8671.2999999999993</v>
      </c>
      <c r="F307">
        <v>237588436</v>
      </c>
      <c r="G307">
        <v>11499.28</v>
      </c>
      <c r="H307">
        <v>22.83</v>
      </c>
      <c r="I307">
        <v>3.55</v>
      </c>
      <c r="J307">
        <v>1.22</v>
      </c>
      <c r="K307">
        <v>7.7389999999999999</v>
      </c>
      <c r="L307">
        <v>7.7389999999999999</v>
      </c>
      <c r="M307">
        <v>7.7389999999999999</v>
      </c>
      <c r="N307">
        <v>7.7389999999999999</v>
      </c>
      <c r="O307" s="3">
        <v>4.0000000000000001E-3</v>
      </c>
      <c r="P307" s="12">
        <v>16257</v>
      </c>
      <c r="Q307" s="13">
        <v>432876.68</v>
      </c>
      <c r="R307" s="13">
        <v>0</v>
      </c>
      <c r="S307">
        <v>168090</v>
      </c>
      <c r="T307">
        <v>524107.91</v>
      </c>
      <c r="U307" s="11">
        <v>42073</v>
      </c>
      <c r="V307" t="b">
        <f t="shared" si="4"/>
        <v>0</v>
      </c>
      <c r="W307">
        <f>VLOOKUP(A307,'CUrrency USD'!A:B,2,FALSE)</f>
        <v>62.537500000000001</v>
      </c>
    </row>
    <row r="308" spans="1:23" x14ac:dyDescent="0.55000000000000004">
      <c r="A308" s="1">
        <v>42083</v>
      </c>
      <c r="B308">
        <v>8666.65</v>
      </c>
      <c r="C308">
        <v>8666.65</v>
      </c>
      <c r="D308">
        <v>8579.4</v>
      </c>
      <c r="E308">
        <v>8596.2999999999993</v>
      </c>
      <c r="F308">
        <v>269054839</v>
      </c>
      <c r="G308">
        <v>12623.85</v>
      </c>
      <c r="H308">
        <v>22.63</v>
      </c>
      <c r="I308">
        <v>3.52</v>
      </c>
      <c r="J308">
        <v>1.23</v>
      </c>
      <c r="K308">
        <v>7.75</v>
      </c>
      <c r="L308">
        <v>7.75</v>
      </c>
      <c r="M308">
        <v>7.75</v>
      </c>
      <c r="N308">
        <v>7.75</v>
      </c>
      <c r="O308" s="3">
        <v>1.4E-3</v>
      </c>
      <c r="P308" s="12">
        <v>12814</v>
      </c>
      <c r="Q308" s="13">
        <v>341946.53</v>
      </c>
      <c r="R308" s="13">
        <v>0</v>
      </c>
      <c r="S308">
        <v>168232</v>
      </c>
      <c r="T308">
        <v>512894.95</v>
      </c>
      <c r="U308" s="11">
        <v>42074</v>
      </c>
      <c r="V308" t="b">
        <f t="shared" si="4"/>
        <v>0</v>
      </c>
      <c r="W308">
        <f>VLOOKUP(A308,'CUrrency USD'!A:B,2,FALSE)</f>
        <v>62.429000000000002</v>
      </c>
    </row>
    <row r="309" spans="1:23" x14ac:dyDescent="0.55000000000000004">
      <c r="A309" s="1">
        <v>42086</v>
      </c>
      <c r="B309">
        <v>8616.7999999999993</v>
      </c>
      <c r="C309">
        <v>8631.1</v>
      </c>
      <c r="D309">
        <v>8556.7000000000007</v>
      </c>
      <c r="E309">
        <v>8567.4500000000007</v>
      </c>
      <c r="F309">
        <v>205512081</v>
      </c>
      <c r="G309">
        <v>8295.23</v>
      </c>
      <c r="H309">
        <v>22.56</v>
      </c>
      <c r="I309">
        <v>3.51</v>
      </c>
      <c r="J309">
        <v>1.24</v>
      </c>
      <c r="K309">
        <v>7.7610000000000001</v>
      </c>
      <c r="L309">
        <v>7.7610000000000001</v>
      </c>
      <c r="M309">
        <v>7.7610000000000001</v>
      </c>
      <c r="N309">
        <v>7.7610000000000001</v>
      </c>
      <c r="O309" s="3">
        <v>1.4E-3</v>
      </c>
      <c r="P309" s="12">
        <v>7031</v>
      </c>
      <c r="Q309" s="13">
        <v>188312.45</v>
      </c>
      <c r="R309" s="13">
        <v>0</v>
      </c>
      <c r="S309">
        <v>165429</v>
      </c>
      <c r="T309">
        <v>500563.16</v>
      </c>
      <c r="U309" s="11">
        <v>42075</v>
      </c>
      <c r="V309" t="b">
        <f t="shared" si="4"/>
        <v>0</v>
      </c>
      <c r="W309">
        <f>VLOOKUP(A309,'CUrrency USD'!A:B,2,FALSE)</f>
        <v>62.288699999999999</v>
      </c>
    </row>
    <row r="310" spans="1:23" x14ac:dyDescent="0.55000000000000004">
      <c r="A310" s="1">
        <v>42087</v>
      </c>
      <c r="B310">
        <v>8556</v>
      </c>
      <c r="C310">
        <v>8633.9500000000007</v>
      </c>
      <c r="D310">
        <v>8548.7000000000007</v>
      </c>
      <c r="E310">
        <v>8556</v>
      </c>
      <c r="F310">
        <v>218490638</v>
      </c>
      <c r="G310">
        <v>10206.9</v>
      </c>
      <c r="H310">
        <v>22.53</v>
      </c>
      <c r="I310">
        <v>3.5</v>
      </c>
      <c r="J310">
        <v>1.24</v>
      </c>
      <c r="K310">
        <v>7.7220000000000004</v>
      </c>
      <c r="L310">
        <v>7.7220000000000004</v>
      </c>
      <c r="M310">
        <v>7.7220000000000004</v>
      </c>
      <c r="N310">
        <v>7.7220000000000004</v>
      </c>
      <c r="O310" s="3">
        <v>-5.0000000000000001E-3</v>
      </c>
      <c r="P310" s="12">
        <v>13090</v>
      </c>
      <c r="Q310" s="13">
        <v>345317.99</v>
      </c>
      <c r="R310" s="13">
        <v>0</v>
      </c>
      <c r="S310">
        <v>185667</v>
      </c>
      <c r="T310">
        <v>543120.39</v>
      </c>
      <c r="U310" s="11">
        <v>42076</v>
      </c>
      <c r="V310" t="b">
        <f t="shared" si="4"/>
        <v>0</v>
      </c>
      <c r="W310">
        <f>VLOOKUP(A310,'CUrrency USD'!A:B,2,FALSE)</f>
        <v>62.328400000000002</v>
      </c>
    </row>
    <row r="311" spans="1:23" x14ac:dyDescent="0.55000000000000004">
      <c r="A311" s="1">
        <v>42088</v>
      </c>
      <c r="B311">
        <v>8581.9500000000007</v>
      </c>
      <c r="C311">
        <v>8583.9</v>
      </c>
      <c r="D311">
        <v>8532.75</v>
      </c>
      <c r="E311">
        <v>8546.2999999999993</v>
      </c>
      <c r="F311">
        <v>224171636</v>
      </c>
      <c r="G311">
        <v>10577.84</v>
      </c>
      <c r="H311">
        <v>22.5</v>
      </c>
      <c r="I311">
        <v>3.5</v>
      </c>
      <c r="J311">
        <v>1.24</v>
      </c>
      <c r="K311">
        <v>7.7990000000000004</v>
      </c>
      <c r="L311">
        <v>7.7990000000000004</v>
      </c>
      <c r="M311">
        <v>7.7990000000000004</v>
      </c>
      <c r="N311">
        <v>7.7990000000000004</v>
      </c>
      <c r="O311" s="3">
        <v>0.01</v>
      </c>
      <c r="P311" s="12">
        <v>16312</v>
      </c>
      <c r="Q311" s="13">
        <v>428018.07</v>
      </c>
      <c r="R311" s="13">
        <v>0</v>
      </c>
      <c r="S311">
        <v>204939</v>
      </c>
      <c r="T311">
        <v>571852.13</v>
      </c>
      <c r="U311" s="11">
        <v>42079</v>
      </c>
      <c r="V311" t="b">
        <f t="shared" si="4"/>
        <v>0</v>
      </c>
      <c r="W311">
        <f>VLOOKUP(A311,'CUrrency USD'!A:B,2,FALSE)</f>
        <v>62.4283</v>
      </c>
    </row>
    <row r="312" spans="1:23" x14ac:dyDescent="0.55000000000000004">
      <c r="A312" s="1">
        <v>42089</v>
      </c>
      <c r="B312">
        <v>8494.4500000000007</v>
      </c>
      <c r="C312">
        <v>8514.2000000000007</v>
      </c>
      <c r="D312">
        <v>8356.9</v>
      </c>
      <c r="E312">
        <v>8370.9</v>
      </c>
      <c r="F312">
        <v>403660673</v>
      </c>
      <c r="G312">
        <v>17930.61</v>
      </c>
      <c r="H312">
        <v>22.04</v>
      </c>
      <c r="I312">
        <v>3.43</v>
      </c>
      <c r="J312">
        <v>1.26</v>
      </c>
      <c r="K312">
        <v>7.806</v>
      </c>
      <c r="L312">
        <v>7.806</v>
      </c>
      <c r="M312">
        <v>7.806</v>
      </c>
      <c r="N312">
        <v>7.806</v>
      </c>
      <c r="O312" s="3">
        <v>8.9999999999999998E-4</v>
      </c>
      <c r="P312" s="12">
        <v>16201</v>
      </c>
      <c r="Q312" s="13">
        <v>427380.28</v>
      </c>
      <c r="R312" s="13">
        <v>0</v>
      </c>
      <c r="S312">
        <v>201415</v>
      </c>
      <c r="T312">
        <v>553990.34</v>
      </c>
      <c r="U312" s="11">
        <v>42080</v>
      </c>
      <c r="V312" t="b">
        <f t="shared" si="4"/>
        <v>0</v>
      </c>
      <c r="W312">
        <f>VLOOKUP(A312,'CUrrency USD'!A:B,2,FALSE)</f>
        <v>62.7087</v>
      </c>
    </row>
    <row r="313" spans="1:23" x14ac:dyDescent="0.55000000000000004">
      <c r="A313" s="1">
        <v>42090</v>
      </c>
      <c r="B313">
        <v>8425.5</v>
      </c>
      <c r="C313">
        <v>8430.5499999999993</v>
      </c>
      <c r="D313">
        <v>8286.15</v>
      </c>
      <c r="E313">
        <v>8370.1</v>
      </c>
      <c r="F313">
        <v>271962610</v>
      </c>
      <c r="G313">
        <v>12183.74</v>
      </c>
      <c r="H313">
        <v>22.32</v>
      </c>
      <c r="I313">
        <v>3.46</v>
      </c>
      <c r="J313">
        <v>1.27</v>
      </c>
      <c r="K313">
        <v>7.7850000000000001</v>
      </c>
      <c r="L313">
        <v>7.7850000000000001</v>
      </c>
      <c r="M313">
        <v>7.7850000000000001</v>
      </c>
      <c r="N313">
        <v>7.7850000000000001</v>
      </c>
      <c r="O313" s="3">
        <v>-2.7000000000000001E-3</v>
      </c>
      <c r="P313" s="12">
        <v>15798</v>
      </c>
      <c r="Q313" s="13">
        <v>415414.4</v>
      </c>
      <c r="R313" s="13">
        <v>0</v>
      </c>
      <c r="S313">
        <v>194776</v>
      </c>
      <c r="T313">
        <v>526219.17000000004</v>
      </c>
      <c r="U313" s="11">
        <v>42081</v>
      </c>
      <c r="V313" t="b">
        <f t="shared" si="4"/>
        <v>0</v>
      </c>
      <c r="W313">
        <f>VLOOKUP(A313,'CUrrency USD'!A:B,2,FALSE)</f>
        <v>62.5762</v>
      </c>
    </row>
    <row r="314" spans="1:23" x14ac:dyDescent="0.55000000000000004">
      <c r="A314" s="1">
        <v>42093</v>
      </c>
      <c r="B314">
        <v>8421.15</v>
      </c>
      <c r="C314">
        <v>8527.7000000000007</v>
      </c>
      <c r="D314">
        <v>8415.85</v>
      </c>
      <c r="E314">
        <v>8518.35</v>
      </c>
      <c r="F314">
        <v>190679254</v>
      </c>
      <c r="G314">
        <v>8538.36</v>
      </c>
      <c r="H314">
        <v>22.71</v>
      </c>
      <c r="I314">
        <v>3.52</v>
      </c>
      <c r="J314">
        <v>1.25</v>
      </c>
      <c r="K314">
        <v>7.7939999999999996</v>
      </c>
      <c r="L314">
        <v>7.7939999999999996</v>
      </c>
      <c r="M314">
        <v>7.7939999999999996</v>
      </c>
      <c r="N314">
        <v>7.7939999999999996</v>
      </c>
      <c r="O314" s="3">
        <v>1.1999999999999999E-3</v>
      </c>
      <c r="P314" s="12">
        <v>18633</v>
      </c>
      <c r="Q314" s="13">
        <v>487065.62</v>
      </c>
      <c r="R314" s="13">
        <v>0</v>
      </c>
      <c r="S314">
        <v>257374</v>
      </c>
      <c r="T314">
        <v>714251.05</v>
      </c>
      <c r="U314" s="11">
        <v>42082</v>
      </c>
      <c r="V314" t="b">
        <f t="shared" si="4"/>
        <v>0</v>
      </c>
      <c r="W314">
        <f>VLOOKUP(A314,'CUrrency USD'!A:B,2,FALSE)</f>
        <v>62.574800000000003</v>
      </c>
    </row>
    <row r="315" spans="1:23" x14ac:dyDescent="0.55000000000000004">
      <c r="A315" s="1">
        <v>42094</v>
      </c>
      <c r="B315">
        <v>8555.2000000000007</v>
      </c>
      <c r="C315">
        <v>8577.75</v>
      </c>
      <c r="D315">
        <v>8483.2999999999993</v>
      </c>
      <c r="E315">
        <v>8519.5</v>
      </c>
      <c r="F315">
        <v>240929818</v>
      </c>
      <c r="G315">
        <v>10736.07</v>
      </c>
      <c r="H315">
        <v>22.72</v>
      </c>
      <c r="I315">
        <v>3.52</v>
      </c>
      <c r="J315">
        <v>1.25</v>
      </c>
      <c r="K315">
        <v>7.7560000000000002</v>
      </c>
      <c r="L315">
        <v>7.7560000000000002</v>
      </c>
      <c r="M315">
        <v>7.7560000000000002</v>
      </c>
      <c r="N315">
        <v>7.7560000000000002</v>
      </c>
      <c r="O315" s="3">
        <v>-4.8999999999999998E-3</v>
      </c>
      <c r="P315" s="12">
        <v>18413</v>
      </c>
      <c r="Q315" s="13">
        <v>480696.91</v>
      </c>
      <c r="R315" s="13">
        <v>0</v>
      </c>
      <c r="S315">
        <v>194000</v>
      </c>
      <c r="T315">
        <v>566528.94999999995</v>
      </c>
      <c r="U315" s="11">
        <v>42083</v>
      </c>
      <c r="V315" t="b">
        <f t="shared" si="4"/>
        <v>0</v>
      </c>
      <c r="W315">
        <f>VLOOKUP(A315,'CUrrency USD'!A:B,2,FALSE)</f>
        <v>62.401800000000001</v>
      </c>
    </row>
    <row r="316" spans="1:23" x14ac:dyDescent="0.55000000000000004">
      <c r="A316" s="1">
        <v>42095</v>
      </c>
      <c r="B316">
        <v>8513.6</v>
      </c>
      <c r="C316">
        <v>8627.5</v>
      </c>
      <c r="D316">
        <v>8494.5</v>
      </c>
      <c r="E316">
        <v>8613.35</v>
      </c>
      <c r="F316">
        <v>186426468</v>
      </c>
      <c r="G316">
        <v>8819.76</v>
      </c>
      <c r="H316">
        <v>22.97</v>
      </c>
      <c r="I316">
        <v>3.56</v>
      </c>
      <c r="J316">
        <v>1.24</v>
      </c>
      <c r="K316">
        <v>7.7469999999999999</v>
      </c>
      <c r="L316">
        <v>7.7469999999999999</v>
      </c>
      <c r="M316">
        <v>7.7469999999999999</v>
      </c>
      <c r="N316">
        <v>7.7469999999999999</v>
      </c>
      <c r="O316" s="3">
        <v>-1.1999999999999999E-3</v>
      </c>
      <c r="P316" s="12">
        <v>16911</v>
      </c>
      <c r="Q316" s="13">
        <v>443379.36</v>
      </c>
      <c r="R316" s="13">
        <v>0</v>
      </c>
      <c r="S316">
        <v>172270</v>
      </c>
      <c r="T316">
        <v>502539.22</v>
      </c>
      <c r="U316" s="11">
        <v>42086</v>
      </c>
      <c r="V316" t="b">
        <f t="shared" si="4"/>
        <v>0</v>
      </c>
      <c r="W316">
        <f>VLOOKUP(A316,'CUrrency USD'!A:B,2,FALSE)</f>
        <v>62.315199999999997</v>
      </c>
    </row>
    <row r="317" spans="1:23" x14ac:dyDescent="0.55000000000000004">
      <c r="A317" s="1">
        <v>42100</v>
      </c>
      <c r="B317">
        <v>8644.9</v>
      </c>
      <c r="C317">
        <v>8696</v>
      </c>
      <c r="D317">
        <v>8606.35</v>
      </c>
      <c r="E317">
        <v>8688.4</v>
      </c>
      <c r="F317">
        <v>204193445</v>
      </c>
      <c r="G317">
        <v>9939.4599999999991</v>
      </c>
      <c r="H317">
        <v>23.19</v>
      </c>
      <c r="I317">
        <v>3.6</v>
      </c>
      <c r="J317">
        <v>1.23</v>
      </c>
      <c r="K317">
        <v>7.7530000000000001</v>
      </c>
      <c r="L317">
        <v>7.7530000000000001</v>
      </c>
      <c r="M317">
        <v>7.7530000000000001</v>
      </c>
      <c r="N317">
        <v>7.7530000000000001</v>
      </c>
      <c r="O317" s="3">
        <v>8.0000000000000004E-4</v>
      </c>
      <c r="P317" s="12">
        <v>13897</v>
      </c>
      <c r="Q317" s="13">
        <v>365165.1</v>
      </c>
      <c r="R317" s="13">
        <v>0</v>
      </c>
      <c r="S317">
        <v>219923</v>
      </c>
      <c r="T317">
        <v>659160.72</v>
      </c>
      <c r="U317" s="11">
        <v>42087</v>
      </c>
      <c r="V317" t="b">
        <f t="shared" si="4"/>
        <v>0</v>
      </c>
      <c r="W317">
        <f>VLOOKUP(A317,'CUrrency USD'!A:B,2,FALSE)</f>
        <v>62.133400000000002</v>
      </c>
    </row>
    <row r="318" spans="1:23" x14ac:dyDescent="0.55000000000000004">
      <c r="A318" s="1">
        <v>42101</v>
      </c>
      <c r="B318">
        <v>8713.7000000000007</v>
      </c>
      <c r="C318">
        <v>8724.0499999999993</v>
      </c>
      <c r="D318">
        <v>8624.75</v>
      </c>
      <c r="E318">
        <v>8702.75</v>
      </c>
      <c r="F318">
        <v>209510066</v>
      </c>
      <c r="G318">
        <v>9988.15</v>
      </c>
      <c r="H318">
        <v>23.23</v>
      </c>
      <c r="I318">
        <v>3.6</v>
      </c>
      <c r="J318">
        <v>1.22</v>
      </c>
      <c r="K318">
        <v>7.75</v>
      </c>
      <c r="L318">
        <v>7.75</v>
      </c>
      <c r="M318">
        <v>7.75</v>
      </c>
      <c r="N318">
        <v>7.75</v>
      </c>
      <c r="O318" s="3">
        <v>-4.0000000000000002E-4</v>
      </c>
      <c r="P318" s="12">
        <v>13368</v>
      </c>
      <c r="Q318" s="13">
        <v>350466.09</v>
      </c>
      <c r="R318" s="13">
        <v>0</v>
      </c>
      <c r="S318">
        <v>225906</v>
      </c>
      <c r="T318">
        <v>682493.46</v>
      </c>
      <c r="U318" s="11">
        <v>42088</v>
      </c>
      <c r="V318" t="b">
        <f t="shared" si="4"/>
        <v>0</v>
      </c>
      <c r="W318">
        <f>VLOOKUP(A318,'CUrrency USD'!A:B,2,FALSE)</f>
        <v>62.235500000000002</v>
      </c>
    </row>
    <row r="319" spans="1:23" x14ac:dyDescent="0.55000000000000004">
      <c r="A319" s="1">
        <v>42102</v>
      </c>
      <c r="B319">
        <v>8742.9</v>
      </c>
      <c r="C319">
        <v>8774.0499999999993</v>
      </c>
      <c r="D319">
        <v>8724.2999999999993</v>
      </c>
      <c r="E319">
        <v>8759</v>
      </c>
      <c r="F319">
        <v>225527054</v>
      </c>
      <c r="G319">
        <v>11432.77</v>
      </c>
      <c r="H319">
        <v>23.38</v>
      </c>
      <c r="I319">
        <v>3.63</v>
      </c>
      <c r="J319">
        <v>1.22</v>
      </c>
      <c r="K319">
        <v>7.77</v>
      </c>
      <c r="L319">
        <v>7.77</v>
      </c>
      <c r="M319">
        <v>7.77</v>
      </c>
      <c r="N319">
        <v>7.77</v>
      </c>
      <c r="O319" s="3">
        <v>2.5999999999999999E-3</v>
      </c>
      <c r="P319" s="12">
        <v>13008</v>
      </c>
      <c r="Q319" s="13">
        <v>342629.97</v>
      </c>
      <c r="R319" s="13">
        <v>0</v>
      </c>
      <c r="S319">
        <v>254442</v>
      </c>
      <c r="T319">
        <v>822806.17</v>
      </c>
      <c r="U319" s="11">
        <v>42089</v>
      </c>
      <c r="V319" t="b">
        <f t="shared" si="4"/>
        <v>0</v>
      </c>
      <c r="W319">
        <f>VLOOKUP(A319,'CUrrency USD'!A:B,2,FALSE)</f>
        <v>62.212899999999998</v>
      </c>
    </row>
    <row r="320" spans="1:23" x14ac:dyDescent="0.55000000000000004">
      <c r="A320" s="1">
        <v>42103</v>
      </c>
      <c r="B320">
        <v>8802.7999999999993</v>
      </c>
      <c r="C320">
        <v>8821.9</v>
      </c>
      <c r="D320">
        <v>8726.9500000000007</v>
      </c>
      <c r="E320">
        <v>8815</v>
      </c>
      <c r="F320">
        <v>243340342</v>
      </c>
      <c r="G320">
        <v>11586.22</v>
      </c>
      <c r="H320">
        <v>23.53</v>
      </c>
      <c r="I320">
        <v>3.65</v>
      </c>
      <c r="J320">
        <v>1.21</v>
      </c>
      <c r="K320">
        <v>7.798</v>
      </c>
      <c r="L320">
        <v>7.798</v>
      </c>
      <c r="M320">
        <v>7.798</v>
      </c>
      <c r="N320">
        <v>7.798</v>
      </c>
      <c r="O320" s="3">
        <v>3.5999999999999999E-3</v>
      </c>
      <c r="P320" s="12">
        <v>14949</v>
      </c>
      <c r="Q320" s="13">
        <v>398505.69</v>
      </c>
      <c r="R320" s="13">
        <v>0</v>
      </c>
      <c r="S320">
        <v>175906</v>
      </c>
      <c r="T320">
        <v>558968.76</v>
      </c>
      <c r="U320" s="11">
        <v>42090</v>
      </c>
      <c r="V320" t="b">
        <f t="shared" si="4"/>
        <v>0</v>
      </c>
      <c r="W320">
        <f>VLOOKUP(A320,'CUrrency USD'!A:B,2,FALSE)</f>
        <v>62.299700000000001</v>
      </c>
    </row>
    <row r="321" spans="1:23" x14ac:dyDescent="0.55000000000000004">
      <c r="A321" s="1">
        <v>42104</v>
      </c>
      <c r="B321">
        <v>8812.9500000000007</v>
      </c>
      <c r="C321">
        <v>8832.9</v>
      </c>
      <c r="D321">
        <v>8782.6</v>
      </c>
      <c r="E321">
        <v>8825.9</v>
      </c>
      <c r="F321">
        <v>265979496</v>
      </c>
      <c r="G321">
        <v>10400.01</v>
      </c>
      <c r="H321">
        <v>23.56</v>
      </c>
      <c r="I321">
        <v>3.65</v>
      </c>
      <c r="J321">
        <v>1.21</v>
      </c>
      <c r="K321">
        <v>7.7770000000000001</v>
      </c>
      <c r="L321">
        <v>7.7770000000000001</v>
      </c>
      <c r="M321">
        <v>7.7770000000000001</v>
      </c>
      <c r="N321">
        <v>7.7770000000000001</v>
      </c>
      <c r="O321" s="3">
        <v>-2.7000000000000001E-3</v>
      </c>
      <c r="P321" s="12">
        <v>14226</v>
      </c>
      <c r="Q321" s="13">
        <v>376794.27</v>
      </c>
      <c r="R321" s="13">
        <v>0</v>
      </c>
      <c r="S321">
        <v>182257</v>
      </c>
      <c r="T321">
        <v>554924.12</v>
      </c>
      <c r="U321" s="11">
        <v>42093</v>
      </c>
      <c r="V321" t="b">
        <f t="shared" si="4"/>
        <v>0</v>
      </c>
      <c r="W321">
        <f>VLOOKUP(A321,'CUrrency USD'!A:B,2,FALSE)</f>
        <v>62.265999999999998</v>
      </c>
    </row>
    <row r="322" spans="1:23" x14ac:dyDescent="0.55000000000000004">
      <c r="A322" s="1">
        <v>42107</v>
      </c>
      <c r="B322">
        <v>8847.85</v>
      </c>
      <c r="C322">
        <v>8889.25</v>
      </c>
      <c r="D322">
        <v>8816.4500000000007</v>
      </c>
      <c r="E322">
        <v>8882.2999999999993</v>
      </c>
      <c r="F322">
        <v>193026707</v>
      </c>
      <c r="G322">
        <v>8753.5400000000009</v>
      </c>
      <c r="H322">
        <v>23.72</v>
      </c>
      <c r="I322">
        <v>3.68</v>
      </c>
      <c r="J322">
        <v>1.2</v>
      </c>
      <c r="K322">
        <v>7.7619999999999996</v>
      </c>
      <c r="L322">
        <v>7.7619999999999996</v>
      </c>
      <c r="M322">
        <v>7.7619999999999996</v>
      </c>
      <c r="N322">
        <v>7.7619999999999996</v>
      </c>
      <c r="O322" s="3">
        <v>-1.9E-3</v>
      </c>
      <c r="P322" s="12">
        <v>14327</v>
      </c>
      <c r="Q322" s="13">
        <v>379748</v>
      </c>
      <c r="R322" s="13">
        <v>0</v>
      </c>
      <c r="S322">
        <v>187321</v>
      </c>
      <c r="T322">
        <v>565455.49</v>
      </c>
      <c r="U322" s="11">
        <v>42094</v>
      </c>
      <c r="V322" t="b">
        <f t="shared" si="4"/>
        <v>0</v>
      </c>
      <c r="W322">
        <f>VLOOKUP(A322,'CUrrency USD'!A:B,2,FALSE)</f>
        <v>62.3887</v>
      </c>
    </row>
    <row r="323" spans="1:23" x14ac:dyDescent="0.55000000000000004">
      <c r="A323" s="1">
        <v>42109</v>
      </c>
      <c r="B323">
        <v>8895.2000000000007</v>
      </c>
      <c r="C323">
        <v>8895.2000000000007</v>
      </c>
      <c r="D323">
        <v>8773.9500000000007</v>
      </c>
      <c r="E323">
        <v>8799.85</v>
      </c>
      <c r="F323">
        <v>258085109</v>
      </c>
      <c r="G323">
        <v>12140.34</v>
      </c>
      <c r="H323">
        <v>23.5</v>
      </c>
      <c r="I323">
        <v>3.64</v>
      </c>
      <c r="J323">
        <v>1.21</v>
      </c>
      <c r="K323">
        <v>7.7359999999999998</v>
      </c>
      <c r="L323">
        <v>7.7359999999999998</v>
      </c>
      <c r="M323">
        <v>7.7359999999999998</v>
      </c>
      <c r="N323">
        <v>7.7359999999999998</v>
      </c>
      <c r="O323" s="3">
        <v>-3.3E-3</v>
      </c>
      <c r="P323" s="12">
        <v>12362</v>
      </c>
      <c r="Q323" s="13">
        <v>327929.37</v>
      </c>
      <c r="R323" s="13">
        <v>0</v>
      </c>
      <c r="S323">
        <v>217057</v>
      </c>
      <c r="T323">
        <v>660074.54</v>
      </c>
      <c r="U323" s="11">
        <v>42095</v>
      </c>
      <c r="V323" t="b">
        <f t="shared" si="4"/>
        <v>0</v>
      </c>
      <c r="W323">
        <f>VLOOKUP(A323,'CUrrency USD'!A:B,2,FALSE)</f>
        <v>62.395400000000002</v>
      </c>
    </row>
    <row r="324" spans="1:23" x14ac:dyDescent="0.55000000000000004">
      <c r="A324" s="1">
        <v>42110</v>
      </c>
      <c r="B324">
        <v>8808.75</v>
      </c>
      <c r="C324">
        <v>8809.7999999999993</v>
      </c>
      <c r="D324">
        <v>8690.0499999999993</v>
      </c>
      <c r="E324">
        <v>8753.9</v>
      </c>
      <c r="F324">
        <v>214589262</v>
      </c>
      <c r="G324">
        <v>11147.15</v>
      </c>
      <c r="H324">
        <v>23.39</v>
      </c>
      <c r="I324">
        <v>3.62</v>
      </c>
      <c r="J324">
        <v>1.22</v>
      </c>
      <c r="K324">
        <v>7.7229999999999999</v>
      </c>
      <c r="L324">
        <v>7.7229999999999999</v>
      </c>
      <c r="M324">
        <v>7.7229999999999999</v>
      </c>
      <c r="N324">
        <v>7.7229999999999999</v>
      </c>
      <c r="O324" s="3">
        <v>-1.6999999999999999E-3</v>
      </c>
      <c r="P324" s="12">
        <v>13874</v>
      </c>
      <c r="Q324" s="13">
        <v>363867.45</v>
      </c>
      <c r="R324" s="13">
        <v>0</v>
      </c>
      <c r="S324">
        <v>151305</v>
      </c>
      <c r="T324">
        <v>464245.37</v>
      </c>
      <c r="U324" s="11">
        <v>42096</v>
      </c>
      <c r="V324" t="b">
        <f t="shared" ref="V324:V387" si="5">U324=A324</f>
        <v>0</v>
      </c>
      <c r="W324">
        <f>VLOOKUP(A324,'CUrrency USD'!A:B,2,FALSE)</f>
        <v>62.341000000000001</v>
      </c>
    </row>
    <row r="325" spans="1:23" x14ac:dyDescent="0.55000000000000004">
      <c r="A325" s="1">
        <v>42111</v>
      </c>
      <c r="B325">
        <v>8747.1</v>
      </c>
      <c r="C325">
        <v>8748.0499999999993</v>
      </c>
      <c r="D325">
        <v>8638.25</v>
      </c>
      <c r="E325">
        <v>8647.9500000000007</v>
      </c>
      <c r="F325">
        <v>218585377</v>
      </c>
      <c r="G325">
        <v>11767.89</v>
      </c>
      <c r="H325">
        <v>23.11</v>
      </c>
      <c r="I325">
        <v>3.58</v>
      </c>
      <c r="J325">
        <v>1.24</v>
      </c>
      <c r="K325">
        <v>7.7889999999999997</v>
      </c>
      <c r="L325">
        <v>7.7889999999999997</v>
      </c>
      <c r="M325">
        <v>7.7889999999999997</v>
      </c>
      <c r="N325">
        <v>7.7889999999999997</v>
      </c>
      <c r="O325" s="3">
        <v>8.5000000000000006E-3</v>
      </c>
      <c r="P325" s="12">
        <v>12150</v>
      </c>
      <c r="Q325" s="13">
        <v>316720.36</v>
      </c>
      <c r="R325" s="13">
        <v>0</v>
      </c>
      <c r="S325">
        <v>186365</v>
      </c>
      <c r="T325">
        <v>593487.75</v>
      </c>
      <c r="U325" s="11">
        <v>42100</v>
      </c>
      <c r="V325" t="b">
        <f t="shared" si="5"/>
        <v>0</v>
      </c>
      <c r="W325">
        <f>VLOOKUP(A325,'CUrrency USD'!A:B,2,FALSE)</f>
        <v>62.448700000000002</v>
      </c>
    </row>
    <row r="326" spans="1:23" x14ac:dyDescent="0.55000000000000004">
      <c r="A326" s="1">
        <v>42114</v>
      </c>
      <c r="B326">
        <v>8662.4</v>
      </c>
      <c r="C326">
        <v>8662.4</v>
      </c>
      <c r="D326">
        <v>8456.5499999999993</v>
      </c>
      <c r="E326">
        <v>8487</v>
      </c>
      <c r="F326">
        <v>221830802</v>
      </c>
      <c r="G326">
        <v>11916.32</v>
      </c>
      <c r="H326">
        <v>22.67</v>
      </c>
      <c r="I326">
        <v>3.51</v>
      </c>
      <c r="J326">
        <v>1.26</v>
      </c>
      <c r="K326">
        <v>7.7880000000000003</v>
      </c>
      <c r="L326">
        <v>7.7880000000000003</v>
      </c>
      <c r="M326">
        <v>7.7880000000000003</v>
      </c>
      <c r="N326">
        <v>7.7880000000000003</v>
      </c>
      <c r="O326" s="3">
        <v>-1E-4</v>
      </c>
      <c r="P326" s="12">
        <v>22524</v>
      </c>
      <c r="Q326" s="13">
        <v>583726.68000000005</v>
      </c>
      <c r="R326" s="13">
        <v>0</v>
      </c>
      <c r="S326">
        <v>186063</v>
      </c>
      <c r="T326">
        <v>609869.89</v>
      </c>
      <c r="U326" s="11">
        <v>42101</v>
      </c>
      <c r="V326" t="b">
        <f t="shared" si="5"/>
        <v>0</v>
      </c>
      <c r="W326">
        <f>VLOOKUP(A326,'CUrrency USD'!A:B,2,FALSE)</f>
        <v>62.974899999999998</v>
      </c>
    </row>
    <row r="327" spans="1:23" x14ac:dyDescent="0.55000000000000004">
      <c r="A327" s="1">
        <v>42115</v>
      </c>
      <c r="B327">
        <v>8462.85</v>
      </c>
      <c r="C327">
        <v>8508.2000000000007</v>
      </c>
      <c r="D327">
        <v>8394.2000000000007</v>
      </c>
      <c r="E327">
        <v>8418.7000000000007</v>
      </c>
      <c r="F327">
        <v>477144506</v>
      </c>
      <c r="G327">
        <v>35362.32</v>
      </c>
      <c r="H327">
        <v>22.48</v>
      </c>
      <c r="I327">
        <v>3.48</v>
      </c>
      <c r="J327">
        <v>1.27</v>
      </c>
      <c r="K327">
        <v>7.7759999999999998</v>
      </c>
      <c r="L327">
        <v>7.7759999999999998</v>
      </c>
      <c r="M327">
        <v>7.7759999999999998</v>
      </c>
      <c r="N327">
        <v>7.7759999999999998</v>
      </c>
      <c r="O327" s="3">
        <v>-1.5E-3</v>
      </c>
      <c r="P327" s="12">
        <v>19570</v>
      </c>
      <c r="Q327" s="13">
        <v>505132.87</v>
      </c>
      <c r="R327" s="13">
        <v>0</v>
      </c>
      <c r="S327">
        <v>187519</v>
      </c>
      <c r="T327">
        <v>611696.79</v>
      </c>
      <c r="U327" s="11">
        <v>42102</v>
      </c>
      <c r="V327" t="b">
        <f t="shared" si="5"/>
        <v>0</v>
      </c>
      <c r="W327">
        <f>VLOOKUP(A327,'CUrrency USD'!A:B,2,FALSE)</f>
        <v>62.836300000000001</v>
      </c>
    </row>
    <row r="328" spans="1:23" x14ac:dyDescent="0.55000000000000004">
      <c r="A328" s="1">
        <v>42116</v>
      </c>
      <c r="B328">
        <v>8443.5</v>
      </c>
      <c r="C328">
        <v>8481.75</v>
      </c>
      <c r="D328">
        <v>8324.9</v>
      </c>
      <c r="E328">
        <v>8463.6</v>
      </c>
      <c r="F328">
        <v>243540053</v>
      </c>
      <c r="G328">
        <v>12845.66</v>
      </c>
      <c r="H328">
        <v>22.61</v>
      </c>
      <c r="I328">
        <v>3.5</v>
      </c>
      <c r="J328">
        <v>1.26</v>
      </c>
      <c r="K328">
        <v>7.8010000000000002</v>
      </c>
      <c r="L328">
        <v>7.8010000000000002</v>
      </c>
      <c r="M328">
        <v>7.8010000000000002</v>
      </c>
      <c r="N328">
        <v>7.8010000000000002</v>
      </c>
      <c r="O328" s="3">
        <v>3.2000000000000002E-3</v>
      </c>
      <c r="P328" s="12">
        <v>22086</v>
      </c>
      <c r="Q328" s="13">
        <v>567816.41</v>
      </c>
      <c r="R328" s="13">
        <v>0</v>
      </c>
      <c r="S328">
        <v>184312</v>
      </c>
      <c r="T328">
        <v>590765.19999999995</v>
      </c>
      <c r="U328" s="11">
        <v>42103</v>
      </c>
      <c r="V328" t="b">
        <f t="shared" si="5"/>
        <v>0</v>
      </c>
      <c r="W328">
        <f>VLOOKUP(A328,'CUrrency USD'!A:B,2,FALSE)</f>
        <v>62.943899999999999</v>
      </c>
    </row>
    <row r="329" spans="1:23" x14ac:dyDescent="0.55000000000000004">
      <c r="A329" s="1">
        <v>42117</v>
      </c>
      <c r="B329">
        <v>8512.1</v>
      </c>
      <c r="C329">
        <v>8541.25</v>
      </c>
      <c r="D329">
        <v>8407.85</v>
      </c>
      <c r="E329">
        <v>8441.1</v>
      </c>
      <c r="F329">
        <v>224071108</v>
      </c>
      <c r="G329">
        <v>11994.66</v>
      </c>
      <c r="H329">
        <v>22.55</v>
      </c>
      <c r="I329">
        <v>3.49</v>
      </c>
      <c r="J329">
        <v>1.27</v>
      </c>
      <c r="K329">
        <v>7.7990000000000004</v>
      </c>
      <c r="L329">
        <v>7.7990000000000004</v>
      </c>
      <c r="M329">
        <v>7.7990000000000004</v>
      </c>
      <c r="N329">
        <v>7.7990000000000004</v>
      </c>
      <c r="O329" s="3">
        <v>-2.9999999999999997E-4</v>
      </c>
      <c r="P329" s="12">
        <v>18861</v>
      </c>
      <c r="Q329" s="13">
        <v>487252.78</v>
      </c>
      <c r="R329" s="13">
        <v>0</v>
      </c>
      <c r="S329">
        <v>187993</v>
      </c>
      <c r="T329">
        <v>599547.93000000005</v>
      </c>
      <c r="U329" s="11">
        <v>42104</v>
      </c>
      <c r="V329" t="b">
        <f t="shared" si="5"/>
        <v>0</v>
      </c>
      <c r="W329">
        <f>VLOOKUP(A329,'CUrrency USD'!A:B,2,FALSE)</f>
        <v>63.229599999999998</v>
      </c>
    </row>
    <row r="330" spans="1:23" x14ac:dyDescent="0.55000000000000004">
      <c r="A330" s="1">
        <v>42118</v>
      </c>
      <c r="B330">
        <v>8450.15</v>
      </c>
      <c r="C330">
        <v>8452.35</v>
      </c>
      <c r="D330">
        <v>8312.2000000000007</v>
      </c>
      <c r="E330">
        <v>8342.9</v>
      </c>
      <c r="F330">
        <v>240968907</v>
      </c>
      <c r="G330">
        <v>13694.19</v>
      </c>
      <c r="H330">
        <v>22.36</v>
      </c>
      <c r="I330">
        <v>3.45</v>
      </c>
      <c r="J330">
        <v>1.35</v>
      </c>
      <c r="K330">
        <v>7.7839999999999998</v>
      </c>
      <c r="L330">
        <v>7.7839999999999998</v>
      </c>
      <c r="M330">
        <v>7.7839999999999998</v>
      </c>
      <c r="N330">
        <v>7.7839999999999998</v>
      </c>
      <c r="O330" s="3">
        <v>-1.9E-3</v>
      </c>
      <c r="P330" s="12">
        <v>14101</v>
      </c>
      <c r="Q330" s="13">
        <v>364172.36</v>
      </c>
      <c r="R330" s="13">
        <v>0</v>
      </c>
      <c r="S330">
        <v>199666</v>
      </c>
      <c r="T330">
        <v>654252.88</v>
      </c>
      <c r="U330" s="11">
        <v>42107</v>
      </c>
      <c r="V330" t="b">
        <f t="shared" si="5"/>
        <v>0</v>
      </c>
      <c r="W330">
        <f>VLOOKUP(A330,'CUrrency USD'!A:B,2,FALSE)</f>
        <v>63.600200000000001</v>
      </c>
    </row>
    <row r="331" spans="1:23" x14ac:dyDescent="0.55000000000000004">
      <c r="A331" s="1">
        <v>42121</v>
      </c>
      <c r="B331">
        <v>8366.4500000000007</v>
      </c>
      <c r="C331">
        <v>8367.85</v>
      </c>
      <c r="D331">
        <v>8229.9500000000007</v>
      </c>
      <c r="E331">
        <v>8241.2999999999993</v>
      </c>
      <c r="F331">
        <v>246213110</v>
      </c>
      <c r="G331">
        <v>13148.03</v>
      </c>
      <c r="H331">
        <v>22.2</v>
      </c>
      <c r="I331">
        <v>3.43</v>
      </c>
      <c r="J331">
        <v>1.36</v>
      </c>
      <c r="K331">
        <v>7.8</v>
      </c>
      <c r="L331">
        <v>7.8</v>
      </c>
      <c r="M331">
        <v>7.8</v>
      </c>
      <c r="N331">
        <v>7.8</v>
      </c>
      <c r="O331" s="3">
        <v>2.0999999999999999E-3</v>
      </c>
      <c r="P331" s="12">
        <v>21343</v>
      </c>
      <c r="Q331" s="13">
        <v>548126.71</v>
      </c>
      <c r="R331" s="13">
        <v>0</v>
      </c>
      <c r="S331">
        <v>124210</v>
      </c>
      <c r="T331">
        <v>412174.65</v>
      </c>
      <c r="U331" s="11">
        <v>42108</v>
      </c>
      <c r="V331" t="b">
        <f t="shared" si="5"/>
        <v>0</v>
      </c>
      <c r="W331">
        <f>VLOOKUP(A331,'CUrrency USD'!A:B,2,FALSE)</f>
        <v>63.3904</v>
      </c>
    </row>
    <row r="332" spans="1:23" x14ac:dyDescent="0.55000000000000004">
      <c r="A332" s="1">
        <v>42122</v>
      </c>
      <c r="B332">
        <v>8239.5</v>
      </c>
      <c r="C332">
        <v>8342.1</v>
      </c>
      <c r="D332">
        <v>8211.9500000000007</v>
      </c>
      <c r="E332">
        <v>8323.4500000000007</v>
      </c>
      <c r="F332">
        <v>258552664</v>
      </c>
      <c r="G332">
        <v>12435.26</v>
      </c>
      <c r="H332">
        <v>22.42</v>
      </c>
      <c r="I332">
        <v>3.46</v>
      </c>
      <c r="J332">
        <v>1.35</v>
      </c>
      <c r="K332">
        <v>7.7919999999999998</v>
      </c>
      <c r="L332">
        <v>7.7919999999999998</v>
      </c>
      <c r="M332">
        <v>7.7919999999999998</v>
      </c>
      <c r="N332">
        <v>7.7919999999999998</v>
      </c>
      <c r="O332" s="3">
        <v>-1E-3</v>
      </c>
      <c r="P332" s="12">
        <v>16651</v>
      </c>
      <c r="Q332" s="13">
        <v>426238.24</v>
      </c>
      <c r="R332" s="13">
        <v>0</v>
      </c>
      <c r="S332">
        <v>216401</v>
      </c>
      <c r="T332">
        <v>741195.64</v>
      </c>
      <c r="U332" s="11">
        <v>42109</v>
      </c>
      <c r="V332" t="b">
        <f t="shared" si="5"/>
        <v>0</v>
      </c>
      <c r="W332">
        <f>VLOOKUP(A332,'CUrrency USD'!A:B,2,FALSE)</f>
        <v>63.182499999999997</v>
      </c>
    </row>
    <row r="333" spans="1:23" x14ac:dyDescent="0.55000000000000004">
      <c r="A333" s="1">
        <v>42123</v>
      </c>
      <c r="B333">
        <v>8316.9500000000007</v>
      </c>
      <c r="C333">
        <v>8347.4500000000007</v>
      </c>
      <c r="D333">
        <v>8259.6</v>
      </c>
      <c r="E333">
        <v>8287.4</v>
      </c>
      <c r="F333">
        <v>238703264</v>
      </c>
      <c r="G333">
        <v>11137.5</v>
      </c>
      <c r="H333">
        <v>22.29</v>
      </c>
      <c r="I333">
        <v>3.45</v>
      </c>
      <c r="J333">
        <v>1.35</v>
      </c>
      <c r="K333">
        <v>7.7949999999999999</v>
      </c>
      <c r="L333">
        <v>7.7949999999999999</v>
      </c>
      <c r="M333">
        <v>7.7949999999999999</v>
      </c>
      <c r="N333">
        <v>7.7949999999999999</v>
      </c>
      <c r="O333" s="3">
        <v>4.0000000000000002E-4</v>
      </c>
      <c r="P333" s="12">
        <v>20347</v>
      </c>
      <c r="Q333" s="13">
        <v>526995.84</v>
      </c>
      <c r="R333" s="13">
        <v>0</v>
      </c>
      <c r="S333">
        <v>211665</v>
      </c>
      <c r="T333">
        <v>740713.6</v>
      </c>
      <c r="U333" s="11">
        <v>42110</v>
      </c>
      <c r="V333" t="b">
        <f t="shared" si="5"/>
        <v>0</v>
      </c>
      <c r="W333">
        <f>VLOOKUP(A333,'CUrrency USD'!A:B,2,FALSE)</f>
        <v>63.393799999999999</v>
      </c>
    </row>
    <row r="334" spans="1:23" x14ac:dyDescent="0.55000000000000004">
      <c r="A334" s="1">
        <v>42124</v>
      </c>
      <c r="B334">
        <v>8274.5499999999993</v>
      </c>
      <c r="C334">
        <v>8275.25</v>
      </c>
      <c r="D334">
        <v>8199.4500000000007</v>
      </c>
      <c r="E334">
        <v>8239.5499999999993</v>
      </c>
      <c r="F334">
        <v>386903932</v>
      </c>
      <c r="G334">
        <v>18590.75</v>
      </c>
      <c r="H334">
        <v>22.09</v>
      </c>
      <c r="I334">
        <v>3.41</v>
      </c>
      <c r="J334">
        <v>1.4</v>
      </c>
      <c r="K334">
        <v>7.7789999999999999</v>
      </c>
      <c r="L334">
        <v>7.7789999999999999</v>
      </c>
      <c r="M334">
        <v>7.7789999999999999</v>
      </c>
      <c r="N334">
        <v>7.7789999999999999</v>
      </c>
      <c r="O334" s="3">
        <v>-2.0999999999999999E-3</v>
      </c>
      <c r="P334" s="12">
        <v>17963</v>
      </c>
      <c r="Q334" s="13">
        <v>467823.53</v>
      </c>
      <c r="R334" s="13">
        <v>0</v>
      </c>
      <c r="S334">
        <v>178073</v>
      </c>
      <c r="T334">
        <v>627571.19999999995</v>
      </c>
      <c r="U334" s="11">
        <v>42111</v>
      </c>
      <c r="V334" t="b">
        <f t="shared" si="5"/>
        <v>0</v>
      </c>
      <c r="W334">
        <f>VLOOKUP(A334,'CUrrency USD'!A:B,2,FALSE)</f>
        <v>63.484099999999998</v>
      </c>
    </row>
    <row r="335" spans="1:23" x14ac:dyDescent="0.55000000000000004">
      <c r="A335" s="1">
        <v>42128</v>
      </c>
      <c r="B335">
        <v>8288.65</v>
      </c>
      <c r="C335">
        <v>8402.9500000000007</v>
      </c>
      <c r="D335">
        <v>8282.7999999999993</v>
      </c>
      <c r="E335">
        <v>8389.9</v>
      </c>
      <c r="F335">
        <v>207692601</v>
      </c>
      <c r="G335">
        <v>10988.67</v>
      </c>
      <c r="H335">
        <v>22.48</v>
      </c>
      <c r="I335">
        <v>3.47</v>
      </c>
      <c r="J335">
        <v>1.37</v>
      </c>
      <c r="K335">
        <v>7.7530000000000001</v>
      </c>
      <c r="L335">
        <v>7.7530000000000001</v>
      </c>
      <c r="M335">
        <v>7.7530000000000001</v>
      </c>
      <c r="N335">
        <v>7.7530000000000001</v>
      </c>
      <c r="O335" s="3">
        <v>-3.3E-3</v>
      </c>
      <c r="P335" s="12">
        <v>12001</v>
      </c>
      <c r="Q335" s="13">
        <v>313856.19</v>
      </c>
      <c r="R335" s="13">
        <v>0</v>
      </c>
      <c r="S335">
        <v>213545</v>
      </c>
      <c r="T335">
        <v>764665.62</v>
      </c>
      <c r="U335" s="11">
        <v>42114</v>
      </c>
      <c r="V335" t="b">
        <f t="shared" si="5"/>
        <v>0</v>
      </c>
      <c r="W335">
        <f>VLOOKUP(A335,'CUrrency USD'!A:B,2,FALSE)</f>
        <v>63.604199999999999</v>
      </c>
    </row>
    <row r="336" spans="1:23" x14ac:dyDescent="0.55000000000000004">
      <c r="A336" s="1">
        <v>42129</v>
      </c>
      <c r="B336">
        <v>8396.5</v>
      </c>
      <c r="C336">
        <v>8419.2999999999993</v>
      </c>
      <c r="D336">
        <v>8349.2999999999993</v>
      </c>
      <c r="E336">
        <v>8393.5499999999993</v>
      </c>
      <c r="F336">
        <v>239136401</v>
      </c>
      <c r="G336">
        <v>11337.08</v>
      </c>
      <c r="H336">
        <v>22.49</v>
      </c>
      <c r="I336">
        <v>3.47</v>
      </c>
      <c r="J336">
        <v>1.37</v>
      </c>
      <c r="K336">
        <v>7.7590000000000003</v>
      </c>
      <c r="L336">
        <v>7.7590000000000003</v>
      </c>
      <c r="M336">
        <v>7.7590000000000003</v>
      </c>
      <c r="N336">
        <v>7.7590000000000003</v>
      </c>
      <c r="O336" s="3">
        <v>8.0000000000000004E-4</v>
      </c>
      <c r="P336" s="12">
        <v>14695</v>
      </c>
      <c r="Q336" s="13">
        <v>386192.88</v>
      </c>
      <c r="R336" s="13">
        <v>0</v>
      </c>
      <c r="S336">
        <v>157185</v>
      </c>
      <c r="T336">
        <v>572460.4</v>
      </c>
      <c r="U336" s="11">
        <v>42115</v>
      </c>
      <c r="V336" t="b">
        <f t="shared" si="5"/>
        <v>0</v>
      </c>
      <c r="W336">
        <f>VLOOKUP(A336,'CUrrency USD'!A:B,2,FALSE)</f>
        <v>63.477200000000003</v>
      </c>
    </row>
    <row r="337" spans="1:23" x14ac:dyDescent="0.55000000000000004">
      <c r="A337" s="1">
        <v>42130</v>
      </c>
      <c r="B337">
        <v>8382.7000000000007</v>
      </c>
      <c r="C337">
        <v>8394.25</v>
      </c>
      <c r="D337">
        <v>8142.4</v>
      </c>
      <c r="E337">
        <v>8156.75</v>
      </c>
      <c r="F337">
        <v>298957420</v>
      </c>
      <c r="G337">
        <v>14150.53</v>
      </c>
      <c r="H337">
        <v>21.74</v>
      </c>
      <c r="I337">
        <v>3.38</v>
      </c>
      <c r="J337">
        <v>1.41</v>
      </c>
      <c r="K337">
        <v>7.7880000000000003</v>
      </c>
      <c r="L337">
        <v>7.7880000000000003</v>
      </c>
      <c r="M337">
        <v>7.7880000000000003</v>
      </c>
      <c r="N337">
        <v>7.7880000000000003</v>
      </c>
      <c r="O337" s="3">
        <v>3.7000000000000002E-3</v>
      </c>
      <c r="P337" s="12">
        <v>16156</v>
      </c>
      <c r="Q337" s="13">
        <v>426309.81</v>
      </c>
      <c r="R337" s="13">
        <v>0</v>
      </c>
      <c r="S337">
        <v>189890</v>
      </c>
      <c r="T337">
        <v>678788.38</v>
      </c>
      <c r="U337" s="11">
        <v>42116</v>
      </c>
      <c r="V337" t="b">
        <f t="shared" si="5"/>
        <v>0</v>
      </c>
      <c r="W337">
        <f>VLOOKUP(A337,'CUrrency USD'!A:B,2,FALSE)</f>
        <v>63.630699999999997</v>
      </c>
    </row>
    <row r="338" spans="1:23" x14ac:dyDescent="0.55000000000000004">
      <c r="A338" s="1">
        <v>42131</v>
      </c>
      <c r="B338">
        <v>8137.3</v>
      </c>
      <c r="C338">
        <v>8170.85</v>
      </c>
      <c r="D338">
        <v>8028.3</v>
      </c>
      <c r="E338">
        <v>8089.35</v>
      </c>
      <c r="F338">
        <v>242760645</v>
      </c>
      <c r="G338">
        <v>11395.63</v>
      </c>
      <c r="H338">
        <v>21.56</v>
      </c>
      <c r="I338">
        <v>3.35</v>
      </c>
      <c r="J338">
        <v>1.42</v>
      </c>
      <c r="K338">
        <v>7.7789999999999999</v>
      </c>
      <c r="L338">
        <v>7.7789999999999999</v>
      </c>
      <c r="M338">
        <v>7.7789999999999999</v>
      </c>
      <c r="N338">
        <v>7.7789999999999999</v>
      </c>
      <c r="O338" s="3">
        <v>-1.1999999999999999E-3</v>
      </c>
      <c r="P338" s="12">
        <v>20191</v>
      </c>
      <c r="Q338" s="13">
        <v>541739.42000000004</v>
      </c>
      <c r="R338" s="13">
        <v>0</v>
      </c>
      <c r="S338">
        <v>194652</v>
      </c>
      <c r="T338">
        <v>707927.34</v>
      </c>
      <c r="U338" s="11">
        <v>42117</v>
      </c>
      <c r="V338" t="b">
        <f t="shared" si="5"/>
        <v>0</v>
      </c>
      <c r="W338">
        <f>VLOOKUP(A338,'CUrrency USD'!A:B,2,FALSE)</f>
        <v>64.130799999999994</v>
      </c>
    </row>
    <row r="339" spans="1:23" x14ac:dyDescent="0.55000000000000004">
      <c r="A339" s="1">
        <v>42132</v>
      </c>
      <c r="B339">
        <v>8160.8</v>
      </c>
      <c r="C339">
        <v>8261.7000000000007</v>
      </c>
      <c r="D339">
        <v>8160.8</v>
      </c>
      <c r="E339">
        <v>8230.0499999999993</v>
      </c>
      <c r="F339">
        <v>253477726</v>
      </c>
      <c r="G339">
        <v>11629.7</v>
      </c>
      <c r="H339">
        <v>21.89</v>
      </c>
      <c r="I339">
        <v>3.41</v>
      </c>
      <c r="J339">
        <v>1.4</v>
      </c>
      <c r="K339">
        <v>7.766</v>
      </c>
      <c r="L339">
        <v>7.766</v>
      </c>
      <c r="M339">
        <v>7.766</v>
      </c>
      <c r="N339">
        <v>7.766</v>
      </c>
      <c r="O339" s="3">
        <v>-1.6999999999999999E-3</v>
      </c>
      <c r="P339" s="12">
        <v>18781</v>
      </c>
      <c r="Q339" s="13">
        <v>500412.93</v>
      </c>
      <c r="R339" s="13">
        <v>0</v>
      </c>
      <c r="S339">
        <v>167108</v>
      </c>
      <c r="T339">
        <v>611796.67000000004</v>
      </c>
      <c r="U339" s="11">
        <v>42118</v>
      </c>
      <c r="V339" t="b">
        <f t="shared" si="5"/>
        <v>0</v>
      </c>
      <c r="W339">
        <f>VLOOKUP(A339,'CUrrency USD'!A:B,2,FALSE)</f>
        <v>63.807000000000002</v>
      </c>
    </row>
    <row r="340" spans="1:23" x14ac:dyDescent="0.55000000000000004">
      <c r="A340" s="1">
        <v>42135</v>
      </c>
      <c r="B340">
        <v>8283.2000000000007</v>
      </c>
      <c r="C340">
        <v>8379</v>
      </c>
      <c r="D340">
        <v>8267.1</v>
      </c>
      <c r="E340">
        <v>8372.0499999999993</v>
      </c>
      <c r="F340">
        <v>268616664</v>
      </c>
      <c r="G340">
        <v>11401.77</v>
      </c>
      <c r="H340">
        <v>22.4</v>
      </c>
      <c r="I340">
        <v>3.5</v>
      </c>
      <c r="J340">
        <v>1.37</v>
      </c>
      <c r="K340">
        <v>7.8120000000000003</v>
      </c>
      <c r="L340">
        <v>7.8120000000000003</v>
      </c>
      <c r="M340">
        <v>7.8120000000000003</v>
      </c>
      <c r="N340">
        <v>7.8120000000000003</v>
      </c>
      <c r="O340" s="3">
        <v>5.8999999999999999E-3</v>
      </c>
      <c r="P340" s="12">
        <v>20179</v>
      </c>
      <c r="Q340" s="13">
        <v>532795.85</v>
      </c>
      <c r="R340" s="13">
        <v>0</v>
      </c>
      <c r="S340">
        <v>146182</v>
      </c>
      <c r="T340">
        <v>533492.89</v>
      </c>
      <c r="U340" s="11">
        <v>42121</v>
      </c>
      <c r="V340" t="b">
        <f t="shared" si="5"/>
        <v>0</v>
      </c>
      <c r="W340">
        <f>VLOOKUP(A340,'CUrrency USD'!A:B,2,FALSE)</f>
        <v>63.952399999999997</v>
      </c>
    </row>
    <row r="341" spans="1:23" x14ac:dyDescent="0.55000000000000004">
      <c r="A341" s="1">
        <v>42136</v>
      </c>
      <c r="B341">
        <v>8373.9500000000007</v>
      </c>
      <c r="C341">
        <v>8373.9500000000007</v>
      </c>
      <c r="D341">
        <v>8168.3</v>
      </c>
      <c r="E341">
        <v>8179.2</v>
      </c>
      <c r="F341">
        <v>264345663</v>
      </c>
      <c r="G341">
        <v>11714.64</v>
      </c>
      <c r="H341">
        <v>21.92</v>
      </c>
      <c r="I341">
        <v>3.42</v>
      </c>
      <c r="J341">
        <v>1.4</v>
      </c>
      <c r="K341">
        <v>7.86</v>
      </c>
      <c r="L341">
        <v>7.86</v>
      </c>
      <c r="M341">
        <v>7.86</v>
      </c>
      <c r="N341">
        <v>7.86</v>
      </c>
      <c r="O341" s="3">
        <v>6.1000000000000004E-3</v>
      </c>
      <c r="P341" s="12">
        <v>23761</v>
      </c>
      <c r="Q341" s="13">
        <v>625566.96</v>
      </c>
      <c r="R341" s="13">
        <v>0</v>
      </c>
      <c r="S341">
        <v>149946</v>
      </c>
      <c r="T341">
        <v>542983.4</v>
      </c>
      <c r="U341" s="11">
        <v>42122</v>
      </c>
      <c r="V341" t="b">
        <f t="shared" si="5"/>
        <v>0</v>
      </c>
      <c r="W341">
        <f>VLOOKUP(A341,'CUrrency USD'!A:B,2,FALSE)</f>
        <v>64.125900000000001</v>
      </c>
    </row>
    <row r="342" spans="1:23" x14ac:dyDescent="0.55000000000000004">
      <c r="A342" s="1">
        <v>42137</v>
      </c>
      <c r="B342">
        <v>8235</v>
      </c>
      <c r="C342">
        <v>8312.35</v>
      </c>
      <c r="D342">
        <v>8154.15</v>
      </c>
      <c r="E342">
        <v>8298.5</v>
      </c>
      <c r="F342">
        <v>274001277</v>
      </c>
      <c r="G342">
        <v>12744.16</v>
      </c>
      <c r="H342">
        <v>22.2</v>
      </c>
      <c r="I342">
        <v>3.47</v>
      </c>
      <c r="J342">
        <v>1.38</v>
      </c>
      <c r="K342">
        <v>7.8520000000000003</v>
      </c>
      <c r="L342">
        <v>7.8520000000000003</v>
      </c>
      <c r="M342">
        <v>7.8520000000000003</v>
      </c>
      <c r="N342">
        <v>7.8520000000000003</v>
      </c>
      <c r="O342" s="3">
        <v>-1E-3</v>
      </c>
      <c r="P342" s="12">
        <v>16888</v>
      </c>
      <c r="Q342" s="13">
        <v>447045.58</v>
      </c>
      <c r="R342" s="13">
        <v>0</v>
      </c>
      <c r="S342">
        <v>171532</v>
      </c>
      <c r="T342">
        <v>632000.12</v>
      </c>
      <c r="U342" s="11">
        <v>42123</v>
      </c>
      <c r="V342" t="b">
        <f t="shared" si="5"/>
        <v>0</v>
      </c>
      <c r="W342">
        <f>VLOOKUP(A342,'CUrrency USD'!A:B,2,FALSE)</f>
        <v>64.072400000000002</v>
      </c>
    </row>
    <row r="343" spans="1:23" x14ac:dyDescent="0.55000000000000004">
      <c r="A343" s="1">
        <v>42138</v>
      </c>
      <c r="B343">
        <v>8294.9</v>
      </c>
      <c r="C343">
        <v>8316.2000000000007</v>
      </c>
      <c r="D343">
        <v>8208.1</v>
      </c>
      <c r="E343">
        <v>8305.2000000000007</v>
      </c>
      <c r="F343">
        <v>218632643</v>
      </c>
      <c r="G343">
        <v>10245.86</v>
      </c>
      <c r="H343">
        <v>22.22</v>
      </c>
      <c r="I343">
        <v>3.46</v>
      </c>
      <c r="J343">
        <v>1.38</v>
      </c>
      <c r="K343">
        <v>7.891</v>
      </c>
      <c r="L343">
        <v>7.891</v>
      </c>
      <c r="M343">
        <v>7.891</v>
      </c>
      <c r="N343">
        <v>7.891</v>
      </c>
      <c r="O343" s="3">
        <v>5.0000000000000001E-3</v>
      </c>
      <c r="P343" s="12">
        <v>9499</v>
      </c>
      <c r="Q343" s="13">
        <v>252620.84</v>
      </c>
      <c r="R343" s="13">
        <v>0</v>
      </c>
      <c r="S343">
        <v>166887</v>
      </c>
      <c r="T343">
        <v>629032.18999999994</v>
      </c>
      <c r="U343" s="11">
        <v>42124</v>
      </c>
      <c r="V343" t="b">
        <f t="shared" si="5"/>
        <v>0</v>
      </c>
      <c r="W343">
        <f>VLOOKUP(A343,'CUrrency USD'!A:B,2,FALSE)</f>
        <v>63.594700000000003</v>
      </c>
    </row>
    <row r="344" spans="1:23" x14ac:dyDescent="0.55000000000000004">
      <c r="A344" s="1">
        <v>42139</v>
      </c>
      <c r="B344">
        <v>8323.1</v>
      </c>
      <c r="C344">
        <v>8360.0499999999993</v>
      </c>
      <c r="D344">
        <v>8296.2000000000007</v>
      </c>
      <c r="E344">
        <v>8342.25</v>
      </c>
      <c r="F344">
        <v>198255003</v>
      </c>
      <c r="G344">
        <v>9147.68</v>
      </c>
      <c r="H344">
        <v>22.32</v>
      </c>
      <c r="I344">
        <v>3.47</v>
      </c>
      <c r="J344">
        <v>1.37</v>
      </c>
      <c r="K344">
        <v>7.9950000000000001</v>
      </c>
      <c r="L344">
        <v>7.9950000000000001</v>
      </c>
      <c r="M344">
        <v>7.9950000000000001</v>
      </c>
      <c r="N344">
        <v>7.9950000000000001</v>
      </c>
      <c r="O344" s="3">
        <v>1.32E-2</v>
      </c>
      <c r="P344" s="12">
        <v>13285</v>
      </c>
      <c r="Q344" s="13">
        <v>358516.49</v>
      </c>
      <c r="R344" s="13">
        <v>0</v>
      </c>
      <c r="S344">
        <v>79869</v>
      </c>
      <c r="T344">
        <v>301020.59999999998</v>
      </c>
      <c r="U344" s="11">
        <v>42125</v>
      </c>
      <c r="V344" t="b">
        <f t="shared" si="5"/>
        <v>0</v>
      </c>
      <c r="W344">
        <f>VLOOKUP(A344,'CUrrency USD'!A:B,2,FALSE)</f>
        <v>63.512700000000002</v>
      </c>
    </row>
    <row r="345" spans="1:23" x14ac:dyDescent="0.55000000000000004">
      <c r="A345" s="1">
        <v>42142</v>
      </c>
      <c r="B345">
        <v>8366.4500000000007</v>
      </c>
      <c r="C345">
        <v>8461.1</v>
      </c>
      <c r="D345">
        <v>8354.4500000000007</v>
      </c>
      <c r="E345">
        <v>8452.5499999999993</v>
      </c>
      <c r="F345">
        <v>212951639</v>
      </c>
      <c r="G345">
        <v>10014.799999999999</v>
      </c>
      <c r="H345">
        <v>22.65</v>
      </c>
      <c r="I345">
        <v>3.52</v>
      </c>
      <c r="J345">
        <v>1.36</v>
      </c>
      <c r="K345">
        <v>7.9809999999999999</v>
      </c>
      <c r="L345">
        <v>7.9809999999999999</v>
      </c>
      <c r="M345">
        <v>7.9809999999999999</v>
      </c>
      <c r="N345">
        <v>7.9809999999999999</v>
      </c>
      <c r="O345" s="3">
        <v>-1.8E-3</v>
      </c>
      <c r="P345" s="12">
        <v>9853</v>
      </c>
      <c r="Q345" s="13">
        <v>265114.34000000003</v>
      </c>
      <c r="R345" s="13">
        <v>0</v>
      </c>
      <c r="S345">
        <v>115389</v>
      </c>
      <c r="T345">
        <v>434790.63</v>
      </c>
      <c r="U345" s="11">
        <v>42128</v>
      </c>
      <c r="V345" t="b">
        <f t="shared" si="5"/>
        <v>0</v>
      </c>
      <c r="W345">
        <f>VLOOKUP(A345,'CUrrency USD'!A:B,2,FALSE)</f>
        <v>63.660299999999999</v>
      </c>
    </row>
    <row r="346" spans="1:23" x14ac:dyDescent="0.55000000000000004">
      <c r="A346" s="1">
        <v>42143</v>
      </c>
      <c r="B346">
        <v>8436.75</v>
      </c>
      <c r="C346">
        <v>8504.65</v>
      </c>
      <c r="D346">
        <v>8415.15</v>
      </c>
      <c r="E346">
        <v>8445.25</v>
      </c>
      <c r="F346">
        <v>205114342</v>
      </c>
      <c r="G346">
        <v>9879.74</v>
      </c>
      <c r="H346">
        <v>22.63</v>
      </c>
      <c r="I346">
        <v>3.52</v>
      </c>
      <c r="J346">
        <v>1.36</v>
      </c>
      <c r="K346">
        <v>7.8890000000000002</v>
      </c>
      <c r="L346">
        <v>7.8890000000000002</v>
      </c>
      <c r="M346">
        <v>7.8890000000000002</v>
      </c>
      <c r="N346">
        <v>7.8890000000000002</v>
      </c>
      <c r="O346" s="3">
        <v>-1.15E-2</v>
      </c>
      <c r="P346" s="12">
        <v>11191</v>
      </c>
      <c r="Q346" s="13">
        <v>300043.12</v>
      </c>
      <c r="R346" s="13">
        <v>0</v>
      </c>
      <c r="S346">
        <v>151763</v>
      </c>
      <c r="T346">
        <v>581399.07999999996</v>
      </c>
      <c r="U346" s="11">
        <v>42129</v>
      </c>
      <c r="V346" t="b">
        <f t="shared" si="5"/>
        <v>0</v>
      </c>
      <c r="W346">
        <f>VLOOKUP(A346,'CUrrency USD'!A:B,2,FALSE)</f>
        <v>63.7532</v>
      </c>
    </row>
    <row r="347" spans="1:23" x14ac:dyDescent="0.55000000000000004">
      <c r="A347" s="1">
        <v>42144</v>
      </c>
      <c r="B347">
        <v>8475.4500000000007</v>
      </c>
      <c r="C347">
        <v>8518</v>
      </c>
      <c r="D347">
        <v>8475.4500000000007</v>
      </c>
      <c r="E347">
        <v>8495.9</v>
      </c>
      <c r="F347">
        <v>193452292</v>
      </c>
      <c r="G347">
        <v>9654.2099999999991</v>
      </c>
      <c r="H347">
        <v>22.75</v>
      </c>
      <c r="I347">
        <v>3.54</v>
      </c>
      <c r="J347">
        <v>1.35</v>
      </c>
      <c r="K347">
        <v>7.95</v>
      </c>
      <c r="L347">
        <v>7.95</v>
      </c>
      <c r="M347">
        <v>7.95</v>
      </c>
      <c r="N347">
        <v>7.95</v>
      </c>
      <c r="O347" s="3">
        <v>7.7000000000000002E-3</v>
      </c>
      <c r="P347" s="12">
        <v>13315</v>
      </c>
      <c r="Q347" s="13">
        <v>353438.38</v>
      </c>
      <c r="R347" s="13">
        <v>0</v>
      </c>
      <c r="S347">
        <v>202375</v>
      </c>
      <c r="T347">
        <v>795471.61</v>
      </c>
      <c r="U347" s="11">
        <v>42130</v>
      </c>
      <c r="V347" t="b">
        <f t="shared" si="5"/>
        <v>0</v>
      </c>
      <c r="W347">
        <f>VLOOKUP(A347,'CUrrency USD'!A:B,2,FALSE)</f>
        <v>63.684699999999999</v>
      </c>
    </row>
    <row r="348" spans="1:23" x14ac:dyDescent="0.55000000000000004">
      <c r="A348" s="1">
        <v>42145</v>
      </c>
      <c r="B348">
        <v>8507</v>
      </c>
      <c r="C348">
        <v>8513.9500000000007</v>
      </c>
      <c r="D348">
        <v>8453.0499999999993</v>
      </c>
      <c r="E348">
        <v>8489.5</v>
      </c>
      <c r="F348">
        <v>202979654</v>
      </c>
      <c r="G348">
        <v>10241.83</v>
      </c>
      <c r="H348">
        <v>22.76</v>
      </c>
      <c r="I348">
        <v>3.53</v>
      </c>
      <c r="J348">
        <v>1.35</v>
      </c>
      <c r="K348">
        <v>7.9569999999999999</v>
      </c>
      <c r="L348">
        <v>7.9569999999999999</v>
      </c>
      <c r="M348">
        <v>7.9569999999999999</v>
      </c>
      <c r="N348">
        <v>7.9569999999999999</v>
      </c>
      <c r="O348" s="3">
        <v>8.9999999999999998E-4</v>
      </c>
      <c r="P348" s="12">
        <v>13871</v>
      </c>
      <c r="Q348" s="13">
        <v>370322.33</v>
      </c>
      <c r="R348" s="13">
        <v>0</v>
      </c>
      <c r="S348">
        <v>191632</v>
      </c>
      <c r="T348">
        <v>741989.9</v>
      </c>
      <c r="U348" s="11">
        <v>42131</v>
      </c>
      <c r="V348" t="b">
        <f t="shared" si="5"/>
        <v>0</v>
      </c>
      <c r="W348">
        <f>VLOOKUP(A348,'CUrrency USD'!A:B,2,FALSE)</f>
        <v>63.639400000000002</v>
      </c>
    </row>
    <row r="349" spans="1:23" x14ac:dyDescent="0.55000000000000004">
      <c r="A349" s="1">
        <v>42146</v>
      </c>
      <c r="B349">
        <v>8503.0499999999993</v>
      </c>
      <c r="C349">
        <v>8552.65</v>
      </c>
      <c r="D349">
        <v>8486.4</v>
      </c>
      <c r="E349">
        <v>8523.15</v>
      </c>
      <c r="F349">
        <v>248500701</v>
      </c>
      <c r="G349">
        <v>10625.47</v>
      </c>
      <c r="H349">
        <v>23</v>
      </c>
      <c r="I349">
        <v>3.51</v>
      </c>
      <c r="J349">
        <v>1.35</v>
      </c>
      <c r="K349">
        <v>7.9379999999999997</v>
      </c>
      <c r="L349">
        <v>7.9379999999999997</v>
      </c>
      <c r="M349">
        <v>7.9379999999999997</v>
      </c>
      <c r="N349">
        <v>7.9379999999999997</v>
      </c>
      <c r="O349" s="3">
        <v>-2.3999999999999998E-3</v>
      </c>
      <c r="P349" s="12">
        <v>11186</v>
      </c>
      <c r="Q349" s="13">
        <v>298904.40000000002</v>
      </c>
      <c r="R349" s="13">
        <v>0</v>
      </c>
      <c r="S349">
        <v>209901</v>
      </c>
      <c r="T349">
        <v>793881.32</v>
      </c>
      <c r="U349" s="11">
        <v>42132</v>
      </c>
      <c r="V349" t="b">
        <f t="shared" si="5"/>
        <v>0</v>
      </c>
      <c r="W349">
        <f>VLOOKUP(A349,'CUrrency USD'!A:B,2,FALSE)</f>
        <v>63.526000000000003</v>
      </c>
    </row>
    <row r="350" spans="1:23" x14ac:dyDescent="0.55000000000000004">
      <c r="A350" s="1">
        <v>42149</v>
      </c>
      <c r="B350">
        <v>8503.5</v>
      </c>
      <c r="C350">
        <v>8508.25</v>
      </c>
      <c r="D350">
        <v>8441.35</v>
      </c>
      <c r="E350">
        <v>8447.6</v>
      </c>
      <c r="F350">
        <v>174964478</v>
      </c>
      <c r="G350">
        <v>7918.91</v>
      </c>
      <c r="H350">
        <v>22.73</v>
      </c>
      <c r="I350">
        <v>3.48</v>
      </c>
      <c r="J350">
        <v>1.36</v>
      </c>
      <c r="K350">
        <v>7.9450000000000003</v>
      </c>
      <c r="L350">
        <v>7.9450000000000003</v>
      </c>
      <c r="M350">
        <v>7.9450000000000003</v>
      </c>
      <c r="N350">
        <v>7.9450000000000003</v>
      </c>
      <c r="O350" s="3">
        <v>8.9999999999999998E-4</v>
      </c>
      <c r="P350" s="12">
        <v>9434</v>
      </c>
      <c r="Q350" s="13">
        <v>250067.74</v>
      </c>
      <c r="R350" s="13">
        <v>0</v>
      </c>
      <c r="S350">
        <v>170806</v>
      </c>
      <c r="T350">
        <v>648484.48</v>
      </c>
      <c r="U350" s="11">
        <v>42135</v>
      </c>
      <c r="V350" t="b">
        <f t="shared" si="5"/>
        <v>0</v>
      </c>
      <c r="W350">
        <f>VLOOKUP(A350,'CUrrency USD'!A:B,2,FALSE)</f>
        <v>63.512300000000003</v>
      </c>
    </row>
    <row r="351" spans="1:23" x14ac:dyDescent="0.55000000000000004">
      <c r="A351" s="1">
        <v>42150</v>
      </c>
      <c r="B351">
        <v>8456.1</v>
      </c>
      <c r="C351">
        <v>8458.2000000000007</v>
      </c>
      <c r="D351">
        <v>8399.35</v>
      </c>
      <c r="E351">
        <v>8419.6</v>
      </c>
      <c r="F351">
        <v>177998348</v>
      </c>
      <c r="G351">
        <v>9017.1200000000008</v>
      </c>
      <c r="H351">
        <v>22.66</v>
      </c>
      <c r="I351">
        <v>3.47</v>
      </c>
      <c r="J351">
        <v>1.36</v>
      </c>
      <c r="K351">
        <v>7.9009999999999998</v>
      </c>
      <c r="L351">
        <v>7.9009999999999998</v>
      </c>
      <c r="M351">
        <v>7.9009999999999998</v>
      </c>
      <c r="N351">
        <v>7.9009999999999998</v>
      </c>
      <c r="O351" s="3">
        <v>-5.4999999999999997E-3</v>
      </c>
      <c r="P351" s="12">
        <v>13525</v>
      </c>
      <c r="Q351" s="13">
        <v>359350.55</v>
      </c>
      <c r="R351" s="13">
        <v>0</v>
      </c>
      <c r="S351">
        <v>218664</v>
      </c>
      <c r="T351">
        <v>847603.83</v>
      </c>
      <c r="U351" s="11">
        <v>42136</v>
      </c>
      <c r="V351" t="b">
        <f t="shared" si="5"/>
        <v>0</v>
      </c>
      <c r="W351">
        <f>VLOOKUP(A351,'CUrrency USD'!A:B,2,FALSE)</f>
        <v>63.878599999999999</v>
      </c>
    </row>
    <row r="352" spans="1:23" x14ac:dyDescent="0.55000000000000004">
      <c r="A352" s="1">
        <v>42151</v>
      </c>
      <c r="B352">
        <v>8378.7999999999993</v>
      </c>
      <c r="C352">
        <v>8414.25</v>
      </c>
      <c r="D352">
        <v>8357.7000000000007</v>
      </c>
      <c r="E352">
        <v>8406.5</v>
      </c>
      <c r="F352">
        <v>235660879</v>
      </c>
      <c r="G352">
        <v>11259.81</v>
      </c>
      <c r="H352">
        <v>22.67</v>
      </c>
      <c r="I352">
        <v>3.47</v>
      </c>
      <c r="J352">
        <v>1.37</v>
      </c>
      <c r="K352">
        <v>7.8630000000000004</v>
      </c>
      <c r="L352">
        <v>7.8630000000000004</v>
      </c>
      <c r="M352">
        <v>7.8630000000000004</v>
      </c>
      <c r="N352">
        <v>7.8630000000000004</v>
      </c>
      <c r="O352" s="3">
        <v>-4.7999999999999996E-3</v>
      </c>
      <c r="P352" s="12">
        <v>13769</v>
      </c>
      <c r="Q352" s="13">
        <v>368011.34</v>
      </c>
      <c r="R352" s="13">
        <v>0</v>
      </c>
      <c r="S352">
        <v>252771</v>
      </c>
      <c r="T352">
        <v>992033.06</v>
      </c>
      <c r="U352" s="11">
        <v>42137</v>
      </c>
      <c r="V352" t="b">
        <f t="shared" si="5"/>
        <v>0</v>
      </c>
      <c r="W352">
        <f>VLOOKUP(A352,'CUrrency USD'!A:B,2,FALSE)</f>
        <v>63.911099999999998</v>
      </c>
    </row>
    <row r="353" spans="1:23" x14ac:dyDescent="0.55000000000000004">
      <c r="A353" s="1">
        <v>42152</v>
      </c>
      <c r="B353">
        <v>8417.15</v>
      </c>
      <c r="C353">
        <v>8432.1</v>
      </c>
      <c r="D353">
        <v>8330.9500000000007</v>
      </c>
      <c r="E353">
        <v>8383.4500000000007</v>
      </c>
      <c r="F353">
        <v>349415055</v>
      </c>
      <c r="G353">
        <v>16075.7</v>
      </c>
      <c r="H353">
        <v>22.45</v>
      </c>
      <c r="I353">
        <v>3.46</v>
      </c>
      <c r="J353">
        <v>1.37</v>
      </c>
      <c r="K353">
        <v>7.8579999999999997</v>
      </c>
      <c r="L353">
        <v>7.8579999999999997</v>
      </c>
      <c r="M353">
        <v>7.8579999999999997</v>
      </c>
      <c r="N353">
        <v>7.8579999999999997</v>
      </c>
      <c r="O353" s="3">
        <v>-5.9999999999999995E-4</v>
      </c>
      <c r="P353" s="12">
        <v>11518</v>
      </c>
      <c r="Q353" s="13">
        <v>308303.76</v>
      </c>
      <c r="R353" s="13">
        <v>0</v>
      </c>
      <c r="S353">
        <v>157183</v>
      </c>
      <c r="T353">
        <v>602363.67000000004</v>
      </c>
      <c r="U353" s="11">
        <v>42138</v>
      </c>
      <c r="V353" t="b">
        <f t="shared" si="5"/>
        <v>0</v>
      </c>
      <c r="W353">
        <f>VLOOKUP(A353,'CUrrency USD'!A:B,2,FALSE)</f>
        <v>63.814100000000003</v>
      </c>
    </row>
    <row r="354" spans="1:23" x14ac:dyDescent="0.55000000000000004">
      <c r="A354" s="1">
        <v>42153</v>
      </c>
      <c r="B354">
        <v>8394.2000000000007</v>
      </c>
      <c r="C354">
        <v>8506.2000000000007</v>
      </c>
      <c r="D354">
        <v>8374.9500000000007</v>
      </c>
      <c r="E354">
        <v>8499.85</v>
      </c>
      <c r="F354">
        <v>572740415</v>
      </c>
      <c r="G354">
        <v>33640.65</v>
      </c>
      <c r="H354">
        <v>22.74</v>
      </c>
      <c r="I354">
        <v>3.53</v>
      </c>
      <c r="J354">
        <v>1.35</v>
      </c>
      <c r="K354">
        <v>7.8760000000000003</v>
      </c>
      <c r="L354">
        <v>7.8760000000000003</v>
      </c>
      <c r="M354">
        <v>7.8760000000000003</v>
      </c>
      <c r="N354">
        <v>7.8760000000000003</v>
      </c>
      <c r="O354" s="3">
        <v>2.3E-3</v>
      </c>
      <c r="P354" s="12">
        <v>12510</v>
      </c>
      <c r="Q354" s="13">
        <v>336239.11</v>
      </c>
      <c r="R354" s="13">
        <v>0</v>
      </c>
      <c r="S354">
        <v>130114</v>
      </c>
      <c r="T354">
        <v>491109.58</v>
      </c>
      <c r="U354" s="11">
        <v>42139</v>
      </c>
      <c r="V354" t="b">
        <f t="shared" si="5"/>
        <v>0</v>
      </c>
      <c r="W354">
        <f>VLOOKUP(A354,'CUrrency USD'!A:B,2,FALSE)</f>
        <v>63.796399999999998</v>
      </c>
    </row>
    <row r="355" spans="1:23" x14ac:dyDescent="0.55000000000000004">
      <c r="A355" s="1">
        <v>42156</v>
      </c>
      <c r="B355">
        <v>8480</v>
      </c>
      <c r="C355">
        <v>8525.2999999999993</v>
      </c>
      <c r="D355">
        <v>8472.85</v>
      </c>
      <c r="E355">
        <v>8495.5499999999993</v>
      </c>
      <c r="F355">
        <v>181064207</v>
      </c>
      <c r="G355">
        <v>9897.66</v>
      </c>
      <c r="H355">
        <v>23</v>
      </c>
      <c r="I355">
        <v>3.53</v>
      </c>
      <c r="J355">
        <v>1.35</v>
      </c>
      <c r="K355">
        <v>7.859</v>
      </c>
      <c r="L355">
        <v>7.859</v>
      </c>
      <c r="M355">
        <v>7.859</v>
      </c>
      <c r="N355">
        <v>7.859</v>
      </c>
      <c r="O355" s="3">
        <v>-2.2000000000000001E-3</v>
      </c>
      <c r="P355" s="12">
        <v>10272</v>
      </c>
      <c r="Q355" s="13">
        <v>275965.36</v>
      </c>
      <c r="R355" s="13">
        <v>0</v>
      </c>
      <c r="S355">
        <v>158428</v>
      </c>
      <c r="T355">
        <v>609912.71</v>
      </c>
      <c r="U355" s="11">
        <v>42142</v>
      </c>
      <c r="V355" t="b">
        <f t="shared" si="5"/>
        <v>0</v>
      </c>
      <c r="W355">
        <f>VLOOKUP(A355,'CUrrency USD'!A:B,2,FALSE)</f>
        <v>63.659500000000001</v>
      </c>
    </row>
    <row r="356" spans="1:23" x14ac:dyDescent="0.55000000000000004">
      <c r="A356" s="1">
        <v>42157</v>
      </c>
      <c r="B356">
        <v>8506.4</v>
      </c>
      <c r="C356">
        <v>8506.4</v>
      </c>
      <c r="D356">
        <v>8292.25</v>
      </c>
      <c r="E356">
        <v>8300.85</v>
      </c>
      <c r="F356">
        <v>221280622</v>
      </c>
      <c r="G356">
        <v>10888.49</v>
      </c>
      <c r="H356">
        <v>22.48</v>
      </c>
      <c r="I356">
        <v>3.45</v>
      </c>
      <c r="J356">
        <v>1.38</v>
      </c>
      <c r="K356">
        <v>7.8650000000000002</v>
      </c>
      <c r="L356">
        <v>7.8650000000000002</v>
      </c>
      <c r="M356">
        <v>7.8650000000000002</v>
      </c>
      <c r="N356">
        <v>7.8650000000000002</v>
      </c>
      <c r="O356" s="3">
        <v>8.0000000000000004E-4</v>
      </c>
      <c r="P356" s="12">
        <v>14246</v>
      </c>
      <c r="Q356" s="13">
        <v>381913.92</v>
      </c>
      <c r="R356" s="13">
        <v>0</v>
      </c>
      <c r="S356">
        <v>144789</v>
      </c>
      <c r="T356">
        <v>549775.19999999995</v>
      </c>
      <c r="U356" s="11">
        <v>42143</v>
      </c>
      <c r="V356" t="b">
        <f t="shared" si="5"/>
        <v>0</v>
      </c>
      <c r="W356">
        <f>VLOOKUP(A356,'CUrrency USD'!A:B,2,FALSE)</f>
        <v>63.71</v>
      </c>
    </row>
    <row r="357" spans="1:23" x14ac:dyDescent="0.55000000000000004">
      <c r="A357" s="1">
        <v>42158</v>
      </c>
      <c r="B357">
        <v>8298.2999999999993</v>
      </c>
      <c r="C357">
        <v>8298.2999999999993</v>
      </c>
      <c r="D357">
        <v>8141.8</v>
      </c>
      <c r="E357">
        <v>8197.9</v>
      </c>
      <c r="F357">
        <v>285395700</v>
      </c>
      <c r="G357">
        <v>11361.88</v>
      </c>
      <c r="H357">
        <v>22.18</v>
      </c>
      <c r="I357">
        <v>3.4</v>
      </c>
      <c r="J357">
        <v>1.4</v>
      </c>
      <c r="K357">
        <v>7.8920000000000003</v>
      </c>
      <c r="L357">
        <v>7.8920000000000003</v>
      </c>
      <c r="M357">
        <v>7.8920000000000003</v>
      </c>
      <c r="N357">
        <v>7.8920000000000003</v>
      </c>
      <c r="O357" s="3">
        <v>3.3999999999999998E-3</v>
      </c>
      <c r="P357" s="12">
        <v>12312</v>
      </c>
      <c r="Q357" s="13">
        <v>329788.59000000003</v>
      </c>
      <c r="R357" s="13">
        <v>0</v>
      </c>
      <c r="S357">
        <v>213425</v>
      </c>
      <c r="T357">
        <v>803648.73</v>
      </c>
      <c r="U357" s="11">
        <v>42144</v>
      </c>
      <c r="V357" t="b">
        <f t="shared" si="5"/>
        <v>0</v>
      </c>
      <c r="W357">
        <f>VLOOKUP(A357,'CUrrency USD'!A:B,2,FALSE)</f>
        <v>63.970999999999997</v>
      </c>
    </row>
    <row r="358" spans="1:23" x14ac:dyDescent="0.55000000000000004">
      <c r="A358" s="1">
        <v>42159</v>
      </c>
      <c r="B358">
        <v>8217.6</v>
      </c>
      <c r="C358">
        <v>8217.6</v>
      </c>
      <c r="D358">
        <v>8122.85</v>
      </c>
      <c r="E358">
        <v>8196.5499999999993</v>
      </c>
      <c r="F358">
        <v>231441681</v>
      </c>
      <c r="G358">
        <v>10466.52</v>
      </c>
      <c r="H358">
        <v>22.27</v>
      </c>
      <c r="I358">
        <v>3.4</v>
      </c>
      <c r="J358">
        <v>1.4</v>
      </c>
      <c r="K358">
        <v>7.8680000000000003</v>
      </c>
      <c r="L358">
        <v>7.8680000000000003</v>
      </c>
      <c r="M358">
        <v>7.8680000000000003</v>
      </c>
      <c r="N358">
        <v>7.8680000000000003</v>
      </c>
      <c r="O358" s="3">
        <v>-3.0000000000000001E-3</v>
      </c>
      <c r="P358" s="12">
        <v>15488</v>
      </c>
      <c r="Q358" s="13">
        <v>415306.19</v>
      </c>
      <c r="R358" s="13">
        <v>0</v>
      </c>
      <c r="S358">
        <v>134940</v>
      </c>
      <c r="T358">
        <v>517501.27</v>
      </c>
      <c r="U358" s="11">
        <v>42145</v>
      </c>
      <c r="V358" t="b">
        <f t="shared" si="5"/>
        <v>0</v>
      </c>
      <c r="W358">
        <f>VLOOKUP(A358,'CUrrency USD'!A:B,2,FALSE)</f>
        <v>63.978400000000001</v>
      </c>
    </row>
    <row r="359" spans="1:23" x14ac:dyDescent="0.55000000000000004">
      <c r="A359" s="1">
        <v>42160</v>
      </c>
      <c r="B359">
        <v>8182.8</v>
      </c>
      <c r="C359">
        <v>8254.75</v>
      </c>
      <c r="D359">
        <v>8169.1</v>
      </c>
      <c r="E359">
        <v>8186.25</v>
      </c>
      <c r="F359">
        <v>224576029</v>
      </c>
      <c r="G359">
        <v>9818.7900000000009</v>
      </c>
      <c r="H359">
        <v>22.28</v>
      </c>
      <c r="I359">
        <v>3.36</v>
      </c>
      <c r="J359">
        <v>1.41</v>
      </c>
      <c r="K359">
        <v>7.8559999999999999</v>
      </c>
      <c r="L359">
        <v>7.8559999999999999</v>
      </c>
      <c r="M359">
        <v>7.8559999999999999</v>
      </c>
      <c r="N359">
        <v>7.8559999999999999</v>
      </c>
      <c r="O359" s="3">
        <v>-1.5E-3</v>
      </c>
      <c r="P359" s="12">
        <v>16470</v>
      </c>
      <c r="Q359" s="13">
        <v>442855.76</v>
      </c>
      <c r="R359" s="13">
        <v>0</v>
      </c>
      <c r="S359">
        <v>106148</v>
      </c>
      <c r="T359">
        <v>407141.02</v>
      </c>
      <c r="U359" s="11">
        <v>42146</v>
      </c>
      <c r="V359" t="b">
        <f t="shared" si="5"/>
        <v>0</v>
      </c>
      <c r="W359">
        <f>VLOOKUP(A359,'CUrrency USD'!A:B,2,FALSE)</f>
        <v>64.005200000000002</v>
      </c>
    </row>
    <row r="360" spans="1:23" x14ac:dyDescent="0.55000000000000004">
      <c r="A360" s="1">
        <v>42163</v>
      </c>
      <c r="B360">
        <v>8197.0499999999993</v>
      </c>
      <c r="C360">
        <v>8200.4500000000007</v>
      </c>
      <c r="D360">
        <v>8096.25</v>
      </c>
      <c r="E360">
        <v>8109</v>
      </c>
      <c r="F360">
        <v>202267480</v>
      </c>
      <c r="G360">
        <v>8132.64</v>
      </c>
      <c r="H360">
        <v>22.08</v>
      </c>
      <c r="I360">
        <v>3.33</v>
      </c>
      <c r="J360">
        <v>1.42</v>
      </c>
      <c r="K360">
        <v>7.8159999999999998</v>
      </c>
      <c r="L360">
        <v>7.8159999999999998</v>
      </c>
      <c r="M360">
        <v>7.8159999999999998</v>
      </c>
      <c r="N360">
        <v>7.8159999999999998</v>
      </c>
      <c r="O360" s="3">
        <v>-5.1000000000000004E-3</v>
      </c>
      <c r="P360" s="12">
        <v>13704</v>
      </c>
      <c r="Q360" s="13">
        <v>371369</v>
      </c>
      <c r="R360" s="13">
        <v>0</v>
      </c>
      <c r="S360">
        <v>92809</v>
      </c>
      <c r="T360">
        <v>353599.91</v>
      </c>
      <c r="U360" s="11">
        <v>42149</v>
      </c>
      <c r="V360" t="b">
        <f t="shared" si="5"/>
        <v>0</v>
      </c>
      <c r="W360">
        <f>VLOOKUP(A360,'CUrrency USD'!A:B,2,FALSE)</f>
        <v>64.020300000000006</v>
      </c>
    </row>
    <row r="361" spans="1:23" x14ac:dyDescent="0.55000000000000004">
      <c r="A361" s="1">
        <v>42164</v>
      </c>
      <c r="B361">
        <v>8092.45</v>
      </c>
      <c r="C361">
        <v>8122.7</v>
      </c>
      <c r="D361">
        <v>8067.95</v>
      </c>
      <c r="E361">
        <v>8087.65</v>
      </c>
      <c r="F361">
        <v>195639899</v>
      </c>
      <c r="G361">
        <v>8824.51</v>
      </c>
      <c r="H361">
        <v>22.03</v>
      </c>
      <c r="I361">
        <v>3.33</v>
      </c>
      <c r="J361">
        <v>1.42</v>
      </c>
      <c r="K361">
        <v>7.8159999999999998</v>
      </c>
      <c r="L361">
        <v>7.8159999999999998</v>
      </c>
      <c r="M361">
        <v>7.8159999999999998</v>
      </c>
      <c r="N361">
        <v>7.8159999999999998</v>
      </c>
      <c r="O361" s="3">
        <v>0</v>
      </c>
      <c r="P361" s="12">
        <v>13347</v>
      </c>
      <c r="Q361" s="13">
        <v>362758.03</v>
      </c>
      <c r="R361" s="13">
        <v>0</v>
      </c>
      <c r="S361">
        <v>171727</v>
      </c>
      <c r="T361">
        <v>648202.86</v>
      </c>
      <c r="U361" s="11">
        <v>42150</v>
      </c>
      <c r="V361" t="b">
        <f t="shared" si="5"/>
        <v>0</v>
      </c>
      <c r="W361">
        <f>VLOOKUP(A361,'CUrrency USD'!A:B,2,FALSE)</f>
        <v>64.039500000000004</v>
      </c>
    </row>
    <row r="362" spans="1:23" x14ac:dyDescent="0.55000000000000004">
      <c r="A362" s="1">
        <v>42165</v>
      </c>
      <c r="B362">
        <v>8091.8</v>
      </c>
      <c r="C362">
        <v>8213.2999999999993</v>
      </c>
      <c r="D362">
        <v>8091.8</v>
      </c>
      <c r="E362">
        <v>8187.15</v>
      </c>
      <c r="F362">
        <v>190253212</v>
      </c>
      <c r="G362">
        <v>8731.86</v>
      </c>
      <c r="H362">
        <v>22.3</v>
      </c>
      <c r="I362">
        <v>3.37</v>
      </c>
      <c r="J362">
        <v>1.41</v>
      </c>
      <c r="K362">
        <v>7.8220000000000001</v>
      </c>
      <c r="L362">
        <v>7.8220000000000001</v>
      </c>
      <c r="M362">
        <v>7.8220000000000001</v>
      </c>
      <c r="N362">
        <v>7.8220000000000001</v>
      </c>
      <c r="O362" s="3">
        <v>8.0000000000000004E-4</v>
      </c>
      <c r="P362" s="12">
        <v>19756</v>
      </c>
      <c r="Q362" s="13">
        <v>533124.51</v>
      </c>
      <c r="R362" s="13">
        <v>0</v>
      </c>
      <c r="S362">
        <v>171599</v>
      </c>
      <c r="T362">
        <v>641497.31999999995</v>
      </c>
      <c r="U362" s="11">
        <v>42151</v>
      </c>
      <c r="V362" t="b">
        <f t="shared" si="5"/>
        <v>0</v>
      </c>
      <c r="W362">
        <f>VLOOKUP(A362,'CUrrency USD'!A:B,2,FALSE)</f>
        <v>63.889200000000002</v>
      </c>
    </row>
    <row r="363" spans="1:23" x14ac:dyDescent="0.55000000000000004">
      <c r="A363" s="1">
        <v>42166</v>
      </c>
      <c r="B363">
        <v>8223.2999999999993</v>
      </c>
      <c r="C363">
        <v>8225.9</v>
      </c>
      <c r="D363">
        <v>8026.6</v>
      </c>
      <c r="E363">
        <v>8032.35</v>
      </c>
      <c r="F363">
        <v>235013975</v>
      </c>
      <c r="G363">
        <v>10178.77</v>
      </c>
      <c r="H363">
        <v>21.87</v>
      </c>
      <c r="I363">
        <v>3.3</v>
      </c>
      <c r="J363">
        <v>1.43</v>
      </c>
      <c r="K363">
        <v>7.9329999999999998</v>
      </c>
      <c r="L363">
        <v>7.9329999999999998</v>
      </c>
      <c r="M363">
        <v>7.9329999999999998</v>
      </c>
      <c r="N363">
        <v>7.9329999999999998</v>
      </c>
      <c r="O363" s="3">
        <v>1.4200000000000001E-2</v>
      </c>
      <c r="P363" s="12">
        <v>8084</v>
      </c>
      <c r="Q363" s="13">
        <v>215066.99</v>
      </c>
      <c r="R363" s="13">
        <v>0</v>
      </c>
      <c r="S363">
        <v>158779</v>
      </c>
      <c r="T363">
        <v>583638.71</v>
      </c>
      <c r="U363" s="11">
        <v>42152</v>
      </c>
      <c r="V363" t="b">
        <f t="shared" si="5"/>
        <v>0</v>
      </c>
      <c r="W363">
        <f>VLOOKUP(A363,'CUrrency USD'!A:B,2,FALSE)</f>
        <v>63.998600000000003</v>
      </c>
    </row>
    <row r="364" spans="1:23" x14ac:dyDescent="0.55000000000000004">
      <c r="A364" s="1">
        <v>42167</v>
      </c>
      <c r="B364">
        <v>8023.7</v>
      </c>
      <c r="C364">
        <v>8059.55</v>
      </c>
      <c r="D364">
        <v>8006.4</v>
      </c>
      <c r="E364">
        <v>8049.95</v>
      </c>
      <c r="F364">
        <v>195477592</v>
      </c>
      <c r="G364">
        <v>8462.49</v>
      </c>
      <c r="H364">
        <v>21.92</v>
      </c>
      <c r="I364">
        <v>3.29</v>
      </c>
      <c r="J364">
        <v>1.44</v>
      </c>
      <c r="K364">
        <v>7.9560000000000004</v>
      </c>
      <c r="L364">
        <v>7.9560000000000004</v>
      </c>
      <c r="M364">
        <v>7.9560000000000004</v>
      </c>
      <c r="N364">
        <v>7.9560000000000004</v>
      </c>
      <c r="O364" s="3">
        <v>2.8999999999999998E-3</v>
      </c>
      <c r="P364" s="12">
        <v>7829</v>
      </c>
      <c r="Q364" s="13">
        <v>210210.35</v>
      </c>
      <c r="R364" s="13">
        <v>0</v>
      </c>
      <c r="S364">
        <v>181896</v>
      </c>
      <c r="T364">
        <v>685679.63</v>
      </c>
      <c r="U364" s="11">
        <v>42153</v>
      </c>
      <c r="V364" t="b">
        <f t="shared" si="5"/>
        <v>0</v>
      </c>
      <c r="W364">
        <f>VLOOKUP(A364,'CUrrency USD'!A:B,2,FALSE)</f>
        <v>64.0548</v>
      </c>
    </row>
    <row r="365" spans="1:23" x14ac:dyDescent="0.55000000000000004">
      <c r="A365" s="1">
        <v>42170</v>
      </c>
      <c r="B365">
        <v>8055.1</v>
      </c>
      <c r="C365">
        <v>8121.15</v>
      </c>
      <c r="D365">
        <v>8018.55</v>
      </c>
      <c r="E365">
        <v>8078.25</v>
      </c>
      <c r="F365">
        <v>189076904</v>
      </c>
      <c r="G365">
        <v>7809.78</v>
      </c>
      <c r="H365">
        <v>22</v>
      </c>
      <c r="I365">
        <v>3.3</v>
      </c>
      <c r="J365">
        <v>1.43</v>
      </c>
      <c r="K365">
        <v>8.0109999999999992</v>
      </c>
      <c r="L365">
        <v>8.0109999999999992</v>
      </c>
      <c r="M365">
        <v>8.0109999999999992</v>
      </c>
      <c r="N365">
        <v>8.0109999999999992</v>
      </c>
      <c r="O365" s="3">
        <v>6.8999999999999999E-3</v>
      </c>
      <c r="P365" s="12">
        <v>14326</v>
      </c>
      <c r="Q365" s="13">
        <v>385348.42</v>
      </c>
      <c r="R365" s="13">
        <v>0</v>
      </c>
      <c r="S365">
        <v>130281</v>
      </c>
      <c r="T365">
        <v>498257.14</v>
      </c>
      <c r="U365" s="11">
        <v>42156</v>
      </c>
      <c r="V365" t="b">
        <f t="shared" si="5"/>
        <v>0</v>
      </c>
      <c r="W365">
        <f>VLOOKUP(A365,'CUrrency USD'!A:B,2,FALSE)</f>
        <v>64.068700000000007</v>
      </c>
    </row>
    <row r="366" spans="1:23" x14ac:dyDescent="0.55000000000000004">
      <c r="A366" s="1">
        <v>42171</v>
      </c>
      <c r="B366">
        <v>8072.45</v>
      </c>
      <c r="C366">
        <v>8128.1</v>
      </c>
      <c r="D366">
        <v>8021.3</v>
      </c>
      <c r="E366">
        <v>8114.5</v>
      </c>
      <c r="F366">
        <v>182621427</v>
      </c>
      <c r="G366">
        <v>8016.28</v>
      </c>
      <c r="H366">
        <v>22.1</v>
      </c>
      <c r="I366">
        <v>3.32</v>
      </c>
      <c r="J366">
        <v>1.43</v>
      </c>
      <c r="K366">
        <v>7.9829999999999997</v>
      </c>
      <c r="L366">
        <v>7.9829999999999997</v>
      </c>
      <c r="M366">
        <v>7.9829999999999997</v>
      </c>
      <c r="N366">
        <v>7.9829999999999997</v>
      </c>
      <c r="O366" s="3">
        <v>-3.5000000000000001E-3</v>
      </c>
      <c r="P366" s="12">
        <v>13342</v>
      </c>
      <c r="Q366" s="13">
        <v>359491.92</v>
      </c>
      <c r="R366" s="13">
        <v>0</v>
      </c>
      <c r="S366">
        <v>149274</v>
      </c>
      <c r="T366">
        <v>581485.48</v>
      </c>
      <c r="U366" s="11">
        <v>42157</v>
      </c>
      <c r="V366" t="b">
        <f t="shared" si="5"/>
        <v>0</v>
      </c>
      <c r="W366">
        <f>VLOOKUP(A366,'CUrrency USD'!A:B,2,FALSE)</f>
        <v>64.169799999999995</v>
      </c>
    </row>
    <row r="367" spans="1:23" x14ac:dyDescent="0.55000000000000004">
      <c r="A367" s="1">
        <v>42172</v>
      </c>
      <c r="B367">
        <v>8153.2</v>
      </c>
      <c r="C367">
        <v>8215.75</v>
      </c>
      <c r="D367">
        <v>8122.4</v>
      </c>
      <c r="E367">
        <v>8172.2</v>
      </c>
      <c r="F367">
        <v>217927011</v>
      </c>
      <c r="G367">
        <v>10685.54</v>
      </c>
      <c r="H367">
        <v>22.26</v>
      </c>
      <c r="I367">
        <v>3.34</v>
      </c>
      <c r="J367">
        <v>1.42</v>
      </c>
      <c r="K367">
        <v>7.9829999999999997</v>
      </c>
      <c r="L367">
        <v>7.9829999999999997</v>
      </c>
      <c r="M367">
        <v>7.9829999999999997</v>
      </c>
      <c r="N367">
        <v>7.9829999999999997</v>
      </c>
      <c r="O367" s="3">
        <v>0</v>
      </c>
      <c r="P367" s="12">
        <v>15046</v>
      </c>
      <c r="Q367" s="13">
        <v>405482.53</v>
      </c>
      <c r="R367" s="13">
        <v>0</v>
      </c>
      <c r="S367">
        <v>169005</v>
      </c>
      <c r="T367">
        <v>654917.12</v>
      </c>
      <c r="U367" s="11">
        <v>42158</v>
      </c>
      <c r="V367" t="b">
        <f t="shared" si="5"/>
        <v>0</v>
      </c>
      <c r="W367">
        <f>VLOOKUP(A367,'CUrrency USD'!A:B,2,FALSE)</f>
        <v>64.046899999999994</v>
      </c>
    </row>
    <row r="368" spans="1:23" x14ac:dyDescent="0.55000000000000004">
      <c r="A368" s="1">
        <v>42173</v>
      </c>
      <c r="B368">
        <v>8193.65</v>
      </c>
      <c r="C368">
        <v>8258.9500000000007</v>
      </c>
      <c r="D368">
        <v>8186.5</v>
      </c>
      <c r="E368">
        <v>8248.65</v>
      </c>
      <c r="F368">
        <v>204306566</v>
      </c>
      <c r="G368">
        <v>10119.49</v>
      </c>
      <c r="H368">
        <v>22.46</v>
      </c>
      <c r="I368">
        <v>3.37</v>
      </c>
      <c r="J368">
        <v>1.41</v>
      </c>
      <c r="K368">
        <v>7.8010000000000002</v>
      </c>
      <c r="L368">
        <v>7.8010000000000002</v>
      </c>
      <c r="M368">
        <v>7.8010000000000002</v>
      </c>
      <c r="N368">
        <v>7.8010000000000002</v>
      </c>
      <c r="O368" s="3">
        <v>-2.2800000000000001E-2</v>
      </c>
      <c r="P368" s="12">
        <v>13876</v>
      </c>
      <c r="Q368" s="13">
        <v>373307.36</v>
      </c>
      <c r="R368" s="13">
        <v>0</v>
      </c>
      <c r="S368">
        <v>157517</v>
      </c>
      <c r="T368">
        <v>596799.04</v>
      </c>
      <c r="U368" s="11">
        <v>42159</v>
      </c>
      <c r="V368" t="b">
        <f t="shared" si="5"/>
        <v>0</v>
      </c>
      <c r="W368">
        <f>VLOOKUP(A368,'CUrrency USD'!A:B,2,FALSE)</f>
        <v>63.74</v>
      </c>
    </row>
    <row r="369" spans="1:23" x14ac:dyDescent="0.55000000000000004">
      <c r="A369" s="1">
        <v>42174</v>
      </c>
      <c r="B369">
        <v>8277</v>
      </c>
      <c r="C369">
        <v>8324.35</v>
      </c>
      <c r="D369">
        <v>8272.2999999999993</v>
      </c>
      <c r="E369">
        <v>8298.7000000000007</v>
      </c>
      <c r="F369">
        <v>211405856</v>
      </c>
      <c r="G369">
        <v>11059.07</v>
      </c>
      <c r="H369">
        <v>22.6</v>
      </c>
      <c r="I369">
        <v>3.39</v>
      </c>
      <c r="J369">
        <v>1.39</v>
      </c>
      <c r="K369">
        <v>7.7889999999999997</v>
      </c>
      <c r="L369">
        <v>7.7889999999999997</v>
      </c>
      <c r="M369">
        <v>7.7889999999999997</v>
      </c>
      <c r="N369">
        <v>7.7889999999999997</v>
      </c>
      <c r="O369" s="3">
        <v>-1.5E-3</v>
      </c>
      <c r="P369" s="12">
        <v>13761</v>
      </c>
      <c r="Q369" s="13">
        <v>369768.89</v>
      </c>
      <c r="R369" s="13">
        <v>0</v>
      </c>
      <c r="S369">
        <v>176381</v>
      </c>
      <c r="T369">
        <v>655098.38</v>
      </c>
      <c r="U369" s="11">
        <v>42160</v>
      </c>
      <c r="V369" t="b">
        <f t="shared" si="5"/>
        <v>0</v>
      </c>
      <c r="W369">
        <f>VLOOKUP(A369,'CUrrency USD'!A:B,2,FALSE)</f>
        <v>63.5411</v>
      </c>
    </row>
    <row r="370" spans="1:23" x14ac:dyDescent="0.55000000000000004">
      <c r="A370" s="1">
        <v>42177</v>
      </c>
      <c r="B370">
        <v>8331.9</v>
      </c>
      <c r="C370">
        <v>8439.1</v>
      </c>
      <c r="D370">
        <v>8331.9</v>
      </c>
      <c r="E370">
        <v>8427.4500000000007</v>
      </c>
      <c r="F370">
        <v>193662825</v>
      </c>
      <c r="G370">
        <v>8603.42</v>
      </c>
      <c r="H370">
        <v>22.95</v>
      </c>
      <c r="I370">
        <v>3.44</v>
      </c>
      <c r="J370">
        <v>1.37</v>
      </c>
      <c r="K370">
        <v>7.8259999999999996</v>
      </c>
      <c r="L370">
        <v>7.8259999999999996</v>
      </c>
      <c r="M370">
        <v>7.8259999999999996</v>
      </c>
      <c r="N370">
        <v>7.8259999999999996</v>
      </c>
      <c r="O370" s="3">
        <v>4.7999999999999996E-3</v>
      </c>
      <c r="P370" s="12">
        <v>20394</v>
      </c>
      <c r="Q370" s="13">
        <v>552139.48</v>
      </c>
      <c r="R370" s="13">
        <v>0</v>
      </c>
      <c r="S370">
        <v>138711</v>
      </c>
      <c r="T370">
        <v>522067.67</v>
      </c>
      <c r="U370" s="11">
        <v>42163</v>
      </c>
      <c r="V370" t="b">
        <f t="shared" si="5"/>
        <v>0</v>
      </c>
      <c r="W370">
        <f>VLOOKUP(A370,'CUrrency USD'!A:B,2,FALSE)</f>
        <v>63.503500000000003</v>
      </c>
    </row>
    <row r="371" spans="1:23" x14ac:dyDescent="0.55000000000000004">
      <c r="A371" s="1">
        <v>42178</v>
      </c>
      <c r="B371">
        <v>8451.4500000000007</v>
      </c>
      <c r="C371">
        <v>8474.7999999999993</v>
      </c>
      <c r="D371">
        <v>8410.25</v>
      </c>
      <c r="E371">
        <v>8453.4</v>
      </c>
      <c r="F371">
        <v>193038453</v>
      </c>
      <c r="G371">
        <v>8716.5400000000009</v>
      </c>
      <c r="H371">
        <v>23.02</v>
      </c>
      <c r="I371">
        <v>3.46</v>
      </c>
      <c r="J371">
        <v>1.37</v>
      </c>
      <c r="K371">
        <v>7.8780000000000001</v>
      </c>
      <c r="L371">
        <v>7.8780000000000001</v>
      </c>
      <c r="M371">
        <v>7.8780000000000001</v>
      </c>
      <c r="N371">
        <v>7.8780000000000001</v>
      </c>
      <c r="O371" s="3">
        <v>6.6E-3</v>
      </c>
      <c r="P371" s="12">
        <v>22079</v>
      </c>
      <c r="Q371" s="13">
        <v>601942.49</v>
      </c>
      <c r="R371" s="13">
        <v>0</v>
      </c>
      <c r="S371">
        <v>152409</v>
      </c>
      <c r="T371">
        <v>580568.28</v>
      </c>
      <c r="U371" s="11">
        <v>42164</v>
      </c>
      <c r="V371" t="b">
        <f t="shared" si="5"/>
        <v>0</v>
      </c>
      <c r="W371">
        <f>VLOOKUP(A371,'CUrrency USD'!A:B,2,FALSE)</f>
        <v>63.533900000000003</v>
      </c>
    </row>
    <row r="372" spans="1:23" x14ac:dyDescent="0.55000000000000004">
      <c r="A372" s="1">
        <v>42179</v>
      </c>
      <c r="B372">
        <v>8471.1</v>
      </c>
      <c r="C372">
        <v>8488.2000000000007</v>
      </c>
      <c r="D372">
        <v>8407.6</v>
      </c>
      <c r="E372">
        <v>8428.6</v>
      </c>
      <c r="F372">
        <v>201063582</v>
      </c>
      <c r="G372">
        <v>9873.0300000000007</v>
      </c>
      <c r="H372">
        <v>22.95</v>
      </c>
      <c r="I372">
        <v>3.44</v>
      </c>
      <c r="J372">
        <v>1.37</v>
      </c>
      <c r="K372">
        <v>7.891</v>
      </c>
      <c r="L372">
        <v>7.891</v>
      </c>
      <c r="M372">
        <v>7.891</v>
      </c>
      <c r="N372">
        <v>7.891</v>
      </c>
      <c r="O372" s="3">
        <v>1.6999999999999999E-3</v>
      </c>
      <c r="P372" s="12">
        <v>15866</v>
      </c>
      <c r="Q372" s="13">
        <v>435984.94</v>
      </c>
      <c r="R372" s="13">
        <v>0</v>
      </c>
      <c r="S372">
        <v>170033</v>
      </c>
      <c r="T372">
        <v>665706.6</v>
      </c>
      <c r="U372" s="11">
        <v>42165</v>
      </c>
      <c r="V372" t="b">
        <f t="shared" si="5"/>
        <v>0</v>
      </c>
      <c r="W372">
        <f>VLOOKUP(A372,'CUrrency USD'!A:B,2,FALSE)</f>
        <v>63.556600000000003</v>
      </c>
    </row>
    <row r="373" spans="1:23" x14ac:dyDescent="0.55000000000000004">
      <c r="A373" s="1">
        <v>42180</v>
      </c>
      <c r="B373">
        <v>8404.4</v>
      </c>
      <c r="C373">
        <v>8489.2999999999993</v>
      </c>
      <c r="D373">
        <v>8399.4500000000007</v>
      </c>
      <c r="E373">
        <v>8467.25</v>
      </c>
      <c r="F373">
        <v>308461196</v>
      </c>
      <c r="G373">
        <v>13997.98</v>
      </c>
      <c r="H373">
        <v>23.06</v>
      </c>
      <c r="I373">
        <v>3.46</v>
      </c>
      <c r="J373">
        <v>1.37</v>
      </c>
      <c r="K373">
        <v>7.867</v>
      </c>
      <c r="L373">
        <v>7.867</v>
      </c>
      <c r="M373">
        <v>7.867</v>
      </c>
      <c r="N373">
        <v>7.867</v>
      </c>
      <c r="O373" s="3">
        <v>-3.0000000000000001E-3</v>
      </c>
      <c r="P373" s="12">
        <v>14552</v>
      </c>
      <c r="Q373" s="13">
        <v>398641.67</v>
      </c>
      <c r="R373" s="13">
        <v>0</v>
      </c>
      <c r="S373">
        <v>131179</v>
      </c>
      <c r="T373">
        <v>511210.94</v>
      </c>
      <c r="U373" s="11">
        <v>42166</v>
      </c>
      <c r="V373" t="b">
        <f t="shared" si="5"/>
        <v>0</v>
      </c>
      <c r="W373">
        <f>VLOOKUP(A373,'CUrrency USD'!A:B,2,FALSE)</f>
        <v>63.5244</v>
      </c>
    </row>
    <row r="374" spans="1:23" x14ac:dyDescent="0.55000000000000004">
      <c r="A374" s="1">
        <v>42181</v>
      </c>
      <c r="B374">
        <v>8460.4500000000007</v>
      </c>
      <c r="C374">
        <v>8475.4500000000007</v>
      </c>
      <c r="D374">
        <v>8406.9</v>
      </c>
      <c r="E374">
        <v>8450.9500000000007</v>
      </c>
      <c r="F374">
        <v>201520597</v>
      </c>
      <c r="G374">
        <v>8314.73</v>
      </c>
      <c r="H374">
        <v>23.01</v>
      </c>
      <c r="I374">
        <v>3.45</v>
      </c>
      <c r="J374">
        <v>1.37</v>
      </c>
      <c r="K374">
        <v>7.8849999999999998</v>
      </c>
      <c r="L374">
        <v>7.8849999999999998</v>
      </c>
      <c r="M374">
        <v>7.8849999999999998</v>
      </c>
      <c r="N374">
        <v>7.8849999999999998</v>
      </c>
      <c r="O374" s="3">
        <v>2.3E-3</v>
      </c>
      <c r="P374" s="12">
        <v>11814</v>
      </c>
      <c r="Q374" s="13">
        <v>326464.84000000003</v>
      </c>
      <c r="R374" s="13">
        <v>0</v>
      </c>
      <c r="S374">
        <v>113577</v>
      </c>
      <c r="T374">
        <v>438279.79</v>
      </c>
      <c r="U374" s="11">
        <v>42167</v>
      </c>
      <c r="V374" t="b">
        <f t="shared" si="5"/>
        <v>0</v>
      </c>
      <c r="W374">
        <f>VLOOKUP(A374,'CUrrency USD'!A:B,2,FALSE)</f>
        <v>63.5184</v>
      </c>
    </row>
    <row r="375" spans="1:23" x14ac:dyDescent="0.55000000000000004">
      <c r="A375" s="1">
        <v>42184</v>
      </c>
      <c r="B375">
        <v>8310.7000000000007</v>
      </c>
      <c r="C375">
        <v>8391.85</v>
      </c>
      <c r="D375">
        <v>8262.0499999999993</v>
      </c>
      <c r="E375">
        <v>8382.65</v>
      </c>
      <c r="F375">
        <v>206780036</v>
      </c>
      <c r="G375">
        <v>8829.3700000000008</v>
      </c>
      <c r="H375">
        <v>22.83</v>
      </c>
      <c r="I375">
        <v>3.42</v>
      </c>
      <c r="J375">
        <v>1.38</v>
      </c>
      <c r="K375">
        <v>7.851</v>
      </c>
      <c r="L375">
        <v>7.851</v>
      </c>
      <c r="M375">
        <v>7.851</v>
      </c>
      <c r="N375">
        <v>7.851</v>
      </c>
      <c r="O375" s="3">
        <v>-4.3E-3</v>
      </c>
      <c r="P375" s="12">
        <v>18197</v>
      </c>
      <c r="Q375" s="13">
        <v>499023.07</v>
      </c>
      <c r="R375" s="13">
        <v>0</v>
      </c>
      <c r="S375">
        <v>120854</v>
      </c>
      <c r="T375">
        <v>460987.61</v>
      </c>
      <c r="U375" s="11">
        <v>42170</v>
      </c>
      <c r="V375" t="b">
        <f t="shared" si="5"/>
        <v>0</v>
      </c>
      <c r="W375">
        <f>VLOOKUP(A375,'CUrrency USD'!A:B,2,FALSE)</f>
        <v>63.724299999999999</v>
      </c>
    </row>
    <row r="376" spans="1:23" x14ac:dyDescent="0.55000000000000004">
      <c r="A376" s="1">
        <v>42185</v>
      </c>
      <c r="B376">
        <v>8383.15</v>
      </c>
      <c r="C376">
        <v>8449.2999999999993</v>
      </c>
      <c r="D376">
        <v>8368.65</v>
      </c>
      <c r="E376">
        <v>8440.9500000000007</v>
      </c>
      <c r="F376">
        <v>238840565</v>
      </c>
      <c r="G376">
        <v>11300.89</v>
      </c>
      <c r="H376">
        <v>22.99</v>
      </c>
      <c r="I376">
        <v>3.39</v>
      </c>
      <c r="J376">
        <v>1.39</v>
      </c>
      <c r="K376">
        <v>7.7610000000000001</v>
      </c>
      <c r="L376">
        <v>7.7610000000000001</v>
      </c>
      <c r="M376">
        <v>7.7610000000000001</v>
      </c>
      <c r="N376">
        <v>7.7610000000000001</v>
      </c>
      <c r="O376" s="3">
        <v>-1.15E-2</v>
      </c>
      <c r="P376" s="12">
        <v>12225</v>
      </c>
      <c r="Q376" s="13">
        <v>333457.13</v>
      </c>
      <c r="R376" s="13">
        <v>0</v>
      </c>
      <c r="S376">
        <v>112969</v>
      </c>
      <c r="T376">
        <v>435322.32</v>
      </c>
      <c r="U376" s="11">
        <v>42171</v>
      </c>
      <c r="V376" t="b">
        <f t="shared" si="5"/>
        <v>0</v>
      </c>
      <c r="W376">
        <f>VLOOKUP(A376,'CUrrency USD'!A:B,2,FALSE)</f>
        <v>63.732799999999997</v>
      </c>
    </row>
    <row r="377" spans="1:23" x14ac:dyDescent="0.55000000000000004">
      <c r="A377" s="1">
        <v>42186</v>
      </c>
      <c r="B377">
        <v>8452.5</v>
      </c>
      <c r="C377">
        <v>8550.65</v>
      </c>
      <c r="D377">
        <v>8447.35</v>
      </c>
      <c r="E377">
        <v>8528.85</v>
      </c>
      <c r="F377">
        <v>202229562</v>
      </c>
      <c r="G377">
        <v>9534.25</v>
      </c>
      <c r="H377">
        <v>23.23</v>
      </c>
      <c r="I377">
        <v>3.42</v>
      </c>
      <c r="J377">
        <v>1.37</v>
      </c>
      <c r="K377">
        <v>7.71</v>
      </c>
      <c r="L377">
        <v>7.71</v>
      </c>
      <c r="M377">
        <v>7.71</v>
      </c>
      <c r="N377">
        <v>7.71</v>
      </c>
      <c r="O377" s="3">
        <v>-6.6E-3</v>
      </c>
      <c r="P377" s="12">
        <v>13262</v>
      </c>
      <c r="Q377" s="13">
        <v>360906.1</v>
      </c>
      <c r="R377" s="13">
        <v>0</v>
      </c>
      <c r="S377">
        <v>174726</v>
      </c>
      <c r="T377">
        <v>676779.73</v>
      </c>
      <c r="U377" s="11">
        <v>42172</v>
      </c>
      <c r="V377" t="b">
        <f t="shared" si="5"/>
        <v>0</v>
      </c>
      <c r="W377">
        <f>VLOOKUP(A377,'CUrrency USD'!A:B,2,FALSE)</f>
        <v>63.613700000000001</v>
      </c>
    </row>
    <row r="378" spans="1:23" x14ac:dyDescent="0.55000000000000004">
      <c r="A378" s="1">
        <v>42187</v>
      </c>
      <c r="B378">
        <v>8550.6</v>
      </c>
      <c r="C378">
        <v>8567.6</v>
      </c>
      <c r="D378">
        <v>8522.9</v>
      </c>
      <c r="E378">
        <v>8536.25</v>
      </c>
      <c r="F378">
        <v>193843984</v>
      </c>
      <c r="G378">
        <v>9114.32</v>
      </c>
      <c r="H378">
        <v>23.25</v>
      </c>
      <c r="I378">
        <v>3.42</v>
      </c>
      <c r="J378">
        <v>1.37</v>
      </c>
      <c r="K378">
        <v>7.7350000000000003</v>
      </c>
      <c r="L378">
        <v>7.7350000000000003</v>
      </c>
      <c r="M378">
        <v>7.7350000000000003</v>
      </c>
      <c r="N378">
        <v>7.7350000000000003</v>
      </c>
      <c r="O378" s="3">
        <v>3.2000000000000002E-3</v>
      </c>
      <c r="P378" s="12">
        <v>12609</v>
      </c>
      <c r="Q378" s="13">
        <v>342791.07</v>
      </c>
      <c r="R378" s="13">
        <v>0</v>
      </c>
      <c r="S378">
        <v>161358</v>
      </c>
      <c r="T378">
        <v>620300.92000000004</v>
      </c>
      <c r="U378" s="11">
        <v>42173</v>
      </c>
      <c r="V378" t="b">
        <f t="shared" si="5"/>
        <v>0</v>
      </c>
      <c r="W378">
        <f>VLOOKUP(A378,'CUrrency USD'!A:B,2,FALSE)</f>
        <v>63.377400000000002</v>
      </c>
    </row>
    <row r="379" spans="1:23" x14ac:dyDescent="0.55000000000000004">
      <c r="A379" s="1">
        <v>42188</v>
      </c>
      <c r="B379">
        <v>8534.4500000000007</v>
      </c>
      <c r="C379">
        <v>8591.5499999999993</v>
      </c>
      <c r="D379">
        <v>8522.4</v>
      </c>
      <c r="E379">
        <v>8568.9500000000007</v>
      </c>
      <c r="F379">
        <v>152613933</v>
      </c>
      <c r="G379">
        <v>7531.74</v>
      </c>
      <c r="H379">
        <v>23.33</v>
      </c>
      <c r="I379">
        <v>3.43</v>
      </c>
      <c r="J379">
        <v>1.37</v>
      </c>
      <c r="K379">
        <v>7.7460000000000004</v>
      </c>
      <c r="L379">
        <v>7.7460000000000004</v>
      </c>
      <c r="M379">
        <v>7.7460000000000004</v>
      </c>
      <c r="N379">
        <v>7.7460000000000004</v>
      </c>
      <c r="O379" s="3">
        <v>1.4E-3</v>
      </c>
      <c r="P379" s="12">
        <v>6129</v>
      </c>
      <c r="Q379" s="13">
        <v>166417.31</v>
      </c>
      <c r="R379" s="13">
        <v>0</v>
      </c>
      <c r="S379">
        <v>145491</v>
      </c>
      <c r="T379">
        <v>556020.81999999995</v>
      </c>
      <c r="U379" s="11">
        <v>42174</v>
      </c>
      <c r="V379" t="b">
        <f t="shared" si="5"/>
        <v>0</v>
      </c>
      <c r="W379">
        <f>VLOOKUP(A379,'CUrrency USD'!A:B,2,FALSE)</f>
        <v>63.420099999999998</v>
      </c>
    </row>
    <row r="380" spans="1:23" x14ac:dyDescent="0.55000000000000004">
      <c r="A380" s="1">
        <v>42191</v>
      </c>
      <c r="B380">
        <v>8468.1</v>
      </c>
      <c r="C380">
        <v>8618.15</v>
      </c>
      <c r="D380">
        <v>8468.1</v>
      </c>
      <c r="E380">
        <v>8609.7000000000007</v>
      </c>
      <c r="F380">
        <v>165009140</v>
      </c>
      <c r="G380">
        <v>7990.58</v>
      </c>
      <c r="H380">
        <v>23.45</v>
      </c>
      <c r="I380">
        <v>3.45</v>
      </c>
      <c r="J380">
        <v>1.37</v>
      </c>
      <c r="K380">
        <v>7.8010000000000002</v>
      </c>
      <c r="L380">
        <v>7.8010000000000002</v>
      </c>
      <c r="M380">
        <v>7.8010000000000002</v>
      </c>
      <c r="N380">
        <v>7.8010000000000002</v>
      </c>
      <c r="O380" s="3">
        <v>7.1000000000000004E-3</v>
      </c>
      <c r="P380" s="12">
        <v>15295</v>
      </c>
      <c r="Q380" s="13">
        <v>413420.26</v>
      </c>
      <c r="R380" s="13">
        <v>0</v>
      </c>
      <c r="S380">
        <v>122237</v>
      </c>
      <c r="T380">
        <v>467706.99</v>
      </c>
      <c r="U380" s="11">
        <v>42177</v>
      </c>
      <c r="V380" t="b">
        <f t="shared" si="5"/>
        <v>0</v>
      </c>
      <c r="W380">
        <f>VLOOKUP(A380,'CUrrency USD'!A:B,2,FALSE)</f>
        <v>63.310299999999998</v>
      </c>
    </row>
    <row r="381" spans="1:23" x14ac:dyDescent="0.55000000000000004">
      <c r="A381" s="1">
        <v>42192</v>
      </c>
      <c r="B381">
        <v>8615.65</v>
      </c>
      <c r="C381">
        <v>8650.6</v>
      </c>
      <c r="D381">
        <v>8575.7999999999993</v>
      </c>
      <c r="E381">
        <v>8606.15</v>
      </c>
      <c r="F381">
        <v>203192532</v>
      </c>
      <c r="G381">
        <v>9095.68</v>
      </c>
      <c r="H381">
        <v>23.44</v>
      </c>
      <c r="I381">
        <v>3.45</v>
      </c>
      <c r="J381">
        <v>1.37</v>
      </c>
      <c r="K381">
        <v>7.8239999999999998</v>
      </c>
      <c r="L381">
        <v>7.8239999999999998</v>
      </c>
      <c r="M381">
        <v>7.8239999999999998</v>
      </c>
      <c r="N381">
        <v>7.8239999999999998</v>
      </c>
      <c r="O381" s="3">
        <v>2.8999999999999998E-3</v>
      </c>
      <c r="P381" s="12">
        <v>12572</v>
      </c>
      <c r="Q381" s="13">
        <v>338500.82</v>
      </c>
      <c r="R381" s="13">
        <v>0</v>
      </c>
      <c r="S381">
        <v>180983</v>
      </c>
      <c r="T381">
        <v>698528.89</v>
      </c>
      <c r="U381" s="11">
        <v>42178</v>
      </c>
      <c r="V381" t="b">
        <f t="shared" si="5"/>
        <v>0</v>
      </c>
      <c r="W381">
        <f>VLOOKUP(A381,'CUrrency USD'!A:B,2,FALSE)</f>
        <v>63.453600000000002</v>
      </c>
    </row>
    <row r="382" spans="1:23" x14ac:dyDescent="0.55000000000000004">
      <c r="A382" s="1">
        <v>42193</v>
      </c>
      <c r="B382">
        <v>8533.85</v>
      </c>
      <c r="C382">
        <v>8559.6</v>
      </c>
      <c r="D382">
        <v>8439.5</v>
      </c>
      <c r="E382">
        <v>8465</v>
      </c>
      <c r="F382">
        <v>290124352</v>
      </c>
      <c r="G382">
        <v>11880.13</v>
      </c>
      <c r="H382">
        <v>23.05</v>
      </c>
      <c r="I382">
        <v>3.39</v>
      </c>
      <c r="J382">
        <v>1.39</v>
      </c>
      <c r="K382">
        <v>7.8550000000000004</v>
      </c>
      <c r="L382">
        <v>7.8550000000000004</v>
      </c>
      <c r="M382">
        <v>7.8550000000000004</v>
      </c>
      <c r="N382">
        <v>7.8550000000000004</v>
      </c>
      <c r="O382" s="3">
        <v>4.0000000000000001E-3</v>
      </c>
      <c r="P382" s="12">
        <v>14112</v>
      </c>
      <c r="Q382" s="13">
        <v>379239.15</v>
      </c>
      <c r="R382" s="13">
        <v>0</v>
      </c>
      <c r="S382">
        <v>163174</v>
      </c>
      <c r="T382">
        <v>634842.38</v>
      </c>
      <c r="U382" s="11">
        <v>42179</v>
      </c>
      <c r="V382" t="b">
        <f t="shared" si="5"/>
        <v>0</v>
      </c>
      <c r="W382">
        <f>VLOOKUP(A382,'CUrrency USD'!A:B,2,FALSE)</f>
        <v>63.462800000000001</v>
      </c>
    </row>
    <row r="383" spans="1:23" x14ac:dyDescent="0.55000000000000004">
      <c r="A383" s="1">
        <v>42194</v>
      </c>
      <c r="B383">
        <v>8469.35</v>
      </c>
      <c r="C383">
        <v>8503.1</v>
      </c>
      <c r="D383">
        <v>8427.9</v>
      </c>
      <c r="E383">
        <v>8433.7000000000007</v>
      </c>
      <c r="F383">
        <v>208395321</v>
      </c>
      <c r="G383">
        <v>9138.7000000000007</v>
      </c>
      <c r="H383">
        <v>22.97</v>
      </c>
      <c r="I383">
        <v>3.38</v>
      </c>
      <c r="J383">
        <v>1.39</v>
      </c>
      <c r="K383">
        <v>7.891</v>
      </c>
      <c r="L383">
        <v>7.891</v>
      </c>
      <c r="M383">
        <v>7.891</v>
      </c>
      <c r="N383">
        <v>7.891</v>
      </c>
      <c r="O383" s="3">
        <v>4.5999999999999999E-3</v>
      </c>
      <c r="P383" s="12">
        <v>14705</v>
      </c>
      <c r="Q383" s="13">
        <v>396074.63</v>
      </c>
      <c r="R383" s="13">
        <v>0</v>
      </c>
      <c r="S383">
        <v>111935</v>
      </c>
      <c r="T383">
        <v>428109.25</v>
      </c>
      <c r="U383" s="11">
        <v>42180</v>
      </c>
      <c r="V383" t="b">
        <f t="shared" si="5"/>
        <v>0</v>
      </c>
      <c r="W383">
        <f>VLOOKUP(A383,'CUrrency USD'!A:B,2,FALSE)</f>
        <v>63.389299999999999</v>
      </c>
    </row>
    <row r="384" spans="1:23" x14ac:dyDescent="0.55000000000000004">
      <c r="A384" s="1">
        <v>42195</v>
      </c>
      <c r="B384">
        <v>8471.35</v>
      </c>
      <c r="C384">
        <v>8483.2999999999993</v>
      </c>
      <c r="D384">
        <v>8417.65</v>
      </c>
      <c r="E384">
        <v>8460.2000000000007</v>
      </c>
      <c r="F384">
        <v>231326470</v>
      </c>
      <c r="G384">
        <v>10456.01</v>
      </c>
      <c r="H384">
        <v>23.04</v>
      </c>
      <c r="I384">
        <v>3.36</v>
      </c>
      <c r="J384">
        <v>1.4</v>
      </c>
      <c r="K384">
        <v>7.86</v>
      </c>
      <c r="L384">
        <v>7.86</v>
      </c>
      <c r="M384">
        <v>7.86</v>
      </c>
      <c r="N384">
        <v>7.86</v>
      </c>
      <c r="O384" s="3">
        <v>-3.8999999999999998E-3</v>
      </c>
      <c r="P384" s="12">
        <v>16599</v>
      </c>
      <c r="Q384" s="13">
        <v>449068.94</v>
      </c>
      <c r="R384" s="13">
        <v>0</v>
      </c>
      <c r="S384">
        <v>125552</v>
      </c>
      <c r="T384">
        <v>476305.49</v>
      </c>
      <c r="U384" s="11">
        <v>42181</v>
      </c>
      <c r="V384" t="b">
        <f t="shared" si="5"/>
        <v>0</v>
      </c>
      <c r="W384">
        <f>VLOOKUP(A384,'CUrrency USD'!A:B,2,FALSE)</f>
        <v>63.3782</v>
      </c>
    </row>
    <row r="385" spans="1:23" x14ac:dyDescent="0.55000000000000004">
      <c r="A385" s="1">
        <v>42198</v>
      </c>
      <c r="B385">
        <v>8496.7000000000007</v>
      </c>
      <c r="C385">
        <v>8570</v>
      </c>
      <c r="D385">
        <v>8459.5499999999993</v>
      </c>
      <c r="E385">
        <v>8560.4500000000007</v>
      </c>
      <c r="F385">
        <v>177551815</v>
      </c>
      <c r="G385">
        <v>8605.69</v>
      </c>
      <c r="H385">
        <v>23.32</v>
      </c>
      <c r="I385">
        <v>3.4</v>
      </c>
      <c r="J385">
        <v>1.38</v>
      </c>
      <c r="K385">
        <v>7.8179999999999996</v>
      </c>
      <c r="L385">
        <v>7.8179999999999996</v>
      </c>
      <c r="M385">
        <v>7.8179999999999996</v>
      </c>
      <c r="N385">
        <v>7.8179999999999996</v>
      </c>
      <c r="O385" s="3">
        <v>-5.3E-3</v>
      </c>
      <c r="P385" s="12">
        <v>10519</v>
      </c>
      <c r="Q385" s="13">
        <v>285155.13</v>
      </c>
      <c r="R385" s="13">
        <v>0</v>
      </c>
      <c r="S385">
        <v>133347</v>
      </c>
      <c r="T385">
        <v>500636.49</v>
      </c>
      <c r="U385" s="11">
        <v>42184</v>
      </c>
      <c r="V385" t="b">
        <f t="shared" si="5"/>
        <v>0</v>
      </c>
      <c r="W385">
        <f>VLOOKUP(A385,'CUrrency USD'!A:B,2,FALSE)</f>
        <v>63.428100000000001</v>
      </c>
    </row>
    <row r="386" spans="1:23" x14ac:dyDescent="0.55000000000000004">
      <c r="A386" s="1">
        <v>42199</v>
      </c>
      <c r="B386">
        <v>8573.65</v>
      </c>
      <c r="C386">
        <v>8584.25</v>
      </c>
      <c r="D386">
        <v>8532.7000000000007</v>
      </c>
      <c r="E386">
        <v>8558.5499999999993</v>
      </c>
      <c r="F386">
        <v>159717006</v>
      </c>
      <c r="G386">
        <v>7576.06</v>
      </c>
      <c r="H386">
        <v>23.31</v>
      </c>
      <c r="I386">
        <v>3.4</v>
      </c>
      <c r="J386">
        <v>1.38</v>
      </c>
      <c r="K386">
        <v>7.8120000000000003</v>
      </c>
      <c r="L386">
        <v>7.8120000000000003</v>
      </c>
      <c r="M386">
        <v>7.8120000000000003</v>
      </c>
      <c r="N386">
        <v>7.8120000000000003</v>
      </c>
      <c r="O386" s="3">
        <v>-8.0000000000000004E-4</v>
      </c>
      <c r="P386" s="12">
        <v>11604</v>
      </c>
      <c r="Q386" s="13">
        <v>314755.40000000002</v>
      </c>
      <c r="R386" s="13">
        <v>0</v>
      </c>
      <c r="S386">
        <v>119767</v>
      </c>
      <c r="T386">
        <v>449392.28</v>
      </c>
      <c r="U386" s="11">
        <v>42185</v>
      </c>
      <c r="V386" t="b">
        <f t="shared" si="5"/>
        <v>0</v>
      </c>
      <c r="W386">
        <f>VLOOKUP(A386,'CUrrency USD'!A:B,2,FALSE)</f>
        <v>63.371099999999998</v>
      </c>
    </row>
    <row r="387" spans="1:23" x14ac:dyDescent="0.55000000000000004">
      <c r="A387" s="1">
        <v>42200</v>
      </c>
      <c r="B387">
        <v>8569.1</v>
      </c>
      <c r="C387">
        <v>8625.85</v>
      </c>
      <c r="D387">
        <v>8569.1</v>
      </c>
      <c r="E387">
        <v>8618.0499999999993</v>
      </c>
      <c r="F387">
        <v>168420862</v>
      </c>
      <c r="G387">
        <v>7758.32</v>
      </c>
      <c r="H387">
        <v>23.47</v>
      </c>
      <c r="I387">
        <v>3.42</v>
      </c>
      <c r="J387">
        <v>1.37</v>
      </c>
      <c r="K387">
        <v>7.8019999999999996</v>
      </c>
      <c r="L387">
        <v>7.8019999999999996</v>
      </c>
      <c r="M387">
        <v>7.8019999999999996</v>
      </c>
      <c r="N387">
        <v>7.8019999999999996</v>
      </c>
      <c r="O387" s="3">
        <v>-1.2999999999999999E-3</v>
      </c>
      <c r="P387" s="12">
        <v>15836</v>
      </c>
      <c r="Q387" s="13">
        <v>427170.54</v>
      </c>
      <c r="R387" s="13">
        <v>0</v>
      </c>
      <c r="S387">
        <v>151932</v>
      </c>
      <c r="T387">
        <v>564395.41</v>
      </c>
      <c r="U387" s="11">
        <v>42186</v>
      </c>
      <c r="V387" t="b">
        <f t="shared" si="5"/>
        <v>0</v>
      </c>
      <c r="W387">
        <f>VLOOKUP(A387,'CUrrency USD'!A:B,2,FALSE)</f>
        <v>63.457000000000001</v>
      </c>
    </row>
    <row r="388" spans="1:23" x14ac:dyDescent="0.55000000000000004">
      <c r="A388" s="1">
        <v>42201</v>
      </c>
      <c r="B388">
        <v>8641.75</v>
      </c>
      <c r="C388">
        <v>8714.2000000000007</v>
      </c>
      <c r="D388">
        <v>8640.7000000000007</v>
      </c>
      <c r="E388">
        <v>8706.7000000000007</v>
      </c>
      <c r="F388">
        <v>175177469</v>
      </c>
      <c r="G388">
        <v>8677.58</v>
      </c>
      <c r="H388">
        <v>23.71</v>
      </c>
      <c r="I388">
        <v>3.46</v>
      </c>
      <c r="J388">
        <v>1.36</v>
      </c>
      <c r="K388">
        <v>7.7530000000000001</v>
      </c>
      <c r="L388">
        <v>7.7530000000000001</v>
      </c>
      <c r="M388">
        <v>7.7530000000000001</v>
      </c>
      <c r="N388">
        <v>7.7530000000000001</v>
      </c>
      <c r="O388" s="3">
        <v>-6.3E-3</v>
      </c>
      <c r="P388" s="12">
        <v>14423</v>
      </c>
      <c r="Q388" s="13">
        <v>385592.45</v>
      </c>
      <c r="R388" s="13">
        <v>0</v>
      </c>
      <c r="S388">
        <v>126509</v>
      </c>
      <c r="T388">
        <v>461593.59</v>
      </c>
      <c r="U388" s="11">
        <v>42187</v>
      </c>
      <c r="V388" t="b">
        <f t="shared" ref="V388:V451" si="6">U388=A388</f>
        <v>0</v>
      </c>
      <c r="W388">
        <f>VLOOKUP(A388,'CUrrency USD'!A:B,2,FALSE)</f>
        <v>63.476300000000002</v>
      </c>
    </row>
    <row r="389" spans="1:23" x14ac:dyDescent="0.55000000000000004">
      <c r="A389" s="1">
        <v>42202</v>
      </c>
      <c r="B389">
        <v>8725.85</v>
      </c>
      <c r="C389">
        <v>8740.25</v>
      </c>
      <c r="D389">
        <v>8693.5</v>
      </c>
      <c r="E389">
        <v>8716</v>
      </c>
      <c r="F389">
        <v>172374496</v>
      </c>
      <c r="G389">
        <v>7984.45</v>
      </c>
      <c r="H389">
        <v>23.74</v>
      </c>
      <c r="I389">
        <v>3.44</v>
      </c>
      <c r="J389">
        <v>1.37</v>
      </c>
      <c r="K389">
        <v>7.7839999999999998</v>
      </c>
      <c r="L389">
        <v>7.7839999999999998</v>
      </c>
      <c r="M389">
        <v>7.7839999999999998</v>
      </c>
      <c r="N389">
        <v>7.7839999999999998</v>
      </c>
      <c r="O389" s="3">
        <v>4.0000000000000001E-3</v>
      </c>
      <c r="P389" s="12">
        <v>9067</v>
      </c>
      <c r="Q389" s="13">
        <v>242987.29</v>
      </c>
      <c r="R389" s="13">
        <v>0</v>
      </c>
      <c r="S389">
        <v>97016</v>
      </c>
      <c r="T389">
        <v>346790.98</v>
      </c>
      <c r="U389" s="11">
        <v>42188</v>
      </c>
      <c r="V389" t="b">
        <f t="shared" si="6"/>
        <v>0</v>
      </c>
      <c r="W389">
        <f>VLOOKUP(A389,'CUrrency USD'!A:B,2,FALSE)</f>
        <v>63.461399999999998</v>
      </c>
    </row>
    <row r="390" spans="1:23" x14ac:dyDescent="0.55000000000000004">
      <c r="A390" s="1">
        <v>42205</v>
      </c>
      <c r="B390">
        <v>8730</v>
      </c>
      <c r="C390">
        <v>8730</v>
      </c>
      <c r="D390">
        <v>8673.85</v>
      </c>
      <c r="E390">
        <v>8711.1</v>
      </c>
      <c r="F390">
        <v>169949027</v>
      </c>
      <c r="G390">
        <v>7324.72</v>
      </c>
      <c r="H390">
        <v>23.75</v>
      </c>
      <c r="I390">
        <v>3.44</v>
      </c>
      <c r="J390">
        <v>1.37</v>
      </c>
      <c r="K390">
        <v>7.7809999999999997</v>
      </c>
      <c r="L390">
        <v>7.7809999999999997</v>
      </c>
      <c r="M390">
        <v>7.7809999999999997</v>
      </c>
      <c r="N390">
        <v>7.7809999999999997</v>
      </c>
      <c r="O390" s="3">
        <v>-4.0000000000000002E-4</v>
      </c>
      <c r="P390" s="12">
        <v>12004</v>
      </c>
      <c r="Q390" s="13">
        <v>322294.98</v>
      </c>
      <c r="R390" s="13">
        <v>0</v>
      </c>
      <c r="S390">
        <v>190435</v>
      </c>
      <c r="T390">
        <v>658107.9</v>
      </c>
      <c r="U390" s="11">
        <v>42191</v>
      </c>
      <c r="V390" t="b">
        <f t="shared" si="6"/>
        <v>0</v>
      </c>
      <c r="W390">
        <f>VLOOKUP(A390,'CUrrency USD'!A:B,2,FALSE)</f>
        <v>63.550400000000003</v>
      </c>
    </row>
    <row r="391" spans="1:23" x14ac:dyDescent="0.55000000000000004">
      <c r="A391" s="1">
        <v>42206</v>
      </c>
      <c r="B391">
        <v>8713</v>
      </c>
      <c r="C391">
        <v>8736</v>
      </c>
      <c r="D391">
        <v>8613</v>
      </c>
      <c r="E391">
        <v>8626.15</v>
      </c>
      <c r="F391">
        <v>228889894</v>
      </c>
      <c r="G391">
        <v>12906.55</v>
      </c>
      <c r="H391">
        <v>23.52</v>
      </c>
      <c r="I391">
        <v>3.4</v>
      </c>
      <c r="J391">
        <v>1.38</v>
      </c>
      <c r="K391">
        <v>7.7919999999999998</v>
      </c>
      <c r="L391">
        <v>7.7919999999999998</v>
      </c>
      <c r="M391">
        <v>7.7919999999999998</v>
      </c>
      <c r="N391">
        <v>7.7919999999999998</v>
      </c>
      <c r="O391" s="3">
        <v>1.4E-3</v>
      </c>
      <c r="P391" s="12">
        <v>10945</v>
      </c>
      <c r="Q391" s="13">
        <v>295085.52</v>
      </c>
      <c r="R391" s="13">
        <v>0</v>
      </c>
      <c r="S391">
        <v>248144</v>
      </c>
      <c r="T391">
        <v>825123.63</v>
      </c>
      <c r="U391" s="11">
        <v>42192</v>
      </c>
      <c r="V391" t="b">
        <f t="shared" si="6"/>
        <v>0</v>
      </c>
      <c r="W391">
        <f>VLOOKUP(A391,'CUrrency USD'!A:B,2,FALSE)</f>
        <v>63.4938</v>
      </c>
    </row>
    <row r="392" spans="1:23" x14ac:dyDescent="0.55000000000000004">
      <c r="A392" s="1">
        <v>42207</v>
      </c>
      <c r="B392">
        <v>8608.75</v>
      </c>
      <c r="C392">
        <v>8736.7000000000007</v>
      </c>
      <c r="D392">
        <v>8596.7999999999993</v>
      </c>
      <c r="E392">
        <v>8729.25</v>
      </c>
      <c r="F392">
        <v>192704031</v>
      </c>
      <c r="G392">
        <v>9707.99</v>
      </c>
      <c r="H392">
        <v>23.8</v>
      </c>
      <c r="I392">
        <v>3.45</v>
      </c>
      <c r="J392">
        <v>1.36</v>
      </c>
      <c r="K392">
        <v>7.806</v>
      </c>
      <c r="L392">
        <v>7.806</v>
      </c>
      <c r="M392">
        <v>7.806</v>
      </c>
      <c r="N392">
        <v>7.806</v>
      </c>
      <c r="O392" s="3">
        <v>1.8E-3</v>
      </c>
      <c r="P392" s="12">
        <v>11337</v>
      </c>
      <c r="Q392" s="13">
        <v>304858.67</v>
      </c>
      <c r="R392" s="13">
        <v>0</v>
      </c>
      <c r="S392">
        <v>224988</v>
      </c>
      <c r="T392">
        <v>745418.66</v>
      </c>
      <c r="U392" s="11">
        <v>42193</v>
      </c>
      <c r="V392" t="b">
        <f t="shared" si="6"/>
        <v>0</v>
      </c>
      <c r="W392">
        <f>VLOOKUP(A392,'CUrrency USD'!A:B,2,FALSE)</f>
        <v>63.500999999999998</v>
      </c>
    </row>
    <row r="393" spans="1:23" x14ac:dyDescent="0.55000000000000004">
      <c r="A393" s="1">
        <v>42208</v>
      </c>
      <c r="B393">
        <v>8743.85</v>
      </c>
      <c r="C393">
        <v>8753.2999999999993</v>
      </c>
      <c r="D393">
        <v>8677.5499999999993</v>
      </c>
      <c r="E393">
        <v>8692.9500000000007</v>
      </c>
      <c r="F393">
        <v>192009382</v>
      </c>
      <c r="G393">
        <v>10123.290000000001</v>
      </c>
      <c r="H393">
        <v>23.7</v>
      </c>
      <c r="I393">
        <v>3.43</v>
      </c>
      <c r="J393">
        <v>1.37</v>
      </c>
      <c r="K393">
        <v>7.8710000000000004</v>
      </c>
      <c r="L393">
        <v>7.8710000000000004</v>
      </c>
      <c r="M393">
        <v>7.8710000000000004</v>
      </c>
      <c r="N393">
        <v>7.8710000000000004</v>
      </c>
      <c r="O393" s="3">
        <v>8.3000000000000001E-3</v>
      </c>
      <c r="P393" s="12">
        <v>9151</v>
      </c>
      <c r="Q393" s="13">
        <v>246386.53</v>
      </c>
      <c r="R393" s="13">
        <v>0</v>
      </c>
      <c r="S393">
        <v>173175</v>
      </c>
      <c r="T393">
        <v>581403.67000000004</v>
      </c>
      <c r="U393" s="11">
        <v>42194</v>
      </c>
      <c r="V393" t="b">
        <f t="shared" si="6"/>
        <v>0</v>
      </c>
      <c r="W393">
        <f>VLOOKUP(A393,'CUrrency USD'!A:B,2,FALSE)</f>
        <v>63.802199999999999</v>
      </c>
    </row>
    <row r="394" spans="1:23" x14ac:dyDescent="0.55000000000000004">
      <c r="A394" s="1">
        <v>42209</v>
      </c>
      <c r="B394">
        <v>8693.7000000000007</v>
      </c>
      <c r="C394">
        <v>8693.7000000000007</v>
      </c>
      <c r="D394">
        <v>8616.9500000000007</v>
      </c>
      <c r="E394">
        <v>8624.65</v>
      </c>
      <c r="F394">
        <v>189477459</v>
      </c>
      <c r="G394">
        <v>9516.77</v>
      </c>
      <c r="H394">
        <v>23.52</v>
      </c>
      <c r="I394">
        <v>3.39</v>
      </c>
      <c r="J394">
        <v>1.38</v>
      </c>
      <c r="K394">
        <v>7.827</v>
      </c>
      <c r="L394">
        <v>7.827</v>
      </c>
      <c r="M394">
        <v>7.827</v>
      </c>
      <c r="N394">
        <v>7.827</v>
      </c>
      <c r="O394" s="3">
        <v>-5.5999999999999999E-3</v>
      </c>
      <c r="P394" s="12">
        <v>13261</v>
      </c>
      <c r="Q394" s="13">
        <v>356881.53</v>
      </c>
      <c r="R394" s="13">
        <v>0</v>
      </c>
      <c r="S394">
        <v>183784</v>
      </c>
      <c r="T394">
        <v>617770.34</v>
      </c>
      <c r="U394" s="11">
        <v>42195</v>
      </c>
      <c r="V394" t="b">
        <f t="shared" si="6"/>
        <v>0</v>
      </c>
      <c r="W394">
        <f>VLOOKUP(A394,'CUrrency USD'!A:B,2,FALSE)</f>
        <v>64.02</v>
      </c>
    </row>
    <row r="395" spans="1:23" x14ac:dyDescent="0.55000000000000004">
      <c r="A395" s="1">
        <v>42212</v>
      </c>
      <c r="B395">
        <v>8595.75</v>
      </c>
      <c r="C395">
        <v>8595.75</v>
      </c>
      <c r="D395">
        <v>8462.9</v>
      </c>
      <c r="E395">
        <v>8470.65</v>
      </c>
      <c r="F395">
        <v>198777205</v>
      </c>
      <c r="G395">
        <v>9948.27</v>
      </c>
      <c r="H395">
        <v>23.1</v>
      </c>
      <c r="I395">
        <v>3.33</v>
      </c>
      <c r="J395">
        <v>1.4</v>
      </c>
      <c r="K395">
        <v>7.84</v>
      </c>
      <c r="L395">
        <v>7.84</v>
      </c>
      <c r="M395">
        <v>7.84</v>
      </c>
      <c r="N395">
        <v>7.84</v>
      </c>
      <c r="O395" s="3">
        <v>1.6999999999999999E-3</v>
      </c>
      <c r="P395" s="12">
        <v>9976</v>
      </c>
      <c r="Q395" s="13">
        <v>269143.56</v>
      </c>
      <c r="R395" s="13">
        <v>0</v>
      </c>
      <c r="S395">
        <v>205276</v>
      </c>
      <c r="T395">
        <v>681474.99</v>
      </c>
      <c r="U395" s="11">
        <v>42198</v>
      </c>
      <c r="V395" t="b">
        <f t="shared" si="6"/>
        <v>0</v>
      </c>
      <c r="W395">
        <f>VLOOKUP(A395,'CUrrency USD'!A:B,2,FALSE)</f>
        <v>64.1678</v>
      </c>
    </row>
    <row r="396" spans="1:23" x14ac:dyDescent="0.55000000000000004">
      <c r="A396" s="1">
        <v>42213</v>
      </c>
      <c r="B396">
        <v>8481.85</v>
      </c>
      <c r="C396">
        <v>8505.7000000000007</v>
      </c>
      <c r="D396">
        <v>8434.7000000000007</v>
      </c>
      <c r="E396">
        <v>8446.75</v>
      </c>
      <c r="F396">
        <v>264206364</v>
      </c>
      <c r="G396">
        <v>11284.45</v>
      </c>
      <c r="H396">
        <v>22.97</v>
      </c>
      <c r="I396">
        <v>3.32</v>
      </c>
      <c r="J396">
        <v>1.41</v>
      </c>
      <c r="K396">
        <v>7.843</v>
      </c>
      <c r="L396">
        <v>7.843</v>
      </c>
      <c r="M396">
        <v>7.843</v>
      </c>
      <c r="N396">
        <v>7.843</v>
      </c>
      <c r="O396" s="3">
        <v>4.0000000000000002E-4</v>
      </c>
      <c r="P396" s="12">
        <v>8734</v>
      </c>
      <c r="Q396" s="13">
        <v>234697.83</v>
      </c>
      <c r="R396" s="13">
        <v>0</v>
      </c>
      <c r="S396">
        <v>214899</v>
      </c>
      <c r="T396">
        <v>710112.35</v>
      </c>
      <c r="U396" s="11">
        <v>42199</v>
      </c>
      <c r="V396" t="b">
        <f t="shared" si="6"/>
        <v>0</v>
      </c>
      <c r="W396">
        <f>VLOOKUP(A396,'CUrrency USD'!A:B,2,FALSE)</f>
        <v>63.901800000000001</v>
      </c>
    </row>
    <row r="397" spans="1:23" x14ac:dyDescent="0.55000000000000004">
      <c r="A397" s="1">
        <v>42214</v>
      </c>
      <c r="B397">
        <v>8475.25</v>
      </c>
      <c r="C397">
        <v>8490.75</v>
      </c>
      <c r="D397">
        <v>8452.7000000000007</v>
      </c>
      <c r="E397">
        <v>8485.5</v>
      </c>
      <c r="F397">
        <v>215360064</v>
      </c>
      <c r="G397">
        <v>9964.33</v>
      </c>
      <c r="H397">
        <v>23.04</v>
      </c>
      <c r="I397">
        <v>3.34</v>
      </c>
      <c r="J397">
        <v>1.4</v>
      </c>
      <c r="K397">
        <v>7.8310000000000004</v>
      </c>
      <c r="L397">
        <v>7.8310000000000004</v>
      </c>
      <c r="M397">
        <v>7.8310000000000004</v>
      </c>
      <c r="N397">
        <v>7.8310000000000004</v>
      </c>
      <c r="O397" s="3">
        <v>-1.5E-3</v>
      </c>
      <c r="P397" s="12">
        <v>14597</v>
      </c>
      <c r="Q397" s="13">
        <v>395597.2</v>
      </c>
      <c r="R397" s="13">
        <v>0</v>
      </c>
      <c r="S397">
        <v>184607</v>
      </c>
      <c r="T397">
        <v>615569.25</v>
      </c>
      <c r="U397" s="11">
        <v>42200</v>
      </c>
      <c r="V397" t="b">
        <f t="shared" si="6"/>
        <v>0</v>
      </c>
      <c r="W397">
        <f>VLOOKUP(A397,'CUrrency USD'!A:B,2,FALSE)</f>
        <v>63.874699999999997</v>
      </c>
    </row>
    <row r="398" spans="1:23" x14ac:dyDescent="0.55000000000000004">
      <c r="A398" s="1">
        <v>42215</v>
      </c>
      <c r="B398">
        <v>8527.5499999999993</v>
      </c>
      <c r="C398">
        <v>8572.7999999999993</v>
      </c>
      <c r="D398">
        <v>8522.6</v>
      </c>
      <c r="E398">
        <v>8535.25</v>
      </c>
      <c r="F398">
        <v>324479199</v>
      </c>
      <c r="G398">
        <v>13674.71</v>
      </c>
      <c r="H398">
        <v>23.17</v>
      </c>
      <c r="I398">
        <v>3.36</v>
      </c>
      <c r="J398">
        <v>1.39</v>
      </c>
      <c r="K398">
        <v>7.8310000000000004</v>
      </c>
      <c r="L398">
        <v>7.8310000000000004</v>
      </c>
      <c r="M398">
        <v>7.8310000000000004</v>
      </c>
      <c r="N398">
        <v>7.8310000000000004</v>
      </c>
      <c r="O398" s="3">
        <v>0</v>
      </c>
      <c r="P398" s="12">
        <v>8928</v>
      </c>
      <c r="Q398" s="13">
        <v>242087.89</v>
      </c>
      <c r="R398" s="13">
        <v>0</v>
      </c>
      <c r="S398">
        <v>164757</v>
      </c>
      <c r="T398">
        <v>540947.09</v>
      </c>
      <c r="U398" s="11">
        <v>42201</v>
      </c>
      <c r="V398" t="b">
        <f t="shared" si="6"/>
        <v>0</v>
      </c>
      <c r="W398">
        <f>VLOOKUP(A398,'CUrrency USD'!A:B,2,FALSE)</f>
        <v>64.082499999999996</v>
      </c>
    </row>
    <row r="399" spans="1:23" x14ac:dyDescent="0.55000000000000004">
      <c r="A399" s="1">
        <v>42216</v>
      </c>
      <c r="B399">
        <v>8568.1</v>
      </c>
      <c r="C399">
        <v>8661.1</v>
      </c>
      <c r="D399">
        <v>8567.5</v>
      </c>
      <c r="E399">
        <v>8645.85</v>
      </c>
      <c r="F399">
        <v>305513310</v>
      </c>
      <c r="G399">
        <v>13047.65</v>
      </c>
      <c r="H399">
        <v>23.45</v>
      </c>
      <c r="I399">
        <v>3.41</v>
      </c>
      <c r="J399">
        <v>1.38</v>
      </c>
      <c r="K399">
        <v>7.843</v>
      </c>
      <c r="L399">
        <v>7.843</v>
      </c>
      <c r="M399">
        <v>7.843</v>
      </c>
      <c r="N399">
        <v>7.843</v>
      </c>
      <c r="O399" s="3">
        <v>1.5E-3</v>
      </c>
      <c r="P399" s="12">
        <v>12099</v>
      </c>
      <c r="Q399" s="13">
        <v>324994.45</v>
      </c>
      <c r="R399" s="13">
        <v>0</v>
      </c>
      <c r="S399">
        <v>156138</v>
      </c>
      <c r="T399">
        <v>503022.39</v>
      </c>
      <c r="U399" s="11">
        <v>42202</v>
      </c>
      <c r="V399" t="b">
        <f t="shared" si="6"/>
        <v>0</v>
      </c>
      <c r="W399">
        <f>VLOOKUP(A399,'CUrrency USD'!A:B,2,FALSE)</f>
        <v>64.030299999999997</v>
      </c>
    </row>
    <row r="400" spans="1:23" x14ac:dyDescent="0.55000000000000004">
      <c r="A400" s="1">
        <v>42219</v>
      </c>
      <c r="B400">
        <v>8632.0499999999993</v>
      </c>
      <c r="C400">
        <v>8687.2000000000007</v>
      </c>
      <c r="D400">
        <v>8632.0499999999993</v>
      </c>
      <c r="E400">
        <v>8666.0499999999993</v>
      </c>
      <c r="F400">
        <v>232048022</v>
      </c>
      <c r="G400">
        <v>10723.01</v>
      </c>
      <c r="H400">
        <v>23.54</v>
      </c>
      <c r="I400">
        <v>3.42</v>
      </c>
      <c r="J400">
        <v>1.37</v>
      </c>
      <c r="K400">
        <v>7.8369999999999997</v>
      </c>
      <c r="L400">
        <v>7.8369999999999997</v>
      </c>
      <c r="M400">
        <v>7.8369999999999997</v>
      </c>
      <c r="N400">
        <v>7.8369999999999997</v>
      </c>
      <c r="O400" s="3">
        <v>-8.0000000000000004E-4</v>
      </c>
      <c r="P400" s="12">
        <v>12859</v>
      </c>
      <c r="Q400" s="13">
        <v>343312.68</v>
      </c>
      <c r="R400" s="13">
        <v>0</v>
      </c>
      <c r="S400">
        <v>167000</v>
      </c>
      <c r="T400">
        <v>539964.04</v>
      </c>
      <c r="U400" s="11">
        <v>42205</v>
      </c>
      <c r="V400" t="b">
        <f t="shared" si="6"/>
        <v>0</v>
      </c>
      <c r="W400">
        <f>VLOOKUP(A400,'CUrrency USD'!A:B,2,FALSE)</f>
        <v>64.109899999999996</v>
      </c>
    </row>
    <row r="401" spans="1:23" x14ac:dyDescent="0.55000000000000004">
      <c r="A401" s="1">
        <v>42220</v>
      </c>
      <c r="B401">
        <v>8689.7000000000007</v>
      </c>
      <c r="C401">
        <v>8693.7000000000007</v>
      </c>
      <c r="D401">
        <v>8590.6</v>
      </c>
      <c r="E401">
        <v>8664.4</v>
      </c>
      <c r="F401">
        <v>292255608</v>
      </c>
      <c r="G401">
        <v>13085.19</v>
      </c>
      <c r="H401">
        <v>23.53</v>
      </c>
      <c r="I401">
        <v>3.41</v>
      </c>
      <c r="J401">
        <v>1.37</v>
      </c>
      <c r="K401">
        <v>7.8280000000000003</v>
      </c>
      <c r="L401">
        <v>7.8280000000000003</v>
      </c>
      <c r="M401">
        <v>7.8280000000000003</v>
      </c>
      <c r="N401">
        <v>7.8280000000000003</v>
      </c>
      <c r="O401" s="3">
        <v>-1.1000000000000001E-3</v>
      </c>
      <c r="P401" s="12">
        <v>11881</v>
      </c>
      <c r="Q401" s="13">
        <v>315770.31</v>
      </c>
      <c r="R401" s="13">
        <v>0</v>
      </c>
      <c r="S401">
        <v>138521</v>
      </c>
      <c r="T401">
        <v>449273.32</v>
      </c>
      <c r="U401" s="11">
        <v>42206</v>
      </c>
      <c r="V401" t="b">
        <f t="shared" si="6"/>
        <v>0</v>
      </c>
      <c r="W401">
        <f>VLOOKUP(A401,'CUrrency USD'!A:B,2,FALSE)</f>
        <v>63.849600000000002</v>
      </c>
    </row>
    <row r="402" spans="1:23" x14ac:dyDescent="0.55000000000000004">
      <c r="A402" s="1">
        <v>42221</v>
      </c>
      <c r="B402">
        <v>8699.2999999999993</v>
      </c>
      <c r="C402">
        <v>8745.0499999999993</v>
      </c>
      <c r="D402">
        <v>8699.2999999999993</v>
      </c>
      <c r="E402">
        <v>8720.65</v>
      </c>
      <c r="F402">
        <v>229295715</v>
      </c>
      <c r="G402">
        <v>10021.530000000001</v>
      </c>
      <c r="H402">
        <v>23.72</v>
      </c>
      <c r="I402">
        <v>3.44</v>
      </c>
      <c r="J402">
        <v>1.36</v>
      </c>
      <c r="K402">
        <v>7.8049999999999997</v>
      </c>
      <c r="L402">
        <v>7.8049999999999997</v>
      </c>
      <c r="M402">
        <v>7.8049999999999997</v>
      </c>
      <c r="N402">
        <v>7.8049999999999997</v>
      </c>
      <c r="O402" s="3">
        <v>-2.8999999999999998E-3</v>
      </c>
      <c r="P402" s="12">
        <v>9662</v>
      </c>
      <c r="Q402" s="13">
        <v>256313.11</v>
      </c>
      <c r="R402" s="13">
        <v>0</v>
      </c>
      <c r="S402">
        <v>158346</v>
      </c>
      <c r="T402">
        <v>508004.76</v>
      </c>
      <c r="U402" s="11">
        <v>42207</v>
      </c>
      <c r="V402" t="b">
        <f t="shared" si="6"/>
        <v>0</v>
      </c>
      <c r="W402">
        <f>VLOOKUP(A402,'CUrrency USD'!A:B,2,FALSE)</f>
        <v>63.748699999999999</v>
      </c>
    </row>
    <row r="403" spans="1:23" x14ac:dyDescent="0.55000000000000004">
      <c r="A403" s="1">
        <v>42222</v>
      </c>
      <c r="B403">
        <v>8739.35</v>
      </c>
      <c r="C403">
        <v>8758.5</v>
      </c>
      <c r="D403">
        <v>8704.9</v>
      </c>
      <c r="E403">
        <v>8744.5</v>
      </c>
      <c r="F403">
        <v>219937566</v>
      </c>
      <c r="G403">
        <v>9925.59</v>
      </c>
      <c r="H403">
        <v>23.8</v>
      </c>
      <c r="I403">
        <v>3.45</v>
      </c>
      <c r="J403">
        <v>1.36</v>
      </c>
      <c r="K403">
        <v>7.8250000000000002</v>
      </c>
      <c r="L403">
        <v>7.8250000000000002</v>
      </c>
      <c r="M403">
        <v>7.8250000000000002</v>
      </c>
      <c r="N403">
        <v>7.8250000000000002</v>
      </c>
      <c r="O403" s="3">
        <v>2.5999999999999999E-3</v>
      </c>
      <c r="P403" s="12">
        <v>12947</v>
      </c>
      <c r="Q403" s="13">
        <v>343209.12</v>
      </c>
      <c r="R403" s="13">
        <v>0</v>
      </c>
      <c r="S403">
        <v>136338</v>
      </c>
      <c r="T403">
        <v>429916.95</v>
      </c>
      <c r="U403" s="11">
        <v>42208</v>
      </c>
      <c r="V403" t="b">
        <f t="shared" si="6"/>
        <v>0</v>
      </c>
      <c r="W403">
        <f>VLOOKUP(A403,'CUrrency USD'!A:B,2,FALSE)</f>
        <v>63.750399999999999</v>
      </c>
    </row>
    <row r="404" spans="1:23" x14ac:dyDescent="0.55000000000000004">
      <c r="A404" s="1">
        <v>42223</v>
      </c>
      <c r="B404">
        <v>8740.15</v>
      </c>
      <c r="C404">
        <v>8754.9500000000007</v>
      </c>
      <c r="D404">
        <v>8707.5</v>
      </c>
      <c r="E404">
        <v>8719.1</v>
      </c>
      <c r="F404">
        <v>219927310</v>
      </c>
      <c r="G404">
        <v>9536.81</v>
      </c>
      <c r="H404">
        <v>23.73</v>
      </c>
      <c r="I404">
        <v>3.42</v>
      </c>
      <c r="J404">
        <v>1.36</v>
      </c>
      <c r="K404">
        <v>7.8310000000000004</v>
      </c>
      <c r="L404">
        <v>7.8310000000000004</v>
      </c>
      <c r="M404">
        <v>7.8310000000000004</v>
      </c>
      <c r="N404">
        <v>7.8310000000000004</v>
      </c>
      <c r="O404" s="3">
        <v>8.0000000000000004E-4</v>
      </c>
      <c r="P404" s="12">
        <v>14208</v>
      </c>
      <c r="Q404" s="13">
        <v>380011.07</v>
      </c>
      <c r="R404" s="13">
        <v>0</v>
      </c>
      <c r="S404">
        <v>136600</v>
      </c>
      <c r="T404">
        <v>426449.87</v>
      </c>
      <c r="U404" s="11">
        <v>42209</v>
      </c>
      <c r="V404" t="b">
        <f t="shared" si="6"/>
        <v>0</v>
      </c>
      <c r="W404">
        <f>VLOOKUP(A404,'CUrrency USD'!A:B,2,FALSE)</f>
        <v>63.756900000000002</v>
      </c>
    </row>
    <row r="405" spans="1:23" x14ac:dyDescent="0.55000000000000004">
      <c r="A405" s="1">
        <v>42226</v>
      </c>
      <c r="B405">
        <v>8734.85</v>
      </c>
      <c r="C405">
        <v>8781.15</v>
      </c>
      <c r="D405">
        <v>8662.25</v>
      </c>
      <c r="E405">
        <v>8686.25</v>
      </c>
      <c r="F405">
        <v>190937560</v>
      </c>
      <c r="G405">
        <v>8530.6</v>
      </c>
      <c r="H405">
        <v>23.67</v>
      </c>
      <c r="I405">
        <v>3.41</v>
      </c>
      <c r="J405">
        <v>1.36</v>
      </c>
      <c r="K405">
        <v>7.806</v>
      </c>
      <c r="L405">
        <v>7.806</v>
      </c>
      <c r="M405">
        <v>7.806</v>
      </c>
      <c r="N405">
        <v>7.806</v>
      </c>
      <c r="O405" s="3">
        <v>-3.2000000000000002E-3</v>
      </c>
      <c r="P405" s="12">
        <v>15930</v>
      </c>
      <c r="Q405" s="13">
        <v>422624.62</v>
      </c>
      <c r="R405" s="13">
        <v>0</v>
      </c>
      <c r="S405">
        <v>131444</v>
      </c>
      <c r="T405">
        <v>404636.31</v>
      </c>
      <c r="U405" s="11">
        <v>42212</v>
      </c>
      <c r="V405" t="b">
        <f t="shared" si="6"/>
        <v>0</v>
      </c>
      <c r="W405">
        <f>VLOOKUP(A405,'CUrrency USD'!A:B,2,FALSE)</f>
        <v>63.791699999999999</v>
      </c>
    </row>
    <row r="406" spans="1:23" x14ac:dyDescent="0.55000000000000004">
      <c r="A406" s="1">
        <v>42227</v>
      </c>
      <c r="B406">
        <v>8711.65</v>
      </c>
      <c r="C406">
        <v>8711.65</v>
      </c>
      <c r="D406">
        <v>8596.35</v>
      </c>
      <c r="E406">
        <v>8623.7000000000007</v>
      </c>
      <c r="F406">
        <v>232040141</v>
      </c>
      <c r="G406">
        <v>9813.11</v>
      </c>
      <c r="H406">
        <v>23.51</v>
      </c>
      <c r="I406">
        <v>3.39</v>
      </c>
      <c r="J406">
        <v>1.37</v>
      </c>
      <c r="K406">
        <v>7.8120000000000003</v>
      </c>
      <c r="L406">
        <v>7.8120000000000003</v>
      </c>
      <c r="M406">
        <v>7.8120000000000003</v>
      </c>
      <c r="N406">
        <v>7.8120000000000003</v>
      </c>
      <c r="O406" s="3">
        <v>8.0000000000000004E-4</v>
      </c>
      <c r="P406" s="12">
        <v>10204</v>
      </c>
      <c r="Q406" s="13">
        <v>269989.46000000002</v>
      </c>
      <c r="R406" s="13">
        <v>0</v>
      </c>
      <c r="S406">
        <v>180324</v>
      </c>
      <c r="T406">
        <v>550859.16</v>
      </c>
      <c r="U406" s="11">
        <v>42213</v>
      </c>
      <c r="V406" t="b">
        <f t="shared" si="6"/>
        <v>0</v>
      </c>
      <c r="W406">
        <f>VLOOKUP(A406,'CUrrency USD'!A:B,2,FALSE)</f>
        <v>64.207599999999999</v>
      </c>
    </row>
    <row r="407" spans="1:23" x14ac:dyDescent="0.55000000000000004">
      <c r="A407" s="1">
        <v>42228</v>
      </c>
      <c r="B407">
        <v>8605.1</v>
      </c>
      <c r="C407">
        <v>8605.1</v>
      </c>
      <c r="D407">
        <v>8483.2999999999993</v>
      </c>
      <c r="E407">
        <v>8493.25</v>
      </c>
      <c r="F407">
        <v>276608541</v>
      </c>
      <c r="G407">
        <v>11577.06</v>
      </c>
      <c r="H407">
        <v>23.18</v>
      </c>
      <c r="I407">
        <v>3.34</v>
      </c>
      <c r="J407">
        <v>1.39</v>
      </c>
      <c r="K407">
        <v>7.8239999999999998</v>
      </c>
      <c r="L407">
        <v>7.8239999999999998</v>
      </c>
      <c r="M407">
        <v>7.8239999999999998</v>
      </c>
      <c r="N407">
        <v>7.8239999999999998</v>
      </c>
      <c r="O407" s="3">
        <v>1.5E-3</v>
      </c>
      <c r="P407" s="12">
        <v>14038</v>
      </c>
      <c r="Q407" s="13">
        <v>368434.82</v>
      </c>
      <c r="R407" s="13">
        <v>0</v>
      </c>
      <c r="S407">
        <v>202777</v>
      </c>
      <c r="T407">
        <v>629825.75</v>
      </c>
      <c r="U407" s="11">
        <v>42214</v>
      </c>
      <c r="V407" t="b">
        <f t="shared" si="6"/>
        <v>0</v>
      </c>
      <c r="W407">
        <f>VLOOKUP(A407,'CUrrency USD'!A:B,2,FALSE)</f>
        <v>64.780799999999999</v>
      </c>
    </row>
    <row r="408" spans="1:23" x14ac:dyDescent="0.55000000000000004">
      <c r="A408" s="1">
        <v>42229</v>
      </c>
      <c r="B408">
        <v>8531.0499999999993</v>
      </c>
      <c r="C408">
        <v>8579.9500000000007</v>
      </c>
      <c r="D408">
        <v>8478.4500000000007</v>
      </c>
      <c r="E408">
        <v>8493.9500000000007</v>
      </c>
      <c r="F408">
        <v>301043327</v>
      </c>
      <c r="G408">
        <v>10999.47</v>
      </c>
      <c r="H408">
        <v>23.21</v>
      </c>
      <c r="I408">
        <v>3.34</v>
      </c>
      <c r="J408">
        <v>1.39</v>
      </c>
      <c r="K408">
        <v>7.8079999999999998</v>
      </c>
      <c r="L408">
        <v>7.8079999999999998</v>
      </c>
      <c r="M408">
        <v>7.8079999999999998</v>
      </c>
      <c r="N408">
        <v>7.8079999999999998</v>
      </c>
      <c r="O408" s="3">
        <v>-2E-3</v>
      </c>
      <c r="P408" s="12">
        <v>8339</v>
      </c>
      <c r="Q408" s="13">
        <v>219305.89</v>
      </c>
      <c r="R408" s="13">
        <v>0</v>
      </c>
      <c r="S408">
        <v>156274</v>
      </c>
      <c r="T408">
        <v>492274.76</v>
      </c>
      <c r="U408" s="11">
        <v>42215</v>
      </c>
      <c r="V408" t="b">
        <f t="shared" si="6"/>
        <v>0</v>
      </c>
      <c r="W408">
        <f>VLOOKUP(A408,'CUrrency USD'!A:B,2,FALSE)</f>
        <v>65.070300000000003</v>
      </c>
    </row>
    <row r="409" spans="1:23" x14ac:dyDescent="0.55000000000000004">
      <c r="A409" s="1">
        <v>42230</v>
      </c>
      <c r="B409">
        <v>8543.0499999999993</v>
      </c>
      <c r="C409">
        <v>8673</v>
      </c>
      <c r="D409">
        <v>8521.7000000000007</v>
      </c>
      <c r="E409">
        <v>8661.9500000000007</v>
      </c>
      <c r="F409">
        <v>258140633</v>
      </c>
      <c r="G409">
        <v>10754.58</v>
      </c>
      <c r="H409">
        <v>23.61</v>
      </c>
      <c r="I409">
        <v>3.39</v>
      </c>
      <c r="J409">
        <v>1.37</v>
      </c>
      <c r="K409">
        <v>7.8129999999999997</v>
      </c>
      <c r="L409">
        <v>7.8129999999999997</v>
      </c>
      <c r="M409">
        <v>7.8129999999999997</v>
      </c>
      <c r="N409">
        <v>7.8129999999999997</v>
      </c>
      <c r="O409" s="3">
        <v>5.9999999999999995E-4</v>
      </c>
      <c r="P409" s="12">
        <v>10458</v>
      </c>
      <c r="Q409" s="13">
        <v>274925.96000000002</v>
      </c>
      <c r="R409" s="13">
        <v>0</v>
      </c>
      <c r="S409">
        <v>171607</v>
      </c>
      <c r="T409">
        <v>528010.9</v>
      </c>
      <c r="U409" s="11">
        <v>42216</v>
      </c>
      <c r="V409" t="b">
        <f t="shared" si="6"/>
        <v>0</v>
      </c>
      <c r="W409">
        <f>VLOOKUP(A409,'CUrrency USD'!A:B,2,FALSE)</f>
        <v>65.109300000000005</v>
      </c>
    </row>
    <row r="410" spans="1:23" x14ac:dyDescent="0.55000000000000004">
      <c r="A410" s="1">
        <v>42233</v>
      </c>
      <c r="B410">
        <v>8676.15</v>
      </c>
      <c r="C410">
        <v>8678.25</v>
      </c>
      <c r="D410">
        <v>8576.75</v>
      </c>
      <c r="E410">
        <v>8634.5</v>
      </c>
      <c r="F410">
        <v>270901711</v>
      </c>
      <c r="G410">
        <v>9690.1299999999992</v>
      </c>
      <c r="H410">
        <v>23.48</v>
      </c>
      <c r="I410">
        <v>3.37</v>
      </c>
      <c r="J410">
        <v>1.38</v>
      </c>
      <c r="K410">
        <v>7.84</v>
      </c>
      <c r="L410">
        <v>7.84</v>
      </c>
      <c r="M410">
        <v>7.84</v>
      </c>
      <c r="N410">
        <v>7.84</v>
      </c>
      <c r="O410" s="3">
        <v>3.5000000000000001E-3</v>
      </c>
      <c r="P410" s="12">
        <v>17330</v>
      </c>
      <c r="Q410" s="13">
        <v>452831.36</v>
      </c>
      <c r="R410" s="13">
        <v>0</v>
      </c>
      <c r="S410">
        <v>179595</v>
      </c>
      <c r="T410">
        <v>532828.56000000006</v>
      </c>
      <c r="U410" s="11">
        <v>42219</v>
      </c>
      <c r="V410" t="b">
        <f t="shared" si="6"/>
        <v>0</v>
      </c>
      <c r="W410">
        <f>VLOOKUP(A410,'CUrrency USD'!A:B,2,FALSE)</f>
        <v>65.3673</v>
      </c>
    </row>
    <row r="411" spans="1:23" x14ac:dyDescent="0.55000000000000004">
      <c r="A411" s="1">
        <v>42234</v>
      </c>
      <c r="B411">
        <v>8667.2999999999993</v>
      </c>
      <c r="C411">
        <v>8687.85</v>
      </c>
      <c r="D411">
        <v>8596.15</v>
      </c>
      <c r="E411">
        <v>8632.1</v>
      </c>
      <c r="F411">
        <v>231740222</v>
      </c>
      <c r="G411">
        <v>9345.81</v>
      </c>
      <c r="H411">
        <v>23.48</v>
      </c>
      <c r="I411">
        <v>3.37</v>
      </c>
      <c r="J411">
        <v>1.38</v>
      </c>
      <c r="K411">
        <v>7.8390000000000004</v>
      </c>
      <c r="L411">
        <v>7.8390000000000004</v>
      </c>
      <c r="M411">
        <v>7.8390000000000004</v>
      </c>
      <c r="N411">
        <v>7.8390000000000004</v>
      </c>
      <c r="O411" s="3">
        <v>-1E-4</v>
      </c>
      <c r="P411" s="12">
        <v>16698</v>
      </c>
      <c r="Q411" s="13">
        <v>434925.8</v>
      </c>
      <c r="R411" s="13">
        <v>0</v>
      </c>
      <c r="S411">
        <v>142027</v>
      </c>
      <c r="T411">
        <v>417566.4</v>
      </c>
      <c r="U411" s="11">
        <v>42220</v>
      </c>
      <c r="V411" t="b">
        <f t="shared" si="6"/>
        <v>0</v>
      </c>
      <c r="W411">
        <f>VLOOKUP(A411,'CUrrency USD'!A:B,2,FALSE)</f>
        <v>65.423900000000003</v>
      </c>
    </row>
    <row r="412" spans="1:23" x14ac:dyDescent="0.55000000000000004">
      <c r="A412" s="1">
        <v>42235</v>
      </c>
      <c r="B412">
        <v>8633.15</v>
      </c>
      <c r="C412">
        <v>8687.4</v>
      </c>
      <c r="D412">
        <v>8591.5</v>
      </c>
      <c r="E412">
        <v>8657.7000000000007</v>
      </c>
      <c r="F412">
        <v>190489909</v>
      </c>
      <c r="G412">
        <v>8876.58</v>
      </c>
      <c r="H412">
        <v>23.55</v>
      </c>
      <c r="I412">
        <v>3.38</v>
      </c>
      <c r="J412">
        <v>1.37</v>
      </c>
      <c r="K412">
        <v>7.806</v>
      </c>
      <c r="L412">
        <v>7.806</v>
      </c>
      <c r="M412">
        <v>7.806</v>
      </c>
      <c r="N412">
        <v>7.806</v>
      </c>
      <c r="O412" s="3">
        <v>-4.1999999999999997E-3</v>
      </c>
      <c r="P412" s="12">
        <v>13010</v>
      </c>
      <c r="Q412" s="13">
        <v>340129.48</v>
      </c>
      <c r="R412" s="13">
        <v>0</v>
      </c>
      <c r="S412">
        <v>220979</v>
      </c>
      <c r="T412">
        <v>649092.21</v>
      </c>
      <c r="U412" s="11">
        <v>42221</v>
      </c>
      <c r="V412" t="b">
        <f t="shared" si="6"/>
        <v>0</v>
      </c>
      <c r="W412">
        <f>VLOOKUP(A412,'CUrrency USD'!A:B,2,FALSE)</f>
        <v>65.194999999999993</v>
      </c>
    </row>
    <row r="413" spans="1:23" x14ac:dyDescent="0.55000000000000004">
      <c r="A413" s="1">
        <v>42236</v>
      </c>
      <c r="B413">
        <v>8638</v>
      </c>
      <c r="C413">
        <v>8668.25</v>
      </c>
      <c r="D413">
        <v>8523.2999999999993</v>
      </c>
      <c r="E413">
        <v>8535.1</v>
      </c>
      <c r="F413">
        <v>266747157</v>
      </c>
      <c r="G413">
        <v>12646.3</v>
      </c>
      <c r="H413">
        <v>23.21</v>
      </c>
      <c r="I413">
        <v>3.34</v>
      </c>
      <c r="J413">
        <v>1.39</v>
      </c>
      <c r="K413">
        <v>7.8090000000000002</v>
      </c>
      <c r="L413">
        <v>7.8090000000000002</v>
      </c>
      <c r="M413">
        <v>7.8090000000000002</v>
      </c>
      <c r="N413">
        <v>7.8090000000000002</v>
      </c>
      <c r="O413" s="3">
        <v>4.0000000000000002E-4</v>
      </c>
      <c r="P413" s="12">
        <v>9881</v>
      </c>
      <c r="Q413" s="13">
        <v>257912.04</v>
      </c>
      <c r="R413" s="13">
        <v>0</v>
      </c>
      <c r="S413">
        <v>160365</v>
      </c>
      <c r="T413">
        <v>458660.58</v>
      </c>
      <c r="U413" s="11">
        <v>42222</v>
      </c>
      <c r="V413" t="b">
        <f t="shared" si="6"/>
        <v>0</v>
      </c>
      <c r="W413">
        <f>VLOOKUP(A413,'CUrrency USD'!A:B,2,FALSE)</f>
        <v>65.436899999999994</v>
      </c>
    </row>
    <row r="414" spans="1:23" x14ac:dyDescent="0.55000000000000004">
      <c r="A414" s="1">
        <v>42237</v>
      </c>
      <c r="B414">
        <v>8464.2000000000007</v>
      </c>
      <c r="C414">
        <v>8484.25</v>
      </c>
      <c r="D414">
        <v>8382.5499999999993</v>
      </c>
      <c r="E414">
        <v>8462.4</v>
      </c>
      <c r="F414">
        <v>282372636</v>
      </c>
      <c r="G414">
        <v>12765.85</v>
      </c>
      <c r="H414">
        <v>23.02</v>
      </c>
      <c r="I414">
        <v>3.3</v>
      </c>
      <c r="J414">
        <v>1.38</v>
      </c>
      <c r="K414">
        <v>7.7910000000000004</v>
      </c>
      <c r="L414">
        <v>7.7910000000000004</v>
      </c>
      <c r="M414">
        <v>7.7910000000000004</v>
      </c>
      <c r="N414">
        <v>7.7910000000000004</v>
      </c>
      <c r="O414" s="3">
        <v>-2.3E-3</v>
      </c>
      <c r="P414" s="12">
        <v>11230</v>
      </c>
      <c r="Q414" s="13">
        <v>292221.26</v>
      </c>
      <c r="R414" s="13">
        <v>0</v>
      </c>
      <c r="S414">
        <v>164214</v>
      </c>
      <c r="T414">
        <v>468132.06</v>
      </c>
      <c r="U414" s="11">
        <v>42223</v>
      </c>
      <c r="V414" t="b">
        <f t="shared" si="6"/>
        <v>0</v>
      </c>
      <c r="W414">
        <f>VLOOKUP(A414,'CUrrency USD'!A:B,2,FALSE)</f>
        <v>65.944599999999994</v>
      </c>
    </row>
    <row r="415" spans="1:23" x14ac:dyDescent="0.55000000000000004">
      <c r="A415" s="1">
        <v>42240</v>
      </c>
      <c r="B415">
        <v>8213.7999999999993</v>
      </c>
      <c r="C415">
        <v>8213.7999999999993</v>
      </c>
      <c r="D415">
        <v>7891.45</v>
      </c>
      <c r="E415">
        <v>7929.35</v>
      </c>
      <c r="F415">
        <v>445234540</v>
      </c>
      <c r="G415">
        <v>18316</v>
      </c>
      <c r="H415">
        <v>21.57</v>
      </c>
      <c r="I415">
        <v>3.09</v>
      </c>
      <c r="J415">
        <v>1.47</v>
      </c>
      <c r="K415">
        <v>7.7960000000000003</v>
      </c>
      <c r="L415">
        <v>7.7960000000000003</v>
      </c>
      <c r="M415">
        <v>7.7960000000000003</v>
      </c>
      <c r="N415">
        <v>7.7960000000000003</v>
      </c>
      <c r="O415" s="3">
        <v>5.9999999999999995E-4</v>
      </c>
      <c r="P415" s="12">
        <v>10782</v>
      </c>
      <c r="Q415" s="13">
        <v>279951.59000000003</v>
      </c>
      <c r="R415" s="13">
        <v>0</v>
      </c>
      <c r="S415">
        <v>197909</v>
      </c>
      <c r="T415">
        <v>560270.68999999994</v>
      </c>
      <c r="U415" s="11">
        <v>42226</v>
      </c>
      <c r="V415" t="b">
        <f t="shared" si="6"/>
        <v>0</v>
      </c>
      <c r="W415">
        <f>VLOOKUP(A415,'CUrrency USD'!A:B,2,FALSE)</f>
        <v>66.742599999999996</v>
      </c>
    </row>
    <row r="416" spans="1:23" x14ac:dyDescent="0.55000000000000004">
      <c r="A416" s="1">
        <v>42241</v>
      </c>
      <c r="B416">
        <v>8019.4</v>
      </c>
      <c r="C416">
        <v>8056.45</v>
      </c>
      <c r="D416">
        <v>7777.3</v>
      </c>
      <c r="E416">
        <v>8018.9</v>
      </c>
      <c r="F416">
        <v>446909898</v>
      </c>
      <c r="G416">
        <v>17966.04</v>
      </c>
      <c r="H416">
        <v>21.81</v>
      </c>
      <c r="I416">
        <v>3.13</v>
      </c>
      <c r="J416">
        <v>1.45</v>
      </c>
      <c r="K416">
        <v>7.7960000000000003</v>
      </c>
      <c r="L416">
        <v>7.7960000000000003</v>
      </c>
      <c r="M416">
        <v>7.7960000000000003</v>
      </c>
      <c r="N416">
        <v>7.7960000000000003</v>
      </c>
      <c r="O416" s="3">
        <v>0</v>
      </c>
      <c r="P416" s="12">
        <v>11945</v>
      </c>
      <c r="Q416" s="13">
        <v>309207.14</v>
      </c>
      <c r="R416" s="13">
        <v>0</v>
      </c>
      <c r="S416">
        <v>205085</v>
      </c>
      <c r="T416">
        <v>582080.64</v>
      </c>
      <c r="U416" s="11">
        <v>42227</v>
      </c>
      <c r="V416" t="b">
        <f t="shared" si="6"/>
        <v>0</v>
      </c>
      <c r="W416">
        <f>VLOOKUP(A416,'CUrrency USD'!A:B,2,FALSE)</f>
        <v>66.323599999999999</v>
      </c>
    </row>
    <row r="417" spans="1:23" x14ac:dyDescent="0.55000000000000004">
      <c r="A417" s="1">
        <v>42242</v>
      </c>
      <c r="B417">
        <v>8003.65</v>
      </c>
      <c r="C417">
        <v>8073.65</v>
      </c>
      <c r="D417">
        <v>7918</v>
      </c>
      <c r="E417">
        <v>7932.9</v>
      </c>
      <c r="F417">
        <v>323801007</v>
      </c>
      <c r="G417">
        <v>13565.85</v>
      </c>
      <c r="H417">
        <v>21.58</v>
      </c>
      <c r="I417">
        <v>3.1</v>
      </c>
      <c r="J417">
        <v>1.47</v>
      </c>
      <c r="K417">
        <v>7.7439999999999998</v>
      </c>
      <c r="L417">
        <v>7.7439999999999998</v>
      </c>
      <c r="M417">
        <v>7.7439999999999998</v>
      </c>
      <c r="N417">
        <v>7.7439999999999998</v>
      </c>
      <c r="O417" s="3">
        <v>-6.7000000000000002E-3</v>
      </c>
      <c r="P417" s="12">
        <v>10970</v>
      </c>
      <c r="Q417" s="13">
        <v>282583.32</v>
      </c>
      <c r="R417" s="13">
        <v>0</v>
      </c>
      <c r="S417">
        <v>242952</v>
      </c>
      <c r="T417">
        <v>685322.22</v>
      </c>
      <c r="U417" s="11">
        <v>42228</v>
      </c>
      <c r="V417" t="b">
        <f t="shared" si="6"/>
        <v>0</v>
      </c>
      <c r="W417">
        <f>VLOOKUP(A417,'CUrrency USD'!A:B,2,FALSE)</f>
        <v>66.123099999999994</v>
      </c>
    </row>
    <row r="418" spans="1:23" x14ac:dyDescent="0.55000000000000004">
      <c r="A418" s="1">
        <v>42243</v>
      </c>
      <c r="B418">
        <v>8066.7</v>
      </c>
      <c r="C418">
        <v>8114.75</v>
      </c>
      <c r="D418">
        <v>8007.95</v>
      </c>
      <c r="E418">
        <v>8102.2</v>
      </c>
      <c r="F418">
        <v>452025007</v>
      </c>
      <c r="G418">
        <v>19074.32</v>
      </c>
      <c r="H418">
        <v>22.04</v>
      </c>
      <c r="I418">
        <v>3.16</v>
      </c>
      <c r="J418">
        <v>1.44</v>
      </c>
      <c r="K418">
        <v>7.7450000000000001</v>
      </c>
      <c r="L418">
        <v>7.7450000000000001</v>
      </c>
      <c r="M418">
        <v>7.7450000000000001</v>
      </c>
      <c r="N418">
        <v>7.7450000000000001</v>
      </c>
      <c r="O418" s="3">
        <v>1E-4</v>
      </c>
      <c r="P418" s="12">
        <v>14073</v>
      </c>
      <c r="Q418" s="13">
        <v>360577.55</v>
      </c>
      <c r="R418" s="13">
        <v>0</v>
      </c>
      <c r="S418">
        <v>166343</v>
      </c>
      <c r="T418">
        <v>466451.92</v>
      </c>
      <c r="U418" s="11">
        <v>42229</v>
      </c>
      <c r="V418" t="b">
        <f t="shared" si="6"/>
        <v>0</v>
      </c>
      <c r="W418">
        <f>VLOOKUP(A418,'CUrrency USD'!A:B,2,FALSE)</f>
        <v>66.097300000000004</v>
      </c>
    </row>
    <row r="419" spans="1:23" x14ac:dyDescent="0.55000000000000004">
      <c r="A419" s="1">
        <v>42244</v>
      </c>
      <c r="B419">
        <v>8204.7999999999993</v>
      </c>
      <c r="C419">
        <v>8242.15</v>
      </c>
      <c r="D419">
        <v>8111.35</v>
      </c>
      <c r="E419">
        <v>8153.55</v>
      </c>
      <c r="F419">
        <v>297277419</v>
      </c>
      <c r="G419">
        <v>12371.62</v>
      </c>
      <c r="H419">
        <v>22.18</v>
      </c>
      <c r="I419">
        <v>3.17</v>
      </c>
      <c r="J419">
        <v>1.43</v>
      </c>
      <c r="K419">
        <v>7.7450000000000001</v>
      </c>
      <c r="L419">
        <v>7.7450000000000001</v>
      </c>
      <c r="M419">
        <v>7.7450000000000001</v>
      </c>
      <c r="N419">
        <v>7.7450000000000001</v>
      </c>
      <c r="O419" s="3">
        <v>0</v>
      </c>
      <c r="P419" s="12">
        <v>21248</v>
      </c>
      <c r="Q419" s="13">
        <v>532461.98</v>
      </c>
      <c r="R419" s="13">
        <v>0</v>
      </c>
      <c r="S419">
        <v>159665</v>
      </c>
      <c r="T419">
        <v>442120.63</v>
      </c>
      <c r="U419" s="11">
        <v>42230</v>
      </c>
      <c r="V419" t="b">
        <f t="shared" si="6"/>
        <v>0</v>
      </c>
      <c r="W419">
        <f>VLOOKUP(A419,'CUrrency USD'!A:B,2,FALSE)</f>
        <v>66.145300000000006</v>
      </c>
    </row>
    <row r="420" spans="1:23" x14ac:dyDescent="0.55000000000000004">
      <c r="A420" s="1">
        <v>42247</v>
      </c>
      <c r="B420">
        <v>8160.4</v>
      </c>
      <c r="C420">
        <v>8197.6</v>
      </c>
      <c r="D420">
        <v>8097</v>
      </c>
      <c r="E420">
        <v>8119.55</v>
      </c>
      <c r="F420">
        <v>349484694</v>
      </c>
      <c r="G420">
        <v>17060.53</v>
      </c>
      <c r="H420">
        <v>22.08</v>
      </c>
      <c r="I420">
        <v>3.15</v>
      </c>
      <c r="J420">
        <v>1.44</v>
      </c>
      <c r="K420">
        <v>7.74</v>
      </c>
      <c r="L420">
        <v>7.74</v>
      </c>
      <c r="M420">
        <v>7.74</v>
      </c>
      <c r="N420">
        <v>7.74</v>
      </c>
      <c r="O420" s="3">
        <v>-5.9999999999999995E-4</v>
      </c>
      <c r="P420" s="12">
        <v>16739</v>
      </c>
      <c r="Q420" s="13">
        <v>417722.69</v>
      </c>
      <c r="R420" s="13">
        <v>0</v>
      </c>
      <c r="S420">
        <v>167628</v>
      </c>
      <c r="T420">
        <v>463625.96</v>
      </c>
      <c r="U420" s="11">
        <v>42233</v>
      </c>
      <c r="V420" t="b">
        <f t="shared" si="6"/>
        <v>0</v>
      </c>
      <c r="W420">
        <f>VLOOKUP(A420,'CUrrency USD'!A:B,2,FALSE)</f>
        <v>66.355000000000004</v>
      </c>
    </row>
    <row r="421" spans="1:23" x14ac:dyDescent="0.55000000000000004">
      <c r="A421" s="1">
        <v>42248</v>
      </c>
      <c r="B421">
        <v>8052.6</v>
      </c>
      <c r="C421">
        <v>8084.1</v>
      </c>
      <c r="D421">
        <v>7898.1</v>
      </c>
      <c r="E421">
        <v>7938.95</v>
      </c>
      <c r="F421">
        <v>278730291</v>
      </c>
      <c r="G421">
        <v>11868.86</v>
      </c>
      <c r="H421">
        <v>21.6</v>
      </c>
      <c r="I421">
        <v>3.08</v>
      </c>
      <c r="J421">
        <v>1.47</v>
      </c>
      <c r="K421">
        <v>7.7480000000000002</v>
      </c>
      <c r="L421">
        <v>7.7480000000000002</v>
      </c>
      <c r="M421">
        <v>7.7480000000000002</v>
      </c>
      <c r="N421">
        <v>7.7480000000000002</v>
      </c>
      <c r="O421" s="3">
        <v>1E-3</v>
      </c>
      <c r="P421" s="12">
        <v>21128</v>
      </c>
      <c r="Q421" s="13">
        <v>521329.02</v>
      </c>
      <c r="R421" s="13">
        <v>0</v>
      </c>
      <c r="S421">
        <v>175373</v>
      </c>
      <c r="T421">
        <v>484059.16</v>
      </c>
      <c r="U421" s="11">
        <v>42234</v>
      </c>
      <c r="V421" t="b">
        <f t="shared" si="6"/>
        <v>0</v>
      </c>
      <c r="W421">
        <f>VLOOKUP(A421,'CUrrency USD'!A:B,2,FALSE)</f>
        <v>66.416300000000007</v>
      </c>
    </row>
    <row r="422" spans="1:23" x14ac:dyDescent="0.55000000000000004">
      <c r="A422" s="1">
        <v>42249</v>
      </c>
      <c r="B422">
        <v>8009.4</v>
      </c>
      <c r="C422">
        <v>8009.9</v>
      </c>
      <c r="D422">
        <v>7854.45</v>
      </c>
      <c r="E422">
        <v>7869.4</v>
      </c>
      <c r="F422">
        <v>307621348</v>
      </c>
      <c r="G422">
        <v>13028.24</v>
      </c>
      <c r="H422">
        <v>21.41</v>
      </c>
      <c r="I422">
        <v>3.06</v>
      </c>
      <c r="J422">
        <v>1.48</v>
      </c>
      <c r="K422">
        <v>7.7859999999999996</v>
      </c>
      <c r="L422">
        <v>7.7859999999999996</v>
      </c>
      <c r="M422">
        <v>7.7859999999999996</v>
      </c>
      <c r="N422">
        <v>7.7859999999999996</v>
      </c>
      <c r="O422" s="3">
        <v>4.8999999999999998E-3</v>
      </c>
      <c r="P422" s="12">
        <v>19895</v>
      </c>
      <c r="Q422" s="13">
        <v>493795.69</v>
      </c>
      <c r="R422" s="13">
        <v>0</v>
      </c>
      <c r="S422">
        <v>249425</v>
      </c>
      <c r="T422">
        <v>685420.31</v>
      </c>
      <c r="U422" s="11">
        <v>42235</v>
      </c>
      <c r="V422" t="b">
        <f t="shared" si="6"/>
        <v>0</v>
      </c>
      <c r="W422">
        <f>VLOOKUP(A422,'CUrrency USD'!A:B,2,FALSE)</f>
        <v>66.256500000000003</v>
      </c>
    </row>
    <row r="423" spans="1:23" x14ac:dyDescent="0.55000000000000004">
      <c r="A423" s="1">
        <v>42250</v>
      </c>
      <c r="B423">
        <v>7927.65</v>
      </c>
      <c r="C423">
        <v>7999.35</v>
      </c>
      <c r="D423">
        <v>7910.5</v>
      </c>
      <c r="E423">
        <v>7973.4</v>
      </c>
      <c r="F423">
        <v>238737332</v>
      </c>
      <c r="G423">
        <v>9969.5300000000007</v>
      </c>
      <c r="H423">
        <v>21.69</v>
      </c>
      <c r="I423">
        <v>3.1</v>
      </c>
      <c r="J423">
        <v>1.46</v>
      </c>
      <c r="K423">
        <v>7.8929999999999998</v>
      </c>
      <c r="L423">
        <v>7.8929999999999998</v>
      </c>
      <c r="M423">
        <v>7.8929999999999998</v>
      </c>
      <c r="N423">
        <v>7.8929999999999998</v>
      </c>
      <c r="O423" s="3">
        <v>1.37E-2</v>
      </c>
      <c r="P423" s="12">
        <v>24183</v>
      </c>
      <c r="Q423" s="13">
        <v>594477.11</v>
      </c>
      <c r="R423" s="13">
        <v>0</v>
      </c>
      <c r="S423">
        <v>187695</v>
      </c>
      <c r="T423">
        <v>511017.05</v>
      </c>
      <c r="U423" s="11">
        <v>42236</v>
      </c>
      <c r="V423" t="b">
        <f t="shared" si="6"/>
        <v>0</v>
      </c>
      <c r="W423">
        <f>VLOOKUP(A423,'CUrrency USD'!A:B,2,FALSE)</f>
        <v>66.156300000000002</v>
      </c>
    </row>
    <row r="424" spans="1:23" x14ac:dyDescent="0.55000000000000004">
      <c r="A424" s="1">
        <v>42251</v>
      </c>
      <c r="B424">
        <v>7956.3</v>
      </c>
      <c r="C424">
        <v>7956.3</v>
      </c>
      <c r="D424">
        <v>7773.15</v>
      </c>
      <c r="E424">
        <v>7804.7</v>
      </c>
      <c r="F424">
        <v>275483155</v>
      </c>
      <c r="G424">
        <v>11111.48</v>
      </c>
      <c r="H424">
        <v>21.23</v>
      </c>
      <c r="I424">
        <v>3.03</v>
      </c>
      <c r="J424">
        <v>1.49</v>
      </c>
      <c r="K424">
        <v>7.8140000000000001</v>
      </c>
      <c r="L424">
        <v>7.8140000000000001</v>
      </c>
      <c r="M424">
        <v>7.8140000000000001</v>
      </c>
      <c r="N424">
        <v>7.8140000000000001</v>
      </c>
      <c r="O424" s="3">
        <v>-0.01</v>
      </c>
      <c r="P424" s="12">
        <v>26312</v>
      </c>
      <c r="Q424" s="13">
        <v>656014.54</v>
      </c>
      <c r="R424" s="13">
        <v>0</v>
      </c>
      <c r="S424">
        <v>205698</v>
      </c>
      <c r="T424">
        <v>558406.28</v>
      </c>
      <c r="U424" s="11">
        <v>42237</v>
      </c>
      <c r="V424" t="b">
        <f t="shared" si="6"/>
        <v>0</v>
      </c>
      <c r="W424">
        <f>VLOOKUP(A424,'CUrrency USD'!A:B,2,FALSE)</f>
        <v>66.537499999999994</v>
      </c>
    </row>
    <row r="425" spans="1:23" x14ac:dyDescent="0.55000000000000004">
      <c r="A425" s="1">
        <v>42254</v>
      </c>
      <c r="B425">
        <v>7834.9</v>
      </c>
      <c r="C425">
        <v>7853.1</v>
      </c>
      <c r="D425">
        <v>7681.2</v>
      </c>
      <c r="E425">
        <v>7692.1</v>
      </c>
      <c r="F425">
        <v>205735445</v>
      </c>
      <c r="G425">
        <v>7998.05</v>
      </c>
      <c r="H425">
        <v>20.93</v>
      </c>
      <c r="I425">
        <v>2.99</v>
      </c>
      <c r="J425">
        <v>1.52</v>
      </c>
      <c r="K425">
        <v>7.7930000000000001</v>
      </c>
      <c r="L425">
        <v>7.7930000000000001</v>
      </c>
      <c r="M425">
        <v>7.7930000000000001</v>
      </c>
      <c r="N425">
        <v>7.7930000000000001</v>
      </c>
      <c r="O425" s="3">
        <v>-2.7000000000000001E-3</v>
      </c>
      <c r="P425" s="12">
        <v>18240</v>
      </c>
      <c r="Q425" s="13">
        <v>452138.9</v>
      </c>
      <c r="R425" s="13">
        <v>0</v>
      </c>
      <c r="S425">
        <v>263079</v>
      </c>
      <c r="T425">
        <v>692224</v>
      </c>
      <c r="U425" s="11">
        <v>42240</v>
      </c>
      <c r="V425" t="b">
        <f t="shared" si="6"/>
        <v>0</v>
      </c>
      <c r="W425">
        <f>VLOOKUP(A425,'CUrrency USD'!A:B,2,FALSE)</f>
        <v>66.792699999999996</v>
      </c>
    </row>
    <row r="426" spans="1:23" x14ac:dyDescent="0.55000000000000004">
      <c r="A426" s="1">
        <v>42255</v>
      </c>
      <c r="B426">
        <v>7719.95</v>
      </c>
      <c r="C426">
        <v>7843.85</v>
      </c>
      <c r="D426">
        <v>7657.6</v>
      </c>
      <c r="E426">
        <v>7806.95</v>
      </c>
      <c r="F426">
        <v>258081328</v>
      </c>
      <c r="G426">
        <v>10296.15</v>
      </c>
      <c r="H426">
        <v>21.24</v>
      </c>
      <c r="I426">
        <v>3.03</v>
      </c>
      <c r="J426">
        <v>1.49</v>
      </c>
      <c r="K426">
        <v>7.7690000000000001</v>
      </c>
      <c r="L426">
        <v>7.7690000000000001</v>
      </c>
      <c r="M426">
        <v>7.7690000000000001</v>
      </c>
      <c r="N426">
        <v>7.7690000000000001</v>
      </c>
      <c r="O426" s="3">
        <v>-3.0999999999999999E-3</v>
      </c>
      <c r="P426" s="12">
        <v>17666</v>
      </c>
      <c r="Q426" s="13">
        <v>438036.29</v>
      </c>
      <c r="R426" s="13">
        <v>0</v>
      </c>
      <c r="S426">
        <v>230403</v>
      </c>
      <c r="T426">
        <v>605997.88</v>
      </c>
      <c r="U426" s="11">
        <v>42241</v>
      </c>
      <c r="V426" t="b">
        <f t="shared" si="6"/>
        <v>0</v>
      </c>
      <c r="W426">
        <f>VLOOKUP(A426,'CUrrency USD'!A:B,2,FALSE)</f>
        <v>66.479500000000002</v>
      </c>
    </row>
    <row r="427" spans="1:23" x14ac:dyDescent="0.55000000000000004">
      <c r="A427" s="1">
        <v>42256</v>
      </c>
      <c r="B427">
        <v>7925.3</v>
      </c>
      <c r="C427">
        <v>7972.2</v>
      </c>
      <c r="D427">
        <v>7889.05</v>
      </c>
      <c r="E427">
        <v>7943.4</v>
      </c>
      <c r="F427">
        <v>312940758</v>
      </c>
      <c r="G427">
        <v>11454.77</v>
      </c>
      <c r="H427">
        <v>21.62</v>
      </c>
      <c r="I427">
        <v>3.09</v>
      </c>
      <c r="J427">
        <v>1.47</v>
      </c>
      <c r="K427">
        <v>7.7770000000000001</v>
      </c>
      <c r="L427">
        <v>7.7770000000000001</v>
      </c>
      <c r="M427">
        <v>7.7770000000000001</v>
      </c>
      <c r="N427">
        <v>7.7770000000000001</v>
      </c>
      <c r="O427" s="3">
        <v>1E-3</v>
      </c>
      <c r="P427" s="12">
        <v>23962</v>
      </c>
      <c r="Q427" s="13">
        <v>592799.68999999994</v>
      </c>
      <c r="R427" s="13">
        <v>0</v>
      </c>
      <c r="S427">
        <v>230330</v>
      </c>
      <c r="T427">
        <v>605381.52</v>
      </c>
      <c r="U427" s="11">
        <v>42242</v>
      </c>
      <c r="V427" t="b">
        <f t="shared" si="6"/>
        <v>0</v>
      </c>
      <c r="W427">
        <f>VLOOKUP(A427,'CUrrency USD'!A:B,2,FALSE)</f>
        <v>66.614199999999997</v>
      </c>
    </row>
    <row r="428" spans="1:23" x14ac:dyDescent="0.55000000000000004">
      <c r="A428" s="1">
        <v>42257</v>
      </c>
      <c r="B428">
        <v>7852.15</v>
      </c>
      <c r="C428">
        <v>7954.3</v>
      </c>
      <c r="D428">
        <v>7798.85</v>
      </c>
      <c r="E428">
        <v>7924.1</v>
      </c>
      <c r="F428">
        <v>255775295</v>
      </c>
      <c r="G428">
        <v>9821.2199999999993</v>
      </c>
      <c r="H428">
        <v>21.56</v>
      </c>
      <c r="I428">
        <v>3.08</v>
      </c>
      <c r="J428">
        <v>1.47</v>
      </c>
      <c r="K428">
        <v>7.7869999999999999</v>
      </c>
      <c r="L428">
        <v>7.7869999999999999</v>
      </c>
      <c r="M428">
        <v>7.7869999999999999</v>
      </c>
      <c r="N428">
        <v>7.7869999999999999</v>
      </c>
      <c r="O428" s="3">
        <v>1.2999999999999999E-3</v>
      </c>
      <c r="P428" s="12">
        <v>26370</v>
      </c>
      <c r="Q428" s="13">
        <v>653185.24</v>
      </c>
      <c r="R428" s="13">
        <v>0</v>
      </c>
      <c r="S428">
        <v>265498</v>
      </c>
      <c r="T428">
        <v>718578.59</v>
      </c>
      <c r="U428" s="11">
        <v>42243</v>
      </c>
      <c r="V428" t="b">
        <f t="shared" si="6"/>
        <v>0</v>
      </c>
      <c r="W428">
        <f>VLOOKUP(A428,'CUrrency USD'!A:B,2,FALSE)</f>
        <v>66.376199999999997</v>
      </c>
    </row>
    <row r="429" spans="1:23" x14ac:dyDescent="0.55000000000000004">
      <c r="A429" s="1">
        <v>42258</v>
      </c>
      <c r="B429">
        <v>7972.5</v>
      </c>
      <c r="C429">
        <v>8000.2</v>
      </c>
      <c r="D429">
        <v>7896.95</v>
      </c>
      <c r="E429">
        <v>7925.3</v>
      </c>
      <c r="F429">
        <v>204461387</v>
      </c>
      <c r="G429">
        <v>8189.41</v>
      </c>
      <c r="H429">
        <v>21.57</v>
      </c>
      <c r="I429">
        <v>3.08</v>
      </c>
      <c r="J429">
        <v>1.47</v>
      </c>
      <c r="K429">
        <v>7.7510000000000003</v>
      </c>
      <c r="L429">
        <v>7.7510000000000003</v>
      </c>
      <c r="M429">
        <v>7.7510000000000003</v>
      </c>
      <c r="N429">
        <v>7.7510000000000003</v>
      </c>
      <c r="O429" s="3">
        <v>-4.5999999999999999E-3</v>
      </c>
      <c r="P429" s="12">
        <v>11239</v>
      </c>
      <c r="Q429" s="13">
        <v>280184.21999999997</v>
      </c>
      <c r="R429" s="13">
        <v>0</v>
      </c>
      <c r="S429">
        <v>356312</v>
      </c>
      <c r="T429">
        <v>1035136.91</v>
      </c>
      <c r="U429" s="11">
        <v>42244</v>
      </c>
      <c r="V429" t="b">
        <f t="shared" si="6"/>
        <v>0</v>
      </c>
      <c r="W429">
        <f>VLOOKUP(A429,'CUrrency USD'!A:B,2,FALSE)</f>
        <v>66.388999999999996</v>
      </c>
    </row>
    <row r="430" spans="1:23" x14ac:dyDescent="0.55000000000000004">
      <c r="A430" s="1">
        <v>42261</v>
      </c>
      <c r="B430">
        <v>7952.45</v>
      </c>
      <c r="C430">
        <v>8022.3</v>
      </c>
      <c r="D430">
        <v>7907.2</v>
      </c>
      <c r="E430">
        <v>8016.25</v>
      </c>
      <c r="F430">
        <v>185083198</v>
      </c>
      <c r="G430">
        <v>7307.48</v>
      </c>
      <c r="H430">
        <v>21.81</v>
      </c>
      <c r="I430">
        <v>3.11</v>
      </c>
      <c r="J430">
        <v>1.45</v>
      </c>
      <c r="K430">
        <v>7.7510000000000003</v>
      </c>
      <c r="L430">
        <v>7.7510000000000003</v>
      </c>
      <c r="M430">
        <v>7.7510000000000003</v>
      </c>
      <c r="N430">
        <v>7.7510000000000003</v>
      </c>
      <c r="O430" s="3">
        <v>0</v>
      </c>
      <c r="P430" s="12">
        <v>11638</v>
      </c>
      <c r="Q430" s="13">
        <v>288784.56</v>
      </c>
      <c r="R430" s="13">
        <v>0</v>
      </c>
      <c r="S430">
        <v>333967</v>
      </c>
      <c r="T430">
        <v>1021561.58</v>
      </c>
      <c r="U430" s="11">
        <v>42247</v>
      </c>
      <c r="V430" t="b">
        <f t="shared" si="6"/>
        <v>0</v>
      </c>
      <c r="W430">
        <f>VLOOKUP(A430,'CUrrency USD'!A:B,2,FALSE)</f>
        <v>66.295500000000004</v>
      </c>
    </row>
    <row r="431" spans="1:23" x14ac:dyDescent="0.55000000000000004">
      <c r="A431" s="1">
        <v>42262</v>
      </c>
      <c r="B431">
        <v>8014.15</v>
      </c>
      <c r="C431">
        <v>8027.25</v>
      </c>
      <c r="D431">
        <v>7940.75</v>
      </c>
      <c r="E431">
        <v>7968.05</v>
      </c>
      <c r="F431">
        <v>200771453</v>
      </c>
      <c r="G431">
        <v>8448.19</v>
      </c>
      <c r="H431">
        <v>21.68</v>
      </c>
      <c r="I431">
        <v>3.1</v>
      </c>
      <c r="J431">
        <v>1.46</v>
      </c>
      <c r="K431">
        <v>7.7469999999999999</v>
      </c>
      <c r="L431">
        <v>7.7469999999999999</v>
      </c>
      <c r="M431">
        <v>7.7469999999999999</v>
      </c>
      <c r="N431">
        <v>7.7469999999999999</v>
      </c>
      <c r="O431" s="3">
        <v>-5.0000000000000001E-4</v>
      </c>
      <c r="P431" s="12">
        <v>12448</v>
      </c>
      <c r="Q431" s="13">
        <v>307807.33</v>
      </c>
      <c r="R431" s="13">
        <v>0</v>
      </c>
      <c r="S431">
        <v>347611</v>
      </c>
      <c r="T431">
        <v>1091445.46</v>
      </c>
      <c r="U431" s="11">
        <v>42248</v>
      </c>
      <c r="V431" t="b">
        <f t="shared" si="6"/>
        <v>0</v>
      </c>
      <c r="W431">
        <f>VLOOKUP(A431,'CUrrency USD'!A:B,2,FALSE)</f>
        <v>66.388499999999993</v>
      </c>
    </row>
    <row r="432" spans="1:23" x14ac:dyDescent="0.55000000000000004">
      <c r="A432" s="1">
        <v>42263</v>
      </c>
      <c r="B432">
        <v>8026.45</v>
      </c>
      <c r="C432">
        <v>8036.05</v>
      </c>
      <c r="D432">
        <v>7979.8</v>
      </c>
      <c r="E432">
        <v>8017.45</v>
      </c>
      <c r="F432">
        <v>204384387</v>
      </c>
      <c r="G432">
        <v>9224.89</v>
      </c>
      <c r="H432">
        <v>21.82</v>
      </c>
      <c r="I432">
        <v>3.12</v>
      </c>
      <c r="J432">
        <v>1.45</v>
      </c>
      <c r="K432">
        <v>7.7539999999999996</v>
      </c>
      <c r="L432">
        <v>7.7539999999999996</v>
      </c>
      <c r="M432">
        <v>7.7539999999999996</v>
      </c>
      <c r="N432">
        <v>7.7539999999999996</v>
      </c>
      <c r="O432" s="3">
        <v>8.9999999999999998E-4</v>
      </c>
      <c r="P432" s="12">
        <v>11757</v>
      </c>
      <c r="Q432" s="13">
        <v>290834.45</v>
      </c>
      <c r="R432" s="13">
        <v>0</v>
      </c>
      <c r="S432">
        <v>356668</v>
      </c>
      <c r="T432">
        <v>1063915.72</v>
      </c>
      <c r="U432" s="11">
        <v>42249</v>
      </c>
      <c r="V432" t="b">
        <f t="shared" si="6"/>
        <v>0</v>
      </c>
      <c r="W432">
        <f>VLOOKUP(A432,'CUrrency USD'!A:B,2,FALSE)</f>
        <v>66.268900000000002</v>
      </c>
    </row>
    <row r="433" spans="1:23" x14ac:dyDescent="0.55000000000000004">
      <c r="A433" s="1">
        <v>42265</v>
      </c>
      <c r="B433">
        <v>8089</v>
      </c>
      <c r="C433">
        <v>8173.05</v>
      </c>
      <c r="D433">
        <v>8079.65</v>
      </c>
      <c r="E433">
        <v>8098.3</v>
      </c>
      <c r="F433">
        <v>352489158</v>
      </c>
      <c r="G433">
        <v>15232.27</v>
      </c>
      <c r="H433">
        <v>22.04</v>
      </c>
      <c r="I433">
        <v>3.15</v>
      </c>
      <c r="J433">
        <v>1.44</v>
      </c>
      <c r="K433">
        <v>7.8010000000000002</v>
      </c>
      <c r="L433">
        <v>7.8010000000000002</v>
      </c>
      <c r="M433">
        <v>7.8010000000000002</v>
      </c>
      <c r="N433">
        <v>7.8010000000000002</v>
      </c>
      <c r="O433" s="3">
        <v>6.1000000000000004E-3</v>
      </c>
      <c r="P433" s="12">
        <v>20416</v>
      </c>
      <c r="Q433" s="13">
        <v>507276.32</v>
      </c>
      <c r="R433" s="13">
        <v>0</v>
      </c>
      <c r="S433">
        <v>278728</v>
      </c>
      <c r="T433">
        <v>866920.01</v>
      </c>
      <c r="U433" s="11">
        <v>42250</v>
      </c>
      <c r="V433" t="b">
        <f t="shared" si="6"/>
        <v>0</v>
      </c>
      <c r="W433">
        <f>VLOOKUP(A433,'CUrrency USD'!A:B,2,FALSE)</f>
        <v>65.916499999999999</v>
      </c>
    </row>
    <row r="434" spans="1:23" x14ac:dyDescent="0.55000000000000004">
      <c r="A434" s="1">
        <v>42268</v>
      </c>
      <c r="B434">
        <v>8030.4</v>
      </c>
      <c r="C434">
        <v>8108.15</v>
      </c>
      <c r="D434">
        <v>8028.05</v>
      </c>
      <c r="E434">
        <v>8096</v>
      </c>
      <c r="F434">
        <v>194795739</v>
      </c>
      <c r="G434">
        <v>7840.24</v>
      </c>
      <c r="H434">
        <v>22.03</v>
      </c>
      <c r="I434">
        <v>3.15</v>
      </c>
      <c r="J434">
        <v>1.44</v>
      </c>
      <c r="K434">
        <v>7.7720000000000002</v>
      </c>
      <c r="L434">
        <v>7.7720000000000002</v>
      </c>
      <c r="M434">
        <v>7.7720000000000002</v>
      </c>
      <c r="N434">
        <v>7.7720000000000002</v>
      </c>
      <c r="O434" s="3">
        <v>-3.7000000000000002E-3</v>
      </c>
      <c r="P434" s="12">
        <v>17090</v>
      </c>
      <c r="Q434" s="13">
        <v>427774.25</v>
      </c>
      <c r="R434" s="13">
        <v>0</v>
      </c>
      <c r="S434">
        <v>231813</v>
      </c>
      <c r="T434">
        <v>719132.5</v>
      </c>
      <c r="U434" s="11">
        <v>42251</v>
      </c>
      <c r="V434" t="b">
        <f t="shared" si="6"/>
        <v>0</v>
      </c>
      <c r="W434">
        <f>VLOOKUP(A434,'CUrrency USD'!A:B,2,FALSE)</f>
        <v>65.739800000000002</v>
      </c>
    </row>
    <row r="435" spans="1:23" x14ac:dyDescent="0.55000000000000004">
      <c r="A435" s="1">
        <v>42269</v>
      </c>
      <c r="B435">
        <v>8135.8</v>
      </c>
      <c r="C435">
        <v>8141.6</v>
      </c>
      <c r="D435">
        <v>7914.2</v>
      </c>
      <c r="E435">
        <v>7937.55</v>
      </c>
      <c r="F435">
        <v>262790456</v>
      </c>
      <c r="G435">
        <v>11183.8</v>
      </c>
      <c r="H435">
        <v>21.6</v>
      </c>
      <c r="I435">
        <v>3.08</v>
      </c>
      <c r="J435">
        <v>1.47</v>
      </c>
      <c r="K435">
        <v>7.766</v>
      </c>
      <c r="L435">
        <v>7.766</v>
      </c>
      <c r="M435">
        <v>7.766</v>
      </c>
      <c r="N435">
        <v>7.766</v>
      </c>
      <c r="O435" s="3">
        <v>-8.0000000000000004E-4</v>
      </c>
      <c r="P435" s="12">
        <v>20294</v>
      </c>
      <c r="Q435" s="13">
        <v>514109.81</v>
      </c>
      <c r="R435" s="13">
        <v>0</v>
      </c>
      <c r="S435">
        <v>144279</v>
      </c>
      <c r="T435">
        <v>437551.99</v>
      </c>
      <c r="U435" s="11">
        <v>42254</v>
      </c>
      <c r="V435" t="b">
        <f t="shared" si="6"/>
        <v>0</v>
      </c>
      <c r="W435">
        <f>VLOOKUP(A435,'CUrrency USD'!A:B,2,FALSE)</f>
        <v>65.881</v>
      </c>
    </row>
    <row r="436" spans="1:23" x14ac:dyDescent="0.55000000000000004">
      <c r="A436" s="1">
        <v>42270</v>
      </c>
      <c r="B436">
        <v>7859.05</v>
      </c>
      <c r="C436">
        <v>7998.95</v>
      </c>
      <c r="D436">
        <v>7843.3</v>
      </c>
      <c r="E436">
        <v>7963.55</v>
      </c>
      <c r="F436">
        <v>242047712</v>
      </c>
      <c r="G436">
        <v>10170.01</v>
      </c>
      <c r="H436">
        <v>21.67</v>
      </c>
      <c r="I436">
        <v>3.09</v>
      </c>
      <c r="J436">
        <v>1.46</v>
      </c>
      <c r="K436">
        <v>7.7720000000000002</v>
      </c>
      <c r="L436">
        <v>7.7720000000000002</v>
      </c>
      <c r="M436">
        <v>7.7720000000000002</v>
      </c>
      <c r="N436">
        <v>7.7720000000000002</v>
      </c>
      <c r="O436" s="3">
        <v>8.0000000000000004E-4</v>
      </c>
      <c r="P436" s="12">
        <v>21689</v>
      </c>
      <c r="Q436" s="13">
        <v>559555.81999999995</v>
      </c>
      <c r="R436" s="13">
        <v>0</v>
      </c>
      <c r="S436">
        <v>261728</v>
      </c>
      <c r="T436">
        <v>792570.03</v>
      </c>
      <c r="U436" s="11">
        <v>42255</v>
      </c>
      <c r="V436" t="b">
        <f t="shared" si="6"/>
        <v>0</v>
      </c>
      <c r="W436">
        <f>VLOOKUP(A436,'CUrrency USD'!A:B,2,FALSE)</f>
        <v>66.063900000000004</v>
      </c>
    </row>
    <row r="437" spans="1:23" x14ac:dyDescent="0.55000000000000004">
      <c r="A437" s="1">
        <v>42271</v>
      </c>
      <c r="B437">
        <v>7959.35</v>
      </c>
      <c r="C437">
        <v>8010.1</v>
      </c>
      <c r="D437">
        <v>7924.75</v>
      </c>
      <c r="E437">
        <v>7982.95</v>
      </c>
      <c r="F437">
        <v>313110920</v>
      </c>
      <c r="G437">
        <v>13523.85</v>
      </c>
      <c r="H437">
        <v>21.72</v>
      </c>
      <c r="I437">
        <v>3.1</v>
      </c>
      <c r="J437">
        <v>1.46</v>
      </c>
      <c r="K437">
        <v>7.7720000000000002</v>
      </c>
      <c r="L437">
        <v>7.7720000000000002</v>
      </c>
      <c r="M437">
        <v>7.7720000000000002</v>
      </c>
      <c r="N437">
        <v>7.7720000000000002</v>
      </c>
      <c r="O437" s="3">
        <v>0</v>
      </c>
      <c r="P437" s="12">
        <v>14445</v>
      </c>
      <c r="Q437" s="13">
        <v>374407.34</v>
      </c>
      <c r="R437" s="13">
        <v>0</v>
      </c>
      <c r="S437">
        <v>193818</v>
      </c>
      <c r="T437">
        <v>588706.31000000006</v>
      </c>
      <c r="U437" s="11">
        <v>42256</v>
      </c>
      <c r="V437" t="b">
        <f t="shared" si="6"/>
        <v>0</v>
      </c>
      <c r="W437">
        <f>VLOOKUP(A437,'CUrrency USD'!A:B,2,FALSE)</f>
        <v>66.115600000000001</v>
      </c>
    </row>
    <row r="438" spans="1:23" x14ac:dyDescent="0.55000000000000004">
      <c r="A438" s="1">
        <v>42275</v>
      </c>
      <c r="B438">
        <v>8009.55</v>
      </c>
      <c r="C438">
        <v>8009.55</v>
      </c>
      <c r="D438">
        <v>7904.25</v>
      </c>
      <c r="E438">
        <v>7910.85</v>
      </c>
      <c r="F438">
        <v>198823974</v>
      </c>
      <c r="G438">
        <v>9116.2900000000009</v>
      </c>
      <c r="H438">
        <v>21.71</v>
      </c>
      <c r="I438">
        <v>3.12</v>
      </c>
      <c r="J438">
        <v>1.47</v>
      </c>
      <c r="K438">
        <v>7.7549999999999999</v>
      </c>
      <c r="L438">
        <v>7.7549999999999999</v>
      </c>
      <c r="M438">
        <v>7.7549999999999999</v>
      </c>
      <c r="N438">
        <v>7.7549999999999999</v>
      </c>
      <c r="O438" s="3">
        <v>-2.2000000000000001E-3</v>
      </c>
      <c r="P438" s="12">
        <v>14415</v>
      </c>
      <c r="Q438" s="13">
        <v>372457.28</v>
      </c>
      <c r="R438" s="13">
        <v>0</v>
      </c>
      <c r="S438">
        <v>245471</v>
      </c>
      <c r="T438">
        <v>735297.15</v>
      </c>
      <c r="U438" s="11">
        <v>42257</v>
      </c>
      <c r="V438" t="b">
        <f t="shared" si="6"/>
        <v>0</v>
      </c>
      <c r="W438">
        <f>VLOOKUP(A438,'CUrrency USD'!A:B,2,FALSE)</f>
        <v>66.270300000000006</v>
      </c>
    </row>
    <row r="439" spans="1:23" x14ac:dyDescent="0.55000000000000004">
      <c r="A439" s="1">
        <v>42276</v>
      </c>
      <c r="B439">
        <v>7839.25</v>
      </c>
      <c r="C439">
        <v>8028.2</v>
      </c>
      <c r="D439">
        <v>7802.75</v>
      </c>
      <c r="E439">
        <v>7953.25</v>
      </c>
      <c r="F439">
        <v>341144240</v>
      </c>
      <c r="G439">
        <v>14350.41</v>
      </c>
      <c r="H439">
        <v>21.83</v>
      </c>
      <c r="I439">
        <v>3.13</v>
      </c>
      <c r="J439">
        <v>1.46</v>
      </c>
      <c r="K439">
        <v>7.7590000000000003</v>
      </c>
      <c r="L439">
        <v>7.7590000000000003</v>
      </c>
      <c r="M439">
        <v>7.7590000000000003</v>
      </c>
      <c r="N439">
        <v>7.7590000000000003</v>
      </c>
      <c r="O439" s="3">
        <v>5.0000000000000001E-4</v>
      </c>
      <c r="P439" s="12">
        <v>11289</v>
      </c>
      <c r="Q439" s="13">
        <v>293384.28999999998</v>
      </c>
      <c r="R439" s="13">
        <v>0</v>
      </c>
      <c r="S439">
        <v>185567</v>
      </c>
      <c r="T439">
        <v>556264.43999999994</v>
      </c>
      <c r="U439" s="11">
        <v>42258</v>
      </c>
      <c r="V439" t="b">
        <f t="shared" si="6"/>
        <v>0</v>
      </c>
      <c r="W439">
        <f>VLOOKUP(A439,'CUrrency USD'!A:B,2,FALSE)</f>
        <v>65.970500000000001</v>
      </c>
    </row>
    <row r="440" spans="1:23" x14ac:dyDescent="0.55000000000000004">
      <c r="A440" s="1">
        <v>42277</v>
      </c>
      <c r="B440">
        <v>8032.75</v>
      </c>
      <c r="C440">
        <v>8076.85</v>
      </c>
      <c r="D440">
        <v>7987.55</v>
      </c>
      <c r="E440">
        <v>8068</v>
      </c>
      <c r="F440">
        <v>315893890</v>
      </c>
      <c r="G440">
        <v>13370.79</v>
      </c>
      <c r="H440">
        <v>22.14</v>
      </c>
      <c r="I440">
        <v>3.17</v>
      </c>
      <c r="J440">
        <v>1.44</v>
      </c>
      <c r="K440">
        <v>7.7560000000000002</v>
      </c>
      <c r="L440">
        <v>7.7560000000000002</v>
      </c>
      <c r="M440">
        <v>7.7560000000000002</v>
      </c>
      <c r="N440">
        <v>7.7560000000000002</v>
      </c>
      <c r="O440" s="3">
        <v>-4.0000000000000002E-4</v>
      </c>
      <c r="P440" s="12">
        <v>18004</v>
      </c>
      <c r="Q440" s="13">
        <v>468037.64</v>
      </c>
      <c r="R440" s="13">
        <v>0</v>
      </c>
      <c r="S440">
        <v>153826</v>
      </c>
      <c r="T440">
        <v>453035.36</v>
      </c>
      <c r="U440" s="11">
        <v>42261</v>
      </c>
      <c r="V440" t="b">
        <f t="shared" si="6"/>
        <v>0</v>
      </c>
      <c r="W440">
        <f>VLOOKUP(A440,'CUrrency USD'!A:B,2,FALSE)</f>
        <v>65.708399999999997</v>
      </c>
    </row>
    <row r="441" spans="1:23" x14ac:dyDescent="0.55000000000000004">
      <c r="A441" s="1">
        <v>42278</v>
      </c>
      <c r="B441">
        <v>8115.1</v>
      </c>
      <c r="C441">
        <v>8128</v>
      </c>
      <c r="D441">
        <v>8059.15</v>
      </c>
      <c r="E441">
        <v>8079.25</v>
      </c>
      <c r="F441">
        <v>252296836</v>
      </c>
      <c r="G441">
        <v>11554.12</v>
      </c>
      <c r="H441">
        <v>22.18</v>
      </c>
      <c r="I441">
        <v>3.15</v>
      </c>
      <c r="J441">
        <v>1.46</v>
      </c>
      <c r="K441">
        <v>7.6980000000000004</v>
      </c>
      <c r="L441">
        <v>7.6980000000000004</v>
      </c>
      <c r="M441">
        <v>7.6980000000000004</v>
      </c>
      <c r="N441">
        <v>7.6980000000000004</v>
      </c>
      <c r="O441" s="3">
        <v>-7.4999999999999997E-3</v>
      </c>
      <c r="P441" s="12">
        <v>19645</v>
      </c>
      <c r="Q441" s="13">
        <v>512282.46</v>
      </c>
      <c r="R441" s="13">
        <v>0</v>
      </c>
      <c r="S441">
        <v>142563</v>
      </c>
      <c r="T441">
        <v>422599.05</v>
      </c>
      <c r="U441" s="11">
        <v>42262</v>
      </c>
      <c r="V441" t="b">
        <f t="shared" si="6"/>
        <v>0</v>
      </c>
      <c r="W441">
        <f>VLOOKUP(A441,'CUrrency USD'!A:B,2,FALSE)</f>
        <v>65.621099999999998</v>
      </c>
    </row>
    <row r="442" spans="1:23" x14ac:dyDescent="0.55000000000000004">
      <c r="A442" s="1">
        <v>42282</v>
      </c>
      <c r="B442">
        <v>8135.05</v>
      </c>
      <c r="C442">
        <v>8256.75</v>
      </c>
      <c r="D442">
        <v>8135.05</v>
      </c>
      <c r="E442">
        <v>8248.7999999999993</v>
      </c>
      <c r="F442">
        <v>276149376</v>
      </c>
      <c r="G442">
        <v>12472.55</v>
      </c>
      <c r="H442">
        <v>22.64</v>
      </c>
      <c r="I442">
        <v>3.21</v>
      </c>
      <c r="J442">
        <v>1.43</v>
      </c>
      <c r="K442">
        <v>7.7039999999999997</v>
      </c>
      <c r="L442">
        <v>7.7039999999999997</v>
      </c>
      <c r="M442">
        <v>7.7039999999999997</v>
      </c>
      <c r="N442">
        <v>7.7039999999999997</v>
      </c>
      <c r="O442" s="3">
        <v>8.0000000000000004E-4</v>
      </c>
      <c r="P442" s="12">
        <v>23393</v>
      </c>
      <c r="Q442" s="13">
        <v>622017.06000000006</v>
      </c>
      <c r="R442" s="13">
        <v>0</v>
      </c>
      <c r="S442">
        <v>207468</v>
      </c>
      <c r="T442">
        <v>634973.56999999995</v>
      </c>
      <c r="U442" s="11">
        <v>42263</v>
      </c>
      <c r="V442" t="b">
        <f t="shared" si="6"/>
        <v>0</v>
      </c>
      <c r="W442">
        <f>VLOOKUP(A442,'CUrrency USD'!A:B,2,FALSE)</f>
        <v>65.195599999999999</v>
      </c>
    </row>
    <row r="443" spans="1:23" x14ac:dyDescent="0.55000000000000004">
      <c r="A443" s="1">
        <v>42283</v>
      </c>
      <c r="B443">
        <v>8308.85</v>
      </c>
      <c r="C443">
        <v>8308.85</v>
      </c>
      <c r="D443">
        <v>8228.4</v>
      </c>
      <c r="E443">
        <v>8280.7999999999993</v>
      </c>
      <c r="F443">
        <v>261638224</v>
      </c>
      <c r="G443">
        <v>11048.65</v>
      </c>
      <c r="H443">
        <v>22.73</v>
      </c>
      <c r="I443">
        <v>3.22</v>
      </c>
      <c r="J443">
        <v>1.42</v>
      </c>
      <c r="K443">
        <v>7.7160000000000002</v>
      </c>
      <c r="L443">
        <v>7.7160000000000002</v>
      </c>
      <c r="M443">
        <v>7.7160000000000002</v>
      </c>
      <c r="N443">
        <v>7.7160000000000002</v>
      </c>
      <c r="O443" s="3">
        <v>1.6000000000000001E-3</v>
      </c>
      <c r="P443" s="12">
        <v>28457</v>
      </c>
      <c r="Q443" s="13">
        <v>771264.13</v>
      </c>
      <c r="R443" s="13">
        <v>0</v>
      </c>
      <c r="S443">
        <v>127750</v>
      </c>
      <c r="T443">
        <v>397989.2</v>
      </c>
      <c r="U443" s="11">
        <v>42264</v>
      </c>
      <c r="V443" t="b">
        <f t="shared" si="6"/>
        <v>0</v>
      </c>
      <c r="W443">
        <f>VLOOKUP(A443,'CUrrency USD'!A:B,2,FALSE)</f>
        <v>65.208299999999994</v>
      </c>
    </row>
    <row r="444" spans="1:23" x14ac:dyDescent="0.55000000000000004">
      <c r="A444" s="1">
        <v>42284</v>
      </c>
      <c r="B444">
        <v>8275.7999999999993</v>
      </c>
      <c r="C444">
        <v>8311.7000000000007</v>
      </c>
      <c r="D444">
        <v>8261.2000000000007</v>
      </c>
      <c r="E444">
        <v>8301.9</v>
      </c>
      <c r="F444">
        <v>288129188</v>
      </c>
      <c r="G444">
        <v>10382.23</v>
      </c>
      <c r="H444">
        <v>22.79</v>
      </c>
      <c r="I444">
        <v>3.23</v>
      </c>
      <c r="J444">
        <v>1.42</v>
      </c>
      <c r="K444">
        <v>7.7160000000000002</v>
      </c>
      <c r="L444">
        <v>7.7160000000000002</v>
      </c>
      <c r="M444">
        <v>7.7160000000000002</v>
      </c>
      <c r="N444">
        <v>7.7160000000000002</v>
      </c>
      <c r="O444" s="3">
        <v>0</v>
      </c>
      <c r="P444" s="12">
        <v>26566</v>
      </c>
      <c r="Q444" s="13">
        <v>729726.96</v>
      </c>
      <c r="R444" s="13">
        <v>0</v>
      </c>
      <c r="S444">
        <v>195136</v>
      </c>
      <c r="T444">
        <v>590829.51</v>
      </c>
      <c r="U444" s="11">
        <v>42265</v>
      </c>
      <c r="V444" t="b">
        <f t="shared" si="6"/>
        <v>0</v>
      </c>
      <c r="W444">
        <f>VLOOKUP(A444,'CUrrency USD'!A:B,2,FALSE)</f>
        <v>64.985600000000005</v>
      </c>
    </row>
    <row r="445" spans="1:23" x14ac:dyDescent="0.55000000000000004">
      <c r="A445" s="1">
        <v>42285</v>
      </c>
      <c r="B445">
        <v>8319.9</v>
      </c>
      <c r="C445">
        <v>8319.9</v>
      </c>
      <c r="D445">
        <v>8222.1</v>
      </c>
      <c r="E445">
        <v>8244.6</v>
      </c>
      <c r="F445">
        <v>247646482</v>
      </c>
      <c r="G445">
        <v>9928.7800000000007</v>
      </c>
      <c r="H445">
        <v>22.63</v>
      </c>
      <c r="I445">
        <v>3.21</v>
      </c>
      <c r="J445">
        <v>1.43</v>
      </c>
      <c r="K445">
        <v>7.7160000000000002</v>
      </c>
      <c r="L445">
        <v>7.7160000000000002</v>
      </c>
      <c r="M445">
        <v>7.7160000000000002</v>
      </c>
      <c r="N445">
        <v>7.7160000000000002</v>
      </c>
      <c r="O445" s="3">
        <v>0</v>
      </c>
      <c r="P445" s="12">
        <v>24479</v>
      </c>
      <c r="Q445" s="13">
        <v>660167.73</v>
      </c>
      <c r="R445" s="13">
        <v>0</v>
      </c>
      <c r="S445">
        <v>182124</v>
      </c>
      <c r="T445">
        <v>550771.01</v>
      </c>
      <c r="U445" s="11">
        <v>42268</v>
      </c>
      <c r="V445" t="b">
        <f t="shared" si="6"/>
        <v>0</v>
      </c>
      <c r="W445">
        <f>VLOOKUP(A445,'CUrrency USD'!A:B,2,FALSE)</f>
        <v>64.932400000000001</v>
      </c>
    </row>
    <row r="446" spans="1:23" x14ac:dyDescent="0.55000000000000004">
      <c r="A446" s="1">
        <v>42286</v>
      </c>
      <c r="B446">
        <v>8300.35</v>
      </c>
      <c r="C446">
        <v>8340.0499999999993</v>
      </c>
      <c r="D446">
        <v>8249.1</v>
      </c>
      <c r="E446">
        <v>8295.15</v>
      </c>
      <c r="F446">
        <v>269185278</v>
      </c>
      <c r="G446">
        <v>10172.61</v>
      </c>
      <c r="H446">
        <v>22.77</v>
      </c>
      <c r="I446">
        <v>3.23</v>
      </c>
      <c r="J446">
        <v>1.42</v>
      </c>
      <c r="K446">
        <v>7.7160000000000002</v>
      </c>
      <c r="L446">
        <v>7.7160000000000002</v>
      </c>
      <c r="M446">
        <v>7.7160000000000002</v>
      </c>
      <c r="N446">
        <v>7.7160000000000002</v>
      </c>
      <c r="O446" s="3">
        <v>0</v>
      </c>
      <c r="P446" s="12">
        <v>28602</v>
      </c>
      <c r="Q446" s="13">
        <v>758578.83</v>
      </c>
      <c r="R446" s="13">
        <v>0</v>
      </c>
      <c r="S446">
        <v>155517</v>
      </c>
      <c r="T446">
        <v>473078.19</v>
      </c>
      <c r="U446" s="11">
        <v>42269</v>
      </c>
      <c r="V446" t="b">
        <f t="shared" si="6"/>
        <v>0</v>
      </c>
      <c r="W446">
        <f>VLOOKUP(A446,'CUrrency USD'!A:B,2,FALSE)</f>
        <v>64.777699999999996</v>
      </c>
    </row>
    <row r="447" spans="1:23" x14ac:dyDescent="0.55000000000000004">
      <c r="A447" s="1">
        <v>42289</v>
      </c>
      <c r="B447">
        <v>8335.9</v>
      </c>
      <c r="C447">
        <v>8346.7000000000007</v>
      </c>
      <c r="D447">
        <v>8238.7000000000007</v>
      </c>
      <c r="E447">
        <v>8255.6</v>
      </c>
      <c r="F447">
        <v>271235678</v>
      </c>
      <c r="G447">
        <v>9620.19</v>
      </c>
      <c r="H447">
        <v>22.65</v>
      </c>
      <c r="I447">
        <v>3.22</v>
      </c>
      <c r="J447">
        <v>1.43</v>
      </c>
      <c r="K447">
        <v>7.7270000000000003</v>
      </c>
      <c r="L447">
        <v>7.7270000000000003</v>
      </c>
      <c r="M447">
        <v>7.7270000000000003</v>
      </c>
      <c r="N447">
        <v>7.7270000000000003</v>
      </c>
      <c r="O447" s="3">
        <v>1.4E-3</v>
      </c>
      <c r="P447" s="12">
        <v>15872</v>
      </c>
      <c r="Q447" s="13">
        <v>418139.64</v>
      </c>
      <c r="R447" s="13">
        <v>0</v>
      </c>
      <c r="S447">
        <v>226510</v>
      </c>
      <c r="T447">
        <v>695826.52</v>
      </c>
      <c r="U447" s="11">
        <v>42270</v>
      </c>
      <c r="V447" t="b">
        <f t="shared" si="6"/>
        <v>0</v>
      </c>
      <c r="W447">
        <f>VLOOKUP(A447,'CUrrency USD'!A:B,2,FALSE)</f>
        <v>64.761099999999999</v>
      </c>
    </row>
    <row r="448" spans="1:23" x14ac:dyDescent="0.55000000000000004">
      <c r="A448" s="1">
        <v>42290</v>
      </c>
      <c r="B448">
        <v>8240.65</v>
      </c>
      <c r="C448">
        <v>8263.85</v>
      </c>
      <c r="D448">
        <v>8199.2999999999993</v>
      </c>
      <c r="E448">
        <v>8242.85</v>
      </c>
      <c r="F448">
        <v>220203507</v>
      </c>
      <c r="G448">
        <v>9104.18</v>
      </c>
      <c r="H448">
        <v>22.24</v>
      </c>
      <c r="I448">
        <v>3.21</v>
      </c>
      <c r="J448">
        <v>1.43</v>
      </c>
      <c r="K448">
        <v>7.6109999999999998</v>
      </c>
      <c r="L448">
        <v>7.6109999999999998</v>
      </c>
      <c r="M448">
        <v>7.6109999999999998</v>
      </c>
      <c r="N448">
        <v>7.6109999999999998</v>
      </c>
      <c r="O448" s="3">
        <v>-1.4999999999999999E-2</v>
      </c>
      <c r="P448" s="12">
        <v>15913</v>
      </c>
      <c r="Q448" s="13">
        <v>422485.14</v>
      </c>
      <c r="R448" s="13">
        <v>0</v>
      </c>
      <c r="S448">
        <v>191444</v>
      </c>
      <c r="T448">
        <v>570103.43999999994</v>
      </c>
      <c r="U448" s="11">
        <v>42271</v>
      </c>
      <c r="V448" t="b">
        <f t="shared" si="6"/>
        <v>0</v>
      </c>
      <c r="W448">
        <f>VLOOKUP(A448,'CUrrency USD'!A:B,2,FALSE)</f>
        <v>65.056600000000003</v>
      </c>
    </row>
    <row r="449" spans="1:23" x14ac:dyDescent="0.55000000000000004">
      <c r="A449" s="1">
        <v>42291</v>
      </c>
      <c r="B449">
        <v>8218.85</v>
      </c>
      <c r="C449">
        <v>8254.2000000000007</v>
      </c>
      <c r="D449">
        <v>8213.6</v>
      </c>
      <c r="E449">
        <v>8223.85</v>
      </c>
      <c r="F449">
        <v>202229519</v>
      </c>
      <c r="G449">
        <v>8570.49</v>
      </c>
      <c r="H449">
        <v>22.16</v>
      </c>
      <c r="I449">
        <v>3.2</v>
      </c>
      <c r="J449">
        <v>1.43</v>
      </c>
      <c r="K449">
        <v>7.5410000000000004</v>
      </c>
      <c r="L449">
        <v>7.5410000000000004</v>
      </c>
      <c r="M449">
        <v>7.5410000000000004</v>
      </c>
      <c r="N449">
        <v>7.5410000000000004</v>
      </c>
      <c r="O449" s="3">
        <v>-9.1999999999999998E-3</v>
      </c>
      <c r="P449" s="12">
        <v>11292</v>
      </c>
      <c r="Q449" s="13">
        <v>301010.75</v>
      </c>
      <c r="R449" s="13">
        <v>0</v>
      </c>
      <c r="S449">
        <v>122977</v>
      </c>
      <c r="T449">
        <v>373572.45</v>
      </c>
      <c r="U449" s="11">
        <v>42272</v>
      </c>
      <c r="V449" t="b">
        <f t="shared" si="6"/>
        <v>0</v>
      </c>
      <c r="W449">
        <f>VLOOKUP(A449,'CUrrency USD'!A:B,2,FALSE)</f>
        <v>64.895399999999995</v>
      </c>
    </row>
    <row r="450" spans="1:23" x14ac:dyDescent="0.55000000000000004">
      <c r="A450" s="1">
        <v>42292</v>
      </c>
      <c r="B450">
        <v>8252.9500000000007</v>
      </c>
      <c r="C450">
        <v>8299.35</v>
      </c>
      <c r="D450">
        <v>8252.9500000000007</v>
      </c>
      <c r="E450">
        <v>8287.6</v>
      </c>
      <c r="F450">
        <v>227777332</v>
      </c>
      <c r="G450">
        <v>9594.2800000000007</v>
      </c>
      <c r="H450">
        <v>22.33</v>
      </c>
      <c r="I450">
        <v>3.23</v>
      </c>
      <c r="J450">
        <v>1.42</v>
      </c>
      <c r="K450">
        <v>7.5629999999999997</v>
      </c>
      <c r="L450">
        <v>7.5629999999999997</v>
      </c>
      <c r="M450">
        <v>7.5629999999999997</v>
      </c>
      <c r="N450">
        <v>7.5629999999999997</v>
      </c>
      <c r="O450" s="3">
        <v>2.8999999999999998E-3</v>
      </c>
      <c r="P450" s="12">
        <v>17779</v>
      </c>
      <c r="Q450" s="13">
        <v>477627.36</v>
      </c>
      <c r="R450" s="13">
        <v>0</v>
      </c>
      <c r="S450">
        <v>155728</v>
      </c>
      <c r="T450">
        <v>465973.04</v>
      </c>
      <c r="U450" s="11">
        <v>42275</v>
      </c>
      <c r="V450" t="b">
        <f t="shared" si="6"/>
        <v>0</v>
      </c>
      <c r="W450">
        <f>VLOOKUP(A450,'CUrrency USD'!A:B,2,FALSE)</f>
        <v>64.815200000000004</v>
      </c>
    </row>
    <row r="451" spans="1:23" x14ac:dyDescent="0.55000000000000004">
      <c r="A451" s="1">
        <v>42293</v>
      </c>
      <c r="B451">
        <v>8304.25</v>
      </c>
      <c r="C451">
        <v>8347.2000000000007</v>
      </c>
      <c r="D451">
        <v>8260.4</v>
      </c>
      <c r="E451">
        <v>8340.1</v>
      </c>
      <c r="F451">
        <v>234863869</v>
      </c>
      <c r="G451">
        <v>9279.25</v>
      </c>
      <c r="H451">
        <v>22.47</v>
      </c>
      <c r="I451">
        <v>3.23</v>
      </c>
      <c r="J451">
        <v>1.42</v>
      </c>
      <c r="K451">
        <v>7.5629999999999997</v>
      </c>
      <c r="L451">
        <v>7.5629999999999997</v>
      </c>
      <c r="M451">
        <v>7.5629999999999997</v>
      </c>
      <c r="N451">
        <v>7.5629999999999997</v>
      </c>
      <c r="O451" s="3">
        <v>0</v>
      </c>
      <c r="P451" s="12">
        <v>18115</v>
      </c>
      <c r="Q451" s="13">
        <v>484122.12</v>
      </c>
      <c r="R451" s="13">
        <v>0</v>
      </c>
      <c r="S451">
        <v>144223</v>
      </c>
      <c r="T451">
        <v>432045.74</v>
      </c>
      <c r="U451" s="11">
        <v>42276</v>
      </c>
      <c r="V451" t="b">
        <f t="shared" si="6"/>
        <v>0</v>
      </c>
      <c r="W451">
        <f>VLOOKUP(A451,'CUrrency USD'!A:B,2,FALSE)</f>
        <v>64.739599999999996</v>
      </c>
    </row>
    <row r="452" spans="1:23" x14ac:dyDescent="0.55000000000000004">
      <c r="A452" s="1">
        <v>42296</v>
      </c>
      <c r="B452">
        <v>8363.4500000000007</v>
      </c>
      <c r="C452">
        <v>8385.5499999999993</v>
      </c>
      <c r="D452">
        <v>8343.25</v>
      </c>
      <c r="E452">
        <v>8380.35</v>
      </c>
      <c r="F452">
        <v>186484172</v>
      </c>
      <c r="G452">
        <v>8929.69</v>
      </c>
      <c r="H452">
        <v>22.41</v>
      </c>
      <c r="I452">
        <v>3.22</v>
      </c>
      <c r="J452">
        <v>1.42</v>
      </c>
      <c r="K452">
        <v>7.5140000000000002</v>
      </c>
      <c r="L452">
        <v>7.5140000000000002</v>
      </c>
      <c r="M452">
        <v>7.5140000000000002</v>
      </c>
      <c r="N452">
        <v>7.5140000000000002</v>
      </c>
      <c r="O452" s="3">
        <v>-6.4999999999999997E-3</v>
      </c>
      <c r="P452" s="12">
        <v>15822</v>
      </c>
      <c r="Q452" s="13">
        <v>418971.31</v>
      </c>
      <c r="R452" s="13">
        <v>0</v>
      </c>
      <c r="S452">
        <v>190799</v>
      </c>
      <c r="T452">
        <v>569161.65</v>
      </c>
      <c r="U452" s="11">
        <v>42277</v>
      </c>
      <c r="V452" t="b">
        <f t="shared" ref="V452:V515" si="7">U452=A452</f>
        <v>0</v>
      </c>
      <c r="W452">
        <f>VLOOKUP(A452,'CUrrency USD'!A:B,2,FALSE)</f>
        <v>64.884699999999995</v>
      </c>
    </row>
    <row r="453" spans="1:23" x14ac:dyDescent="0.55000000000000004">
      <c r="A453" s="1">
        <v>42297</v>
      </c>
      <c r="B453">
        <v>8387.9500000000007</v>
      </c>
      <c r="C453">
        <v>8401.5499999999993</v>
      </c>
      <c r="D453">
        <v>8336.15</v>
      </c>
      <c r="E453">
        <v>8369.4500000000007</v>
      </c>
      <c r="F453">
        <v>227670664</v>
      </c>
      <c r="G453">
        <v>9916.65</v>
      </c>
      <c r="H453">
        <v>22.31</v>
      </c>
      <c r="I453">
        <v>3.22</v>
      </c>
      <c r="J453">
        <v>1.42</v>
      </c>
      <c r="K453">
        <v>7.5289999999999999</v>
      </c>
      <c r="L453">
        <v>7.5289999999999999</v>
      </c>
      <c r="M453">
        <v>7.5289999999999999</v>
      </c>
      <c r="N453">
        <v>7.5289999999999999</v>
      </c>
      <c r="O453" s="3">
        <v>2E-3</v>
      </c>
      <c r="P453" s="12">
        <v>18713</v>
      </c>
      <c r="Q453" s="13">
        <v>496423.56</v>
      </c>
      <c r="R453" s="13">
        <v>0</v>
      </c>
      <c r="S453">
        <v>232248</v>
      </c>
      <c r="T453">
        <v>702552.29</v>
      </c>
      <c r="U453" s="11">
        <v>42278</v>
      </c>
      <c r="V453" t="b">
        <f t="shared" si="7"/>
        <v>0</v>
      </c>
      <c r="W453">
        <f>VLOOKUP(A453,'CUrrency USD'!A:B,2,FALSE)</f>
        <v>64.9773</v>
      </c>
    </row>
    <row r="454" spans="1:23" x14ac:dyDescent="0.55000000000000004">
      <c r="A454" s="1">
        <v>42298</v>
      </c>
      <c r="B454">
        <v>8367</v>
      </c>
      <c r="C454">
        <v>8396.85</v>
      </c>
      <c r="D454">
        <v>8319.4500000000007</v>
      </c>
      <c r="E454">
        <v>8354.5</v>
      </c>
      <c r="F454">
        <v>248396476</v>
      </c>
      <c r="G454">
        <v>9087.86</v>
      </c>
      <c r="H454">
        <v>22.27</v>
      </c>
      <c r="I454">
        <v>3.21</v>
      </c>
      <c r="J454">
        <v>1.42</v>
      </c>
      <c r="K454">
        <v>7.5419999999999998</v>
      </c>
      <c r="L454">
        <v>7.5419999999999998</v>
      </c>
      <c r="M454">
        <v>7.5419999999999998</v>
      </c>
      <c r="N454">
        <v>7.5419999999999998</v>
      </c>
      <c r="O454" s="3">
        <v>1.6999999999999999E-3</v>
      </c>
      <c r="P454" s="12">
        <v>6623</v>
      </c>
      <c r="Q454" s="13">
        <v>175869.21</v>
      </c>
      <c r="R454" s="13">
        <v>0</v>
      </c>
      <c r="S454">
        <v>161353</v>
      </c>
      <c r="T454">
        <v>489051.82</v>
      </c>
      <c r="U454" s="11">
        <v>42282</v>
      </c>
      <c r="V454" t="b">
        <f t="shared" si="7"/>
        <v>0</v>
      </c>
      <c r="W454">
        <f>VLOOKUP(A454,'CUrrency USD'!A:B,2,FALSE)</f>
        <v>65.105999999999995</v>
      </c>
    </row>
    <row r="455" spans="1:23" x14ac:dyDescent="0.55000000000000004">
      <c r="A455" s="1">
        <v>42300</v>
      </c>
      <c r="B455">
        <v>8413.0499999999993</v>
      </c>
      <c r="C455">
        <v>8424.25</v>
      </c>
      <c r="D455">
        <v>8371.7999999999993</v>
      </c>
      <c r="E455">
        <v>8384.85</v>
      </c>
      <c r="F455">
        <v>230923881</v>
      </c>
      <c r="G455">
        <v>9786.01</v>
      </c>
      <c r="H455">
        <v>22.32</v>
      </c>
      <c r="I455">
        <v>3.22</v>
      </c>
      <c r="J455">
        <v>1.42</v>
      </c>
      <c r="K455">
        <v>7.5359999999999996</v>
      </c>
      <c r="L455">
        <v>7.5359999999999996</v>
      </c>
      <c r="M455">
        <v>7.5359999999999996</v>
      </c>
      <c r="N455">
        <v>7.5359999999999996</v>
      </c>
      <c r="O455" s="3">
        <v>-8.0000000000000004E-4</v>
      </c>
      <c r="P455" s="12">
        <v>9862</v>
      </c>
      <c r="Q455" s="13">
        <v>260960.57</v>
      </c>
      <c r="R455" s="13">
        <v>0</v>
      </c>
      <c r="S455">
        <v>209532</v>
      </c>
      <c r="T455">
        <v>647520.73</v>
      </c>
      <c r="U455" s="11">
        <v>42283</v>
      </c>
      <c r="V455" t="b">
        <f t="shared" si="7"/>
        <v>0</v>
      </c>
      <c r="W455">
        <f>VLOOKUP(A455,'CUrrency USD'!A:B,2,FALSE)</f>
        <v>64.9803</v>
      </c>
    </row>
    <row r="456" spans="1:23" x14ac:dyDescent="0.55000000000000004">
      <c r="A456" s="1">
        <v>42303</v>
      </c>
      <c r="B456">
        <v>8421.2000000000007</v>
      </c>
      <c r="C456">
        <v>8421.5</v>
      </c>
      <c r="D456">
        <v>8342.0499999999993</v>
      </c>
      <c r="E456">
        <v>8349.6</v>
      </c>
      <c r="F456">
        <v>210519806</v>
      </c>
      <c r="G456">
        <v>9260.48</v>
      </c>
      <c r="H456">
        <v>22.23</v>
      </c>
      <c r="I456">
        <v>3.21</v>
      </c>
      <c r="J456">
        <v>1.42</v>
      </c>
      <c r="K456">
        <v>7.5449999999999999</v>
      </c>
      <c r="L456">
        <v>7.5449999999999999</v>
      </c>
      <c r="M456">
        <v>7.5449999999999999</v>
      </c>
      <c r="N456">
        <v>7.5449999999999999</v>
      </c>
      <c r="O456" s="3">
        <v>1.1999999999999999E-3</v>
      </c>
      <c r="P456" s="12">
        <v>12915</v>
      </c>
      <c r="Q456" s="13">
        <v>339056.87</v>
      </c>
      <c r="R456" s="13">
        <v>0</v>
      </c>
      <c r="S456">
        <v>242873</v>
      </c>
      <c r="T456">
        <v>776065.17</v>
      </c>
      <c r="U456" s="11">
        <v>42284</v>
      </c>
      <c r="V456" t="b">
        <f t="shared" si="7"/>
        <v>0</v>
      </c>
      <c r="W456">
        <f>VLOOKUP(A456,'CUrrency USD'!A:B,2,FALSE)</f>
        <v>64.934100000000001</v>
      </c>
    </row>
    <row r="457" spans="1:23" x14ac:dyDescent="0.55000000000000004">
      <c r="A457" s="1">
        <v>42304</v>
      </c>
      <c r="B457">
        <v>8323.5499999999993</v>
      </c>
      <c r="C457">
        <v>8336.4500000000007</v>
      </c>
      <c r="D457">
        <v>8313</v>
      </c>
      <c r="E457">
        <v>8329.9</v>
      </c>
      <c r="F457">
        <v>217888523</v>
      </c>
      <c r="G457">
        <v>10279.27</v>
      </c>
      <c r="H457">
        <v>22.19</v>
      </c>
      <c r="I457">
        <v>3.21</v>
      </c>
      <c r="J457">
        <v>1.42</v>
      </c>
      <c r="K457">
        <v>7.58</v>
      </c>
      <c r="L457">
        <v>7.58</v>
      </c>
      <c r="M457">
        <v>7.58</v>
      </c>
      <c r="N457">
        <v>7.58</v>
      </c>
      <c r="O457" s="3">
        <v>4.5999999999999999E-3</v>
      </c>
      <c r="P457" s="12">
        <v>16264</v>
      </c>
      <c r="Q457" s="13">
        <v>425548.77</v>
      </c>
      <c r="R457" s="13">
        <v>0</v>
      </c>
      <c r="S457">
        <v>201300</v>
      </c>
      <c r="T457">
        <v>638599.13</v>
      </c>
      <c r="U457" s="11">
        <v>42285</v>
      </c>
      <c r="V457" t="b">
        <f t="shared" si="7"/>
        <v>0</v>
      </c>
      <c r="W457">
        <f>VLOOKUP(A457,'CUrrency USD'!A:B,2,FALSE)</f>
        <v>65.025199999999998</v>
      </c>
    </row>
    <row r="458" spans="1:23" x14ac:dyDescent="0.55000000000000004">
      <c r="A458" s="1">
        <v>42305</v>
      </c>
      <c r="B458">
        <v>8290.4500000000007</v>
      </c>
      <c r="C458">
        <v>8311.85</v>
      </c>
      <c r="D458">
        <v>8234.5</v>
      </c>
      <c r="E458">
        <v>8273.75</v>
      </c>
      <c r="F458">
        <v>270364795</v>
      </c>
      <c r="G458">
        <v>11645.56</v>
      </c>
      <c r="H458">
        <v>22.03</v>
      </c>
      <c r="I458">
        <v>3.19</v>
      </c>
      <c r="J458">
        <v>1.43</v>
      </c>
      <c r="K458">
        <v>7.5609999999999999</v>
      </c>
      <c r="L458">
        <v>7.5609999999999999</v>
      </c>
      <c r="M458">
        <v>7.5609999999999999</v>
      </c>
      <c r="N458">
        <v>7.5609999999999999</v>
      </c>
      <c r="O458" s="3">
        <v>-2.5000000000000001E-3</v>
      </c>
      <c r="P458" s="12">
        <v>13921</v>
      </c>
      <c r="Q458" s="13">
        <v>362775.89</v>
      </c>
      <c r="R458" s="13">
        <v>0</v>
      </c>
      <c r="S458">
        <v>198156</v>
      </c>
      <c r="T458">
        <v>644571.46</v>
      </c>
      <c r="U458" s="11">
        <v>42286</v>
      </c>
      <c r="V458" t="b">
        <f t="shared" si="7"/>
        <v>0</v>
      </c>
      <c r="W458">
        <f>VLOOKUP(A458,'CUrrency USD'!A:B,2,FALSE)</f>
        <v>65.066199999999995</v>
      </c>
    </row>
    <row r="459" spans="1:23" x14ac:dyDescent="0.55000000000000004">
      <c r="A459" s="1">
        <v>42306</v>
      </c>
      <c r="B459">
        <v>8278.85</v>
      </c>
      <c r="C459">
        <v>8279.4500000000007</v>
      </c>
      <c r="D459">
        <v>8203.9</v>
      </c>
      <c r="E459">
        <v>8215.6</v>
      </c>
      <c r="F459">
        <v>316763197</v>
      </c>
      <c r="G459">
        <v>14312.63</v>
      </c>
      <c r="H459">
        <v>22</v>
      </c>
      <c r="I459">
        <v>3.16</v>
      </c>
      <c r="J459">
        <v>1.44</v>
      </c>
      <c r="K459">
        <v>7.5540000000000003</v>
      </c>
      <c r="L459">
        <v>7.5540000000000003</v>
      </c>
      <c r="M459">
        <v>7.5540000000000003</v>
      </c>
      <c r="N459">
        <v>7.5540000000000003</v>
      </c>
      <c r="O459" s="3">
        <v>-8.9999999999999998E-4</v>
      </c>
      <c r="P459" s="12">
        <v>10366</v>
      </c>
      <c r="Q459" s="13">
        <v>269946.76</v>
      </c>
      <c r="R459" s="13">
        <v>0</v>
      </c>
      <c r="S459">
        <v>226108</v>
      </c>
      <c r="T459">
        <v>718378.86</v>
      </c>
      <c r="U459" s="11">
        <v>42289</v>
      </c>
      <c r="V459" t="b">
        <f t="shared" si="7"/>
        <v>0</v>
      </c>
      <c r="W459">
        <f>VLOOKUP(A459,'CUrrency USD'!A:B,2,FALSE)</f>
        <v>65.349699999999999</v>
      </c>
    </row>
    <row r="460" spans="1:23" x14ac:dyDescent="0.55000000000000004">
      <c r="A460" s="1">
        <v>42307</v>
      </c>
      <c r="B460">
        <v>8228.15</v>
      </c>
      <c r="C460">
        <v>8254.2999999999993</v>
      </c>
      <c r="D460">
        <v>8156.3</v>
      </c>
      <c r="E460">
        <v>8175.85</v>
      </c>
      <c r="F460">
        <v>281250625</v>
      </c>
      <c r="G460">
        <v>11848.22</v>
      </c>
      <c r="H460">
        <v>21.9</v>
      </c>
      <c r="I460">
        <v>3.15</v>
      </c>
      <c r="J460">
        <v>1.45</v>
      </c>
      <c r="K460">
        <v>7.5490000000000004</v>
      </c>
      <c r="L460">
        <v>7.5490000000000004</v>
      </c>
      <c r="M460">
        <v>7.5490000000000004</v>
      </c>
      <c r="N460">
        <v>7.5490000000000004</v>
      </c>
      <c r="O460" s="3">
        <v>-6.9999999999999999E-4</v>
      </c>
      <c r="P460" s="12">
        <v>12528</v>
      </c>
      <c r="Q460" s="13">
        <v>325916.2</v>
      </c>
      <c r="R460" s="13">
        <v>0</v>
      </c>
      <c r="S460">
        <v>219735</v>
      </c>
      <c r="T460">
        <v>681688.41</v>
      </c>
      <c r="U460" s="11">
        <v>42290</v>
      </c>
      <c r="V460" t="b">
        <f t="shared" si="7"/>
        <v>0</v>
      </c>
      <c r="W460">
        <f>VLOOKUP(A460,'CUrrency USD'!A:B,2,FALSE)</f>
        <v>65.380099999999999</v>
      </c>
    </row>
    <row r="461" spans="1:23" x14ac:dyDescent="0.55000000000000004">
      <c r="A461" s="1">
        <v>42310</v>
      </c>
      <c r="B461">
        <v>8169.55</v>
      </c>
      <c r="C461">
        <v>8174.65</v>
      </c>
      <c r="D461">
        <v>8109.2</v>
      </c>
      <c r="E461">
        <v>8165.45</v>
      </c>
      <c r="F461">
        <v>220453096</v>
      </c>
      <c r="G461">
        <v>8693.86</v>
      </c>
      <c r="H461">
        <v>21.83</v>
      </c>
      <c r="I461">
        <v>3.15</v>
      </c>
      <c r="J461">
        <v>1.45</v>
      </c>
      <c r="K461">
        <v>7.5650000000000004</v>
      </c>
      <c r="L461">
        <v>7.5650000000000004</v>
      </c>
      <c r="M461">
        <v>7.5650000000000004</v>
      </c>
      <c r="N461">
        <v>7.5650000000000004</v>
      </c>
      <c r="O461" s="3">
        <v>2.0999999999999999E-3</v>
      </c>
      <c r="P461" s="12">
        <v>20197</v>
      </c>
      <c r="Q461" s="13">
        <v>528575.68000000005</v>
      </c>
      <c r="R461" s="13">
        <v>0</v>
      </c>
      <c r="S461">
        <v>206029</v>
      </c>
      <c r="T461">
        <v>624828.62</v>
      </c>
      <c r="U461" s="11">
        <v>42291</v>
      </c>
      <c r="V461" t="b">
        <f t="shared" si="7"/>
        <v>0</v>
      </c>
      <c r="W461">
        <f>VLOOKUP(A461,'CUrrency USD'!A:B,2,FALSE)</f>
        <v>65.521900000000002</v>
      </c>
    </row>
    <row r="462" spans="1:23" x14ac:dyDescent="0.55000000000000004">
      <c r="A462" s="1">
        <v>42311</v>
      </c>
      <c r="B462">
        <v>8202.7999999999993</v>
      </c>
      <c r="C462">
        <v>8213.9500000000007</v>
      </c>
      <c r="D462">
        <v>8152.2</v>
      </c>
      <c r="E462">
        <v>8181.35</v>
      </c>
      <c r="F462">
        <v>214980966</v>
      </c>
      <c r="G462">
        <v>8305.9599999999991</v>
      </c>
      <c r="H462">
        <v>21.89</v>
      </c>
      <c r="I462">
        <v>3.15</v>
      </c>
      <c r="J462">
        <v>1.45</v>
      </c>
      <c r="K462">
        <v>7.5650000000000004</v>
      </c>
      <c r="L462">
        <v>7.5650000000000004</v>
      </c>
      <c r="M462">
        <v>7.5650000000000004</v>
      </c>
      <c r="N462">
        <v>7.5650000000000004</v>
      </c>
      <c r="O462" s="3">
        <v>0</v>
      </c>
      <c r="P462" s="12">
        <v>6071</v>
      </c>
      <c r="Q462" s="13">
        <v>159071.73000000001</v>
      </c>
      <c r="R462" s="13">
        <v>0</v>
      </c>
      <c r="S462">
        <v>207178</v>
      </c>
      <c r="T462">
        <v>619389.31000000006</v>
      </c>
      <c r="U462" s="11">
        <v>42292</v>
      </c>
      <c r="V462" t="b">
        <f t="shared" si="7"/>
        <v>0</v>
      </c>
      <c r="W462">
        <f>VLOOKUP(A462,'CUrrency USD'!A:B,2,FALSE)</f>
        <v>65.562100000000001</v>
      </c>
    </row>
    <row r="463" spans="1:23" x14ac:dyDescent="0.55000000000000004">
      <c r="A463" s="1">
        <v>42312</v>
      </c>
      <c r="B463">
        <v>8224.6</v>
      </c>
      <c r="C463">
        <v>8234.1</v>
      </c>
      <c r="D463">
        <v>8153.7</v>
      </c>
      <c r="E463">
        <v>8164.9</v>
      </c>
      <c r="F463">
        <v>212365867</v>
      </c>
      <c r="G463">
        <v>8383.07</v>
      </c>
      <c r="H463">
        <v>21.77</v>
      </c>
      <c r="I463">
        <v>3.14</v>
      </c>
      <c r="J463">
        <v>1.45</v>
      </c>
      <c r="K463">
        <v>7.5730000000000004</v>
      </c>
      <c r="L463">
        <v>7.5730000000000004</v>
      </c>
      <c r="M463">
        <v>7.5730000000000004</v>
      </c>
      <c r="N463">
        <v>7.5730000000000004</v>
      </c>
      <c r="O463" s="3">
        <v>1.1000000000000001E-3</v>
      </c>
      <c r="P463" s="12">
        <v>18037</v>
      </c>
      <c r="Q463" s="13">
        <v>477369.62</v>
      </c>
      <c r="R463" s="13">
        <v>0</v>
      </c>
      <c r="S463">
        <v>182690</v>
      </c>
      <c r="T463">
        <v>556931.5</v>
      </c>
      <c r="U463" s="11">
        <v>42293</v>
      </c>
      <c r="V463" t="b">
        <f t="shared" si="7"/>
        <v>0</v>
      </c>
      <c r="W463">
        <f>VLOOKUP(A463,'CUrrency USD'!A:B,2,FALSE)</f>
        <v>65.3202</v>
      </c>
    </row>
    <row r="464" spans="1:23" x14ac:dyDescent="0.55000000000000004">
      <c r="A464" s="1">
        <v>42313</v>
      </c>
      <c r="B464">
        <v>8155.75</v>
      </c>
      <c r="C464">
        <v>8155.75</v>
      </c>
      <c r="D464">
        <v>8064.9</v>
      </c>
      <c r="E464">
        <v>8075.15</v>
      </c>
      <c r="F464">
        <v>236940792</v>
      </c>
      <c r="G464">
        <v>8343.64</v>
      </c>
      <c r="H464">
        <v>21.46</v>
      </c>
      <c r="I464">
        <v>3.11</v>
      </c>
      <c r="J464">
        <v>1.47</v>
      </c>
      <c r="K464">
        <v>7.5789999999999997</v>
      </c>
      <c r="L464">
        <v>7.5789999999999997</v>
      </c>
      <c r="M464">
        <v>7.5789999999999997</v>
      </c>
      <c r="N464">
        <v>7.5789999999999997</v>
      </c>
      <c r="O464" s="3">
        <v>8.0000000000000004E-4</v>
      </c>
      <c r="P464" s="12">
        <v>12625</v>
      </c>
      <c r="Q464" s="13">
        <v>333640.21999999997</v>
      </c>
      <c r="R464" s="13">
        <v>0</v>
      </c>
      <c r="S464">
        <v>179364</v>
      </c>
      <c r="T464">
        <v>544489</v>
      </c>
      <c r="U464" s="11">
        <v>42296</v>
      </c>
      <c r="V464" t="b">
        <f t="shared" si="7"/>
        <v>0</v>
      </c>
      <c r="W464">
        <f>VLOOKUP(A464,'CUrrency USD'!A:B,2,FALSE)</f>
        <v>65.7834</v>
      </c>
    </row>
    <row r="465" spans="1:23" x14ac:dyDescent="0.55000000000000004">
      <c r="A465" s="1">
        <v>42314</v>
      </c>
      <c r="B465">
        <v>8075.6</v>
      </c>
      <c r="C465">
        <v>8117.2</v>
      </c>
      <c r="D465">
        <v>8040.3</v>
      </c>
      <c r="E465">
        <v>8069.6</v>
      </c>
      <c r="F465">
        <v>318541068</v>
      </c>
      <c r="G465">
        <v>11372.99</v>
      </c>
      <c r="H465">
        <v>21.43</v>
      </c>
      <c r="I465">
        <v>3.11</v>
      </c>
      <c r="J465">
        <v>1.47</v>
      </c>
      <c r="K465">
        <v>7.5860000000000003</v>
      </c>
      <c r="L465">
        <v>7.5860000000000003</v>
      </c>
      <c r="M465">
        <v>7.5860000000000003</v>
      </c>
      <c r="N465">
        <v>7.5860000000000003</v>
      </c>
      <c r="O465" s="3">
        <v>8.9999999999999998E-4</v>
      </c>
      <c r="P465" s="12">
        <v>19073</v>
      </c>
      <c r="Q465" s="13">
        <v>501941.02</v>
      </c>
      <c r="R465" s="13">
        <v>0</v>
      </c>
      <c r="S465">
        <v>146458</v>
      </c>
      <c r="T465">
        <v>445064.91</v>
      </c>
      <c r="U465" s="11">
        <v>42297</v>
      </c>
      <c r="V465" t="b">
        <f t="shared" si="7"/>
        <v>0</v>
      </c>
      <c r="W465">
        <f>VLOOKUP(A465,'CUrrency USD'!A:B,2,FALSE)</f>
        <v>65.891800000000003</v>
      </c>
    </row>
    <row r="466" spans="1:23" x14ac:dyDescent="0.55000000000000004">
      <c r="A466" s="1">
        <v>42317</v>
      </c>
      <c r="B466">
        <v>7903.8</v>
      </c>
      <c r="C466">
        <v>8068.4</v>
      </c>
      <c r="D466">
        <v>7890.85</v>
      </c>
      <c r="E466">
        <v>8044.45</v>
      </c>
      <c r="F466">
        <v>294972687</v>
      </c>
      <c r="G466">
        <v>11924.26</v>
      </c>
      <c r="H466">
        <v>21.31</v>
      </c>
      <c r="I466">
        <v>3.11</v>
      </c>
      <c r="J466">
        <v>1.47</v>
      </c>
      <c r="K466">
        <v>7.5860000000000003</v>
      </c>
      <c r="L466">
        <v>7.5860000000000003</v>
      </c>
      <c r="M466">
        <v>7.5860000000000003</v>
      </c>
      <c r="N466">
        <v>7.5860000000000003</v>
      </c>
      <c r="O466" s="3">
        <v>0</v>
      </c>
      <c r="P466" s="12">
        <v>15295</v>
      </c>
      <c r="Q466" s="13">
        <v>403245.46</v>
      </c>
      <c r="R466" s="13">
        <v>0</v>
      </c>
      <c r="S466">
        <v>175093</v>
      </c>
      <c r="T466">
        <v>523628.49</v>
      </c>
      <c r="U466" s="11">
        <v>42298</v>
      </c>
      <c r="V466" t="b">
        <f t="shared" si="7"/>
        <v>0</v>
      </c>
      <c r="W466">
        <f>VLOOKUP(A466,'CUrrency USD'!A:B,2,FALSE)</f>
        <v>66.354200000000006</v>
      </c>
    </row>
    <row r="467" spans="1:23" x14ac:dyDescent="0.55000000000000004">
      <c r="A467" s="1">
        <v>42318</v>
      </c>
      <c r="B467">
        <v>8009.1</v>
      </c>
      <c r="C467">
        <v>8017.4</v>
      </c>
      <c r="D467">
        <v>7896.7</v>
      </c>
      <c r="E467">
        <v>7907.65</v>
      </c>
      <c r="F467">
        <v>275281891</v>
      </c>
      <c r="G467">
        <v>9744.58</v>
      </c>
      <c r="H467">
        <v>20.95</v>
      </c>
      <c r="I467">
        <v>3.06</v>
      </c>
      <c r="J467">
        <v>1.5</v>
      </c>
      <c r="K467">
        <v>7.6109999999999998</v>
      </c>
      <c r="L467">
        <v>7.6109999999999998</v>
      </c>
      <c r="M467">
        <v>7.6109999999999998</v>
      </c>
      <c r="N467">
        <v>7.6109999999999998</v>
      </c>
      <c r="O467" s="3">
        <v>3.3E-3</v>
      </c>
      <c r="P467" s="12">
        <v>22789</v>
      </c>
      <c r="Q467" s="13">
        <v>610287.26</v>
      </c>
      <c r="R467" s="13">
        <v>0</v>
      </c>
      <c r="S467">
        <v>104078</v>
      </c>
      <c r="T467">
        <v>311012.01</v>
      </c>
      <c r="U467" s="11">
        <v>42299</v>
      </c>
      <c r="V467" t="b">
        <f t="shared" si="7"/>
        <v>0</v>
      </c>
      <c r="W467">
        <f>VLOOKUP(A467,'CUrrency USD'!A:B,2,FALSE)</f>
        <v>66.218100000000007</v>
      </c>
    </row>
    <row r="468" spans="1:23" x14ac:dyDescent="0.55000000000000004">
      <c r="A468" s="1">
        <v>42319</v>
      </c>
      <c r="B468">
        <v>7964.95</v>
      </c>
      <c r="C468">
        <v>7973.45</v>
      </c>
      <c r="D468">
        <v>7952.05</v>
      </c>
      <c r="E468">
        <v>7956.4</v>
      </c>
      <c r="F468">
        <v>31847545</v>
      </c>
      <c r="G468">
        <v>1381.73</v>
      </c>
      <c r="H468">
        <v>21.08</v>
      </c>
      <c r="I468">
        <v>3.07</v>
      </c>
      <c r="J468">
        <v>1.49</v>
      </c>
      <c r="K468">
        <v>7.6040000000000001</v>
      </c>
      <c r="L468">
        <v>7.6040000000000001</v>
      </c>
      <c r="M468">
        <v>7.6040000000000001</v>
      </c>
      <c r="N468">
        <v>7.6040000000000001</v>
      </c>
      <c r="O468" s="3">
        <v>-8.9999999999999998E-4</v>
      </c>
      <c r="P468" s="12">
        <v>10993</v>
      </c>
      <c r="Q468" s="13">
        <v>294031.34000000003</v>
      </c>
      <c r="R468" s="13">
        <v>0</v>
      </c>
      <c r="S468">
        <v>173960</v>
      </c>
      <c r="T468">
        <v>512118.2</v>
      </c>
      <c r="U468" s="11">
        <v>42300</v>
      </c>
      <c r="V468" t="b">
        <f t="shared" si="7"/>
        <v>0</v>
      </c>
      <c r="W468">
        <f>VLOOKUP(A468,'CUrrency USD'!A:B,2,FALSE)</f>
        <v>66.173599999999993</v>
      </c>
    </row>
    <row r="469" spans="1:23" x14ac:dyDescent="0.55000000000000004">
      <c r="A469" s="1">
        <v>42321</v>
      </c>
      <c r="B469">
        <v>7895.35</v>
      </c>
      <c r="C469">
        <v>7900.35</v>
      </c>
      <c r="D469">
        <v>7853.55</v>
      </c>
      <c r="E469">
        <v>7886.9</v>
      </c>
      <c r="F469">
        <v>264081261</v>
      </c>
      <c r="G469">
        <v>11076.44</v>
      </c>
      <c r="H469">
        <v>21.01</v>
      </c>
      <c r="I469">
        <v>3.05</v>
      </c>
      <c r="J469">
        <v>1.5</v>
      </c>
      <c r="K469">
        <v>7.5940000000000003</v>
      </c>
      <c r="L469">
        <v>7.5940000000000003</v>
      </c>
      <c r="M469">
        <v>7.5940000000000003</v>
      </c>
      <c r="N469">
        <v>7.5940000000000003</v>
      </c>
      <c r="O469" s="3">
        <v>-1.2999999999999999E-3</v>
      </c>
      <c r="P469" s="12">
        <v>18191</v>
      </c>
      <c r="Q469" s="13">
        <v>482953.13</v>
      </c>
      <c r="R469" s="13">
        <v>0</v>
      </c>
      <c r="S469">
        <v>126248</v>
      </c>
      <c r="T469">
        <v>366979.91</v>
      </c>
      <c r="U469" s="11">
        <v>42303</v>
      </c>
      <c r="V469" t="b">
        <f t="shared" si="7"/>
        <v>0</v>
      </c>
      <c r="W469">
        <f>VLOOKUP(A469,'CUrrency USD'!A:B,2,FALSE)</f>
        <v>66.092100000000002</v>
      </c>
    </row>
    <row r="470" spans="1:23" x14ac:dyDescent="0.55000000000000004">
      <c r="A470" s="1">
        <v>42324</v>
      </c>
      <c r="B470">
        <v>7859.6</v>
      </c>
      <c r="C470">
        <v>7948.05</v>
      </c>
      <c r="D470">
        <v>7835.65</v>
      </c>
      <c r="E470">
        <v>7917.45</v>
      </c>
      <c r="F470">
        <v>226332965</v>
      </c>
      <c r="G470">
        <v>9338.65</v>
      </c>
      <c r="H470">
        <v>21.13</v>
      </c>
      <c r="I470">
        <v>3.06</v>
      </c>
      <c r="J470">
        <v>1.5</v>
      </c>
      <c r="K470">
        <v>7.6289999999999996</v>
      </c>
      <c r="L470">
        <v>7.6289999999999996</v>
      </c>
      <c r="M470">
        <v>7.6289999999999996</v>
      </c>
      <c r="N470">
        <v>7.6289999999999996</v>
      </c>
      <c r="O470" s="3">
        <v>4.5999999999999999E-3</v>
      </c>
      <c r="P470" s="12">
        <v>20920</v>
      </c>
      <c r="Q470" s="13">
        <v>551668.94999999995</v>
      </c>
      <c r="R470" s="13">
        <v>0</v>
      </c>
      <c r="S470">
        <v>150088</v>
      </c>
      <c r="T470">
        <v>424808.78</v>
      </c>
      <c r="U470" s="11">
        <v>42304</v>
      </c>
      <c r="V470" t="b">
        <f t="shared" si="7"/>
        <v>0</v>
      </c>
      <c r="W470">
        <f>VLOOKUP(A470,'CUrrency USD'!A:B,2,FALSE)</f>
        <v>65.960700000000003</v>
      </c>
    </row>
    <row r="471" spans="1:23" x14ac:dyDescent="0.55000000000000004">
      <c r="A471" s="1">
        <v>42325</v>
      </c>
      <c r="B471">
        <v>7961.3</v>
      </c>
      <c r="C471">
        <v>7970.2</v>
      </c>
      <c r="D471">
        <v>7907.15</v>
      </c>
      <c r="E471">
        <v>7951.25</v>
      </c>
      <c r="F471">
        <v>218479910</v>
      </c>
      <c r="G471">
        <v>8566.68</v>
      </c>
      <c r="H471">
        <v>21.22</v>
      </c>
      <c r="I471">
        <v>3.07</v>
      </c>
      <c r="J471">
        <v>1.49</v>
      </c>
      <c r="K471">
        <v>7.641</v>
      </c>
      <c r="L471">
        <v>7.641</v>
      </c>
      <c r="M471">
        <v>7.641</v>
      </c>
      <c r="N471">
        <v>7.641</v>
      </c>
      <c r="O471" s="3">
        <v>1.6000000000000001E-3</v>
      </c>
      <c r="P471" s="12">
        <v>29915</v>
      </c>
      <c r="Q471" s="13">
        <v>780207.24</v>
      </c>
      <c r="R471" s="13">
        <v>0</v>
      </c>
      <c r="S471">
        <v>245602</v>
      </c>
      <c r="T471">
        <v>716611.64</v>
      </c>
      <c r="U471" s="11">
        <v>42305</v>
      </c>
      <c r="V471" t="b">
        <f t="shared" si="7"/>
        <v>0</v>
      </c>
      <c r="W471">
        <f>VLOOKUP(A471,'CUrrency USD'!A:B,2,FALSE)</f>
        <v>66.049000000000007</v>
      </c>
    </row>
    <row r="472" spans="1:23" x14ac:dyDescent="0.55000000000000004">
      <c r="A472" s="1">
        <v>42326</v>
      </c>
      <c r="B472">
        <v>7940.3</v>
      </c>
      <c r="C472">
        <v>7961</v>
      </c>
      <c r="D472">
        <v>7849.2</v>
      </c>
      <c r="E472">
        <v>7855.25</v>
      </c>
      <c r="F472">
        <v>211499146</v>
      </c>
      <c r="G472">
        <v>8216.94</v>
      </c>
      <c r="H472">
        <v>20.96</v>
      </c>
      <c r="I472">
        <v>3.04</v>
      </c>
      <c r="J472">
        <v>1.51</v>
      </c>
      <c r="K472">
        <v>7.6289999999999996</v>
      </c>
      <c r="L472">
        <v>7.6289999999999996</v>
      </c>
      <c r="M472">
        <v>7.6289999999999996</v>
      </c>
      <c r="N472">
        <v>7.6289999999999996</v>
      </c>
      <c r="O472" s="3">
        <v>-1.6000000000000001E-3</v>
      </c>
      <c r="P472" s="12">
        <v>12802</v>
      </c>
      <c r="Q472" s="13">
        <v>333242.64</v>
      </c>
      <c r="R472" s="13">
        <v>0</v>
      </c>
      <c r="S472">
        <v>221704</v>
      </c>
      <c r="T472">
        <v>669573.65</v>
      </c>
      <c r="U472" s="11">
        <v>42306</v>
      </c>
      <c r="V472" t="b">
        <f t="shared" si="7"/>
        <v>0</v>
      </c>
      <c r="W472">
        <f>VLOOKUP(A472,'CUrrency USD'!A:B,2,FALSE)</f>
        <v>66.0749</v>
      </c>
    </row>
    <row r="473" spans="1:23" x14ac:dyDescent="0.55000000000000004">
      <c r="A473" s="1">
        <v>42327</v>
      </c>
      <c r="B473">
        <v>7910.5</v>
      </c>
      <c r="C473">
        <v>7974.75</v>
      </c>
      <c r="D473">
        <v>7888.65</v>
      </c>
      <c r="E473">
        <v>7963.9</v>
      </c>
      <c r="F473">
        <v>200290135</v>
      </c>
      <c r="G473">
        <v>9698.01</v>
      </c>
      <c r="H473">
        <v>21.25</v>
      </c>
      <c r="I473">
        <v>3.08</v>
      </c>
      <c r="J473">
        <v>1.49</v>
      </c>
      <c r="K473">
        <v>7.6470000000000002</v>
      </c>
      <c r="L473">
        <v>7.6470000000000002</v>
      </c>
      <c r="M473">
        <v>7.6470000000000002</v>
      </c>
      <c r="N473">
        <v>7.6470000000000002</v>
      </c>
      <c r="O473" s="3">
        <v>2.3999999999999998E-3</v>
      </c>
      <c r="P473" s="12">
        <v>15632</v>
      </c>
      <c r="Q473" s="13">
        <v>412455.96</v>
      </c>
      <c r="R473" s="13">
        <v>0</v>
      </c>
      <c r="S473">
        <v>188080</v>
      </c>
      <c r="T473">
        <v>569884.46</v>
      </c>
      <c r="U473" s="11">
        <v>42307</v>
      </c>
      <c r="V473" t="b">
        <f t="shared" si="7"/>
        <v>0</v>
      </c>
      <c r="W473">
        <f>VLOOKUP(A473,'CUrrency USD'!A:B,2,FALSE)</f>
        <v>66.109899999999996</v>
      </c>
    </row>
    <row r="474" spans="1:23" x14ac:dyDescent="0.55000000000000004">
      <c r="A474" s="1">
        <v>42328</v>
      </c>
      <c r="B474">
        <v>7966.5</v>
      </c>
      <c r="C474">
        <v>8030.4</v>
      </c>
      <c r="D474">
        <v>7945.8</v>
      </c>
      <c r="E474">
        <v>7984.85</v>
      </c>
      <c r="F474">
        <v>226015077</v>
      </c>
      <c r="G474">
        <v>9600.68</v>
      </c>
      <c r="H474">
        <v>21.31</v>
      </c>
      <c r="I474">
        <v>3.09</v>
      </c>
      <c r="J474">
        <v>1.48</v>
      </c>
      <c r="K474">
        <v>7.6529999999999996</v>
      </c>
      <c r="L474">
        <v>7.6529999999999996</v>
      </c>
      <c r="M474">
        <v>7.6529999999999996</v>
      </c>
      <c r="N474">
        <v>7.6529999999999996</v>
      </c>
      <c r="O474" s="3">
        <v>8.0000000000000004E-4</v>
      </c>
      <c r="P474" s="12">
        <v>16190</v>
      </c>
      <c r="Q474" s="13">
        <v>430068.21</v>
      </c>
      <c r="R474" s="13">
        <v>0</v>
      </c>
      <c r="S474">
        <v>170065</v>
      </c>
      <c r="T474">
        <v>517806.44</v>
      </c>
      <c r="U474" s="11">
        <v>42310</v>
      </c>
      <c r="V474" t="b">
        <f t="shared" si="7"/>
        <v>0</v>
      </c>
      <c r="W474">
        <f>VLOOKUP(A474,'CUrrency USD'!A:B,2,FALSE)</f>
        <v>66.113100000000003</v>
      </c>
    </row>
    <row r="475" spans="1:23" x14ac:dyDescent="0.55000000000000004">
      <c r="A475" s="1">
        <v>42331</v>
      </c>
      <c r="B475">
        <v>7999.95</v>
      </c>
      <c r="C475">
        <v>8010.9</v>
      </c>
      <c r="D475">
        <v>7959.15</v>
      </c>
      <c r="E475">
        <v>7981.55</v>
      </c>
      <c r="F475">
        <v>199184164</v>
      </c>
      <c r="G475">
        <v>8306.42</v>
      </c>
      <c r="H475">
        <v>21.3</v>
      </c>
      <c r="I475">
        <v>3.08</v>
      </c>
      <c r="J475">
        <v>1.48</v>
      </c>
      <c r="K475">
        <v>7.68</v>
      </c>
      <c r="L475">
        <v>7.68</v>
      </c>
      <c r="M475">
        <v>7.68</v>
      </c>
      <c r="N475">
        <v>7.68</v>
      </c>
      <c r="O475" s="3">
        <v>3.5000000000000001E-3</v>
      </c>
      <c r="P475" s="12">
        <v>17657</v>
      </c>
      <c r="Q475" s="13">
        <v>469622.11</v>
      </c>
      <c r="R475" s="13">
        <v>0</v>
      </c>
      <c r="S475">
        <v>194668</v>
      </c>
      <c r="T475">
        <v>602349.6</v>
      </c>
      <c r="U475" s="11">
        <v>42311</v>
      </c>
      <c r="V475" t="b">
        <f t="shared" si="7"/>
        <v>0</v>
      </c>
      <c r="W475">
        <f>VLOOKUP(A475,'CUrrency USD'!A:B,2,FALSE)</f>
        <v>66.314599999999999</v>
      </c>
    </row>
    <row r="476" spans="1:23" x14ac:dyDescent="0.55000000000000004">
      <c r="A476" s="1">
        <v>42332</v>
      </c>
      <c r="B476">
        <v>7972.65</v>
      </c>
      <c r="C476">
        <v>8006.1</v>
      </c>
      <c r="D476">
        <v>7953.25</v>
      </c>
      <c r="E476">
        <v>7968.6</v>
      </c>
      <c r="F476">
        <v>222102083</v>
      </c>
      <c r="G476">
        <v>9073.7199999999993</v>
      </c>
      <c r="H476">
        <v>21.26</v>
      </c>
      <c r="I476">
        <v>3.08</v>
      </c>
      <c r="J476">
        <v>1.49</v>
      </c>
      <c r="K476">
        <v>7.6859999999999999</v>
      </c>
      <c r="L476">
        <v>7.6859999999999999</v>
      </c>
      <c r="M476">
        <v>7.6859999999999999</v>
      </c>
      <c r="N476">
        <v>7.6859999999999999</v>
      </c>
      <c r="O476" s="3">
        <v>8.0000000000000004E-4</v>
      </c>
      <c r="P476" s="12">
        <v>14704</v>
      </c>
      <c r="Q476" s="13">
        <v>389016.19</v>
      </c>
      <c r="R476" s="13">
        <v>0</v>
      </c>
      <c r="S476">
        <v>224784</v>
      </c>
      <c r="T476">
        <v>701843.2</v>
      </c>
      <c r="U476" s="11">
        <v>42312</v>
      </c>
      <c r="V476" t="b">
        <f t="shared" si="7"/>
        <v>0</v>
      </c>
      <c r="W476">
        <f>VLOOKUP(A476,'CUrrency USD'!A:B,2,FALSE)</f>
        <v>66.307000000000002</v>
      </c>
    </row>
    <row r="477" spans="1:23" x14ac:dyDescent="0.55000000000000004">
      <c r="A477" s="1">
        <v>42334</v>
      </c>
      <c r="B477">
        <v>7976.85</v>
      </c>
      <c r="C477">
        <v>8026.7</v>
      </c>
      <c r="D477">
        <v>7976.85</v>
      </c>
      <c r="E477">
        <v>8014.25</v>
      </c>
      <c r="F477">
        <v>339458865</v>
      </c>
      <c r="G477">
        <v>14431.9</v>
      </c>
      <c r="H477">
        <v>21.39</v>
      </c>
      <c r="I477">
        <v>3.1</v>
      </c>
      <c r="J477">
        <v>1.48</v>
      </c>
      <c r="K477">
        <v>7.7270000000000003</v>
      </c>
      <c r="L477">
        <v>7.7270000000000003</v>
      </c>
      <c r="M477">
        <v>7.7270000000000003</v>
      </c>
      <c r="N477">
        <v>7.7270000000000003</v>
      </c>
      <c r="O477" s="3">
        <v>5.3E-3</v>
      </c>
      <c r="P477" s="12">
        <v>15263</v>
      </c>
      <c r="Q477" s="13">
        <v>405845.75</v>
      </c>
      <c r="R477" s="13">
        <v>0</v>
      </c>
      <c r="S477">
        <v>145915</v>
      </c>
      <c r="T477">
        <v>445235.56</v>
      </c>
      <c r="U477" s="11">
        <v>42313</v>
      </c>
      <c r="V477" t="b">
        <f t="shared" si="7"/>
        <v>0</v>
      </c>
      <c r="W477">
        <f>VLOOKUP(A477,'CUrrency USD'!A:B,2,FALSE)</f>
        <v>66.530900000000003</v>
      </c>
    </row>
    <row r="478" spans="1:23" x14ac:dyDescent="0.55000000000000004">
      <c r="A478" s="1">
        <v>42335</v>
      </c>
      <c r="B478">
        <v>8042.85</v>
      </c>
      <c r="C478">
        <v>8082.55</v>
      </c>
      <c r="D478">
        <v>8014</v>
      </c>
      <c r="E478">
        <v>8067.9</v>
      </c>
      <c r="F478">
        <v>235535000</v>
      </c>
      <c r="G478">
        <v>9255.66</v>
      </c>
      <c r="H478">
        <v>21.53</v>
      </c>
      <c r="I478">
        <v>3.12</v>
      </c>
      <c r="J478">
        <v>1.47</v>
      </c>
      <c r="K478">
        <v>7.6829999999999998</v>
      </c>
      <c r="L478">
        <v>7.6829999999999998</v>
      </c>
      <c r="M478">
        <v>7.6829999999999998</v>
      </c>
      <c r="N478">
        <v>7.6829999999999998</v>
      </c>
      <c r="O478" s="3">
        <v>-5.7000000000000002E-3</v>
      </c>
      <c r="P478" s="12">
        <v>15006</v>
      </c>
      <c r="Q478" s="13">
        <v>402579.56</v>
      </c>
      <c r="R478" s="13">
        <v>0</v>
      </c>
      <c r="S478">
        <v>161312</v>
      </c>
      <c r="T478">
        <v>481195.97</v>
      </c>
      <c r="U478" s="11">
        <v>42314</v>
      </c>
      <c r="V478" t="b">
        <f t="shared" si="7"/>
        <v>0</v>
      </c>
      <c r="W478">
        <f>VLOOKUP(A478,'CUrrency USD'!A:B,2,FALSE)</f>
        <v>66.748800000000003</v>
      </c>
    </row>
    <row r="479" spans="1:23" x14ac:dyDescent="0.55000000000000004">
      <c r="A479" s="1">
        <v>42338</v>
      </c>
      <c r="B479">
        <v>8064.3</v>
      </c>
      <c r="C479">
        <v>8087.65</v>
      </c>
      <c r="D479">
        <v>8046.65</v>
      </c>
      <c r="E479">
        <v>8057.2</v>
      </c>
      <c r="F479">
        <v>445347705</v>
      </c>
      <c r="G479">
        <v>20015.34</v>
      </c>
      <c r="H479">
        <v>21.5</v>
      </c>
      <c r="I479">
        <v>3.11</v>
      </c>
      <c r="J479">
        <v>1.47</v>
      </c>
      <c r="K479">
        <v>7.6509999999999998</v>
      </c>
      <c r="L479">
        <v>7.6509999999999998</v>
      </c>
      <c r="M479">
        <v>7.6509999999999998</v>
      </c>
      <c r="N479">
        <v>7.6509999999999998</v>
      </c>
      <c r="O479" s="3">
        <v>-4.1999999999999997E-3</v>
      </c>
      <c r="P479" s="12">
        <v>17836</v>
      </c>
      <c r="Q479" s="13">
        <v>478845.83</v>
      </c>
      <c r="R479" s="13">
        <v>0</v>
      </c>
      <c r="S479">
        <v>152084</v>
      </c>
      <c r="T479">
        <v>450285.62</v>
      </c>
      <c r="U479" s="11">
        <v>42317</v>
      </c>
      <c r="V479" t="b">
        <f t="shared" si="7"/>
        <v>0</v>
      </c>
      <c r="W479">
        <f>VLOOKUP(A479,'CUrrency USD'!A:B,2,FALSE)</f>
        <v>66.615600000000001</v>
      </c>
    </row>
    <row r="480" spans="1:23" x14ac:dyDescent="0.55000000000000004">
      <c r="A480" s="1">
        <v>42339</v>
      </c>
      <c r="B480">
        <v>8083.2</v>
      </c>
      <c r="C480">
        <v>8099.7</v>
      </c>
      <c r="D480">
        <v>8063.6</v>
      </c>
      <c r="E480">
        <v>8087.5</v>
      </c>
      <c r="F480">
        <v>222552149</v>
      </c>
      <c r="G480">
        <v>9205.59</v>
      </c>
      <c r="H480">
        <v>21.58</v>
      </c>
      <c r="I480">
        <v>3.13</v>
      </c>
      <c r="J480">
        <v>1.46</v>
      </c>
      <c r="K480">
        <v>7.6539999999999999</v>
      </c>
      <c r="L480">
        <v>7.6539999999999999</v>
      </c>
      <c r="M480">
        <v>7.6539999999999999</v>
      </c>
      <c r="N480">
        <v>7.6539999999999999</v>
      </c>
      <c r="O480" s="3">
        <v>4.0000000000000002E-4</v>
      </c>
      <c r="P480" s="12">
        <v>21138</v>
      </c>
      <c r="Q480" s="13">
        <v>572990.61</v>
      </c>
      <c r="R480" s="13">
        <v>0</v>
      </c>
      <c r="S480">
        <v>152900</v>
      </c>
      <c r="T480">
        <v>449801.74</v>
      </c>
      <c r="U480" s="11">
        <v>42318</v>
      </c>
      <c r="V480" t="b">
        <f t="shared" si="7"/>
        <v>0</v>
      </c>
      <c r="W480">
        <f>VLOOKUP(A480,'CUrrency USD'!A:B,2,FALSE)</f>
        <v>66.515299999999996</v>
      </c>
    </row>
    <row r="481" spans="1:23" x14ac:dyDescent="0.55000000000000004">
      <c r="A481" s="1">
        <v>42340</v>
      </c>
      <c r="B481">
        <v>8109.4</v>
      </c>
      <c r="C481">
        <v>8109.4</v>
      </c>
      <c r="D481">
        <v>8046</v>
      </c>
      <c r="E481">
        <v>8069.05</v>
      </c>
      <c r="F481">
        <v>207292727</v>
      </c>
      <c r="G481">
        <v>8574.25</v>
      </c>
      <c r="H481">
        <v>21.53</v>
      </c>
      <c r="I481">
        <v>3.12</v>
      </c>
      <c r="J481">
        <v>1.47</v>
      </c>
      <c r="K481">
        <v>7.67</v>
      </c>
      <c r="L481">
        <v>7.67</v>
      </c>
      <c r="M481">
        <v>7.67</v>
      </c>
      <c r="N481">
        <v>7.67</v>
      </c>
      <c r="O481" s="3">
        <v>2.0999999999999999E-3</v>
      </c>
      <c r="P481" s="12">
        <v>21419</v>
      </c>
      <c r="Q481" s="13">
        <v>583605.77</v>
      </c>
      <c r="R481" s="13">
        <v>0</v>
      </c>
      <c r="S481">
        <v>30200</v>
      </c>
      <c r="T481">
        <v>87567.18</v>
      </c>
      <c r="U481" s="11">
        <v>42319</v>
      </c>
      <c r="V481" t="b">
        <f t="shared" si="7"/>
        <v>0</v>
      </c>
      <c r="W481">
        <f>VLOOKUP(A481,'CUrrency USD'!A:B,2,FALSE)</f>
        <v>66.557400000000001</v>
      </c>
    </row>
    <row r="482" spans="1:23" x14ac:dyDescent="0.55000000000000004">
      <c r="A482" s="1">
        <v>42341</v>
      </c>
      <c r="B482">
        <v>8041.05</v>
      </c>
      <c r="C482">
        <v>8049.85</v>
      </c>
      <c r="D482">
        <v>7991.85</v>
      </c>
      <c r="E482">
        <v>8002.3</v>
      </c>
      <c r="F482">
        <v>238318609</v>
      </c>
      <c r="G482">
        <v>8335.89</v>
      </c>
      <c r="H482">
        <v>21.35</v>
      </c>
      <c r="I482">
        <v>3.09</v>
      </c>
      <c r="J482">
        <v>1.48</v>
      </c>
      <c r="K482">
        <v>7.6820000000000004</v>
      </c>
      <c r="L482">
        <v>7.681</v>
      </c>
      <c r="M482">
        <v>7.6820000000000004</v>
      </c>
      <c r="N482">
        <v>7.681</v>
      </c>
      <c r="O482" s="3">
        <v>1.6000000000000001E-3</v>
      </c>
      <c r="P482" s="12">
        <v>11872</v>
      </c>
      <c r="Q482" s="13">
        <v>322205.36</v>
      </c>
      <c r="R482" s="13">
        <v>0</v>
      </c>
      <c r="S482">
        <v>148390</v>
      </c>
      <c r="T482">
        <v>416601.56</v>
      </c>
      <c r="U482" s="11">
        <v>42320</v>
      </c>
      <c r="V482" t="b">
        <f t="shared" si="7"/>
        <v>0</v>
      </c>
      <c r="W482">
        <f>VLOOKUP(A482,'CUrrency USD'!A:B,2,FALSE)</f>
        <v>66.719200000000001</v>
      </c>
    </row>
    <row r="483" spans="1:23" x14ac:dyDescent="0.55000000000000004">
      <c r="A483" s="1">
        <v>42342</v>
      </c>
      <c r="B483">
        <v>7955.8</v>
      </c>
      <c r="C483">
        <v>7960.6</v>
      </c>
      <c r="D483">
        <v>7916.8</v>
      </c>
      <c r="E483">
        <v>7921.8</v>
      </c>
      <c r="F483">
        <v>284593360</v>
      </c>
      <c r="G483">
        <v>10383.06</v>
      </c>
      <c r="H483">
        <v>21.14</v>
      </c>
      <c r="I483">
        <v>3.06</v>
      </c>
      <c r="J483">
        <v>1.5</v>
      </c>
      <c r="K483">
        <v>7.673</v>
      </c>
      <c r="L483">
        <v>7.6660000000000004</v>
      </c>
      <c r="M483">
        <v>7.673</v>
      </c>
      <c r="N483">
        <v>7.6660000000000004</v>
      </c>
      <c r="O483" s="3">
        <v>-1.1999999999999999E-3</v>
      </c>
      <c r="P483" s="12">
        <v>10614</v>
      </c>
      <c r="Q483" s="13">
        <v>286408.81</v>
      </c>
      <c r="R483" s="13">
        <v>0</v>
      </c>
      <c r="S483">
        <v>168883</v>
      </c>
      <c r="T483">
        <v>463933.15</v>
      </c>
      <c r="U483" s="11">
        <v>42321</v>
      </c>
      <c r="V483" t="b">
        <f t="shared" si="7"/>
        <v>0</v>
      </c>
      <c r="W483">
        <f>VLOOKUP(A483,'CUrrency USD'!A:B,2,FALSE)</f>
        <v>66.6631</v>
      </c>
    </row>
    <row r="484" spans="1:23" x14ac:dyDescent="0.55000000000000004">
      <c r="A484" s="1">
        <v>42345</v>
      </c>
      <c r="B484">
        <v>7956.6</v>
      </c>
      <c r="C484">
        <v>7964.45</v>
      </c>
      <c r="D484">
        <v>7892.6</v>
      </c>
      <c r="E484">
        <v>7908.65</v>
      </c>
      <c r="F484">
        <v>216861299</v>
      </c>
      <c r="G484">
        <v>8447.35</v>
      </c>
      <c r="H484">
        <v>21.1</v>
      </c>
      <c r="I484">
        <v>3.06</v>
      </c>
      <c r="J484">
        <v>1.5</v>
      </c>
      <c r="K484">
        <v>7.6970000000000001</v>
      </c>
      <c r="L484">
        <v>7.6970000000000001</v>
      </c>
      <c r="M484">
        <v>7.6970000000000001</v>
      </c>
      <c r="N484">
        <v>7.6970000000000001</v>
      </c>
      <c r="O484" s="3">
        <v>3.0999999999999999E-3</v>
      </c>
      <c r="P484" s="12">
        <v>16065</v>
      </c>
      <c r="Q484" s="13">
        <v>434921.53</v>
      </c>
      <c r="R484" s="13">
        <v>0</v>
      </c>
      <c r="S484">
        <v>223333</v>
      </c>
      <c r="T484">
        <v>607572.09</v>
      </c>
      <c r="U484" s="11">
        <v>42324</v>
      </c>
      <c r="V484" t="b">
        <f t="shared" si="7"/>
        <v>0</v>
      </c>
      <c r="W484">
        <f>VLOOKUP(A484,'CUrrency USD'!A:B,2,FALSE)</f>
        <v>66.745699999999999</v>
      </c>
    </row>
    <row r="485" spans="1:23" x14ac:dyDescent="0.55000000000000004">
      <c r="A485" s="1">
        <v>42346</v>
      </c>
      <c r="B485">
        <v>7881.5</v>
      </c>
      <c r="C485">
        <v>7915.3</v>
      </c>
      <c r="D485">
        <v>7827.4</v>
      </c>
      <c r="E485">
        <v>7842</v>
      </c>
      <c r="F485">
        <v>208078528</v>
      </c>
      <c r="G485">
        <v>7908.09</v>
      </c>
      <c r="H485">
        <v>20.93</v>
      </c>
      <c r="I485">
        <v>3.03</v>
      </c>
      <c r="J485">
        <v>1.51</v>
      </c>
      <c r="K485">
        <v>7.6970000000000001</v>
      </c>
      <c r="L485">
        <v>7.6970000000000001</v>
      </c>
      <c r="M485">
        <v>7.6970000000000001</v>
      </c>
      <c r="N485">
        <v>7.6970000000000001</v>
      </c>
      <c r="O485" s="3">
        <v>0</v>
      </c>
      <c r="P485" s="12">
        <v>12711</v>
      </c>
      <c r="Q485" s="13">
        <v>344163.84000000003</v>
      </c>
      <c r="R485" s="13">
        <v>0</v>
      </c>
      <c r="S485">
        <v>231322</v>
      </c>
      <c r="T485">
        <v>634260.93999999994</v>
      </c>
      <c r="U485" s="11">
        <v>42325</v>
      </c>
      <c r="V485" t="b">
        <f t="shared" si="7"/>
        <v>0</v>
      </c>
      <c r="W485">
        <f>VLOOKUP(A485,'CUrrency USD'!A:B,2,FALSE)</f>
        <v>66.820800000000006</v>
      </c>
    </row>
    <row r="486" spans="1:23" x14ac:dyDescent="0.55000000000000004">
      <c r="A486" s="1">
        <v>42347</v>
      </c>
      <c r="B486">
        <v>7834.7</v>
      </c>
      <c r="C486">
        <v>7839.15</v>
      </c>
      <c r="D486">
        <v>7736.9</v>
      </c>
      <c r="E486">
        <v>7742.25</v>
      </c>
      <c r="F486">
        <v>221779534</v>
      </c>
      <c r="G486">
        <v>8994.4699999999993</v>
      </c>
      <c r="H486">
        <v>20.66</v>
      </c>
      <c r="I486">
        <v>2.99</v>
      </c>
      <c r="J486">
        <v>1.53</v>
      </c>
      <c r="K486">
        <v>7.72</v>
      </c>
      <c r="L486">
        <v>7.7110000000000003</v>
      </c>
      <c r="M486">
        <v>7.72</v>
      </c>
      <c r="N486">
        <v>7.7110000000000003</v>
      </c>
      <c r="O486" s="3">
        <v>3.0000000000000001E-3</v>
      </c>
      <c r="P486" s="12">
        <v>7639</v>
      </c>
      <c r="Q486" s="13">
        <v>205598.6</v>
      </c>
      <c r="R486" s="13">
        <v>0</v>
      </c>
      <c r="S486">
        <v>233220</v>
      </c>
      <c r="T486">
        <v>635841.43999999994</v>
      </c>
      <c r="U486" s="11">
        <v>42326</v>
      </c>
      <c r="V486" t="b">
        <f t="shared" si="7"/>
        <v>0</v>
      </c>
      <c r="W486">
        <f>VLOOKUP(A486,'CUrrency USD'!A:B,2,FALSE)</f>
        <v>66.867999999999995</v>
      </c>
    </row>
    <row r="487" spans="1:23" x14ac:dyDescent="0.55000000000000004">
      <c r="A487" s="1">
        <v>42348</v>
      </c>
      <c r="B487">
        <v>7774.3</v>
      </c>
      <c r="C487">
        <v>7819.95</v>
      </c>
      <c r="D487">
        <v>7736.55</v>
      </c>
      <c r="E487">
        <v>7812.55</v>
      </c>
      <c r="F487">
        <v>218843582</v>
      </c>
      <c r="G487">
        <v>8851.41</v>
      </c>
      <c r="H487">
        <v>20.85</v>
      </c>
      <c r="I487">
        <v>3.02</v>
      </c>
      <c r="J487">
        <v>1.52</v>
      </c>
      <c r="K487">
        <v>7.702</v>
      </c>
      <c r="L487">
        <v>7.7169999999999996</v>
      </c>
      <c r="M487">
        <v>7.7169999999999996</v>
      </c>
      <c r="N487">
        <v>7.702</v>
      </c>
      <c r="O487" s="3">
        <v>-2.3E-3</v>
      </c>
      <c r="P487" s="12">
        <v>18739</v>
      </c>
      <c r="Q487" s="13">
        <v>504326.77</v>
      </c>
      <c r="R487" s="13">
        <v>0</v>
      </c>
      <c r="S487">
        <v>210144</v>
      </c>
      <c r="T487">
        <v>572481.82999999996</v>
      </c>
      <c r="U487" s="11">
        <v>42327</v>
      </c>
      <c r="V487" t="b">
        <f t="shared" si="7"/>
        <v>0</v>
      </c>
      <c r="W487">
        <f>VLOOKUP(A487,'CUrrency USD'!A:B,2,FALSE)</f>
        <v>66.77</v>
      </c>
    </row>
    <row r="488" spans="1:23" x14ac:dyDescent="0.55000000000000004">
      <c r="A488" s="1">
        <v>42349</v>
      </c>
      <c r="B488">
        <v>7830.25</v>
      </c>
      <c r="C488">
        <v>7830.55</v>
      </c>
      <c r="D488">
        <v>7707.55</v>
      </c>
      <c r="E488">
        <v>7740.15</v>
      </c>
      <c r="F488">
        <v>252749267</v>
      </c>
      <c r="G488">
        <v>9334.49</v>
      </c>
      <c r="H488">
        <v>20.65</v>
      </c>
      <c r="I488">
        <v>2.99</v>
      </c>
      <c r="J488">
        <v>1.55</v>
      </c>
      <c r="K488">
        <v>7.72</v>
      </c>
      <c r="L488">
        <v>7.7119999999999997</v>
      </c>
      <c r="M488">
        <v>7.72</v>
      </c>
      <c r="N488">
        <v>7.7119999999999997</v>
      </c>
      <c r="O488" s="3">
        <v>2.3E-3</v>
      </c>
      <c r="P488" s="12">
        <v>11612</v>
      </c>
      <c r="Q488" s="13">
        <v>311717.26</v>
      </c>
      <c r="R488" s="13">
        <v>0</v>
      </c>
      <c r="S488">
        <v>164601</v>
      </c>
      <c r="T488">
        <v>459747.1</v>
      </c>
      <c r="U488" s="11">
        <v>42328</v>
      </c>
      <c r="V488" t="b">
        <f t="shared" si="7"/>
        <v>0</v>
      </c>
      <c r="W488">
        <f>VLOOKUP(A488,'CUrrency USD'!A:B,2,FALSE)</f>
        <v>66.995999999999995</v>
      </c>
    </row>
    <row r="489" spans="1:23" x14ac:dyDescent="0.55000000000000004">
      <c r="A489" s="1">
        <v>42352</v>
      </c>
      <c r="B489">
        <v>7691.7</v>
      </c>
      <c r="C489">
        <v>7794.3</v>
      </c>
      <c r="D489">
        <v>7685.75</v>
      </c>
      <c r="E489">
        <v>7780.15</v>
      </c>
      <c r="F489">
        <v>233041052</v>
      </c>
      <c r="G489">
        <v>8567.25</v>
      </c>
      <c r="H489">
        <v>20.77</v>
      </c>
      <c r="I489">
        <v>3</v>
      </c>
      <c r="J489">
        <v>1.54</v>
      </c>
      <c r="K489">
        <v>7.766</v>
      </c>
      <c r="L489">
        <v>7.7270000000000003</v>
      </c>
      <c r="M489">
        <v>7.766</v>
      </c>
      <c r="N489">
        <v>7.7270000000000003</v>
      </c>
      <c r="O489" s="3">
        <v>6.0000000000000001E-3</v>
      </c>
      <c r="P489" s="12">
        <v>10339</v>
      </c>
      <c r="Q489" s="13">
        <v>277775.53999999998</v>
      </c>
      <c r="R489" s="13">
        <v>0</v>
      </c>
      <c r="S489">
        <v>275070</v>
      </c>
      <c r="T489">
        <v>765080.29</v>
      </c>
      <c r="U489" s="11">
        <v>42331</v>
      </c>
      <c r="V489" t="b">
        <f t="shared" si="7"/>
        <v>0</v>
      </c>
      <c r="W489">
        <f>VLOOKUP(A489,'CUrrency USD'!A:B,2,FALSE)</f>
        <v>67.128200000000007</v>
      </c>
    </row>
    <row r="490" spans="1:23" x14ac:dyDescent="0.55000000000000004">
      <c r="A490" s="1">
        <v>42353</v>
      </c>
      <c r="B490">
        <v>7791.05</v>
      </c>
      <c r="C490">
        <v>7835.65</v>
      </c>
      <c r="D490">
        <v>7760.35</v>
      </c>
      <c r="E490">
        <v>7832</v>
      </c>
      <c r="F490">
        <v>199675630</v>
      </c>
      <c r="G490">
        <v>8067.22</v>
      </c>
      <c r="H490">
        <v>20.9</v>
      </c>
      <c r="I490">
        <v>3.02</v>
      </c>
      <c r="J490">
        <v>1.53</v>
      </c>
      <c r="K490">
        <v>7.7859999999999996</v>
      </c>
      <c r="L490">
        <v>7.7750000000000004</v>
      </c>
      <c r="M490">
        <v>7.7859999999999996</v>
      </c>
      <c r="N490">
        <v>7.7750000000000004</v>
      </c>
      <c r="O490" s="3">
        <v>2.5999999999999999E-3</v>
      </c>
      <c r="P490" s="12">
        <v>14678</v>
      </c>
      <c r="Q490" s="13">
        <v>397190.86</v>
      </c>
      <c r="R490" s="13">
        <v>0</v>
      </c>
      <c r="S490">
        <v>221386</v>
      </c>
      <c r="T490">
        <v>631138.96</v>
      </c>
      <c r="U490" s="11">
        <v>42332</v>
      </c>
      <c r="V490" t="b">
        <f t="shared" si="7"/>
        <v>0</v>
      </c>
      <c r="W490">
        <f>VLOOKUP(A490,'CUrrency USD'!A:B,2,FALSE)</f>
        <v>66.909599999999998</v>
      </c>
    </row>
    <row r="491" spans="1:23" x14ac:dyDescent="0.55000000000000004">
      <c r="A491" s="1">
        <v>42354</v>
      </c>
      <c r="B491">
        <v>7858.9</v>
      </c>
      <c r="C491">
        <v>7907.45</v>
      </c>
      <c r="D491">
        <v>7849</v>
      </c>
      <c r="E491">
        <v>7879.55</v>
      </c>
      <c r="F491">
        <v>228816066</v>
      </c>
      <c r="G491">
        <v>8816.83</v>
      </c>
      <c r="H491">
        <v>21.03</v>
      </c>
      <c r="I491">
        <v>3.04</v>
      </c>
      <c r="J491">
        <v>1.52</v>
      </c>
      <c r="K491">
        <v>7.72</v>
      </c>
      <c r="L491">
        <v>7.7569999999999997</v>
      </c>
      <c r="M491">
        <v>7.7569999999999997</v>
      </c>
      <c r="N491">
        <v>7.72</v>
      </c>
      <c r="O491" s="3">
        <v>-8.5000000000000006E-3</v>
      </c>
      <c r="P491" s="12">
        <v>19761</v>
      </c>
      <c r="Q491" s="13">
        <v>528679.4</v>
      </c>
      <c r="R491" s="13">
        <v>0</v>
      </c>
      <c r="S491">
        <v>149553</v>
      </c>
      <c r="T491">
        <v>423398.40000000002</v>
      </c>
      <c r="U491" s="11">
        <v>42333</v>
      </c>
      <c r="V491" t="b">
        <f t="shared" si="7"/>
        <v>0</v>
      </c>
      <c r="W491">
        <f>VLOOKUP(A491,'CUrrency USD'!A:B,2,FALSE)</f>
        <v>66.672899999999998</v>
      </c>
    </row>
    <row r="492" spans="1:23" x14ac:dyDescent="0.55000000000000004">
      <c r="A492" s="1">
        <v>42355</v>
      </c>
      <c r="B492">
        <v>7913.7</v>
      </c>
      <c r="C492">
        <v>7986.1</v>
      </c>
      <c r="D492">
        <v>7873.9</v>
      </c>
      <c r="E492">
        <v>7978.1</v>
      </c>
      <c r="F492">
        <v>264065281</v>
      </c>
      <c r="G492">
        <v>9939.51</v>
      </c>
      <c r="H492">
        <v>21.29</v>
      </c>
      <c r="I492">
        <v>3.08</v>
      </c>
      <c r="J492">
        <v>1.5</v>
      </c>
      <c r="K492">
        <v>7.7389999999999999</v>
      </c>
      <c r="L492">
        <v>7.7089999999999996</v>
      </c>
      <c r="M492">
        <v>7.7389999999999999</v>
      </c>
      <c r="N492">
        <v>7.7089999999999996</v>
      </c>
      <c r="O492" s="3">
        <v>2.5000000000000001E-3</v>
      </c>
      <c r="P492" s="12">
        <v>14239</v>
      </c>
      <c r="Q492" s="13">
        <v>377919.17</v>
      </c>
      <c r="R492" s="13">
        <v>0</v>
      </c>
      <c r="S492">
        <v>140961</v>
      </c>
      <c r="T492">
        <v>404968.8</v>
      </c>
      <c r="U492" s="11">
        <v>42334</v>
      </c>
      <c r="V492" t="b">
        <f t="shared" si="7"/>
        <v>0</v>
      </c>
      <c r="W492">
        <f>VLOOKUP(A492,'CUrrency USD'!A:B,2,FALSE)</f>
        <v>66.398399999999995</v>
      </c>
    </row>
    <row r="493" spans="1:23" x14ac:dyDescent="0.55000000000000004">
      <c r="A493" s="1">
        <v>42356</v>
      </c>
      <c r="B493">
        <v>7963.4</v>
      </c>
      <c r="C493">
        <v>7973.75</v>
      </c>
      <c r="D493">
        <v>7900.6</v>
      </c>
      <c r="E493">
        <v>7908.5</v>
      </c>
      <c r="F493">
        <v>278839624</v>
      </c>
      <c r="G493">
        <v>10811.28</v>
      </c>
      <c r="H493">
        <v>21.11</v>
      </c>
      <c r="I493">
        <v>3.05</v>
      </c>
      <c r="J493">
        <v>1.52</v>
      </c>
      <c r="K493">
        <v>7.7140000000000004</v>
      </c>
      <c r="L493">
        <v>7.7039999999999997</v>
      </c>
      <c r="M493">
        <v>7.7140000000000004</v>
      </c>
      <c r="N493">
        <v>7.7039999999999997</v>
      </c>
      <c r="O493" s="3">
        <v>-3.2000000000000002E-3</v>
      </c>
      <c r="P493" s="12">
        <v>10133</v>
      </c>
      <c r="Q493" s="13">
        <v>268203.38</v>
      </c>
      <c r="R493" s="13">
        <v>0</v>
      </c>
      <c r="S493">
        <v>148425</v>
      </c>
      <c r="T493">
        <v>421028.37</v>
      </c>
      <c r="U493" s="11">
        <v>42335</v>
      </c>
      <c r="V493" t="b">
        <f t="shared" si="7"/>
        <v>0</v>
      </c>
      <c r="W493">
        <f>VLOOKUP(A493,'CUrrency USD'!A:B,2,FALSE)</f>
        <v>66.344499999999996</v>
      </c>
    </row>
    <row r="494" spans="1:23" x14ac:dyDescent="0.55000000000000004">
      <c r="A494" s="1">
        <v>42359</v>
      </c>
      <c r="B494">
        <v>7895.85</v>
      </c>
      <c r="C494">
        <v>7982.8</v>
      </c>
      <c r="D494">
        <v>7890.35</v>
      </c>
      <c r="E494">
        <v>7978.9</v>
      </c>
      <c r="F494">
        <v>181152270</v>
      </c>
      <c r="G494">
        <v>7301.19</v>
      </c>
      <c r="H494">
        <v>21.3</v>
      </c>
      <c r="I494">
        <v>3.08</v>
      </c>
      <c r="J494">
        <v>1.5</v>
      </c>
      <c r="K494">
        <v>7.7590000000000003</v>
      </c>
      <c r="L494">
        <v>7.7439999999999998</v>
      </c>
      <c r="M494">
        <v>7.7590000000000003</v>
      </c>
      <c r="N494">
        <v>7.7439999999999998</v>
      </c>
      <c r="O494" s="3">
        <v>5.7999999999999996E-3</v>
      </c>
      <c r="P494" s="12">
        <v>22050</v>
      </c>
      <c r="Q494" s="13">
        <v>578609.48</v>
      </c>
      <c r="R494" s="13">
        <v>0</v>
      </c>
      <c r="S494">
        <v>183806</v>
      </c>
      <c r="T494">
        <v>518854.08</v>
      </c>
      <c r="U494" s="11">
        <v>42338</v>
      </c>
      <c r="V494" t="b">
        <f t="shared" si="7"/>
        <v>0</v>
      </c>
      <c r="W494">
        <f>VLOOKUP(A494,'CUrrency USD'!A:B,2,FALSE)</f>
        <v>66.239999999999995</v>
      </c>
    </row>
    <row r="495" spans="1:23" x14ac:dyDescent="0.55000000000000004">
      <c r="A495" s="1">
        <v>42360</v>
      </c>
      <c r="B495">
        <v>7976.05</v>
      </c>
      <c r="C495">
        <v>7994.15</v>
      </c>
      <c r="D495">
        <v>7925.75</v>
      </c>
      <c r="E495">
        <v>7934.05</v>
      </c>
      <c r="F495">
        <v>200798238</v>
      </c>
      <c r="G495">
        <v>6805.89</v>
      </c>
      <c r="H495">
        <v>21.18</v>
      </c>
      <c r="I495">
        <v>3.06</v>
      </c>
      <c r="J495">
        <v>1.51</v>
      </c>
      <c r="K495">
        <v>7.7549999999999999</v>
      </c>
      <c r="L495">
        <v>7.742</v>
      </c>
      <c r="M495">
        <v>7.7549999999999999</v>
      </c>
      <c r="N495">
        <v>7.742</v>
      </c>
      <c r="O495" s="3">
        <v>-5.0000000000000001E-4</v>
      </c>
      <c r="P495" s="12">
        <v>15959</v>
      </c>
      <c r="Q495" s="13">
        <v>413692.88</v>
      </c>
      <c r="R495" s="13">
        <v>0</v>
      </c>
      <c r="S495">
        <v>223935</v>
      </c>
      <c r="T495">
        <v>625756.1</v>
      </c>
      <c r="U495" s="11">
        <v>42339</v>
      </c>
      <c r="V495" t="b">
        <f t="shared" si="7"/>
        <v>0</v>
      </c>
      <c r="W495">
        <f>VLOOKUP(A495,'CUrrency USD'!A:B,2,FALSE)</f>
        <v>66.272499999999994</v>
      </c>
    </row>
    <row r="496" spans="1:23" x14ac:dyDescent="0.55000000000000004">
      <c r="A496" s="1">
        <v>42361</v>
      </c>
      <c r="B496">
        <v>7976.6</v>
      </c>
      <c r="C496">
        <v>8012.8</v>
      </c>
      <c r="D496">
        <v>7974.6</v>
      </c>
      <c r="E496">
        <v>8008.65</v>
      </c>
      <c r="F496">
        <v>175112927</v>
      </c>
      <c r="G496">
        <v>6172.11</v>
      </c>
      <c r="H496">
        <v>21.38</v>
      </c>
      <c r="I496">
        <v>3.09</v>
      </c>
      <c r="J496">
        <v>1.5</v>
      </c>
      <c r="K496">
        <v>7.7949999999999999</v>
      </c>
      <c r="L496">
        <v>7.7750000000000004</v>
      </c>
      <c r="M496">
        <v>7.7949999999999999</v>
      </c>
      <c r="N496">
        <v>7.7750000000000004</v>
      </c>
      <c r="O496" s="3">
        <v>5.1999999999999998E-3</v>
      </c>
      <c r="P496" s="12">
        <v>16497</v>
      </c>
      <c r="Q496" s="13">
        <v>425905.71</v>
      </c>
      <c r="R496" s="13">
        <v>0</v>
      </c>
      <c r="S496">
        <v>237100</v>
      </c>
      <c r="T496">
        <v>654104.14</v>
      </c>
      <c r="U496" s="11">
        <v>42340</v>
      </c>
      <c r="V496" t="b">
        <f t="shared" si="7"/>
        <v>0</v>
      </c>
      <c r="W496">
        <f>VLOOKUP(A496,'CUrrency USD'!A:B,2,FALSE)</f>
        <v>66.113200000000006</v>
      </c>
    </row>
    <row r="497" spans="1:23" x14ac:dyDescent="0.55000000000000004">
      <c r="A497" s="1">
        <v>42362</v>
      </c>
      <c r="B497">
        <v>8032.45</v>
      </c>
      <c r="C497">
        <v>8032.45</v>
      </c>
      <c r="D497">
        <v>7981.25</v>
      </c>
      <c r="E497">
        <v>8005.55</v>
      </c>
      <c r="F497">
        <v>156832106</v>
      </c>
      <c r="G497">
        <v>5245.82</v>
      </c>
      <c r="H497">
        <v>21.37</v>
      </c>
      <c r="I497">
        <v>3.09</v>
      </c>
      <c r="J497">
        <v>1.5</v>
      </c>
      <c r="K497">
        <v>7.7779999999999996</v>
      </c>
      <c r="L497">
        <v>7.7809999999999997</v>
      </c>
      <c r="M497">
        <v>7.7809999999999997</v>
      </c>
      <c r="N497">
        <v>7.7779999999999996</v>
      </c>
      <c r="O497" s="3">
        <v>-2.2000000000000001E-3</v>
      </c>
      <c r="P497" s="12">
        <v>19100</v>
      </c>
      <c r="Q497" s="13">
        <v>490261.48</v>
      </c>
      <c r="R497" s="13">
        <v>0</v>
      </c>
      <c r="S497">
        <v>238981</v>
      </c>
      <c r="T497">
        <v>653375.73</v>
      </c>
      <c r="U497" s="11">
        <v>42341</v>
      </c>
      <c r="V497" t="b">
        <f t="shared" si="7"/>
        <v>0</v>
      </c>
      <c r="W497">
        <f>VLOOKUP(A497,'CUrrency USD'!A:B,2,FALSE)</f>
        <v>66.008499999999998</v>
      </c>
    </row>
    <row r="498" spans="1:23" x14ac:dyDescent="0.55000000000000004">
      <c r="A498" s="1">
        <v>42366</v>
      </c>
      <c r="B498">
        <v>8009.3</v>
      </c>
      <c r="C498">
        <v>8074.35</v>
      </c>
      <c r="D498">
        <v>8009.3</v>
      </c>
      <c r="E498">
        <v>8064.3</v>
      </c>
      <c r="F498">
        <v>172338486</v>
      </c>
      <c r="G498">
        <v>7317.3</v>
      </c>
      <c r="H498">
        <v>21.52</v>
      </c>
      <c r="I498">
        <v>3.11</v>
      </c>
      <c r="J498">
        <v>1.49</v>
      </c>
      <c r="K498">
        <v>7.78</v>
      </c>
      <c r="L498">
        <v>7.774</v>
      </c>
      <c r="M498">
        <v>7.78</v>
      </c>
      <c r="N498">
        <v>7.774</v>
      </c>
      <c r="O498" s="3">
        <v>2.9999999999999997E-4</v>
      </c>
      <c r="P498" s="12">
        <v>12254</v>
      </c>
      <c r="Q498" s="13">
        <v>314900.2</v>
      </c>
      <c r="R498" s="13">
        <v>0</v>
      </c>
      <c r="S498">
        <v>275419</v>
      </c>
      <c r="T498">
        <v>754829.69</v>
      </c>
      <c r="U498" s="11">
        <v>42342</v>
      </c>
      <c r="V498" t="b">
        <f t="shared" si="7"/>
        <v>0</v>
      </c>
      <c r="W498">
        <f>VLOOKUP(A498,'CUrrency USD'!A:B,2,FALSE)</f>
        <v>66.088899999999995</v>
      </c>
    </row>
    <row r="499" spans="1:23" x14ac:dyDescent="0.55000000000000004">
      <c r="A499" s="1">
        <v>42367</v>
      </c>
      <c r="B499">
        <v>8070.2</v>
      </c>
      <c r="C499">
        <v>8082.95</v>
      </c>
      <c r="D499">
        <v>8046.45</v>
      </c>
      <c r="E499">
        <v>8071.75</v>
      </c>
      <c r="F499">
        <v>184103062</v>
      </c>
      <c r="G499">
        <v>7175.18</v>
      </c>
      <c r="H499">
        <v>21.54</v>
      </c>
      <c r="I499">
        <v>3.12</v>
      </c>
      <c r="J499">
        <v>1.49</v>
      </c>
      <c r="K499">
        <v>7.7729999999999997</v>
      </c>
      <c r="L499">
        <v>7.7949999999999999</v>
      </c>
      <c r="M499">
        <v>7.7949999999999999</v>
      </c>
      <c r="N499">
        <v>7.7729999999999997</v>
      </c>
      <c r="O499" s="3">
        <v>-8.9999999999999998E-4</v>
      </c>
      <c r="P499" s="12">
        <v>10872</v>
      </c>
      <c r="Q499" s="13">
        <v>278588.76</v>
      </c>
      <c r="R499" s="13">
        <v>0</v>
      </c>
      <c r="S499">
        <v>213965</v>
      </c>
      <c r="T499">
        <v>557204.18000000005</v>
      </c>
      <c r="U499" s="11">
        <v>42345</v>
      </c>
      <c r="V499" t="b">
        <f t="shared" si="7"/>
        <v>0</v>
      </c>
      <c r="W499">
        <f>VLOOKUP(A499,'CUrrency USD'!A:B,2,FALSE)</f>
        <v>66.242900000000006</v>
      </c>
    </row>
    <row r="500" spans="1:23" x14ac:dyDescent="0.55000000000000004">
      <c r="A500" s="1">
        <v>42368</v>
      </c>
      <c r="B500">
        <v>8082.75</v>
      </c>
      <c r="C500">
        <v>8084.05</v>
      </c>
      <c r="D500">
        <v>8034.45</v>
      </c>
      <c r="E500">
        <v>8039.8</v>
      </c>
      <c r="F500">
        <v>165474564</v>
      </c>
      <c r="G500">
        <v>6340.69</v>
      </c>
      <c r="H500">
        <v>21.46</v>
      </c>
      <c r="I500">
        <v>3.1</v>
      </c>
      <c r="J500">
        <v>1.49</v>
      </c>
      <c r="K500">
        <v>7.8159999999999998</v>
      </c>
      <c r="L500">
        <v>7.7809999999999997</v>
      </c>
      <c r="M500">
        <v>7.8159999999999998</v>
      </c>
      <c r="N500">
        <v>7.7809999999999997</v>
      </c>
      <c r="O500" s="3">
        <v>5.4999999999999997E-3</v>
      </c>
      <c r="P500" s="12">
        <v>2423</v>
      </c>
      <c r="Q500" s="13">
        <v>61801.85</v>
      </c>
      <c r="R500" s="13">
        <v>0</v>
      </c>
      <c r="S500">
        <v>289274</v>
      </c>
      <c r="T500">
        <v>731641.37</v>
      </c>
      <c r="U500" s="11">
        <v>42346</v>
      </c>
      <c r="V500" t="b">
        <f t="shared" si="7"/>
        <v>0</v>
      </c>
      <c r="W500">
        <f>VLOOKUP(A500,'CUrrency USD'!A:B,2,FALSE)</f>
        <v>66.365399999999994</v>
      </c>
    </row>
    <row r="501" spans="1:23" x14ac:dyDescent="0.55000000000000004">
      <c r="A501" s="1">
        <v>42369</v>
      </c>
      <c r="B501">
        <v>8044.4</v>
      </c>
      <c r="C501">
        <v>8096.15</v>
      </c>
      <c r="D501">
        <v>8039.3</v>
      </c>
      <c r="E501">
        <v>8090.9</v>
      </c>
      <c r="F501">
        <v>277621992</v>
      </c>
      <c r="G501">
        <v>10695.43</v>
      </c>
      <c r="H501">
        <v>21.6</v>
      </c>
      <c r="I501">
        <v>3.12</v>
      </c>
      <c r="J501">
        <v>1.48</v>
      </c>
      <c r="K501">
        <v>7.7869999999999999</v>
      </c>
      <c r="L501">
        <v>7.8070000000000004</v>
      </c>
      <c r="M501">
        <v>7.8070000000000004</v>
      </c>
      <c r="N501">
        <v>7.7869999999999999</v>
      </c>
      <c r="O501" s="3">
        <v>-3.7000000000000002E-3</v>
      </c>
      <c r="P501" s="12">
        <v>10948</v>
      </c>
      <c r="Q501" s="13">
        <v>277842.45</v>
      </c>
      <c r="R501" s="13">
        <v>0</v>
      </c>
      <c r="S501">
        <v>299567</v>
      </c>
      <c r="T501">
        <v>765130.07</v>
      </c>
      <c r="U501" s="11">
        <v>42347</v>
      </c>
      <c r="V501" t="b">
        <f t="shared" si="7"/>
        <v>0</v>
      </c>
      <c r="W501">
        <f>VLOOKUP(A501,'CUrrency USD'!A:B,2,FALSE)</f>
        <v>66.178299999999993</v>
      </c>
    </row>
    <row r="502" spans="1:23" x14ac:dyDescent="0.55000000000000004">
      <c r="A502" s="1">
        <v>42370</v>
      </c>
      <c r="B502">
        <v>8085.4</v>
      </c>
      <c r="C502">
        <v>8126</v>
      </c>
      <c r="D502">
        <v>8060.9</v>
      </c>
      <c r="E502">
        <v>8118.15</v>
      </c>
      <c r="F502">
        <v>119511770</v>
      </c>
      <c r="G502">
        <v>4561.21</v>
      </c>
      <c r="H502">
        <v>21.67</v>
      </c>
      <c r="I502">
        <v>3.13</v>
      </c>
      <c r="J502">
        <v>1.48</v>
      </c>
      <c r="K502">
        <v>7.7389999999999999</v>
      </c>
      <c r="L502">
        <v>7.758</v>
      </c>
      <c r="M502">
        <v>7.758</v>
      </c>
      <c r="N502">
        <v>7.7389999999999999</v>
      </c>
      <c r="O502" s="3">
        <v>-6.1999999999999998E-3</v>
      </c>
      <c r="P502" s="12">
        <v>10893</v>
      </c>
      <c r="Q502" s="13">
        <v>276781.44</v>
      </c>
      <c r="R502" s="13">
        <v>0</v>
      </c>
      <c r="S502">
        <v>205915</v>
      </c>
      <c r="T502">
        <v>512226.39</v>
      </c>
      <c r="U502" s="11">
        <v>42348</v>
      </c>
      <c r="V502" t="b">
        <f t="shared" si="7"/>
        <v>0</v>
      </c>
      <c r="W502">
        <f>VLOOKUP(A502,'CUrrency USD'!A:B,2,FALSE)</f>
        <v>66.261300000000006</v>
      </c>
    </row>
    <row r="503" spans="1:23" x14ac:dyDescent="0.55000000000000004">
      <c r="A503" s="1">
        <v>42373</v>
      </c>
      <c r="B503">
        <v>8082.35</v>
      </c>
      <c r="C503">
        <v>8101.55</v>
      </c>
      <c r="D503">
        <v>7948.6</v>
      </c>
      <c r="E503">
        <v>7957.9</v>
      </c>
      <c r="F503">
        <v>229291062</v>
      </c>
      <c r="G503">
        <v>8682.34</v>
      </c>
      <c r="H503">
        <v>21.24</v>
      </c>
      <c r="I503">
        <v>3.07</v>
      </c>
      <c r="J503">
        <v>1.51</v>
      </c>
      <c r="K503">
        <v>7.71</v>
      </c>
      <c r="L503">
        <v>7.726</v>
      </c>
      <c r="M503">
        <v>7.726</v>
      </c>
      <c r="N503">
        <v>7.71</v>
      </c>
      <c r="O503" s="3">
        <v>-3.7000000000000002E-3</v>
      </c>
      <c r="P503" s="12">
        <v>17696</v>
      </c>
      <c r="Q503" s="13">
        <v>452142.55</v>
      </c>
      <c r="R503" s="13">
        <v>0</v>
      </c>
      <c r="S503">
        <v>218626</v>
      </c>
      <c r="T503">
        <v>533254.85</v>
      </c>
      <c r="U503" s="11">
        <v>42349</v>
      </c>
      <c r="V503" t="b">
        <f t="shared" si="7"/>
        <v>0</v>
      </c>
      <c r="W503">
        <f>VLOOKUP(A503,'CUrrency USD'!A:B,2,FALSE)</f>
        <v>66.511099999999999</v>
      </c>
    </row>
    <row r="504" spans="1:23" x14ac:dyDescent="0.55000000000000004">
      <c r="A504" s="1">
        <v>42374</v>
      </c>
      <c r="B504">
        <v>7994.4</v>
      </c>
      <c r="C504">
        <v>7997.85</v>
      </c>
      <c r="D504">
        <v>7933.45</v>
      </c>
      <c r="E504">
        <v>7959.85</v>
      </c>
      <c r="F504">
        <v>238177923</v>
      </c>
      <c r="G504">
        <v>8922.52</v>
      </c>
      <c r="H504">
        <v>21.25</v>
      </c>
      <c r="I504">
        <v>3.07</v>
      </c>
      <c r="J504">
        <v>1.51</v>
      </c>
      <c r="K504">
        <v>7.7279999999999998</v>
      </c>
      <c r="L504">
        <v>7.7220000000000004</v>
      </c>
      <c r="M504">
        <v>7.7279999999999998</v>
      </c>
      <c r="N504">
        <v>7.7220000000000004</v>
      </c>
      <c r="O504" s="3">
        <v>2.3E-3</v>
      </c>
      <c r="P504" s="12">
        <v>18750</v>
      </c>
      <c r="Q504" s="13">
        <v>472388.62</v>
      </c>
      <c r="R504" s="13">
        <v>0</v>
      </c>
      <c r="S504">
        <v>286721</v>
      </c>
      <c r="T504">
        <v>688872.34</v>
      </c>
      <c r="U504" s="11">
        <v>42352</v>
      </c>
      <c r="V504" t="b">
        <f t="shared" si="7"/>
        <v>0</v>
      </c>
      <c r="W504">
        <f>VLOOKUP(A504,'CUrrency USD'!A:B,2,FALSE)</f>
        <v>66.528999999999996</v>
      </c>
    </row>
    <row r="505" spans="1:23" x14ac:dyDescent="0.55000000000000004">
      <c r="A505" s="1">
        <v>42375</v>
      </c>
      <c r="B505">
        <v>7964.1</v>
      </c>
      <c r="C505">
        <v>7980.7</v>
      </c>
      <c r="D505">
        <v>7898.6</v>
      </c>
      <c r="E505">
        <v>7918.75</v>
      </c>
      <c r="F505">
        <v>236986742</v>
      </c>
      <c r="G505">
        <v>9772.11</v>
      </c>
      <c r="H505">
        <v>21.14</v>
      </c>
      <c r="I505">
        <v>3.06</v>
      </c>
      <c r="J505">
        <v>1.52</v>
      </c>
      <c r="K505">
        <v>7.7720000000000002</v>
      </c>
      <c r="L505">
        <v>7.7469999999999999</v>
      </c>
      <c r="M505">
        <v>7.7720000000000002</v>
      </c>
      <c r="N505">
        <v>7.7469999999999999</v>
      </c>
      <c r="O505" s="3">
        <v>5.7000000000000002E-3</v>
      </c>
      <c r="P505" s="12">
        <v>12692</v>
      </c>
      <c r="Q505" s="13">
        <v>318484.93</v>
      </c>
      <c r="R505" s="13">
        <v>0</v>
      </c>
      <c r="S505">
        <v>291753</v>
      </c>
      <c r="T505">
        <v>723474.68</v>
      </c>
      <c r="U505" s="11">
        <v>42353</v>
      </c>
      <c r="V505" t="b">
        <f t="shared" si="7"/>
        <v>0</v>
      </c>
      <c r="W505">
        <f>VLOOKUP(A505,'CUrrency USD'!A:B,2,FALSE)</f>
        <v>66.708200000000005</v>
      </c>
    </row>
    <row r="506" spans="1:23" x14ac:dyDescent="0.55000000000000004">
      <c r="A506" s="1">
        <v>42376</v>
      </c>
      <c r="B506">
        <v>7849.4</v>
      </c>
      <c r="C506">
        <v>7849.4</v>
      </c>
      <c r="D506">
        <v>7720.2</v>
      </c>
      <c r="E506">
        <v>7731.65</v>
      </c>
      <c r="F506">
        <v>281866849</v>
      </c>
      <c r="G506">
        <v>10602.92</v>
      </c>
      <c r="H506">
        <v>20.64</v>
      </c>
      <c r="I506">
        <v>2.98</v>
      </c>
      <c r="J506">
        <v>1.55</v>
      </c>
      <c r="K506">
        <v>7.76</v>
      </c>
      <c r="L506">
        <v>7.7850000000000001</v>
      </c>
      <c r="M506">
        <v>7.7850000000000001</v>
      </c>
      <c r="N506">
        <v>7.76</v>
      </c>
      <c r="O506" s="3">
        <v>-1.5E-3</v>
      </c>
      <c r="P506" s="12">
        <v>17402</v>
      </c>
      <c r="Q506" s="13">
        <v>439554.66</v>
      </c>
      <c r="R506" s="13">
        <v>0</v>
      </c>
      <c r="S506">
        <v>267791</v>
      </c>
      <c r="T506">
        <v>657597.30000000005</v>
      </c>
      <c r="U506" s="11">
        <v>42354</v>
      </c>
      <c r="V506" t="b">
        <f t="shared" si="7"/>
        <v>0</v>
      </c>
      <c r="W506">
        <f>VLOOKUP(A506,'CUrrency USD'!A:B,2,FALSE)</f>
        <v>66.849999999999994</v>
      </c>
    </row>
    <row r="507" spans="1:23" x14ac:dyDescent="0.55000000000000004">
      <c r="A507" s="1">
        <v>42377</v>
      </c>
      <c r="B507">
        <v>7776.15</v>
      </c>
      <c r="C507">
        <v>7803.95</v>
      </c>
      <c r="D507">
        <v>7748.05</v>
      </c>
      <c r="E507">
        <v>7772.55</v>
      </c>
      <c r="F507">
        <v>224645641</v>
      </c>
      <c r="G507">
        <v>9120.89</v>
      </c>
      <c r="H507">
        <v>20.75</v>
      </c>
      <c r="I507">
        <v>3</v>
      </c>
      <c r="J507">
        <v>1.54</v>
      </c>
      <c r="K507">
        <v>7.7489999999999997</v>
      </c>
      <c r="L507">
        <v>7.7549999999999999</v>
      </c>
      <c r="M507">
        <v>7.7549999999999999</v>
      </c>
      <c r="N507">
        <v>7.7489999999999997</v>
      </c>
      <c r="O507" s="3">
        <v>-1.4E-3</v>
      </c>
      <c r="P507" s="12">
        <v>15722</v>
      </c>
      <c r="Q507" s="13">
        <v>398682.11</v>
      </c>
      <c r="R507" s="13">
        <v>0</v>
      </c>
      <c r="S507">
        <v>226095</v>
      </c>
      <c r="T507">
        <v>533469.78</v>
      </c>
      <c r="U507" s="11">
        <v>42355</v>
      </c>
      <c r="V507" t="b">
        <f t="shared" si="7"/>
        <v>0</v>
      </c>
      <c r="W507">
        <f>VLOOKUP(A507,'CUrrency USD'!A:B,2,FALSE)</f>
        <v>66.787499999999994</v>
      </c>
    </row>
    <row r="508" spans="1:23" x14ac:dyDescent="0.55000000000000004">
      <c r="A508" s="1">
        <v>42380</v>
      </c>
      <c r="B508">
        <v>7702.05</v>
      </c>
      <c r="C508">
        <v>7770.3</v>
      </c>
      <c r="D508">
        <v>7660.65</v>
      </c>
      <c r="E508">
        <v>7726</v>
      </c>
      <c r="F508">
        <v>262996606</v>
      </c>
      <c r="G508">
        <v>9521.83</v>
      </c>
      <c r="H508">
        <v>20.62</v>
      </c>
      <c r="I508">
        <v>2.98</v>
      </c>
      <c r="J508">
        <v>1.55</v>
      </c>
      <c r="K508">
        <v>7.7610000000000001</v>
      </c>
      <c r="L508">
        <v>7.7320000000000002</v>
      </c>
      <c r="M508">
        <v>7.7610000000000001</v>
      </c>
      <c r="N508">
        <v>7.7320000000000002</v>
      </c>
      <c r="O508" s="3">
        <v>1.5E-3</v>
      </c>
      <c r="P508" s="12">
        <v>14786</v>
      </c>
      <c r="Q508" s="13">
        <v>372077.36</v>
      </c>
      <c r="R508" s="13">
        <v>0</v>
      </c>
      <c r="S508">
        <v>279894</v>
      </c>
      <c r="T508">
        <v>663306.36</v>
      </c>
      <c r="U508" s="11">
        <v>42356</v>
      </c>
      <c r="V508" t="b">
        <f t="shared" si="7"/>
        <v>0</v>
      </c>
      <c r="W508">
        <f>VLOOKUP(A508,'CUrrency USD'!A:B,2,FALSE)</f>
        <v>66.778700000000001</v>
      </c>
    </row>
    <row r="509" spans="1:23" x14ac:dyDescent="0.55000000000000004">
      <c r="A509" s="1">
        <v>42381</v>
      </c>
      <c r="B509">
        <v>7749.8</v>
      </c>
      <c r="C509">
        <v>7749.8</v>
      </c>
      <c r="D509">
        <v>7652.3</v>
      </c>
      <c r="E509">
        <v>7672.7</v>
      </c>
      <c r="F509">
        <v>267389974</v>
      </c>
      <c r="G509">
        <v>9366.4500000000007</v>
      </c>
      <c r="H509">
        <v>20.48</v>
      </c>
      <c r="I509">
        <v>2.96</v>
      </c>
      <c r="J509">
        <v>1.56</v>
      </c>
      <c r="K509">
        <v>7.758</v>
      </c>
      <c r="L509">
        <v>7.7649999999999997</v>
      </c>
      <c r="M509">
        <v>7.7649999999999997</v>
      </c>
      <c r="N509">
        <v>7.758</v>
      </c>
      <c r="O509" s="3">
        <v>-4.0000000000000002E-4</v>
      </c>
      <c r="P509" s="12">
        <v>13742</v>
      </c>
      <c r="Q509" s="13">
        <v>347323.33</v>
      </c>
      <c r="R509" s="13">
        <v>0</v>
      </c>
      <c r="S509">
        <v>176782</v>
      </c>
      <c r="T509">
        <v>422633.5</v>
      </c>
      <c r="U509" s="11">
        <v>42359</v>
      </c>
      <c r="V509" t="b">
        <f t="shared" si="7"/>
        <v>0</v>
      </c>
      <c r="W509">
        <f>VLOOKUP(A509,'CUrrency USD'!A:B,2,FALSE)</f>
        <v>66.897599999999997</v>
      </c>
    </row>
    <row r="510" spans="1:23" x14ac:dyDescent="0.55000000000000004">
      <c r="A510" s="1">
        <v>42382</v>
      </c>
      <c r="B510">
        <v>7720.85</v>
      </c>
      <c r="C510">
        <v>7747.95</v>
      </c>
      <c r="D510">
        <v>7571.5</v>
      </c>
      <c r="E510">
        <v>7712.45</v>
      </c>
      <c r="F510">
        <v>334229722</v>
      </c>
      <c r="G510">
        <v>12581.34</v>
      </c>
      <c r="H510">
        <v>20.59</v>
      </c>
      <c r="I510">
        <v>2.98</v>
      </c>
      <c r="J510">
        <v>1.56</v>
      </c>
      <c r="K510">
        <v>7.75</v>
      </c>
      <c r="L510">
        <v>7.7549999999999999</v>
      </c>
      <c r="M510">
        <v>7.7549999999999999</v>
      </c>
      <c r="N510">
        <v>7.75</v>
      </c>
      <c r="O510" s="3">
        <v>-1E-3</v>
      </c>
      <c r="P510" s="12">
        <v>7555</v>
      </c>
      <c r="Q510" s="13">
        <v>190543.7</v>
      </c>
      <c r="R510" s="13">
        <v>0</v>
      </c>
      <c r="S510">
        <v>180596</v>
      </c>
      <c r="T510">
        <v>436215.66</v>
      </c>
      <c r="U510" s="11">
        <v>42360</v>
      </c>
      <c r="V510" t="b">
        <f t="shared" si="7"/>
        <v>0</v>
      </c>
      <c r="W510">
        <f>VLOOKUP(A510,'CUrrency USD'!A:B,2,FALSE)</f>
        <v>66.9114</v>
      </c>
    </row>
    <row r="511" spans="1:23" x14ac:dyDescent="0.55000000000000004">
      <c r="A511" s="1">
        <v>42383</v>
      </c>
      <c r="B511">
        <v>7615.9</v>
      </c>
      <c r="C511">
        <v>7746.4</v>
      </c>
      <c r="D511">
        <v>7587.3</v>
      </c>
      <c r="E511">
        <v>7679.5</v>
      </c>
      <c r="F511">
        <v>290753093</v>
      </c>
      <c r="G511">
        <v>11605.52</v>
      </c>
      <c r="H511">
        <v>20.51</v>
      </c>
      <c r="I511">
        <v>2.97</v>
      </c>
      <c r="J511">
        <v>1.56</v>
      </c>
      <c r="K511">
        <v>7.758</v>
      </c>
      <c r="L511">
        <v>7.7560000000000002</v>
      </c>
      <c r="M511">
        <v>7.758</v>
      </c>
      <c r="N511">
        <v>7.7560000000000002</v>
      </c>
      <c r="O511" s="3">
        <v>1E-3</v>
      </c>
      <c r="P511" s="12">
        <v>9198</v>
      </c>
      <c r="Q511" s="13">
        <v>232810.28</v>
      </c>
      <c r="R511" s="13">
        <v>0</v>
      </c>
      <c r="S511">
        <v>215919</v>
      </c>
      <c r="T511">
        <v>534295.04000000004</v>
      </c>
      <c r="U511" s="11">
        <v>42361</v>
      </c>
      <c r="V511" t="b">
        <f t="shared" si="7"/>
        <v>0</v>
      </c>
      <c r="W511">
        <f>VLOOKUP(A511,'CUrrency USD'!A:B,2,FALSE)</f>
        <v>67.173400000000001</v>
      </c>
    </row>
    <row r="512" spans="1:23" x14ac:dyDescent="0.55000000000000004">
      <c r="A512" s="1">
        <v>42384</v>
      </c>
      <c r="B512">
        <v>7705.55</v>
      </c>
      <c r="C512">
        <v>7706.95</v>
      </c>
      <c r="D512">
        <v>7552.4</v>
      </c>
      <c r="E512">
        <v>7562.1</v>
      </c>
      <c r="F512">
        <v>285264776</v>
      </c>
      <c r="G512">
        <v>10597.89</v>
      </c>
      <c r="H512">
        <v>20.190000000000001</v>
      </c>
      <c r="I512">
        <v>2.92</v>
      </c>
      <c r="J512">
        <v>1.59</v>
      </c>
      <c r="K512">
        <v>7.7320000000000002</v>
      </c>
      <c r="L512">
        <v>7.758</v>
      </c>
      <c r="M512">
        <v>7.758</v>
      </c>
      <c r="N512">
        <v>7.7320000000000002</v>
      </c>
      <c r="O512" s="3">
        <v>-3.3999999999999998E-3</v>
      </c>
      <c r="P512" s="12">
        <v>19692</v>
      </c>
      <c r="Q512" s="13">
        <v>495640.9</v>
      </c>
      <c r="R512" s="13">
        <v>0</v>
      </c>
      <c r="S512">
        <v>109329</v>
      </c>
      <c r="T512">
        <v>275401.21000000002</v>
      </c>
      <c r="U512" s="11">
        <v>42362</v>
      </c>
      <c r="V512" t="b">
        <f t="shared" si="7"/>
        <v>0</v>
      </c>
      <c r="W512">
        <f>VLOOKUP(A512,'CUrrency USD'!A:B,2,FALSE)</f>
        <v>67.611900000000006</v>
      </c>
    </row>
    <row r="513" spans="1:23" x14ac:dyDescent="0.55000000000000004">
      <c r="A513" s="1">
        <v>42387</v>
      </c>
      <c r="B513">
        <v>7546.6</v>
      </c>
      <c r="C513">
        <v>7583.75</v>
      </c>
      <c r="D513">
        <v>7442.7</v>
      </c>
      <c r="E513">
        <v>7455.8</v>
      </c>
      <c r="F513">
        <v>341142566</v>
      </c>
      <c r="G513">
        <v>11211.82</v>
      </c>
      <c r="H513">
        <v>19.89</v>
      </c>
      <c r="I513">
        <v>2.88</v>
      </c>
      <c r="J513">
        <v>1.61</v>
      </c>
      <c r="K513">
        <v>7.7229999999999999</v>
      </c>
      <c r="L513">
        <v>7.7359999999999998</v>
      </c>
      <c r="M513">
        <v>7.7359999999999998</v>
      </c>
      <c r="N513">
        <v>7.7229999999999999</v>
      </c>
      <c r="O513" s="3">
        <v>-1.1999999999999999E-3</v>
      </c>
      <c r="P513" s="12">
        <v>17632</v>
      </c>
      <c r="Q513" s="13">
        <v>442195.13</v>
      </c>
      <c r="R513" s="13">
        <v>0</v>
      </c>
      <c r="S513">
        <v>150792</v>
      </c>
      <c r="T513">
        <v>373105.07</v>
      </c>
      <c r="U513" s="11">
        <v>42366</v>
      </c>
      <c r="V513" t="b">
        <f t="shared" si="7"/>
        <v>0</v>
      </c>
      <c r="W513">
        <f>VLOOKUP(A513,'CUrrency USD'!A:B,2,FALSE)</f>
        <v>67.730199999999996</v>
      </c>
    </row>
    <row r="514" spans="1:23" x14ac:dyDescent="0.55000000000000004">
      <c r="A514" s="1">
        <v>42388</v>
      </c>
      <c r="B514">
        <v>7485.75</v>
      </c>
      <c r="C514">
        <v>7568.6</v>
      </c>
      <c r="D514">
        <v>7466.05</v>
      </c>
      <c r="E514">
        <v>7542.65</v>
      </c>
      <c r="F514">
        <v>276144639</v>
      </c>
      <c r="G514">
        <v>9386.36</v>
      </c>
      <c r="H514">
        <v>20.11</v>
      </c>
      <c r="I514">
        <v>2.91</v>
      </c>
      <c r="J514">
        <v>1.59</v>
      </c>
      <c r="K514">
        <v>7.7389999999999999</v>
      </c>
      <c r="L514">
        <v>7.726</v>
      </c>
      <c r="M514">
        <v>7.7389999999999999</v>
      </c>
      <c r="N514">
        <v>7.726</v>
      </c>
      <c r="O514" s="3">
        <v>2.0999999999999999E-3</v>
      </c>
      <c r="P514" s="12">
        <v>17292</v>
      </c>
      <c r="Q514" s="13">
        <v>438090.71</v>
      </c>
      <c r="R514" s="13">
        <v>0</v>
      </c>
      <c r="S514">
        <v>135941</v>
      </c>
      <c r="T514">
        <v>339351.41</v>
      </c>
      <c r="U514" s="11">
        <v>42367</v>
      </c>
      <c r="V514" t="b">
        <f t="shared" si="7"/>
        <v>0</v>
      </c>
      <c r="W514">
        <f>VLOOKUP(A514,'CUrrency USD'!A:B,2,FALSE)</f>
        <v>67.714500000000001</v>
      </c>
    </row>
    <row r="515" spans="1:23" x14ac:dyDescent="0.55000000000000004">
      <c r="A515" s="1">
        <v>42389</v>
      </c>
      <c r="B515">
        <v>7465.1</v>
      </c>
      <c r="C515">
        <v>7465.1</v>
      </c>
      <c r="D515">
        <v>7340.95</v>
      </c>
      <c r="E515">
        <v>7412.75</v>
      </c>
      <c r="F515">
        <v>323152386</v>
      </c>
      <c r="G515">
        <v>11306.52</v>
      </c>
      <c r="H515">
        <v>19.77</v>
      </c>
      <c r="I515">
        <v>2.86</v>
      </c>
      <c r="J515">
        <v>1.62</v>
      </c>
      <c r="K515">
        <v>7.7380000000000004</v>
      </c>
      <c r="L515">
        <v>7.7480000000000002</v>
      </c>
      <c r="M515">
        <v>7.7480000000000002</v>
      </c>
      <c r="N515">
        <v>7.7380000000000004</v>
      </c>
      <c r="O515" s="3">
        <v>-1E-4</v>
      </c>
      <c r="P515" s="12">
        <v>14760</v>
      </c>
      <c r="Q515" s="13">
        <v>371858.74</v>
      </c>
      <c r="R515" s="13">
        <v>0</v>
      </c>
      <c r="S515">
        <v>145769</v>
      </c>
      <c r="T515">
        <v>359004.42</v>
      </c>
      <c r="U515" s="11">
        <v>42368</v>
      </c>
      <c r="V515" t="b">
        <f t="shared" si="7"/>
        <v>0</v>
      </c>
      <c r="W515">
        <f>VLOOKUP(A515,'CUrrency USD'!A:B,2,FALSE)</f>
        <v>67.865099999999998</v>
      </c>
    </row>
    <row r="516" spans="1:23" x14ac:dyDescent="0.55000000000000004">
      <c r="A516" s="1">
        <v>42390</v>
      </c>
      <c r="B516">
        <v>7482.5</v>
      </c>
      <c r="C516">
        <v>7507.25</v>
      </c>
      <c r="D516">
        <v>7344.95</v>
      </c>
      <c r="E516">
        <v>7370.15</v>
      </c>
      <c r="F516">
        <v>359913308</v>
      </c>
      <c r="G516">
        <v>12326.23</v>
      </c>
      <c r="H516">
        <v>19.649999999999999</v>
      </c>
      <c r="I516">
        <v>2.85</v>
      </c>
      <c r="J516">
        <v>1.63</v>
      </c>
      <c r="K516">
        <v>7.7359999999999998</v>
      </c>
      <c r="L516">
        <v>7.7359999999999998</v>
      </c>
      <c r="M516">
        <v>7.7359999999999998</v>
      </c>
      <c r="N516">
        <v>7.7359999999999998</v>
      </c>
      <c r="O516" s="3">
        <v>-2.9999999999999997E-4</v>
      </c>
      <c r="P516" s="12">
        <v>18431</v>
      </c>
      <c r="Q516" s="13">
        <v>462140.49</v>
      </c>
      <c r="R516" s="13">
        <v>0</v>
      </c>
      <c r="S516">
        <v>139075</v>
      </c>
      <c r="T516">
        <v>341607.74</v>
      </c>
      <c r="U516" s="11">
        <v>42369</v>
      </c>
      <c r="V516" t="b">
        <f t="shared" ref="V516:V579" si="8">U516=A516</f>
        <v>0</v>
      </c>
      <c r="W516">
        <f>VLOOKUP(A516,'CUrrency USD'!A:B,2,FALSE)</f>
        <v>67.841899999999995</v>
      </c>
    </row>
    <row r="517" spans="1:23" x14ac:dyDescent="0.55000000000000004">
      <c r="A517" s="1">
        <v>42391</v>
      </c>
      <c r="B517">
        <v>7451.65</v>
      </c>
      <c r="C517">
        <v>7531.75</v>
      </c>
      <c r="D517">
        <v>7422.4</v>
      </c>
      <c r="E517">
        <v>7520.2</v>
      </c>
      <c r="F517">
        <v>324035071</v>
      </c>
      <c r="G517">
        <v>10197.11</v>
      </c>
      <c r="H517">
        <v>20.02</v>
      </c>
      <c r="I517">
        <v>2.9</v>
      </c>
      <c r="J517">
        <v>1.6</v>
      </c>
      <c r="K517">
        <v>7.7409999999999997</v>
      </c>
      <c r="L517">
        <v>7.7359999999999998</v>
      </c>
      <c r="M517">
        <v>7.7409999999999997</v>
      </c>
      <c r="N517">
        <v>7.7359999999999998</v>
      </c>
      <c r="O517" s="3">
        <v>5.9999999999999995E-4</v>
      </c>
      <c r="P517" s="12">
        <v>24455</v>
      </c>
      <c r="Q517" s="13">
        <v>622424.64</v>
      </c>
      <c r="R517" s="13">
        <v>0</v>
      </c>
      <c r="S517">
        <v>25653</v>
      </c>
      <c r="T517">
        <v>63710.99</v>
      </c>
      <c r="U517" s="11">
        <v>42370</v>
      </c>
      <c r="V517" t="b">
        <f t="shared" si="8"/>
        <v>0</v>
      </c>
      <c r="W517">
        <f>VLOOKUP(A517,'CUrrency USD'!A:B,2,FALSE)</f>
        <v>67.655699999999996</v>
      </c>
    </row>
    <row r="518" spans="1:23" x14ac:dyDescent="0.55000000000000004">
      <c r="A518" s="1">
        <v>42394</v>
      </c>
      <c r="B518">
        <v>7569.55</v>
      </c>
      <c r="C518">
        <v>7586.8</v>
      </c>
      <c r="D518">
        <v>7522.5</v>
      </c>
      <c r="E518">
        <v>7533</v>
      </c>
      <c r="F518">
        <v>234870136</v>
      </c>
      <c r="G518">
        <v>8075.94</v>
      </c>
      <c r="H518">
        <v>20.059999999999999</v>
      </c>
      <c r="I518">
        <v>2.91</v>
      </c>
      <c r="J518">
        <v>1.59</v>
      </c>
      <c r="K518">
        <v>7.7409999999999997</v>
      </c>
      <c r="L518">
        <v>7.7409999999999997</v>
      </c>
      <c r="M518">
        <v>7.7409999999999997</v>
      </c>
      <c r="N518">
        <v>7.7409999999999997</v>
      </c>
      <c r="O518" s="3">
        <v>0</v>
      </c>
      <c r="P518" s="12">
        <v>9246</v>
      </c>
      <c r="Q518" s="13">
        <v>236964.1</v>
      </c>
      <c r="R518" s="13">
        <v>0</v>
      </c>
      <c r="S518">
        <v>300410</v>
      </c>
      <c r="T518">
        <v>752455.72</v>
      </c>
      <c r="U518" s="11">
        <v>42373</v>
      </c>
      <c r="V518" t="b">
        <f t="shared" si="8"/>
        <v>0</v>
      </c>
      <c r="W518">
        <f>VLOOKUP(A518,'CUrrency USD'!A:B,2,FALSE)</f>
        <v>67.734999999999999</v>
      </c>
    </row>
    <row r="519" spans="1:23" x14ac:dyDescent="0.55000000000000004">
      <c r="A519" s="1">
        <v>42396</v>
      </c>
      <c r="B519">
        <v>7566.05</v>
      </c>
      <c r="C519">
        <v>7574.05</v>
      </c>
      <c r="D519">
        <v>7514.8</v>
      </c>
      <c r="E519">
        <v>7535.15</v>
      </c>
      <c r="F519">
        <v>286345341</v>
      </c>
      <c r="G519">
        <v>9753.3799999999992</v>
      </c>
      <c r="H519">
        <v>20.059999999999999</v>
      </c>
      <c r="I519">
        <v>2.91</v>
      </c>
      <c r="J519">
        <v>1.59</v>
      </c>
      <c r="K519">
        <v>7.7539999999999996</v>
      </c>
      <c r="L519">
        <v>7.7530000000000001</v>
      </c>
      <c r="M519">
        <v>7.7539999999999996</v>
      </c>
      <c r="N519">
        <v>7.7530000000000001</v>
      </c>
      <c r="O519" s="3">
        <v>1.6999999999999999E-3</v>
      </c>
      <c r="P519" s="12">
        <v>14798</v>
      </c>
      <c r="Q519" s="13">
        <v>377105.28</v>
      </c>
      <c r="R519" s="13">
        <v>0</v>
      </c>
      <c r="S519">
        <v>220029</v>
      </c>
      <c r="T519">
        <v>538042.4</v>
      </c>
      <c r="U519" s="11">
        <v>42374</v>
      </c>
      <c r="V519" t="b">
        <f t="shared" si="8"/>
        <v>0</v>
      </c>
      <c r="W519">
        <f>VLOOKUP(A519,'CUrrency USD'!A:B,2,FALSE)</f>
        <v>68.093900000000005</v>
      </c>
    </row>
    <row r="520" spans="1:23" x14ac:dyDescent="0.55000000000000004">
      <c r="A520" s="1">
        <v>42397</v>
      </c>
      <c r="B520">
        <v>7523.3</v>
      </c>
      <c r="C520">
        <v>7561.6</v>
      </c>
      <c r="D520">
        <v>7511.75</v>
      </c>
      <c r="E520">
        <v>7518.95</v>
      </c>
      <c r="F520">
        <v>397200320</v>
      </c>
      <c r="G520">
        <v>13721.53</v>
      </c>
      <c r="H520">
        <v>19.86</v>
      </c>
      <c r="I520">
        <v>2.9</v>
      </c>
      <c r="J520">
        <v>1.6</v>
      </c>
      <c r="K520">
        <v>7.7590000000000003</v>
      </c>
      <c r="L520">
        <v>7.7510000000000003</v>
      </c>
      <c r="M520">
        <v>7.7590000000000003</v>
      </c>
      <c r="N520">
        <v>7.7510000000000003</v>
      </c>
      <c r="O520" s="3">
        <v>5.9999999999999995E-4</v>
      </c>
      <c r="P520" s="12">
        <v>15965</v>
      </c>
      <c r="Q520" s="13">
        <v>408524.43</v>
      </c>
      <c r="R520" s="13">
        <v>0</v>
      </c>
      <c r="S520">
        <v>283374</v>
      </c>
      <c r="T520">
        <v>666084.21</v>
      </c>
      <c r="U520" s="11">
        <v>42375</v>
      </c>
      <c r="V520" t="b">
        <f t="shared" si="8"/>
        <v>0</v>
      </c>
      <c r="W520">
        <f>VLOOKUP(A520,'CUrrency USD'!A:B,2,FALSE)</f>
        <v>68.063900000000004</v>
      </c>
    </row>
    <row r="521" spans="1:23" x14ac:dyDescent="0.55000000000000004">
      <c r="A521" s="1">
        <v>42398</v>
      </c>
      <c r="B521">
        <v>7512.4</v>
      </c>
      <c r="C521">
        <v>7670.35</v>
      </c>
      <c r="D521">
        <v>7511.95</v>
      </c>
      <c r="E521">
        <v>7659.65</v>
      </c>
      <c r="F521">
        <v>408773879</v>
      </c>
      <c r="G521">
        <v>14333.98</v>
      </c>
      <c r="H521">
        <v>20.239999999999998</v>
      </c>
      <c r="I521">
        <v>2.96</v>
      </c>
      <c r="J521">
        <v>1.57</v>
      </c>
      <c r="K521">
        <v>7.766</v>
      </c>
      <c r="L521">
        <v>7.77</v>
      </c>
      <c r="M521">
        <v>7.77</v>
      </c>
      <c r="N521">
        <v>7.766</v>
      </c>
      <c r="O521" s="3">
        <v>8.9999999999999998E-4</v>
      </c>
      <c r="P521" s="12">
        <v>10518</v>
      </c>
      <c r="Q521" s="13">
        <v>267822.93</v>
      </c>
      <c r="R521" s="13">
        <v>0</v>
      </c>
      <c r="S521">
        <v>371553</v>
      </c>
      <c r="T521">
        <v>828414.35</v>
      </c>
      <c r="U521" s="11">
        <v>42376</v>
      </c>
      <c r="V521" t="b">
        <f t="shared" si="8"/>
        <v>0</v>
      </c>
      <c r="W521">
        <f>VLOOKUP(A521,'CUrrency USD'!A:B,2,FALSE)</f>
        <v>67.915899999999993</v>
      </c>
    </row>
    <row r="522" spans="1:23" x14ac:dyDescent="0.55000000000000004">
      <c r="A522" s="1">
        <v>42401</v>
      </c>
      <c r="B522">
        <v>7688.35</v>
      </c>
      <c r="C522">
        <v>7695.55</v>
      </c>
      <c r="D522">
        <v>7643.05</v>
      </c>
      <c r="E522">
        <v>7657.7</v>
      </c>
      <c r="F522">
        <v>278717070</v>
      </c>
      <c r="G522">
        <v>10509.4</v>
      </c>
      <c r="H522">
        <v>20.23</v>
      </c>
      <c r="I522">
        <v>2.96</v>
      </c>
      <c r="J522">
        <v>1.57</v>
      </c>
      <c r="K522">
        <v>7.7889999999999997</v>
      </c>
      <c r="L522">
        <v>7.7619999999999996</v>
      </c>
      <c r="M522">
        <v>7.7889999999999997</v>
      </c>
      <c r="N522">
        <v>7.7619999999999996</v>
      </c>
      <c r="O522" s="3">
        <v>3.0000000000000001E-3</v>
      </c>
      <c r="P522" s="12">
        <v>18831</v>
      </c>
      <c r="Q522" s="13">
        <v>479511.75</v>
      </c>
      <c r="R522" s="13">
        <v>0</v>
      </c>
      <c r="S522">
        <v>273795</v>
      </c>
      <c r="T522">
        <v>615260.38</v>
      </c>
      <c r="U522" s="11">
        <v>42377</v>
      </c>
      <c r="V522" t="b">
        <f t="shared" si="8"/>
        <v>0</v>
      </c>
      <c r="W522">
        <f>VLOOKUP(A522,'CUrrency USD'!A:B,2,FALSE)</f>
        <v>67.845600000000005</v>
      </c>
    </row>
    <row r="523" spans="1:23" x14ac:dyDescent="0.55000000000000004">
      <c r="A523" s="1">
        <v>42402</v>
      </c>
      <c r="B523">
        <v>7669.6</v>
      </c>
      <c r="C523">
        <v>7678.55</v>
      </c>
      <c r="D523">
        <v>7520.95</v>
      </c>
      <c r="E523">
        <v>7547.75</v>
      </c>
      <c r="F523">
        <v>323948447</v>
      </c>
      <c r="G523">
        <v>10824.13</v>
      </c>
      <c r="H523">
        <v>20.16</v>
      </c>
      <c r="I523">
        <v>2.91</v>
      </c>
      <c r="J523">
        <v>1.59</v>
      </c>
      <c r="K523">
        <v>7.8090000000000002</v>
      </c>
      <c r="L523">
        <v>7.7880000000000003</v>
      </c>
      <c r="M523">
        <v>7.8090000000000002</v>
      </c>
      <c r="N523">
        <v>7.7880000000000003</v>
      </c>
      <c r="O523" s="3">
        <v>2.5999999999999999E-3</v>
      </c>
      <c r="P523" s="12">
        <v>13788</v>
      </c>
      <c r="Q523" s="13">
        <v>351358.37</v>
      </c>
      <c r="R523" s="13">
        <v>0</v>
      </c>
      <c r="S523">
        <v>280437</v>
      </c>
      <c r="T523">
        <v>609539.96</v>
      </c>
      <c r="U523" s="11">
        <v>42380</v>
      </c>
      <c r="V523" t="b">
        <f t="shared" si="8"/>
        <v>0</v>
      </c>
      <c r="W523">
        <f>VLOOKUP(A523,'CUrrency USD'!A:B,2,FALSE)</f>
        <v>67.956000000000003</v>
      </c>
    </row>
    <row r="524" spans="1:23" x14ac:dyDescent="0.55000000000000004">
      <c r="A524" s="1">
        <v>42403</v>
      </c>
      <c r="B524">
        <v>7482.5</v>
      </c>
      <c r="C524">
        <v>7510.4</v>
      </c>
      <c r="D524">
        <v>7441.5</v>
      </c>
      <c r="E524">
        <v>7452.05</v>
      </c>
      <c r="F524">
        <v>281651701</v>
      </c>
      <c r="G524">
        <v>9334.92</v>
      </c>
      <c r="H524">
        <v>19.899999999999999</v>
      </c>
      <c r="I524">
        <v>2.88</v>
      </c>
      <c r="J524">
        <v>1.61</v>
      </c>
      <c r="K524">
        <v>7.8120000000000003</v>
      </c>
      <c r="L524">
        <v>7.7939999999999996</v>
      </c>
      <c r="M524">
        <v>7.8120000000000003</v>
      </c>
      <c r="N524">
        <v>7.7939999999999996</v>
      </c>
      <c r="O524" s="3">
        <v>4.0000000000000002E-4</v>
      </c>
      <c r="P524" s="12">
        <v>13951</v>
      </c>
      <c r="Q524" s="13">
        <v>352985.85</v>
      </c>
      <c r="R524" s="13">
        <v>0</v>
      </c>
      <c r="S524">
        <v>352522</v>
      </c>
      <c r="T524">
        <v>737275.24</v>
      </c>
      <c r="U524" s="11">
        <v>42381</v>
      </c>
      <c r="V524" t="b">
        <f t="shared" si="8"/>
        <v>0</v>
      </c>
      <c r="W524">
        <f>VLOOKUP(A524,'CUrrency USD'!A:B,2,FALSE)</f>
        <v>67.916799999999995</v>
      </c>
    </row>
    <row r="525" spans="1:23" x14ac:dyDescent="0.55000000000000004">
      <c r="A525" s="1">
        <v>42404</v>
      </c>
      <c r="B525">
        <v>7507.05</v>
      </c>
      <c r="C525">
        <v>7546.5</v>
      </c>
      <c r="D525">
        <v>7447.55</v>
      </c>
      <c r="E525">
        <v>7487.75</v>
      </c>
      <c r="F525">
        <v>312089358</v>
      </c>
      <c r="G525">
        <v>10121.98</v>
      </c>
      <c r="H525">
        <v>19.989999999999998</v>
      </c>
      <c r="I525">
        <v>2.89</v>
      </c>
      <c r="J525">
        <v>1.6</v>
      </c>
      <c r="K525">
        <v>7.78</v>
      </c>
      <c r="L525">
        <v>7.7859999999999996</v>
      </c>
      <c r="M525">
        <v>7.7859999999999996</v>
      </c>
      <c r="N525">
        <v>7.78</v>
      </c>
      <c r="O525" s="3">
        <v>-4.1000000000000003E-3</v>
      </c>
      <c r="P525" s="12">
        <v>14022</v>
      </c>
      <c r="Q525" s="13">
        <v>355547.41</v>
      </c>
      <c r="R525" s="13">
        <v>0</v>
      </c>
      <c r="S525">
        <v>332207</v>
      </c>
      <c r="T525">
        <v>691268.85</v>
      </c>
      <c r="U525" s="11">
        <v>42382</v>
      </c>
      <c r="V525" t="b">
        <f t="shared" si="8"/>
        <v>0</v>
      </c>
      <c r="W525">
        <f>VLOOKUP(A525,'CUrrency USD'!A:B,2,FALSE)</f>
        <v>67.639600000000002</v>
      </c>
    </row>
    <row r="526" spans="1:23" x14ac:dyDescent="0.55000000000000004">
      <c r="A526" s="1">
        <v>42405</v>
      </c>
      <c r="B526">
        <v>7504.85</v>
      </c>
      <c r="C526">
        <v>7600.75</v>
      </c>
      <c r="D526">
        <v>7492.95</v>
      </c>
      <c r="E526">
        <v>7587.7</v>
      </c>
      <c r="F526">
        <v>340797833</v>
      </c>
      <c r="G526">
        <v>11421.83</v>
      </c>
      <c r="H526">
        <v>20.260000000000002</v>
      </c>
      <c r="I526">
        <v>2.93</v>
      </c>
      <c r="J526">
        <v>1.58</v>
      </c>
      <c r="K526">
        <v>7.7590000000000003</v>
      </c>
      <c r="L526">
        <v>7.7969999999999997</v>
      </c>
      <c r="M526">
        <v>7.7969999999999997</v>
      </c>
      <c r="N526">
        <v>7.7590000000000003</v>
      </c>
      <c r="O526" s="3">
        <v>-2.7000000000000001E-3</v>
      </c>
      <c r="P526" s="12">
        <v>22012</v>
      </c>
      <c r="Q526" s="13">
        <v>551025.55000000005</v>
      </c>
      <c r="R526" s="13">
        <v>0</v>
      </c>
      <c r="S526">
        <v>268240</v>
      </c>
      <c r="T526">
        <v>563336.24</v>
      </c>
      <c r="U526" s="11">
        <v>42383</v>
      </c>
      <c r="V526" t="b">
        <f t="shared" si="8"/>
        <v>0</v>
      </c>
      <c r="W526">
        <f>VLOOKUP(A526,'CUrrency USD'!A:B,2,FALSE)</f>
        <v>67.792500000000004</v>
      </c>
    </row>
    <row r="527" spans="1:23" x14ac:dyDescent="0.55000000000000004">
      <c r="A527" s="1">
        <v>42408</v>
      </c>
      <c r="B527">
        <v>7591.95</v>
      </c>
      <c r="C527">
        <v>7617.55</v>
      </c>
      <c r="D527">
        <v>7477.6</v>
      </c>
      <c r="E527">
        <v>7497.85</v>
      </c>
      <c r="F527">
        <v>250818566</v>
      </c>
      <c r="G527">
        <v>7927.42</v>
      </c>
      <c r="H527">
        <v>19.98</v>
      </c>
      <c r="I527">
        <v>2.89</v>
      </c>
      <c r="J527">
        <v>1.6</v>
      </c>
      <c r="K527">
        <v>7.7480000000000002</v>
      </c>
      <c r="L527">
        <v>7.7439999999999998</v>
      </c>
      <c r="M527">
        <v>7.7480000000000002</v>
      </c>
      <c r="N527">
        <v>7.7439999999999998</v>
      </c>
      <c r="O527" s="3">
        <v>-1.4E-3</v>
      </c>
      <c r="P527" s="12">
        <v>17140</v>
      </c>
      <c r="Q527" s="13">
        <v>428452.14</v>
      </c>
      <c r="R527" s="13">
        <v>0</v>
      </c>
      <c r="S527">
        <v>269367</v>
      </c>
      <c r="T527">
        <v>547385.67000000004</v>
      </c>
      <c r="U527" s="11">
        <v>42384</v>
      </c>
      <c r="V527" t="b">
        <f t="shared" si="8"/>
        <v>0</v>
      </c>
      <c r="W527">
        <f>VLOOKUP(A527,'CUrrency USD'!A:B,2,FALSE)</f>
        <v>67.956400000000002</v>
      </c>
    </row>
    <row r="528" spans="1:23" x14ac:dyDescent="0.55000000000000004">
      <c r="A528" s="1">
        <v>42409</v>
      </c>
      <c r="B528">
        <v>7416.55</v>
      </c>
      <c r="C528">
        <v>7431.35</v>
      </c>
      <c r="D528">
        <v>7380.95</v>
      </c>
      <c r="E528">
        <v>7395.75</v>
      </c>
      <c r="F528">
        <v>316112871</v>
      </c>
      <c r="G528">
        <v>10041.42</v>
      </c>
      <c r="H528">
        <v>19.71</v>
      </c>
      <c r="I528">
        <v>2.86</v>
      </c>
      <c r="J528">
        <v>1.62</v>
      </c>
      <c r="K528">
        <v>7.7789999999999999</v>
      </c>
      <c r="L528">
        <v>7.7539999999999996</v>
      </c>
      <c r="M528">
        <v>7.7789999999999999</v>
      </c>
      <c r="N528">
        <v>7.7539999999999996</v>
      </c>
      <c r="O528" s="3">
        <v>4.0000000000000001E-3</v>
      </c>
      <c r="P528" s="12">
        <v>15555</v>
      </c>
      <c r="Q528" s="13">
        <v>392858.83</v>
      </c>
      <c r="R528" s="13">
        <v>0</v>
      </c>
      <c r="S528">
        <v>271010</v>
      </c>
      <c r="T528">
        <v>540232.64</v>
      </c>
      <c r="U528" s="11">
        <v>42387</v>
      </c>
      <c r="V528" t="b">
        <f t="shared" si="8"/>
        <v>0</v>
      </c>
      <c r="W528">
        <f>VLOOKUP(A528,'CUrrency USD'!A:B,2,FALSE)</f>
        <v>67.898200000000003</v>
      </c>
    </row>
    <row r="529" spans="1:23" x14ac:dyDescent="0.55000000000000004">
      <c r="A529" s="1">
        <v>42410</v>
      </c>
      <c r="B529">
        <v>7364.05</v>
      </c>
      <c r="C529">
        <v>7369.7</v>
      </c>
      <c r="D529">
        <v>7270.85</v>
      </c>
      <c r="E529">
        <v>7309.55</v>
      </c>
      <c r="F529">
        <v>359998886</v>
      </c>
      <c r="G529">
        <v>11449.75</v>
      </c>
      <c r="H529">
        <v>19.579999999999998</v>
      </c>
      <c r="I529">
        <v>2.82</v>
      </c>
      <c r="J529">
        <v>1.64</v>
      </c>
      <c r="K529">
        <v>7.806</v>
      </c>
      <c r="L529">
        <v>7.7880000000000003</v>
      </c>
      <c r="M529">
        <v>7.806</v>
      </c>
      <c r="N529">
        <v>7.7880000000000003</v>
      </c>
      <c r="O529" s="3">
        <v>3.5000000000000001E-3</v>
      </c>
      <c r="P529" s="12">
        <v>12148</v>
      </c>
      <c r="Q529" s="13">
        <v>307586.03999999998</v>
      </c>
      <c r="R529" s="13">
        <v>0</v>
      </c>
      <c r="S529">
        <v>368486</v>
      </c>
      <c r="T529">
        <v>748523.23</v>
      </c>
      <c r="U529" s="11">
        <v>42388</v>
      </c>
      <c r="V529" t="b">
        <f t="shared" si="8"/>
        <v>0</v>
      </c>
      <c r="W529">
        <f>VLOOKUP(A529,'CUrrency USD'!A:B,2,FALSE)</f>
        <v>67.918400000000005</v>
      </c>
    </row>
    <row r="530" spans="1:23" x14ac:dyDescent="0.55000000000000004">
      <c r="A530" s="1">
        <v>42411</v>
      </c>
      <c r="B530">
        <v>7296.25</v>
      </c>
      <c r="C530">
        <v>7297.85</v>
      </c>
      <c r="D530">
        <v>7055</v>
      </c>
      <c r="E530">
        <v>7068.85</v>
      </c>
      <c r="F530">
        <v>417658029</v>
      </c>
      <c r="G530">
        <v>12418.89</v>
      </c>
      <c r="H530">
        <v>18.95</v>
      </c>
      <c r="I530">
        <v>2.73</v>
      </c>
      <c r="J530">
        <v>1.7</v>
      </c>
      <c r="K530">
        <v>7.7880000000000003</v>
      </c>
      <c r="L530">
        <v>7.7910000000000004</v>
      </c>
      <c r="M530">
        <v>7.7910000000000004</v>
      </c>
      <c r="N530">
        <v>7.7880000000000003</v>
      </c>
      <c r="O530" s="3">
        <v>-2.3E-3</v>
      </c>
      <c r="P530" s="12">
        <v>12134</v>
      </c>
      <c r="Q530" s="13">
        <v>305193.21000000002</v>
      </c>
      <c r="R530" s="13">
        <v>0</v>
      </c>
      <c r="S530">
        <v>315112</v>
      </c>
      <c r="T530">
        <v>619241.6</v>
      </c>
      <c r="U530" s="11">
        <v>42389</v>
      </c>
      <c r="V530" t="b">
        <f t="shared" si="8"/>
        <v>0</v>
      </c>
      <c r="W530">
        <f>VLOOKUP(A530,'CUrrency USD'!A:B,2,FALSE)</f>
        <v>68.303100000000001</v>
      </c>
    </row>
    <row r="531" spans="1:23" x14ac:dyDescent="0.55000000000000004">
      <c r="A531" s="1">
        <v>42412</v>
      </c>
      <c r="B531">
        <v>7117.3</v>
      </c>
      <c r="C531">
        <v>7119.6</v>
      </c>
      <c r="D531">
        <v>6950.4</v>
      </c>
      <c r="E531">
        <v>7073</v>
      </c>
      <c r="F531">
        <v>478643641</v>
      </c>
      <c r="G531">
        <v>14591.25</v>
      </c>
      <c r="H531">
        <v>18.96</v>
      </c>
      <c r="I531">
        <v>2.73</v>
      </c>
      <c r="J531">
        <v>1.7</v>
      </c>
      <c r="K531">
        <v>7.8029999999999999</v>
      </c>
      <c r="L531">
        <v>7.78</v>
      </c>
      <c r="M531">
        <v>7.8029999999999999</v>
      </c>
      <c r="N531">
        <v>7.78</v>
      </c>
      <c r="O531" s="3">
        <v>1.9E-3</v>
      </c>
      <c r="P531" s="12">
        <v>5323</v>
      </c>
      <c r="Q531" s="13">
        <v>134001.32</v>
      </c>
      <c r="R531" s="13">
        <v>0</v>
      </c>
      <c r="S531">
        <v>381682</v>
      </c>
      <c r="T531">
        <v>752500.78</v>
      </c>
      <c r="U531" s="11">
        <v>42390</v>
      </c>
      <c r="V531" t="b">
        <f t="shared" si="8"/>
        <v>0</v>
      </c>
      <c r="W531">
        <f>VLOOKUP(A531,'CUrrency USD'!A:B,2,FALSE)</f>
        <v>68.163899999999998</v>
      </c>
    </row>
    <row r="532" spans="1:23" x14ac:dyDescent="0.55000000000000004">
      <c r="A532" s="1">
        <v>42415</v>
      </c>
      <c r="B532">
        <v>7155.45</v>
      </c>
      <c r="C532">
        <v>7284.45</v>
      </c>
      <c r="D532">
        <v>7155.45</v>
      </c>
      <c r="E532">
        <v>7266.2</v>
      </c>
      <c r="F532">
        <v>469291084</v>
      </c>
      <c r="G532">
        <v>12647.72</v>
      </c>
      <c r="H532">
        <v>19.510000000000002</v>
      </c>
      <c r="I532">
        <v>2.81</v>
      </c>
      <c r="J532">
        <v>1.65</v>
      </c>
      <c r="K532">
        <v>7.7830000000000004</v>
      </c>
      <c r="L532">
        <v>7.7889999999999997</v>
      </c>
      <c r="M532">
        <v>7.7889999999999997</v>
      </c>
      <c r="N532">
        <v>7.7830000000000004</v>
      </c>
      <c r="O532" s="3">
        <v>-2.5999999999999999E-3</v>
      </c>
      <c r="P532" s="12">
        <v>8117</v>
      </c>
      <c r="Q532" s="13">
        <v>204160.45</v>
      </c>
      <c r="R532" s="13">
        <v>0</v>
      </c>
      <c r="S532">
        <v>313527</v>
      </c>
      <c r="T532">
        <v>665376.11</v>
      </c>
      <c r="U532" s="11">
        <v>42391</v>
      </c>
      <c r="V532" t="b">
        <f t="shared" si="8"/>
        <v>0</v>
      </c>
      <c r="W532">
        <f>VLOOKUP(A532,'CUrrency USD'!A:B,2,FALSE)</f>
        <v>68.088200000000001</v>
      </c>
    </row>
    <row r="533" spans="1:23" x14ac:dyDescent="0.55000000000000004">
      <c r="A533" s="1">
        <v>42416</v>
      </c>
      <c r="B533">
        <v>7301.55</v>
      </c>
      <c r="C533">
        <v>7302.1</v>
      </c>
      <c r="D533">
        <v>7129.5</v>
      </c>
      <c r="E533">
        <v>7138.8</v>
      </c>
      <c r="F533">
        <v>351609181</v>
      </c>
      <c r="G533">
        <v>9931.76</v>
      </c>
      <c r="H533">
        <v>19.170000000000002</v>
      </c>
      <c r="I533">
        <v>2.76</v>
      </c>
      <c r="J533">
        <v>1.68</v>
      </c>
      <c r="K533">
        <v>7.7919999999999998</v>
      </c>
      <c r="L533">
        <v>7.78</v>
      </c>
      <c r="M533">
        <v>7.7919999999999998</v>
      </c>
      <c r="N533">
        <v>7.78</v>
      </c>
      <c r="O533" s="3">
        <v>1.1999999999999999E-3</v>
      </c>
      <c r="P533" s="12">
        <v>11090</v>
      </c>
      <c r="Q533" s="13">
        <v>279462.99</v>
      </c>
      <c r="R533" s="13">
        <v>0</v>
      </c>
      <c r="S533">
        <v>339397</v>
      </c>
      <c r="T533">
        <v>727747.21</v>
      </c>
      <c r="U533" s="11">
        <v>42394</v>
      </c>
      <c r="V533" t="b">
        <f t="shared" si="8"/>
        <v>0</v>
      </c>
      <c r="W533">
        <f>VLOOKUP(A533,'CUrrency USD'!A:B,2,FALSE)</f>
        <v>68.3994</v>
      </c>
    </row>
    <row r="534" spans="1:23" x14ac:dyDescent="0.55000000000000004">
      <c r="A534" s="1">
        <v>42417</v>
      </c>
      <c r="B534">
        <v>7149.05</v>
      </c>
      <c r="C534">
        <v>7207.6</v>
      </c>
      <c r="D534">
        <v>7040</v>
      </c>
      <c r="E534">
        <v>7194.4</v>
      </c>
      <c r="F534">
        <v>375433049</v>
      </c>
      <c r="G534">
        <v>10518.66</v>
      </c>
      <c r="H534">
        <v>19.32</v>
      </c>
      <c r="I534">
        <v>2.78</v>
      </c>
      <c r="J534">
        <v>1.67</v>
      </c>
      <c r="K534">
        <v>7.8490000000000002</v>
      </c>
      <c r="L534">
        <v>7.8310000000000004</v>
      </c>
      <c r="M534">
        <v>7.8490000000000002</v>
      </c>
      <c r="N534">
        <v>7.8310000000000004</v>
      </c>
      <c r="O534" s="3">
        <v>7.3000000000000001E-3</v>
      </c>
      <c r="P534" s="12">
        <v>12686</v>
      </c>
      <c r="Q534" s="13">
        <v>318306.65999999997</v>
      </c>
      <c r="R534" s="13">
        <v>0</v>
      </c>
      <c r="S534">
        <v>416329</v>
      </c>
      <c r="T534">
        <v>891951.63</v>
      </c>
      <c r="U534" s="11">
        <v>42396</v>
      </c>
      <c r="V534" t="b">
        <f t="shared" si="8"/>
        <v>0</v>
      </c>
      <c r="W534">
        <f>VLOOKUP(A534,'CUrrency USD'!A:B,2,FALSE)</f>
        <v>68.3459</v>
      </c>
    </row>
    <row r="535" spans="1:23" x14ac:dyDescent="0.55000000000000004">
      <c r="A535" s="1">
        <v>42418</v>
      </c>
      <c r="B535">
        <v>7264.45</v>
      </c>
      <c r="C535">
        <v>7298.75</v>
      </c>
      <c r="D535">
        <v>7207</v>
      </c>
      <c r="E535">
        <v>7271.6</v>
      </c>
      <c r="F535">
        <v>342243422</v>
      </c>
      <c r="G535">
        <v>10258.67</v>
      </c>
      <c r="H535">
        <v>19.559999999999999</v>
      </c>
      <c r="I535">
        <v>2.81</v>
      </c>
      <c r="J535">
        <v>1.65</v>
      </c>
      <c r="K535">
        <v>7.8520000000000003</v>
      </c>
      <c r="L535">
        <v>7.8620000000000001</v>
      </c>
      <c r="M535">
        <v>7.8620000000000001</v>
      </c>
      <c r="N535">
        <v>7.8520000000000003</v>
      </c>
      <c r="O535" s="3">
        <v>4.0000000000000002E-4</v>
      </c>
      <c r="P535" s="12">
        <v>8401</v>
      </c>
      <c r="Q535" s="13">
        <v>209442.1</v>
      </c>
      <c r="R535" s="13">
        <v>0</v>
      </c>
      <c r="S535">
        <v>386069</v>
      </c>
      <c r="T535">
        <v>874843.22</v>
      </c>
      <c r="U535" s="11">
        <v>42397</v>
      </c>
      <c r="V535" t="b">
        <f t="shared" si="8"/>
        <v>0</v>
      </c>
      <c r="W535">
        <f>VLOOKUP(A535,'CUrrency USD'!A:B,2,FALSE)</f>
        <v>68.521299999999997</v>
      </c>
    </row>
    <row r="536" spans="1:23" x14ac:dyDescent="0.55000000000000004">
      <c r="A536" s="1">
        <v>42419</v>
      </c>
      <c r="B536">
        <v>7251.55</v>
      </c>
      <c r="C536">
        <v>7301.55</v>
      </c>
      <c r="D536">
        <v>7227.95</v>
      </c>
      <c r="E536">
        <v>7288.5</v>
      </c>
      <c r="F536">
        <v>277178130</v>
      </c>
      <c r="G536">
        <v>8093.75</v>
      </c>
      <c r="H536">
        <v>19.61</v>
      </c>
      <c r="I536">
        <v>2.81</v>
      </c>
      <c r="J536">
        <v>1.65</v>
      </c>
      <c r="K536">
        <v>7.8369999999999997</v>
      </c>
      <c r="L536">
        <v>7.8449999999999998</v>
      </c>
      <c r="M536">
        <v>7.8449999999999998</v>
      </c>
      <c r="N536">
        <v>7.8369999999999997</v>
      </c>
      <c r="O536" s="3">
        <v>-1.9E-3</v>
      </c>
      <c r="P536" s="12">
        <v>1985</v>
      </c>
      <c r="Q536" s="13">
        <v>49567.29</v>
      </c>
      <c r="R536" s="13">
        <v>0</v>
      </c>
      <c r="S536">
        <v>295236</v>
      </c>
      <c r="T536">
        <v>678627.74</v>
      </c>
      <c r="U536" s="11">
        <v>42398</v>
      </c>
      <c r="V536" t="b">
        <f t="shared" si="8"/>
        <v>0</v>
      </c>
      <c r="W536">
        <f>VLOOKUP(A536,'CUrrency USD'!A:B,2,FALSE)</f>
        <v>68.612300000000005</v>
      </c>
    </row>
    <row r="537" spans="1:23" x14ac:dyDescent="0.55000000000000004">
      <c r="A537" s="1">
        <v>42422</v>
      </c>
      <c r="B537">
        <v>7292.35</v>
      </c>
      <c r="C537">
        <v>7331.25</v>
      </c>
      <c r="D537">
        <v>7284.85</v>
      </c>
      <c r="E537">
        <v>7317.1</v>
      </c>
      <c r="F537">
        <v>223943317</v>
      </c>
      <c r="G537">
        <v>7709.71</v>
      </c>
      <c r="H537">
        <v>19.690000000000001</v>
      </c>
      <c r="I537">
        <v>2.83</v>
      </c>
      <c r="J537">
        <v>1.64</v>
      </c>
      <c r="K537">
        <v>7.8220000000000001</v>
      </c>
      <c r="L537">
        <v>7.8120000000000003</v>
      </c>
      <c r="M537">
        <v>7.8220000000000001</v>
      </c>
      <c r="N537">
        <v>7.8120000000000003</v>
      </c>
      <c r="O537" s="3">
        <v>-1.9E-3</v>
      </c>
      <c r="P537" s="12">
        <v>20426</v>
      </c>
      <c r="Q537" s="13">
        <v>517082.77</v>
      </c>
      <c r="R537" s="13">
        <v>0</v>
      </c>
      <c r="S537">
        <v>304561</v>
      </c>
      <c r="T537">
        <v>677097.21</v>
      </c>
      <c r="U537" s="11">
        <v>42401</v>
      </c>
      <c r="V537" t="b">
        <f t="shared" si="8"/>
        <v>0</v>
      </c>
      <c r="W537">
        <f>VLOOKUP(A537,'CUrrency USD'!A:B,2,FALSE)</f>
        <v>68.590100000000007</v>
      </c>
    </row>
    <row r="538" spans="1:23" x14ac:dyDescent="0.55000000000000004">
      <c r="A538" s="1">
        <v>42423</v>
      </c>
      <c r="B538">
        <v>7324.9</v>
      </c>
      <c r="C538">
        <v>7324.9</v>
      </c>
      <c r="D538">
        <v>7187</v>
      </c>
      <c r="E538">
        <v>7197.45</v>
      </c>
      <c r="F538">
        <v>293748103</v>
      </c>
      <c r="G538">
        <v>8784.9699999999993</v>
      </c>
      <c r="H538">
        <v>19.36</v>
      </c>
      <c r="I538">
        <v>2.78</v>
      </c>
      <c r="J538">
        <v>1.67</v>
      </c>
      <c r="K538">
        <v>7.7290000000000001</v>
      </c>
      <c r="L538">
        <v>7.7160000000000002</v>
      </c>
      <c r="M538">
        <v>7.7290000000000001</v>
      </c>
      <c r="N538">
        <v>7.7160000000000002</v>
      </c>
      <c r="O538" s="3">
        <v>-1.1900000000000001E-2</v>
      </c>
      <c r="P538" s="12">
        <v>14632</v>
      </c>
      <c r="Q538" s="13">
        <v>371804.76</v>
      </c>
      <c r="R538" s="13">
        <v>0</v>
      </c>
      <c r="S538">
        <v>297011</v>
      </c>
      <c r="T538">
        <v>622173.6</v>
      </c>
      <c r="U538" s="11">
        <v>42402</v>
      </c>
      <c r="V538" t="b">
        <f t="shared" si="8"/>
        <v>0</v>
      </c>
      <c r="W538">
        <f>VLOOKUP(A538,'CUrrency USD'!A:B,2,FALSE)</f>
        <v>68.670900000000003</v>
      </c>
    </row>
    <row r="539" spans="1:23" x14ac:dyDescent="0.55000000000000004">
      <c r="A539" s="1">
        <v>42424</v>
      </c>
      <c r="B539">
        <v>7164.05</v>
      </c>
      <c r="C539">
        <v>7174.2</v>
      </c>
      <c r="D539">
        <v>7097.25</v>
      </c>
      <c r="E539">
        <v>7105.3</v>
      </c>
      <c r="F539">
        <v>301239470</v>
      </c>
      <c r="G539">
        <v>8717.61</v>
      </c>
      <c r="H539">
        <v>19.11</v>
      </c>
      <c r="I539">
        <v>2.74</v>
      </c>
      <c r="J539">
        <v>1.69</v>
      </c>
      <c r="K539">
        <v>7.7409999999999997</v>
      </c>
      <c r="L539">
        <v>7.7249999999999996</v>
      </c>
      <c r="M539">
        <v>7.7409999999999997</v>
      </c>
      <c r="N539">
        <v>7.7249999999999996</v>
      </c>
      <c r="O539" s="3">
        <v>1.6000000000000001E-3</v>
      </c>
      <c r="P539" s="12">
        <v>22678</v>
      </c>
      <c r="Q539" s="13">
        <v>581346.66</v>
      </c>
      <c r="R539" s="13">
        <v>0</v>
      </c>
      <c r="S539">
        <v>409527</v>
      </c>
      <c r="T539">
        <v>861996.59</v>
      </c>
      <c r="U539" s="11">
        <v>42403</v>
      </c>
      <c r="V539" t="b">
        <f t="shared" si="8"/>
        <v>0</v>
      </c>
      <c r="W539">
        <f>VLOOKUP(A539,'CUrrency USD'!A:B,2,FALSE)</f>
        <v>68.451700000000002</v>
      </c>
    </row>
    <row r="540" spans="1:23" x14ac:dyDescent="0.55000000000000004">
      <c r="A540" s="1">
        <v>42425</v>
      </c>
      <c r="B540">
        <v>7117.5</v>
      </c>
      <c r="C540">
        <v>7118.3</v>
      </c>
      <c r="D540">
        <v>7049.8</v>
      </c>
      <c r="E540">
        <v>7058.85</v>
      </c>
      <c r="F540">
        <v>423551351</v>
      </c>
      <c r="G540">
        <v>12585.71</v>
      </c>
      <c r="H540">
        <v>18.989999999999998</v>
      </c>
      <c r="I540">
        <v>2.72</v>
      </c>
      <c r="J540">
        <v>1.7</v>
      </c>
      <c r="K540">
        <v>7.7229999999999999</v>
      </c>
      <c r="L540">
        <v>7.7160000000000002</v>
      </c>
      <c r="M540">
        <v>7.7229999999999999</v>
      </c>
      <c r="N540">
        <v>7.7160000000000002</v>
      </c>
      <c r="O540" s="3">
        <v>-2.3E-3</v>
      </c>
      <c r="P540" s="12">
        <v>23524</v>
      </c>
      <c r="Q540" s="13">
        <v>611297.99</v>
      </c>
      <c r="R540" s="13">
        <v>0</v>
      </c>
      <c r="S540">
        <v>361385</v>
      </c>
      <c r="T540">
        <v>801330.15</v>
      </c>
      <c r="U540" s="11">
        <v>42404</v>
      </c>
      <c r="V540" t="b">
        <f t="shared" si="8"/>
        <v>0</v>
      </c>
      <c r="W540">
        <f>VLOOKUP(A540,'CUrrency USD'!A:B,2,FALSE)</f>
        <v>68.697999999999993</v>
      </c>
    </row>
    <row r="541" spans="1:23" x14ac:dyDescent="0.55000000000000004">
      <c r="A541" s="1">
        <v>42426</v>
      </c>
      <c r="B541">
        <v>7128.5</v>
      </c>
      <c r="C541">
        <v>7141.75</v>
      </c>
      <c r="D541">
        <v>7071.8</v>
      </c>
      <c r="E541">
        <v>7117.3</v>
      </c>
      <c r="F541">
        <v>290212962</v>
      </c>
      <c r="G541">
        <v>9290.7900000000009</v>
      </c>
      <c r="H541">
        <v>19.170000000000002</v>
      </c>
      <c r="I541">
        <v>2.75</v>
      </c>
      <c r="J541">
        <v>1.69</v>
      </c>
      <c r="K541">
        <v>7.72</v>
      </c>
      <c r="L541">
        <v>7.71</v>
      </c>
      <c r="M541">
        <v>7.72</v>
      </c>
      <c r="N541">
        <v>7.71</v>
      </c>
      <c r="O541" s="3">
        <v>-4.0000000000000002E-4</v>
      </c>
      <c r="P541" s="12">
        <v>22730</v>
      </c>
      <c r="Q541" s="13">
        <v>589572.76</v>
      </c>
      <c r="R541" s="13">
        <v>0</v>
      </c>
      <c r="S541">
        <v>330879</v>
      </c>
      <c r="T541">
        <v>715910.94</v>
      </c>
      <c r="U541" s="11">
        <v>42405</v>
      </c>
      <c r="V541" t="b">
        <f t="shared" si="8"/>
        <v>0</v>
      </c>
      <c r="W541">
        <f>VLOOKUP(A541,'CUrrency USD'!A:B,2,FALSE)</f>
        <v>68.773600000000002</v>
      </c>
    </row>
    <row r="542" spans="1:23" x14ac:dyDescent="0.55000000000000004">
      <c r="A542" s="1">
        <v>42429</v>
      </c>
      <c r="B542">
        <v>7138.15</v>
      </c>
      <c r="C542">
        <v>7183.6</v>
      </c>
      <c r="D542">
        <v>6924.4</v>
      </c>
      <c r="E542">
        <v>7083.95</v>
      </c>
      <c r="F542">
        <v>605769747</v>
      </c>
      <c r="G542">
        <v>19392.3</v>
      </c>
      <c r="H542">
        <v>19.079999999999998</v>
      </c>
      <c r="I542">
        <v>2.74</v>
      </c>
      <c r="J542">
        <v>1.7</v>
      </c>
      <c r="K542">
        <v>7.7229999999999999</v>
      </c>
      <c r="L542">
        <v>7.7190000000000003</v>
      </c>
      <c r="M542">
        <v>7.7229999999999999</v>
      </c>
      <c r="N542">
        <v>7.7190000000000003</v>
      </c>
      <c r="O542" s="3">
        <v>4.0000000000000002E-4</v>
      </c>
      <c r="P542" s="12">
        <v>17277</v>
      </c>
      <c r="Q542" s="13">
        <v>449038.57</v>
      </c>
      <c r="R542" s="13">
        <v>0</v>
      </c>
      <c r="S542">
        <v>317332</v>
      </c>
      <c r="T542">
        <v>660642.39</v>
      </c>
      <c r="U542" s="11">
        <v>42408</v>
      </c>
      <c r="V542" t="b">
        <f t="shared" si="8"/>
        <v>0</v>
      </c>
      <c r="W542">
        <f>VLOOKUP(A542,'CUrrency USD'!A:B,2,FALSE)</f>
        <v>68.3536</v>
      </c>
    </row>
    <row r="543" spans="1:23" x14ac:dyDescent="0.55000000000000004">
      <c r="A543" s="1">
        <v>42430</v>
      </c>
      <c r="B543">
        <v>7132.05</v>
      </c>
      <c r="C543">
        <v>7333.7</v>
      </c>
      <c r="D543">
        <v>7132.05</v>
      </c>
      <c r="E543">
        <v>7320.8</v>
      </c>
      <c r="F543">
        <v>376429374</v>
      </c>
      <c r="G543">
        <v>12642.16</v>
      </c>
      <c r="H543">
        <v>19.72</v>
      </c>
      <c r="I543">
        <v>2.83</v>
      </c>
      <c r="J543">
        <v>1.64</v>
      </c>
      <c r="K543">
        <v>7.7229999999999999</v>
      </c>
      <c r="L543">
        <v>7.7229999999999999</v>
      </c>
      <c r="M543">
        <v>7.7229999999999999</v>
      </c>
      <c r="N543">
        <v>7.7229999999999999</v>
      </c>
      <c r="O543" s="3">
        <v>0</v>
      </c>
      <c r="P543" s="12">
        <v>18134</v>
      </c>
      <c r="Q543" s="13">
        <v>467599.21</v>
      </c>
      <c r="R543" s="13">
        <v>0</v>
      </c>
      <c r="S543">
        <v>306185</v>
      </c>
      <c r="T543">
        <v>624077.93000000005</v>
      </c>
      <c r="U543" s="11">
        <v>42409</v>
      </c>
      <c r="V543" t="b">
        <f t="shared" si="8"/>
        <v>0</v>
      </c>
      <c r="W543">
        <f>VLOOKUP(A543,'CUrrency USD'!A:B,2,FALSE)</f>
        <v>67.866799999999998</v>
      </c>
    </row>
    <row r="544" spans="1:23" x14ac:dyDescent="0.55000000000000004">
      <c r="A544" s="1">
        <v>42431</v>
      </c>
      <c r="B544">
        <v>7416.95</v>
      </c>
      <c r="C544">
        <v>7475.05</v>
      </c>
      <c r="D544">
        <v>7407.3</v>
      </c>
      <c r="E544">
        <v>7460.85</v>
      </c>
      <c r="F544">
        <v>446830587</v>
      </c>
      <c r="G544">
        <v>14006.62</v>
      </c>
      <c r="H544">
        <v>20.09</v>
      </c>
      <c r="I544">
        <v>2.88</v>
      </c>
      <c r="J544">
        <v>1.61</v>
      </c>
      <c r="K544">
        <v>7.7539999999999996</v>
      </c>
      <c r="L544">
        <v>7.7450000000000001</v>
      </c>
      <c r="M544">
        <v>7.7539999999999996</v>
      </c>
      <c r="N544">
        <v>7.7450000000000001</v>
      </c>
      <c r="O544" s="3">
        <v>4.0000000000000001E-3</v>
      </c>
      <c r="P544" s="12">
        <v>16125</v>
      </c>
      <c r="Q544" s="13">
        <v>413147.05</v>
      </c>
      <c r="R544" s="13">
        <v>0</v>
      </c>
      <c r="S544">
        <v>363742</v>
      </c>
      <c r="T544">
        <v>703558.05</v>
      </c>
      <c r="U544" s="11">
        <v>42410</v>
      </c>
      <c r="V544" t="b">
        <f t="shared" si="8"/>
        <v>0</v>
      </c>
      <c r="W544">
        <f>VLOOKUP(A544,'CUrrency USD'!A:B,2,FALSE)</f>
        <v>67.521699999999996</v>
      </c>
    </row>
    <row r="545" spans="1:23" x14ac:dyDescent="0.55000000000000004">
      <c r="A545" s="1">
        <v>42432</v>
      </c>
      <c r="B545">
        <v>7519.3</v>
      </c>
      <c r="C545">
        <v>7567.85</v>
      </c>
      <c r="D545">
        <v>7492.25</v>
      </c>
      <c r="E545">
        <v>7560.2</v>
      </c>
      <c r="F545">
        <v>375095745</v>
      </c>
      <c r="G545">
        <v>11973.06</v>
      </c>
      <c r="H545">
        <v>20.36</v>
      </c>
      <c r="I545">
        <v>2.92</v>
      </c>
      <c r="J545">
        <v>1.59</v>
      </c>
      <c r="K545">
        <v>7.782</v>
      </c>
      <c r="L545">
        <v>7.7729999999999997</v>
      </c>
      <c r="M545">
        <v>7.782</v>
      </c>
      <c r="N545">
        <v>7.7729999999999997</v>
      </c>
      <c r="O545" s="3">
        <v>3.5999999999999999E-3</v>
      </c>
      <c r="P545" s="12">
        <v>18704</v>
      </c>
      <c r="Q545" s="13">
        <v>483684.81</v>
      </c>
      <c r="R545" s="13">
        <v>0</v>
      </c>
      <c r="S545">
        <v>337279</v>
      </c>
      <c r="T545">
        <v>625341.5</v>
      </c>
      <c r="U545" s="11">
        <v>42411</v>
      </c>
      <c r="V545" t="b">
        <f t="shared" si="8"/>
        <v>0</v>
      </c>
      <c r="W545">
        <f>VLOOKUP(A545,'CUrrency USD'!A:B,2,FALSE)</f>
        <v>67.257099999999994</v>
      </c>
    </row>
    <row r="546" spans="1:23" x14ac:dyDescent="0.55000000000000004">
      <c r="A546" s="1">
        <v>42433</v>
      </c>
      <c r="B546">
        <v>7589.2</v>
      </c>
      <c r="C546">
        <v>7594.55</v>
      </c>
      <c r="D546">
        <v>7534.7</v>
      </c>
      <c r="E546">
        <v>7578.55</v>
      </c>
      <c r="F546">
        <v>388545761</v>
      </c>
      <c r="G546">
        <v>10790.82</v>
      </c>
      <c r="H546">
        <v>20.41</v>
      </c>
      <c r="I546">
        <v>2.93</v>
      </c>
      <c r="J546">
        <v>1.59</v>
      </c>
      <c r="K546">
        <v>7.7889999999999997</v>
      </c>
      <c r="L546">
        <v>7.7880000000000003</v>
      </c>
      <c r="M546">
        <v>7.7889999999999997</v>
      </c>
      <c r="N546">
        <v>7.7880000000000003</v>
      </c>
      <c r="O546" s="3">
        <v>8.9999999999999998E-4</v>
      </c>
      <c r="P546" s="12">
        <v>21345</v>
      </c>
      <c r="Q546" s="13">
        <v>554381.61</v>
      </c>
      <c r="R546" s="13">
        <v>0</v>
      </c>
      <c r="S546">
        <v>381672</v>
      </c>
      <c r="T546">
        <v>740791.66</v>
      </c>
      <c r="U546" s="11">
        <v>42412</v>
      </c>
      <c r="V546" t="b">
        <f t="shared" si="8"/>
        <v>0</v>
      </c>
      <c r="W546">
        <f>VLOOKUP(A546,'CUrrency USD'!A:B,2,FALSE)</f>
        <v>67.090999999999994</v>
      </c>
    </row>
    <row r="547" spans="1:23" x14ac:dyDescent="0.55000000000000004">
      <c r="A547" s="1">
        <v>42437</v>
      </c>
      <c r="B547">
        <v>7579.65</v>
      </c>
      <c r="C547">
        <v>7624.05</v>
      </c>
      <c r="D547">
        <v>7537.15</v>
      </c>
      <c r="E547">
        <v>7580.35</v>
      </c>
      <c r="F547">
        <v>360345543</v>
      </c>
      <c r="G547">
        <v>11267.45</v>
      </c>
      <c r="H547">
        <v>20.38</v>
      </c>
      <c r="I547">
        <v>2.92</v>
      </c>
      <c r="J547">
        <v>1.59</v>
      </c>
      <c r="K547">
        <v>7.7389999999999999</v>
      </c>
      <c r="L547">
        <v>7.7789999999999999</v>
      </c>
      <c r="M547">
        <v>7.7789999999999999</v>
      </c>
      <c r="N547">
        <v>7.7389999999999999</v>
      </c>
      <c r="O547" s="3">
        <v>-6.4000000000000003E-3</v>
      </c>
      <c r="P547" s="12">
        <v>10104</v>
      </c>
      <c r="Q547" s="13">
        <v>263119.38</v>
      </c>
      <c r="R547" s="13">
        <v>0</v>
      </c>
      <c r="S547">
        <v>210795</v>
      </c>
      <c r="T547">
        <v>430327.47</v>
      </c>
      <c r="U547" s="11">
        <v>42415</v>
      </c>
      <c r="V547" t="b">
        <f t="shared" si="8"/>
        <v>0</v>
      </c>
      <c r="W547">
        <f>VLOOKUP(A547,'CUrrency USD'!A:B,2,FALSE)</f>
        <v>67.306700000000006</v>
      </c>
    </row>
    <row r="548" spans="1:23" x14ac:dyDescent="0.55000000000000004">
      <c r="A548" s="1">
        <v>42438</v>
      </c>
      <c r="B548">
        <v>7533.5</v>
      </c>
      <c r="C548">
        <v>7629.5</v>
      </c>
      <c r="D548">
        <v>7518.85</v>
      </c>
      <c r="E548">
        <v>7622.9</v>
      </c>
      <c r="F548">
        <v>351374615</v>
      </c>
      <c r="G548">
        <v>11693.15</v>
      </c>
      <c r="H548">
        <v>20.49</v>
      </c>
      <c r="I548">
        <v>2.94</v>
      </c>
      <c r="J548">
        <v>1.58</v>
      </c>
      <c r="K548">
        <v>7.7729999999999997</v>
      </c>
      <c r="L548">
        <v>7.7690000000000001</v>
      </c>
      <c r="M548">
        <v>7.7729999999999997</v>
      </c>
      <c r="N548">
        <v>7.7690000000000001</v>
      </c>
      <c r="O548" s="3">
        <v>4.4000000000000003E-3</v>
      </c>
      <c r="P548" s="12">
        <v>15160</v>
      </c>
      <c r="Q548" s="13">
        <v>393804.18</v>
      </c>
      <c r="R548" s="13">
        <v>0</v>
      </c>
      <c r="S548">
        <v>417699</v>
      </c>
      <c r="T548">
        <v>864473.62</v>
      </c>
      <c r="U548" s="11">
        <v>42416</v>
      </c>
      <c r="V548" t="b">
        <f t="shared" si="8"/>
        <v>0</v>
      </c>
      <c r="W548">
        <f>VLOOKUP(A548,'CUrrency USD'!A:B,2,FALSE)</f>
        <v>67.220299999999995</v>
      </c>
    </row>
    <row r="549" spans="1:23" x14ac:dyDescent="0.55000000000000004">
      <c r="A549" s="1">
        <v>42439</v>
      </c>
      <c r="B549">
        <v>7637.3</v>
      </c>
      <c r="C549">
        <v>7638.6</v>
      </c>
      <c r="D549">
        <v>7545.05</v>
      </c>
      <c r="E549">
        <v>7579.05</v>
      </c>
      <c r="F549">
        <v>309687869</v>
      </c>
      <c r="G549">
        <v>11343.98</v>
      </c>
      <c r="H549">
        <v>20.38</v>
      </c>
      <c r="I549">
        <v>2.92</v>
      </c>
      <c r="J549">
        <v>1.59</v>
      </c>
      <c r="K549">
        <v>7.8220000000000001</v>
      </c>
      <c r="L549">
        <v>7.7919999999999998</v>
      </c>
      <c r="M549">
        <v>7.8220000000000001</v>
      </c>
      <c r="N549">
        <v>7.7919999999999998</v>
      </c>
      <c r="O549" s="3">
        <v>6.3E-3</v>
      </c>
      <c r="P549" s="12">
        <v>25476</v>
      </c>
      <c r="Q549" s="13">
        <v>671397.55</v>
      </c>
      <c r="R549" s="13">
        <v>0</v>
      </c>
      <c r="S549">
        <v>357815</v>
      </c>
      <c r="T549">
        <v>741344.46</v>
      </c>
      <c r="U549" s="11">
        <v>42417</v>
      </c>
      <c r="V549" t="b">
        <f t="shared" si="8"/>
        <v>0</v>
      </c>
      <c r="W549">
        <f>VLOOKUP(A549,'CUrrency USD'!A:B,2,FALSE)</f>
        <v>67.250399999999999</v>
      </c>
    </row>
    <row r="550" spans="1:23" x14ac:dyDescent="0.55000000000000004">
      <c r="A550" s="1">
        <v>42440</v>
      </c>
      <c r="B550">
        <v>7577.3</v>
      </c>
      <c r="C550">
        <v>7635.65</v>
      </c>
      <c r="D550">
        <v>7554.8</v>
      </c>
      <c r="E550">
        <v>7603.1</v>
      </c>
      <c r="F550">
        <v>280860387</v>
      </c>
      <c r="G550">
        <v>10158.93</v>
      </c>
      <c r="H550">
        <v>20.440000000000001</v>
      </c>
      <c r="I550">
        <v>2.93</v>
      </c>
      <c r="J550">
        <v>1.58</v>
      </c>
      <c r="K550">
        <v>7.827</v>
      </c>
      <c r="L550">
        <v>7.8150000000000004</v>
      </c>
      <c r="M550">
        <v>7.827</v>
      </c>
      <c r="N550">
        <v>7.8150000000000004</v>
      </c>
      <c r="O550" s="3">
        <v>5.9999999999999995E-4</v>
      </c>
      <c r="P550" s="12">
        <v>23871</v>
      </c>
      <c r="Q550" s="13">
        <v>628546.26</v>
      </c>
      <c r="R550" s="13">
        <v>0</v>
      </c>
      <c r="S550">
        <v>347106</v>
      </c>
      <c r="T550">
        <v>753338.87</v>
      </c>
      <c r="U550" s="11">
        <v>42418</v>
      </c>
      <c r="V550" t="b">
        <f t="shared" si="8"/>
        <v>0</v>
      </c>
      <c r="W550">
        <f>VLOOKUP(A550,'CUrrency USD'!A:B,2,FALSE)</f>
        <v>66.755799999999994</v>
      </c>
    </row>
    <row r="551" spans="1:23" x14ac:dyDescent="0.55000000000000004">
      <c r="A551" s="1">
        <v>42443</v>
      </c>
      <c r="B551">
        <v>7637.55</v>
      </c>
      <c r="C551">
        <v>7675.45</v>
      </c>
      <c r="D551">
        <v>7607.3</v>
      </c>
      <c r="E551">
        <v>7631</v>
      </c>
      <c r="F551">
        <v>237139906</v>
      </c>
      <c r="G551">
        <v>8382.2999999999993</v>
      </c>
      <c r="H551">
        <v>20.52</v>
      </c>
      <c r="I551">
        <v>2.94</v>
      </c>
      <c r="J551">
        <v>1.58</v>
      </c>
      <c r="K551">
        <v>7.8650000000000002</v>
      </c>
      <c r="L551">
        <v>7.83</v>
      </c>
      <c r="M551">
        <v>7.8650000000000002</v>
      </c>
      <c r="N551">
        <v>7.83</v>
      </c>
      <c r="O551" s="3">
        <v>4.8999999999999998E-3</v>
      </c>
      <c r="P551" s="12">
        <v>16042</v>
      </c>
      <c r="Q551" s="13">
        <v>419979.24</v>
      </c>
      <c r="R551" s="13">
        <v>0</v>
      </c>
      <c r="S551">
        <v>290714</v>
      </c>
      <c r="T551">
        <v>618500.94999999995</v>
      </c>
      <c r="U551" s="11">
        <v>42419</v>
      </c>
      <c r="V551" t="b">
        <f t="shared" si="8"/>
        <v>0</v>
      </c>
      <c r="W551">
        <f>VLOOKUP(A551,'CUrrency USD'!A:B,2,FALSE)</f>
        <v>67.099900000000005</v>
      </c>
    </row>
    <row r="552" spans="1:23" x14ac:dyDescent="0.55000000000000004">
      <c r="A552" s="1">
        <v>42444</v>
      </c>
      <c r="B552">
        <v>7629.45</v>
      </c>
      <c r="C552">
        <v>7629.45</v>
      </c>
      <c r="D552">
        <v>7544.95</v>
      </c>
      <c r="E552">
        <v>7552.85</v>
      </c>
      <c r="F552">
        <v>267486799</v>
      </c>
      <c r="G552">
        <v>9936.23</v>
      </c>
      <c r="H552">
        <v>20.309999999999999</v>
      </c>
      <c r="I552">
        <v>2.91</v>
      </c>
      <c r="J552">
        <v>1.59</v>
      </c>
      <c r="K552">
        <v>7.7839999999999998</v>
      </c>
      <c r="L552">
        <v>7.8250000000000002</v>
      </c>
      <c r="M552">
        <v>7.8250000000000002</v>
      </c>
      <c r="N552">
        <v>7.7839999999999998</v>
      </c>
      <c r="O552" s="3">
        <v>-1.03E-2</v>
      </c>
      <c r="P552" s="12">
        <v>14596</v>
      </c>
      <c r="Q552" s="13">
        <v>384744.68</v>
      </c>
      <c r="R552" s="13">
        <v>0</v>
      </c>
      <c r="S552">
        <v>232236</v>
      </c>
      <c r="T552">
        <v>533249.48</v>
      </c>
      <c r="U552" s="11">
        <v>42422</v>
      </c>
      <c r="V552" t="b">
        <f t="shared" si="8"/>
        <v>0</v>
      </c>
      <c r="W552">
        <f>VLOOKUP(A552,'CUrrency USD'!A:B,2,FALSE)</f>
        <v>67.301400000000001</v>
      </c>
    </row>
    <row r="553" spans="1:23" x14ac:dyDescent="0.55000000000000004">
      <c r="A553" s="1">
        <v>42445</v>
      </c>
      <c r="B553">
        <v>7548.6</v>
      </c>
      <c r="C553">
        <v>7588</v>
      </c>
      <c r="D553">
        <v>7487.25</v>
      </c>
      <c r="E553">
        <v>7580.4</v>
      </c>
      <c r="F553">
        <v>273695024</v>
      </c>
      <c r="G553">
        <v>9461.58</v>
      </c>
      <c r="H553">
        <v>20.38</v>
      </c>
      <c r="I553">
        <v>2.92</v>
      </c>
      <c r="J553">
        <v>1.59</v>
      </c>
      <c r="K553">
        <v>7.6260000000000003</v>
      </c>
      <c r="L553">
        <v>7.6619999999999999</v>
      </c>
      <c r="M553">
        <v>7.6619999999999999</v>
      </c>
      <c r="N553">
        <v>7.6260000000000003</v>
      </c>
      <c r="O553" s="3">
        <v>-2.0299999999999999E-2</v>
      </c>
      <c r="P553" s="12">
        <v>14938</v>
      </c>
      <c r="Q553" s="13">
        <v>399547.35</v>
      </c>
      <c r="R553" s="13">
        <v>0</v>
      </c>
      <c r="S553">
        <v>285154</v>
      </c>
      <c r="T553">
        <v>645054.61</v>
      </c>
      <c r="U553" s="11">
        <v>42423</v>
      </c>
      <c r="V553" t="b">
        <f t="shared" si="8"/>
        <v>0</v>
      </c>
      <c r="W553">
        <f>VLOOKUP(A553,'CUrrency USD'!A:B,2,FALSE)</f>
        <v>67.092500000000001</v>
      </c>
    </row>
    <row r="554" spans="1:23" x14ac:dyDescent="0.55000000000000004">
      <c r="A554" s="1">
        <v>42446</v>
      </c>
      <c r="B554">
        <v>7640.8</v>
      </c>
      <c r="C554">
        <v>7668.15</v>
      </c>
      <c r="D554">
        <v>7570.65</v>
      </c>
      <c r="E554">
        <v>7601.75</v>
      </c>
      <c r="F554">
        <v>333806453</v>
      </c>
      <c r="G554">
        <v>12210.78</v>
      </c>
      <c r="H554">
        <v>20.440000000000001</v>
      </c>
      <c r="I554">
        <v>2.93</v>
      </c>
      <c r="J554">
        <v>1.58</v>
      </c>
      <c r="K554">
        <v>7.6050000000000004</v>
      </c>
      <c r="L554">
        <v>7.6230000000000002</v>
      </c>
      <c r="M554">
        <v>7.6230000000000002</v>
      </c>
      <c r="N554">
        <v>7.6050000000000004</v>
      </c>
      <c r="O554" s="3">
        <v>-2.8E-3</v>
      </c>
      <c r="P554" s="12">
        <v>18517</v>
      </c>
      <c r="Q554" s="13">
        <v>495500.58</v>
      </c>
      <c r="R554" s="13">
        <v>0</v>
      </c>
      <c r="S554">
        <v>306998</v>
      </c>
      <c r="T554">
        <v>665411.5</v>
      </c>
      <c r="U554" s="11">
        <v>42424</v>
      </c>
      <c r="V554" t="b">
        <f t="shared" si="8"/>
        <v>0</v>
      </c>
      <c r="W554">
        <f>VLOOKUP(A554,'CUrrency USD'!A:B,2,FALSE)</f>
        <v>66.721100000000007</v>
      </c>
    </row>
    <row r="555" spans="1:23" x14ac:dyDescent="0.55000000000000004">
      <c r="A555" s="1">
        <v>42447</v>
      </c>
      <c r="B555">
        <v>7622.45</v>
      </c>
      <c r="C555">
        <v>7692.3</v>
      </c>
      <c r="D555">
        <v>7601.7</v>
      </c>
      <c r="E555">
        <v>7686.6</v>
      </c>
      <c r="F555">
        <v>330435601</v>
      </c>
      <c r="G555">
        <v>12769</v>
      </c>
      <c r="H555">
        <v>20.67</v>
      </c>
      <c r="I555">
        <v>2.96</v>
      </c>
      <c r="J555">
        <v>1.56</v>
      </c>
      <c r="K555">
        <v>7.6230000000000002</v>
      </c>
      <c r="L555">
        <v>7.6239999999999997</v>
      </c>
      <c r="M555">
        <v>7.6239999999999997</v>
      </c>
      <c r="N555">
        <v>7.6230000000000002</v>
      </c>
      <c r="O555" s="3">
        <v>2.3999999999999998E-3</v>
      </c>
      <c r="P555" s="12">
        <v>20573</v>
      </c>
      <c r="Q555" s="13">
        <v>547616.02</v>
      </c>
      <c r="R555" s="13">
        <v>0</v>
      </c>
      <c r="S555">
        <v>288287</v>
      </c>
      <c r="T555">
        <v>636743.03</v>
      </c>
      <c r="U555" s="11">
        <v>42425</v>
      </c>
      <c r="V555" t="b">
        <f t="shared" si="8"/>
        <v>0</v>
      </c>
      <c r="W555">
        <f>VLOOKUP(A555,'CUrrency USD'!A:B,2,FALSE)</f>
        <v>66.470100000000002</v>
      </c>
    </row>
    <row r="556" spans="1:23" x14ac:dyDescent="0.55000000000000004">
      <c r="A556" s="1">
        <v>42450</v>
      </c>
      <c r="B556">
        <v>7703.05</v>
      </c>
      <c r="C556">
        <v>7797.65</v>
      </c>
      <c r="D556">
        <v>7703.05</v>
      </c>
      <c r="E556">
        <v>7789.25</v>
      </c>
      <c r="F556">
        <v>286080480</v>
      </c>
      <c r="G556">
        <v>10730.5</v>
      </c>
      <c r="H556">
        <v>20.94</v>
      </c>
      <c r="I556">
        <v>3</v>
      </c>
      <c r="J556">
        <v>1.54</v>
      </c>
      <c r="K556">
        <v>7.66</v>
      </c>
      <c r="L556">
        <v>7.6459999999999999</v>
      </c>
      <c r="M556">
        <v>7.66</v>
      </c>
      <c r="N556">
        <v>7.6459999999999999</v>
      </c>
      <c r="O556" s="3">
        <v>4.8999999999999998E-3</v>
      </c>
      <c r="P556" s="12">
        <v>13665</v>
      </c>
      <c r="Q556" s="13">
        <v>366873.56</v>
      </c>
      <c r="R556" s="13">
        <v>0</v>
      </c>
      <c r="S556">
        <v>333761</v>
      </c>
      <c r="T556">
        <v>779051.63</v>
      </c>
      <c r="U556" s="11">
        <v>42426</v>
      </c>
      <c r="V556" t="b">
        <f t="shared" si="8"/>
        <v>0</v>
      </c>
      <c r="W556">
        <f>VLOOKUP(A556,'CUrrency USD'!A:B,2,FALSE)</f>
        <v>66.540000000000006</v>
      </c>
    </row>
    <row r="557" spans="1:23" x14ac:dyDescent="0.55000000000000004">
      <c r="A557" s="1">
        <v>42451</v>
      </c>
      <c r="B557">
        <v>7784.3</v>
      </c>
      <c r="C557">
        <v>7814.3</v>
      </c>
      <c r="D557">
        <v>7732.75</v>
      </c>
      <c r="E557">
        <v>7803.1</v>
      </c>
      <c r="F557">
        <v>302731909</v>
      </c>
      <c r="G557">
        <v>11257.91</v>
      </c>
      <c r="H557">
        <v>20.98</v>
      </c>
      <c r="I557">
        <v>3.01</v>
      </c>
      <c r="J557">
        <v>1.54</v>
      </c>
      <c r="K557">
        <v>7.6369999999999996</v>
      </c>
      <c r="L557">
        <v>7.66</v>
      </c>
      <c r="M557">
        <v>7.66</v>
      </c>
      <c r="N557">
        <v>7.6369999999999996</v>
      </c>
      <c r="O557" s="3">
        <v>-3.0000000000000001E-3</v>
      </c>
      <c r="P557" s="12">
        <v>11696</v>
      </c>
      <c r="Q557" s="13">
        <v>315333.23</v>
      </c>
      <c r="R557" s="13">
        <v>0</v>
      </c>
      <c r="S557">
        <v>244696</v>
      </c>
      <c r="T557">
        <v>558876</v>
      </c>
      <c r="U557" s="11">
        <v>42429</v>
      </c>
      <c r="V557" t="b">
        <f t="shared" si="8"/>
        <v>0</v>
      </c>
      <c r="W557">
        <f>VLOOKUP(A557,'CUrrency USD'!A:B,2,FALSE)</f>
        <v>66.677400000000006</v>
      </c>
    </row>
    <row r="558" spans="1:23" x14ac:dyDescent="0.55000000000000004">
      <c r="A558" s="1">
        <v>42452</v>
      </c>
      <c r="B558">
        <v>7806.2</v>
      </c>
      <c r="C558">
        <v>7815.65</v>
      </c>
      <c r="D558">
        <v>7762.05</v>
      </c>
      <c r="E558">
        <v>7806.3</v>
      </c>
      <c r="F558">
        <v>280173537</v>
      </c>
      <c r="G558">
        <v>9731.1</v>
      </c>
      <c r="H558">
        <v>20.99</v>
      </c>
      <c r="I558">
        <v>3.01</v>
      </c>
      <c r="J558">
        <v>1.54</v>
      </c>
      <c r="K558">
        <v>7.64</v>
      </c>
      <c r="L558">
        <v>7.6260000000000003</v>
      </c>
      <c r="M558">
        <v>7.64</v>
      </c>
      <c r="N558">
        <v>7.6260000000000003</v>
      </c>
      <c r="O558" s="3">
        <v>4.0000000000000002E-4</v>
      </c>
      <c r="P558" s="12">
        <v>18481</v>
      </c>
      <c r="Q558" s="13">
        <v>501424.23</v>
      </c>
      <c r="R558" s="13">
        <v>0</v>
      </c>
      <c r="S558">
        <v>291418</v>
      </c>
      <c r="T558">
        <v>679918.7</v>
      </c>
      <c r="U558" s="11">
        <v>42430</v>
      </c>
      <c r="V558" t="b">
        <f t="shared" si="8"/>
        <v>0</v>
      </c>
      <c r="W558">
        <f>VLOOKUP(A558,'CUrrency USD'!A:B,2,FALSE)</f>
        <v>66.795100000000005</v>
      </c>
    </row>
    <row r="559" spans="1:23" x14ac:dyDescent="0.55000000000000004">
      <c r="A559" s="1">
        <v>42457</v>
      </c>
      <c r="B559">
        <v>7829.75</v>
      </c>
      <c r="C559">
        <v>7830.15</v>
      </c>
      <c r="D559">
        <v>7676.5</v>
      </c>
      <c r="E559">
        <v>7701.9</v>
      </c>
      <c r="F559">
        <v>324184518</v>
      </c>
      <c r="G559">
        <v>12013.72</v>
      </c>
      <c r="H559">
        <v>20.71</v>
      </c>
      <c r="I559">
        <v>2.97</v>
      </c>
      <c r="J559">
        <v>1.56</v>
      </c>
      <c r="K559">
        <v>7.6520000000000001</v>
      </c>
      <c r="L559">
        <v>7.6580000000000004</v>
      </c>
      <c r="M559">
        <v>7.6580000000000004</v>
      </c>
      <c r="N559">
        <v>7.6520000000000001</v>
      </c>
      <c r="O559" s="3">
        <v>1.6000000000000001E-3</v>
      </c>
      <c r="P559" s="12">
        <v>15506</v>
      </c>
      <c r="Q559" s="13">
        <v>423702.05</v>
      </c>
      <c r="R559" s="13">
        <v>0</v>
      </c>
      <c r="S559">
        <v>311180</v>
      </c>
      <c r="T559">
        <v>723930.8</v>
      </c>
      <c r="U559" s="11">
        <v>42431</v>
      </c>
      <c r="V559" t="b">
        <f t="shared" si="8"/>
        <v>0</v>
      </c>
      <c r="W559">
        <f>VLOOKUP(A559,'CUrrency USD'!A:B,2,FALSE)</f>
        <v>66.795599999999993</v>
      </c>
    </row>
    <row r="560" spans="1:23" x14ac:dyDescent="0.55000000000000004">
      <c r="A560" s="1">
        <v>42458</v>
      </c>
      <c r="B560">
        <v>7692.8</v>
      </c>
      <c r="C560">
        <v>7737.8</v>
      </c>
      <c r="D560">
        <v>7664.95</v>
      </c>
      <c r="E560">
        <v>7686.05</v>
      </c>
      <c r="F560">
        <v>300816676</v>
      </c>
      <c r="G560">
        <v>12694.15</v>
      </c>
      <c r="H560">
        <v>20.67</v>
      </c>
      <c r="I560">
        <v>2.96</v>
      </c>
      <c r="J560">
        <v>1.56</v>
      </c>
      <c r="K560">
        <v>7.6360000000000001</v>
      </c>
      <c r="L560">
        <v>7.6459999999999999</v>
      </c>
      <c r="M560">
        <v>7.6459999999999999</v>
      </c>
      <c r="N560">
        <v>7.6360000000000001</v>
      </c>
      <c r="O560" s="3">
        <v>-2.0999999999999999E-3</v>
      </c>
      <c r="P560" s="12">
        <v>21460</v>
      </c>
      <c r="Q560" s="13">
        <v>588910.79</v>
      </c>
      <c r="R560" s="13">
        <v>0</v>
      </c>
      <c r="S560">
        <v>214051</v>
      </c>
      <c r="T560">
        <v>502809.96</v>
      </c>
      <c r="U560" s="11">
        <v>42432</v>
      </c>
      <c r="V560" t="b">
        <f t="shared" si="8"/>
        <v>0</v>
      </c>
      <c r="W560">
        <f>VLOOKUP(A560,'CUrrency USD'!A:B,2,FALSE)</f>
        <v>66.481200000000001</v>
      </c>
    </row>
    <row r="561" spans="1:23" x14ac:dyDescent="0.55000000000000004">
      <c r="A561" s="1">
        <v>42459</v>
      </c>
      <c r="B561">
        <v>7739.05</v>
      </c>
      <c r="C561">
        <v>7828.95</v>
      </c>
      <c r="D561">
        <v>7733.85</v>
      </c>
      <c r="E561">
        <v>7822.9</v>
      </c>
      <c r="F561">
        <v>322744653</v>
      </c>
      <c r="G561">
        <v>12508.96</v>
      </c>
      <c r="H561">
        <v>21.03</v>
      </c>
      <c r="I561">
        <v>3.01</v>
      </c>
      <c r="J561">
        <v>1.53</v>
      </c>
      <c r="K561">
        <v>7.6289999999999996</v>
      </c>
      <c r="L561">
        <v>7.6349999999999998</v>
      </c>
      <c r="M561">
        <v>7.6349999999999998</v>
      </c>
      <c r="N561">
        <v>7.6289999999999996</v>
      </c>
      <c r="O561" s="3">
        <v>-8.9999999999999998E-4</v>
      </c>
      <c r="P561" s="12">
        <v>23592</v>
      </c>
      <c r="Q561" s="13">
        <v>661954.93999999994</v>
      </c>
      <c r="R561" s="13">
        <v>0</v>
      </c>
      <c r="S561">
        <v>249872</v>
      </c>
      <c r="T561">
        <v>591851.23</v>
      </c>
      <c r="U561" s="11">
        <v>42433</v>
      </c>
      <c r="V561" t="b">
        <f t="shared" si="8"/>
        <v>0</v>
      </c>
      <c r="W561">
        <f>VLOOKUP(A561,'CUrrency USD'!A:B,2,FALSE)</f>
        <v>66.437100000000001</v>
      </c>
    </row>
    <row r="562" spans="1:23" x14ac:dyDescent="0.55000000000000004">
      <c r="A562" s="1">
        <v>42460</v>
      </c>
      <c r="B562">
        <v>7818.55</v>
      </c>
      <c r="C562">
        <v>7859.15</v>
      </c>
      <c r="D562">
        <v>7792.15</v>
      </c>
      <c r="E562">
        <v>7832.15</v>
      </c>
      <c r="F562">
        <v>538220262</v>
      </c>
      <c r="G562">
        <v>20183.830000000002</v>
      </c>
      <c r="H562">
        <v>21.06</v>
      </c>
      <c r="I562">
        <v>3.02</v>
      </c>
      <c r="J562">
        <v>1.53</v>
      </c>
      <c r="K562">
        <v>7.601</v>
      </c>
      <c r="L562">
        <v>7.6150000000000002</v>
      </c>
      <c r="M562">
        <v>7.6150000000000002</v>
      </c>
      <c r="N562">
        <v>7.601</v>
      </c>
      <c r="O562" s="3">
        <v>-3.7000000000000002E-3</v>
      </c>
      <c r="P562" s="12">
        <v>22140</v>
      </c>
      <c r="Q562" s="13">
        <v>628014.56999999995</v>
      </c>
      <c r="R562" s="13">
        <v>0</v>
      </c>
      <c r="S562">
        <v>192157</v>
      </c>
      <c r="T562">
        <v>480156.49</v>
      </c>
      <c r="U562" s="11">
        <v>42436</v>
      </c>
      <c r="V562" t="b">
        <f t="shared" si="8"/>
        <v>0</v>
      </c>
      <c r="W562">
        <f>VLOOKUP(A562,'CUrrency USD'!A:B,2,FALSE)</f>
        <v>66.249099999999999</v>
      </c>
    </row>
    <row r="563" spans="1:23" x14ac:dyDescent="0.55000000000000004">
      <c r="A563" s="1">
        <v>42461</v>
      </c>
      <c r="B563">
        <v>7812.35</v>
      </c>
      <c r="C563">
        <v>7836.7</v>
      </c>
      <c r="D563">
        <v>7764.85</v>
      </c>
      <c r="E563">
        <v>7810.7</v>
      </c>
      <c r="F563">
        <v>293025056</v>
      </c>
      <c r="G563">
        <v>10106.290000000001</v>
      </c>
      <c r="H563">
        <v>21.34</v>
      </c>
      <c r="I563">
        <v>3.15</v>
      </c>
      <c r="J563">
        <v>1.5</v>
      </c>
      <c r="K563">
        <v>7.58</v>
      </c>
      <c r="L563">
        <v>7.5789999999999997</v>
      </c>
      <c r="M563">
        <v>7.58</v>
      </c>
      <c r="N563">
        <v>7.5789999999999997</v>
      </c>
      <c r="O563" s="3">
        <v>-2.8E-3</v>
      </c>
      <c r="P563" s="12">
        <v>21372</v>
      </c>
      <c r="Q563" s="13">
        <v>602747.02</v>
      </c>
      <c r="R563" s="13">
        <v>0</v>
      </c>
      <c r="S563">
        <v>249815</v>
      </c>
      <c r="T563">
        <v>633714.63</v>
      </c>
      <c r="U563" s="11">
        <v>42437</v>
      </c>
      <c r="V563" t="b">
        <f t="shared" si="8"/>
        <v>0</v>
      </c>
      <c r="W563">
        <f>VLOOKUP(A563,'CUrrency USD'!A:B,2,FALSE)</f>
        <v>66.236500000000007</v>
      </c>
    </row>
    <row r="564" spans="1:23" x14ac:dyDescent="0.55000000000000004">
      <c r="A564" s="1">
        <v>42464</v>
      </c>
      <c r="B564">
        <v>7833.2</v>
      </c>
      <c r="C564">
        <v>7858.35</v>
      </c>
      <c r="D564">
        <v>7802.55</v>
      </c>
      <c r="E564">
        <v>7853.1</v>
      </c>
      <c r="F564">
        <v>248402728</v>
      </c>
      <c r="G564">
        <v>8254.32</v>
      </c>
      <c r="H564">
        <v>21.46</v>
      </c>
      <c r="I564">
        <v>3.16</v>
      </c>
      <c r="J564">
        <v>1.49</v>
      </c>
      <c r="K564">
        <v>7.5709999999999997</v>
      </c>
      <c r="L564">
        <v>7.5880000000000001</v>
      </c>
      <c r="M564">
        <v>7.5880000000000001</v>
      </c>
      <c r="N564">
        <v>7.5709999999999997</v>
      </c>
      <c r="O564" s="3">
        <v>-1.1999999999999999E-3</v>
      </c>
      <c r="P564" s="12">
        <v>35734</v>
      </c>
      <c r="Q564" s="13">
        <v>1049582.76</v>
      </c>
      <c r="R564" s="13">
        <v>0</v>
      </c>
      <c r="S564">
        <v>247901</v>
      </c>
      <c r="T564">
        <v>626405.30000000005</v>
      </c>
      <c r="U564" s="11">
        <v>42438</v>
      </c>
      <c r="V564" t="b">
        <f t="shared" si="8"/>
        <v>0</v>
      </c>
      <c r="W564">
        <f>VLOOKUP(A564,'CUrrency USD'!A:B,2,FALSE)</f>
        <v>66.1554</v>
      </c>
    </row>
    <row r="565" spans="1:23" x14ac:dyDescent="0.55000000000000004">
      <c r="A565" s="1">
        <v>42465</v>
      </c>
      <c r="B565">
        <v>7830.05</v>
      </c>
      <c r="C565">
        <v>7830.05</v>
      </c>
      <c r="D565">
        <v>7689.4</v>
      </c>
      <c r="E565">
        <v>7701.7</v>
      </c>
      <c r="F565">
        <v>313617147</v>
      </c>
      <c r="G565">
        <v>10536.02</v>
      </c>
      <c r="H565">
        <v>21.05</v>
      </c>
      <c r="I565">
        <v>3.1</v>
      </c>
      <c r="J565">
        <v>1.52</v>
      </c>
      <c r="K565">
        <v>7.5190000000000001</v>
      </c>
      <c r="L565">
        <v>7.55</v>
      </c>
      <c r="M565">
        <v>7.55</v>
      </c>
      <c r="N565">
        <v>7.5190000000000001</v>
      </c>
      <c r="O565" s="3">
        <v>-6.8999999999999999E-3</v>
      </c>
      <c r="P565" s="12">
        <v>20404</v>
      </c>
      <c r="Q565" s="13">
        <v>602603.65</v>
      </c>
      <c r="R565" s="13">
        <v>0</v>
      </c>
      <c r="S565">
        <v>246526</v>
      </c>
      <c r="T565">
        <v>629938.91</v>
      </c>
      <c r="U565" s="11">
        <v>42439</v>
      </c>
      <c r="V565" t="b">
        <f t="shared" si="8"/>
        <v>0</v>
      </c>
      <c r="W565">
        <f>VLOOKUP(A565,'CUrrency USD'!A:B,2,FALSE)</f>
        <v>66.386700000000005</v>
      </c>
    </row>
    <row r="566" spans="1:23" x14ac:dyDescent="0.55000000000000004">
      <c r="A566" s="1">
        <v>42466</v>
      </c>
      <c r="B566">
        <v>7732.1</v>
      </c>
      <c r="C566">
        <v>7732.8</v>
      </c>
      <c r="D566">
        <v>7690.45</v>
      </c>
      <c r="E566">
        <v>7718.45</v>
      </c>
      <c r="F566">
        <v>275464320</v>
      </c>
      <c r="G566">
        <v>9125.06</v>
      </c>
      <c r="H566">
        <v>21.09</v>
      </c>
      <c r="I566">
        <v>3.11</v>
      </c>
      <c r="J566">
        <v>1.52</v>
      </c>
      <c r="K566">
        <v>7.52</v>
      </c>
      <c r="L566">
        <v>7.5259999999999998</v>
      </c>
      <c r="M566">
        <v>7.5259999999999998</v>
      </c>
      <c r="N566">
        <v>7.52</v>
      </c>
      <c r="O566" s="3">
        <v>1E-4</v>
      </c>
      <c r="P566" s="12">
        <v>16727</v>
      </c>
      <c r="Q566" s="13">
        <v>481650.7</v>
      </c>
      <c r="R566" s="13">
        <v>0</v>
      </c>
      <c r="S566">
        <v>195491</v>
      </c>
      <c r="T566">
        <v>508934.49</v>
      </c>
      <c r="U566" s="11">
        <v>42440</v>
      </c>
      <c r="V566" t="b">
        <f t="shared" si="8"/>
        <v>0</v>
      </c>
      <c r="W566">
        <f>VLOOKUP(A566,'CUrrency USD'!A:B,2,FALSE)</f>
        <v>66.484700000000004</v>
      </c>
    </row>
    <row r="567" spans="1:23" x14ac:dyDescent="0.55000000000000004">
      <c r="A567" s="1">
        <v>42467</v>
      </c>
      <c r="B567">
        <v>7736.1</v>
      </c>
      <c r="C567">
        <v>7736.1</v>
      </c>
      <c r="D567">
        <v>7644.6</v>
      </c>
      <c r="E567">
        <v>7655.1</v>
      </c>
      <c r="F567">
        <v>325842217</v>
      </c>
      <c r="G567">
        <v>9405.34</v>
      </c>
      <c r="H567">
        <v>20.91</v>
      </c>
      <c r="I567">
        <v>3.08</v>
      </c>
      <c r="J567">
        <v>1.53</v>
      </c>
      <c r="K567">
        <v>7.5060000000000002</v>
      </c>
      <c r="L567">
        <v>7.4909999999999997</v>
      </c>
      <c r="M567">
        <v>7.5060000000000002</v>
      </c>
      <c r="N567">
        <v>7.4909999999999997</v>
      </c>
      <c r="O567" s="3">
        <v>-1.9E-3</v>
      </c>
      <c r="P567" s="12">
        <v>23461</v>
      </c>
      <c r="Q567" s="13">
        <v>676113.32</v>
      </c>
      <c r="R567" s="13">
        <v>0</v>
      </c>
      <c r="S567">
        <v>200582</v>
      </c>
      <c r="T567">
        <v>506661.02</v>
      </c>
      <c r="U567" s="11">
        <v>42443</v>
      </c>
      <c r="V567" t="b">
        <f t="shared" si="8"/>
        <v>0</v>
      </c>
      <c r="W567">
        <f>VLOOKUP(A567,'CUrrency USD'!A:B,2,FALSE)</f>
        <v>66.647599999999997</v>
      </c>
    </row>
    <row r="568" spans="1:23" x14ac:dyDescent="0.55000000000000004">
      <c r="A568" s="1">
        <v>42468</v>
      </c>
      <c r="B568">
        <v>7650.95</v>
      </c>
      <c r="C568">
        <v>7678.25</v>
      </c>
      <c r="D568">
        <v>7635.6</v>
      </c>
      <c r="E568">
        <v>7668.4</v>
      </c>
      <c r="F568">
        <v>223881380</v>
      </c>
      <c r="G568">
        <v>7552.09</v>
      </c>
      <c r="H568">
        <v>20.95</v>
      </c>
      <c r="I568">
        <v>3.09</v>
      </c>
      <c r="J568">
        <v>1.52</v>
      </c>
      <c r="K568">
        <v>7.5060000000000002</v>
      </c>
      <c r="L568">
        <v>7.516</v>
      </c>
      <c r="M568">
        <v>7.516</v>
      </c>
      <c r="N568">
        <v>7.5060000000000002</v>
      </c>
      <c r="O568" s="3">
        <v>0</v>
      </c>
      <c r="P568" s="12">
        <v>16674</v>
      </c>
      <c r="Q568" s="13">
        <v>481561.99</v>
      </c>
      <c r="R568" s="13">
        <v>0</v>
      </c>
      <c r="S568">
        <v>195861</v>
      </c>
      <c r="T568">
        <v>483190.5</v>
      </c>
      <c r="U568" s="11">
        <v>42444</v>
      </c>
      <c r="V568" t="b">
        <f t="shared" si="8"/>
        <v>0</v>
      </c>
      <c r="W568">
        <f>VLOOKUP(A568,'CUrrency USD'!A:B,2,FALSE)</f>
        <v>66.561000000000007</v>
      </c>
    </row>
    <row r="569" spans="1:23" x14ac:dyDescent="0.55000000000000004">
      <c r="A569" s="1">
        <v>42471</v>
      </c>
      <c r="B569">
        <v>7689.85</v>
      </c>
      <c r="C569">
        <v>7785.15</v>
      </c>
      <c r="D569">
        <v>7633.45</v>
      </c>
      <c r="E569">
        <v>7778.6</v>
      </c>
      <c r="F569">
        <v>278448057</v>
      </c>
      <c r="G569">
        <v>9032.7000000000007</v>
      </c>
      <c r="H569">
        <v>21.25</v>
      </c>
      <c r="I569">
        <v>3.13</v>
      </c>
      <c r="J569">
        <v>1.5</v>
      </c>
      <c r="K569">
        <v>7.5110000000000001</v>
      </c>
      <c r="L569">
        <v>7.5140000000000002</v>
      </c>
      <c r="M569">
        <v>7.5140000000000002</v>
      </c>
      <c r="N569">
        <v>7.5110000000000001</v>
      </c>
      <c r="O569" s="3">
        <v>6.9999999999999999E-4</v>
      </c>
      <c r="P569" s="12">
        <v>18489</v>
      </c>
      <c r="Q569" s="13">
        <v>535619.07999999996</v>
      </c>
      <c r="R569" s="13">
        <v>0</v>
      </c>
      <c r="S569">
        <v>211482</v>
      </c>
      <c r="T569">
        <v>535908.96</v>
      </c>
      <c r="U569" s="11">
        <v>42445</v>
      </c>
      <c r="V569" t="b">
        <f t="shared" si="8"/>
        <v>0</v>
      </c>
      <c r="W569">
        <f>VLOOKUP(A569,'CUrrency USD'!A:B,2,FALSE)</f>
        <v>66.392700000000005</v>
      </c>
    </row>
    <row r="570" spans="1:23" x14ac:dyDescent="0.55000000000000004">
      <c r="A570" s="1">
        <v>42472</v>
      </c>
      <c r="B570">
        <v>7779.4</v>
      </c>
      <c r="C570">
        <v>7827.65</v>
      </c>
      <c r="D570">
        <v>7774.85</v>
      </c>
      <c r="E570">
        <v>7819.4</v>
      </c>
      <c r="F570">
        <v>257471313</v>
      </c>
      <c r="G570">
        <v>9145.02</v>
      </c>
      <c r="H570">
        <v>21.36</v>
      </c>
      <c r="I570">
        <v>3.15</v>
      </c>
      <c r="J570">
        <v>1.49</v>
      </c>
      <c r="K570">
        <v>7.5</v>
      </c>
      <c r="L570">
        <v>7.5069999999999997</v>
      </c>
      <c r="M570">
        <v>7.5069999999999997</v>
      </c>
      <c r="N570">
        <v>7.5</v>
      </c>
      <c r="O570" s="3">
        <v>-1.5E-3</v>
      </c>
      <c r="P570" s="12">
        <v>19726</v>
      </c>
      <c r="Q570" s="13">
        <v>581310.39</v>
      </c>
      <c r="R570" s="13">
        <v>0</v>
      </c>
      <c r="S570">
        <v>253097</v>
      </c>
      <c r="T570">
        <v>669832.18000000005</v>
      </c>
      <c r="U570" s="11">
        <v>42446</v>
      </c>
      <c r="V570" t="b">
        <f t="shared" si="8"/>
        <v>0</v>
      </c>
      <c r="W570">
        <f>VLOOKUP(A570,'CUrrency USD'!A:B,2,FALSE)</f>
        <v>66.340900000000005</v>
      </c>
    </row>
    <row r="571" spans="1:23" x14ac:dyDescent="0.55000000000000004">
      <c r="A571" s="1">
        <v>42473</v>
      </c>
      <c r="B571">
        <v>7887.35</v>
      </c>
      <c r="C571">
        <v>7968.7</v>
      </c>
      <c r="D571">
        <v>7887.35</v>
      </c>
      <c r="E571">
        <v>7954.6</v>
      </c>
      <c r="F571">
        <v>348266085</v>
      </c>
      <c r="G571">
        <v>12711.71</v>
      </c>
      <c r="H571">
        <v>21.73</v>
      </c>
      <c r="I571">
        <v>3.2</v>
      </c>
      <c r="J571">
        <v>1.47</v>
      </c>
      <c r="K571">
        <v>7.5140000000000002</v>
      </c>
      <c r="L571">
        <v>7.5</v>
      </c>
      <c r="M571">
        <v>7.5140000000000002</v>
      </c>
      <c r="N571">
        <v>7.5</v>
      </c>
      <c r="O571" s="3">
        <v>1.9E-3</v>
      </c>
      <c r="P571" s="12">
        <v>21251</v>
      </c>
      <c r="Q571" s="13">
        <v>615963.9</v>
      </c>
      <c r="R571" s="13">
        <v>0</v>
      </c>
      <c r="S571">
        <v>253358</v>
      </c>
      <c r="T571">
        <v>691641.18</v>
      </c>
      <c r="U571" s="11">
        <v>42447</v>
      </c>
      <c r="V571" t="b">
        <f t="shared" si="8"/>
        <v>0</v>
      </c>
      <c r="W571">
        <f>VLOOKUP(A571,'CUrrency USD'!A:B,2,FALSE)</f>
        <v>66.515100000000004</v>
      </c>
    </row>
    <row r="572" spans="1:23" x14ac:dyDescent="0.55000000000000004">
      <c r="A572" s="1">
        <v>42478</v>
      </c>
      <c r="B572">
        <v>8004.9</v>
      </c>
      <c r="C572">
        <v>8027.75</v>
      </c>
      <c r="D572">
        <v>7948.7</v>
      </c>
      <c r="E572">
        <v>8022.3</v>
      </c>
      <c r="F572">
        <v>288595065</v>
      </c>
      <c r="G572">
        <v>12752.39</v>
      </c>
      <c r="H572">
        <v>21.87</v>
      </c>
      <c r="I572">
        <v>3.23</v>
      </c>
      <c r="J572">
        <v>1.46</v>
      </c>
      <c r="K572">
        <v>7.4930000000000003</v>
      </c>
      <c r="L572">
        <v>7.4930000000000003</v>
      </c>
      <c r="M572">
        <v>7.4930000000000003</v>
      </c>
      <c r="N572">
        <v>7.4930000000000003</v>
      </c>
      <c r="O572" s="3">
        <v>-2.8E-3</v>
      </c>
      <c r="P572" s="12">
        <v>20967</v>
      </c>
      <c r="Q572" s="13">
        <v>613147.65</v>
      </c>
      <c r="R572" s="13">
        <v>0</v>
      </c>
      <c r="S572">
        <v>207086</v>
      </c>
      <c r="T572">
        <v>569574.62</v>
      </c>
      <c r="U572" s="11">
        <v>42450</v>
      </c>
      <c r="V572" t="b">
        <f t="shared" si="8"/>
        <v>0</v>
      </c>
      <c r="W572">
        <f>VLOOKUP(A572,'CUrrency USD'!A:B,2,FALSE)</f>
        <v>66.497200000000007</v>
      </c>
    </row>
    <row r="573" spans="1:23" x14ac:dyDescent="0.55000000000000004">
      <c r="A573" s="1">
        <v>42480</v>
      </c>
      <c r="B573">
        <v>8056.85</v>
      </c>
      <c r="C573">
        <v>8056.85</v>
      </c>
      <c r="D573">
        <v>7988.7</v>
      </c>
      <c r="E573">
        <v>8023.95</v>
      </c>
      <c r="F573">
        <v>350501769</v>
      </c>
      <c r="G573">
        <v>13065.3</v>
      </c>
      <c r="H573">
        <v>21.79</v>
      </c>
      <c r="I573">
        <v>3.23</v>
      </c>
      <c r="J573">
        <v>1.46</v>
      </c>
      <c r="K573">
        <v>7.4630000000000001</v>
      </c>
      <c r="L573">
        <v>7.46</v>
      </c>
      <c r="M573">
        <v>7.4630000000000001</v>
      </c>
      <c r="N573">
        <v>7.46</v>
      </c>
      <c r="O573" s="3">
        <v>-4.0000000000000001E-3</v>
      </c>
      <c r="P573" s="12">
        <v>26926</v>
      </c>
      <c r="Q573" s="13">
        <v>796853.44</v>
      </c>
      <c r="R573" s="13">
        <v>0</v>
      </c>
      <c r="S573">
        <v>206146</v>
      </c>
      <c r="T573">
        <v>571108.56999999995</v>
      </c>
      <c r="U573" s="11">
        <v>42451</v>
      </c>
      <c r="V573" t="b">
        <f t="shared" si="8"/>
        <v>0</v>
      </c>
      <c r="W573">
        <f>VLOOKUP(A573,'CUrrency USD'!A:B,2,FALSE)</f>
        <v>66.203900000000004</v>
      </c>
    </row>
    <row r="574" spans="1:23" x14ac:dyDescent="0.55000000000000004">
      <c r="A574" s="1">
        <v>42481</v>
      </c>
      <c r="B574">
        <v>8063.2</v>
      </c>
      <c r="C574">
        <v>8086.65</v>
      </c>
      <c r="D574">
        <v>7993.65</v>
      </c>
      <c r="E574">
        <v>8021.25</v>
      </c>
      <c r="F574">
        <v>353428551</v>
      </c>
      <c r="G574">
        <v>12317.93</v>
      </c>
      <c r="H574">
        <v>21.79</v>
      </c>
      <c r="I574">
        <v>3.23</v>
      </c>
      <c r="J574">
        <v>1.46</v>
      </c>
      <c r="K574">
        <v>7.4139999999999997</v>
      </c>
      <c r="L574">
        <v>7.44</v>
      </c>
      <c r="M574">
        <v>7.44</v>
      </c>
      <c r="N574">
        <v>7.4139999999999997</v>
      </c>
      <c r="O574" s="3">
        <v>-6.6E-3</v>
      </c>
      <c r="P574" s="12">
        <v>23720</v>
      </c>
      <c r="Q574" s="13">
        <v>702820.61</v>
      </c>
      <c r="R574" s="13">
        <v>0</v>
      </c>
      <c r="S574">
        <v>184238</v>
      </c>
      <c r="T574">
        <v>503162.83</v>
      </c>
      <c r="U574" s="11">
        <v>42452</v>
      </c>
      <c r="V574" t="b">
        <f t="shared" si="8"/>
        <v>0</v>
      </c>
      <c r="W574">
        <f>VLOOKUP(A574,'CUrrency USD'!A:B,2,FALSE)</f>
        <v>66.422899999999998</v>
      </c>
    </row>
    <row r="575" spans="1:23" x14ac:dyDescent="0.55000000000000004">
      <c r="A575" s="1">
        <v>42482</v>
      </c>
      <c r="B575">
        <v>8003.3</v>
      </c>
      <c r="C575">
        <v>8035.45</v>
      </c>
      <c r="D575">
        <v>7986.7</v>
      </c>
      <c r="E575">
        <v>8012.15</v>
      </c>
      <c r="F575">
        <v>304836648</v>
      </c>
      <c r="G575">
        <v>9927.2199999999993</v>
      </c>
      <c r="H575">
        <v>21.77</v>
      </c>
      <c r="I575">
        <v>3.19</v>
      </c>
      <c r="J575">
        <v>1.42</v>
      </c>
      <c r="K575">
        <v>7.4619999999999997</v>
      </c>
      <c r="L575">
        <v>7.431</v>
      </c>
      <c r="M575">
        <v>7.4619999999999997</v>
      </c>
      <c r="N575">
        <v>7.431</v>
      </c>
      <c r="O575" s="3">
        <v>6.4999999999999997E-3</v>
      </c>
      <c r="P575" s="12">
        <v>25839</v>
      </c>
      <c r="Q575" s="13">
        <v>762166.98</v>
      </c>
      <c r="R575" s="13">
        <v>0</v>
      </c>
      <c r="S575">
        <v>133380</v>
      </c>
      <c r="T575">
        <v>350769.52</v>
      </c>
      <c r="U575" s="11">
        <v>42453</v>
      </c>
      <c r="V575" t="b">
        <f t="shared" si="8"/>
        <v>0</v>
      </c>
      <c r="W575">
        <f>VLOOKUP(A575,'CUrrency USD'!A:B,2,FALSE)</f>
        <v>66.562899999999999</v>
      </c>
    </row>
    <row r="576" spans="1:23" x14ac:dyDescent="0.55000000000000004">
      <c r="A576" s="1">
        <v>42485</v>
      </c>
      <c r="B576">
        <v>8007.4</v>
      </c>
      <c r="C576">
        <v>8020.85</v>
      </c>
      <c r="D576">
        <v>7940.15</v>
      </c>
      <c r="E576">
        <v>7966.4</v>
      </c>
      <c r="F576">
        <v>237721343</v>
      </c>
      <c r="G576">
        <v>9341.3700000000008</v>
      </c>
      <c r="H576">
        <v>21.61</v>
      </c>
      <c r="I576">
        <v>3.17</v>
      </c>
      <c r="J576">
        <v>1.42</v>
      </c>
      <c r="K576">
        <v>7.4619999999999997</v>
      </c>
      <c r="L576">
        <v>7.468</v>
      </c>
      <c r="M576">
        <v>7.468</v>
      </c>
      <c r="N576">
        <v>7.4619999999999997</v>
      </c>
      <c r="O576" s="3">
        <v>0</v>
      </c>
      <c r="P576" s="12">
        <v>25612</v>
      </c>
      <c r="Q576" s="13">
        <v>757746.37</v>
      </c>
      <c r="R576" s="13">
        <v>0</v>
      </c>
      <c r="S576">
        <v>174225</v>
      </c>
      <c r="T576">
        <v>462509.31</v>
      </c>
      <c r="U576" s="11">
        <v>42457</v>
      </c>
      <c r="V576" t="b">
        <f t="shared" si="8"/>
        <v>0</v>
      </c>
      <c r="W576">
        <f>VLOOKUP(A576,'CUrrency USD'!A:B,2,FALSE)</f>
        <v>66.665800000000004</v>
      </c>
    </row>
    <row r="577" spans="1:23" x14ac:dyDescent="0.55000000000000004">
      <c r="A577" s="1">
        <v>42486</v>
      </c>
      <c r="B577">
        <v>7942.05</v>
      </c>
      <c r="C577">
        <v>8077.15</v>
      </c>
      <c r="D577">
        <v>7934.65</v>
      </c>
      <c r="E577">
        <v>8066.25</v>
      </c>
      <c r="F577">
        <v>315279155</v>
      </c>
      <c r="G577">
        <v>12208.15</v>
      </c>
      <c r="H577">
        <v>21.81</v>
      </c>
      <c r="I577">
        <v>3.21</v>
      </c>
      <c r="J577">
        <v>1.41</v>
      </c>
      <c r="K577">
        <v>7.4489999999999998</v>
      </c>
      <c r="L577">
        <v>7.4560000000000004</v>
      </c>
      <c r="M577">
        <v>7.4560000000000004</v>
      </c>
      <c r="N577">
        <v>7.4489999999999998</v>
      </c>
      <c r="O577" s="3">
        <v>-1.6999999999999999E-3</v>
      </c>
      <c r="P577" s="12">
        <v>24669</v>
      </c>
      <c r="Q577" s="13">
        <v>729125.9</v>
      </c>
      <c r="R577" s="13">
        <v>0</v>
      </c>
      <c r="S577">
        <v>185915</v>
      </c>
      <c r="T577">
        <v>480841.84</v>
      </c>
      <c r="U577" s="11">
        <v>42458</v>
      </c>
      <c r="V577" t="b">
        <f t="shared" si="8"/>
        <v>0</v>
      </c>
      <c r="W577">
        <f>VLOOKUP(A577,'CUrrency USD'!A:B,2,FALSE)</f>
        <v>66.511499999999998</v>
      </c>
    </row>
    <row r="578" spans="1:23" x14ac:dyDescent="0.55000000000000004">
      <c r="A578" s="1">
        <v>42487</v>
      </c>
      <c r="B578">
        <v>8048.75</v>
      </c>
      <c r="C578">
        <v>8097.1</v>
      </c>
      <c r="D578">
        <v>8048.4</v>
      </c>
      <c r="E578">
        <v>8084.75</v>
      </c>
      <c r="F578">
        <v>347072106</v>
      </c>
      <c r="G578">
        <v>11556.45</v>
      </c>
      <c r="H578">
        <v>21.86</v>
      </c>
      <c r="I578">
        <v>3.22</v>
      </c>
      <c r="J578">
        <v>1.4</v>
      </c>
      <c r="K578">
        <v>7.4180000000000001</v>
      </c>
      <c r="L578">
        <v>7.4470000000000001</v>
      </c>
      <c r="M578">
        <v>7.4470000000000001</v>
      </c>
      <c r="N578">
        <v>7.4180000000000001</v>
      </c>
      <c r="O578" s="3">
        <v>-4.1999999999999997E-3</v>
      </c>
      <c r="P578" s="12">
        <v>22369</v>
      </c>
      <c r="Q578" s="13">
        <v>653641.16</v>
      </c>
      <c r="R578" s="13">
        <v>0</v>
      </c>
      <c r="S578">
        <v>254845</v>
      </c>
      <c r="T578">
        <v>662062.22</v>
      </c>
      <c r="U578" s="11">
        <v>42459</v>
      </c>
      <c r="V578" t="b">
        <f t="shared" si="8"/>
        <v>0</v>
      </c>
      <c r="W578">
        <f>VLOOKUP(A578,'CUrrency USD'!A:B,2,FALSE)</f>
        <v>66.415099999999995</v>
      </c>
    </row>
    <row r="579" spans="1:23" x14ac:dyDescent="0.55000000000000004">
      <c r="A579" s="1">
        <v>42488</v>
      </c>
      <c r="B579">
        <v>8075.5</v>
      </c>
      <c r="C579">
        <v>8098.55</v>
      </c>
      <c r="D579">
        <v>7945.2</v>
      </c>
      <c r="E579">
        <v>7956.2</v>
      </c>
      <c r="F579">
        <v>471059111</v>
      </c>
      <c r="G579">
        <v>18130.45</v>
      </c>
      <c r="H579">
        <v>21.52</v>
      </c>
      <c r="I579">
        <v>3.17</v>
      </c>
      <c r="J579">
        <v>1.43</v>
      </c>
      <c r="K579">
        <v>7.4169999999999998</v>
      </c>
      <c r="L579">
        <v>7.4039999999999999</v>
      </c>
      <c r="M579">
        <v>7.4169999999999998</v>
      </c>
      <c r="N579">
        <v>7.4039999999999999</v>
      </c>
      <c r="O579" s="3">
        <v>-1E-4</v>
      </c>
      <c r="P579" s="12">
        <v>18075</v>
      </c>
      <c r="Q579" s="13">
        <v>531945.25</v>
      </c>
      <c r="R579" s="13">
        <v>0</v>
      </c>
      <c r="S579">
        <v>222159</v>
      </c>
      <c r="T579">
        <v>567002.35</v>
      </c>
      <c r="U579" s="11">
        <v>42460</v>
      </c>
      <c r="V579" t="b">
        <f t="shared" si="8"/>
        <v>0</v>
      </c>
      <c r="W579">
        <f>VLOOKUP(A579,'CUrrency USD'!A:B,2,FALSE)</f>
        <v>66.479200000000006</v>
      </c>
    </row>
    <row r="580" spans="1:23" x14ac:dyDescent="0.55000000000000004">
      <c r="A580" s="1">
        <v>42489</v>
      </c>
      <c r="B580">
        <v>7954.75</v>
      </c>
      <c r="C580">
        <v>7999.2</v>
      </c>
      <c r="D580">
        <v>7899.6</v>
      </c>
      <c r="E580">
        <v>7963.65</v>
      </c>
      <c r="F580">
        <v>426028305</v>
      </c>
      <c r="G580">
        <v>12308.81</v>
      </c>
      <c r="H580">
        <v>21.41</v>
      </c>
      <c r="I580">
        <v>3.17</v>
      </c>
      <c r="J580">
        <v>1.42</v>
      </c>
      <c r="K580">
        <v>7.4370000000000003</v>
      </c>
      <c r="L580">
        <v>7.4189999999999996</v>
      </c>
      <c r="M580">
        <v>7.4370000000000003</v>
      </c>
      <c r="N580">
        <v>7.4189999999999996</v>
      </c>
      <c r="O580" s="3">
        <v>2.7000000000000001E-3</v>
      </c>
      <c r="P580" s="12">
        <v>34047</v>
      </c>
      <c r="Q580" s="13">
        <v>1014607.45</v>
      </c>
      <c r="R580" s="13">
        <v>0</v>
      </c>
      <c r="S580">
        <v>236402</v>
      </c>
      <c r="T580">
        <v>591446.52</v>
      </c>
      <c r="U580" s="11">
        <v>42461</v>
      </c>
      <c r="V580" t="b">
        <f t="shared" ref="V580:V643" si="9">U580=A580</f>
        <v>0</v>
      </c>
      <c r="W580">
        <f>VLOOKUP(A580,'CUrrency USD'!A:B,2,FALSE)</f>
        <v>66.420199999999994</v>
      </c>
    </row>
    <row r="581" spans="1:23" x14ac:dyDescent="0.55000000000000004">
      <c r="A581" s="1">
        <v>42492</v>
      </c>
      <c r="B581">
        <v>7939.9</v>
      </c>
      <c r="C581">
        <v>7960.05</v>
      </c>
      <c r="D581">
        <v>7909.05</v>
      </c>
      <c r="E581">
        <v>7945.25</v>
      </c>
      <c r="F581">
        <v>329727964</v>
      </c>
      <c r="G581">
        <v>8803.6</v>
      </c>
      <c r="H581">
        <v>21.28</v>
      </c>
      <c r="I581">
        <v>3.17</v>
      </c>
      <c r="J581">
        <v>1.43</v>
      </c>
      <c r="K581">
        <v>7.4169999999999998</v>
      </c>
      <c r="L581">
        <v>7.431</v>
      </c>
      <c r="M581">
        <v>7.431</v>
      </c>
      <c r="N581">
        <v>7.4169999999999998</v>
      </c>
      <c r="O581" s="3">
        <v>-2.7000000000000001E-3</v>
      </c>
      <c r="P581" s="12">
        <v>9363</v>
      </c>
      <c r="Q581" s="13">
        <v>279068.84000000003</v>
      </c>
      <c r="R581" s="13">
        <v>0</v>
      </c>
      <c r="S581">
        <v>207093</v>
      </c>
      <c r="T581">
        <v>505098.47</v>
      </c>
      <c r="U581" s="11">
        <v>42464</v>
      </c>
      <c r="V581" t="b">
        <f t="shared" si="9"/>
        <v>0</v>
      </c>
      <c r="W581">
        <f>VLOOKUP(A581,'CUrrency USD'!A:B,2,FALSE)</f>
        <v>66.395200000000003</v>
      </c>
    </row>
    <row r="582" spans="1:23" x14ac:dyDescent="0.55000000000000004">
      <c r="A582" s="1">
        <v>42493</v>
      </c>
      <c r="B582">
        <v>7965.9</v>
      </c>
      <c r="C582">
        <v>8024.8</v>
      </c>
      <c r="D582">
        <v>7872.1</v>
      </c>
      <c r="E582">
        <v>7882.25</v>
      </c>
      <c r="F582">
        <v>311201703</v>
      </c>
      <c r="G582">
        <v>11509.17</v>
      </c>
      <c r="H582">
        <v>21.12</v>
      </c>
      <c r="I582">
        <v>3.14</v>
      </c>
      <c r="J582">
        <v>1.44</v>
      </c>
      <c r="K582">
        <v>7.4379999999999997</v>
      </c>
      <c r="L582">
        <v>7.4349999999999996</v>
      </c>
      <c r="M582">
        <v>7.4379999999999997</v>
      </c>
      <c r="N582">
        <v>7.4349999999999996</v>
      </c>
      <c r="O582" s="3">
        <v>2.8E-3</v>
      </c>
      <c r="P582" s="12">
        <v>25155</v>
      </c>
      <c r="Q582" s="13">
        <v>754666.86</v>
      </c>
      <c r="R582" s="13">
        <v>0</v>
      </c>
      <c r="S582">
        <v>197547</v>
      </c>
      <c r="T582">
        <v>470212.39</v>
      </c>
      <c r="U582" s="11">
        <v>42465</v>
      </c>
      <c r="V582" t="b">
        <f t="shared" si="9"/>
        <v>0</v>
      </c>
      <c r="W582">
        <f>VLOOKUP(A582,'CUrrency USD'!A:B,2,FALSE)</f>
        <v>66.515699999999995</v>
      </c>
    </row>
    <row r="583" spans="1:23" x14ac:dyDescent="0.55000000000000004">
      <c r="A583" s="1">
        <v>42494</v>
      </c>
      <c r="B583">
        <v>7858</v>
      </c>
      <c r="C583">
        <v>7877.85</v>
      </c>
      <c r="D583">
        <v>7818.35</v>
      </c>
      <c r="E583">
        <v>7828.15</v>
      </c>
      <c r="F583">
        <v>317078802</v>
      </c>
      <c r="G583">
        <v>10089.219999999999</v>
      </c>
      <c r="H583">
        <v>20.89</v>
      </c>
      <c r="I583">
        <v>3.12</v>
      </c>
      <c r="J583">
        <v>1.45</v>
      </c>
      <c r="K583">
        <v>7.476</v>
      </c>
      <c r="L583">
        <v>7.4630000000000001</v>
      </c>
      <c r="M583">
        <v>7.476</v>
      </c>
      <c r="N583">
        <v>7.4630000000000001</v>
      </c>
      <c r="O583" s="3">
        <v>5.1000000000000004E-3</v>
      </c>
      <c r="P583" s="12">
        <v>23283</v>
      </c>
      <c r="Q583" s="13">
        <v>688094.42</v>
      </c>
      <c r="R583" s="13">
        <v>0</v>
      </c>
      <c r="S583">
        <v>259730</v>
      </c>
      <c r="T583">
        <v>646165.05000000005</v>
      </c>
      <c r="U583" s="11">
        <v>42466</v>
      </c>
      <c r="V583" t="b">
        <f t="shared" si="9"/>
        <v>0</v>
      </c>
      <c r="W583">
        <f>VLOOKUP(A583,'CUrrency USD'!A:B,2,FALSE)</f>
        <v>66.581599999999995</v>
      </c>
    </row>
    <row r="584" spans="1:23" x14ac:dyDescent="0.55000000000000004">
      <c r="A584" s="1">
        <v>42495</v>
      </c>
      <c r="B584">
        <v>7852.1</v>
      </c>
      <c r="C584">
        <v>7895.65</v>
      </c>
      <c r="D584">
        <v>7824.75</v>
      </c>
      <c r="E584">
        <v>7854.75</v>
      </c>
      <c r="F584">
        <v>296769475</v>
      </c>
      <c r="G584">
        <v>10537.66</v>
      </c>
      <c r="H584">
        <v>20.96</v>
      </c>
      <c r="I584">
        <v>3.13</v>
      </c>
      <c r="J584">
        <v>1.44</v>
      </c>
      <c r="K584">
        <v>7.4560000000000004</v>
      </c>
      <c r="L584">
        <v>7.4630000000000001</v>
      </c>
      <c r="M584">
        <v>7.4630000000000001</v>
      </c>
      <c r="N584">
        <v>7.4560000000000004</v>
      </c>
      <c r="O584" s="3">
        <v>-2.7000000000000001E-3</v>
      </c>
      <c r="P584" s="12">
        <v>34705</v>
      </c>
      <c r="Q584" s="13">
        <v>1023729.36</v>
      </c>
      <c r="R584" s="13">
        <v>0</v>
      </c>
      <c r="S584">
        <v>210191</v>
      </c>
      <c r="T584">
        <v>527030.56000000006</v>
      </c>
      <c r="U584" s="11">
        <v>42467</v>
      </c>
      <c r="V584" t="b">
        <f t="shared" si="9"/>
        <v>0</v>
      </c>
      <c r="W584">
        <f>VLOOKUP(A584,'CUrrency USD'!A:B,2,FALSE)</f>
        <v>66.584500000000006</v>
      </c>
    </row>
    <row r="585" spans="1:23" x14ac:dyDescent="0.55000000000000004">
      <c r="A585" s="1">
        <v>42496</v>
      </c>
      <c r="B585">
        <v>7839.85</v>
      </c>
      <c r="C585">
        <v>7864.05</v>
      </c>
      <c r="D585">
        <v>7803.05</v>
      </c>
      <c r="E585">
        <v>7859.45</v>
      </c>
      <c r="F585">
        <v>258824116</v>
      </c>
      <c r="G585">
        <v>8140.2</v>
      </c>
      <c r="H585">
        <v>20.93</v>
      </c>
      <c r="I585">
        <v>3.13</v>
      </c>
      <c r="J585">
        <v>1.44</v>
      </c>
      <c r="K585">
        <v>7.47</v>
      </c>
      <c r="L585">
        <v>7.4450000000000003</v>
      </c>
      <c r="M585">
        <v>7.47</v>
      </c>
      <c r="N585">
        <v>7.4450000000000003</v>
      </c>
      <c r="O585" s="3">
        <v>1.9E-3</v>
      </c>
      <c r="P585" s="12">
        <v>20830</v>
      </c>
      <c r="Q585" s="13">
        <v>618961.51</v>
      </c>
      <c r="R585" s="13">
        <v>0</v>
      </c>
      <c r="S585">
        <v>241893</v>
      </c>
      <c r="T585">
        <v>631087.24</v>
      </c>
      <c r="U585" s="11">
        <v>42468</v>
      </c>
      <c r="V585" t="b">
        <f t="shared" si="9"/>
        <v>0</v>
      </c>
      <c r="W585">
        <f>VLOOKUP(A585,'CUrrency USD'!A:B,2,FALSE)</f>
        <v>66.640199999999993</v>
      </c>
    </row>
    <row r="586" spans="1:23" x14ac:dyDescent="0.55000000000000004">
      <c r="A586" s="1">
        <v>42499</v>
      </c>
      <c r="B586">
        <v>7882.7</v>
      </c>
      <c r="C586">
        <v>7991</v>
      </c>
      <c r="D586">
        <v>7882.7</v>
      </c>
      <c r="E586">
        <v>7982.8</v>
      </c>
      <c r="F586">
        <v>238002284</v>
      </c>
      <c r="G586">
        <v>9479.0300000000007</v>
      </c>
      <c r="H586">
        <v>21.24</v>
      </c>
      <c r="I586">
        <v>3.18</v>
      </c>
      <c r="J586">
        <v>1.42</v>
      </c>
      <c r="K586">
        <v>7.4720000000000004</v>
      </c>
      <c r="L586">
        <v>7.4909999999999997</v>
      </c>
      <c r="M586">
        <v>7.4909999999999997</v>
      </c>
      <c r="N586">
        <v>7.4720000000000004</v>
      </c>
      <c r="O586" s="3">
        <v>2.9999999999999997E-4</v>
      </c>
      <c r="P586" s="12">
        <v>19011</v>
      </c>
      <c r="Q586" s="13">
        <v>559127.99</v>
      </c>
      <c r="R586" s="13">
        <v>0</v>
      </c>
      <c r="S586">
        <v>239940</v>
      </c>
      <c r="T586">
        <v>640058.43000000005</v>
      </c>
      <c r="U586" s="11">
        <v>42471</v>
      </c>
      <c r="V586" t="b">
        <f t="shared" si="9"/>
        <v>0</v>
      </c>
      <c r="W586">
        <f>VLOOKUP(A586,'CUrrency USD'!A:B,2,FALSE)</f>
        <v>66.704099999999997</v>
      </c>
    </row>
    <row r="587" spans="1:23" x14ac:dyDescent="0.55000000000000004">
      <c r="A587" s="1">
        <v>42500</v>
      </c>
      <c r="B587">
        <v>7990.65</v>
      </c>
      <c r="C587">
        <v>8012.75</v>
      </c>
      <c r="D587">
        <v>7956.85</v>
      </c>
      <c r="E587">
        <v>8001.95</v>
      </c>
      <c r="F587">
        <v>248171599</v>
      </c>
      <c r="G587">
        <v>9324.51</v>
      </c>
      <c r="H587">
        <v>21.29</v>
      </c>
      <c r="I587">
        <v>3.19</v>
      </c>
      <c r="J587">
        <v>1.42</v>
      </c>
      <c r="K587">
        <v>7.4630000000000001</v>
      </c>
      <c r="L587">
        <v>7.46</v>
      </c>
      <c r="M587">
        <v>7.4630000000000001</v>
      </c>
      <c r="N587">
        <v>7.46</v>
      </c>
      <c r="O587" s="3">
        <v>-1.1999999999999999E-3</v>
      </c>
      <c r="P587" s="12">
        <v>20995</v>
      </c>
      <c r="Q587" s="13">
        <v>610063.46</v>
      </c>
      <c r="R587" s="13">
        <v>0</v>
      </c>
      <c r="S587">
        <v>244162</v>
      </c>
      <c r="T587">
        <v>666963.04</v>
      </c>
      <c r="U587" s="11">
        <v>42472</v>
      </c>
      <c r="V587" t="b">
        <f t="shared" si="9"/>
        <v>0</v>
      </c>
      <c r="W587">
        <f>VLOOKUP(A587,'CUrrency USD'!A:B,2,FALSE)</f>
        <v>66.644800000000004</v>
      </c>
    </row>
    <row r="588" spans="1:23" x14ac:dyDescent="0.55000000000000004">
      <c r="A588" s="1">
        <v>42501</v>
      </c>
      <c r="B588">
        <v>7918.65</v>
      </c>
      <c r="C588">
        <v>8010.65</v>
      </c>
      <c r="D588">
        <v>7895.95</v>
      </c>
      <c r="E588">
        <v>7969.55</v>
      </c>
      <c r="F588">
        <v>349344711</v>
      </c>
      <c r="G588">
        <v>11566.19</v>
      </c>
      <c r="H588">
        <v>21.2</v>
      </c>
      <c r="I588">
        <v>3.18</v>
      </c>
      <c r="J588">
        <v>1.42</v>
      </c>
      <c r="K588">
        <v>7.4429999999999996</v>
      </c>
      <c r="L588">
        <v>7.444</v>
      </c>
      <c r="M588">
        <v>7.444</v>
      </c>
      <c r="N588">
        <v>7.4429999999999996</v>
      </c>
      <c r="O588" s="3">
        <v>-2.7000000000000001E-3</v>
      </c>
      <c r="P588" s="12">
        <v>14504</v>
      </c>
      <c r="Q588" s="13">
        <v>421213.78</v>
      </c>
      <c r="R588" s="13">
        <v>0</v>
      </c>
      <c r="S588">
        <v>255838</v>
      </c>
      <c r="T588">
        <v>712481.87</v>
      </c>
      <c r="U588" s="11">
        <v>42473</v>
      </c>
      <c r="V588" t="b">
        <f t="shared" si="9"/>
        <v>0</v>
      </c>
      <c r="W588">
        <f>VLOOKUP(A588,'CUrrency USD'!A:B,2,FALSE)</f>
        <v>66.633300000000006</v>
      </c>
    </row>
    <row r="589" spans="1:23" x14ac:dyDescent="0.55000000000000004">
      <c r="A589" s="1">
        <v>42502</v>
      </c>
      <c r="B589">
        <v>7992.6</v>
      </c>
      <c r="C589">
        <v>8036.25</v>
      </c>
      <c r="D589">
        <v>7976.6</v>
      </c>
      <c r="E589">
        <v>8026.4</v>
      </c>
      <c r="F589">
        <v>242471572</v>
      </c>
      <c r="G589">
        <v>9493.7900000000009</v>
      </c>
      <c r="H589">
        <v>21.35</v>
      </c>
      <c r="I589">
        <v>3.2</v>
      </c>
      <c r="J589">
        <v>1.41</v>
      </c>
      <c r="K589">
        <v>7.4370000000000003</v>
      </c>
      <c r="L589">
        <v>7.4560000000000004</v>
      </c>
      <c r="M589">
        <v>7.4560000000000004</v>
      </c>
      <c r="N589">
        <v>7.4370000000000003</v>
      </c>
      <c r="O589" s="3">
        <v>-8.0000000000000004E-4</v>
      </c>
      <c r="P589" s="12">
        <v>23268</v>
      </c>
      <c r="Q589" s="13">
        <v>685971.28</v>
      </c>
      <c r="R589" s="13">
        <v>0</v>
      </c>
      <c r="S589">
        <v>115921</v>
      </c>
      <c r="T589">
        <v>323954.48</v>
      </c>
      <c r="U589" s="11">
        <v>42474</v>
      </c>
      <c r="V589" t="b">
        <f t="shared" si="9"/>
        <v>0</v>
      </c>
      <c r="W589">
        <f>VLOOKUP(A589,'CUrrency USD'!A:B,2,FALSE)</f>
        <v>66.707499999999996</v>
      </c>
    </row>
    <row r="590" spans="1:23" x14ac:dyDescent="0.55000000000000004">
      <c r="A590" s="1">
        <v>42503</v>
      </c>
      <c r="B590">
        <v>8008.3</v>
      </c>
      <c r="C590">
        <v>8012.55</v>
      </c>
      <c r="D590">
        <v>7917.75</v>
      </c>
      <c r="E590">
        <v>7941.5</v>
      </c>
      <c r="F590">
        <v>280856568</v>
      </c>
      <c r="G590">
        <v>12508.35</v>
      </c>
      <c r="H590">
        <v>21.13</v>
      </c>
      <c r="I590">
        <v>3.16</v>
      </c>
      <c r="J590">
        <v>1.43</v>
      </c>
      <c r="K590">
        <v>7.4409999999999998</v>
      </c>
      <c r="L590">
        <v>7.4320000000000004</v>
      </c>
      <c r="M590">
        <v>7.4409999999999998</v>
      </c>
      <c r="N590">
        <v>7.4320000000000004</v>
      </c>
      <c r="O590" s="3">
        <v>5.0000000000000001E-4</v>
      </c>
      <c r="P590" s="12">
        <v>17025</v>
      </c>
      <c r="Q590" s="13">
        <v>497792.44</v>
      </c>
      <c r="R590" s="13">
        <v>0</v>
      </c>
      <c r="S590">
        <v>141262</v>
      </c>
      <c r="T590">
        <v>381534.21</v>
      </c>
      <c r="U590" s="11">
        <v>42475</v>
      </c>
      <c r="V590" t="b">
        <f t="shared" si="9"/>
        <v>0</v>
      </c>
      <c r="W590">
        <f>VLOOKUP(A590,'CUrrency USD'!A:B,2,FALSE)</f>
        <v>66.874700000000004</v>
      </c>
    </row>
    <row r="591" spans="1:23" x14ac:dyDescent="0.55000000000000004">
      <c r="A591" s="1">
        <v>42506</v>
      </c>
      <c r="B591">
        <v>7958.75</v>
      </c>
      <c r="C591">
        <v>7992.55</v>
      </c>
      <c r="D591">
        <v>7899.8</v>
      </c>
      <c r="E591">
        <v>7979.95</v>
      </c>
      <c r="F591">
        <v>296598656</v>
      </c>
      <c r="G591">
        <v>9709.3799999999992</v>
      </c>
      <c r="H591">
        <v>21.47</v>
      </c>
      <c r="I591">
        <v>3.17</v>
      </c>
      <c r="J591">
        <v>1.42</v>
      </c>
      <c r="K591">
        <v>7.4420000000000002</v>
      </c>
      <c r="L591">
        <v>7.444</v>
      </c>
      <c r="M591">
        <v>7.444</v>
      </c>
      <c r="N591">
        <v>7.4420000000000002</v>
      </c>
      <c r="O591" s="3">
        <v>1E-4</v>
      </c>
      <c r="P591" s="12">
        <v>18422</v>
      </c>
      <c r="Q591" s="13">
        <v>533626.31000000006</v>
      </c>
      <c r="R591" s="13">
        <v>0</v>
      </c>
      <c r="S591">
        <v>311618</v>
      </c>
      <c r="T591">
        <v>819630.4</v>
      </c>
      <c r="U591" s="11">
        <v>42478</v>
      </c>
      <c r="V591" t="b">
        <f t="shared" si="9"/>
        <v>0</v>
      </c>
      <c r="W591">
        <f>VLOOKUP(A591,'CUrrency USD'!A:B,2,FALSE)</f>
        <v>66.839500000000001</v>
      </c>
    </row>
    <row r="592" spans="1:23" x14ac:dyDescent="0.55000000000000004">
      <c r="A592" s="1">
        <v>42507</v>
      </c>
      <c r="B592">
        <v>8016</v>
      </c>
      <c r="C592">
        <v>8055.25</v>
      </c>
      <c r="D592">
        <v>7997.05</v>
      </c>
      <c r="E592">
        <v>8006.5</v>
      </c>
      <c r="F592">
        <v>288875604</v>
      </c>
      <c r="G592">
        <v>10919.94</v>
      </c>
      <c r="H592">
        <v>21.55</v>
      </c>
      <c r="I592">
        <v>3.18</v>
      </c>
      <c r="J592">
        <v>1.42</v>
      </c>
      <c r="K592">
        <v>7.4320000000000004</v>
      </c>
      <c r="L592">
        <v>7.4349999999999996</v>
      </c>
      <c r="M592">
        <v>7.4349999999999996</v>
      </c>
      <c r="N592">
        <v>7.4320000000000004</v>
      </c>
      <c r="O592" s="3">
        <v>-1.2999999999999999E-3</v>
      </c>
      <c r="P592" s="12">
        <v>21194</v>
      </c>
      <c r="Q592" s="13">
        <v>617889.23</v>
      </c>
      <c r="R592" s="13">
        <v>0</v>
      </c>
      <c r="S592">
        <v>211098</v>
      </c>
      <c r="T592">
        <v>582360.51</v>
      </c>
      <c r="U592" s="11">
        <v>42479</v>
      </c>
      <c r="V592" t="b">
        <f t="shared" si="9"/>
        <v>0</v>
      </c>
      <c r="W592">
        <f>VLOOKUP(A592,'CUrrency USD'!A:B,2,FALSE)</f>
        <v>66.807100000000005</v>
      </c>
    </row>
    <row r="593" spans="1:23" x14ac:dyDescent="0.55000000000000004">
      <c r="A593" s="1">
        <v>42508</v>
      </c>
      <c r="B593">
        <v>7965.25</v>
      </c>
      <c r="C593">
        <v>8000.25</v>
      </c>
      <c r="D593">
        <v>7929.65</v>
      </c>
      <c r="E593">
        <v>7989.05</v>
      </c>
      <c r="F593">
        <v>290275923</v>
      </c>
      <c r="G593">
        <v>9787.67</v>
      </c>
      <c r="H593">
        <v>21.51</v>
      </c>
      <c r="I593">
        <v>3.18</v>
      </c>
      <c r="J593">
        <v>1.42</v>
      </c>
      <c r="K593">
        <v>7.4349999999999996</v>
      </c>
      <c r="L593">
        <v>7.4290000000000003</v>
      </c>
      <c r="M593">
        <v>7.4349999999999996</v>
      </c>
      <c r="N593">
        <v>7.4290000000000003</v>
      </c>
      <c r="O593" s="3">
        <v>4.0000000000000002E-4</v>
      </c>
      <c r="P593" s="12">
        <v>21339</v>
      </c>
      <c r="Q593" s="13">
        <v>613391.42000000004</v>
      </c>
      <c r="R593" s="13">
        <v>0</v>
      </c>
      <c r="S593">
        <v>267637</v>
      </c>
      <c r="T593">
        <v>755918.19</v>
      </c>
      <c r="U593" s="11">
        <v>42480</v>
      </c>
      <c r="V593" t="b">
        <f t="shared" si="9"/>
        <v>0</v>
      </c>
      <c r="W593">
        <f>VLOOKUP(A593,'CUrrency USD'!A:B,2,FALSE)</f>
        <v>66.772000000000006</v>
      </c>
    </row>
    <row r="594" spans="1:23" x14ac:dyDescent="0.55000000000000004">
      <c r="A594" s="1">
        <v>42509</v>
      </c>
      <c r="B594">
        <v>7994.8</v>
      </c>
      <c r="C594">
        <v>7994.8</v>
      </c>
      <c r="D594">
        <v>7885</v>
      </c>
      <c r="E594">
        <v>7900.2</v>
      </c>
      <c r="F594">
        <v>278717525</v>
      </c>
      <c r="G594">
        <v>9578.01</v>
      </c>
      <c r="H594">
        <v>21.27</v>
      </c>
      <c r="I594">
        <v>3.14</v>
      </c>
      <c r="J594">
        <v>1.44</v>
      </c>
      <c r="K594">
        <v>7.4349999999999996</v>
      </c>
      <c r="L594">
        <v>7.431</v>
      </c>
      <c r="M594">
        <v>7.4349999999999996</v>
      </c>
      <c r="N594">
        <v>7.431</v>
      </c>
      <c r="O594" s="3">
        <v>0</v>
      </c>
      <c r="P594" s="12">
        <v>4634</v>
      </c>
      <c r="Q594" s="13">
        <v>132701.15</v>
      </c>
      <c r="R594" s="13">
        <v>0</v>
      </c>
      <c r="S594">
        <v>212741</v>
      </c>
      <c r="T594">
        <v>622749.93999999994</v>
      </c>
      <c r="U594" s="11">
        <v>42481</v>
      </c>
      <c r="V594" t="b">
        <f t="shared" si="9"/>
        <v>0</v>
      </c>
      <c r="W594">
        <f>VLOOKUP(A594,'CUrrency USD'!A:B,2,FALSE)</f>
        <v>66.970799999999997</v>
      </c>
    </row>
    <row r="595" spans="1:23" x14ac:dyDescent="0.55000000000000004">
      <c r="A595" s="1">
        <v>42510</v>
      </c>
      <c r="B595">
        <v>7911.5</v>
      </c>
      <c r="C595">
        <v>7929.2</v>
      </c>
      <c r="D595">
        <v>7849.7</v>
      </c>
      <c r="E595">
        <v>7863.35</v>
      </c>
      <c r="F595">
        <v>247880788</v>
      </c>
      <c r="G595">
        <v>8794.99</v>
      </c>
      <c r="H595">
        <v>21.13</v>
      </c>
      <c r="I595">
        <v>3.12</v>
      </c>
      <c r="J595">
        <v>1.44</v>
      </c>
      <c r="K595">
        <v>7.4249999999999998</v>
      </c>
      <c r="L595">
        <v>7.423</v>
      </c>
      <c r="M595">
        <v>7.4249999999999998</v>
      </c>
      <c r="N595">
        <v>7.423</v>
      </c>
      <c r="O595" s="3">
        <v>-1.2999999999999999E-3</v>
      </c>
      <c r="P595" s="12">
        <v>11533</v>
      </c>
      <c r="Q595" s="13">
        <v>328266.84000000003</v>
      </c>
      <c r="R595" s="13">
        <v>0</v>
      </c>
      <c r="S595">
        <v>207605</v>
      </c>
      <c r="T595">
        <v>608677.91</v>
      </c>
      <c r="U595" s="11">
        <v>42482</v>
      </c>
      <c r="V595" t="b">
        <f t="shared" si="9"/>
        <v>0</v>
      </c>
      <c r="W595">
        <f>VLOOKUP(A595,'CUrrency USD'!A:B,2,FALSE)</f>
        <v>67.420100000000005</v>
      </c>
    </row>
    <row r="596" spans="1:23" x14ac:dyDescent="0.55000000000000004">
      <c r="A596" s="1">
        <v>42513</v>
      </c>
      <c r="B596">
        <v>7924.85</v>
      </c>
      <c r="C596">
        <v>7925.85</v>
      </c>
      <c r="D596">
        <v>7838.05</v>
      </c>
      <c r="E596">
        <v>7844.6</v>
      </c>
      <c r="F596">
        <v>246618846</v>
      </c>
      <c r="G596">
        <v>8966.99</v>
      </c>
      <c r="H596">
        <v>21.07</v>
      </c>
      <c r="I596">
        <v>3.11</v>
      </c>
      <c r="J596">
        <v>1.45</v>
      </c>
      <c r="K596">
        <v>7.4279999999999999</v>
      </c>
      <c r="L596">
        <v>7.4290000000000003</v>
      </c>
      <c r="M596">
        <v>7.4290000000000003</v>
      </c>
      <c r="N596">
        <v>7.4279999999999999</v>
      </c>
      <c r="O596" s="3">
        <v>4.0000000000000002E-4</v>
      </c>
      <c r="P596" s="12">
        <v>21347</v>
      </c>
      <c r="Q596" s="13">
        <v>609999.31000000006</v>
      </c>
      <c r="R596" s="13">
        <v>0</v>
      </c>
      <c r="S596">
        <v>217472</v>
      </c>
      <c r="T596">
        <v>632114.18999999994</v>
      </c>
      <c r="U596" s="11">
        <v>42485</v>
      </c>
      <c r="V596" t="b">
        <f t="shared" si="9"/>
        <v>0</v>
      </c>
      <c r="W596">
        <f>VLOOKUP(A596,'CUrrency USD'!A:B,2,FALSE)</f>
        <v>67.441900000000004</v>
      </c>
    </row>
    <row r="597" spans="1:23" x14ac:dyDescent="0.55000000000000004">
      <c r="A597" s="1">
        <v>42514</v>
      </c>
      <c r="B597">
        <v>7852.35</v>
      </c>
      <c r="C597">
        <v>7868.9</v>
      </c>
      <c r="D597">
        <v>7825.5</v>
      </c>
      <c r="E597">
        <v>7857</v>
      </c>
      <c r="F597">
        <v>256451681</v>
      </c>
      <c r="G597">
        <v>8805.31</v>
      </c>
      <c r="H597">
        <v>21.37</v>
      </c>
      <c r="I597">
        <v>3.12</v>
      </c>
      <c r="J597">
        <v>1.45</v>
      </c>
      <c r="K597">
        <v>7.4279999999999999</v>
      </c>
      <c r="L597">
        <v>7.4279999999999999</v>
      </c>
      <c r="M597">
        <v>7.4279999999999999</v>
      </c>
      <c r="N597">
        <v>7.4279999999999999</v>
      </c>
      <c r="O597" s="3">
        <v>0</v>
      </c>
      <c r="P597" s="12">
        <v>21834</v>
      </c>
      <c r="Q597" s="13">
        <v>625955.38</v>
      </c>
      <c r="R597" s="13">
        <v>0</v>
      </c>
      <c r="S597">
        <v>186400</v>
      </c>
      <c r="T597">
        <v>540564.54</v>
      </c>
      <c r="U597" s="11">
        <v>42486</v>
      </c>
      <c r="V597" t="b">
        <f t="shared" si="9"/>
        <v>0</v>
      </c>
      <c r="W597">
        <f>VLOOKUP(A597,'CUrrency USD'!A:B,2,FALSE)</f>
        <v>67.629300000000001</v>
      </c>
    </row>
    <row r="598" spans="1:23" x14ac:dyDescent="0.55000000000000004">
      <c r="A598" s="1">
        <v>42515</v>
      </c>
      <c r="B598">
        <v>7919.6</v>
      </c>
      <c r="C598">
        <v>8036.45</v>
      </c>
      <c r="D598">
        <v>7919.4</v>
      </c>
      <c r="E598">
        <v>8029.85</v>
      </c>
      <c r="F598">
        <v>307076578</v>
      </c>
      <c r="G598">
        <v>10820.36</v>
      </c>
      <c r="H598">
        <v>22.18</v>
      </c>
      <c r="I598">
        <v>3.19</v>
      </c>
      <c r="J598">
        <v>1.41</v>
      </c>
      <c r="K598">
        <v>7.423</v>
      </c>
      <c r="L598">
        <v>7.4249999999999998</v>
      </c>
      <c r="M598">
        <v>7.4249999999999998</v>
      </c>
      <c r="N598">
        <v>7.423</v>
      </c>
      <c r="O598" s="3">
        <v>-6.9999999999999999E-4</v>
      </c>
      <c r="P598" s="12">
        <v>19760</v>
      </c>
      <c r="Q598" s="13">
        <v>565837.68999999994</v>
      </c>
      <c r="R598" s="13">
        <v>0</v>
      </c>
      <c r="S598">
        <v>227947</v>
      </c>
      <c r="T598">
        <v>679410.28</v>
      </c>
      <c r="U598" s="11">
        <v>42487</v>
      </c>
      <c r="V598" t="b">
        <f t="shared" si="9"/>
        <v>0</v>
      </c>
      <c r="W598">
        <f>VLOOKUP(A598,'CUrrency USD'!A:B,2,FALSE)</f>
        <v>67.376900000000006</v>
      </c>
    </row>
    <row r="599" spans="1:23" x14ac:dyDescent="0.55000000000000004">
      <c r="A599" s="1">
        <v>42516</v>
      </c>
      <c r="B599">
        <v>8066.5</v>
      </c>
      <c r="C599">
        <v>8170.65</v>
      </c>
      <c r="D599">
        <v>8042.5</v>
      </c>
      <c r="E599">
        <v>8159.05</v>
      </c>
      <c r="F599">
        <v>439150180</v>
      </c>
      <c r="G599">
        <v>16163.11</v>
      </c>
      <c r="H599">
        <v>22.51</v>
      </c>
      <c r="I599">
        <v>3.24</v>
      </c>
      <c r="J599">
        <v>1.39</v>
      </c>
      <c r="K599">
        <v>7.45</v>
      </c>
      <c r="L599">
        <v>7.45</v>
      </c>
      <c r="M599">
        <v>7.45</v>
      </c>
      <c r="N599">
        <v>7.45</v>
      </c>
      <c r="O599" s="3">
        <v>3.5999999999999999E-3</v>
      </c>
      <c r="P599" s="12">
        <v>21128</v>
      </c>
      <c r="Q599" s="13">
        <v>604324.28</v>
      </c>
      <c r="R599" s="13">
        <v>0</v>
      </c>
      <c r="S599">
        <v>171391</v>
      </c>
      <c r="T599">
        <v>519799.36</v>
      </c>
      <c r="U599" s="11">
        <v>42488</v>
      </c>
      <c r="V599" t="b">
        <f t="shared" si="9"/>
        <v>0</v>
      </c>
      <c r="W599">
        <f>VLOOKUP(A599,'CUrrency USD'!A:B,2,FALSE)</f>
        <v>67.091700000000003</v>
      </c>
    </row>
    <row r="600" spans="1:23" x14ac:dyDescent="0.55000000000000004">
      <c r="A600" s="1">
        <v>42517</v>
      </c>
      <c r="B600">
        <v>8173.5</v>
      </c>
      <c r="C600">
        <v>8260.7000000000007</v>
      </c>
      <c r="D600">
        <v>8173.5</v>
      </c>
      <c r="E600">
        <v>8251.9</v>
      </c>
      <c r="F600">
        <v>400676887</v>
      </c>
      <c r="G600">
        <v>14381.01</v>
      </c>
      <c r="H600">
        <v>22.68</v>
      </c>
      <c r="I600">
        <v>3.28</v>
      </c>
      <c r="J600">
        <v>1.37</v>
      </c>
      <c r="K600">
        <v>7.4539999999999997</v>
      </c>
      <c r="L600">
        <v>7.4569999999999999</v>
      </c>
      <c r="M600">
        <v>7.4569999999999999</v>
      </c>
      <c r="N600">
        <v>7.4539999999999997</v>
      </c>
      <c r="O600" s="3">
        <v>5.0000000000000001E-4</v>
      </c>
      <c r="P600" s="12">
        <v>11468</v>
      </c>
      <c r="Q600" s="13">
        <v>325476.24</v>
      </c>
      <c r="R600" s="13">
        <v>0</v>
      </c>
      <c r="S600">
        <v>201705</v>
      </c>
      <c r="T600">
        <v>620557.15</v>
      </c>
      <c r="U600" s="11">
        <v>42489</v>
      </c>
      <c r="V600" t="b">
        <f t="shared" si="9"/>
        <v>0</v>
      </c>
      <c r="W600">
        <f>VLOOKUP(A600,'CUrrency USD'!A:B,2,FALSE)</f>
        <v>66.983900000000006</v>
      </c>
    </row>
    <row r="601" spans="1:23" x14ac:dyDescent="0.55000000000000004">
      <c r="A601" s="1">
        <v>42520</v>
      </c>
      <c r="B601">
        <v>8265.15</v>
      </c>
      <c r="C601">
        <v>8297</v>
      </c>
      <c r="D601">
        <v>8245.75</v>
      </c>
      <c r="E601">
        <v>8276.1</v>
      </c>
      <c r="F601">
        <v>372027711</v>
      </c>
      <c r="G601">
        <v>11466.11</v>
      </c>
      <c r="H601">
        <v>22.89</v>
      </c>
      <c r="I601">
        <v>3.29</v>
      </c>
      <c r="J601">
        <v>1.37</v>
      </c>
      <c r="K601">
        <v>7.4539999999999997</v>
      </c>
      <c r="L601">
        <v>7.4580000000000002</v>
      </c>
      <c r="M601">
        <v>7.4580000000000002</v>
      </c>
      <c r="N601">
        <v>7.4539999999999997</v>
      </c>
      <c r="O601" s="3">
        <v>0</v>
      </c>
      <c r="P601" s="12">
        <v>19833</v>
      </c>
      <c r="Q601" s="13">
        <v>570268</v>
      </c>
      <c r="R601" s="13">
        <v>0</v>
      </c>
      <c r="S601">
        <v>191588</v>
      </c>
      <c r="T601">
        <v>579106.86</v>
      </c>
      <c r="U601" s="11">
        <v>42492</v>
      </c>
      <c r="V601" t="b">
        <f t="shared" si="9"/>
        <v>0</v>
      </c>
      <c r="W601">
        <f>VLOOKUP(A601,'CUrrency USD'!A:B,2,FALSE)</f>
        <v>67.143900000000002</v>
      </c>
    </row>
    <row r="602" spans="1:23" x14ac:dyDescent="0.55000000000000004">
      <c r="A602" s="1">
        <v>42521</v>
      </c>
      <c r="B602">
        <v>8305.4500000000007</v>
      </c>
      <c r="C602">
        <v>8305.4500000000007</v>
      </c>
      <c r="D602">
        <v>8230.0499999999993</v>
      </c>
      <c r="E602">
        <v>8254.7999999999993</v>
      </c>
      <c r="F602">
        <v>809199588</v>
      </c>
      <c r="G602">
        <v>28523.06</v>
      </c>
      <c r="H602">
        <v>22.84</v>
      </c>
      <c r="I602">
        <v>3.28</v>
      </c>
      <c r="J602">
        <v>1.37</v>
      </c>
      <c r="K602">
        <v>7.476</v>
      </c>
      <c r="L602">
        <v>7.4669999999999996</v>
      </c>
      <c r="M602">
        <v>7.476</v>
      </c>
      <c r="N602">
        <v>7.4669999999999996</v>
      </c>
      <c r="O602" s="3">
        <v>3.0000000000000001E-3</v>
      </c>
      <c r="P602" s="12">
        <v>13426</v>
      </c>
      <c r="Q602" s="13">
        <v>385412.89</v>
      </c>
      <c r="R602" s="13">
        <v>0</v>
      </c>
      <c r="S602">
        <v>216687</v>
      </c>
      <c r="T602">
        <v>639173.01</v>
      </c>
      <c r="U602" s="11">
        <v>42493</v>
      </c>
      <c r="V602" t="b">
        <f t="shared" si="9"/>
        <v>0</v>
      </c>
      <c r="W602">
        <f>VLOOKUP(A602,'CUrrency USD'!A:B,2,FALSE)</f>
        <v>67.178200000000004</v>
      </c>
    </row>
    <row r="603" spans="1:23" x14ac:dyDescent="0.55000000000000004">
      <c r="A603" s="1">
        <v>42522</v>
      </c>
      <c r="B603">
        <v>8275.0499999999993</v>
      </c>
      <c r="C603">
        <v>8312.9</v>
      </c>
      <c r="D603">
        <v>8264.35</v>
      </c>
      <c r="E603">
        <v>8272.6</v>
      </c>
      <c r="F603">
        <v>366379828</v>
      </c>
      <c r="G603">
        <v>11288.13</v>
      </c>
      <c r="H603">
        <v>22.89</v>
      </c>
      <c r="I603">
        <v>3.29</v>
      </c>
      <c r="J603">
        <v>1.37</v>
      </c>
      <c r="K603">
        <v>7.47</v>
      </c>
      <c r="L603">
        <v>7.4829999999999997</v>
      </c>
      <c r="M603">
        <v>7.4829999999999997</v>
      </c>
      <c r="N603">
        <v>7.47</v>
      </c>
      <c r="O603" s="3">
        <v>-8.0000000000000004E-4</v>
      </c>
      <c r="P603" s="12">
        <v>22219</v>
      </c>
      <c r="Q603" s="13">
        <v>643016.54</v>
      </c>
      <c r="R603" s="13">
        <v>0</v>
      </c>
      <c r="S603">
        <v>256865</v>
      </c>
      <c r="T603">
        <v>755112.88</v>
      </c>
      <c r="U603" s="11">
        <v>42494</v>
      </c>
      <c r="V603" t="b">
        <f t="shared" si="9"/>
        <v>0</v>
      </c>
      <c r="W603">
        <f>VLOOKUP(A603,'CUrrency USD'!A:B,2,FALSE)</f>
        <v>67.384299999999996</v>
      </c>
    </row>
    <row r="604" spans="1:23" x14ac:dyDescent="0.55000000000000004">
      <c r="A604" s="1">
        <v>42523</v>
      </c>
      <c r="B604">
        <v>8252.5499999999993</v>
      </c>
      <c r="C604">
        <v>8324.7999999999993</v>
      </c>
      <c r="D604">
        <v>8249.25</v>
      </c>
      <c r="E604">
        <v>8314.4</v>
      </c>
      <c r="F604">
        <v>310924981</v>
      </c>
      <c r="G604">
        <v>10855.93</v>
      </c>
      <c r="H604">
        <v>23.08</v>
      </c>
      <c r="I604">
        <v>3.31</v>
      </c>
      <c r="J604">
        <v>1.36</v>
      </c>
      <c r="K604">
        <v>7.4790000000000001</v>
      </c>
      <c r="L604">
        <v>7.4710000000000001</v>
      </c>
      <c r="M604">
        <v>7.4790000000000001</v>
      </c>
      <c r="N604">
        <v>7.4710000000000001</v>
      </c>
      <c r="O604" s="3">
        <v>1.1999999999999999E-3</v>
      </c>
      <c r="P604" s="12">
        <v>16171</v>
      </c>
      <c r="Q604" s="13">
        <v>468652.07</v>
      </c>
      <c r="R604" s="13">
        <v>0</v>
      </c>
      <c r="S604">
        <v>275712</v>
      </c>
      <c r="T604">
        <v>829481.16</v>
      </c>
      <c r="U604" s="11">
        <v>42495</v>
      </c>
      <c r="V604" t="b">
        <f t="shared" si="9"/>
        <v>0</v>
      </c>
      <c r="W604">
        <f>VLOOKUP(A604,'CUrrency USD'!A:B,2,FALSE)</f>
        <v>67.314599999999999</v>
      </c>
    </row>
    <row r="605" spans="1:23" x14ac:dyDescent="0.55000000000000004">
      <c r="A605" s="1">
        <v>42524</v>
      </c>
      <c r="B605">
        <v>8342.5499999999993</v>
      </c>
      <c r="C605">
        <v>8359.4500000000007</v>
      </c>
      <c r="D605">
        <v>8307.5499999999993</v>
      </c>
      <c r="E605">
        <v>8316.4</v>
      </c>
      <c r="F605">
        <v>509355072</v>
      </c>
      <c r="G605">
        <v>13433.16</v>
      </c>
      <c r="H605">
        <v>23.08</v>
      </c>
      <c r="I605">
        <v>3.31</v>
      </c>
      <c r="J605">
        <v>1.37</v>
      </c>
      <c r="K605">
        <v>7.4660000000000002</v>
      </c>
      <c r="L605">
        <v>7.47</v>
      </c>
      <c r="M605">
        <v>7.47</v>
      </c>
      <c r="N605">
        <v>7.4660000000000002</v>
      </c>
      <c r="O605" s="3">
        <v>-1.6999999999999999E-3</v>
      </c>
      <c r="P605" s="12">
        <v>16682</v>
      </c>
      <c r="Q605" s="13">
        <v>488348.21</v>
      </c>
      <c r="R605" s="13">
        <v>0</v>
      </c>
      <c r="S605">
        <v>258613</v>
      </c>
      <c r="T605">
        <v>764901.7</v>
      </c>
      <c r="U605" s="11">
        <v>42496</v>
      </c>
      <c r="V605" t="b">
        <f t="shared" si="9"/>
        <v>0</v>
      </c>
      <c r="W605">
        <f>VLOOKUP(A605,'CUrrency USD'!A:B,2,FALSE)</f>
        <v>66.971999999999994</v>
      </c>
    </row>
    <row r="606" spans="1:23" x14ac:dyDescent="0.55000000000000004">
      <c r="A606" s="1">
        <v>42527</v>
      </c>
      <c r="B606">
        <v>8323.5</v>
      </c>
      <c r="C606">
        <v>8331.1</v>
      </c>
      <c r="D606">
        <v>8278.4</v>
      </c>
      <c r="E606">
        <v>8292.4500000000007</v>
      </c>
      <c r="F606">
        <v>264510153</v>
      </c>
      <c r="G606">
        <v>9633.44</v>
      </c>
      <c r="H606">
        <v>23.02</v>
      </c>
      <c r="I606">
        <v>3.3</v>
      </c>
      <c r="J606">
        <v>1.37</v>
      </c>
      <c r="K606">
        <v>7.4660000000000002</v>
      </c>
      <c r="L606">
        <v>7.4630000000000001</v>
      </c>
      <c r="M606">
        <v>7.4660000000000002</v>
      </c>
      <c r="N606">
        <v>7.4630000000000001</v>
      </c>
      <c r="O606" s="3">
        <v>0</v>
      </c>
      <c r="P606" s="12">
        <v>16043</v>
      </c>
      <c r="Q606" s="13">
        <v>471158.58</v>
      </c>
      <c r="R606" s="13">
        <v>0</v>
      </c>
      <c r="S606">
        <v>240687</v>
      </c>
      <c r="T606">
        <v>716545.18</v>
      </c>
      <c r="U606" s="11">
        <v>42499</v>
      </c>
      <c r="V606" t="b">
        <f t="shared" si="9"/>
        <v>0</v>
      </c>
      <c r="W606">
        <f>VLOOKUP(A606,'CUrrency USD'!A:B,2,FALSE)</f>
        <v>66.807000000000002</v>
      </c>
    </row>
    <row r="607" spans="1:23" x14ac:dyDescent="0.55000000000000004">
      <c r="A607" s="1">
        <v>42528</v>
      </c>
      <c r="B607">
        <v>8327.1</v>
      </c>
      <c r="C607">
        <v>8381.75</v>
      </c>
      <c r="D607">
        <v>8309.2999999999993</v>
      </c>
      <c r="E607">
        <v>8354.2000000000007</v>
      </c>
      <c r="F607">
        <v>347869886</v>
      </c>
      <c r="G607">
        <v>12835.84</v>
      </c>
      <c r="H607">
        <v>23.01</v>
      </c>
      <c r="I607">
        <v>3.32</v>
      </c>
      <c r="J607">
        <v>1.36</v>
      </c>
      <c r="K607">
        <v>7.4640000000000004</v>
      </c>
      <c r="L607">
        <v>7.4640000000000004</v>
      </c>
      <c r="M607">
        <v>7.4640000000000004</v>
      </c>
      <c r="N607">
        <v>7.4640000000000004</v>
      </c>
      <c r="O607" s="3">
        <v>-2.9999999999999997E-4</v>
      </c>
      <c r="P607" s="12">
        <v>15222</v>
      </c>
      <c r="Q607" s="13">
        <v>444024.55</v>
      </c>
      <c r="R607" s="13">
        <v>0</v>
      </c>
      <c r="S607">
        <v>246675</v>
      </c>
      <c r="T607">
        <v>723472.57</v>
      </c>
      <c r="U607" s="11">
        <v>42500</v>
      </c>
      <c r="V607" t="b">
        <f t="shared" si="9"/>
        <v>0</v>
      </c>
      <c r="W607">
        <f>VLOOKUP(A607,'CUrrency USD'!A:B,2,FALSE)</f>
        <v>66.735100000000003</v>
      </c>
    </row>
    <row r="608" spans="1:23" x14ac:dyDescent="0.55000000000000004">
      <c r="A608" s="1">
        <v>42529</v>
      </c>
      <c r="B608">
        <v>8373.35</v>
      </c>
      <c r="C608">
        <v>8374.2999999999993</v>
      </c>
      <c r="D608">
        <v>8344.2999999999993</v>
      </c>
      <c r="E608">
        <v>8366.25</v>
      </c>
      <c r="F608">
        <v>282100777</v>
      </c>
      <c r="G608">
        <v>9895.2999999999993</v>
      </c>
      <c r="H608">
        <v>23.05</v>
      </c>
      <c r="I608">
        <v>3.32</v>
      </c>
      <c r="J608">
        <v>1.36</v>
      </c>
      <c r="K608">
        <v>7.4710000000000001</v>
      </c>
      <c r="L608">
        <v>7.4669999999999996</v>
      </c>
      <c r="M608">
        <v>7.4710000000000001</v>
      </c>
      <c r="N608">
        <v>7.4669999999999996</v>
      </c>
      <c r="O608" s="3">
        <v>8.9999999999999998E-4</v>
      </c>
      <c r="P608" s="12">
        <v>10896</v>
      </c>
      <c r="Q608" s="13">
        <v>314948.27</v>
      </c>
      <c r="R608" s="13">
        <v>0</v>
      </c>
      <c r="S608">
        <v>288246</v>
      </c>
      <c r="T608">
        <v>866482.68</v>
      </c>
      <c r="U608" s="11">
        <v>42501</v>
      </c>
      <c r="V608" t="b">
        <f t="shared" si="9"/>
        <v>0</v>
      </c>
      <c r="W608">
        <f>VLOOKUP(A608,'CUrrency USD'!A:B,2,FALSE)</f>
        <v>66.586200000000005</v>
      </c>
    </row>
    <row r="609" spans="1:23" x14ac:dyDescent="0.55000000000000004">
      <c r="A609" s="1">
        <v>42530</v>
      </c>
      <c r="B609">
        <v>8369.65</v>
      </c>
      <c r="C609">
        <v>8369.65</v>
      </c>
      <c r="D609">
        <v>8285.15</v>
      </c>
      <c r="E609">
        <v>8302.9</v>
      </c>
      <c r="F609">
        <v>299177326</v>
      </c>
      <c r="G609">
        <v>10116.129999999999</v>
      </c>
      <c r="H609">
        <v>22.87</v>
      </c>
      <c r="I609">
        <v>3.3</v>
      </c>
      <c r="J609">
        <v>1.37</v>
      </c>
      <c r="K609">
        <v>7.4710000000000001</v>
      </c>
      <c r="L609">
        <v>7.4690000000000003</v>
      </c>
      <c r="M609">
        <v>7.4710000000000001</v>
      </c>
      <c r="N609">
        <v>7.4690000000000003</v>
      </c>
      <c r="O609" s="3">
        <v>0</v>
      </c>
      <c r="P609" s="12">
        <v>7207</v>
      </c>
      <c r="Q609" s="13">
        <v>208376.28</v>
      </c>
      <c r="R609" s="13">
        <v>0</v>
      </c>
      <c r="S609">
        <v>233026</v>
      </c>
      <c r="T609">
        <v>721647.67</v>
      </c>
      <c r="U609" s="11">
        <v>42502</v>
      </c>
      <c r="V609" t="b">
        <f t="shared" si="9"/>
        <v>0</v>
      </c>
      <c r="W609">
        <f>VLOOKUP(A609,'CUrrency USD'!A:B,2,FALSE)</f>
        <v>66.699799999999996</v>
      </c>
    </row>
    <row r="610" spans="1:23" x14ac:dyDescent="0.55000000000000004">
      <c r="A610" s="1">
        <v>42531</v>
      </c>
      <c r="B610">
        <v>8285.1</v>
      </c>
      <c r="C610">
        <v>8360.9</v>
      </c>
      <c r="D610">
        <v>8261.2999999999993</v>
      </c>
      <c r="E610">
        <v>8267.4500000000007</v>
      </c>
      <c r="F610">
        <v>295806585</v>
      </c>
      <c r="G610">
        <v>9969.2900000000009</v>
      </c>
      <c r="H610">
        <v>22.78</v>
      </c>
      <c r="I610">
        <v>3.27</v>
      </c>
      <c r="J610">
        <v>1.34</v>
      </c>
      <c r="K610">
        <v>7.4710000000000001</v>
      </c>
      <c r="L610">
        <v>7.4710000000000001</v>
      </c>
      <c r="M610">
        <v>7.4710000000000001</v>
      </c>
      <c r="N610">
        <v>7.4710000000000001</v>
      </c>
      <c r="O610" s="3">
        <v>0</v>
      </c>
      <c r="P610" s="12">
        <v>14142</v>
      </c>
      <c r="Q610" s="13">
        <v>411083.7</v>
      </c>
      <c r="R610" s="13">
        <v>0</v>
      </c>
      <c r="S610">
        <v>187050</v>
      </c>
      <c r="T610">
        <v>577986.82999999996</v>
      </c>
      <c r="U610" s="11">
        <v>42503</v>
      </c>
      <c r="V610" t="b">
        <f t="shared" si="9"/>
        <v>0</v>
      </c>
      <c r="W610">
        <f>VLOOKUP(A610,'CUrrency USD'!A:B,2,FALSE)</f>
        <v>66.821299999999994</v>
      </c>
    </row>
    <row r="611" spans="1:23" x14ac:dyDescent="0.55000000000000004">
      <c r="A611" s="1">
        <v>42534</v>
      </c>
      <c r="B611">
        <v>8199.9500000000007</v>
      </c>
      <c r="C611">
        <v>8219.85</v>
      </c>
      <c r="D611">
        <v>8160.15</v>
      </c>
      <c r="E611">
        <v>8207.4500000000007</v>
      </c>
      <c r="F611">
        <v>256471761</v>
      </c>
      <c r="G611">
        <v>9049.9599999999991</v>
      </c>
      <c r="H611">
        <v>22.61</v>
      </c>
      <c r="I611">
        <v>3.24</v>
      </c>
      <c r="J611">
        <v>1.35</v>
      </c>
      <c r="K611">
        <v>7.4610000000000003</v>
      </c>
      <c r="L611">
        <v>7.46</v>
      </c>
      <c r="M611">
        <v>7.4610000000000003</v>
      </c>
      <c r="N611">
        <v>7.46</v>
      </c>
      <c r="O611" s="3">
        <v>-1.2999999999999999E-3</v>
      </c>
      <c r="P611" s="12">
        <v>10445</v>
      </c>
      <c r="Q611" s="13">
        <v>305843.52</v>
      </c>
      <c r="R611" s="13">
        <v>0</v>
      </c>
      <c r="S611">
        <v>164772</v>
      </c>
      <c r="T611">
        <v>522050.45</v>
      </c>
      <c r="U611" s="11">
        <v>42506</v>
      </c>
      <c r="V611" t="b">
        <f t="shared" si="9"/>
        <v>0</v>
      </c>
      <c r="W611">
        <f>VLOOKUP(A611,'CUrrency USD'!A:B,2,FALSE)</f>
        <v>67.216300000000004</v>
      </c>
    </row>
    <row r="612" spans="1:23" x14ac:dyDescent="0.55000000000000004">
      <c r="A612" s="1">
        <v>42535</v>
      </c>
      <c r="B612">
        <v>8230.4500000000007</v>
      </c>
      <c r="C612">
        <v>8230.4500000000007</v>
      </c>
      <c r="D612">
        <v>8168.7</v>
      </c>
      <c r="E612">
        <v>8208.7000000000007</v>
      </c>
      <c r="F612">
        <v>245576140</v>
      </c>
      <c r="G612">
        <v>7785.89</v>
      </c>
      <c r="H612">
        <v>22.61</v>
      </c>
      <c r="I612">
        <v>3.24</v>
      </c>
      <c r="J612">
        <v>1.35</v>
      </c>
      <c r="K612">
        <v>7.4710000000000001</v>
      </c>
      <c r="L612">
        <v>7.4690000000000003</v>
      </c>
      <c r="M612">
        <v>7.4710000000000001</v>
      </c>
      <c r="N612">
        <v>7.4690000000000003</v>
      </c>
      <c r="O612" s="3">
        <v>1.2999999999999999E-3</v>
      </c>
      <c r="P612" s="12">
        <v>14347</v>
      </c>
      <c r="Q612" s="13">
        <v>420269.04</v>
      </c>
      <c r="R612" s="13">
        <v>0</v>
      </c>
      <c r="S612">
        <v>185745</v>
      </c>
      <c r="T612">
        <v>596790.94999999995</v>
      </c>
      <c r="U612" s="11">
        <v>42507</v>
      </c>
      <c r="V612" t="b">
        <f t="shared" si="9"/>
        <v>0</v>
      </c>
      <c r="W612">
        <f>VLOOKUP(A612,'CUrrency USD'!A:B,2,FALSE)</f>
        <v>67.251099999999994</v>
      </c>
    </row>
    <row r="613" spans="1:23" x14ac:dyDescent="0.55000000000000004">
      <c r="A613" s="1">
        <v>42536</v>
      </c>
      <c r="B613">
        <v>8239.2999999999993</v>
      </c>
      <c r="C613">
        <v>8308.4</v>
      </c>
      <c r="D613">
        <v>8224.1</v>
      </c>
      <c r="E613">
        <v>8301.4500000000007</v>
      </c>
      <c r="F613">
        <v>270424714</v>
      </c>
      <c r="G613">
        <v>8929.18</v>
      </c>
      <c r="H613">
        <v>22.87</v>
      </c>
      <c r="I613">
        <v>3.28</v>
      </c>
      <c r="J613">
        <v>1.33</v>
      </c>
      <c r="K613">
        <v>7.4880000000000004</v>
      </c>
      <c r="L613">
        <v>7.4889999999999999</v>
      </c>
      <c r="M613">
        <v>7.4889999999999999</v>
      </c>
      <c r="N613">
        <v>7.4880000000000004</v>
      </c>
      <c r="O613" s="3">
        <v>2.3E-3</v>
      </c>
      <c r="P613" s="12">
        <v>25012</v>
      </c>
      <c r="Q613" s="13">
        <v>737529.77</v>
      </c>
      <c r="R613" s="13">
        <v>0</v>
      </c>
      <c r="S613">
        <v>234299</v>
      </c>
      <c r="T613">
        <v>762643.63</v>
      </c>
      <c r="U613" s="11">
        <v>42508</v>
      </c>
      <c r="V613" t="b">
        <f t="shared" si="9"/>
        <v>0</v>
      </c>
      <c r="W613">
        <f>VLOOKUP(A613,'CUrrency USD'!A:B,2,FALSE)</f>
        <v>67.125900000000001</v>
      </c>
    </row>
    <row r="614" spans="1:23" x14ac:dyDescent="0.55000000000000004">
      <c r="A614" s="1">
        <v>42537</v>
      </c>
      <c r="B614">
        <v>8279.1</v>
      </c>
      <c r="C614">
        <v>8279.1</v>
      </c>
      <c r="D614">
        <v>8176.4</v>
      </c>
      <c r="E614">
        <v>8243.65</v>
      </c>
      <c r="F614">
        <v>322050062</v>
      </c>
      <c r="G614">
        <v>10178.700000000001</v>
      </c>
      <c r="H614">
        <v>22.71</v>
      </c>
      <c r="I614">
        <v>3.26</v>
      </c>
      <c r="J614">
        <v>1.34</v>
      </c>
      <c r="K614">
        <v>7.4850000000000003</v>
      </c>
      <c r="L614">
        <v>7.4820000000000002</v>
      </c>
      <c r="M614">
        <v>7.4850000000000003</v>
      </c>
      <c r="N614">
        <v>7.4820000000000002</v>
      </c>
      <c r="O614" s="3">
        <v>-4.0000000000000002E-4</v>
      </c>
      <c r="P614" s="12">
        <v>16254</v>
      </c>
      <c r="Q614" s="13">
        <v>475799.18</v>
      </c>
      <c r="R614" s="13">
        <v>0</v>
      </c>
      <c r="S614">
        <v>246955</v>
      </c>
      <c r="T614">
        <v>792833.34</v>
      </c>
      <c r="U614" s="11">
        <v>42509</v>
      </c>
      <c r="V614" t="b">
        <f t="shared" si="9"/>
        <v>0</v>
      </c>
      <c r="W614">
        <f>VLOOKUP(A614,'CUrrency USD'!A:B,2,FALSE)</f>
        <v>67.2958</v>
      </c>
    </row>
    <row r="615" spans="1:23" x14ac:dyDescent="0.55000000000000004">
      <c r="A615" s="1">
        <v>42538</v>
      </c>
      <c r="B615">
        <v>8280.5499999999993</v>
      </c>
      <c r="C615">
        <v>8297.15</v>
      </c>
      <c r="D615">
        <v>8235.65</v>
      </c>
      <c r="E615">
        <v>8268.9</v>
      </c>
      <c r="F615">
        <v>286586315</v>
      </c>
      <c r="G615">
        <v>9845.1200000000008</v>
      </c>
      <c r="H615">
        <v>22.78</v>
      </c>
      <c r="I615">
        <v>3.25</v>
      </c>
      <c r="J615">
        <v>1.34</v>
      </c>
      <c r="K615">
        <v>7.4889999999999999</v>
      </c>
      <c r="L615">
        <v>7.4889999999999999</v>
      </c>
      <c r="M615">
        <v>7.4889999999999999</v>
      </c>
      <c r="N615">
        <v>7.4889999999999999</v>
      </c>
      <c r="O615" s="3">
        <v>5.0000000000000001E-4</v>
      </c>
      <c r="P615" s="12">
        <v>14575</v>
      </c>
      <c r="Q615" s="13">
        <v>425388.09</v>
      </c>
      <c r="R615" s="13">
        <v>0</v>
      </c>
      <c r="S615">
        <v>178676</v>
      </c>
      <c r="T615">
        <v>588658.18000000005</v>
      </c>
      <c r="U615" s="11">
        <v>42510</v>
      </c>
      <c r="V615" t="b">
        <f t="shared" si="9"/>
        <v>0</v>
      </c>
      <c r="W615">
        <f>VLOOKUP(A615,'CUrrency USD'!A:B,2,FALSE)</f>
        <v>67.1023</v>
      </c>
    </row>
    <row r="616" spans="1:23" x14ac:dyDescent="0.55000000000000004">
      <c r="A616" s="1">
        <v>42541</v>
      </c>
      <c r="B616">
        <v>8214.4500000000007</v>
      </c>
      <c r="C616">
        <v>8339.4500000000007</v>
      </c>
      <c r="D616">
        <v>8206.5499999999993</v>
      </c>
      <c r="E616">
        <v>8334.2999999999993</v>
      </c>
      <c r="F616">
        <v>291617774</v>
      </c>
      <c r="G616">
        <v>9554.17</v>
      </c>
      <c r="H616">
        <v>22.96</v>
      </c>
      <c r="I616">
        <v>3.27</v>
      </c>
      <c r="J616">
        <v>1.33</v>
      </c>
      <c r="K616">
        <v>7.4729999999999999</v>
      </c>
      <c r="L616">
        <v>7.4729999999999999</v>
      </c>
      <c r="M616">
        <v>7.4729999999999999</v>
      </c>
      <c r="N616">
        <v>7.4729999999999999</v>
      </c>
      <c r="O616" s="3">
        <v>-2.0999999999999999E-3</v>
      </c>
      <c r="P616" s="12">
        <v>16012</v>
      </c>
      <c r="Q616" s="13">
        <v>466831.61</v>
      </c>
      <c r="R616" s="13">
        <v>0</v>
      </c>
      <c r="S616">
        <v>171328</v>
      </c>
      <c r="T616">
        <v>555767.61</v>
      </c>
      <c r="U616" s="11">
        <v>42513</v>
      </c>
      <c r="V616" t="b">
        <f t="shared" si="9"/>
        <v>0</v>
      </c>
      <c r="W616">
        <f>VLOOKUP(A616,'CUrrency USD'!A:B,2,FALSE)</f>
        <v>67.463899999999995</v>
      </c>
    </row>
    <row r="617" spans="1:23" x14ac:dyDescent="0.55000000000000004">
      <c r="A617" s="1">
        <v>42542</v>
      </c>
      <c r="B617">
        <v>8351.65</v>
      </c>
      <c r="C617">
        <v>8351.65</v>
      </c>
      <c r="D617">
        <v>8306.9500000000007</v>
      </c>
      <c r="E617">
        <v>8321.15</v>
      </c>
      <c r="F617">
        <v>255473469</v>
      </c>
      <c r="G617">
        <v>8302.17</v>
      </c>
      <c r="H617">
        <v>22.92</v>
      </c>
      <c r="I617">
        <v>3.27</v>
      </c>
      <c r="J617">
        <v>1.33</v>
      </c>
      <c r="K617">
        <v>7.4829999999999997</v>
      </c>
      <c r="L617">
        <v>7.48</v>
      </c>
      <c r="M617">
        <v>7.4829999999999997</v>
      </c>
      <c r="N617">
        <v>7.48</v>
      </c>
      <c r="O617" s="3">
        <v>1.2999999999999999E-3</v>
      </c>
      <c r="P617" s="12">
        <v>16322</v>
      </c>
      <c r="Q617" s="13">
        <v>478919.35</v>
      </c>
      <c r="R617" s="13">
        <v>0</v>
      </c>
      <c r="S617">
        <v>181193</v>
      </c>
      <c r="T617">
        <v>594994.77</v>
      </c>
      <c r="U617" s="11">
        <v>42514</v>
      </c>
      <c r="V617" t="b">
        <f t="shared" si="9"/>
        <v>0</v>
      </c>
      <c r="W617">
        <f>VLOOKUP(A617,'CUrrency USD'!A:B,2,FALSE)</f>
        <v>67.5578</v>
      </c>
    </row>
    <row r="618" spans="1:23" x14ac:dyDescent="0.55000000000000004">
      <c r="A618" s="1">
        <v>42543</v>
      </c>
      <c r="B618">
        <v>8316.25</v>
      </c>
      <c r="C618">
        <v>8339.4</v>
      </c>
      <c r="D618">
        <v>8259.2999999999993</v>
      </c>
      <c r="E618">
        <v>8307.4500000000007</v>
      </c>
      <c r="F618">
        <v>232985195</v>
      </c>
      <c r="G618">
        <v>8260.2999999999993</v>
      </c>
      <c r="H618">
        <v>22.89</v>
      </c>
      <c r="I618">
        <v>3.26</v>
      </c>
      <c r="J618">
        <v>1.33</v>
      </c>
      <c r="K618">
        <v>7.4889999999999999</v>
      </c>
      <c r="L618">
        <v>7.4850000000000003</v>
      </c>
      <c r="M618">
        <v>7.4889999999999999</v>
      </c>
      <c r="N618">
        <v>7.4850000000000003</v>
      </c>
      <c r="O618" s="3">
        <v>8.0000000000000004E-4</v>
      </c>
      <c r="P618" s="12">
        <v>18460</v>
      </c>
      <c r="Q618" s="13">
        <v>545488.67000000004</v>
      </c>
      <c r="R618" s="13">
        <v>0</v>
      </c>
      <c r="S618">
        <v>177368</v>
      </c>
      <c r="T618">
        <v>589371.84</v>
      </c>
      <c r="U618" s="11">
        <v>42515</v>
      </c>
      <c r="V618" t="b">
        <f t="shared" si="9"/>
        <v>0</v>
      </c>
      <c r="W618">
        <f>VLOOKUP(A618,'CUrrency USD'!A:B,2,FALSE)</f>
        <v>67.441800000000001</v>
      </c>
    </row>
    <row r="619" spans="1:23" x14ac:dyDescent="0.55000000000000004">
      <c r="A619" s="1">
        <v>42544</v>
      </c>
      <c r="B619">
        <v>8306.6</v>
      </c>
      <c r="C619">
        <v>8379.2000000000007</v>
      </c>
      <c r="D619">
        <v>8288.1</v>
      </c>
      <c r="E619">
        <v>8366.35</v>
      </c>
      <c r="F619">
        <v>266538569</v>
      </c>
      <c r="G619">
        <v>8717.69</v>
      </c>
      <c r="H619">
        <v>23.05</v>
      </c>
      <c r="I619">
        <v>3.29</v>
      </c>
      <c r="J619">
        <v>1.32</v>
      </c>
      <c r="K619">
        <v>7.4880000000000004</v>
      </c>
      <c r="L619">
        <v>7.4909999999999997</v>
      </c>
      <c r="M619">
        <v>7.4909999999999997</v>
      </c>
      <c r="N619">
        <v>7.4880000000000004</v>
      </c>
      <c r="O619" s="3">
        <v>-1E-4</v>
      </c>
      <c r="P619" s="12">
        <v>23861</v>
      </c>
      <c r="Q619" s="13">
        <v>717859.42</v>
      </c>
      <c r="R619" s="13">
        <v>0</v>
      </c>
      <c r="S619">
        <v>165436</v>
      </c>
      <c r="T619">
        <v>553593.65</v>
      </c>
      <c r="U619" s="11">
        <v>42516</v>
      </c>
      <c r="V619" t="b">
        <f t="shared" si="9"/>
        <v>0</v>
      </c>
      <c r="W619">
        <f>VLOOKUP(A619,'CUrrency USD'!A:B,2,FALSE)</f>
        <v>67.731999999999999</v>
      </c>
    </row>
    <row r="620" spans="1:23" x14ac:dyDescent="0.55000000000000004">
      <c r="A620" s="1">
        <v>42545</v>
      </c>
      <c r="B620">
        <v>8130.95</v>
      </c>
      <c r="C620">
        <v>8201.4500000000007</v>
      </c>
      <c r="D620">
        <v>8025.15</v>
      </c>
      <c r="E620">
        <v>8192.85</v>
      </c>
      <c r="F620">
        <v>497748969</v>
      </c>
      <c r="G620">
        <v>16653.509999999998</v>
      </c>
      <c r="H620">
        <v>22.57</v>
      </c>
      <c r="I620">
        <v>3.19</v>
      </c>
      <c r="J620">
        <v>1.35</v>
      </c>
      <c r="K620">
        <v>7.492</v>
      </c>
      <c r="L620">
        <v>7.4939999999999998</v>
      </c>
      <c r="M620">
        <v>7.4939999999999998</v>
      </c>
      <c r="N620">
        <v>7.492</v>
      </c>
      <c r="O620" s="3">
        <v>5.0000000000000001E-4</v>
      </c>
      <c r="P620" s="12">
        <v>17594</v>
      </c>
      <c r="Q620" s="13">
        <v>534473.03</v>
      </c>
      <c r="R620" s="13">
        <v>0</v>
      </c>
      <c r="S620">
        <v>153788</v>
      </c>
      <c r="T620">
        <v>507298.33</v>
      </c>
      <c r="U620" s="11">
        <v>42517</v>
      </c>
      <c r="V620" t="b">
        <f t="shared" si="9"/>
        <v>0</v>
      </c>
      <c r="W620">
        <f>VLOOKUP(A620,'CUrrency USD'!A:B,2,FALSE)</f>
        <v>67.766499999999994</v>
      </c>
    </row>
    <row r="621" spans="1:23" x14ac:dyDescent="0.55000000000000004">
      <c r="A621" s="1">
        <v>42548</v>
      </c>
      <c r="B621">
        <v>8148.6</v>
      </c>
      <c r="C621">
        <v>8234.7000000000007</v>
      </c>
      <c r="D621">
        <v>8148.6</v>
      </c>
      <c r="E621">
        <v>8210.25</v>
      </c>
      <c r="F621">
        <v>265118178</v>
      </c>
      <c r="G621">
        <v>9694.94</v>
      </c>
      <c r="H621">
        <v>22.62</v>
      </c>
      <c r="I621">
        <v>3.19</v>
      </c>
      <c r="J621">
        <v>1.34</v>
      </c>
      <c r="K621">
        <v>7.5250000000000004</v>
      </c>
      <c r="L621">
        <v>7.4980000000000002</v>
      </c>
      <c r="M621">
        <v>7.5250000000000004</v>
      </c>
      <c r="N621">
        <v>7.4980000000000002</v>
      </c>
      <c r="O621" s="3">
        <v>4.4000000000000003E-3</v>
      </c>
      <c r="P621" s="12">
        <v>22980</v>
      </c>
      <c r="Q621" s="13">
        <v>696259.82</v>
      </c>
      <c r="R621" s="13">
        <v>0</v>
      </c>
      <c r="S621">
        <v>86838</v>
      </c>
      <c r="T621">
        <v>289906.09000000003</v>
      </c>
      <c r="U621" s="11">
        <v>42520</v>
      </c>
      <c r="V621" t="b">
        <f t="shared" si="9"/>
        <v>0</v>
      </c>
      <c r="W621">
        <f>VLOOKUP(A621,'CUrrency USD'!A:B,2,FALSE)</f>
        <v>67.936199999999999</v>
      </c>
    </row>
    <row r="622" spans="1:23" x14ac:dyDescent="0.55000000000000004">
      <c r="A622" s="1">
        <v>42549</v>
      </c>
      <c r="B622">
        <v>8215.6</v>
      </c>
      <c r="C622">
        <v>8263.4500000000007</v>
      </c>
      <c r="D622">
        <v>8213.6</v>
      </c>
      <c r="E622">
        <v>8248.4500000000007</v>
      </c>
      <c r="F622">
        <v>270058968</v>
      </c>
      <c r="G622">
        <v>10067.86</v>
      </c>
      <c r="H622">
        <v>22.72</v>
      </c>
      <c r="I622">
        <v>3.21</v>
      </c>
      <c r="J622">
        <v>1.34</v>
      </c>
      <c r="K622">
        <v>7.5190000000000001</v>
      </c>
      <c r="L622">
        <v>7.5380000000000003</v>
      </c>
      <c r="M622">
        <v>7.5380000000000003</v>
      </c>
      <c r="N622">
        <v>7.5190000000000001</v>
      </c>
      <c r="O622" s="3">
        <v>-8.0000000000000004E-4</v>
      </c>
      <c r="P622" s="12">
        <v>22051</v>
      </c>
      <c r="Q622" s="13">
        <v>664265.92000000004</v>
      </c>
      <c r="R622" s="13">
        <v>0</v>
      </c>
      <c r="S622">
        <v>126579</v>
      </c>
      <c r="T622">
        <v>423473.36</v>
      </c>
      <c r="U622" s="11">
        <v>42521</v>
      </c>
      <c r="V622" t="b">
        <f t="shared" si="9"/>
        <v>0</v>
      </c>
      <c r="W622">
        <f>VLOOKUP(A622,'CUrrency USD'!A:B,2,FALSE)</f>
        <v>67.861099999999993</v>
      </c>
    </row>
    <row r="623" spans="1:23" x14ac:dyDescent="0.55000000000000004">
      <c r="A623" s="1">
        <v>42550</v>
      </c>
      <c r="B623">
        <v>8293.0499999999993</v>
      </c>
      <c r="C623">
        <v>8334.7000000000007</v>
      </c>
      <c r="D623">
        <v>8282.2999999999993</v>
      </c>
      <c r="E623">
        <v>8326.7000000000007</v>
      </c>
      <c r="F623">
        <v>283532640</v>
      </c>
      <c r="G623">
        <v>9796.18</v>
      </c>
      <c r="H623">
        <v>22.94</v>
      </c>
      <c r="I623">
        <v>3.24</v>
      </c>
      <c r="J623">
        <v>1.32</v>
      </c>
      <c r="K623">
        <v>7.5170000000000003</v>
      </c>
      <c r="L623">
        <v>7.516</v>
      </c>
      <c r="M623">
        <v>7.5170000000000003</v>
      </c>
      <c r="N623">
        <v>7.516</v>
      </c>
      <c r="O623" s="3">
        <v>-2.9999999999999997E-4</v>
      </c>
      <c r="P623" s="12">
        <v>19412</v>
      </c>
      <c r="Q623" s="13">
        <v>583422.4</v>
      </c>
      <c r="R623" s="13">
        <v>0</v>
      </c>
      <c r="S623">
        <v>180689</v>
      </c>
      <c r="T623">
        <v>593256.41</v>
      </c>
      <c r="U623" s="11">
        <v>42522</v>
      </c>
      <c r="V623" t="b">
        <f t="shared" si="9"/>
        <v>0</v>
      </c>
      <c r="W623">
        <f>VLOOKUP(A623,'CUrrency USD'!A:B,2,FALSE)</f>
        <v>67.617000000000004</v>
      </c>
    </row>
    <row r="624" spans="1:23" x14ac:dyDescent="0.55000000000000004">
      <c r="A624" s="1">
        <v>42551</v>
      </c>
      <c r="B624">
        <v>8381.9500000000007</v>
      </c>
      <c r="C624">
        <v>8430.15</v>
      </c>
      <c r="D624">
        <v>8367.65</v>
      </c>
      <c r="E624">
        <v>8416.2000000000007</v>
      </c>
      <c r="F624">
        <v>476675326</v>
      </c>
      <c r="G624">
        <v>16734.29</v>
      </c>
      <c r="H624">
        <v>23.18</v>
      </c>
      <c r="I624">
        <v>3.27</v>
      </c>
      <c r="J624">
        <v>1.31</v>
      </c>
      <c r="K624">
        <v>7.5060000000000002</v>
      </c>
      <c r="L624">
        <v>7.5060000000000002</v>
      </c>
      <c r="M624">
        <v>7.5060000000000002</v>
      </c>
      <c r="N624">
        <v>7.5060000000000002</v>
      </c>
      <c r="O624" s="3">
        <v>-1.5E-3</v>
      </c>
      <c r="P624" s="12">
        <v>25435</v>
      </c>
      <c r="Q624" s="13">
        <v>769179.29</v>
      </c>
      <c r="R624" s="13">
        <v>0</v>
      </c>
      <c r="S624">
        <v>216515</v>
      </c>
      <c r="T624">
        <v>712949.64</v>
      </c>
      <c r="U624" s="11">
        <v>42523</v>
      </c>
      <c r="V624" t="b">
        <f t="shared" si="9"/>
        <v>0</v>
      </c>
      <c r="W624">
        <f>VLOOKUP(A624,'CUrrency USD'!A:B,2,FALSE)</f>
        <v>67.427599999999998</v>
      </c>
    </row>
    <row r="625" spans="1:23" x14ac:dyDescent="0.55000000000000004">
      <c r="A625" s="1">
        <v>42552</v>
      </c>
      <c r="B625">
        <v>8442.7999999999993</v>
      </c>
      <c r="C625">
        <v>8491.0499999999993</v>
      </c>
      <c r="D625">
        <v>8442.7999999999993</v>
      </c>
      <c r="E625">
        <v>8469.85</v>
      </c>
      <c r="F625">
        <v>288631827</v>
      </c>
      <c r="G625">
        <v>10294.84</v>
      </c>
      <c r="H625">
        <v>23.33</v>
      </c>
      <c r="I625">
        <v>3.29</v>
      </c>
      <c r="J625">
        <v>1.3</v>
      </c>
      <c r="K625">
        <v>7.5030000000000001</v>
      </c>
      <c r="L625">
        <v>7.5</v>
      </c>
      <c r="M625">
        <v>7.5030000000000001</v>
      </c>
      <c r="N625">
        <v>7.5</v>
      </c>
      <c r="O625" s="3">
        <v>-4.0000000000000002E-4</v>
      </c>
      <c r="P625" s="12">
        <v>18612</v>
      </c>
      <c r="Q625" s="13">
        <v>558100.11</v>
      </c>
      <c r="R625" s="13">
        <v>0</v>
      </c>
      <c r="S625">
        <v>188646</v>
      </c>
      <c r="T625">
        <v>619892.89</v>
      </c>
      <c r="U625" s="11">
        <v>42524</v>
      </c>
      <c r="V625" t="b">
        <f t="shared" si="9"/>
        <v>0</v>
      </c>
      <c r="W625">
        <f>VLOOKUP(A625,'CUrrency USD'!A:B,2,FALSE)</f>
        <v>67.279499999999999</v>
      </c>
    </row>
    <row r="626" spans="1:23" x14ac:dyDescent="0.55000000000000004">
      <c r="A626" s="1">
        <v>42555</v>
      </c>
      <c r="B626">
        <v>8518</v>
      </c>
      <c r="C626">
        <v>8543.0499999999993</v>
      </c>
      <c r="D626">
        <v>8510.25</v>
      </c>
      <c r="E626">
        <v>8516.6</v>
      </c>
      <c r="F626">
        <v>283888993</v>
      </c>
      <c r="G626">
        <v>9403.0499999999993</v>
      </c>
      <c r="H626">
        <v>23.46</v>
      </c>
      <c r="I626">
        <v>3.31</v>
      </c>
      <c r="J626">
        <v>1.29</v>
      </c>
      <c r="K626">
        <v>7.4960000000000004</v>
      </c>
      <c r="L626">
        <v>7.5250000000000004</v>
      </c>
      <c r="M626">
        <v>7.5250000000000004</v>
      </c>
      <c r="N626">
        <v>7.4960000000000004</v>
      </c>
      <c r="O626" s="3">
        <v>-8.9999999999999998E-4</v>
      </c>
      <c r="P626" s="12">
        <v>15099</v>
      </c>
      <c r="Q626" s="13">
        <v>449457.95</v>
      </c>
      <c r="R626" s="13">
        <v>0</v>
      </c>
      <c r="S626">
        <v>147755</v>
      </c>
      <c r="T626">
        <v>489400.73</v>
      </c>
      <c r="U626" s="11">
        <v>42527</v>
      </c>
      <c r="V626" t="b">
        <f t="shared" si="9"/>
        <v>0</v>
      </c>
      <c r="W626">
        <f>VLOOKUP(A626,'CUrrency USD'!A:B,2,FALSE)</f>
        <v>67.224900000000005</v>
      </c>
    </row>
    <row r="627" spans="1:23" x14ac:dyDescent="0.55000000000000004">
      <c r="A627" s="1">
        <v>42556</v>
      </c>
      <c r="B627">
        <v>8523.75</v>
      </c>
      <c r="C627">
        <v>8523.75</v>
      </c>
      <c r="D627">
        <v>8467.0499999999993</v>
      </c>
      <c r="E627">
        <v>8485.5</v>
      </c>
      <c r="F627">
        <v>276493951</v>
      </c>
      <c r="G627">
        <v>8485.6299999999992</v>
      </c>
      <c r="H627">
        <v>23.38</v>
      </c>
      <c r="I627">
        <v>3.3</v>
      </c>
      <c r="J627">
        <v>1.3</v>
      </c>
      <c r="K627">
        <v>7.4980000000000002</v>
      </c>
      <c r="L627">
        <v>7.4870000000000001</v>
      </c>
      <c r="M627">
        <v>7.4980000000000002</v>
      </c>
      <c r="N627">
        <v>7.4870000000000001</v>
      </c>
      <c r="O627" s="3">
        <v>2.9999999999999997E-4</v>
      </c>
      <c r="P627" s="12">
        <v>16349</v>
      </c>
      <c r="Q627" s="13">
        <v>490173.49</v>
      </c>
      <c r="R627" s="13">
        <v>0</v>
      </c>
      <c r="S627">
        <v>136059</v>
      </c>
      <c r="T627">
        <v>454733.34</v>
      </c>
      <c r="U627" s="11">
        <v>42528</v>
      </c>
      <c r="V627" t="b">
        <f t="shared" si="9"/>
        <v>0</v>
      </c>
      <c r="W627">
        <f>VLOOKUP(A627,'CUrrency USD'!A:B,2,FALSE)</f>
        <v>67.543800000000005</v>
      </c>
    </row>
    <row r="628" spans="1:23" x14ac:dyDescent="0.55000000000000004">
      <c r="A628" s="1">
        <v>42558</v>
      </c>
      <c r="B628">
        <v>8492.2000000000007</v>
      </c>
      <c r="C628">
        <v>8508.75</v>
      </c>
      <c r="D628">
        <v>8468.35</v>
      </c>
      <c r="E628">
        <v>8485.6</v>
      </c>
      <c r="F628">
        <v>295213094</v>
      </c>
      <c r="G628">
        <v>10318.48</v>
      </c>
      <c r="H628">
        <v>23.38</v>
      </c>
      <c r="I628">
        <v>3.3</v>
      </c>
      <c r="J628">
        <v>1.3</v>
      </c>
      <c r="K628">
        <v>7.476</v>
      </c>
      <c r="L628">
        <v>7.4909999999999997</v>
      </c>
      <c r="M628">
        <v>7.4909999999999997</v>
      </c>
      <c r="N628">
        <v>7.476</v>
      </c>
      <c r="O628" s="3">
        <v>-2.8999999999999998E-3</v>
      </c>
      <c r="P628" s="12">
        <v>17495</v>
      </c>
      <c r="Q628" s="13">
        <v>522946.62</v>
      </c>
      <c r="R628" s="13">
        <v>0</v>
      </c>
      <c r="S628">
        <v>187495</v>
      </c>
      <c r="T628">
        <v>636386.32999999996</v>
      </c>
      <c r="U628" s="11">
        <v>42529</v>
      </c>
      <c r="V628" t="b">
        <f t="shared" si="9"/>
        <v>0</v>
      </c>
      <c r="W628">
        <f>VLOOKUP(A628,'CUrrency USD'!A:B,2,FALSE)</f>
        <v>67.572999999999993</v>
      </c>
    </row>
    <row r="629" spans="1:23" x14ac:dyDescent="0.55000000000000004">
      <c r="A629" s="1">
        <v>42559</v>
      </c>
      <c r="B629">
        <v>8499</v>
      </c>
      <c r="C629">
        <v>8499</v>
      </c>
      <c r="D629">
        <v>8437.1</v>
      </c>
      <c r="E629">
        <v>8476.0499999999993</v>
      </c>
      <c r="F629">
        <v>260971665</v>
      </c>
      <c r="G629">
        <v>9540.61</v>
      </c>
      <c r="H629">
        <v>23.35</v>
      </c>
      <c r="I629">
        <v>3.3</v>
      </c>
      <c r="J629">
        <v>1.3</v>
      </c>
      <c r="K629">
        <v>7.4809999999999999</v>
      </c>
      <c r="L629">
        <v>7.4779999999999998</v>
      </c>
      <c r="M629">
        <v>7.4809999999999999</v>
      </c>
      <c r="N629">
        <v>7.4779999999999998</v>
      </c>
      <c r="O629" s="3">
        <v>6.9999999999999999E-4</v>
      </c>
      <c r="P629" s="12">
        <v>17297</v>
      </c>
      <c r="Q629" s="13">
        <v>517989.15</v>
      </c>
      <c r="R629" s="13">
        <v>0</v>
      </c>
      <c r="S629">
        <v>157631</v>
      </c>
      <c r="T629">
        <v>534845.31999999995</v>
      </c>
      <c r="U629" s="11">
        <v>42530</v>
      </c>
      <c r="V629" t="b">
        <f t="shared" si="9"/>
        <v>0</v>
      </c>
      <c r="W629">
        <f>VLOOKUP(A629,'CUrrency USD'!A:B,2,FALSE)</f>
        <v>67.232100000000003</v>
      </c>
    </row>
    <row r="630" spans="1:23" x14ac:dyDescent="0.55000000000000004">
      <c r="A630" s="1">
        <v>42562</v>
      </c>
      <c r="B630">
        <v>8565.9500000000007</v>
      </c>
      <c r="C630">
        <v>8629.2000000000007</v>
      </c>
      <c r="D630">
        <v>8562.35</v>
      </c>
      <c r="E630">
        <v>8622.2000000000007</v>
      </c>
      <c r="F630">
        <v>285709774</v>
      </c>
      <c r="G630">
        <v>10842.12</v>
      </c>
      <c r="H630">
        <v>23.75</v>
      </c>
      <c r="I630">
        <v>3.35</v>
      </c>
      <c r="J630">
        <v>1.28</v>
      </c>
      <c r="K630">
        <v>7.476</v>
      </c>
      <c r="L630">
        <v>7.4749999999999996</v>
      </c>
      <c r="M630">
        <v>7.476</v>
      </c>
      <c r="N630">
        <v>7.4749999999999996</v>
      </c>
      <c r="O630" s="3">
        <v>-6.9999999999999999E-4</v>
      </c>
      <c r="P630" s="12">
        <v>15941</v>
      </c>
      <c r="Q630" s="13">
        <v>480373.15</v>
      </c>
      <c r="R630" s="13">
        <v>0</v>
      </c>
      <c r="S630">
        <v>141201</v>
      </c>
      <c r="T630">
        <v>469933.34</v>
      </c>
      <c r="U630" s="11">
        <v>42531</v>
      </c>
      <c r="V630" t="b">
        <f t="shared" si="9"/>
        <v>0</v>
      </c>
      <c r="W630">
        <f>VLOOKUP(A630,'CUrrency USD'!A:B,2,FALSE)</f>
        <v>67.124300000000005</v>
      </c>
    </row>
    <row r="631" spans="1:23" x14ac:dyDescent="0.55000000000000004">
      <c r="A631" s="1">
        <v>42563</v>
      </c>
      <c r="B631">
        <v>8656.65</v>
      </c>
      <c r="C631">
        <v>8683.4</v>
      </c>
      <c r="D631">
        <v>8635.5499999999993</v>
      </c>
      <c r="E631">
        <v>8678.65</v>
      </c>
      <c r="F631">
        <v>339462810</v>
      </c>
      <c r="G631">
        <v>11497.08</v>
      </c>
      <c r="H631">
        <v>23.89</v>
      </c>
      <c r="I631">
        <v>3.37</v>
      </c>
      <c r="J631">
        <v>1.27</v>
      </c>
      <c r="K631">
        <v>7.4589999999999996</v>
      </c>
      <c r="L631">
        <v>7.46</v>
      </c>
      <c r="M631">
        <v>7.46</v>
      </c>
      <c r="N631">
        <v>7.4589999999999996</v>
      </c>
      <c r="O631" s="3">
        <v>-2.3E-3</v>
      </c>
      <c r="P631" s="12">
        <v>17239</v>
      </c>
      <c r="Q631" s="13">
        <v>517449.97</v>
      </c>
      <c r="R631" s="13">
        <v>0</v>
      </c>
      <c r="S631">
        <v>161204</v>
      </c>
      <c r="T631">
        <v>527410.06000000006</v>
      </c>
      <c r="U631" s="11">
        <v>42534</v>
      </c>
      <c r="V631" t="b">
        <f t="shared" si="9"/>
        <v>0</v>
      </c>
      <c r="W631">
        <f>VLOOKUP(A631,'CUrrency USD'!A:B,2,FALSE)</f>
        <v>67.0411</v>
      </c>
    </row>
    <row r="632" spans="1:23" x14ac:dyDescent="0.55000000000000004">
      <c r="A632" s="1">
        <v>42564</v>
      </c>
      <c r="B632">
        <v>8698.6</v>
      </c>
      <c r="C632">
        <v>8703.9</v>
      </c>
      <c r="D632">
        <v>8649.15</v>
      </c>
      <c r="E632">
        <v>8671.7000000000007</v>
      </c>
      <c r="F632">
        <v>402141418</v>
      </c>
      <c r="G632">
        <v>12861.01</v>
      </c>
      <c r="H632">
        <v>23.87</v>
      </c>
      <c r="I632">
        <v>3.37</v>
      </c>
      <c r="J632">
        <v>1.27</v>
      </c>
      <c r="K632">
        <v>7.4530000000000003</v>
      </c>
      <c r="L632">
        <v>7.4450000000000003</v>
      </c>
      <c r="M632">
        <v>7.4530000000000003</v>
      </c>
      <c r="N632">
        <v>7.4450000000000003</v>
      </c>
      <c r="O632" s="3">
        <v>-8.0000000000000004E-4</v>
      </c>
      <c r="P632" s="12">
        <v>14485</v>
      </c>
      <c r="Q632" s="13">
        <v>434735.09</v>
      </c>
      <c r="R632" s="13">
        <v>0</v>
      </c>
      <c r="S632">
        <v>123305</v>
      </c>
      <c r="T632">
        <v>401402.83</v>
      </c>
      <c r="U632" s="11">
        <v>42535</v>
      </c>
      <c r="V632" t="b">
        <f t="shared" si="9"/>
        <v>0</v>
      </c>
      <c r="W632">
        <f>VLOOKUP(A632,'CUrrency USD'!A:B,2,FALSE)</f>
        <v>67.142300000000006</v>
      </c>
    </row>
    <row r="633" spans="1:23" x14ac:dyDescent="0.55000000000000004">
      <c r="A633" s="1">
        <v>42565</v>
      </c>
      <c r="B633">
        <v>8670.6</v>
      </c>
      <c r="C633">
        <v>8720.9500000000007</v>
      </c>
      <c r="D633">
        <v>8658</v>
      </c>
      <c r="E633">
        <v>8716.7000000000007</v>
      </c>
      <c r="F633">
        <v>294404472</v>
      </c>
      <c r="G633">
        <v>10203.4</v>
      </c>
      <c r="H633">
        <v>24.06</v>
      </c>
      <c r="I633">
        <v>3.39</v>
      </c>
      <c r="J633">
        <v>1.26</v>
      </c>
      <c r="K633">
        <v>7.444</v>
      </c>
      <c r="L633">
        <v>7.4480000000000004</v>
      </c>
      <c r="M633">
        <v>7.4480000000000004</v>
      </c>
      <c r="N633">
        <v>7.444</v>
      </c>
      <c r="O633" s="3">
        <v>-1.1999999999999999E-3</v>
      </c>
      <c r="P633" s="12">
        <v>17539</v>
      </c>
      <c r="Q633" s="13">
        <v>521676.44</v>
      </c>
      <c r="R633" s="13">
        <v>0</v>
      </c>
      <c r="S633">
        <v>198219</v>
      </c>
      <c r="T633">
        <v>640945.61</v>
      </c>
      <c r="U633" s="11">
        <v>42536</v>
      </c>
      <c r="V633" t="b">
        <f t="shared" si="9"/>
        <v>0</v>
      </c>
      <c r="W633">
        <f>VLOOKUP(A633,'CUrrency USD'!A:B,2,FALSE)</f>
        <v>66.853899999999996</v>
      </c>
    </row>
    <row r="634" spans="1:23" x14ac:dyDescent="0.55000000000000004">
      <c r="A634" s="1">
        <v>42566</v>
      </c>
      <c r="B634">
        <v>8722.9500000000007</v>
      </c>
      <c r="C634">
        <v>8752.85</v>
      </c>
      <c r="D634">
        <v>8674.7999999999993</v>
      </c>
      <c r="E634">
        <v>8700.1</v>
      </c>
      <c r="F634">
        <v>368410408</v>
      </c>
      <c r="G634">
        <v>15799.03</v>
      </c>
      <c r="H634">
        <v>24.01</v>
      </c>
      <c r="I634">
        <v>3.38</v>
      </c>
      <c r="J634">
        <v>1.27</v>
      </c>
      <c r="K634">
        <v>7.45</v>
      </c>
      <c r="L634">
        <v>7.4379999999999997</v>
      </c>
      <c r="M634">
        <v>7.45</v>
      </c>
      <c r="N634">
        <v>7.4379999999999997</v>
      </c>
      <c r="O634" s="3">
        <v>8.0000000000000004E-4</v>
      </c>
      <c r="P634" s="12">
        <v>14110</v>
      </c>
      <c r="Q634" s="13">
        <v>420209.45</v>
      </c>
      <c r="R634" s="13">
        <v>0</v>
      </c>
      <c r="S634">
        <v>186750</v>
      </c>
      <c r="T634">
        <v>590660.93999999994</v>
      </c>
      <c r="U634" s="11">
        <v>42537</v>
      </c>
      <c r="V634" t="b">
        <f t="shared" si="9"/>
        <v>0</v>
      </c>
      <c r="W634">
        <f>VLOOKUP(A634,'CUrrency USD'!A:B,2,FALSE)</f>
        <v>67.056899999999999</v>
      </c>
    </row>
    <row r="635" spans="1:23" x14ac:dyDescent="0.55000000000000004">
      <c r="A635" s="1">
        <v>42569</v>
      </c>
      <c r="B635">
        <v>8723.75</v>
      </c>
      <c r="C635">
        <v>8743.5</v>
      </c>
      <c r="D635">
        <v>8649.75</v>
      </c>
      <c r="E635">
        <v>8662.5499999999993</v>
      </c>
      <c r="F635">
        <v>277134837</v>
      </c>
      <c r="G635">
        <v>10846.82</v>
      </c>
      <c r="H635">
        <v>23.9</v>
      </c>
      <c r="I635">
        <v>3.37</v>
      </c>
      <c r="J635">
        <v>1.27</v>
      </c>
      <c r="K635">
        <v>7.4189999999999996</v>
      </c>
      <c r="L635">
        <v>7.4189999999999996</v>
      </c>
      <c r="M635">
        <v>7.4189999999999996</v>
      </c>
      <c r="N635">
        <v>7.4189999999999996</v>
      </c>
      <c r="O635" s="3">
        <v>-4.1999999999999997E-3</v>
      </c>
      <c r="P635" s="12">
        <v>11785</v>
      </c>
      <c r="Q635" s="13">
        <v>349676.27</v>
      </c>
      <c r="R635" s="13">
        <v>0</v>
      </c>
      <c r="S635">
        <v>171735</v>
      </c>
      <c r="T635">
        <v>544606.23</v>
      </c>
      <c r="U635" s="11">
        <v>42538</v>
      </c>
      <c r="V635" t="b">
        <f t="shared" si="9"/>
        <v>0</v>
      </c>
      <c r="W635">
        <f>VLOOKUP(A635,'CUrrency USD'!A:B,2,FALSE)</f>
        <v>67.096199999999996</v>
      </c>
    </row>
    <row r="636" spans="1:23" x14ac:dyDescent="0.55000000000000004">
      <c r="A636" s="1">
        <v>42570</v>
      </c>
      <c r="B636">
        <v>8669.4</v>
      </c>
      <c r="C636">
        <v>8695.2000000000007</v>
      </c>
      <c r="D636">
        <v>8628.4</v>
      </c>
      <c r="E636">
        <v>8684.35</v>
      </c>
      <c r="F636">
        <v>305199536</v>
      </c>
      <c r="G636">
        <v>11109.74</v>
      </c>
      <c r="H636">
        <v>23.96</v>
      </c>
      <c r="I636">
        <v>3.38</v>
      </c>
      <c r="J636">
        <v>1.27</v>
      </c>
      <c r="K636">
        <v>7.4260000000000002</v>
      </c>
      <c r="L636">
        <v>7.4249999999999998</v>
      </c>
      <c r="M636">
        <v>7.4260000000000002</v>
      </c>
      <c r="N636">
        <v>7.4249999999999998</v>
      </c>
      <c r="O636" s="3">
        <v>8.9999999999999998E-4</v>
      </c>
      <c r="P636" s="12">
        <v>20134</v>
      </c>
      <c r="Q636" s="13">
        <v>594270.67000000004</v>
      </c>
      <c r="R636" s="13">
        <v>0</v>
      </c>
      <c r="S636">
        <v>190643</v>
      </c>
      <c r="T636">
        <v>632110.05000000005</v>
      </c>
      <c r="U636" s="11">
        <v>42541</v>
      </c>
      <c r="V636" t="b">
        <f t="shared" si="9"/>
        <v>0</v>
      </c>
      <c r="W636">
        <f>VLOOKUP(A636,'CUrrency USD'!A:B,2,FALSE)</f>
        <v>67.150400000000005</v>
      </c>
    </row>
    <row r="637" spans="1:23" x14ac:dyDescent="0.55000000000000004">
      <c r="A637" s="1">
        <v>42571</v>
      </c>
      <c r="B637">
        <v>8675.4500000000007</v>
      </c>
      <c r="C637">
        <v>8730.65</v>
      </c>
      <c r="D637">
        <v>8675.4500000000007</v>
      </c>
      <c r="E637">
        <v>8727.1</v>
      </c>
      <c r="F637">
        <v>293702224</v>
      </c>
      <c r="G637">
        <v>10950.87</v>
      </c>
      <c r="H637">
        <v>24.08</v>
      </c>
      <c r="I637">
        <v>3.39</v>
      </c>
      <c r="J637">
        <v>1.26</v>
      </c>
      <c r="K637">
        <v>7.3940000000000001</v>
      </c>
      <c r="L637">
        <v>7.415</v>
      </c>
      <c r="M637">
        <v>7.415</v>
      </c>
      <c r="N637">
        <v>7.3940000000000001</v>
      </c>
      <c r="O637" s="3">
        <v>-4.3E-3</v>
      </c>
      <c r="P637" s="12">
        <v>18837</v>
      </c>
      <c r="Q637" s="13">
        <v>546887.42000000004</v>
      </c>
      <c r="R637" s="13">
        <v>0</v>
      </c>
      <c r="S637">
        <v>159934</v>
      </c>
      <c r="T637">
        <v>535863.80000000005</v>
      </c>
      <c r="U637" s="11">
        <v>42542</v>
      </c>
      <c r="V637" t="b">
        <f t="shared" si="9"/>
        <v>0</v>
      </c>
      <c r="W637">
        <f>VLOOKUP(A637,'CUrrency USD'!A:B,2,FALSE)</f>
        <v>67.172799999999995</v>
      </c>
    </row>
    <row r="638" spans="1:23" x14ac:dyDescent="0.55000000000000004">
      <c r="A638" s="1">
        <v>42572</v>
      </c>
      <c r="B638">
        <v>8749.75</v>
      </c>
      <c r="C638">
        <v>8750.4</v>
      </c>
      <c r="D638">
        <v>8675.2000000000007</v>
      </c>
      <c r="E638">
        <v>8680.85</v>
      </c>
      <c r="F638">
        <v>303375575</v>
      </c>
      <c r="G638">
        <v>11105.3</v>
      </c>
      <c r="H638">
        <v>23.95</v>
      </c>
      <c r="I638">
        <v>3.38</v>
      </c>
      <c r="J638">
        <v>1.27</v>
      </c>
      <c r="K638">
        <v>7.3819999999999997</v>
      </c>
      <c r="L638">
        <v>7.3730000000000002</v>
      </c>
      <c r="M638">
        <v>7.3819999999999997</v>
      </c>
      <c r="N638">
        <v>7.3730000000000002</v>
      </c>
      <c r="O638" s="3">
        <v>-1.6000000000000001E-3</v>
      </c>
      <c r="P638" s="12">
        <v>19611</v>
      </c>
      <c r="Q638" s="13">
        <v>568180.56000000006</v>
      </c>
      <c r="R638" s="13">
        <v>0</v>
      </c>
      <c r="S638">
        <v>204563</v>
      </c>
      <c r="T638">
        <v>689783.73</v>
      </c>
      <c r="U638" s="11">
        <v>42543</v>
      </c>
      <c r="V638" t="b">
        <f t="shared" si="9"/>
        <v>0</v>
      </c>
      <c r="W638">
        <f>VLOOKUP(A638,'CUrrency USD'!A:B,2,FALSE)</f>
        <v>67.148200000000003</v>
      </c>
    </row>
    <row r="639" spans="1:23" x14ac:dyDescent="0.55000000000000004">
      <c r="A639" s="1">
        <v>42573</v>
      </c>
      <c r="B639">
        <v>8692.7999999999993</v>
      </c>
      <c r="C639">
        <v>8729.2000000000007</v>
      </c>
      <c r="D639">
        <v>8661.9</v>
      </c>
      <c r="E639">
        <v>8725.2999999999993</v>
      </c>
      <c r="F639">
        <v>317441053</v>
      </c>
      <c r="G639">
        <v>10089.790000000001</v>
      </c>
      <c r="H639">
        <v>24.08</v>
      </c>
      <c r="I639">
        <v>3.39</v>
      </c>
      <c r="J639">
        <v>1.26</v>
      </c>
      <c r="K639">
        <v>7.3849999999999998</v>
      </c>
      <c r="L639">
        <v>7.3819999999999997</v>
      </c>
      <c r="M639">
        <v>7.3849999999999998</v>
      </c>
      <c r="N639">
        <v>7.3819999999999997</v>
      </c>
      <c r="O639" s="3">
        <v>4.0000000000000002E-4</v>
      </c>
      <c r="P639" s="12">
        <v>16895</v>
      </c>
      <c r="Q639" s="13">
        <v>485197.33</v>
      </c>
      <c r="R639" s="13">
        <v>0</v>
      </c>
      <c r="S639">
        <v>161772</v>
      </c>
      <c r="T639">
        <v>542132.66</v>
      </c>
      <c r="U639" s="11">
        <v>42544</v>
      </c>
      <c r="V639" t="b">
        <f t="shared" si="9"/>
        <v>0</v>
      </c>
      <c r="W639">
        <f>VLOOKUP(A639,'CUrrency USD'!A:B,2,FALSE)</f>
        <v>67.305700000000002</v>
      </c>
    </row>
    <row r="640" spans="1:23" x14ac:dyDescent="0.55000000000000004">
      <c r="A640" s="1">
        <v>42576</v>
      </c>
      <c r="B640">
        <v>8711.2999999999993</v>
      </c>
      <c r="C640">
        <v>8825.5499999999993</v>
      </c>
      <c r="D640">
        <v>8711.0499999999993</v>
      </c>
      <c r="E640">
        <v>8821.5499999999993</v>
      </c>
      <c r="F640">
        <v>322301356</v>
      </c>
      <c r="G640">
        <v>12015.62</v>
      </c>
      <c r="H640">
        <v>24.34</v>
      </c>
      <c r="I640">
        <v>3.37</v>
      </c>
      <c r="J640">
        <v>1.27</v>
      </c>
      <c r="K640">
        <v>7.3840000000000003</v>
      </c>
      <c r="L640">
        <v>7.3849999999999998</v>
      </c>
      <c r="M640">
        <v>7.3849999999999998</v>
      </c>
      <c r="N640">
        <v>7.3840000000000003</v>
      </c>
      <c r="O640" s="3">
        <v>-1E-4</v>
      </c>
      <c r="P640" s="12">
        <v>16215</v>
      </c>
      <c r="Q640" s="13">
        <v>463636.98</v>
      </c>
      <c r="R640" s="13">
        <v>0</v>
      </c>
      <c r="S640">
        <v>276724</v>
      </c>
      <c r="T640">
        <v>902669.99</v>
      </c>
      <c r="U640" s="11">
        <v>42545</v>
      </c>
      <c r="V640" t="b">
        <f t="shared" si="9"/>
        <v>0</v>
      </c>
      <c r="W640">
        <f>VLOOKUP(A640,'CUrrency USD'!A:B,2,FALSE)</f>
        <v>67.534800000000004</v>
      </c>
    </row>
    <row r="641" spans="1:23" x14ac:dyDescent="0.55000000000000004">
      <c r="A641" s="1">
        <v>42577</v>
      </c>
      <c r="B641">
        <v>8822.2999999999993</v>
      </c>
      <c r="C641">
        <v>8838.9</v>
      </c>
      <c r="D641">
        <v>8768.2999999999993</v>
      </c>
      <c r="E641">
        <v>8781.5</v>
      </c>
      <c r="F641">
        <v>302073481</v>
      </c>
      <c r="G641">
        <v>12903.34</v>
      </c>
      <c r="H641">
        <v>24.23</v>
      </c>
      <c r="I641">
        <v>3.33</v>
      </c>
      <c r="J641">
        <v>1.32</v>
      </c>
      <c r="K641">
        <v>7.3369999999999997</v>
      </c>
      <c r="L641">
        <v>7.3209999999999997</v>
      </c>
      <c r="M641">
        <v>7.3369999999999997</v>
      </c>
      <c r="N641">
        <v>7.3209999999999997</v>
      </c>
      <c r="O641" s="3">
        <v>-6.4000000000000003E-3</v>
      </c>
      <c r="P641" s="12">
        <v>17870</v>
      </c>
      <c r="Q641" s="13">
        <v>514441.89</v>
      </c>
      <c r="R641" s="13">
        <v>0</v>
      </c>
      <c r="S641">
        <v>212252</v>
      </c>
      <c r="T641">
        <v>679703.09</v>
      </c>
      <c r="U641" s="11">
        <v>42548</v>
      </c>
      <c r="V641" t="b">
        <f t="shared" si="9"/>
        <v>0</v>
      </c>
      <c r="W641">
        <f>VLOOKUP(A641,'CUrrency USD'!A:B,2,FALSE)</f>
        <v>67.252499999999998</v>
      </c>
    </row>
    <row r="642" spans="1:23" x14ac:dyDescent="0.55000000000000004">
      <c r="A642" s="1">
        <v>42578</v>
      </c>
      <c r="B642">
        <v>8794.15</v>
      </c>
      <c r="C642">
        <v>8852.7000000000007</v>
      </c>
      <c r="D642">
        <v>8763.4</v>
      </c>
      <c r="E642">
        <v>8811.75</v>
      </c>
      <c r="F642">
        <v>323899586</v>
      </c>
      <c r="G642">
        <v>15109.84</v>
      </c>
      <c r="H642">
        <v>24.32</v>
      </c>
      <c r="I642">
        <v>3.34</v>
      </c>
      <c r="J642">
        <v>1.31</v>
      </c>
      <c r="K642">
        <v>7.2839999999999998</v>
      </c>
      <c r="L642">
        <v>7.3029999999999999</v>
      </c>
      <c r="M642">
        <v>7.3029999999999999</v>
      </c>
      <c r="N642">
        <v>7.2839999999999998</v>
      </c>
      <c r="O642" s="3">
        <v>-7.1999999999999998E-3</v>
      </c>
      <c r="P642" s="12">
        <v>15584</v>
      </c>
      <c r="Q642" s="13">
        <v>451784.48</v>
      </c>
      <c r="R642" s="13">
        <v>0</v>
      </c>
      <c r="S642">
        <v>216096</v>
      </c>
      <c r="T642">
        <v>696857.22</v>
      </c>
      <c r="U642" s="11">
        <v>42549</v>
      </c>
      <c r="V642" t="b">
        <f t="shared" si="9"/>
        <v>0</v>
      </c>
      <c r="W642">
        <f>VLOOKUP(A642,'CUrrency USD'!A:B,2,FALSE)</f>
        <v>67.152500000000003</v>
      </c>
    </row>
    <row r="643" spans="1:23" x14ac:dyDescent="0.55000000000000004">
      <c r="A643" s="1">
        <v>42579</v>
      </c>
      <c r="B643">
        <v>8831.85</v>
      </c>
      <c r="C643">
        <v>8868.9500000000007</v>
      </c>
      <c r="D643">
        <v>8820.25</v>
      </c>
      <c r="E643">
        <v>8860.5</v>
      </c>
      <c r="F643">
        <v>440320877</v>
      </c>
      <c r="G643">
        <v>18432.57</v>
      </c>
      <c r="H643">
        <v>24.38</v>
      </c>
      <c r="I643">
        <v>3.35</v>
      </c>
      <c r="J643">
        <v>1.31</v>
      </c>
      <c r="K643">
        <v>7.2869999999999999</v>
      </c>
      <c r="L643">
        <v>7.2880000000000003</v>
      </c>
      <c r="M643">
        <v>7.2880000000000003</v>
      </c>
      <c r="N643">
        <v>7.2869999999999999</v>
      </c>
      <c r="O643" s="3">
        <v>4.0000000000000002E-4</v>
      </c>
      <c r="P643" s="12">
        <v>12624</v>
      </c>
      <c r="Q643" s="13">
        <v>365218.55</v>
      </c>
      <c r="R643" s="13">
        <v>0</v>
      </c>
      <c r="S643">
        <v>177118</v>
      </c>
      <c r="T643">
        <v>584416.13</v>
      </c>
      <c r="U643" s="11">
        <v>42550</v>
      </c>
      <c r="V643" t="b">
        <f t="shared" si="9"/>
        <v>0</v>
      </c>
      <c r="W643">
        <f>VLOOKUP(A643,'CUrrency USD'!A:B,2,FALSE)</f>
        <v>67.051299999999998</v>
      </c>
    </row>
    <row r="644" spans="1:23" x14ac:dyDescent="0.55000000000000004">
      <c r="A644" s="1">
        <v>42580</v>
      </c>
      <c r="B644">
        <v>8865.15</v>
      </c>
      <c r="C644">
        <v>8874.5</v>
      </c>
      <c r="D644">
        <v>8832.65</v>
      </c>
      <c r="E644">
        <v>8839</v>
      </c>
      <c r="F644">
        <v>306255007</v>
      </c>
      <c r="G644">
        <v>12689.92</v>
      </c>
      <c r="H644">
        <v>24.32</v>
      </c>
      <c r="I644">
        <v>3.33</v>
      </c>
      <c r="J644">
        <v>1.31</v>
      </c>
      <c r="K644">
        <v>7.2720000000000002</v>
      </c>
      <c r="L644">
        <v>7.282</v>
      </c>
      <c r="M644">
        <v>7.282</v>
      </c>
      <c r="N644">
        <v>7.2720000000000002</v>
      </c>
      <c r="O644" s="3">
        <v>-2.0999999999999999E-3</v>
      </c>
      <c r="P644" s="12">
        <v>19094</v>
      </c>
      <c r="Q644" s="13">
        <v>557629.74</v>
      </c>
      <c r="R644" s="13">
        <v>0</v>
      </c>
      <c r="S644">
        <v>172351</v>
      </c>
      <c r="T644">
        <v>572129.88</v>
      </c>
      <c r="U644" s="11">
        <v>42551</v>
      </c>
      <c r="V644" t="b">
        <f t="shared" ref="V644:V707" si="10">U644=A644</f>
        <v>0</v>
      </c>
      <c r="W644">
        <f>VLOOKUP(A644,'CUrrency USD'!A:B,2,FALSE)</f>
        <v>66.861500000000007</v>
      </c>
    </row>
    <row r="645" spans="1:23" x14ac:dyDescent="0.55000000000000004">
      <c r="A645" s="1">
        <v>42583</v>
      </c>
      <c r="B645">
        <v>8859.25</v>
      </c>
      <c r="C645">
        <v>8917.4500000000007</v>
      </c>
      <c r="D645">
        <v>8790.35</v>
      </c>
      <c r="E645">
        <v>8841.4500000000007</v>
      </c>
      <c r="F645">
        <v>339234138</v>
      </c>
      <c r="G645">
        <v>13744.17</v>
      </c>
      <c r="H645">
        <v>24.33</v>
      </c>
      <c r="I645">
        <v>3.33</v>
      </c>
      <c r="J645">
        <v>1.31</v>
      </c>
      <c r="K645">
        <v>7.2939999999999996</v>
      </c>
      <c r="L645">
        <v>7.2859999999999996</v>
      </c>
      <c r="M645">
        <v>7.2939999999999996</v>
      </c>
      <c r="N645">
        <v>7.2859999999999996</v>
      </c>
      <c r="O645" s="3">
        <v>3.0000000000000001E-3</v>
      </c>
      <c r="P645" s="12">
        <v>12712</v>
      </c>
      <c r="Q645" s="13">
        <v>374157.6</v>
      </c>
      <c r="R645" s="13">
        <v>0</v>
      </c>
      <c r="S645">
        <v>164948</v>
      </c>
      <c r="T645">
        <v>538452.54</v>
      </c>
      <c r="U645" s="11">
        <v>42552</v>
      </c>
      <c r="V645" t="b">
        <f t="shared" si="10"/>
        <v>0</v>
      </c>
      <c r="W645">
        <f>VLOOKUP(A645,'CUrrency USD'!A:B,2,FALSE)</f>
        <v>66.724599999999995</v>
      </c>
    </row>
    <row r="646" spans="1:23" x14ac:dyDescent="0.55000000000000004">
      <c r="A646" s="1">
        <v>42584</v>
      </c>
      <c r="B646">
        <v>8855.25</v>
      </c>
      <c r="C646">
        <v>8892.2999999999993</v>
      </c>
      <c r="D646">
        <v>8811.2000000000007</v>
      </c>
      <c r="E646">
        <v>8819.9500000000007</v>
      </c>
      <c r="F646">
        <v>317871032</v>
      </c>
      <c r="G646">
        <v>12726.22</v>
      </c>
      <c r="H646">
        <v>24.27</v>
      </c>
      <c r="I646">
        <v>3.32</v>
      </c>
      <c r="J646">
        <v>1.31</v>
      </c>
      <c r="K646">
        <v>7.282</v>
      </c>
      <c r="L646">
        <v>7.2729999999999997</v>
      </c>
      <c r="M646">
        <v>7.282</v>
      </c>
      <c r="N646">
        <v>7.2729999999999997</v>
      </c>
      <c r="O646" s="3">
        <v>-1.6000000000000001E-3</v>
      </c>
      <c r="P646" s="12">
        <v>14127</v>
      </c>
      <c r="Q646" s="13">
        <v>414178.7</v>
      </c>
      <c r="R646" s="13">
        <v>0</v>
      </c>
      <c r="S646">
        <v>100705</v>
      </c>
      <c r="T646">
        <v>332666.95</v>
      </c>
      <c r="U646" s="11">
        <v>42555</v>
      </c>
      <c r="V646" t="b">
        <f t="shared" si="10"/>
        <v>0</v>
      </c>
      <c r="W646">
        <f>VLOOKUP(A646,'CUrrency USD'!A:B,2,FALSE)</f>
        <v>66.736000000000004</v>
      </c>
    </row>
    <row r="647" spans="1:23" x14ac:dyDescent="0.55000000000000004">
      <c r="A647" s="1">
        <v>42585</v>
      </c>
      <c r="B647">
        <v>8834.65</v>
      </c>
      <c r="C647">
        <v>8834.65</v>
      </c>
      <c r="D647">
        <v>8713.15</v>
      </c>
      <c r="E647">
        <v>8727.9500000000007</v>
      </c>
      <c r="F647">
        <v>282622282</v>
      </c>
      <c r="G647">
        <v>12141.21</v>
      </c>
      <c r="H647">
        <v>24.01</v>
      </c>
      <c r="I647">
        <v>3.29</v>
      </c>
      <c r="J647">
        <v>1.33</v>
      </c>
      <c r="K647">
        <v>7.27</v>
      </c>
      <c r="L647">
        <v>7.2690000000000001</v>
      </c>
      <c r="M647">
        <v>7.27</v>
      </c>
      <c r="N647">
        <v>7.2690000000000001</v>
      </c>
      <c r="O647" s="3">
        <v>-1.6000000000000001E-3</v>
      </c>
      <c r="P647" s="12">
        <v>16383</v>
      </c>
      <c r="Q647" s="13">
        <v>484446.98</v>
      </c>
      <c r="R647" s="13">
        <v>0</v>
      </c>
      <c r="S647">
        <v>160692</v>
      </c>
      <c r="T647">
        <v>514834.4</v>
      </c>
      <c r="U647" s="11">
        <v>42556</v>
      </c>
      <c r="V647" t="b">
        <f t="shared" si="10"/>
        <v>0</v>
      </c>
      <c r="W647">
        <f>VLOOKUP(A647,'CUrrency USD'!A:B,2,FALSE)</f>
        <v>66.790499999999994</v>
      </c>
    </row>
    <row r="648" spans="1:23" x14ac:dyDescent="0.55000000000000004">
      <c r="A648" s="1">
        <v>42586</v>
      </c>
      <c r="B648">
        <v>8785.25</v>
      </c>
      <c r="C648">
        <v>8787.35</v>
      </c>
      <c r="D648">
        <v>8701.9</v>
      </c>
      <c r="E648">
        <v>8741.85</v>
      </c>
      <c r="F648">
        <v>287942087</v>
      </c>
      <c r="G648">
        <v>10974.43</v>
      </c>
      <c r="H648">
        <v>24.05</v>
      </c>
      <c r="I648">
        <v>3.29</v>
      </c>
      <c r="J648">
        <v>1.33</v>
      </c>
      <c r="K648">
        <v>7.2640000000000002</v>
      </c>
      <c r="L648">
        <v>7.2729999999999997</v>
      </c>
      <c r="M648">
        <v>7.2729999999999997</v>
      </c>
      <c r="N648">
        <v>7.2640000000000002</v>
      </c>
      <c r="O648" s="3">
        <v>-8.0000000000000004E-4</v>
      </c>
      <c r="P648" s="12">
        <v>17668</v>
      </c>
      <c r="Q648" s="13">
        <v>526039.31000000006</v>
      </c>
      <c r="R648" s="13">
        <v>0</v>
      </c>
      <c r="S648">
        <v>135787</v>
      </c>
      <c r="T648">
        <v>428308.47</v>
      </c>
      <c r="U648" s="11">
        <v>42557</v>
      </c>
      <c r="V648" t="b">
        <f t="shared" si="10"/>
        <v>0</v>
      </c>
      <c r="W648">
        <f>VLOOKUP(A648,'CUrrency USD'!A:B,2,FALSE)</f>
        <v>66.841200000000001</v>
      </c>
    </row>
    <row r="649" spans="1:23" x14ac:dyDescent="0.55000000000000004">
      <c r="A649" s="1">
        <v>42587</v>
      </c>
      <c r="B649">
        <v>8792.15</v>
      </c>
      <c r="C649">
        <v>8887.5</v>
      </c>
      <c r="D649">
        <v>8789.7000000000007</v>
      </c>
      <c r="E649">
        <v>8881.9</v>
      </c>
      <c r="F649">
        <v>297896393</v>
      </c>
      <c r="G649">
        <v>11838.22</v>
      </c>
      <c r="H649">
        <v>24.44</v>
      </c>
      <c r="I649">
        <v>3.34</v>
      </c>
      <c r="J649">
        <v>1.3</v>
      </c>
      <c r="K649">
        <v>7.2510000000000003</v>
      </c>
      <c r="L649">
        <v>7.242</v>
      </c>
      <c r="M649">
        <v>7.2510000000000003</v>
      </c>
      <c r="N649">
        <v>7.242</v>
      </c>
      <c r="O649" s="3">
        <v>-1.8E-3</v>
      </c>
      <c r="P649" s="12">
        <v>17738</v>
      </c>
      <c r="Q649" s="13">
        <v>531527.85</v>
      </c>
      <c r="R649" s="13">
        <v>0</v>
      </c>
      <c r="S649">
        <v>239863</v>
      </c>
      <c r="T649">
        <v>761081.78</v>
      </c>
      <c r="U649" s="11">
        <v>42558</v>
      </c>
      <c r="V649" t="b">
        <f t="shared" si="10"/>
        <v>0</v>
      </c>
      <c r="W649">
        <f>VLOOKUP(A649,'CUrrency USD'!A:B,2,FALSE)</f>
        <v>66.812100000000001</v>
      </c>
    </row>
    <row r="650" spans="1:23" x14ac:dyDescent="0.55000000000000004">
      <c r="A650" s="1">
        <v>42590</v>
      </c>
      <c r="B650">
        <v>8914.25</v>
      </c>
      <c r="C650">
        <v>8931.7999999999993</v>
      </c>
      <c r="D650">
        <v>8898.1</v>
      </c>
      <c r="E650">
        <v>8921</v>
      </c>
      <c r="F650">
        <v>285744676</v>
      </c>
      <c r="G650">
        <v>11786.52</v>
      </c>
      <c r="H650">
        <v>24.54</v>
      </c>
      <c r="I650">
        <v>3.36</v>
      </c>
      <c r="J650">
        <v>1.3</v>
      </c>
      <c r="K650">
        <v>7.2489999999999997</v>
      </c>
      <c r="L650">
        <v>7.2370000000000001</v>
      </c>
      <c r="M650">
        <v>7.2489999999999997</v>
      </c>
      <c r="N650">
        <v>7.2370000000000001</v>
      </c>
      <c r="O650" s="3">
        <v>-2.9999999999999997E-4</v>
      </c>
      <c r="P650" s="12">
        <v>17789</v>
      </c>
      <c r="Q650" s="13">
        <v>540191.30000000005</v>
      </c>
      <c r="R650" s="13">
        <v>0</v>
      </c>
      <c r="S650">
        <v>185155</v>
      </c>
      <c r="T650">
        <v>567450.27</v>
      </c>
      <c r="U650" s="11">
        <v>42559</v>
      </c>
      <c r="V650" t="b">
        <f t="shared" si="10"/>
        <v>0</v>
      </c>
      <c r="W650">
        <f>VLOOKUP(A650,'CUrrency USD'!A:B,2,FALSE)</f>
        <v>66.803899999999999</v>
      </c>
    </row>
    <row r="651" spans="1:23" x14ac:dyDescent="0.55000000000000004">
      <c r="A651" s="1">
        <v>42591</v>
      </c>
      <c r="B651">
        <v>8937.5499999999993</v>
      </c>
      <c r="C651">
        <v>8938.0499999999993</v>
      </c>
      <c r="D651">
        <v>8844.9500000000007</v>
      </c>
      <c r="E651">
        <v>8883.65</v>
      </c>
      <c r="F651">
        <v>312871458</v>
      </c>
      <c r="G651">
        <v>12332.3</v>
      </c>
      <c r="H651">
        <v>24.44</v>
      </c>
      <c r="I651">
        <v>3.34</v>
      </c>
      <c r="J651">
        <v>1.3</v>
      </c>
      <c r="K651">
        <v>7.25</v>
      </c>
      <c r="L651">
        <v>7.2519999999999998</v>
      </c>
      <c r="M651">
        <v>7.2519999999999998</v>
      </c>
      <c r="N651">
        <v>7.25</v>
      </c>
      <c r="O651" s="3">
        <v>1E-4</v>
      </c>
      <c r="P651" s="12">
        <v>20064</v>
      </c>
      <c r="Q651" s="13">
        <v>610808.02</v>
      </c>
      <c r="R651" s="13">
        <v>0</v>
      </c>
      <c r="S651">
        <v>169884</v>
      </c>
      <c r="T651">
        <v>515612.41</v>
      </c>
      <c r="U651" s="11">
        <v>42562</v>
      </c>
      <c r="V651" t="b">
        <f t="shared" si="10"/>
        <v>0</v>
      </c>
      <c r="W651">
        <f>VLOOKUP(A651,'CUrrency USD'!A:B,2,FALSE)</f>
        <v>66.815799999999996</v>
      </c>
    </row>
    <row r="652" spans="1:23" x14ac:dyDescent="0.55000000000000004">
      <c r="A652" s="1">
        <v>42592</v>
      </c>
      <c r="B652">
        <v>8892.5</v>
      </c>
      <c r="C652">
        <v>8894.65</v>
      </c>
      <c r="D652">
        <v>8760.7999999999993</v>
      </c>
      <c r="E652">
        <v>8771.4</v>
      </c>
      <c r="F652">
        <v>307668393</v>
      </c>
      <c r="G652">
        <v>12039.63</v>
      </c>
      <c r="H652">
        <v>24.13</v>
      </c>
      <c r="I652">
        <v>3.3</v>
      </c>
      <c r="J652">
        <v>1.32</v>
      </c>
      <c r="K652">
        <v>7.2530000000000001</v>
      </c>
      <c r="L652">
        <v>7.2469999999999999</v>
      </c>
      <c r="M652">
        <v>7.2530000000000001</v>
      </c>
      <c r="N652">
        <v>7.2469999999999999</v>
      </c>
      <c r="O652" s="3">
        <v>4.0000000000000002E-4</v>
      </c>
      <c r="P652" s="12">
        <v>16151</v>
      </c>
      <c r="Q652" s="13">
        <v>491365.44</v>
      </c>
      <c r="R652" s="13">
        <v>0</v>
      </c>
      <c r="S652">
        <v>201624</v>
      </c>
      <c r="T652">
        <v>621610.27</v>
      </c>
      <c r="U652" s="11">
        <v>42563</v>
      </c>
      <c r="V652" t="b">
        <f t="shared" si="10"/>
        <v>0</v>
      </c>
      <c r="W652">
        <f>VLOOKUP(A652,'CUrrency USD'!A:B,2,FALSE)</f>
        <v>66.753699999999995</v>
      </c>
    </row>
    <row r="653" spans="1:23" x14ac:dyDescent="0.55000000000000004">
      <c r="A653" s="1">
        <v>42593</v>
      </c>
      <c r="B653">
        <v>8770</v>
      </c>
      <c r="C653">
        <v>8798.85</v>
      </c>
      <c r="D653">
        <v>8727.5</v>
      </c>
      <c r="E653">
        <v>8789.7000000000007</v>
      </c>
      <c r="F653">
        <v>314320416</v>
      </c>
      <c r="G653">
        <v>12239.97</v>
      </c>
      <c r="H653">
        <v>24.18</v>
      </c>
      <c r="I653">
        <v>3.28</v>
      </c>
      <c r="J653">
        <v>1.31</v>
      </c>
      <c r="K653">
        <v>7.19</v>
      </c>
      <c r="L653">
        <v>7.2169999999999996</v>
      </c>
      <c r="M653">
        <v>7.2169999999999996</v>
      </c>
      <c r="N653">
        <v>7.19</v>
      </c>
      <c r="O653" s="3">
        <v>-8.6999999999999994E-3</v>
      </c>
      <c r="P653" s="12">
        <v>31457</v>
      </c>
      <c r="Q653" s="13">
        <v>974355.93</v>
      </c>
      <c r="R653" s="13">
        <v>0</v>
      </c>
      <c r="S653">
        <v>215111</v>
      </c>
      <c r="T653">
        <v>660797.98</v>
      </c>
      <c r="U653" s="11">
        <v>42564</v>
      </c>
      <c r="V653" t="b">
        <f t="shared" si="10"/>
        <v>0</v>
      </c>
      <c r="W653">
        <f>VLOOKUP(A653,'CUrrency USD'!A:B,2,FALSE)</f>
        <v>66.745500000000007</v>
      </c>
    </row>
    <row r="654" spans="1:23" x14ac:dyDescent="0.55000000000000004">
      <c r="A654" s="1">
        <v>42594</v>
      </c>
      <c r="B654">
        <v>8802.85</v>
      </c>
      <c r="C654">
        <v>8881.85</v>
      </c>
      <c r="D654">
        <v>8802.85</v>
      </c>
      <c r="E654">
        <v>8871.5</v>
      </c>
      <c r="F654">
        <v>387266149</v>
      </c>
      <c r="G654">
        <v>15232.19</v>
      </c>
      <c r="H654">
        <v>24.41</v>
      </c>
      <c r="I654">
        <v>3.3</v>
      </c>
      <c r="J654">
        <v>1.3</v>
      </c>
      <c r="K654">
        <v>7.1639999999999997</v>
      </c>
      <c r="L654">
        <v>7.19</v>
      </c>
      <c r="M654">
        <v>7.19</v>
      </c>
      <c r="N654">
        <v>7.1639999999999997</v>
      </c>
      <c r="O654" s="3">
        <v>-3.5999999999999999E-3</v>
      </c>
      <c r="P654" s="12">
        <v>20394</v>
      </c>
      <c r="Q654" s="13">
        <v>621451.05000000005</v>
      </c>
      <c r="R654" s="13">
        <v>0</v>
      </c>
      <c r="S654">
        <v>198439</v>
      </c>
      <c r="T654">
        <v>603790.52</v>
      </c>
      <c r="U654" s="11">
        <v>42565</v>
      </c>
      <c r="V654" t="b">
        <f t="shared" si="10"/>
        <v>0</v>
      </c>
      <c r="W654">
        <f>VLOOKUP(A654,'CUrrency USD'!A:B,2,FALSE)</f>
        <v>66.871099999999998</v>
      </c>
    </row>
    <row r="655" spans="1:23" x14ac:dyDescent="0.55000000000000004">
      <c r="A655" s="1">
        <v>42598</v>
      </c>
      <c r="B655">
        <v>8873.9</v>
      </c>
      <c r="C655">
        <v>8890.2000000000007</v>
      </c>
      <c r="D655">
        <v>8809.2000000000007</v>
      </c>
      <c r="E655">
        <v>8853.0499999999993</v>
      </c>
      <c r="F655">
        <v>343328079</v>
      </c>
      <c r="G655">
        <v>14055.52</v>
      </c>
      <c r="H655">
        <v>24.36</v>
      </c>
      <c r="I655">
        <v>3.29</v>
      </c>
      <c r="J655">
        <v>1.3</v>
      </c>
      <c r="K655">
        <v>7.1379999999999999</v>
      </c>
      <c r="L655">
        <v>7.1280000000000001</v>
      </c>
      <c r="M655">
        <v>7.1379999999999999</v>
      </c>
      <c r="N655">
        <v>7.1280000000000001</v>
      </c>
      <c r="O655" s="3">
        <v>-3.5999999999999999E-3</v>
      </c>
      <c r="P655" s="12">
        <v>19286</v>
      </c>
      <c r="Q655" s="13">
        <v>588779.54</v>
      </c>
      <c r="R655" s="13">
        <v>0</v>
      </c>
      <c r="S655">
        <v>179183</v>
      </c>
      <c r="T655">
        <v>550461.23</v>
      </c>
      <c r="U655" s="11">
        <v>42566</v>
      </c>
      <c r="V655" t="b">
        <f t="shared" si="10"/>
        <v>0</v>
      </c>
      <c r="W655">
        <f>VLOOKUP(A655,'CUrrency USD'!A:B,2,FALSE)</f>
        <v>66.850399999999993</v>
      </c>
    </row>
    <row r="656" spans="1:23" x14ac:dyDescent="0.55000000000000004">
      <c r="A656" s="1">
        <v>42599</v>
      </c>
      <c r="B656">
        <v>8851.85</v>
      </c>
      <c r="C656">
        <v>8883.85</v>
      </c>
      <c r="D656">
        <v>8821.75</v>
      </c>
      <c r="E656">
        <v>8846.85</v>
      </c>
      <c r="F656">
        <v>292839699</v>
      </c>
      <c r="G656">
        <v>10824.36</v>
      </c>
      <c r="H656">
        <v>24.34</v>
      </c>
      <c r="I656">
        <v>3.29</v>
      </c>
      <c r="J656">
        <v>1.3</v>
      </c>
      <c r="K656">
        <v>7.1749999999999998</v>
      </c>
      <c r="L656">
        <v>7.1619999999999999</v>
      </c>
      <c r="M656">
        <v>7.1749999999999998</v>
      </c>
      <c r="N656">
        <v>7.1619999999999999</v>
      </c>
      <c r="O656" s="3">
        <v>5.1999999999999998E-3</v>
      </c>
      <c r="P656" s="12">
        <v>21519</v>
      </c>
      <c r="Q656" s="13">
        <v>654480.27</v>
      </c>
      <c r="R656" s="13">
        <v>0</v>
      </c>
      <c r="S656">
        <v>146124</v>
      </c>
      <c r="T656">
        <v>447134.99</v>
      </c>
      <c r="U656" s="11">
        <v>42569</v>
      </c>
      <c r="V656" t="b">
        <f t="shared" si="10"/>
        <v>0</v>
      </c>
      <c r="W656">
        <f>VLOOKUP(A656,'CUrrency USD'!A:B,2,FALSE)</f>
        <v>66.855599999999995</v>
      </c>
    </row>
    <row r="657" spans="1:23" x14ac:dyDescent="0.55000000000000004">
      <c r="A657" s="1">
        <v>42600</v>
      </c>
      <c r="B657">
        <v>8871.4500000000007</v>
      </c>
      <c r="C657">
        <v>8908.9</v>
      </c>
      <c r="D657">
        <v>8871.4500000000007</v>
      </c>
      <c r="E657">
        <v>8894.85</v>
      </c>
      <c r="F657">
        <v>273985207</v>
      </c>
      <c r="G657">
        <v>10419.17</v>
      </c>
      <c r="H657">
        <v>24.47</v>
      </c>
      <c r="I657">
        <v>3.31</v>
      </c>
      <c r="J657">
        <v>1.29</v>
      </c>
      <c r="K657">
        <v>7.1959999999999997</v>
      </c>
      <c r="L657">
        <v>7.19</v>
      </c>
      <c r="M657">
        <v>7.1959999999999997</v>
      </c>
      <c r="N657">
        <v>7.19</v>
      </c>
      <c r="O657" s="3">
        <v>2.8999999999999998E-3</v>
      </c>
      <c r="P657" s="12">
        <v>17193</v>
      </c>
      <c r="Q657" s="13">
        <v>518425.02</v>
      </c>
      <c r="R657" s="13">
        <v>0</v>
      </c>
      <c r="S657">
        <v>166796</v>
      </c>
      <c r="T657">
        <v>508998.61</v>
      </c>
      <c r="U657" s="11">
        <v>42570</v>
      </c>
      <c r="V657" t="b">
        <f t="shared" si="10"/>
        <v>0</v>
      </c>
      <c r="W657">
        <f>VLOOKUP(A657,'CUrrency USD'!A:B,2,FALSE)</f>
        <v>66.862799999999993</v>
      </c>
    </row>
    <row r="658" spans="1:23" x14ac:dyDescent="0.55000000000000004">
      <c r="A658" s="1">
        <v>42601</v>
      </c>
      <c r="B658">
        <v>8916.9</v>
      </c>
      <c r="C658">
        <v>8916.9</v>
      </c>
      <c r="D658">
        <v>8871.25</v>
      </c>
      <c r="E658">
        <v>8893</v>
      </c>
      <c r="F658">
        <v>330071760</v>
      </c>
      <c r="G658">
        <v>11048.9</v>
      </c>
      <c r="H658">
        <v>24.47</v>
      </c>
      <c r="I658">
        <v>3.27</v>
      </c>
      <c r="J658">
        <v>1.3</v>
      </c>
      <c r="K658">
        <v>7.1719999999999997</v>
      </c>
      <c r="L658">
        <v>7.1779999999999999</v>
      </c>
      <c r="M658">
        <v>7.1779999999999999</v>
      </c>
      <c r="N658">
        <v>7.1719999999999997</v>
      </c>
      <c r="O658" s="3">
        <v>-3.3E-3</v>
      </c>
      <c r="P658" s="12">
        <v>24202</v>
      </c>
      <c r="Q658" s="13">
        <v>725949.18</v>
      </c>
      <c r="R658" s="13">
        <v>0</v>
      </c>
      <c r="S658">
        <v>200773</v>
      </c>
      <c r="T658">
        <v>617033.79</v>
      </c>
      <c r="U658" s="11">
        <v>42571</v>
      </c>
      <c r="V658" t="b">
        <f t="shared" si="10"/>
        <v>0</v>
      </c>
      <c r="W658">
        <f>VLOOKUP(A658,'CUrrency USD'!A:B,2,FALSE)</f>
        <v>67.053399999999996</v>
      </c>
    </row>
    <row r="659" spans="1:23" x14ac:dyDescent="0.55000000000000004">
      <c r="A659" s="1">
        <v>42604</v>
      </c>
      <c r="B659">
        <v>8893.4500000000007</v>
      </c>
      <c r="C659">
        <v>8910.4500000000007</v>
      </c>
      <c r="D659">
        <v>8837.7999999999993</v>
      </c>
      <c r="E659">
        <v>8851.9500000000007</v>
      </c>
      <c r="F659">
        <v>255164796</v>
      </c>
      <c r="G659">
        <v>9587.9</v>
      </c>
      <c r="H659">
        <v>24.35</v>
      </c>
      <c r="I659">
        <v>3.26</v>
      </c>
      <c r="J659">
        <v>1.3</v>
      </c>
      <c r="K659">
        <v>7.1680000000000001</v>
      </c>
      <c r="L659">
        <v>7.16</v>
      </c>
      <c r="M659">
        <v>7.1680000000000001</v>
      </c>
      <c r="N659">
        <v>7.16</v>
      </c>
      <c r="O659" s="3">
        <v>-5.9999999999999995E-4</v>
      </c>
      <c r="P659" s="12">
        <v>46243</v>
      </c>
      <c r="Q659" s="13">
        <v>1458445.65</v>
      </c>
      <c r="R659" s="13">
        <v>0</v>
      </c>
      <c r="S659">
        <v>154917</v>
      </c>
      <c r="T659">
        <v>476200.55</v>
      </c>
      <c r="U659" s="11">
        <v>42572</v>
      </c>
      <c r="V659" t="b">
        <f t="shared" si="10"/>
        <v>0</v>
      </c>
      <c r="W659">
        <f>VLOOKUP(A659,'CUrrency USD'!A:B,2,FALSE)</f>
        <v>67.206699999999998</v>
      </c>
    </row>
    <row r="660" spans="1:23" x14ac:dyDescent="0.55000000000000004">
      <c r="A660" s="1">
        <v>42605</v>
      </c>
      <c r="B660">
        <v>8850.9</v>
      </c>
      <c r="C660">
        <v>8854.25</v>
      </c>
      <c r="D660">
        <v>8793.9500000000007</v>
      </c>
      <c r="E660">
        <v>8846.5499999999993</v>
      </c>
      <c r="F660">
        <v>295341641</v>
      </c>
      <c r="G660">
        <v>10050.26</v>
      </c>
      <c r="H660">
        <v>24.46</v>
      </c>
      <c r="I660">
        <v>3.25</v>
      </c>
      <c r="J660">
        <v>1.3</v>
      </c>
      <c r="K660">
        <v>7.1680000000000001</v>
      </c>
      <c r="L660">
        <v>7.1680000000000001</v>
      </c>
      <c r="M660">
        <v>7.1680000000000001</v>
      </c>
      <c r="N660">
        <v>7.1680000000000001</v>
      </c>
      <c r="O660" s="3">
        <v>0</v>
      </c>
      <c r="P660" s="12">
        <v>22049</v>
      </c>
      <c r="Q660" s="13">
        <v>696760.92</v>
      </c>
      <c r="R660" s="13">
        <v>0</v>
      </c>
      <c r="S660">
        <v>169076</v>
      </c>
      <c r="T660">
        <v>507209.06</v>
      </c>
      <c r="U660" s="11">
        <v>42573</v>
      </c>
      <c r="V660" t="b">
        <f t="shared" si="10"/>
        <v>0</v>
      </c>
      <c r="W660">
        <f>VLOOKUP(A660,'CUrrency USD'!A:B,2,FALSE)</f>
        <v>67.148099999999999</v>
      </c>
    </row>
    <row r="661" spans="1:23" x14ac:dyDescent="0.55000000000000004">
      <c r="A661" s="1">
        <v>42606</v>
      </c>
      <c r="B661">
        <v>8862.75</v>
      </c>
      <c r="C661">
        <v>8884.35</v>
      </c>
      <c r="D661">
        <v>8846.25</v>
      </c>
      <c r="E661">
        <v>8874.5499999999993</v>
      </c>
      <c r="F661">
        <v>240930345</v>
      </c>
      <c r="G661">
        <v>10024.129999999999</v>
      </c>
      <c r="H661">
        <v>24.54</v>
      </c>
      <c r="I661">
        <v>3.26</v>
      </c>
      <c r="J661">
        <v>1.3</v>
      </c>
      <c r="K661">
        <v>7.173</v>
      </c>
      <c r="L661">
        <v>7.1849999999999996</v>
      </c>
      <c r="M661">
        <v>7.1849999999999996</v>
      </c>
      <c r="N661">
        <v>7.173</v>
      </c>
      <c r="O661" s="3">
        <v>6.9999999999999999E-4</v>
      </c>
      <c r="P661" s="12">
        <v>22899</v>
      </c>
      <c r="Q661" s="13">
        <v>716649.79</v>
      </c>
      <c r="R661" s="13">
        <v>0</v>
      </c>
      <c r="S661">
        <v>134674</v>
      </c>
      <c r="T661">
        <v>398103.23</v>
      </c>
      <c r="U661" s="11">
        <v>42576</v>
      </c>
      <c r="V661" t="b">
        <f t="shared" si="10"/>
        <v>0</v>
      </c>
      <c r="W661">
        <f>VLOOKUP(A661,'CUrrency USD'!A:B,2,FALSE)</f>
        <v>67.215500000000006</v>
      </c>
    </row>
    <row r="662" spans="1:23" x14ac:dyDescent="0.55000000000000004">
      <c r="A662" s="1">
        <v>42607</v>
      </c>
      <c r="B662">
        <v>8894.25</v>
      </c>
      <c r="C662">
        <v>8909.4</v>
      </c>
      <c r="D662">
        <v>8809.2000000000007</v>
      </c>
      <c r="E662">
        <v>8816.7000000000007</v>
      </c>
      <c r="F662">
        <v>346804998</v>
      </c>
      <c r="G662">
        <v>14558.73</v>
      </c>
      <c r="H662">
        <v>24.38</v>
      </c>
      <c r="I662">
        <v>3.24</v>
      </c>
      <c r="J662">
        <v>1.31</v>
      </c>
      <c r="K662">
        <v>7.125</v>
      </c>
      <c r="L662">
        <v>7.1210000000000004</v>
      </c>
      <c r="M662">
        <v>7.125</v>
      </c>
      <c r="N662">
        <v>7.1210000000000004</v>
      </c>
      <c r="O662" s="3">
        <v>-6.7000000000000002E-3</v>
      </c>
      <c r="P662" s="12">
        <v>19831</v>
      </c>
      <c r="Q662" s="13">
        <v>621788.35</v>
      </c>
      <c r="R662" s="13">
        <v>0</v>
      </c>
      <c r="S662">
        <v>177146</v>
      </c>
      <c r="T662">
        <v>514730.69</v>
      </c>
      <c r="U662" s="11">
        <v>42577</v>
      </c>
      <c r="V662" t="b">
        <f t="shared" si="10"/>
        <v>0</v>
      </c>
      <c r="W662">
        <f>VLOOKUP(A662,'CUrrency USD'!A:B,2,FALSE)</f>
        <v>67.066500000000005</v>
      </c>
    </row>
    <row r="663" spans="1:23" x14ac:dyDescent="0.55000000000000004">
      <c r="A663" s="1">
        <v>42608</v>
      </c>
      <c r="B663">
        <v>8840.35</v>
      </c>
      <c r="C663">
        <v>8851.9500000000007</v>
      </c>
      <c r="D663">
        <v>8779.25</v>
      </c>
      <c r="E663">
        <v>8803.9</v>
      </c>
      <c r="F663">
        <v>259904013</v>
      </c>
      <c r="G663">
        <v>9613.32</v>
      </c>
      <c r="H663">
        <v>24.29</v>
      </c>
      <c r="I663">
        <v>3.24</v>
      </c>
      <c r="J663">
        <v>1.27</v>
      </c>
      <c r="K663">
        <v>7.101</v>
      </c>
      <c r="L663">
        <v>7.0819999999999999</v>
      </c>
      <c r="M663">
        <v>7.101</v>
      </c>
      <c r="N663">
        <v>7.0819999999999999</v>
      </c>
      <c r="O663" s="3">
        <v>-3.3999999999999998E-3</v>
      </c>
      <c r="P663" s="12">
        <v>18535</v>
      </c>
      <c r="Q663" s="13">
        <v>578617.71</v>
      </c>
      <c r="R663" s="13">
        <v>0</v>
      </c>
      <c r="S663">
        <v>206312</v>
      </c>
      <c r="T663">
        <v>593153.09</v>
      </c>
      <c r="U663" s="11">
        <v>42578</v>
      </c>
      <c r="V663" t="b">
        <f t="shared" si="10"/>
        <v>0</v>
      </c>
      <c r="W663">
        <f>VLOOKUP(A663,'CUrrency USD'!A:B,2,FALSE)</f>
        <v>67.110799999999998</v>
      </c>
    </row>
    <row r="664" spans="1:23" x14ac:dyDescent="0.55000000000000004">
      <c r="A664" s="1">
        <v>42611</v>
      </c>
      <c r="B664">
        <v>8814.65</v>
      </c>
      <c r="C664">
        <v>8847.5499999999993</v>
      </c>
      <c r="D664">
        <v>8773.1</v>
      </c>
      <c r="E664">
        <v>8835.15</v>
      </c>
      <c r="F664">
        <v>228858454</v>
      </c>
      <c r="G664">
        <v>9132.25</v>
      </c>
      <c r="H664">
        <v>24.37</v>
      </c>
      <c r="I664">
        <v>3.24</v>
      </c>
      <c r="J664">
        <v>1.28</v>
      </c>
      <c r="K664">
        <v>7.0830000000000002</v>
      </c>
      <c r="L664">
        <v>7.0830000000000002</v>
      </c>
      <c r="M664">
        <v>7.0830000000000002</v>
      </c>
      <c r="N664">
        <v>7.0830000000000002</v>
      </c>
      <c r="O664" s="3">
        <v>-2.5000000000000001E-3</v>
      </c>
      <c r="P664" s="12">
        <v>18211</v>
      </c>
      <c r="Q664" s="13">
        <v>573859.43999999994</v>
      </c>
      <c r="R664" s="13">
        <v>0</v>
      </c>
      <c r="S664">
        <v>176913</v>
      </c>
      <c r="T664">
        <v>497655.03</v>
      </c>
      <c r="U664" s="11">
        <v>42579</v>
      </c>
      <c r="V664" t="b">
        <f t="shared" si="10"/>
        <v>0</v>
      </c>
      <c r="W664">
        <f>VLOOKUP(A664,'CUrrency USD'!A:B,2,FALSE)</f>
        <v>67.148899999999998</v>
      </c>
    </row>
    <row r="665" spans="1:23" x14ac:dyDescent="0.55000000000000004">
      <c r="A665" s="1">
        <v>42612</v>
      </c>
      <c r="B665">
        <v>8874.2000000000007</v>
      </c>
      <c r="C665">
        <v>8967.15</v>
      </c>
      <c r="D665">
        <v>8873.4</v>
      </c>
      <c r="E665">
        <v>8962.5499999999993</v>
      </c>
      <c r="F665">
        <v>242607523</v>
      </c>
      <c r="G665">
        <v>10710.92</v>
      </c>
      <c r="H665">
        <v>24.73</v>
      </c>
      <c r="I665">
        <v>3.29</v>
      </c>
      <c r="J665">
        <v>1.27</v>
      </c>
      <c r="K665">
        <v>7.1029999999999998</v>
      </c>
      <c r="L665">
        <v>7.0880000000000001</v>
      </c>
      <c r="M665">
        <v>7.1029999999999998</v>
      </c>
      <c r="N665">
        <v>7.0880000000000001</v>
      </c>
      <c r="O665" s="3">
        <v>2.8E-3</v>
      </c>
      <c r="P665" s="12">
        <v>17173</v>
      </c>
      <c r="Q665" s="13">
        <v>546131.30000000005</v>
      </c>
      <c r="R665" s="13">
        <v>0</v>
      </c>
      <c r="S665">
        <v>191831</v>
      </c>
      <c r="T665">
        <v>529567.72</v>
      </c>
      <c r="U665" s="11">
        <v>42580</v>
      </c>
      <c r="V665" t="b">
        <f t="shared" si="10"/>
        <v>0</v>
      </c>
      <c r="W665">
        <f>VLOOKUP(A665,'CUrrency USD'!A:B,2,FALSE)</f>
        <v>67.111800000000002</v>
      </c>
    </row>
    <row r="666" spans="1:23" x14ac:dyDescent="0.55000000000000004">
      <c r="A666" s="1">
        <v>42613</v>
      </c>
      <c r="B666">
        <v>8975.35</v>
      </c>
      <c r="C666">
        <v>9037.2999999999993</v>
      </c>
      <c r="D666">
        <v>8975.35</v>
      </c>
      <c r="E666">
        <v>9000.5</v>
      </c>
      <c r="F666">
        <v>507593364</v>
      </c>
      <c r="G666">
        <v>26262.11</v>
      </c>
      <c r="H666">
        <v>24.83</v>
      </c>
      <c r="I666">
        <v>3.3</v>
      </c>
      <c r="J666">
        <v>1.26</v>
      </c>
      <c r="K666">
        <v>7.1029999999999998</v>
      </c>
      <c r="L666">
        <v>7.1029999999999998</v>
      </c>
      <c r="M666">
        <v>7.1029999999999998</v>
      </c>
      <c r="N666">
        <v>7.1029999999999998</v>
      </c>
      <c r="O666" s="3">
        <v>0</v>
      </c>
      <c r="P666" s="12">
        <v>22194</v>
      </c>
      <c r="Q666" s="13">
        <v>705310.55</v>
      </c>
      <c r="R666" s="13">
        <v>0</v>
      </c>
      <c r="S666">
        <v>184925</v>
      </c>
      <c r="T666">
        <v>507519.11</v>
      </c>
      <c r="U666" s="11">
        <v>42583</v>
      </c>
      <c r="V666" t="b">
        <f t="shared" si="10"/>
        <v>0</v>
      </c>
      <c r="W666">
        <f>VLOOKUP(A666,'CUrrency USD'!A:B,2,FALSE)</f>
        <v>66.980599999999995</v>
      </c>
    </row>
    <row r="667" spans="1:23" x14ac:dyDescent="0.55000000000000004">
      <c r="A667" s="1">
        <v>42614</v>
      </c>
      <c r="B667">
        <v>9009.2999999999993</v>
      </c>
      <c r="C667">
        <v>9029</v>
      </c>
      <c r="D667">
        <v>8971.4500000000007</v>
      </c>
      <c r="E667">
        <v>8987.7999999999993</v>
      </c>
      <c r="F667">
        <v>393850779</v>
      </c>
      <c r="G667">
        <v>12443.83</v>
      </c>
      <c r="H667">
        <v>24.8</v>
      </c>
      <c r="I667">
        <v>3.3</v>
      </c>
      <c r="J667">
        <v>1.26</v>
      </c>
      <c r="K667">
        <v>7.1029999999999998</v>
      </c>
      <c r="L667">
        <v>7.1029999999999998</v>
      </c>
      <c r="M667">
        <v>7.1029999999999998</v>
      </c>
      <c r="N667">
        <v>7.1029999999999998</v>
      </c>
      <c r="O667" s="3">
        <v>0</v>
      </c>
      <c r="P667" s="12">
        <v>12272</v>
      </c>
      <c r="Q667" s="13">
        <v>395521.66</v>
      </c>
      <c r="R667" s="13">
        <v>0</v>
      </c>
      <c r="S667">
        <v>228440</v>
      </c>
      <c r="T667">
        <v>615295.38</v>
      </c>
      <c r="U667" s="11">
        <v>42584</v>
      </c>
      <c r="V667" t="b">
        <f t="shared" si="10"/>
        <v>0</v>
      </c>
      <c r="W667">
        <f>VLOOKUP(A667,'CUrrency USD'!A:B,2,FALSE)</f>
        <v>66.911500000000004</v>
      </c>
    </row>
    <row r="668" spans="1:23" x14ac:dyDescent="0.55000000000000004">
      <c r="A668" s="1">
        <v>42615</v>
      </c>
      <c r="B668">
        <v>9008.1</v>
      </c>
      <c r="C668">
        <v>9035.5</v>
      </c>
      <c r="D668">
        <v>8981.4500000000007</v>
      </c>
      <c r="E668">
        <v>9022.25</v>
      </c>
      <c r="F668">
        <v>299971279</v>
      </c>
      <c r="G668">
        <v>10523.8</v>
      </c>
      <c r="H668">
        <v>24.89</v>
      </c>
      <c r="I668">
        <v>3.31</v>
      </c>
      <c r="J668">
        <v>1.26</v>
      </c>
      <c r="K668">
        <v>7.1059999999999999</v>
      </c>
      <c r="L668">
        <v>7.1</v>
      </c>
      <c r="M668">
        <v>7.1059999999999999</v>
      </c>
      <c r="N668">
        <v>7.1</v>
      </c>
      <c r="O668" s="3">
        <v>4.0000000000000002E-4</v>
      </c>
      <c r="P668" s="12">
        <v>20886</v>
      </c>
      <c r="Q668" s="13">
        <v>667975.41</v>
      </c>
      <c r="R668" s="13">
        <v>0</v>
      </c>
      <c r="S668">
        <v>272908</v>
      </c>
      <c r="T668">
        <v>734702.77</v>
      </c>
      <c r="U668" s="11">
        <v>42585</v>
      </c>
      <c r="V668" t="b">
        <f t="shared" si="10"/>
        <v>0</v>
      </c>
      <c r="W668">
        <f>VLOOKUP(A668,'CUrrency USD'!A:B,2,FALSE)</f>
        <v>66.7346</v>
      </c>
    </row>
    <row r="669" spans="1:23" x14ac:dyDescent="0.55000000000000004">
      <c r="A669" s="1">
        <v>42619</v>
      </c>
      <c r="B669">
        <v>9065.9500000000007</v>
      </c>
      <c r="C669">
        <v>9167.5</v>
      </c>
      <c r="D669">
        <v>9065.9500000000007</v>
      </c>
      <c r="E669">
        <v>9160.4500000000007</v>
      </c>
      <c r="F669">
        <v>298469630</v>
      </c>
      <c r="G669">
        <v>12258.78</v>
      </c>
      <c r="H669">
        <v>25.27</v>
      </c>
      <c r="I669">
        <v>3.36</v>
      </c>
      <c r="J669">
        <v>1.24</v>
      </c>
      <c r="K669">
        <v>7.1420000000000003</v>
      </c>
      <c r="L669">
        <v>7.117</v>
      </c>
      <c r="M669">
        <v>7.1420000000000003</v>
      </c>
      <c r="N669">
        <v>7.117</v>
      </c>
      <c r="O669" s="3">
        <v>5.1000000000000004E-3</v>
      </c>
      <c r="P669" s="12">
        <v>24460</v>
      </c>
      <c r="Q669" s="13">
        <v>775003.69</v>
      </c>
      <c r="R669" s="13">
        <v>0</v>
      </c>
      <c r="S669">
        <v>217227</v>
      </c>
      <c r="T669">
        <v>599492.69999999995</v>
      </c>
      <c r="U669" s="11">
        <v>42586</v>
      </c>
      <c r="V669" t="b">
        <f t="shared" si="10"/>
        <v>0</v>
      </c>
      <c r="W669">
        <f>VLOOKUP(A669,'CUrrency USD'!A:B,2,FALSE)</f>
        <v>66.381600000000006</v>
      </c>
    </row>
    <row r="670" spans="1:23" x14ac:dyDescent="0.55000000000000004">
      <c r="A670" s="1">
        <v>42620</v>
      </c>
      <c r="B670">
        <v>9187.0499999999993</v>
      </c>
      <c r="C670">
        <v>9188.15</v>
      </c>
      <c r="D670">
        <v>9137.0499999999993</v>
      </c>
      <c r="E670">
        <v>9142.5499999999993</v>
      </c>
      <c r="F670">
        <v>457468274</v>
      </c>
      <c r="G670">
        <v>15199.16</v>
      </c>
      <c r="H670">
        <v>25.22</v>
      </c>
      <c r="I670">
        <v>3.34</v>
      </c>
      <c r="J670">
        <v>1.26</v>
      </c>
      <c r="K670">
        <v>7.1020000000000003</v>
      </c>
      <c r="L670">
        <v>7.1349999999999998</v>
      </c>
      <c r="M670">
        <v>7.1349999999999998</v>
      </c>
      <c r="N670">
        <v>7.1020000000000003</v>
      </c>
      <c r="O670" s="3">
        <v>-5.5999999999999999E-3</v>
      </c>
      <c r="P670" s="12">
        <v>12575</v>
      </c>
      <c r="Q670" s="13">
        <v>398660.48</v>
      </c>
      <c r="R670" s="13">
        <v>0</v>
      </c>
      <c r="S670">
        <v>183661</v>
      </c>
      <c r="T670">
        <v>512433.85</v>
      </c>
      <c r="U670" s="11">
        <v>42587</v>
      </c>
      <c r="V670" t="b">
        <f t="shared" si="10"/>
        <v>0</v>
      </c>
      <c r="W670">
        <f>VLOOKUP(A670,'CUrrency USD'!A:B,2,FALSE)</f>
        <v>66.4559</v>
      </c>
    </row>
    <row r="671" spans="1:23" x14ac:dyDescent="0.55000000000000004">
      <c r="A671" s="1">
        <v>42621</v>
      </c>
      <c r="B671">
        <v>9144.15</v>
      </c>
      <c r="C671">
        <v>9184.7000000000007</v>
      </c>
      <c r="D671">
        <v>9125.2000000000007</v>
      </c>
      <c r="E671">
        <v>9177.9</v>
      </c>
      <c r="F671">
        <v>355558545</v>
      </c>
      <c r="G671">
        <v>13880.21</v>
      </c>
      <c r="H671">
        <v>25.32</v>
      </c>
      <c r="I671">
        <v>3.35</v>
      </c>
      <c r="J671">
        <v>1.26</v>
      </c>
      <c r="K671">
        <v>7.157</v>
      </c>
      <c r="L671">
        <v>7.1589999999999998</v>
      </c>
      <c r="M671">
        <v>7.1589999999999998</v>
      </c>
      <c r="N671">
        <v>7.157</v>
      </c>
      <c r="O671" s="3">
        <v>7.7000000000000002E-3</v>
      </c>
      <c r="P671" s="12">
        <v>19831</v>
      </c>
      <c r="Q671" s="13">
        <v>622234.05000000005</v>
      </c>
      <c r="R671" s="13">
        <v>0</v>
      </c>
      <c r="S671">
        <v>168984</v>
      </c>
      <c r="T671">
        <v>482812.38</v>
      </c>
      <c r="U671" s="11">
        <v>42590</v>
      </c>
      <c r="V671" t="b">
        <f t="shared" si="10"/>
        <v>0</v>
      </c>
      <c r="W671">
        <f>VLOOKUP(A671,'CUrrency USD'!A:B,2,FALSE)</f>
        <v>66.504199999999997</v>
      </c>
    </row>
    <row r="672" spans="1:23" x14ac:dyDescent="0.55000000000000004">
      <c r="A672" s="1">
        <v>42622</v>
      </c>
      <c r="B672">
        <v>9163.75</v>
      </c>
      <c r="C672">
        <v>9163.75</v>
      </c>
      <c r="D672">
        <v>9082.2000000000007</v>
      </c>
      <c r="E672">
        <v>9090.75</v>
      </c>
      <c r="F672">
        <v>317766570</v>
      </c>
      <c r="G672">
        <v>13098.5</v>
      </c>
      <c r="H672">
        <v>25.08</v>
      </c>
      <c r="I672">
        <v>3.32</v>
      </c>
      <c r="J672">
        <v>1.27</v>
      </c>
      <c r="K672">
        <v>7.1580000000000004</v>
      </c>
      <c r="L672">
        <v>7.1609999999999996</v>
      </c>
      <c r="M672">
        <v>7.1609999999999996</v>
      </c>
      <c r="N672">
        <v>7.1580000000000004</v>
      </c>
      <c r="O672" s="3">
        <v>1E-4</v>
      </c>
      <c r="P672" s="12">
        <v>14510</v>
      </c>
      <c r="Q672" s="13">
        <v>453425.99</v>
      </c>
      <c r="R672" s="13">
        <v>0</v>
      </c>
      <c r="S672">
        <v>217248</v>
      </c>
      <c r="T672">
        <v>626317.93999999994</v>
      </c>
      <c r="U672" s="11">
        <v>42591</v>
      </c>
      <c r="V672" t="b">
        <f t="shared" si="10"/>
        <v>0</v>
      </c>
      <c r="W672">
        <f>VLOOKUP(A672,'CUrrency USD'!A:B,2,FALSE)</f>
        <v>66.772999999999996</v>
      </c>
    </row>
    <row r="673" spans="1:23" x14ac:dyDescent="0.55000000000000004">
      <c r="A673" s="1">
        <v>42625</v>
      </c>
      <c r="B673">
        <v>8954.4</v>
      </c>
      <c r="C673">
        <v>8966.2999999999993</v>
      </c>
      <c r="D673">
        <v>8903.4</v>
      </c>
      <c r="E673">
        <v>8918.9500000000007</v>
      </c>
      <c r="F673">
        <v>332333864</v>
      </c>
      <c r="G673">
        <v>12818.3</v>
      </c>
      <c r="H673">
        <v>24.61</v>
      </c>
      <c r="I673">
        <v>3.26</v>
      </c>
      <c r="J673">
        <v>1.29</v>
      </c>
      <c r="K673">
        <v>7.1360000000000001</v>
      </c>
      <c r="L673">
        <v>7.1550000000000002</v>
      </c>
      <c r="M673">
        <v>7.1550000000000002</v>
      </c>
      <c r="N673">
        <v>7.1360000000000001</v>
      </c>
      <c r="O673" s="3">
        <v>-3.0999999999999999E-3</v>
      </c>
      <c r="P673" s="12">
        <v>25391</v>
      </c>
      <c r="Q673" s="13">
        <v>785943.35</v>
      </c>
      <c r="R673" s="13">
        <v>0</v>
      </c>
      <c r="S673">
        <v>245872</v>
      </c>
      <c r="T673">
        <v>699640.17</v>
      </c>
      <c r="U673" s="11">
        <v>42592</v>
      </c>
      <c r="V673" t="b">
        <f t="shared" si="10"/>
        <v>0</v>
      </c>
      <c r="W673">
        <f>VLOOKUP(A673,'CUrrency USD'!A:B,2,FALSE)</f>
        <v>66.835400000000007</v>
      </c>
    </row>
    <row r="674" spans="1:23" x14ac:dyDescent="0.55000000000000004">
      <c r="A674" s="1">
        <v>42627</v>
      </c>
      <c r="B674">
        <v>8920.9500000000007</v>
      </c>
      <c r="C674">
        <v>8953.75</v>
      </c>
      <c r="D674">
        <v>8897.9500000000007</v>
      </c>
      <c r="E674">
        <v>8943.5499999999993</v>
      </c>
      <c r="F674">
        <v>317096697</v>
      </c>
      <c r="G674">
        <v>12160.32</v>
      </c>
      <c r="H674">
        <v>24.68</v>
      </c>
      <c r="I674">
        <v>3.27</v>
      </c>
      <c r="J674">
        <v>1.29</v>
      </c>
      <c r="K674">
        <v>7.1230000000000002</v>
      </c>
      <c r="L674">
        <v>7.12</v>
      </c>
      <c r="M674">
        <v>7.1230000000000002</v>
      </c>
      <c r="N674">
        <v>7.12</v>
      </c>
      <c r="O674" s="3">
        <v>-1.8E-3</v>
      </c>
      <c r="P674" s="12">
        <v>20822</v>
      </c>
      <c r="Q674" s="13">
        <v>645473.05000000005</v>
      </c>
      <c r="R674" s="13">
        <v>0</v>
      </c>
      <c r="S674">
        <v>268496</v>
      </c>
      <c r="T674">
        <v>761715.34</v>
      </c>
      <c r="U674" s="11">
        <v>42593</v>
      </c>
      <c r="V674" t="b">
        <f t="shared" si="10"/>
        <v>0</v>
      </c>
      <c r="W674">
        <f>VLOOKUP(A674,'CUrrency USD'!A:B,2,FALSE)</f>
        <v>66.859300000000005</v>
      </c>
    </row>
    <row r="675" spans="1:23" x14ac:dyDescent="0.55000000000000004">
      <c r="A675" s="1">
        <v>42628</v>
      </c>
      <c r="B675">
        <v>8961.2000000000007</v>
      </c>
      <c r="C675">
        <v>8965.25</v>
      </c>
      <c r="D675">
        <v>8914.35</v>
      </c>
      <c r="E675">
        <v>8950.6</v>
      </c>
      <c r="F675">
        <v>293670166</v>
      </c>
      <c r="G675">
        <v>10033.719999999999</v>
      </c>
      <c r="H675">
        <v>24.69</v>
      </c>
      <c r="I675">
        <v>3.27</v>
      </c>
      <c r="J675">
        <v>1.29</v>
      </c>
      <c r="K675">
        <v>7.1289999999999996</v>
      </c>
      <c r="L675">
        <v>7.1239999999999997</v>
      </c>
      <c r="M675">
        <v>7.1289999999999996</v>
      </c>
      <c r="N675">
        <v>7.1239999999999997</v>
      </c>
      <c r="O675" s="3">
        <v>8.0000000000000004E-4</v>
      </c>
      <c r="P675" s="12">
        <v>17002</v>
      </c>
      <c r="Q675" s="13">
        <v>527332.09</v>
      </c>
      <c r="R675" s="13">
        <v>0</v>
      </c>
      <c r="S675">
        <v>268909</v>
      </c>
      <c r="T675">
        <v>790668.11</v>
      </c>
      <c r="U675" s="11">
        <v>42594</v>
      </c>
      <c r="V675" t="b">
        <f t="shared" si="10"/>
        <v>0</v>
      </c>
      <c r="W675">
        <f>VLOOKUP(A675,'CUrrency USD'!A:B,2,FALSE)</f>
        <v>66.932299999999998</v>
      </c>
    </row>
    <row r="676" spans="1:23" x14ac:dyDescent="0.55000000000000004">
      <c r="A676" s="1">
        <v>42629</v>
      </c>
      <c r="B676">
        <v>8991.9500000000007</v>
      </c>
      <c r="C676">
        <v>9060.2000000000007</v>
      </c>
      <c r="D676">
        <v>8956.0499999999993</v>
      </c>
      <c r="E676">
        <v>8986.25</v>
      </c>
      <c r="F676">
        <v>454788667</v>
      </c>
      <c r="G676">
        <v>18900.53</v>
      </c>
      <c r="H676">
        <v>24.79</v>
      </c>
      <c r="I676">
        <v>3.28</v>
      </c>
      <c r="J676">
        <v>1.31</v>
      </c>
      <c r="K676">
        <v>7.1230000000000002</v>
      </c>
      <c r="L676">
        <v>7.1420000000000003</v>
      </c>
      <c r="M676">
        <v>7.1420000000000003</v>
      </c>
      <c r="N676">
        <v>7.1230000000000002</v>
      </c>
      <c r="O676" s="3">
        <v>-8.0000000000000004E-4</v>
      </c>
      <c r="P676" s="12">
        <v>14595</v>
      </c>
      <c r="Q676" s="13">
        <v>453343.41</v>
      </c>
      <c r="R676" s="13">
        <v>0</v>
      </c>
      <c r="S676">
        <v>224587</v>
      </c>
      <c r="T676">
        <v>691107.78</v>
      </c>
      <c r="U676" s="11">
        <v>42598</v>
      </c>
      <c r="V676" t="b">
        <f t="shared" si="10"/>
        <v>0</v>
      </c>
      <c r="W676">
        <f>VLOOKUP(A676,'CUrrency USD'!A:B,2,FALSE)</f>
        <v>67.026799999999994</v>
      </c>
    </row>
    <row r="677" spans="1:23" x14ac:dyDescent="0.55000000000000004">
      <c r="A677" s="1">
        <v>42632</v>
      </c>
      <c r="B677">
        <v>8997.9</v>
      </c>
      <c r="C677">
        <v>9029.65</v>
      </c>
      <c r="D677">
        <v>8980.9</v>
      </c>
      <c r="E677">
        <v>9015.0499999999993</v>
      </c>
      <c r="F677">
        <v>240152450</v>
      </c>
      <c r="G677">
        <v>10113.370000000001</v>
      </c>
      <c r="H677">
        <v>24.87</v>
      </c>
      <c r="I677">
        <v>3.29</v>
      </c>
      <c r="J677">
        <v>1.31</v>
      </c>
      <c r="K677">
        <v>7.11</v>
      </c>
      <c r="L677">
        <v>7.11</v>
      </c>
      <c r="M677">
        <v>7.11</v>
      </c>
      <c r="N677">
        <v>7.11</v>
      </c>
      <c r="O677" s="3">
        <v>-1.8E-3</v>
      </c>
      <c r="P677" s="12">
        <v>19422</v>
      </c>
      <c r="Q677" s="13">
        <v>600182.25</v>
      </c>
      <c r="R677" s="13">
        <v>0</v>
      </c>
      <c r="S677">
        <v>261260</v>
      </c>
      <c r="T677">
        <v>812180.85</v>
      </c>
      <c r="U677" s="11">
        <v>42599</v>
      </c>
      <c r="V677" t="b">
        <f t="shared" si="10"/>
        <v>0</v>
      </c>
      <c r="W677">
        <f>VLOOKUP(A677,'CUrrency USD'!A:B,2,FALSE)</f>
        <v>66.983599999999996</v>
      </c>
    </row>
    <row r="678" spans="1:23" x14ac:dyDescent="0.55000000000000004">
      <c r="A678" s="1">
        <v>42633</v>
      </c>
      <c r="B678">
        <v>9023.4500000000007</v>
      </c>
      <c r="C678">
        <v>9024.9</v>
      </c>
      <c r="D678">
        <v>8970.65</v>
      </c>
      <c r="E678">
        <v>8987.2999999999993</v>
      </c>
      <c r="F678">
        <v>241358968</v>
      </c>
      <c r="G678">
        <v>10213.73</v>
      </c>
      <c r="H678">
        <v>24.8</v>
      </c>
      <c r="I678">
        <v>3.28</v>
      </c>
      <c r="J678">
        <v>1.31</v>
      </c>
      <c r="K678">
        <v>7.11</v>
      </c>
      <c r="L678">
        <v>7.101</v>
      </c>
      <c r="M678">
        <v>7.11</v>
      </c>
      <c r="N678">
        <v>7.101</v>
      </c>
      <c r="O678" s="3">
        <v>0</v>
      </c>
      <c r="P678" s="12">
        <v>19907</v>
      </c>
      <c r="Q678" s="13">
        <v>614403.93999999994</v>
      </c>
      <c r="R678" s="13">
        <v>0</v>
      </c>
      <c r="S678">
        <v>189264</v>
      </c>
      <c r="T678">
        <v>602055.27</v>
      </c>
      <c r="U678" s="11">
        <v>42600</v>
      </c>
      <c r="V678" t="b">
        <f t="shared" si="10"/>
        <v>0</v>
      </c>
      <c r="W678">
        <f>VLOOKUP(A678,'CUrrency USD'!A:B,2,FALSE)</f>
        <v>66.988100000000003</v>
      </c>
    </row>
    <row r="679" spans="1:23" x14ac:dyDescent="0.55000000000000004">
      <c r="A679" s="1">
        <v>42634</v>
      </c>
      <c r="B679">
        <v>9002.9500000000007</v>
      </c>
      <c r="C679">
        <v>9038.15</v>
      </c>
      <c r="D679">
        <v>8969.15</v>
      </c>
      <c r="E679">
        <v>8987.4500000000007</v>
      </c>
      <c r="F679">
        <v>239363227</v>
      </c>
      <c r="G679">
        <v>10127.719999999999</v>
      </c>
      <c r="H679">
        <v>24.84</v>
      </c>
      <c r="I679">
        <v>3.28</v>
      </c>
      <c r="J679">
        <v>1.31</v>
      </c>
      <c r="K679">
        <v>7.12</v>
      </c>
      <c r="L679">
        <v>7.1109999999999998</v>
      </c>
      <c r="M679">
        <v>7.12</v>
      </c>
      <c r="N679">
        <v>7.1109999999999998</v>
      </c>
      <c r="O679" s="3">
        <v>1.4E-3</v>
      </c>
      <c r="P679" s="12">
        <v>14093</v>
      </c>
      <c r="Q679" s="13">
        <v>435583.91</v>
      </c>
      <c r="R679" s="13">
        <v>0</v>
      </c>
      <c r="S679">
        <v>198927</v>
      </c>
      <c r="T679">
        <v>647245.68999999994</v>
      </c>
      <c r="U679" s="11">
        <v>42601</v>
      </c>
      <c r="V679" t="b">
        <f t="shared" si="10"/>
        <v>0</v>
      </c>
      <c r="W679">
        <f>VLOOKUP(A679,'CUrrency USD'!A:B,2,FALSE)</f>
        <v>66.933800000000005</v>
      </c>
    </row>
    <row r="680" spans="1:23" x14ac:dyDescent="0.55000000000000004">
      <c r="A680" s="1">
        <v>42635</v>
      </c>
      <c r="B680">
        <v>9083.65</v>
      </c>
      <c r="C680">
        <v>9104.35</v>
      </c>
      <c r="D680">
        <v>9046.4500000000007</v>
      </c>
      <c r="E680">
        <v>9083.9</v>
      </c>
      <c r="F680">
        <v>277984556</v>
      </c>
      <c r="G680">
        <v>12221.34</v>
      </c>
      <c r="H680">
        <v>25.16</v>
      </c>
      <c r="I680">
        <v>3.31</v>
      </c>
      <c r="J680">
        <v>1.3</v>
      </c>
      <c r="K680">
        <v>7.1189999999999998</v>
      </c>
      <c r="L680">
        <v>7.109</v>
      </c>
      <c r="M680">
        <v>7.1189999999999998</v>
      </c>
      <c r="N680">
        <v>7.109</v>
      </c>
      <c r="O680" s="3">
        <v>-1E-4</v>
      </c>
      <c r="P680" s="12">
        <v>15189</v>
      </c>
      <c r="Q680" s="13">
        <v>468146.82</v>
      </c>
      <c r="R680" s="13">
        <v>0</v>
      </c>
      <c r="S680">
        <v>171483</v>
      </c>
      <c r="T680">
        <v>555075.93999999994</v>
      </c>
      <c r="U680" s="11">
        <v>42604</v>
      </c>
      <c r="V680" t="b">
        <f t="shared" si="10"/>
        <v>0</v>
      </c>
      <c r="W680">
        <f>VLOOKUP(A680,'CUrrency USD'!A:B,2,FALSE)</f>
        <v>66.710499999999996</v>
      </c>
    </row>
    <row r="681" spans="1:23" x14ac:dyDescent="0.55000000000000004">
      <c r="A681" s="1">
        <v>42636</v>
      </c>
      <c r="B681">
        <v>9098.25</v>
      </c>
      <c r="C681">
        <v>9101.7999999999993</v>
      </c>
      <c r="D681">
        <v>9044.5499999999993</v>
      </c>
      <c r="E681">
        <v>9054.75</v>
      </c>
      <c r="F681">
        <v>307994442</v>
      </c>
      <c r="G681">
        <v>13283.3</v>
      </c>
      <c r="H681">
        <v>24.98</v>
      </c>
      <c r="I681">
        <v>3.3</v>
      </c>
      <c r="J681">
        <v>1.3</v>
      </c>
      <c r="K681">
        <v>7.0970000000000004</v>
      </c>
      <c r="L681">
        <v>7.0960000000000001</v>
      </c>
      <c r="M681">
        <v>7.0970000000000004</v>
      </c>
      <c r="N681">
        <v>7.0960000000000001</v>
      </c>
      <c r="O681" s="3">
        <v>-3.0999999999999999E-3</v>
      </c>
      <c r="P681" s="12">
        <v>16921</v>
      </c>
      <c r="Q681" s="13">
        <v>523016.48</v>
      </c>
      <c r="R681" s="13">
        <v>0</v>
      </c>
      <c r="S681">
        <v>233770</v>
      </c>
      <c r="T681">
        <v>745919.14</v>
      </c>
      <c r="U681" s="11">
        <v>42605</v>
      </c>
      <c r="V681" t="b">
        <f t="shared" si="10"/>
        <v>0</v>
      </c>
      <c r="W681">
        <f>VLOOKUP(A681,'CUrrency USD'!A:B,2,FALSE)</f>
        <v>66.686199999999999</v>
      </c>
    </row>
    <row r="682" spans="1:23" x14ac:dyDescent="0.55000000000000004">
      <c r="A682" s="1">
        <v>42639</v>
      </c>
      <c r="B682">
        <v>9034.0499999999993</v>
      </c>
      <c r="C682">
        <v>9034.85</v>
      </c>
      <c r="D682">
        <v>8947.6</v>
      </c>
      <c r="E682">
        <v>8956.4</v>
      </c>
      <c r="F682">
        <v>270194295</v>
      </c>
      <c r="G682">
        <v>11311.85</v>
      </c>
      <c r="H682">
        <v>24.7</v>
      </c>
      <c r="I682">
        <v>3.26</v>
      </c>
      <c r="J682">
        <v>1.31</v>
      </c>
      <c r="K682">
        <v>7.0549999999999997</v>
      </c>
      <c r="L682">
        <v>7.0549999999999997</v>
      </c>
      <c r="M682">
        <v>7.0549999999999997</v>
      </c>
      <c r="N682">
        <v>7.0549999999999997</v>
      </c>
      <c r="O682" s="3">
        <v>-5.8999999999999999E-3</v>
      </c>
      <c r="P682" s="12">
        <v>15772</v>
      </c>
      <c r="Q682" s="13">
        <v>487768.2</v>
      </c>
      <c r="R682" s="13">
        <v>0</v>
      </c>
      <c r="S682">
        <v>212803</v>
      </c>
      <c r="T682">
        <v>675734.23</v>
      </c>
      <c r="U682" s="11">
        <v>42606</v>
      </c>
      <c r="V682" t="b">
        <f t="shared" si="10"/>
        <v>0</v>
      </c>
      <c r="W682">
        <f>VLOOKUP(A682,'CUrrency USD'!A:B,2,FALSE)</f>
        <v>66.638599999999997</v>
      </c>
    </row>
    <row r="683" spans="1:23" x14ac:dyDescent="0.55000000000000004">
      <c r="A683" s="1">
        <v>42640</v>
      </c>
      <c r="B683">
        <v>8983.65</v>
      </c>
      <c r="C683">
        <v>9003.2999999999993</v>
      </c>
      <c r="D683">
        <v>8923.5499999999993</v>
      </c>
      <c r="E683">
        <v>8940.5</v>
      </c>
      <c r="F683">
        <v>248469632</v>
      </c>
      <c r="G683">
        <v>9945.2000000000007</v>
      </c>
      <c r="H683">
        <v>24.65</v>
      </c>
      <c r="I683">
        <v>3.26</v>
      </c>
      <c r="J683">
        <v>1.32</v>
      </c>
      <c r="K683">
        <v>7.0449999999999999</v>
      </c>
      <c r="L683">
        <v>7.0419999999999998</v>
      </c>
      <c r="M683">
        <v>7.0449999999999999</v>
      </c>
      <c r="N683">
        <v>7.0419999999999998</v>
      </c>
      <c r="O683" s="3">
        <v>-1.4E-3</v>
      </c>
      <c r="P683" s="12">
        <v>23148</v>
      </c>
      <c r="Q683" s="13">
        <v>723738.54</v>
      </c>
      <c r="R683" s="13">
        <v>0</v>
      </c>
      <c r="S683">
        <v>166889</v>
      </c>
      <c r="T683">
        <v>526365.13</v>
      </c>
      <c r="U683" s="11">
        <v>42607</v>
      </c>
      <c r="V683" t="b">
        <f t="shared" si="10"/>
        <v>0</v>
      </c>
      <c r="W683">
        <f>VLOOKUP(A683,'CUrrency USD'!A:B,2,FALSE)</f>
        <v>66.534199999999998</v>
      </c>
    </row>
    <row r="684" spans="1:23" x14ac:dyDescent="0.55000000000000004">
      <c r="A684" s="1">
        <v>42641</v>
      </c>
      <c r="B684">
        <v>8947.5499999999993</v>
      </c>
      <c r="C684">
        <v>9004.4</v>
      </c>
      <c r="D684">
        <v>8938.75</v>
      </c>
      <c r="E684">
        <v>8983.7999999999993</v>
      </c>
      <c r="F684">
        <v>284783804</v>
      </c>
      <c r="G684">
        <v>11271.17</v>
      </c>
      <c r="H684">
        <v>24.74</v>
      </c>
      <c r="I684">
        <v>3.27</v>
      </c>
      <c r="J684">
        <v>1.32</v>
      </c>
      <c r="K684">
        <v>7.0590000000000002</v>
      </c>
      <c r="L684">
        <v>7.0439999999999996</v>
      </c>
      <c r="M684">
        <v>7.0590000000000002</v>
      </c>
      <c r="N684">
        <v>7.0439999999999996</v>
      </c>
      <c r="O684" s="3">
        <v>2E-3</v>
      </c>
      <c r="P684" s="12">
        <v>32238</v>
      </c>
      <c r="Q684" s="13">
        <v>1009976.03</v>
      </c>
      <c r="R684" s="13">
        <v>0</v>
      </c>
      <c r="S684">
        <v>204729</v>
      </c>
      <c r="T684">
        <v>654150.65</v>
      </c>
      <c r="U684" s="11">
        <v>42608</v>
      </c>
      <c r="V684" t="b">
        <f t="shared" si="10"/>
        <v>0</v>
      </c>
      <c r="W684">
        <f>VLOOKUP(A684,'CUrrency USD'!A:B,2,FALSE)</f>
        <v>66.397000000000006</v>
      </c>
    </row>
    <row r="685" spans="1:23" x14ac:dyDescent="0.55000000000000004">
      <c r="A685" s="1">
        <v>42642</v>
      </c>
      <c r="B685">
        <v>9032.15</v>
      </c>
      <c r="C685">
        <v>9040.2000000000007</v>
      </c>
      <c r="D685">
        <v>8762.5499999999993</v>
      </c>
      <c r="E685">
        <v>8799.9500000000007</v>
      </c>
      <c r="F685">
        <v>639020154</v>
      </c>
      <c r="G685">
        <v>25842.45</v>
      </c>
      <c r="H685">
        <v>24.16</v>
      </c>
      <c r="I685">
        <v>3.2</v>
      </c>
      <c r="J685">
        <v>1.34</v>
      </c>
      <c r="K685">
        <v>7.085</v>
      </c>
      <c r="L685">
        <v>7.085</v>
      </c>
      <c r="M685">
        <v>7.085</v>
      </c>
      <c r="N685">
        <v>7.085</v>
      </c>
      <c r="O685" s="3">
        <v>3.7000000000000002E-3</v>
      </c>
      <c r="P685" s="12">
        <v>11142</v>
      </c>
      <c r="Q685" s="13">
        <v>351132.39</v>
      </c>
      <c r="R685" s="13">
        <v>0</v>
      </c>
      <c r="S685">
        <v>122449</v>
      </c>
      <c r="T685">
        <v>387342.12</v>
      </c>
      <c r="U685" s="11">
        <v>42611</v>
      </c>
      <c r="V685" t="b">
        <f t="shared" si="10"/>
        <v>0</v>
      </c>
      <c r="W685">
        <f>VLOOKUP(A685,'CUrrency USD'!A:B,2,FALSE)</f>
        <v>66.7059</v>
      </c>
    </row>
    <row r="686" spans="1:23" x14ac:dyDescent="0.55000000000000004">
      <c r="A686" s="1">
        <v>42643</v>
      </c>
      <c r="B686">
        <v>8789.7999999999993</v>
      </c>
      <c r="C686">
        <v>8868.9</v>
      </c>
      <c r="D686">
        <v>8763.4</v>
      </c>
      <c r="E686">
        <v>8844.2000000000007</v>
      </c>
      <c r="F686">
        <v>295941744</v>
      </c>
      <c r="G686">
        <v>11957.29</v>
      </c>
      <c r="H686">
        <v>24.34</v>
      </c>
      <c r="I686">
        <v>3.28</v>
      </c>
      <c r="J686">
        <v>1.33</v>
      </c>
      <c r="K686">
        <v>7.0819999999999999</v>
      </c>
      <c r="L686">
        <v>7.085</v>
      </c>
      <c r="M686">
        <v>7.085</v>
      </c>
      <c r="N686">
        <v>7.0819999999999999</v>
      </c>
      <c r="O686" s="3">
        <v>-4.0000000000000002E-4</v>
      </c>
      <c r="P686" s="12">
        <v>15532</v>
      </c>
      <c r="Q686" s="13">
        <v>492514.77</v>
      </c>
      <c r="R686" s="13">
        <v>0</v>
      </c>
      <c r="S686">
        <v>163253</v>
      </c>
      <c r="T686">
        <v>515421.1</v>
      </c>
      <c r="U686" s="11">
        <v>42612</v>
      </c>
      <c r="V686" t="b">
        <f t="shared" si="10"/>
        <v>0</v>
      </c>
      <c r="W686">
        <f>VLOOKUP(A686,'CUrrency USD'!A:B,2,FALSE)</f>
        <v>66.6006</v>
      </c>
    </row>
    <row r="687" spans="1:23" x14ac:dyDescent="0.55000000000000004">
      <c r="A687" s="1">
        <v>42646</v>
      </c>
      <c r="B687">
        <v>8900</v>
      </c>
      <c r="C687">
        <v>9000.9500000000007</v>
      </c>
      <c r="D687">
        <v>8875.15</v>
      </c>
      <c r="E687">
        <v>8992.5499999999993</v>
      </c>
      <c r="F687">
        <v>251753648</v>
      </c>
      <c r="G687">
        <v>10452.290000000001</v>
      </c>
      <c r="H687">
        <v>24.79</v>
      </c>
      <c r="I687">
        <v>3.33</v>
      </c>
      <c r="J687">
        <v>1.3</v>
      </c>
      <c r="K687">
        <v>7.0670000000000002</v>
      </c>
      <c r="L687">
        <v>7.0640000000000001</v>
      </c>
      <c r="M687">
        <v>7.0670000000000002</v>
      </c>
      <c r="N687">
        <v>7.0640000000000001</v>
      </c>
      <c r="O687" s="3">
        <v>-2.0999999999999999E-3</v>
      </c>
      <c r="P687" s="12">
        <v>15777</v>
      </c>
      <c r="Q687" s="13">
        <v>501977.69</v>
      </c>
      <c r="R687" s="13">
        <v>0</v>
      </c>
      <c r="S687">
        <v>210230</v>
      </c>
      <c r="T687">
        <v>643883.27</v>
      </c>
      <c r="U687" s="11">
        <v>42613</v>
      </c>
      <c r="V687" t="b">
        <f t="shared" si="10"/>
        <v>0</v>
      </c>
      <c r="W687">
        <f>VLOOKUP(A687,'CUrrency USD'!A:B,2,FALSE)</f>
        <v>66.478800000000007</v>
      </c>
    </row>
    <row r="688" spans="1:23" x14ac:dyDescent="0.55000000000000004">
      <c r="A688" s="1">
        <v>42647</v>
      </c>
      <c r="B688">
        <v>9025.5</v>
      </c>
      <c r="C688">
        <v>9039.15</v>
      </c>
      <c r="D688">
        <v>8991.5499999999993</v>
      </c>
      <c r="E688">
        <v>9029.2000000000007</v>
      </c>
      <c r="F688">
        <v>305413005</v>
      </c>
      <c r="G688">
        <v>11563.79</v>
      </c>
      <c r="H688">
        <v>24.94</v>
      </c>
      <c r="I688">
        <v>3.35</v>
      </c>
      <c r="J688">
        <v>1.3</v>
      </c>
      <c r="K688">
        <v>7.0519999999999996</v>
      </c>
      <c r="L688">
        <v>7.06</v>
      </c>
      <c r="M688">
        <v>7.06</v>
      </c>
      <c r="N688">
        <v>7.0519999999999996</v>
      </c>
      <c r="O688" s="3">
        <v>-2.0999999999999999E-3</v>
      </c>
      <c r="P688" s="12">
        <v>15650</v>
      </c>
      <c r="Q688" s="13">
        <v>496471.67</v>
      </c>
      <c r="R688" s="13">
        <v>0</v>
      </c>
      <c r="S688">
        <v>200066</v>
      </c>
      <c r="T688">
        <v>594137.59999999998</v>
      </c>
      <c r="U688" s="11">
        <v>42614</v>
      </c>
      <c r="V688" t="b">
        <f t="shared" si="10"/>
        <v>0</v>
      </c>
      <c r="W688">
        <f>VLOOKUP(A688,'CUrrency USD'!A:B,2,FALSE)</f>
        <v>66.5</v>
      </c>
    </row>
    <row r="689" spans="1:23" x14ac:dyDescent="0.55000000000000004">
      <c r="A689" s="1">
        <v>42648</v>
      </c>
      <c r="B689">
        <v>9066.25</v>
      </c>
      <c r="C689">
        <v>9067.15</v>
      </c>
      <c r="D689">
        <v>8993.9</v>
      </c>
      <c r="E689">
        <v>9010</v>
      </c>
      <c r="F689">
        <v>265570742</v>
      </c>
      <c r="G689">
        <v>9964.98</v>
      </c>
      <c r="H689">
        <v>24.39</v>
      </c>
      <c r="I689">
        <v>3.34</v>
      </c>
      <c r="J689">
        <v>1.3</v>
      </c>
      <c r="K689">
        <v>7.0519999999999996</v>
      </c>
      <c r="L689">
        <v>7.0519999999999996</v>
      </c>
      <c r="M689">
        <v>7.0519999999999996</v>
      </c>
      <c r="N689">
        <v>7.0519999999999996</v>
      </c>
      <c r="O689" s="3">
        <v>0</v>
      </c>
      <c r="P689" s="12">
        <v>19444</v>
      </c>
      <c r="Q689" s="13">
        <v>612542.66</v>
      </c>
      <c r="R689" s="13">
        <v>0</v>
      </c>
      <c r="S689">
        <v>244024</v>
      </c>
      <c r="T689">
        <v>717719.43</v>
      </c>
      <c r="U689" s="11">
        <v>42615</v>
      </c>
      <c r="V689" t="b">
        <f t="shared" si="10"/>
        <v>0</v>
      </c>
      <c r="W689">
        <f>VLOOKUP(A689,'CUrrency USD'!A:B,2,FALSE)</f>
        <v>66.523600000000002</v>
      </c>
    </row>
    <row r="690" spans="1:23" x14ac:dyDescent="0.55000000000000004">
      <c r="A690" s="1">
        <v>42649</v>
      </c>
      <c r="B690">
        <v>9036.7000000000007</v>
      </c>
      <c r="C690">
        <v>9057.75</v>
      </c>
      <c r="D690">
        <v>8950.65</v>
      </c>
      <c r="E690">
        <v>8979.25</v>
      </c>
      <c r="F690">
        <v>281810646</v>
      </c>
      <c r="G690">
        <v>11504.19</v>
      </c>
      <c r="H690">
        <v>24.48</v>
      </c>
      <c r="I690">
        <v>3.33</v>
      </c>
      <c r="J690">
        <v>1.31</v>
      </c>
      <c r="K690">
        <v>7.0540000000000003</v>
      </c>
      <c r="L690">
        <v>7.0510000000000002</v>
      </c>
      <c r="M690">
        <v>7.0540000000000003</v>
      </c>
      <c r="N690">
        <v>7.0510000000000002</v>
      </c>
      <c r="O690" s="3">
        <v>2.9999999999999997E-4</v>
      </c>
      <c r="P690" s="12">
        <v>11360</v>
      </c>
      <c r="Q690" s="13">
        <v>353676.62</v>
      </c>
      <c r="R690" s="13">
        <v>0</v>
      </c>
      <c r="S690">
        <v>107853</v>
      </c>
      <c r="T690">
        <v>324391.64</v>
      </c>
      <c r="U690" s="11">
        <v>42618</v>
      </c>
      <c r="V690" t="b">
        <f t="shared" si="10"/>
        <v>0</v>
      </c>
      <c r="W690">
        <f>VLOOKUP(A690,'CUrrency USD'!A:B,2,FALSE)</f>
        <v>66.700400000000002</v>
      </c>
    </row>
    <row r="691" spans="1:23" x14ac:dyDescent="0.55000000000000004">
      <c r="A691" s="1">
        <v>42650</v>
      </c>
      <c r="B691">
        <v>8995.2000000000007</v>
      </c>
      <c r="C691">
        <v>9000.4500000000007</v>
      </c>
      <c r="D691">
        <v>8929.6</v>
      </c>
      <c r="E691">
        <v>8965.2999999999993</v>
      </c>
      <c r="F691">
        <v>245236074</v>
      </c>
      <c r="G691">
        <v>10778.07</v>
      </c>
      <c r="H691">
        <v>24.44</v>
      </c>
      <c r="I691">
        <v>3.32</v>
      </c>
      <c r="J691">
        <v>1.31</v>
      </c>
      <c r="K691">
        <v>7.0650000000000004</v>
      </c>
      <c r="L691">
        <v>7.0620000000000003</v>
      </c>
      <c r="M691">
        <v>7.0650000000000004</v>
      </c>
      <c r="N691">
        <v>7.0620000000000003</v>
      </c>
      <c r="O691" s="3">
        <v>1.6000000000000001E-3</v>
      </c>
      <c r="P691" s="12">
        <v>15491</v>
      </c>
      <c r="Q691" s="13">
        <v>482896.63</v>
      </c>
      <c r="R691" s="13">
        <v>0</v>
      </c>
      <c r="S691">
        <v>196613</v>
      </c>
      <c r="T691">
        <v>584604.98</v>
      </c>
      <c r="U691" s="11">
        <v>42619</v>
      </c>
      <c r="V691" t="b">
        <f t="shared" si="10"/>
        <v>0</v>
      </c>
      <c r="W691">
        <f>VLOOKUP(A691,'CUrrency USD'!A:B,2,FALSE)</f>
        <v>66.621499999999997</v>
      </c>
    </row>
    <row r="692" spans="1:23" x14ac:dyDescent="0.55000000000000004">
      <c r="A692" s="1">
        <v>42653</v>
      </c>
      <c r="B692">
        <v>9004.35</v>
      </c>
      <c r="C692">
        <v>9014.5</v>
      </c>
      <c r="D692">
        <v>8966.6</v>
      </c>
      <c r="E692">
        <v>8971.9500000000007</v>
      </c>
      <c r="F692">
        <v>180284707</v>
      </c>
      <c r="G692">
        <v>7209.6</v>
      </c>
      <c r="H692">
        <v>24.33</v>
      </c>
      <c r="I692">
        <v>3.32</v>
      </c>
      <c r="J692">
        <v>1.31</v>
      </c>
      <c r="K692">
        <v>7.04</v>
      </c>
      <c r="L692">
        <v>7.048</v>
      </c>
      <c r="M692">
        <v>7.048</v>
      </c>
      <c r="N692">
        <v>7.04</v>
      </c>
      <c r="O692" s="3">
        <v>-3.5000000000000001E-3</v>
      </c>
      <c r="P692" s="12">
        <v>14723</v>
      </c>
      <c r="Q692" s="13">
        <v>463197.91</v>
      </c>
      <c r="R692" s="13">
        <v>0</v>
      </c>
      <c r="S692">
        <v>226664</v>
      </c>
      <c r="T692">
        <v>680090.72</v>
      </c>
      <c r="U692" s="11">
        <v>42620</v>
      </c>
      <c r="V692" t="b">
        <f t="shared" si="10"/>
        <v>0</v>
      </c>
      <c r="W692">
        <f>VLOOKUP(A692,'CUrrency USD'!A:B,2,FALSE)</f>
        <v>66.526600000000002</v>
      </c>
    </row>
    <row r="693" spans="1:23" x14ac:dyDescent="0.55000000000000004">
      <c r="A693" s="1">
        <v>42656</v>
      </c>
      <c r="B693">
        <v>8937.65</v>
      </c>
      <c r="C693">
        <v>8946.85</v>
      </c>
      <c r="D693">
        <v>8792.2999999999993</v>
      </c>
      <c r="E693">
        <v>8832.2999999999993</v>
      </c>
      <c r="F693">
        <v>318513762</v>
      </c>
      <c r="G693">
        <v>13681.62</v>
      </c>
      <c r="H693">
        <v>24.11</v>
      </c>
      <c r="I693">
        <v>3.27</v>
      </c>
      <c r="J693">
        <v>1.33</v>
      </c>
      <c r="K693">
        <v>6.9770000000000003</v>
      </c>
      <c r="L693">
        <v>6.9820000000000002</v>
      </c>
      <c r="M693">
        <v>6.9820000000000002</v>
      </c>
      <c r="N693">
        <v>6.9770000000000003</v>
      </c>
      <c r="O693" s="3">
        <v>-8.8999999999999999E-3</v>
      </c>
      <c r="P693" s="12">
        <v>14752</v>
      </c>
      <c r="Q693" s="13">
        <v>462846.87</v>
      </c>
      <c r="R693" s="13">
        <v>0</v>
      </c>
      <c r="S693">
        <v>241131</v>
      </c>
      <c r="T693">
        <v>749296.25</v>
      </c>
      <c r="U693" s="11">
        <v>42621</v>
      </c>
      <c r="V693" t="b">
        <f t="shared" si="10"/>
        <v>0</v>
      </c>
      <c r="W693">
        <f>VLOOKUP(A693,'CUrrency USD'!A:B,2,FALSE)</f>
        <v>66.840500000000006</v>
      </c>
    </row>
    <row r="694" spans="1:23" x14ac:dyDescent="0.55000000000000004">
      <c r="A694" s="1">
        <v>42657</v>
      </c>
      <c r="B694">
        <v>8854.75</v>
      </c>
      <c r="C694">
        <v>8865.75</v>
      </c>
      <c r="D694">
        <v>8809.4</v>
      </c>
      <c r="E694">
        <v>8847.2999999999993</v>
      </c>
      <c r="F694">
        <v>237657698</v>
      </c>
      <c r="G694">
        <v>11936.28</v>
      </c>
      <c r="H694">
        <v>23.94</v>
      </c>
      <c r="I694">
        <v>3.27</v>
      </c>
      <c r="J694">
        <v>1.33</v>
      </c>
      <c r="K694">
        <v>6.9660000000000002</v>
      </c>
      <c r="L694">
        <v>6.96</v>
      </c>
      <c r="M694">
        <v>6.9660000000000002</v>
      </c>
      <c r="N694">
        <v>6.96</v>
      </c>
      <c r="O694" s="3">
        <v>-1.6000000000000001E-3</v>
      </c>
      <c r="P694" s="12">
        <v>19818</v>
      </c>
      <c r="Q694" s="13">
        <v>620953.84</v>
      </c>
      <c r="R694" s="13">
        <v>0</v>
      </c>
      <c r="S694">
        <v>164677</v>
      </c>
      <c r="T694">
        <v>513863.95</v>
      </c>
      <c r="U694" s="11">
        <v>42622</v>
      </c>
      <c r="V694" t="b">
        <f t="shared" si="10"/>
        <v>0</v>
      </c>
      <c r="W694">
        <f>VLOOKUP(A694,'CUrrency USD'!A:B,2,FALSE)</f>
        <v>66.712199999999996</v>
      </c>
    </row>
    <row r="695" spans="1:23" x14ac:dyDescent="0.55000000000000004">
      <c r="A695" s="1">
        <v>42660</v>
      </c>
      <c r="B695">
        <v>8875.75</v>
      </c>
      <c r="C695">
        <v>8877.9</v>
      </c>
      <c r="D695">
        <v>8769.0499999999993</v>
      </c>
      <c r="E695">
        <v>8784.4500000000007</v>
      </c>
      <c r="F695">
        <v>285016597</v>
      </c>
      <c r="G695">
        <v>11127.28</v>
      </c>
      <c r="H695">
        <v>23.96</v>
      </c>
      <c r="I695">
        <v>3.25</v>
      </c>
      <c r="J695">
        <v>1.34</v>
      </c>
      <c r="K695">
        <v>6.9660000000000002</v>
      </c>
      <c r="L695">
        <v>6.9660000000000002</v>
      </c>
      <c r="M695">
        <v>6.9660000000000002</v>
      </c>
      <c r="N695">
        <v>6.9660000000000002</v>
      </c>
      <c r="O695" s="3">
        <v>0</v>
      </c>
      <c r="P695" s="12">
        <v>17341</v>
      </c>
      <c r="Q695" s="13">
        <v>544913.18000000005</v>
      </c>
      <c r="R695" s="13">
        <v>0</v>
      </c>
      <c r="S695">
        <v>254522</v>
      </c>
      <c r="T695">
        <v>776891.51</v>
      </c>
      <c r="U695" s="11">
        <v>42625</v>
      </c>
      <c r="V695" t="b">
        <f t="shared" si="10"/>
        <v>0</v>
      </c>
      <c r="W695">
        <f>VLOOKUP(A695,'CUrrency USD'!A:B,2,FALSE)</f>
        <v>66.763900000000007</v>
      </c>
    </row>
    <row r="696" spans="1:23" x14ac:dyDescent="0.55000000000000004">
      <c r="A696" s="1">
        <v>42661</v>
      </c>
      <c r="B696">
        <v>8821.0499999999993</v>
      </c>
      <c r="C696">
        <v>8953.9</v>
      </c>
      <c r="D696">
        <v>8820.9</v>
      </c>
      <c r="E696">
        <v>8945.6</v>
      </c>
      <c r="F696">
        <v>304527836</v>
      </c>
      <c r="G696">
        <v>11909.11</v>
      </c>
      <c r="H696">
        <v>24.2</v>
      </c>
      <c r="I696">
        <v>3.31</v>
      </c>
      <c r="J696">
        <v>1.31</v>
      </c>
      <c r="K696">
        <v>6.9660000000000002</v>
      </c>
      <c r="L696">
        <v>6.9660000000000002</v>
      </c>
      <c r="M696">
        <v>6.9660000000000002</v>
      </c>
      <c r="N696">
        <v>6.9660000000000002</v>
      </c>
      <c r="O696" s="3">
        <v>0</v>
      </c>
      <c r="P696" s="12">
        <v>10852</v>
      </c>
      <c r="Q696" s="13">
        <v>340365.63</v>
      </c>
      <c r="R696" s="13">
        <v>0</v>
      </c>
      <c r="S696">
        <v>139377</v>
      </c>
      <c r="T696">
        <v>422653.54</v>
      </c>
      <c r="U696" s="11">
        <v>42626</v>
      </c>
      <c r="V696" t="b">
        <f t="shared" si="10"/>
        <v>0</v>
      </c>
      <c r="W696">
        <f>VLOOKUP(A696,'CUrrency USD'!A:B,2,FALSE)</f>
        <v>66.735600000000005</v>
      </c>
    </row>
    <row r="697" spans="1:23" x14ac:dyDescent="0.55000000000000004">
      <c r="A697" s="1">
        <v>42662</v>
      </c>
      <c r="B697">
        <v>8968.5499999999993</v>
      </c>
      <c r="C697">
        <v>8969.5499999999993</v>
      </c>
      <c r="D697">
        <v>8908.7999999999993</v>
      </c>
      <c r="E697">
        <v>8933.9</v>
      </c>
      <c r="F697">
        <v>258493922</v>
      </c>
      <c r="G697">
        <v>10439.870000000001</v>
      </c>
      <c r="H697">
        <v>24.36</v>
      </c>
      <c r="I697">
        <v>3.31</v>
      </c>
      <c r="J697">
        <v>1.31</v>
      </c>
      <c r="K697">
        <v>6.9359999999999999</v>
      </c>
      <c r="L697">
        <v>6.9329999999999998</v>
      </c>
      <c r="M697">
        <v>6.9359999999999999</v>
      </c>
      <c r="N697">
        <v>6.9329999999999998</v>
      </c>
      <c r="O697" s="3">
        <v>-4.3E-3</v>
      </c>
      <c r="P697" s="12">
        <v>11777</v>
      </c>
      <c r="Q697" s="13">
        <v>370496.77</v>
      </c>
      <c r="R697" s="13">
        <v>0</v>
      </c>
      <c r="S697">
        <v>250683</v>
      </c>
      <c r="T697">
        <v>747564.08</v>
      </c>
      <c r="U697" s="11">
        <v>42627</v>
      </c>
      <c r="V697" t="b">
        <f t="shared" si="10"/>
        <v>0</v>
      </c>
      <c r="W697">
        <f>VLOOKUP(A697,'CUrrency USD'!A:B,2,FALSE)</f>
        <v>66.656800000000004</v>
      </c>
    </row>
    <row r="698" spans="1:23" x14ac:dyDescent="0.55000000000000004">
      <c r="A698" s="1">
        <v>42663</v>
      </c>
      <c r="B698">
        <v>8969.7999999999993</v>
      </c>
      <c r="C698">
        <v>9001.4</v>
      </c>
      <c r="D698">
        <v>8951.25</v>
      </c>
      <c r="E698">
        <v>8970.2999999999993</v>
      </c>
      <c r="F698">
        <v>264119789</v>
      </c>
      <c r="G698">
        <v>9934.9599999999991</v>
      </c>
      <c r="H698">
        <v>24.42</v>
      </c>
      <c r="I698">
        <v>3.32</v>
      </c>
      <c r="J698">
        <v>1.31</v>
      </c>
      <c r="K698">
        <v>6.9359999999999999</v>
      </c>
      <c r="L698">
        <v>6.9180000000000001</v>
      </c>
      <c r="M698">
        <v>6.9359999999999999</v>
      </c>
      <c r="N698">
        <v>6.9180000000000001</v>
      </c>
      <c r="O698" s="3">
        <v>0</v>
      </c>
      <c r="P698" s="12">
        <v>16092</v>
      </c>
      <c r="Q698" s="13">
        <v>505655.37</v>
      </c>
      <c r="R698" s="13">
        <v>0</v>
      </c>
      <c r="S698">
        <v>211046</v>
      </c>
      <c r="T698">
        <v>620309.18000000005</v>
      </c>
      <c r="U698" s="11">
        <v>42628</v>
      </c>
      <c r="V698" t="b">
        <f t="shared" si="10"/>
        <v>0</v>
      </c>
      <c r="W698">
        <f>VLOOKUP(A698,'CUrrency USD'!A:B,2,FALSE)</f>
        <v>66.758399999999995</v>
      </c>
    </row>
    <row r="699" spans="1:23" x14ac:dyDescent="0.55000000000000004">
      <c r="A699" s="1">
        <v>42664</v>
      </c>
      <c r="B699">
        <v>8981.2999999999993</v>
      </c>
      <c r="C699">
        <v>8981.4</v>
      </c>
      <c r="D699">
        <v>8923.7000000000007</v>
      </c>
      <c r="E699">
        <v>8967.5499999999993</v>
      </c>
      <c r="F699">
        <v>243285551</v>
      </c>
      <c r="G699">
        <v>10267.1</v>
      </c>
      <c r="H699">
        <v>24.21</v>
      </c>
      <c r="I699">
        <v>3.32</v>
      </c>
      <c r="J699">
        <v>1.31</v>
      </c>
      <c r="K699">
        <v>6.923</v>
      </c>
      <c r="L699">
        <v>6.931</v>
      </c>
      <c r="M699">
        <v>6.931</v>
      </c>
      <c r="N699">
        <v>6.923</v>
      </c>
      <c r="O699" s="3">
        <v>-1.9E-3</v>
      </c>
      <c r="P699" s="12">
        <v>12937</v>
      </c>
      <c r="Q699" s="13">
        <v>404940.91</v>
      </c>
      <c r="R699" s="13">
        <v>0</v>
      </c>
      <c r="S699">
        <v>183734</v>
      </c>
      <c r="T699">
        <v>533649.96</v>
      </c>
      <c r="U699" s="11">
        <v>42629</v>
      </c>
      <c r="V699" t="b">
        <f t="shared" si="10"/>
        <v>0</v>
      </c>
      <c r="W699">
        <f>VLOOKUP(A699,'CUrrency USD'!A:B,2,FALSE)</f>
        <v>66.819299999999998</v>
      </c>
    </row>
    <row r="700" spans="1:23" x14ac:dyDescent="0.55000000000000004">
      <c r="A700" s="1">
        <v>42667</v>
      </c>
      <c r="B700">
        <v>8985.7999999999993</v>
      </c>
      <c r="C700">
        <v>9005.85</v>
      </c>
      <c r="D700">
        <v>8955.85</v>
      </c>
      <c r="E700">
        <v>8977.1</v>
      </c>
      <c r="F700">
        <v>237536455</v>
      </c>
      <c r="G700">
        <v>8907.98</v>
      </c>
      <c r="H700">
        <v>24.2</v>
      </c>
      <c r="I700">
        <v>3.32</v>
      </c>
      <c r="J700">
        <v>1.31</v>
      </c>
      <c r="K700">
        <v>7.0149999999999997</v>
      </c>
      <c r="L700">
        <v>6.9349999999999996</v>
      </c>
      <c r="M700">
        <v>7.0149999999999997</v>
      </c>
      <c r="N700">
        <v>6.9349999999999996</v>
      </c>
      <c r="O700" s="3">
        <v>1.3299999999999999E-2</v>
      </c>
      <c r="P700" s="12">
        <v>13896</v>
      </c>
      <c r="Q700" s="13">
        <v>435802.38</v>
      </c>
      <c r="R700" s="13">
        <v>0</v>
      </c>
      <c r="S700">
        <v>196745</v>
      </c>
      <c r="T700">
        <v>579277.26</v>
      </c>
      <c r="U700" s="11">
        <v>42632</v>
      </c>
      <c r="V700" t="b">
        <f t="shared" si="10"/>
        <v>0</v>
      </c>
      <c r="W700">
        <f>VLOOKUP(A700,'CUrrency USD'!A:B,2,FALSE)</f>
        <v>66.827299999999994</v>
      </c>
    </row>
    <row r="701" spans="1:23" x14ac:dyDescent="0.55000000000000004">
      <c r="A701" s="1">
        <v>42668</v>
      </c>
      <c r="B701">
        <v>8989.25</v>
      </c>
      <c r="C701">
        <v>8989.6</v>
      </c>
      <c r="D701">
        <v>8930.0499999999993</v>
      </c>
      <c r="E701">
        <v>8963.4500000000007</v>
      </c>
      <c r="F701">
        <v>264876237</v>
      </c>
      <c r="G701">
        <v>10636.78</v>
      </c>
      <c r="H701">
        <v>24.18</v>
      </c>
      <c r="I701">
        <v>3.32</v>
      </c>
      <c r="J701">
        <v>1.31</v>
      </c>
      <c r="K701">
        <v>6.9619999999999997</v>
      </c>
      <c r="L701">
        <v>6.9749999999999996</v>
      </c>
      <c r="M701">
        <v>6.9749999999999996</v>
      </c>
      <c r="N701">
        <v>6.9619999999999997</v>
      </c>
      <c r="O701" s="3">
        <v>-7.6E-3</v>
      </c>
      <c r="P701" s="12">
        <v>16562</v>
      </c>
      <c r="Q701" s="13">
        <v>516834.95</v>
      </c>
      <c r="R701" s="13">
        <v>0</v>
      </c>
      <c r="S701">
        <v>214743</v>
      </c>
      <c r="T701">
        <v>632867.41</v>
      </c>
      <c r="U701" s="11">
        <v>42633</v>
      </c>
      <c r="V701" t="b">
        <f t="shared" si="10"/>
        <v>0</v>
      </c>
      <c r="W701">
        <f>VLOOKUP(A701,'CUrrency USD'!A:B,2,FALSE)</f>
        <v>66.822000000000003</v>
      </c>
    </row>
    <row r="702" spans="1:23" x14ac:dyDescent="0.55000000000000004">
      <c r="A702" s="1">
        <v>42669</v>
      </c>
      <c r="B702">
        <v>8931.2999999999993</v>
      </c>
      <c r="C702">
        <v>8931.2999999999993</v>
      </c>
      <c r="D702">
        <v>8862.4</v>
      </c>
      <c r="E702">
        <v>8883.15</v>
      </c>
      <c r="F702">
        <v>311574198</v>
      </c>
      <c r="G702">
        <v>12350.22</v>
      </c>
      <c r="H702">
        <v>24.22</v>
      </c>
      <c r="I702">
        <v>3.29</v>
      </c>
      <c r="J702">
        <v>1.32</v>
      </c>
      <c r="K702">
        <v>6.9</v>
      </c>
      <c r="L702">
        <v>6.9130000000000003</v>
      </c>
      <c r="M702">
        <v>6.9130000000000003</v>
      </c>
      <c r="N702">
        <v>6.9</v>
      </c>
      <c r="O702" s="3">
        <v>-8.8999999999999999E-3</v>
      </c>
      <c r="P702" s="12">
        <v>12083</v>
      </c>
      <c r="Q702" s="13">
        <v>374203.41</v>
      </c>
      <c r="R702" s="13">
        <v>0</v>
      </c>
      <c r="S702">
        <v>222944</v>
      </c>
      <c r="T702">
        <v>677078.68</v>
      </c>
      <c r="U702" s="11">
        <v>42634</v>
      </c>
      <c r="V702" t="b">
        <f t="shared" si="10"/>
        <v>0</v>
      </c>
      <c r="W702">
        <f>VLOOKUP(A702,'CUrrency USD'!A:B,2,FALSE)</f>
        <v>66.835999999999999</v>
      </c>
    </row>
    <row r="703" spans="1:23" x14ac:dyDescent="0.55000000000000004">
      <c r="A703" s="1">
        <v>42670</v>
      </c>
      <c r="B703">
        <v>8873.5</v>
      </c>
      <c r="C703">
        <v>8875.9500000000007</v>
      </c>
      <c r="D703">
        <v>8807.0499999999993</v>
      </c>
      <c r="E703">
        <v>8866.15</v>
      </c>
      <c r="F703">
        <v>357689193</v>
      </c>
      <c r="G703">
        <v>16316.8</v>
      </c>
      <c r="H703">
        <v>24.15</v>
      </c>
      <c r="I703">
        <v>3.28</v>
      </c>
      <c r="J703">
        <v>1.32</v>
      </c>
      <c r="K703">
        <v>6.8410000000000002</v>
      </c>
      <c r="L703">
        <v>6.907</v>
      </c>
      <c r="M703">
        <v>6.907</v>
      </c>
      <c r="N703">
        <v>6.8410000000000002</v>
      </c>
      <c r="O703" s="3">
        <v>-8.6E-3</v>
      </c>
      <c r="P703" s="12">
        <v>18791</v>
      </c>
      <c r="Q703" s="13">
        <v>584035.13</v>
      </c>
      <c r="R703" s="13">
        <v>0</v>
      </c>
      <c r="S703">
        <v>174840</v>
      </c>
      <c r="T703">
        <v>540387.57999999996</v>
      </c>
      <c r="U703" s="11">
        <v>42635</v>
      </c>
      <c r="V703" t="b">
        <f t="shared" si="10"/>
        <v>0</v>
      </c>
      <c r="W703">
        <f>VLOOKUP(A703,'CUrrency USD'!A:B,2,FALSE)</f>
        <v>66.882599999999996</v>
      </c>
    </row>
    <row r="704" spans="1:23" x14ac:dyDescent="0.55000000000000004">
      <c r="A704" s="1">
        <v>42671</v>
      </c>
      <c r="B704">
        <v>8879.25</v>
      </c>
      <c r="C704">
        <v>8916.5499999999993</v>
      </c>
      <c r="D704">
        <v>8842.1</v>
      </c>
      <c r="E704">
        <v>8906.0499999999993</v>
      </c>
      <c r="F704">
        <v>301181058</v>
      </c>
      <c r="G704">
        <v>12638.54</v>
      </c>
      <c r="H704">
        <v>24.26</v>
      </c>
      <c r="I704">
        <v>3.3</v>
      </c>
      <c r="J704">
        <v>1.32</v>
      </c>
      <c r="K704">
        <v>6.798</v>
      </c>
      <c r="L704">
        <v>6.8209999999999997</v>
      </c>
      <c r="M704">
        <v>6.8209999999999997</v>
      </c>
      <c r="N704">
        <v>6.798</v>
      </c>
      <c r="O704" s="3">
        <v>-6.3E-3</v>
      </c>
      <c r="P704" s="12">
        <v>10157</v>
      </c>
      <c r="Q704" s="13">
        <v>314787.14</v>
      </c>
      <c r="R704" s="13">
        <v>0</v>
      </c>
      <c r="S704">
        <v>327588</v>
      </c>
      <c r="T704">
        <v>1001626.23</v>
      </c>
      <c r="U704" s="11">
        <v>42636</v>
      </c>
      <c r="V704" t="b">
        <f t="shared" si="10"/>
        <v>0</v>
      </c>
      <c r="W704">
        <f>VLOOKUP(A704,'CUrrency USD'!A:B,2,FALSE)</f>
        <v>66.848799999999997</v>
      </c>
    </row>
    <row r="705" spans="1:23" x14ac:dyDescent="0.55000000000000004">
      <c r="A705" s="1">
        <v>42673</v>
      </c>
      <c r="B705">
        <v>8941.4500000000007</v>
      </c>
      <c r="C705">
        <v>8948</v>
      </c>
      <c r="D705">
        <v>8891.2999999999993</v>
      </c>
      <c r="E705">
        <v>8900.5499999999993</v>
      </c>
      <c r="F705">
        <v>30798558</v>
      </c>
      <c r="G705">
        <v>1135.95</v>
      </c>
      <c r="H705">
        <v>24.25</v>
      </c>
      <c r="I705">
        <v>3.29</v>
      </c>
      <c r="J705">
        <v>1.32</v>
      </c>
      <c r="K705">
        <v>6.8230000000000004</v>
      </c>
      <c r="L705">
        <v>6.82</v>
      </c>
      <c r="M705">
        <v>6.8230000000000004</v>
      </c>
      <c r="N705">
        <v>6.82</v>
      </c>
      <c r="O705" s="3">
        <v>3.7000000000000002E-3</v>
      </c>
      <c r="P705" s="12">
        <v>16129</v>
      </c>
      <c r="Q705" s="13">
        <v>499096.09</v>
      </c>
      <c r="R705" s="13">
        <v>0</v>
      </c>
      <c r="S705">
        <v>242077</v>
      </c>
      <c r="T705">
        <v>734538.03</v>
      </c>
      <c r="U705" s="11">
        <v>42639</v>
      </c>
      <c r="V705" t="b">
        <f t="shared" si="10"/>
        <v>0</v>
      </c>
      <c r="W705">
        <f>VLOOKUP(A705,'CUrrency USD'!A:B,2,FALSE)</f>
        <v>66.733000000000004</v>
      </c>
    </row>
    <row r="706" spans="1:23" x14ac:dyDescent="0.55000000000000004">
      <c r="A706" s="1">
        <v>42675</v>
      </c>
      <c r="B706">
        <v>8928.25</v>
      </c>
      <c r="C706">
        <v>8949.75</v>
      </c>
      <c r="D706">
        <v>8892</v>
      </c>
      <c r="E706">
        <v>8904.4</v>
      </c>
      <c r="F706">
        <v>302187205</v>
      </c>
      <c r="G706">
        <v>11946.69</v>
      </c>
      <c r="H706">
        <v>24.26</v>
      </c>
      <c r="I706">
        <v>3.3</v>
      </c>
      <c r="J706">
        <v>1.32</v>
      </c>
      <c r="K706">
        <v>6.8490000000000002</v>
      </c>
      <c r="L706">
        <v>6.835</v>
      </c>
      <c r="M706">
        <v>6.8490000000000002</v>
      </c>
      <c r="N706">
        <v>6.835</v>
      </c>
      <c r="O706" s="3">
        <v>3.8E-3</v>
      </c>
      <c r="P706" s="12">
        <v>13337</v>
      </c>
      <c r="Q706" s="13">
        <v>410411.9</v>
      </c>
      <c r="R706" s="13">
        <v>0</v>
      </c>
      <c r="S706">
        <v>242432</v>
      </c>
      <c r="T706">
        <v>728558.8</v>
      </c>
      <c r="U706" s="11">
        <v>42640</v>
      </c>
      <c r="V706" t="b">
        <f t="shared" si="10"/>
        <v>0</v>
      </c>
      <c r="W706">
        <f>VLOOKUP(A706,'CUrrency USD'!A:B,2,FALSE)</f>
        <v>66.728800000000007</v>
      </c>
    </row>
    <row r="707" spans="1:23" x14ac:dyDescent="0.55000000000000004">
      <c r="A707" s="1">
        <v>42676</v>
      </c>
      <c r="B707">
        <v>8819.25</v>
      </c>
      <c r="C707">
        <v>8820.85</v>
      </c>
      <c r="D707">
        <v>8771.5499999999993</v>
      </c>
      <c r="E707">
        <v>8781.1</v>
      </c>
      <c r="F707">
        <v>263437514</v>
      </c>
      <c r="G707">
        <v>10550.05</v>
      </c>
      <c r="H707">
        <v>23.92</v>
      </c>
      <c r="I707">
        <v>3.25</v>
      </c>
      <c r="J707">
        <v>1.34</v>
      </c>
      <c r="K707">
        <v>6.819</v>
      </c>
      <c r="L707">
        <v>6.8120000000000003</v>
      </c>
      <c r="M707">
        <v>6.819</v>
      </c>
      <c r="N707">
        <v>6.8120000000000003</v>
      </c>
      <c r="O707" s="3">
        <v>-4.4000000000000003E-3</v>
      </c>
      <c r="P707" s="12">
        <v>13792</v>
      </c>
      <c r="Q707" s="13">
        <v>423930.37</v>
      </c>
      <c r="R707" s="13">
        <v>0</v>
      </c>
      <c r="S707">
        <v>366244</v>
      </c>
      <c r="T707">
        <v>1105424.52</v>
      </c>
      <c r="U707" s="11">
        <v>42641</v>
      </c>
      <c r="V707" t="b">
        <f t="shared" si="10"/>
        <v>0</v>
      </c>
      <c r="W707">
        <f>VLOOKUP(A707,'CUrrency USD'!A:B,2,FALSE)</f>
        <v>66.739199999999997</v>
      </c>
    </row>
    <row r="708" spans="1:23" x14ac:dyDescent="0.55000000000000004">
      <c r="A708" s="1">
        <v>42677</v>
      </c>
      <c r="B708">
        <v>8767.15</v>
      </c>
      <c r="C708">
        <v>8807.15</v>
      </c>
      <c r="D708">
        <v>8725.7000000000007</v>
      </c>
      <c r="E708">
        <v>8736.15</v>
      </c>
      <c r="F708">
        <v>285503345</v>
      </c>
      <c r="G708">
        <v>10544.11</v>
      </c>
      <c r="H708">
        <v>23.8</v>
      </c>
      <c r="I708">
        <v>3.23</v>
      </c>
      <c r="J708">
        <v>1.34</v>
      </c>
      <c r="K708">
        <v>6.83</v>
      </c>
      <c r="L708">
        <v>6.8280000000000003</v>
      </c>
      <c r="M708">
        <v>6.83</v>
      </c>
      <c r="N708">
        <v>6.8280000000000003</v>
      </c>
      <c r="O708" s="3">
        <v>1.6000000000000001E-3</v>
      </c>
      <c r="P708" s="12">
        <v>19728</v>
      </c>
      <c r="Q708" s="13">
        <v>609048.84</v>
      </c>
      <c r="R708" s="13">
        <v>0</v>
      </c>
      <c r="S708">
        <v>233857</v>
      </c>
      <c r="T708">
        <v>741516.84</v>
      </c>
      <c r="U708" s="11">
        <v>42642</v>
      </c>
      <c r="V708" t="b">
        <f t="shared" ref="V708:V771" si="11">U708=A708</f>
        <v>0</v>
      </c>
      <c r="W708">
        <f>VLOOKUP(A708,'CUrrency USD'!A:B,2,FALSE)</f>
        <v>66.7119</v>
      </c>
    </row>
    <row r="709" spans="1:23" x14ac:dyDescent="0.55000000000000004">
      <c r="A709" s="1">
        <v>42678</v>
      </c>
      <c r="B709">
        <v>8755</v>
      </c>
      <c r="C709">
        <v>8755.2999999999993</v>
      </c>
      <c r="D709">
        <v>8638.65</v>
      </c>
      <c r="E709">
        <v>8673.85</v>
      </c>
      <c r="F709">
        <v>349794613</v>
      </c>
      <c r="G709">
        <v>15527.9</v>
      </c>
      <c r="H709">
        <v>23.57</v>
      </c>
      <c r="I709">
        <v>3.21</v>
      </c>
      <c r="J709">
        <v>1.35</v>
      </c>
      <c r="K709">
        <v>6.8540000000000001</v>
      </c>
      <c r="L709">
        <v>6.8310000000000004</v>
      </c>
      <c r="M709">
        <v>6.8540000000000001</v>
      </c>
      <c r="N709">
        <v>6.8310000000000004</v>
      </c>
      <c r="O709" s="3">
        <v>3.5000000000000001E-3</v>
      </c>
      <c r="P709" s="12">
        <v>2066</v>
      </c>
      <c r="Q709" s="13">
        <v>63982.58</v>
      </c>
      <c r="R709" s="13">
        <v>0</v>
      </c>
      <c r="S709">
        <v>174142</v>
      </c>
      <c r="T709">
        <v>555746.36</v>
      </c>
      <c r="U709" s="11">
        <v>42643</v>
      </c>
      <c r="V709" t="b">
        <f t="shared" si="11"/>
        <v>0</v>
      </c>
      <c r="W709">
        <f>VLOOKUP(A709,'CUrrency USD'!A:B,2,FALSE)</f>
        <v>66.724999999999994</v>
      </c>
    </row>
    <row r="710" spans="1:23" x14ac:dyDescent="0.55000000000000004">
      <c r="A710" s="1">
        <v>42681</v>
      </c>
      <c r="B710">
        <v>8778.5</v>
      </c>
      <c r="C710">
        <v>8780.5499999999993</v>
      </c>
      <c r="D710">
        <v>8721.75</v>
      </c>
      <c r="E710">
        <v>8738</v>
      </c>
      <c r="F710">
        <v>269370669</v>
      </c>
      <c r="G710">
        <v>11399.49</v>
      </c>
      <c r="H710">
        <v>23.55</v>
      </c>
      <c r="I710">
        <v>3.23</v>
      </c>
      <c r="J710">
        <v>1.34</v>
      </c>
      <c r="K710">
        <v>6.8540000000000001</v>
      </c>
      <c r="L710">
        <v>6.8540000000000001</v>
      </c>
      <c r="M710">
        <v>6.8540000000000001</v>
      </c>
      <c r="N710">
        <v>6.8540000000000001</v>
      </c>
      <c r="O710" s="3">
        <v>0</v>
      </c>
      <c r="P710" s="12">
        <v>14066</v>
      </c>
      <c r="Q710" s="13">
        <v>437673.59</v>
      </c>
      <c r="R710" s="13">
        <v>0</v>
      </c>
      <c r="S710">
        <v>201811</v>
      </c>
      <c r="T710">
        <v>651333.27</v>
      </c>
      <c r="U710" s="11">
        <v>42646</v>
      </c>
      <c r="V710" t="b">
        <f t="shared" si="11"/>
        <v>0</v>
      </c>
      <c r="W710">
        <f>VLOOKUP(A710,'CUrrency USD'!A:B,2,FALSE)</f>
        <v>66.7136</v>
      </c>
    </row>
    <row r="711" spans="1:23" x14ac:dyDescent="0.55000000000000004">
      <c r="A711" s="1">
        <v>42682</v>
      </c>
      <c r="B711">
        <v>8779.85</v>
      </c>
      <c r="C711">
        <v>8798.5</v>
      </c>
      <c r="D711">
        <v>8718.7999999999993</v>
      </c>
      <c r="E711">
        <v>8782.9</v>
      </c>
      <c r="F711">
        <v>293590965</v>
      </c>
      <c r="G711">
        <v>11273.77</v>
      </c>
      <c r="H711">
        <v>23.43</v>
      </c>
      <c r="I711">
        <v>3.25</v>
      </c>
      <c r="J711">
        <v>1.34</v>
      </c>
      <c r="K711">
        <v>6.8449999999999998</v>
      </c>
      <c r="L711">
        <v>6.8550000000000004</v>
      </c>
      <c r="M711">
        <v>6.8550000000000004</v>
      </c>
      <c r="N711">
        <v>6.8449999999999998</v>
      </c>
      <c r="O711" s="3">
        <v>-1.2999999999999999E-3</v>
      </c>
      <c r="P711" s="12">
        <v>11654</v>
      </c>
      <c r="Q711" s="13">
        <v>365419.94</v>
      </c>
      <c r="R711" s="13">
        <v>0</v>
      </c>
      <c r="S711">
        <v>172246</v>
      </c>
      <c r="T711">
        <v>559554.85</v>
      </c>
      <c r="U711" s="11">
        <v>42647</v>
      </c>
      <c r="V711" t="b">
        <f t="shared" si="11"/>
        <v>0</v>
      </c>
      <c r="W711">
        <f>VLOOKUP(A711,'CUrrency USD'!A:B,2,FALSE)</f>
        <v>66.332599999999999</v>
      </c>
    </row>
    <row r="712" spans="1:23" x14ac:dyDescent="0.55000000000000004">
      <c r="A712" s="1">
        <v>42683</v>
      </c>
      <c r="B712">
        <v>8288.9</v>
      </c>
      <c r="C712">
        <v>8699.9</v>
      </c>
      <c r="D712">
        <v>8194.25</v>
      </c>
      <c r="E712">
        <v>8660.15</v>
      </c>
      <c r="F712">
        <v>516583966</v>
      </c>
      <c r="G712">
        <v>20859.439999999999</v>
      </c>
      <c r="H712">
        <v>23.28</v>
      </c>
      <c r="I712">
        <v>3.21</v>
      </c>
      <c r="J712">
        <v>1.36</v>
      </c>
      <c r="K712">
        <v>6.8150000000000004</v>
      </c>
      <c r="L712">
        <v>6.819</v>
      </c>
      <c r="M712">
        <v>6.819</v>
      </c>
      <c r="N712">
        <v>6.8150000000000004</v>
      </c>
      <c r="O712" s="3">
        <v>-4.4000000000000003E-3</v>
      </c>
      <c r="P712" s="12">
        <v>11661</v>
      </c>
      <c r="Q712" s="13">
        <v>365013.04</v>
      </c>
      <c r="R712" s="13">
        <v>0</v>
      </c>
      <c r="S712">
        <v>168654</v>
      </c>
      <c r="T712">
        <v>557913.17000000004</v>
      </c>
      <c r="U712" s="11">
        <v>42648</v>
      </c>
      <c r="V712" t="b">
        <f t="shared" si="11"/>
        <v>0</v>
      </c>
      <c r="W712">
        <f>VLOOKUP(A712,'CUrrency USD'!A:B,2,FALSE)</f>
        <v>66.489900000000006</v>
      </c>
    </row>
    <row r="713" spans="1:23" x14ac:dyDescent="0.55000000000000004">
      <c r="A713" s="1">
        <v>42684</v>
      </c>
      <c r="B713">
        <v>8789.4500000000007</v>
      </c>
      <c r="C713">
        <v>8843.7000000000007</v>
      </c>
      <c r="D713">
        <v>8747.4500000000007</v>
      </c>
      <c r="E713">
        <v>8763.5499999999993</v>
      </c>
      <c r="F713">
        <v>460201755</v>
      </c>
      <c r="G713">
        <v>17439.96</v>
      </c>
      <c r="H713">
        <v>23.48</v>
      </c>
      <c r="I713">
        <v>3.24</v>
      </c>
      <c r="J713">
        <v>1.34</v>
      </c>
      <c r="K713">
        <v>6.819</v>
      </c>
      <c r="L713">
        <v>6.819</v>
      </c>
      <c r="M713">
        <v>6.819</v>
      </c>
      <c r="N713">
        <v>6.819</v>
      </c>
      <c r="O713" s="3">
        <v>5.9999999999999995E-4</v>
      </c>
      <c r="P713" s="12">
        <v>10324</v>
      </c>
      <c r="Q713" s="13">
        <v>322300.40000000002</v>
      </c>
      <c r="R713" s="13">
        <v>0</v>
      </c>
      <c r="S713">
        <v>159965</v>
      </c>
      <c r="T713">
        <v>534466.32999999996</v>
      </c>
      <c r="U713" s="11">
        <v>42649</v>
      </c>
      <c r="V713" t="b">
        <f t="shared" si="11"/>
        <v>0</v>
      </c>
      <c r="W713">
        <f>VLOOKUP(A713,'CUrrency USD'!A:B,2,FALSE)</f>
        <v>66.882300000000001</v>
      </c>
    </row>
    <row r="714" spans="1:23" x14ac:dyDescent="0.55000000000000004">
      <c r="A714" s="1">
        <v>42685</v>
      </c>
      <c r="B714">
        <v>8688.1</v>
      </c>
      <c r="C714">
        <v>8691.85</v>
      </c>
      <c r="D714">
        <v>8502.2000000000007</v>
      </c>
      <c r="E714">
        <v>8518.4500000000007</v>
      </c>
      <c r="F714">
        <v>430215243</v>
      </c>
      <c r="G714">
        <v>16955.560000000001</v>
      </c>
      <c r="H714">
        <v>22.76</v>
      </c>
      <c r="I714">
        <v>3.15</v>
      </c>
      <c r="J714">
        <v>1.38</v>
      </c>
      <c r="K714">
        <v>6.8490000000000002</v>
      </c>
      <c r="L714">
        <v>6.8330000000000002</v>
      </c>
      <c r="M714">
        <v>6.8490000000000002</v>
      </c>
      <c r="N714">
        <v>6.8330000000000002</v>
      </c>
      <c r="O714" s="3">
        <v>4.4000000000000003E-3</v>
      </c>
      <c r="P714" s="12">
        <v>13527</v>
      </c>
      <c r="Q714" s="13">
        <v>420766.58</v>
      </c>
      <c r="R714" s="13">
        <v>0</v>
      </c>
      <c r="S714">
        <v>175946</v>
      </c>
      <c r="T714">
        <v>590145.93000000005</v>
      </c>
      <c r="U714" s="11">
        <v>42650</v>
      </c>
      <c r="V714" t="b">
        <f t="shared" si="11"/>
        <v>0</v>
      </c>
      <c r="W714">
        <f>VLOOKUP(A714,'CUrrency USD'!A:B,2,FALSE)</f>
        <v>67.351399999999998</v>
      </c>
    </row>
    <row r="715" spans="1:23" x14ac:dyDescent="0.55000000000000004">
      <c r="A715" s="1">
        <v>42689</v>
      </c>
      <c r="B715">
        <v>8508.35</v>
      </c>
      <c r="C715">
        <v>8510.9500000000007</v>
      </c>
      <c r="D715">
        <v>8281.0499999999993</v>
      </c>
      <c r="E715">
        <v>8296.0499999999993</v>
      </c>
      <c r="F715">
        <v>535037224</v>
      </c>
      <c r="G715">
        <v>22804.04</v>
      </c>
      <c r="H715">
        <v>21.98</v>
      </c>
      <c r="I715">
        <v>3.09</v>
      </c>
      <c r="J715">
        <v>1.42</v>
      </c>
      <c r="K715">
        <v>6.85</v>
      </c>
      <c r="L715">
        <v>6.8380000000000001</v>
      </c>
      <c r="M715">
        <v>6.85</v>
      </c>
      <c r="N715">
        <v>6.8380000000000001</v>
      </c>
      <c r="O715" s="3">
        <v>1E-4</v>
      </c>
      <c r="P715" s="12">
        <v>8130</v>
      </c>
      <c r="Q715" s="13">
        <v>252880.11</v>
      </c>
      <c r="R715" s="13">
        <v>0</v>
      </c>
      <c r="S715">
        <v>178601</v>
      </c>
      <c r="T715">
        <v>600952.44999999995</v>
      </c>
      <c r="U715" s="11">
        <v>42653</v>
      </c>
      <c r="V715" t="b">
        <f t="shared" si="11"/>
        <v>0</v>
      </c>
      <c r="W715">
        <f>VLOOKUP(A715,'CUrrency USD'!A:B,2,FALSE)</f>
        <v>67.725999999999999</v>
      </c>
    </row>
    <row r="716" spans="1:23" x14ac:dyDescent="0.55000000000000004">
      <c r="A716" s="1">
        <v>42690</v>
      </c>
      <c r="B716">
        <v>8397.4500000000007</v>
      </c>
      <c r="C716">
        <v>8405.2999999999993</v>
      </c>
      <c r="D716">
        <v>8283.2000000000007</v>
      </c>
      <c r="E716">
        <v>8309</v>
      </c>
      <c r="F716">
        <v>418717257</v>
      </c>
      <c r="G716">
        <v>18070.349999999999</v>
      </c>
      <c r="H716">
        <v>22.24</v>
      </c>
      <c r="I716">
        <v>3.1</v>
      </c>
      <c r="J716">
        <v>1.41</v>
      </c>
      <c r="K716">
        <v>6.8559999999999999</v>
      </c>
      <c r="L716">
        <v>6.8319999999999999</v>
      </c>
      <c r="M716">
        <v>6.8559999999999999</v>
      </c>
      <c r="N716">
        <v>6.8319999999999999</v>
      </c>
      <c r="O716" s="3">
        <v>8.9999999999999998E-4</v>
      </c>
      <c r="P716" s="12">
        <v>10588</v>
      </c>
      <c r="Q716" s="13">
        <v>328790.8</v>
      </c>
      <c r="R716" s="13">
        <v>0</v>
      </c>
      <c r="S716">
        <v>110722</v>
      </c>
      <c r="T716">
        <v>376723.57</v>
      </c>
      <c r="U716" s="11">
        <v>42654</v>
      </c>
      <c r="V716" t="b">
        <f t="shared" si="11"/>
        <v>0</v>
      </c>
      <c r="W716">
        <f>VLOOKUP(A716,'CUrrency USD'!A:B,2,FALSE)</f>
        <v>68.031400000000005</v>
      </c>
    </row>
    <row r="717" spans="1:23" x14ac:dyDescent="0.55000000000000004">
      <c r="A717" s="1">
        <v>42691</v>
      </c>
      <c r="B717">
        <v>8305.5</v>
      </c>
      <c r="C717">
        <v>8353.25</v>
      </c>
      <c r="D717">
        <v>8260.7999999999993</v>
      </c>
      <c r="E717">
        <v>8281.9500000000007</v>
      </c>
      <c r="F717">
        <v>305651417</v>
      </c>
      <c r="G717">
        <v>11843.35</v>
      </c>
      <c r="H717">
        <v>22.11</v>
      </c>
      <c r="I717">
        <v>3.09</v>
      </c>
      <c r="J717">
        <v>1.42</v>
      </c>
      <c r="K717">
        <v>6.8710000000000004</v>
      </c>
      <c r="L717">
        <v>6.86</v>
      </c>
      <c r="M717">
        <v>6.8710000000000004</v>
      </c>
      <c r="N717">
        <v>6.86</v>
      </c>
      <c r="O717" s="3">
        <v>2.2000000000000001E-3</v>
      </c>
      <c r="P717" s="12">
        <v>14669</v>
      </c>
      <c r="Q717" s="13">
        <v>454555.3</v>
      </c>
      <c r="R717" s="13">
        <v>0</v>
      </c>
      <c r="S717">
        <v>96801</v>
      </c>
      <c r="T717">
        <v>326140.69</v>
      </c>
      <c r="U717" s="11">
        <v>42655</v>
      </c>
      <c r="V717" t="b">
        <f t="shared" si="11"/>
        <v>0</v>
      </c>
      <c r="W717">
        <f>VLOOKUP(A717,'CUrrency USD'!A:B,2,FALSE)</f>
        <v>67.953999999999994</v>
      </c>
    </row>
    <row r="718" spans="1:23" x14ac:dyDescent="0.55000000000000004">
      <c r="A718" s="1">
        <v>42692</v>
      </c>
      <c r="B718">
        <v>8300.2999999999993</v>
      </c>
      <c r="C718">
        <v>8332.5</v>
      </c>
      <c r="D718">
        <v>8250.2999999999993</v>
      </c>
      <c r="E718">
        <v>8283.2999999999993</v>
      </c>
      <c r="F718">
        <v>279679962</v>
      </c>
      <c r="G718">
        <v>10963.93</v>
      </c>
      <c r="H718">
        <v>22.06</v>
      </c>
      <c r="I718">
        <v>3.09</v>
      </c>
      <c r="J718">
        <v>1.42</v>
      </c>
      <c r="K718">
        <v>6.8719999999999999</v>
      </c>
      <c r="L718">
        <v>6.8680000000000003</v>
      </c>
      <c r="M718">
        <v>6.8719999999999999</v>
      </c>
      <c r="N718">
        <v>6.8680000000000003</v>
      </c>
      <c r="O718" s="3">
        <v>1E-4</v>
      </c>
      <c r="P718" s="12">
        <v>10549</v>
      </c>
      <c r="Q718" s="13">
        <v>325630.69</v>
      </c>
      <c r="R718" s="13">
        <v>0</v>
      </c>
      <c r="S718">
        <v>188289</v>
      </c>
      <c r="T718">
        <v>631047.97</v>
      </c>
      <c r="U718" s="11">
        <v>42656</v>
      </c>
      <c r="V718" t="b">
        <f t="shared" si="11"/>
        <v>0</v>
      </c>
      <c r="W718">
        <f>VLOOKUP(A718,'CUrrency USD'!A:B,2,FALSE)</f>
        <v>68.125100000000003</v>
      </c>
    </row>
    <row r="719" spans="1:23" x14ac:dyDescent="0.55000000000000004">
      <c r="A719" s="1">
        <v>42695</v>
      </c>
      <c r="B719">
        <v>8312.65</v>
      </c>
      <c r="C719">
        <v>8312.65</v>
      </c>
      <c r="D719">
        <v>8112.1</v>
      </c>
      <c r="E719">
        <v>8124.6</v>
      </c>
      <c r="F719">
        <v>342209038</v>
      </c>
      <c r="G719">
        <v>12193.38</v>
      </c>
      <c r="H719">
        <v>21.72</v>
      </c>
      <c r="I719">
        <v>3.03</v>
      </c>
      <c r="J719">
        <v>1.45</v>
      </c>
      <c r="K719">
        <v>6.89</v>
      </c>
      <c r="L719">
        <v>6.8780000000000001</v>
      </c>
      <c r="M719">
        <v>6.89</v>
      </c>
      <c r="N719">
        <v>6.8780000000000001</v>
      </c>
      <c r="O719" s="3">
        <v>2.5999999999999999E-3</v>
      </c>
      <c r="P719" s="12">
        <v>10268</v>
      </c>
      <c r="Q719" s="13">
        <v>317549.08</v>
      </c>
      <c r="R719" s="13">
        <v>0</v>
      </c>
      <c r="S719">
        <v>151226</v>
      </c>
      <c r="T719">
        <v>510738.29</v>
      </c>
      <c r="U719" s="11">
        <v>42657</v>
      </c>
      <c r="V719" t="b">
        <f t="shared" si="11"/>
        <v>0</v>
      </c>
      <c r="W719">
        <f>VLOOKUP(A719,'CUrrency USD'!A:B,2,FALSE)</f>
        <v>68.168700000000001</v>
      </c>
    </row>
    <row r="720" spans="1:23" x14ac:dyDescent="0.55000000000000004">
      <c r="A720" s="1">
        <v>42696</v>
      </c>
      <c r="B720">
        <v>8185.6</v>
      </c>
      <c r="C720">
        <v>8225.5499999999993</v>
      </c>
      <c r="D720">
        <v>8132.8</v>
      </c>
      <c r="E720">
        <v>8208.35</v>
      </c>
      <c r="F720">
        <v>334488445</v>
      </c>
      <c r="G720">
        <v>12027.57</v>
      </c>
      <c r="H720">
        <v>21.94</v>
      </c>
      <c r="I720">
        <v>3.06</v>
      </c>
      <c r="J720">
        <v>1.43</v>
      </c>
      <c r="K720">
        <v>6.8860000000000001</v>
      </c>
      <c r="L720">
        <v>6.9059999999999997</v>
      </c>
      <c r="M720">
        <v>6.9059999999999997</v>
      </c>
      <c r="N720">
        <v>6.8860000000000001</v>
      </c>
      <c r="O720" s="3">
        <v>-5.9999999999999995E-4</v>
      </c>
      <c r="P720" s="12">
        <v>11038</v>
      </c>
      <c r="Q720" s="13">
        <v>341651.74</v>
      </c>
      <c r="R720" s="13">
        <v>0</v>
      </c>
      <c r="S720">
        <v>151458</v>
      </c>
      <c r="T720">
        <v>506539.54</v>
      </c>
      <c r="U720" s="11">
        <v>42660</v>
      </c>
      <c r="V720" t="b">
        <f t="shared" si="11"/>
        <v>0</v>
      </c>
      <c r="W720">
        <f>VLOOKUP(A720,'CUrrency USD'!A:B,2,FALSE)</f>
        <v>68.320499999999996</v>
      </c>
    </row>
    <row r="721" spans="1:23" x14ac:dyDescent="0.55000000000000004">
      <c r="A721" s="1">
        <v>42697</v>
      </c>
      <c r="B721">
        <v>8260.2999999999993</v>
      </c>
      <c r="C721">
        <v>8265.9</v>
      </c>
      <c r="D721">
        <v>8183.6</v>
      </c>
      <c r="E721">
        <v>8253.65</v>
      </c>
      <c r="F721">
        <v>297828757</v>
      </c>
      <c r="G721">
        <v>11605.13</v>
      </c>
      <c r="H721">
        <v>22.06</v>
      </c>
      <c r="I721">
        <v>3.08</v>
      </c>
      <c r="J721">
        <v>1.42</v>
      </c>
      <c r="K721">
        <v>6.9109999999999996</v>
      </c>
      <c r="L721">
        <v>6.8860000000000001</v>
      </c>
      <c r="M721">
        <v>6.9109999999999996</v>
      </c>
      <c r="N721">
        <v>6.8860000000000001</v>
      </c>
      <c r="O721" s="3">
        <v>3.5999999999999999E-3</v>
      </c>
      <c r="P721" s="12">
        <v>14026</v>
      </c>
      <c r="Q721" s="13">
        <v>436437.21</v>
      </c>
      <c r="R721" s="13">
        <v>0</v>
      </c>
      <c r="S721">
        <v>158877</v>
      </c>
      <c r="T721">
        <v>532593.66</v>
      </c>
      <c r="U721" s="11">
        <v>42661</v>
      </c>
      <c r="V721" t="b">
        <f t="shared" si="11"/>
        <v>0</v>
      </c>
      <c r="W721">
        <f>VLOOKUP(A721,'CUrrency USD'!A:B,2,FALSE)</f>
        <v>68.605999999999995</v>
      </c>
    </row>
    <row r="722" spans="1:23" x14ac:dyDescent="0.55000000000000004">
      <c r="A722" s="1">
        <v>42698</v>
      </c>
      <c r="B722">
        <v>8231.4500000000007</v>
      </c>
      <c r="C722">
        <v>8249.25</v>
      </c>
      <c r="D722">
        <v>8174.3</v>
      </c>
      <c r="E722">
        <v>8194.6</v>
      </c>
      <c r="F722">
        <v>424510115</v>
      </c>
      <c r="G722">
        <v>16248.26</v>
      </c>
      <c r="H722">
        <v>21.82</v>
      </c>
      <c r="I722">
        <v>3.06</v>
      </c>
      <c r="J722">
        <v>1.43</v>
      </c>
      <c r="K722">
        <v>6.9020000000000001</v>
      </c>
      <c r="L722">
        <v>6.9160000000000004</v>
      </c>
      <c r="M722">
        <v>6.9160000000000004</v>
      </c>
      <c r="N722">
        <v>6.9020000000000001</v>
      </c>
      <c r="O722" s="3">
        <v>-1.2999999999999999E-3</v>
      </c>
      <c r="P722" s="12">
        <v>15723</v>
      </c>
      <c r="Q722" s="13">
        <v>491783.97</v>
      </c>
      <c r="R722" s="13">
        <v>0</v>
      </c>
      <c r="S722">
        <v>190816</v>
      </c>
      <c r="T722">
        <v>655224.07999999996</v>
      </c>
      <c r="U722" s="11">
        <v>42662</v>
      </c>
      <c r="V722" t="b">
        <f t="shared" si="11"/>
        <v>0</v>
      </c>
      <c r="W722">
        <f>VLOOKUP(A722,'CUrrency USD'!A:B,2,FALSE)</f>
        <v>68.711500000000001</v>
      </c>
    </row>
    <row r="723" spans="1:23" x14ac:dyDescent="0.55000000000000004">
      <c r="A723" s="1">
        <v>42699</v>
      </c>
      <c r="B723">
        <v>8237.1</v>
      </c>
      <c r="C723">
        <v>8351.4500000000007</v>
      </c>
      <c r="D723">
        <v>8205.6</v>
      </c>
      <c r="E723">
        <v>8344.0499999999993</v>
      </c>
      <c r="F723">
        <v>288946776</v>
      </c>
      <c r="G723">
        <v>11879.8</v>
      </c>
      <c r="H723">
        <v>22.09</v>
      </c>
      <c r="I723">
        <v>3.12</v>
      </c>
      <c r="J723">
        <v>1.4</v>
      </c>
      <c r="K723">
        <v>6.8209999999999997</v>
      </c>
      <c r="L723">
        <v>6.8090000000000002</v>
      </c>
      <c r="M723">
        <v>6.8209999999999997</v>
      </c>
      <c r="N723">
        <v>6.8090000000000002</v>
      </c>
      <c r="O723" s="3">
        <v>-1.17E-2</v>
      </c>
      <c r="P723" s="12">
        <v>10589</v>
      </c>
      <c r="Q723" s="13">
        <v>331293.27</v>
      </c>
      <c r="R723" s="13">
        <v>0</v>
      </c>
      <c r="S723">
        <v>130415</v>
      </c>
      <c r="T723">
        <v>446383.76</v>
      </c>
      <c r="U723" s="11">
        <v>42663</v>
      </c>
      <c r="V723" t="b">
        <f t="shared" si="11"/>
        <v>0</v>
      </c>
      <c r="W723">
        <f>VLOOKUP(A723,'CUrrency USD'!A:B,2,FALSE)</f>
        <v>68.564999999999998</v>
      </c>
    </row>
    <row r="724" spans="1:23" x14ac:dyDescent="0.55000000000000004">
      <c r="A724" s="1">
        <v>42702</v>
      </c>
      <c r="B724">
        <v>8314.5</v>
      </c>
      <c r="C724">
        <v>8383.7999999999993</v>
      </c>
      <c r="D724">
        <v>8299.75</v>
      </c>
      <c r="E724">
        <v>8365.1</v>
      </c>
      <c r="F724">
        <v>298282446</v>
      </c>
      <c r="G724">
        <v>11597</v>
      </c>
      <c r="H724">
        <v>22.15</v>
      </c>
      <c r="I724">
        <v>3.13</v>
      </c>
      <c r="J724">
        <v>1.4</v>
      </c>
      <c r="K724">
        <v>6.8419999999999996</v>
      </c>
      <c r="L724">
        <v>6.82</v>
      </c>
      <c r="M724">
        <v>6.8419999999999996</v>
      </c>
      <c r="N724">
        <v>6.82</v>
      </c>
      <c r="O724" s="3">
        <v>3.0999999999999999E-3</v>
      </c>
      <c r="P724" s="12">
        <v>9546</v>
      </c>
      <c r="Q724" s="13">
        <v>298811.56</v>
      </c>
      <c r="R724" s="13">
        <v>0</v>
      </c>
      <c r="S724">
        <v>174954</v>
      </c>
      <c r="T724">
        <v>594777.43000000005</v>
      </c>
      <c r="U724" s="11">
        <v>42664</v>
      </c>
      <c r="V724" t="b">
        <f t="shared" si="11"/>
        <v>0</v>
      </c>
      <c r="W724">
        <f>VLOOKUP(A724,'CUrrency USD'!A:B,2,FALSE)</f>
        <v>68.632000000000005</v>
      </c>
    </row>
    <row r="725" spans="1:23" x14ac:dyDescent="0.55000000000000004">
      <c r="A725" s="1">
        <v>42703</v>
      </c>
      <c r="B725">
        <v>8372</v>
      </c>
      <c r="C725">
        <v>8435.9</v>
      </c>
      <c r="D725">
        <v>8367.0499999999993</v>
      </c>
      <c r="E725">
        <v>8379.5499999999993</v>
      </c>
      <c r="F725">
        <v>292510517</v>
      </c>
      <c r="G725">
        <v>11492.24</v>
      </c>
      <c r="H725">
        <v>22.04</v>
      </c>
      <c r="I725">
        <v>3.14</v>
      </c>
      <c r="J725">
        <v>1.4</v>
      </c>
      <c r="K725">
        <v>6.835</v>
      </c>
      <c r="L725">
        <v>6.835</v>
      </c>
      <c r="M725">
        <v>6.835</v>
      </c>
      <c r="N725">
        <v>6.835</v>
      </c>
      <c r="O725" s="3">
        <v>-1E-3</v>
      </c>
      <c r="P725" s="12">
        <v>16103</v>
      </c>
      <c r="Q725" s="13">
        <v>501147.9</v>
      </c>
      <c r="R725" s="13">
        <v>0</v>
      </c>
      <c r="S725">
        <v>149213</v>
      </c>
      <c r="T725">
        <v>504023.5</v>
      </c>
      <c r="U725" s="11">
        <v>42667</v>
      </c>
      <c r="V725" t="b">
        <f t="shared" si="11"/>
        <v>0</v>
      </c>
      <c r="W725">
        <f>VLOOKUP(A725,'CUrrency USD'!A:B,2,FALSE)</f>
        <v>68.624700000000004</v>
      </c>
    </row>
    <row r="726" spans="1:23" x14ac:dyDescent="0.55000000000000004">
      <c r="A726" s="1">
        <v>42704</v>
      </c>
      <c r="B726">
        <v>8409.75</v>
      </c>
      <c r="C726">
        <v>8475.75</v>
      </c>
      <c r="D726">
        <v>8379.0499999999993</v>
      </c>
      <c r="E726">
        <v>8466.4</v>
      </c>
      <c r="F726">
        <v>415806462</v>
      </c>
      <c r="G726">
        <v>22080.9</v>
      </c>
      <c r="H726">
        <v>22.23</v>
      </c>
      <c r="I726">
        <v>3.17</v>
      </c>
      <c r="J726">
        <v>1.38</v>
      </c>
      <c r="K726">
        <v>6.7990000000000004</v>
      </c>
      <c r="L726">
        <v>6.8310000000000004</v>
      </c>
      <c r="M726">
        <v>6.8310000000000004</v>
      </c>
      <c r="N726">
        <v>6.7990000000000004</v>
      </c>
      <c r="O726" s="3">
        <v>-5.3E-3</v>
      </c>
      <c r="P726" s="12">
        <v>12507</v>
      </c>
      <c r="Q726" s="13">
        <v>387372.53</v>
      </c>
      <c r="R726" s="13">
        <v>0</v>
      </c>
      <c r="S726">
        <v>155360</v>
      </c>
      <c r="T726">
        <v>524814.71</v>
      </c>
      <c r="U726" s="11">
        <v>42668</v>
      </c>
      <c r="V726" t="b">
        <f t="shared" si="11"/>
        <v>0</v>
      </c>
      <c r="W726">
        <f>VLOOKUP(A726,'CUrrency USD'!A:B,2,FALSE)</f>
        <v>68.539400000000001</v>
      </c>
    </row>
    <row r="727" spans="1:23" x14ac:dyDescent="0.55000000000000004">
      <c r="A727" s="1">
        <v>42705</v>
      </c>
      <c r="B727">
        <v>8486.6</v>
      </c>
      <c r="C727">
        <v>8491.9</v>
      </c>
      <c r="D727">
        <v>8418.2999999999993</v>
      </c>
      <c r="E727">
        <v>8425.9</v>
      </c>
      <c r="F727">
        <v>249388676</v>
      </c>
      <c r="G727">
        <v>10347.14</v>
      </c>
      <c r="H727">
        <v>22.14</v>
      </c>
      <c r="I727">
        <v>3.15</v>
      </c>
      <c r="J727">
        <v>1.39</v>
      </c>
      <c r="K727">
        <v>6.6680000000000001</v>
      </c>
      <c r="L727">
        <v>6.6769999999999996</v>
      </c>
      <c r="M727">
        <v>6.6769999999999996</v>
      </c>
      <c r="N727">
        <v>6.6680000000000001</v>
      </c>
      <c r="O727" s="3">
        <v>-1.9300000000000001E-2</v>
      </c>
      <c r="P727" s="12">
        <v>17182</v>
      </c>
      <c r="Q727" s="13">
        <v>534338.80000000005</v>
      </c>
      <c r="R727" s="13">
        <v>0</v>
      </c>
      <c r="S727">
        <v>211945</v>
      </c>
      <c r="T727">
        <v>702518.34</v>
      </c>
      <c r="U727" s="11">
        <v>42669</v>
      </c>
      <c r="V727" t="b">
        <f t="shared" si="11"/>
        <v>0</v>
      </c>
      <c r="W727">
        <f>VLOOKUP(A727,'CUrrency USD'!A:B,2,FALSE)</f>
        <v>68.358599999999996</v>
      </c>
    </row>
    <row r="728" spans="1:23" x14ac:dyDescent="0.55000000000000004">
      <c r="A728" s="1">
        <v>42706</v>
      </c>
      <c r="B728">
        <v>8382.85</v>
      </c>
      <c r="C728">
        <v>8390.2999999999993</v>
      </c>
      <c r="D728">
        <v>8298.7999999999993</v>
      </c>
      <c r="E728">
        <v>8316.35</v>
      </c>
      <c r="F728">
        <v>274435719</v>
      </c>
      <c r="G728">
        <v>10689.5</v>
      </c>
      <c r="H728">
        <v>21.85</v>
      </c>
      <c r="I728">
        <v>3.11</v>
      </c>
      <c r="J728">
        <v>1.41</v>
      </c>
      <c r="K728">
        <v>6.6589999999999998</v>
      </c>
      <c r="L728">
        <v>6.6369999999999996</v>
      </c>
      <c r="M728">
        <v>6.6589999999999998</v>
      </c>
      <c r="N728">
        <v>6.6369999999999996</v>
      </c>
      <c r="O728" s="3">
        <v>-1.2999999999999999E-3</v>
      </c>
      <c r="P728" s="12">
        <v>20506</v>
      </c>
      <c r="Q728" s="13">
        <v>638200.53</v>
      </c>
      <c r="R728" s="13">
        <v>0</v>
      </c>
      <c r="S728">
        <v>171654</v>
      </c>
      <c r="T728">
        <v>570433.19999999995</v>
      </c>
      <c r="U728" s="11">
        <v>42670</v>
      </c>
      <c r="V728" t="b">
        <f t="shared" si="11"/>
        <v>0</v>
      </c>
      <c r="W728">
        <f>VLOOKUP(A728,'CUrrency USD'!A:B,2,FALSE)</f>
        <v>68.135499999999993</v>
      </c>
    </row>
    <row r="729" spans="1:23" x14ac:dyDescent="0.55000000000000004">
      <c r="A729" s="1">
        <v>42709</v>
      </c>
      <c r="B729">
        <v>8319.6</v>
      </c>
      <c r="C729">
        <v>8378.25</v>
      </c>
      <c r="D729">
        <v>8293.65</v>
      </c>
      <c r="E729">
        <v>8365</v>
      </c>
      <c r="F729">
        <v>208064098</v>
      </c>
      <c r="G729">
        <v>8580.9699999999993</v>
      </c>
      <c r="H729">
        <v>21.95</v>
      </c>
      <c r="I729">
        <v>3.13</v>
      </c>
      <c r="J729">
        <v>1.4</v>
      </c>
      <c r="K729">
        <v>6.726</v>
      </c>
      <c r="L729">
        <v>6.6849999999999996</v>
      </c>
      <c r="M729">
        <v>6.726</v>
      </c>
      <c r="N729">
        <v>6.6849999999999996</v>
      </c>
      <c r="O729" s="3">
        <v>1.01E-2</v>
      </c>
      <c r="P729" s="12">
        <v>9742</v>
      </c>
      <c r="Q729" s="13">
        <v>301102.02</v>
      </c>
      <c r="R729" s="13">
        <v>0</v>
      </c>
      <c r="S729">
        <v>143412</v>
      </c>
      <c r="T729">
        <v>474375.29</v>
      </c>
      <c r="U729" s="11">
        <v>42671</v>
      </c>
      <c r="V729" t="b">
        <f t="shared" si="11"/>
        <v>0</v>
      </c>
      <c r="W729">
        <f>VLOOKUP(A729,'CUrrency USD'!A:B,2,FALSE)</f>
        <v>68.024000000000001</v>
      </c>
    </row>
    <row r="730" spans="1:23" x14ac:dyDescent="0.55000000000000004">
      <c r="A730" s="1">
        <v>42710</v>
      </c>
      <c r="B730">
        <v>8391</v>
      </c>
      <c r="C730">
        <v>8416.7000000000007</v>
      </c>
      <c r="D730">
        <v>8370.35</v>
      </c>
      <c r="E730">
        <v>8380.9</v>
      </c>
      <c r="F730">
        <v>189234998</v>
      </c>
      <c r="G730">
        <v>7517.15</v>
      </c>
      <c r="H730">
        <v>22.16</v>
      </c>
      <c r="I730">
        <v>3.14</v>
      </c>
      <c r="J730">
        <v>1.4</v>
      </c>
      <c r="K730">
        <v>6.5339999999999998</v>
      </c>
      <c r="L730">
        <v>6.64</v>
      </c>
      <c r="M730">
        <v>6.64</v>
      </c>
      <c r="N730">
        <v>6.5339999999999998</v>
      </c>
      <c r="O730" s="3">
        <v>-2.8500000000000001E-2</v>
      </c>
      <c r="P730" s="12">
        <v>19697</v>
      </c>
      <c r="Q730" s="13">
        <v>600353.93999999994</v>
      </c>
      <c r="R730" s="13">
        <v>0</v>
      </c>
      <c r="S730">
        <v>6992</v>
      </c>
      <c r="T730">
        <v>22878.16</v>
      </c>
      <c r="U730" s="11">
        <v>42673</v>
      </c>
      <c r="V730" t="b">
        <f t="shared" si="11"/>
        <v>0</v>
      </c>
      <c r="W730">
        <f>VLOOKUP(A730,'CUrrency USD'!A:B,2,FALSE)</f>
        <v>67.870699999999999</v>
      </c>
    </row>
    <row r="731" spans="1:23" x14ac:dyDescent="0.55000000000000004">
      <c r="A731" s="1">
        <v>42711</v>
      </c>
      <c r="B731">
        <v>8408.2999999999993</v>
      </c>
      <c r="C731">
        <v>8426.25</v>
      </c>
      <c r="D731">
        <v>8315.6</v>
      </c>
      <c r="E731">
        <v>8344.2999999999993</v>
      </c>
      <c r="F731">
        <v>254616943</v>
      </c>
      <c r="G731">
        <v>10224.459999999999</v>
      </c>
      <c r="H731">
        <v>21.9</v>
      </c>
      <c r="I731">
        <v>3.12</v>
      </c>
      <c r="J731">
        <v>1.4</v>
      </c>
      <c r="K731">
        <v>6.4459999999999997</v>
      </c>
      <c r="L731">
        <v>6.4290000000000003</v>
      </c>
      <c r="M731">
        <v>6.4459999999999997</v>
      </c>
      <c r="N731">
        <v>6.4290000000000003</v>
      </c>
      <c r="O731" s="3">
        <v>-1.35E-2</v>
      </c>
      <c r="P731" s="12">
        <v>14096</v>
      </c>
      <c r="Q731" s="13">
        <v>422575.11</v>
      </c>
      <c r="R731" s="13">
        <v>0</v>
      </c>
      <c r="S731">
        <v>97021</v>
      </c>
      <c r="T731">
        <v>309936.86</v>
      </c>
      <c r="U731" s="11">
        <v>42674</v>
      </c>
      <c r="V731" t="b">
        <f t="shared" si="11"/>
        <v>0</v>
      </c>
      <c r="W731">
        <f>VLOOKUP(A731,'CUrrency USD'!A:B,2,FALSE)</f>
        <v>67.543400000000005</v>
      </c>
    </row>
    <row r="732" spans="1:23" x14ac:dyDescent="0.55000000000000004">
      <c r="A732" s="1">
        <v>42712</v>
      </c>
      <c r="B732">
        <v>8397.4</v>
      </c>
      <c r="C732">
        <v>8501.1</v>
      </c>
      <c r="D732">
        <v>8395.75</v>
      </c>
      <c r="E732">
        <v>8493.4</v>
      </c>
      <c r="F732">
        <v>239645412</v>
      </c>
      <c r="G732">
        <v>10051.85</v>
      </c>
      <c r="H732">
        <v>22.46</v>
      </c>
      <c r="I732">
        <v>3.18</v>
      </c>
      <c r="J732">
        <v>1.38</v>
      </c>
      <c r="K732">
        <v>6.4189999999999996</v>
      </c>
      <c r="L732">
        <v>6.4340000000000002</v>
      </c>
      <c r="M732">
        <v>6.4340000000000002</v>
      </c>
      <c r="N732">
        <v>6.4189999999999996</v>
      </c>
      <c r="O732" s="3">
        <v>-4.1999999999999997E-3</v>
      </c>
      <c r="P732" s="12">
        <v>13593</v>
      </c>
      <c r="Q732" s="13">
        <v>404609.45</v>
      </c>
      <c r="R732" s="13">
        <v>0</v>
      </c>
      <c r="S732">
        <v>181687</v>
      </c>
      <c r="T732">
        <v>570274.07999999996</v>
      </c>
      <c r="U732" s="11">
        <v>42675</v>
      </c>
      <c r="V732" t="b">
        <f t="shared" si="11"/>
        <v>0</v>
      </c>
      <c r="W732">
        <f>VLOOKUP(A732,'CUrrency USD'!A:B,2,FALSE)</f>
        <v>67.416899999999998</v>
      </c>
    </row>
    <row r="733" spans="1:23" x14ac:dyDescent="0.55000000000000004">
      <c r="A733" s="1">
        <v>42713</v>
      </c>
      <c r="B733">
        <v>8517.35</v>
      </c>
      <c r="C733">
        <v>8517.7000000000007</v>
      </c>
      <c r="D733">
        <v>8485.1</v>
      </c>
      <c r="E733">
        <v>8501.7000000000007</v>
      </c>
      <c r="F733">
        <v>243927162</v>
      </c>
      <c r="G733">
        <v>9248.9699999999993</v>
      </c>
      <c r="H733">
        <v>22.48</v>
      </c>
      <c r="I733">
        <v>3.18</v>
      </c>
      <c r="J733">
        <v>1.38</v>
      </c>
      <c r="K733">
        <v>6.4279999999999999</v>
      </c>
      <c r="L733">
        <v>6.4269999999999996</v>
      </c>
      <c r="M733">
        <v>6.4279999999999999</v>
      </c>
      <c r="N733">
        <v>6.4269999999999996</v>
      </c>
      <c r="O733" s="3">
        <v>1.4E-3</v>
      </c>
      <c r="P733" s="12">
        <v>20100</v>
      </c>
      <c r="Q733" s="13">
        <v>595680.05000000005</v>
      </c>
      <c r="R733" s="13">
        <v>0</v>
      </c>
      <c r="S733">
        <v>183418</v>
      </c>
      <c r="T733">
        <v>560776.98</v>
      </c>
      <c r="U733" s="11">
        <v>42676</v>
      </c>
      <c r="V733" t="b">
        <f t="shared" si="11"/>
        <v>0</v>
      </c>
      <c r="W733">
        <f>VLOOKUP(A733,'CUrrency USD'!A:B,2,FALSE)</f>
        <v>67.484999999999999</v>
      </c>
    </row>
    <row r="734" spans="1:23" x14ac:dyDescent="0.55000000000000004">
      <c r="A734" s="1">
        <v>42716</v>
      </c>
      <c r="B734">
        <v>8475.1</v>
      </c>
      <c r="C734">
        <v>8475.1</v>
      </c>
      <c r="D734">
        <v>8389.65</v>
      </c>
      <c r="E734">
        <v>8406.35</v>
      </c>
      <c r="F734">
        <v>191590812</v>
      </c>
      <c r="G734">
        <v>7123.91</v>
      </c>
      <c r="H734">
        <v>22.06</v>
      </c>
      <c r="I734">
        <v>3.15</v>
      </c>
      <c r="J734">
        <v>1.39</v>
      </c>
      <c r="K734">
        <v>6.3040000000000003</v>
      </c>
      <c r="L734">
        <v>6.37</v>
      </c>
      <c r="M734">
        <v>6.37</v>
      </c>
      <c r="N734">
        <v>6.3040000000000003</v>
      </c>
      <c r="O734" s="3">
        <v>-1.9300000000000001E-2</v>
      </c>
      <c r="P734" s="12">
        <v>9212</v>
      </c>
      <c r="Q734" s="13">
        <v>273735.49</v>
      </c>
      <c r="R734" s="13">
        <v>0</v>
      </c>
      <c r="S734">
        <v>153516</v>
      </c>
      <c r="T734">
        <v>465288.71</v>
      </c>
      <c r="U734" s="11">
        <v>42677</v>
      </c>
      <c r="V734" t="b">
        <f t="shared" si="11"/>
        <v>0</v>
      </c>
      <c r="W734">
        <f>VLOOKUP(A734,'CUrrency USD'!A:B,2,FALSE)</f>
        <v>67.433000000000007</v>
      </c>
    </row>
    <row r="735" spans="1:23" x14ac:dyDescent="0.55000000000000004">
      <c r="A735" s="1">
        <v>42717</v>
      </c>
      <c r="B735">
        <v>8427.85</v>
      </c>
      <c r="C735">
        <v>8450.35</v>
      </c>
      <c r="D735">
        <v>8387.4</v>
      </c>
      <c r="E735">
        <v>8443.7000000000007</v>
      </c>
      <c r="F735">
        <v>270931094</v>
      </c>
      <c r="G735">
        <v>11599.61</v>
      </c>
      <c r="H735">
        <v>22.16</v>
      </c>
      <c r="I735">
        <v>3.16</v>
      </c>
      <c r="J735">
        <v>1.39</v>
      </c>
      <c r="K735">
        <v>6.3090000000000002</v>
      </c>
      <c r="L735">
        <v>6.3209999999999997</v>
      </c>
      <c r="M735">
        <v>6.3209999999999997</v>
      </c>
      <c r="N735">
        <v>6.3090000000000002</v>
      </c>
      <c r="O735" s="3">
        <v>8.0000000000000004E-4</v>
      </c>
      <c r="P735" s="12">
        <v>4322</v>
      </c>
      <c r="Q735" s="13">
        <v>128393.72</v>
      </c>
      <c r="R735" s="13">
        <v>0</v>
      </c>
      <c r="S735">
        <v>224264</v>
      </c>
      <c r="T735">
        <v>665437.17000000004</v>
      </c>
      <c r="U735" s="11">
        <v>42678</v>
      </c>
      <c r="V735" t="b">
        <f t="shared" si="11"/>
        <v>0</v>
      </c>
      <c r="W735">
        <f>VLOOKUP(A735,'CUrrency USD'!A:B,2,FALSE)</f>
        <v>67.422399999999996</v>
      </c>
    </row>
    <row r="736" spans="1:23" x14ac:dyDescent="0.55000000000000004">
      <c r="A736" s="1">
        <v>42718</v>
      </c>
      <c r="B736">
        <v>8453.4</v>
      </c>
      <c r="C736">
        <v>8453.4</v>
      </c>
      <c r="D736">
        <v>8384.7000000000007</v>
      </c>
      <c r="E736">
        <v>8397.2999999999993</v>
      </c>
      <c r="F736">
        <v>233074218</v>
      </c>
      <c r="G736">
        <v>9737.3799999999992</v>
      </c>
      <c r="H736">
        <v>22.04</v>
      </c>
      <c r="I736">
        <v>3.14</v>
      </c>
      <c r="J736">
        <v>1.4</v>
      </c>
      <c r="K736">
        <v>6.28</v>
      </c>
      <c r="L736">
        <v>6.282</v>
      </c>
      <c r="M736">
        <v>6.282</v>
      </c>
      <c r="N736">
        <v>6.28</v>
      </c>
      <c r="O736" s="3">
        <v>-4.5999999999999999E-3</v>
      </c>
      <c r="P736" s="12">
        <v>5055</v>
      </c>
      <c r="Q736" s="13">
        <v>149986.99</v>
      </c>
      <c r="R736" s="13">
        <v>0</v>
      </c>
      <c r="S736">
        <v>158651</v>
      </c>
      <c r="T736">
        <v>473552.36</v>
      </c>
      <c r="U736" s="11">
        <v>42681</v>
      </c>
      <c r="V736" t="b">
        <f t="shared" si="11"/>
        <v>0</v>
      </c>
      <c r="W736">
        <f>VLOOKUP(A736,'CUrrency USD'!A:B,2,FALSE)</f>
        <v>67.550600000000003</v>
      </c>
    </row>
    <row r="737" spans="1:23" x14ac:dyDescent="0.55000000000000004">
      <c r="A737" s="1">
        <v>42719</v>
      </c>
      <c r="B737">
        <v>8341.15</v>
      </c>
      <c r="C737">
        <v>8444.85</v>
      </c>
      <c r="D737">
        <v>8335.15</v>
      </c>
      <c r="E737">
        <v>8370.25</v>
      </c>
      <c r="F737">
        <v>260443173</v>
      </c>
      <c r="G737">
        <v>10922.62</v>
      </c>
      <c r="H737">
        <v>21.97</v>
      </c>
      <c r="I737">
        <v>3.13</v>
      </c>
      <c r="J737">
        <v>1.4</v>
      </c>
      <c r="K737">
        <v>6.1870000000000003</v>
      </c>
      <c r="L737">
        <v>6.2640000000000002</v>
      </c>
      <c r="M737">
        <v>6.2640000000000002</v>
      </c>
      <c r="N737">
        <v>6.1870000000000003</v>
      </c>
      <c r="O737" s="3">
        <v>-1.4800000000000001E-2</v>
      </c>
      <c r="P737" s="12">
        <v>12938</v>
      </c>
      <c r="Q737" s="13">
        <v>385487.9</v>
      </c>
      <c r="R737" s="13">
        <v>0</v>
      </c>
      <c r="S737">
        <v>180075</v>
      </c>
      <c r="T737">
        <v>539792.06999999995</v>
      </c>
      <c r="U737" s="11">
        <v>42682</v>
      </c>
      <c r="V737" t="b">
        <f t="shared" si="11"/>
        <v>0</v>
      </c>
      <c r="W737">
        <f>VLOOKUP(A737,'CUrrency USD'!A:B,2,FALSE)</f>
        <v>67.768100000000004</v>
      </c>
    </row>
    <row r="738" spans="1:23" x14ac:dyDescent="0.55000000000000004">
      <c r="A738" s="1">
        <v>42720</v>
      </c>
      <c r="B738">
        <v>8394.15</v>
      </c>
      <c r="C738">
        <v>8394.7000000000007</v>
      </c>
      <c r="D738">
        <v>8341.35</v>
      </c>
      <c r="E738">
        <v>8355.75</v>
      </c>
      <c r="F738">
        <v>281486636</v>
      </c>
      <c r="G738">
        <v>12209.59</v>
      </c>
      <c r="H738">
        <v>21.95</v>
      </c>
      <c r="I738">
        <v>3.13</v>
      </c>
      <c r="J738">
        <v>1.4</v>
      </c>
      <c r="K738">
        <v>6.2329999999999997</v>
      </c>
      <c r="L738">
        <v>6.1849999999999996</v>
      </c>
      <c r="M738">
        <v>6.2329999999999997</v>
      </c>
      <c r="N738">
        <v>6.1849999999999996</v>
      </c>
      <c r="O738" s="3">
        <v>7.4000000000000003E-3</v>
      </c>
      <c r="P738" s="12">
        <v>14679</v>
      </c>
      <c r="Q738" s="13">
        <v>434956.79</v>
      </c>
      <c r="R738" s="13">
        <v>0</v>
      </c>
      <c r="S738">
        <v>217169</v>
      </c>
      <c r="T738">
        <v>648179.79</v>
      </c>
      <c r="U738" s="11">
        <v>42683</v>
      </c>
      <c r="V738" t="b">
        <f t="shared" si="11"/>
        <v>0</v>
      </c>
      <c r="W738">
        <f>VLOOKUP(A738,'CUrrency USD'!A:B,2,FALSE)</f>
        <v>67.697000000000003</v>
      </c>
    </row>
    <row r="739" spans="1:23" x14ac:dyDescent="0.55000000000000004">
      <c r="A739" s="1">
        <v>42723</v>
      </c>
      <c r="B739">
        <v>8346.6</v>
      </c>
      <c r="C739">
        <v>8349.0499999999993</v>
      </c>
      <c r="D739">
        <v>8307.4</v>
      </c>
      <c r="E739">
        <v>8316.5499999999993</v>
      </c>
      <c r="F739">
        <v>174184782</v>
      </c>
      <c r="G739">
        <v>7207.62</v>
      </c>
      <c r="H739">
        <v>21.86</v>
      </c>
      <c r="I739">
        <v>3.11</v>
      </c>
      <c r="J739">
        <v>1.41</v>
      </c>
      <c r="K739">
        <v>6.3259999999999996</v>
      </c>
      <c r="L739">
        <v>6.3209999999999997</v>
      </c>
      <c r="M739">
        <v>6.3259999999999996</v>
      </c>
      <c r="N739">
        <v>6.3209999999999997</v>
      </c>
      <c r="O739" s="3">
        <v>1.49E-2</v>
      </c>
      <c r="P739" s="12">
        <v>11284</v>
      </c>
      <c r="Q739" s="13">
        <v>334827.59000000003</v>
      </c>
      <c r="R739" s="13">
        <v>0</v>
      </c>
      <c r="S739">
        <v>158438</v>
      </c>
      <c r="T739">
        <v>477359.68</v>
      </c>
      <c r="U739" s="11">
        <v>42684</v>
      </c>
      <c r="V739" t="b">
        <f t="shared" si="11"/>
        <v>0</v>
      </c>
      <c r="W739">
        <f>VLOOKUP(A739,'CUrrency USD'!A:B,2,FALSE)</f>
        <v>67.851500000000001</v>
      </c>
    </row>
    <row r="740" spans="1:23" x14ac:dyDescent="0.55000000000000004">
      <c r="A740" s="1">
        <v>42724</v>
      </c>
      <c r="B740">
        <v>8322.0499999999993</v>
      </c>
      <c r="C740">
        <v>8335.4500000000007</v>
      </c>
      <c r="D740">
        <v>8266.2999999999993</v>
      </c>
      <c r="E740">
        <v>8286.4</v>
      </c>
      <c r="F740">
        <v>194617175</v>
      </c>
      <c r="G740">
        <v>8158.12</v>
      </c>
      <c r="H740">
        <v>21.78</v>
      </c>
      <c r="I740">
        <v>3.1</v>
      </c>
      <c r="J740">
        <v>1.41</v>
      </c>
      <c r="K740">
        <v>6.32</v>
      </c>
      <c r="L740">
        <v>6.3239999999999998</v>
      </c>
      <c r="M740">
        <v>6.3239999999999998</v>
      </c>
      <c r="N740">
        <v>6.32</v>
      </c>
      <c r="O740" s="3">
        <v>-8.9999999999999998E-4</v>
      </c>
      <c r="P740" s="12">
        <v>13552</v>
      </c>
      <c r="Q740" s="13">
        <v>403451.81</v>
      </c>
      <c r="R740" s="13">
        <v>0</v>
      </c>
      <c r="S740">
        <v>114993</v>
      </c>
      <c r="T740">
        <v>341786.3</v>
      </c>
      <c r="U740" s="11">
        <v>42685</v>
      </c>
      <c r="V740" t="b">
        <f t="shared" si="11"/>
        <v>0</v>
      </c>
      <c r="W740">
        <f>VLOOKUP(A740,'CUrrency USD'!A:B,2,FALSE)</f>
        <v>67.904399999999995</v>
      </c>
    </row>
    <row r="741" spans="1:23" x14ac:dyDescent="0.55000000000000004">
      <c r="A741" s="1">
        <v>42725</v>
      </c>
      <c r="B741">
        <v>8311.4</v>
      </c>
      <c r="C741">
        <v>8316.85</v>
      </c>
      <c r="D741">
        <v>8259.0499999999993</v>
      </c>
      <c r="E741">
        <v>8267.5499999999993</v>
      </c>
      <c r="F741">
        <v>196345237</v>
      </c>
      <c r="G741">
        <v>8381.31</v>
      </c>
      <c r="H741">
        <v>21.72</v>
      </c>
      <c r="I741">
        <v>3.09</v>
      </c>
      <c r="J741">
        <v>1.42</v>
      </c>
      <c r="K741">
        <v>6.2460000000000004</v>
      </c>
      <c r="L741">
        <v>6.242</v>
      </c>
      <c r="M741">
        <v>6.2460000000000004</v>
      </c>
      <c r="N741">
        <v>6.242</v>
      </c>
      <c r="O741" s="3">
        <v>-1.17E-2</v>
      </c>
      <c r="P741" s="12">
        <v>11689</v>
      </c>
      <c r="Q741" s="13">
        <v>349366.49</v>
      </c>
      <c r="R741" s="13">
        <v>0</v>
      </c>
      <c r="S741">
        <v>83842</v>
      </c>
      <c r="T741">
        <v>244019.41</v>
      </c>
      <c r="U741" s="11">
        <v>42688</v>
      </c>
      <c r="V741" t="b">
        <f t="shared" si="11"/>
        <v>0</v>
      </c>
      <c r="W741">
        <f>VLOOKUP(A741,'CUrrency USD'!A:B,2,FALSE)</f>
        <v>67.823400000000007</v>
      </c>
    </row>
    <row r="742" spans="1:23" x14ac:dyDescent="0.55000000000000004">
      <c r="A742" s="1">
        <v>42726</v>
      </c>
      <c r="B742">
        <v>8251</v>
      </c>
      <c r="C742">
        <v>8251.6</v>
      </c>
      <c r="D742">
        <v>8162</v>
      </c>
      <c r="E742">
        <v>8173.55</v>
      </c>
      <c r="F742">
        <v>200617132</v>
      </c>
      <c r="G742">
        <v>8293.77</v>
      </c>
      <c r="H742">
        <v>21.69</v>
      </c>
      <c r="I742">
        <v>3.06</v>
      </c>
      <c r="J742">
        <v>1.43</v>
      </c>
      <c r="K742">
        <v>6.2149999999999999</v>
      </c>
      <c r="L742">
        <v>6.2190000000000003</v>
      </c>
      <c r="M742">
        <v>6.2190000000000003</v>
      </c>
      <c r="N742">
        <v>6.2149999999999999</v>
      </c>
      <c r="O742" s="3">
        <v>-5.0000000000000001E-3</v>
      </c>
      <c r="P742" s="12">
        <v>13032</v>
      </c>
      <c r="Q742" s="13">
        <v>390451.93</v>
      </c>
      <c r="R742" s="13">
        <v>0</v>
      </c>
      <c r="S742">
        <v>148343</v>
      </c>
      <c r="T742">
        <v>450698.06</v>
      </c>
      <c r="U742" s="11">
        <v>42689</v>
      </c>
      <c r="V742" t="b">
        <f t="shared" si="11"/>
        <v>0</v>
      </c>
      <c r="W742">
        <f>VLOOKUP(A742,'CUrrency USD'!A:B,2,FALSE)</f>
        <v>67.863299999999995</v>
      </c>
    </row>
    <row r="743" spans="1:23" x14ac:dyDescent="0.55000000000000004">
      <c r="A743" s="1">
        <v>42727</v>
      </c>
      <c r="B743">
        <v>8169.05</v>
      </c>
      <c r="C743">
        <v>8217.4500000000007</v>
      </c>
      <c r="D743">
        <v>8131.2</v>
      </c>
      <c r="E743">
        <v>8173.25</v>
      </c>
      <c r="F743">
        <v>212717351</v>
      </c>
      <c r="G743">
        <v>9367.92</v>
      </c>
      <c r="H743">
        <v>21.86</v>
      </c>
      <c r="I743">
        <v>3.06</v>
      </c>
      <c r="J743">
        <v>1.43</v>
      </c>
      <c r="K743">
        <v>6.2409999999999997</v>
      </c>
      <c r="L743">
        <v>6.2329999999999997</v>
      </c>
      <c r="M743">
        <v>6.2409999999999997</v>
      </c>
      <c r="N743">
        <v>6.2329999999999997</v>
      </c>
      <c r="O743" s="3">
        <v>4.1999999999999997E-3</v>
      </c>
      <c r="P743" s="12">
        <v>12276</v>
      </c>
      <c r="Q743" s="13">
        <v>367084.67</v>
      </c>
      <c r="R743" s="13">
        <v>0</v>
      </c>
      <c r="S743">
        <v>188888</v>
      </c>
      <c r="T743">
        <v>587858.14</v>
      </c>
      <c r="U743" s="11">
        <v>42690</v>
      </c>
      <c r="V743" t="b">
        <f t="shared" si="11"/>
        <v>0</v>
      </c>
      <c r="W743">
        <f>VLOOKUP(A743,'CUrrency USD'!A:B,2,FALSE)</f>
        <v>67.840900000000005</v>
      </c>
    </row>
    <row r="744" spans="1:23" x14ac:dyDescent="0.55000000000000004">
      <c r="A744" s="1">
        <v>42730</v>
      </c>
      <c r="B744">
        <v>8152.7</v>
      </c>
      <c r="C744">
        <v>8157.15</v>
      </c>
      <c r="D744">
        <v>8069.85</v>
      </c>
      <c r="E744">
        <v>8083.05</v>
      </c>
      <c r="F744">
        <v>195614772</v>
      </c>
      <c r="G744">
        <v>7986.55</v>
      </c>
      <c r="H744">
        <v>21.77</v>
      </c>
      <c r="I744">
        <v>3.02</v>
      </c>
      <c r="J744">
        <v>1.45</v>
      </c>
      <c r="K744">
        <v>6.2169999999999996</v>
      </c>
      <c r="L744">
        <v>6.2089999999999996</v>
      </c>
      <c r="M744">
        <v>6.2169999999999996</v>
      </c>
      <c r="N744">
        <v>6.2089999999999996</v>
      </c>
      <c r="O744" s="3">
        <v>-3.8E-3</v>
      </c>
      <c r="P744" s="12">
        <v>17502</v>
      </c>
      <c r="Q744" s="13">
        <v>521767.95</v>
      </c>
      <c r="R744" s="13">
        <v>0</v>
      </c>
      <c r="S744">
        <v>163126</v>
      </c>
      <c r="T744">
        <v>509523.08</v>
      </c>
      <c r="U744" s="11">
        <v>42691</v>
      </c>
      <c r="V744" t="b">
        <f t="shared" si="11"/>
        <v>0</v>
      </c>
      <c r="W744">
        <f>VLOOKUP(A744,'CUrrency USD'!A:B,2,FALSE)</f>
        <v>67.767300000000006</v>
      </c>
    </row>
    <row r="745" spans="1:23" x14ac:dyDescent="0.55000000000000004">
      <c r="A745" s="1">
        <v>42731</v>
      </c>
      <c r="B745">
        <v>8090.35</v>
      </c>
      <c r="C745">
        <v>8226.0499999999993</v>
      </c>
      <c r="D745">
        <v>8072.6</v>
      </c>
      <c r="E745">
        <v>8214.4500000000007</v>
      </c>
      <c r="F745">
        <v>214088445</v>
      </c>
      <c r="G745">
        <v>7863.02</v>
      </c>
      <c r="H745">
        <v>22.13</v>
      </c>
      <c r="I745">
        <v>3.07</v>
      </c>
      <c r="J745">
        <v>1.43</v>
      </c>
      <c r="K745">
        <v>6.202</v>
      </c>
      <c r="L745">
        <v>6.2060000000000004</v>
      </c>
      <c r="M745">
        <v>6.2060000000000004</v>
      </c>
      <c r="N745">
        <v>6.202</v>
      </c>
      <c r="O745" s="3">
        <v>-2.3999999999999998E-3</v>
      </c>
      <c r="P745" s="12">
        <v>12634</v>
      </c>
      <c r="Q745" s="13">
        <v>377289.29</v>
      </c>
      <c r="R745" s="13">
        <v>0</v>
      </c>
      <c r="S745">
        <v>197754</v>
      </c>
      <c r="T745">
        <v>612791.64</v>
      </c>
      <c r="U745" s="11">
        <v>42692</v>
      </c>
      <c r="V745" t="b">
        <f t="shared" si="11"/>
        <v>0</v>
      </c>
      <c r="W745">
        <f>VLOOKUP(A745,'CUrrency USD'!A:B,2,FALSE)</f>
        <v>67.982200000000006</v>
      </c>
    </row>
    <row r="746" spans="1:23" x14ac:dyDescent="0.55000000000000004">
      <c r="A746" s="1">
        <v>42732</v>
      </c>
      <c r="B746">
        <v>8232.5499999999993</v>
      </c>
      <c r="C746">
        <v>8290.15</v>
      </c>
      <c r="D746">
        <v>8215.5499999999993</v>
      </c>
      <c r="E746">
        <v>8222</v>
      </c>
      <c r="F746">
        <v>211588067</v>
      </c>
      <c r="G746">
        <v>8490.99</v>
      </c>
      <c r="H746">
        <v>22.15</v>
      </c>
      <c r="I746">
        <v>3.08</v>
      </c>
      <c r="J746">
        <v>1.43</v>
      </c>
      <c r="K746">
        <v>6.4059999999999997</v>
      </c>
      <c r="L746">
        <v>6.1829999999999998</v>
      </c>
      <c r="M746">
        <v>6.4059999999999997</v>
      </c>
      <c r="N746">
        <v>6.1829999999999998</v>
      </c>
      <c r="O746" s="3">
        <v>3.2899999999999999E-2</v>
      </c>
      <c r="P746" s="12">
        <v>11067</v>
      </c>
      <c r="Q746" s="13">
        <v>331044.3</v>
      </c>
      <c r="R746" s="13">
        <v>0</v>
      </c>
      <c r="S746">
        <v>148945</v>
      </c>
      <c r="T746">
        <v>484425.44</v>
      </c>
      <c r="U746" s="11">
        <v>42695</v>
      </c>
      <c r="V746" t="b">
        <f t="shared" si="11"/>
        <v>0</v>
      </c>
      <c r="W746">
        <f>VLOOKUP(A746,'CUrrency USD'!A:B,2,FALSE)</f>
        <v>68.218299999999999</v>
      </c>
    </row>
    <row r="747" spans="1:23" x14ac:dyDescent="0.55000000000000004">
      <c r="A747" s="1">
        <v>42733</v>
      </c>
      <c r="B747">
        <v>8218.5499999999993</v>
      </c>
      <c r="C747">
        <v>8304.75</v>
      </c>
      <c r="D747">
        <v>8209.65</v>
      </c>
      <c r="E747">
        <v>8296.7999999999993</v>
      </c>
      <c r="F747">
        <v>314316229</v>
      </c>
      <c r="G747">
        <v>11353.28</v>
      </c>
      <c r="H747">
        <v>22.35</v>
      </c>
      <c r="I747">
        <v>3.1</v>
      </c>
      <c r="J747">
        <v>1.41</v>
      </c>
      <c r="K747">
        <v>6.399</v>
      </c>
      <c r="L747">
        <v>6.43</v>
      </c>
      <c r="M747">
        <v>6.43</v>
      </c>
      <c r="N747">
        <v>6.399</v>
      </c>
      <c r="O747" s="3">
        <v>-1.1000000000000001E-3</v>
      </c>
      <c r="P747" s="12">
        <v>8662</v>
      </c>
      <c r="Q747" s="13">
        <v>259003.81</v>
      </c>
      <c r="R747" s="13">
        <v>0</v>
      </c>
      <c r="S747">
        <v>225448</v>
      </c>
      <c r="T747">
        <v>745865.34</v>
      </c>
      <c r="U747" s="11">
        <v>42696</v>
      </c>
      <c r="V747" t="b">
        <f t="shared" si="11"/>
        <v>0</v>
      </c>
      <c r="W747">
        <f>VLOOKUP(A747,'CUrrency USD'!A:B,2,FALSE)</f>
        <v>68.004800000000003</v>
      </c>
    </row>
    <row r="748" spans="1:23" x14ac:dyDescent="0.55000000000000004">
      <c r="A748" s="1">
        <v>42734</v>
      </c>
      <c r="B748">
        <v>8315.5499999999993</v>
      </c>
      <c r="C748">
        <v>8394.4</v>
      </c>
      <c r="D748">
        <v>8311.2000000000007</v>
      </c>
      <c r="E748">
        <v>8382.5</v>
      </c>
      <c r="F748">
        <v>205477330</v>
      </c>
      <c r="G748">
        <v>7968.23</v>
      </c>
      <c r="H748">
        <v>22.4</v>
      </c>
      <c r="I748">
        <v>3.13</v>
      </c>
      <c r="J748">
        <v>1.4</v>
      </c>
      <c r="K748">
        <v>6.4409999999999998</v>
      </c>
      <c r="L748">
        <v>6.423</v>
      </c>
      <c r="M748">
        <v>6.4409999999999998</v>
      </c>
      <c r="N748">
        <v>6.423</v>
      </c>
      <c r="O748" s="3">
        <v>6.6E-3</v>
      </c>
      <c r="P748" s="12">
        <v>12113</v>
      </c>
      <c r="Q748" s="13">
        <v>362453.92</v>
      </c>
      <c r="R748" s="13">
        <v>0</v>
      </c>
      <c r="S748">
        <v>194622</v>
      </c>
      <c r="T748">
        <v>643416.43000000005</v>
      </c>
      <c r="U748" s="11">
        <v>42697</v>
      </c>
      <c r="V748" t="b">
        <f t="shared" si="11"/>
        <v>0</v>
      </c>
      <c r="W748">
        <f>VLOOKUP(A748,'CUrrency USD'!A:B,2,FALSE)</f>
        <v>67.910600000000002</v>
      </c>
    </row>
    <row r="749" spans="1:23" x14ac:dyDescent="0.55000000000000004">
      <c r="A749" s="1">
        <v>42737</v>
      </c>
      <c r="B749">
        <v>8409.6</v>
      </c>
      <c r="C749">
        <v>8411.0499999999993</v>
      </c>
      <c r="D749">
        <v>8337.2000000000007</v>
      </c>
      <c r="E749">
        <v>8389.25</v>
      </c>
      <c r="F749">
        <v>208398549</v>
      </c>
      <c r="G749">
        <v>7677.37</v>
      </c>
      <c r="H749">
        <v>22.55</v>
      </c>
      <c r="I749">
        <v>3.13</v>
      </c>
      <c r="J749">
        <v>1.4</v>
      </c>
      <c r="K749">
        <v>6.423</v>
      </c>
      <c r="L749">
        <v>6.4489999999999998</v>
      </c>
      <c r="M749">
        <v>6.4489999999999998</v>
      </c>
      <c r="N749">
        <v>6.423</v>
      </c>
      <c r="O749" s="3">
        <v>-2.8E-3</v>
      </c>
      <c r="P749" s="12">
        <v>1371</v>
      </c>
      <c r="Q749" s="13">
        <v>41201.89</v>
      </c>
      <c r="R749" s="13">
        <v>0</v>
      </c>
      <c r="S749">
        <v>76711</v>
      </c>
      <c r="T749">
        <v>254016.6</v>
      </c>
      <c r="U749" s="11">
        <v>42698</v>
      </c>
      <c r="V749" t="b">
        <f t="shared" si="11"/>
        <v>0</v>
      </c>
      <c r="W749">
        <f>VLOOKUP(A749,'CUrrency USD'!A:B,2,FALSE)</f>
        <v>68.146199999999993</v>
      </c>
    </row>
    <row r="750" spans="1:23" x14ac:dyDescent="0.55000000000000004">
      <c r="A750" s="1">
        <v>42738</v>
      </c>
      <c r="B750">
        <v>8407.2999999999993</v>
      </c>
      <c r="C750">
        <v>8437.4</v>
      </c>
      <c r="D750">
        <v>8365.2999999999993</v>
      </c>
      <c r="E750">
        <v>8411.2000000000007</v>
      </c>
      <c r="F750">
        <v>215814370</v>
      </c>
      <c r="G750">
        <v>8616.75</v>
      </c>
      <c r="H750">
        <v>22.61</v>
      </c>
      <c r="I750">
        <v>3.14</v>
      </c>
      <c r="J750">
        <v>1.4</v>
      </c>
      <c r="K750">
        <v>6.4080000000000004</v>
      </c>
      <c r="L750">
        <v>6.4169999999999998</v>
      </c>
      <c r="M750">
        <v>6.4169999999999998</v>
      </c>
      <c r="N750">
        <v>6.4080000000000004</v>
      </c>
      <c r="O750" s="3">
        <v>-2.3E-3</v>
      </c>
      <c r="P750" s="12">
        <v>3356</v>
      </c>
      <c r="Q750" s="13">
        <v>100562.54</v>
      </c>
      <c r="R750" s="13">
        <v>0</v>
      </c>
      <c r="S750">
        <v>129037</v>
      </c>
      <c r="T750">
        <v>418273.62</v>
      </c>
      <c r="U750" s="11">
        <v>42699</v>
      </c>
      <c r="V750" t="b">
        <f t="shared" si="11"/>
        <v>0</v>
      </c>
      <c r="W750">
        <f>VLOOKUP(A750,'CUrrency USD'!A:B,2,FALSE)</f>
        <v>68.286900000000003</v>
      </c>
    </row>
    <row r="751" spans="1:23" x14ac:dyDescent="0.55000000000000004">
      <c r="A751" s="1">
        <v>42739</v>
      </c>
      <c r="B751">
        <v>8424.4500000000007</v>
      </c>
      <c r="C751">
        <v>8440.5</v>
      </c>
      <c r="D751">
        <v>8397.9500000000007</v>
      </c>
      <c r="E751">
        <v>8407.9</v>
      </c>
      <c r="F751">
        <v>243249400</v>
      </c>
      <c r="G751">
        <v>9642.15</v>
      </c>
      <c r="H751">
        <v>22.46</v>
      </c>
      <c r="I751">
        <v>3.14</v>
      </c>
      <c r="J751">
        <v>1.4</v>
      </c>
      <c r="K751">
        <v>6.5359999999999996</v>
      </c>
      <c r="L751">
        <v>6.4509999999999996</v>
      </c>
      <c r="M751">
        <v>6.5359999999999996</v>
      </c>
      <c r="N751">
        <v>6.4509999999999996</v>
      </c>
      <c r="O751" s="3">
        <v>0.02</v>
      </c>
      <c r="P751" s="12">
        <v>9475</v>
      </c>
      <c r="Q751" s="13">
        <v>285937.90000000002</v>
      </c>
      <c r="R751" s="13">
        <v>0</v>
      </c>
      <c r="S751">
        <v>208707</v>
      </c>
      <c r="T751">
        <v>668984.92000000004</v>
      </c>
      <c r="U751" s="11">
        <v>42702</v>
      </c>
      <c r="V751" t="b">
        <f t="shared" si="11"/>
        <v>0</v>
      </c>
      <c r="W751">
        <f>VLOOKUP(A751,'CUrrency USD'!A:B,2,FALSE)</f>
        <v>67.864999999999995</v>
      </c>
    </row>
    <row r="752" spans="1:23" x14ac:dyDescent="0.55000000000000004">
      <c r="A752" s="1">
        <v>42740</v>
      </c>
      <c r="B752">
        <v>8445.5499999999993</v>
      </c>
      <c r="C752">
        <v>8509.4500000000007</v>
      </c>
      <c r="D752">
        <v>8443.6</v>
      </c>
      <c r="E752">
        <v>8501.65</v>
      </c>
      <c r="F752">
        <v>260376889</v>
      </c>
      <c r="G752">
        <v>10957.16</v>
      </c>
      <c r="H752">
        <v>22.72</v>
      </c>
      <c r="I752">
        <v>3.18</v>
      </c>
      <c r="J752">
        <v>1.39</v>
      </c>
      <c r="K752">
        <v>6.5060000000000002</v>
      </c>
      <c r="L752">
        <v>6.4589999999999996</v>
      </c>
      <c r="M752">
        <v>6.5060000000000002</v>
      </c>
      <c r="N752">
        <v>6.4589999999999996</v>
      </c>
      <c r="O752" s="3">
        <v>-4.5999999999999999E-3</v>
      </c>
      <c r="P752" s="12">
        <v>13101</v>
      </c>
      <c r="Q752" s="13">
        <v>399503.93</v>
      </c>
      <c r="R752" s="13">
        <v>0</v>
      </c>
      <c r="S752">
        <v>188999</v>
      </c>
      <c r="T752">
        <v>597662.54</v>
      </c>
      <c r="U752" s="11">
        <v>42703</v>
      </c>
      <c r="V752" t="b">
        <f t="shared" si="11"/>
        <v>0</v>
      </c>
      <c r="W752">
        <f>VLOOKUP(A752,'CUrrency USD'!A:B,2,FALSE)</f>
        <v>67.768299999999996</v>
      </c>
    </row>
    <row r="753" spans="1:23" x14ac:dyDescent="0.55000000000000004">
      <c r="A753" s="1">
        <v>42741</v>
      </c>
      <c r="B753">
        <v>8512.7999999999993</v>
      </c>
      <c r="C753">
        <v>8538.85</v>
      </c>
      <c r="D753">
        <v>8460.7999999999993</v>
      </c>
      <c r="E753">
        <v>8472.7000000000007</v>
      </c>
      <c r="F753">
        <v>248977741</v>
      </c>
      <c r="G753">
        <v>10501.82</v>
      </c>
      <c r="H753">
        <v>22.64</v>
      </c>
      <c r="I753">
        <v>3.17</v>
      </c>
      <c r="J753">
        <v>1.39</v>
      </c>
      <c r="K753">
        <v>6.51</v>
      </c>
      <c r="L753">
        <v>6.4960000000000004</v>
      </c>
      <c r="M753">
        <v>6.51</v>
      </c>
      <c r="N753">
        <v>6.4960000000000004</v>
      </c>
      <c r="O753" s="3">
        <v>5.9999999999999995E-4</v>
      </c>
      <c r="P753" s="12">
        <v>16769</v>
      </c>
      <c r="Q753" s="13">
        <v>509883.27</v>
      </c>
      <c r="R753" s="13">
        <v>0</v>
      </c>
      <c r="S753">
        <v>366299</v>
      </c>
      <c r="T753">
        <v>1206293.97</v>
      </c>
      <c r="U753" s="11">
        <v>42704</v>
      </c>
      <c r="V753" t="b">
        <f t="shared" si="11"/>
        <v>0</v>
      </c>
      <c r="W753">
        <f>VLOOKUP(A753,'CUrrency USD'!A:B,2,FALSE)</f>
        <v>68.183700000000002</v>
      </c>
    </row>
    <row r="754" spans="1:23" x14ac:dyDescent="0.55000000000000004">
      <c r="A754" s="1">
        <v>42744</v>
      </c>
      <c r="B754">
        <v>8490.7999999999993</v>
      </c>
      <c r="C754">
        <v>8494</v>
      </c>
      <c r="D754">
        <v>8460.7999999999993</v>
      </c>
      <c r="E754">
        <v>8466.7999999999993</v>
      </c>
      <c r="F754">
        <v>170197756</v>
      </c>
      <c r="G754">
        <v>7491.22</v>
      </c>
      <c r="H754">
        <v>22.62</v>
      </c>
      <c r="I754">
        <v>3.16</v>
      </c>
      <c r="J754">
        <v>1.39</v>
      </c>
      <c r="K754">
        <v>6.48</v>
      </c>
      <c r="L754">
        <v>6.4809999999999999</v>
      </c>
      <c r="M754">
        <v>6.4809999999999999</v>
      </c>
      <c r="N754">
        <v>6.48</v>
      </c>
      <c r="O754" s="3">
        <v>-4.5999999999999999E-3</v>
      </c>
      <c r="P754" s="12">
        <v>12722</v>
      </c>
      <c r="Q754" s="13">
        <v>388279.55</v>
      </c>
      <c r="R754" s="13">
        <v>0</v>
      </c>
      <c r="S754">
        <v>187902</v>
      </c>
      <c r="T754">
        <v>648701.46</v>
      </c>
      <c r="U754" s="11">
        <v>42705</v>
      </c>
      <c r="V754" t="b">
        <f t="shared" si="11"/>
        <v>0</v>
      </c>
      <c r="W754">
        <f>VLOOKUP(A754,'CUrrency USD'!A:B,2,FALSE)</f>
        <v>68.077699999999993</v>
      </c>
    </row>
    <row r="755" spans="1:23" x14ac:dyDescent="0.55000000000000004">
      <c r="A755" s="1">
        <v>42745</v>
      </c>
      <c r="B755">
        <v>8494.2999999999993</v>
      </c>
      <c r="C755">
        <v>8531.4500000000007</v>
      </c>
      <c r="D755">
        <v>8493.75</v>
      </c>
      <c r="E755">
        <v>8526.2000000000007</v>
      </c>
      <c r="F755">
        <v>229813230</v>
      </c>
      <c r="G755">
        <v>9721.49</v>
      </c>
      <c r="H755">
        <v>22.93</v>
      </c>
      <c r="I755">
        <v>3.19</v>
      </c>
      <c r="J755">
        <v>1.38</v>
      </c>
      <c r="K755">
        <v>6.4630000000000001</v>
      </c>
      <c r="L755">
        <v>6.47</v>
      </c>
      <c r="M755">
        <v>6.47</v>
      </c>
      <c r="N755">
        <v>6.4630000000000001</v>
      </c>
      <c r="O755" s="3">
        <v>-2.5999999999999999E-3</v>
      </c>
      <c r="P755" s="12">
        <v>13386</v>
      </c>
      <c r="Q755" s="13">
        <v>404097.91</v>
      </c>
      <c r="R755" s="13">
        <v>0</v>
      </c>
      <c r="S755">
        <v>133837</v>
      </c>
      <c r="T755">
        <v>465887.74</v>
      </c>
      <c r="U755" s="11">
        <v>42706</v>
      </c>
      <c r="V755" t="b">
        <f t="shared" si="11"/>
        <v>0</v>
      </c>
      <c r="W755">
        <f>VLOOKUP(A755,'CUrrency USD'!A:B,2,FALSE)</f>
        <v>68.322000000000003</v>
      </c>
    </row>
    <row r="756" spans="1:23" x14ac:dyDescent="0.55000000000000004">
      <c r="A756" s="1">
        <v>42746</v>
      </c>
      <c r="B756">
        <v>8565.25</v>
      </c>
      <c r="C756">
        <v>8631.25</v>
      </c>
      <c r="D756">
        <v>8558.9500000000007</v>
      </c>
      <c r="E756">
        <v>8623.15</v>
      </c>
      <c r="F756">
        <v>328048284</v>
      </c>
      <c r="G756">
        <v>12773.08</v>
      </c>
      <c r="H756">
        <v>23</v>
      </c>
      <c r="I756">
        <v>3.22</v>
      </c>
      <c r="J756">
        <v>1.37</v>
      </c>
      <c r="K756">
        <v>6.516</v>
      </c>
      <c r="L756">
        <v>6.4770000000000003</v>
      </c>
      <c r="M756">
        <v>6.516</v>
      </c>
      <c r="N756">
        <v>6.4770000000000003</v>
      </c>
      <c r="O756" s="3">
        <v>8.2000000000000007E-3</v>
      </c>
      <c r="P756" s="12">
        <v>20135</v>
      </c>
      <c r="Q756" s="13">
        <v>604899.93999999994</v>
      </c>
      <c r="R756" s="13">
        <v>0</v>
      </c>
      <c r="S756">
        <v>106883</v>
      </c>
      <c r="T756">
        <v>378725.09</v>
      </c>
      <c r="U756" s="11">
        <v>42709</v>
      </c>
      <c r="V756" t="b">
        <f t="shared" si="11"/>
        <v>0</v>
      </c>
      <c r="W756">
        <f>VLOOKUP(A756,'CUrrency USD'!A:B,2,FALSE)</f>
        <v>68.1768</v>
      </c>
    </row>
    <row r="757" spans="1:23" x14ac:dyDescent="0.55000000000000004">
      <c r="A757" s="1">
        <v>42747</v>
      </c>
      <c r="B757">
        <v>8634.65</v>
      </c>
      <c r="C757">
        <v>8658.9</v>
      </c>
      <c r="D757">
        <v>8622</v>
      </c>
      <c r="E757">
        <v>8651</v>
      </c>
      <c r="F757">
        <v>361979696</v>
      </c>
      <c r="G757">
        <v>10456.84</v>
      </c>
      <c r="H757">
        <v>23.07</v>
      </c>
      <c r="I757">
        <v>3.23</v>
      </c>
      <c r="J757">
        <v>1.36</v>
      </c>
      <c r="K757">
        <v>6.5439999999999996</v>
      </c>
      <c r="L757">
        <v>6.5149999999999997</v>
      </c>
      <c r="M757">
        <v>6.5439999999999996</v>
      </c>
      <c r="N757">
        <v>6.5149999999999997</v>
      </c>
      <c r="O757" s="3">
        <v>4.3E-3</v>
      </c>
      <c r="P757" s="12">
        <v>31140</v>
      </c>
      <c r="Q757" s="13">
        <v>952990</v>
      </c>
      <c r="R757" s="13">
        <v>0</v>
      </c>
      <c r="S757">
        <v>113196</v>
      </c>
      <c r="T757">
        <v>392415.65</v>
      </c>
      <c r="U757" s="11">
        <v>42710</v>
      </c>
      <c r="V757" t="b">
        <f t="shared" si="11"/>
        <v>0</v>
      </c>
      <c r="W757">
        <f>VLOOKUP(A757,'CUrrency USD'!A:B,2,FALSE)</f>
        <v>68.097899999999996</v>
      </c>
    </row>
    <row r="758" spans="1:23" x14ac:dyDescent="0.55000000000000004">
      <c r="A758" s="1">
        <v>42748</v>
      </c>
      <c r="B758">
        <v>8698.9</v>
      </c>
      <c r="C758">
        <v>8701.9</v>
      </c>
      <c r="D758">
        <v>8616.75</v>
      </c>
      <c r="E758">
        <v>8646.7000000000007</v>
      </c>
      <c r="F758">
        <v>294726096</v>
      </c>
      <c r="G758">
        <v>11585.05</v>
      </c>
      <c r="H758">
        <v>23.06</v>
      </c>
      <c r="I758">
        <v>3.23</v>
      </c>
      <c r="J758">
        <v>1.36</v>
      </c>
      <c r="K758">
        <v>6.5739999999999998</v>
      </c>
      <c r="L758">
        <v>6.5709999999999997</v>
      </c>
      <c r="M758">
        <v>6.5739999999999998</v>
      </c>
      <c r="N758">
        <v>6.5709999999999997</v>
      </c>
      <c r="O758" s="3">
        <v>4.5999999999999999E-3</v>
      </c>
      <c r="P758" s="12">
        <v>15837</v>
      </c>
      <c r="Q758" s="13">
        <v>475080.73</v>
      </c>
      <c r="R758" s="13">
        <v>0</v>
      </c>
      <c r="S758">
        <v>138354</v>
      </c>
      <c r="T758">
        <v>473987</v>
      </c>
      <c r="U758" s="11">
        <v>42711</v>
      </c>
      <c r="V758" t="b">
        <f t="shared" si="11"/>
        <v>0</v>
      </c>
      <c r="W758">
        <f>VLOOKUP(A758,'CUrrency USD'!A:B,2,FALSE)</f>
        <v>68.109899999999996</v>
      </c>
    </row>
    <row r="759" spans="1:23" x14ac:dyDescent="0.55000000000000004">
      <c r="A759" s="1">
        <v>42751</v>
      </c>
      <c r="B759">
        <v>8640.65</v>
      </c>
      <c r="C759">
        <v>8677.35</v>
      </c>
      <c r="D759">
        <v>8623.0499999999993</v>
      </c>
      <c r="E759">
        <v>8666.4500000000007</v>
      </c>
      <c r="F759">
        <v>233019011</v>
      </c>
      <c r="G759">
        <v>8549.44</v>
      </c>
      <c r="H759">
        <v>23.11</v>
      </c>
      <c r="I759">
        <v>3.24</v>
      </c>
      <c r="J759">
        <v>1.36</v>
      </c>
      <c r="K759">
        <v>6.5910000000000002</v>
      </c>
      <c r="L759">
        <v>6.569</v>
      </c>
      <c r="M759">
        <v>6.5910000000000002</v>
      </c>
      <c r="N759">
        <v>6.569</v>
      </c>
      <c r="O759" s="3">
        <v>2.5999999999999999E-3</v>
      </c>
      <c r="P759" s="12">
        <v>18109</v>
      </c>
      <c r="Q759" s="13">
        <v>537178.85</v>
      </c>
      <c r="R759" s="13">
        <v>0</v>
      </c>
      <c r="S759">
        <v>123044</v>
      </c>
      <c r="T759">
        <v>417356.5</v>
      </c>
      <c r="U759" s="11">
        <v>42712</v>
      </c>
      <c r="V759" t="b">
        <f t="shared" si="11"/>
        <v>0</v>
      </c>
      <c r="W759">
        <f>VLOOKUP(A759,'CUrrency USD'!A:B,2,FALSE)</f>
        <v>68.084299999999999</v>
      </c>
    </row>
    <row r="760" spans="1:23" x14ac:dyDescent="0.55000000000000004">
      <c r="A760" s="1">
        <v>42752</v>
      </c>
      <c r="B760">
        <v>8672.6</v>
      </c>
      <c r="C760">
        <v>8696.1</v>
      </c>
      <c r="D760">
        <v>8633.1</v>
      </c>
      <c r="E760">
        <v>8653.1</v>
      </c>
      <c r="F760">
        <v>244556382</v>
      </c>
      <c r="G760">
        <v>9849.32</v>
      </c>
      <c r="H760">
        <v>23.01</v>
      </c>
      <c r="I760">
        <v>3.23</v>
      </c>
      <c r="J760">
        <v>1.36</v>
      </c>
      <c r="K760">
        <v>6.585</v>
      </c>
      <c r="L760">
        <v>6.585</v>
      </c>
      <c r="M760">
        <v>6.585</v>
      </c>
      <c r="N760">
        <v>6.585</v>
      </c>
      <c r="O760" s="3">
        <v>-8.9999999999999998E-4</v>
      </c>
      <c r="P760" s="12">
        <v>10400</v>
      </c>
      <c r="Q760" s="13">
        <v>305655.56</v>
      </c>
      <c r="R760" s="13">
        <v>0</v>
      </c>
      <c r="S760">
        <v>89179</v>
      </c>
      <c r="T760">
        <v>309462.49</v>
      </c>
      <c r="U760" s="11">
        <v>42713</v>
      </c>
      <c r="V760" t="b">
        <f t="shared" si="11"/>
        <v>0</v>
      </c>
      <c r="W760">
        <f>VLOOKUP(A760,'CUrrency USD'!A:B,2,FALSE)</f>
        <v>67.938000000000002</v>
      </c>
    </row>
    <row r="761" spans="1:23" x14ac:dyDescent="0.55000000000000004">
      <c r="A761" s="1">
        <v>42753</v>
      </c>
      <c r="B761">
        <v>8661.2000000000007</v>
      </c>
      <c r="C761">
        <v>8718.75</v>
      </c>
      <c r="D761">
        <v>8656.4</v>
      </c>
      <c r="E761">
        <v>8678.2999999999993</v>
      </c>
      <c r="F761">
        <v>269333472</v>
      </c>
      <c r="G761">
        <v>10667.37</v>
      </c>
      <c r="H761">
        <v>23.02</v>
      </c>
      <c r="I761">
        <v>3.24</v>
      </c>
      <c r="J761">
        <v>1.36</v>
      </c>
      <c r="K761">
        <v>6.5229999999999997</v>
      </c>
      <c r="L761">
        <v>6.556</v>
      </c>
      <c r="M761">
        <v>6.556</v>
      </c>
      <c r="N761">
        <v>6.5229999999999997</v>
      </c>
      <c r="O761" s="3">
        <v>-9.4000000000000004E-3</v>
      </c>
      <c r="P761" s="12">
        <v>11739</v>
      </c>
      <c r="Q761" s="13">
        <v>344114.69</v>
      </c>
      <c r="R761" s="13">
        <v>0</v>
      </c>
      <c r="S761">
        <v>75031</v>
      </c>
      <c r="T761">
        <v>270964.36</v>
      </c>
      <c r="U761" s="11">
        <v>42716</v>
      </c>
      <c r="V761" t="b">
        <f t="shared" si="11"/>
        <v>0</v>
      </c>
      <c r="W761">
        <f>VLOOKUP(A761,'CUrrency USD'!A:B,2,FALSE)</f>
        <v>68.302000000000007</v>
      </c>
    </row>
    <row r="762" spans="1:23" x14ac:dyDescent="0.55000000000000004">
      <c r="A762" s="1">
        <v>42754</v>
      </c>
      <c r="B762">
        <v>8680</v>
      </c>
      <c r="C762">
        <v>8707.75</v>
      </c>
      <c r="D762">
        <v>8665.85</v>
      </c>
      <c r="E762">
        <v>8697.9500000000007</v>
      </c>
      <c r="F762">
        <v>261492545</v>
      </c>
      <c r="G762">
        <v>10283.15</v>
      </c>
      <c r="H762">
        <v>23.07</v>
      </c>
      <c r="I762">
        <v>3.25</v>
      </c>
      <c r="J762">
        <v>1.35</v>
      </c>
      <c r="K762">
        <v>6.516</v>
      </c>
      <c r="L762">
        <v>6.5049999999999999</v>
      </c>
      <c r="M762">
        <v>6.516</v>
      </c>
      <c r="N762">
        <v>6.5049999999999999</v>
      </c>
      <c r="O762" s="3">
        <v>-1.1000000000000001E-3</v>
      </c>
      <c r="P762" s="12">
        <v>7819</v>
      </c>
      <c r="Q762" s="13">
        <v>229673.99</v>
      </c>
      <c r="R762" s="13">
        <v>0</v>
      </c>
      <c r="S762">
        <v>101375</v>
      </c>
      <c r="T762">
        <v>362563.15</v>
      </c>
      <c r="U762" s="11">
        <v>42717</v>
      </c>
      <c r="V762" t="b">
        <f t="shared" si="11"/>
        <v>0</v>
      </c>
      <c r="W762">
        <f>VLOOKUP(A762,'CUrrency USD'!A:B,2,FALSE)</f>
        <v>68.084400000000002</v>
      </c>
    </row>
    <row r="763" spans="1:23" x14ac:dyDescent="0.55000000000000004">
      <c r="A763" s="1">
        <v>42755</v>
      </c>
      <c r="B763">
        <v>8668.85</v>
      </c>
      <c r="C763">
        <v>8689.0499999999993</v>
      </c>
      <c r="D763">
        <v>8595.4500000000007</v>
      </c>
      <c r="E763">
        <v>8602.9</v>
      </c>
      <c r="F763">
        <v>298725553</v>
      </c>
      <c r="G763">
        <v>11837.89</v>
      </c>
      <c r="H763">
        <v>22.96</v>
      </c>
      <c r="I763">
        <v>3.21</v>
      </c>
      <c r="J763">
        <v>1.37</v>
      </c>
      <c r="K763">
        <v>6.4059999999999997</v>
      </c>
      <c r="L763">
        <v>6.4539999999999997</v>
      </c>
      <c r="M763">
        <v>6.4539999999999997</v>
      </c>
      <c r="N763">
        <v>6.4059999999999997</v>
      </c>
      <c r="O763" s="3">
        <v>-1.6899999999999998E-2</v>
      </c>
      <c r="P763" s="12">
        <v>8421</v>
      </c>
      <c r="Q763" s="13">
        <v>246645.48</v>
      </c>
      <c r="R763" s="13">
        <v>0</v>
      </c>
      <c r="S763">
        <v>115709</v>
      </c>
      <c r="T763">
        <v>408893.48</v>
      </c>
      <c r="U763" s="11">
        <v>42718</v>
      </c>
      <c r="V763" t="b">
        <f t="shared" si="11"/>
        <v>0</v>
      </c>
      <c r="W763">
        <f>VLOOKUP(A763,'CUrrency USD'!A:B,2,FALSE)</f>
        <v>68.065600000000003</v>
      </c>
    </row>
    <row r="764" spans="1:23" x14ac:dyDescent="0.55000000000000004">
      <c r="A764" s="1">
        <v>42758</v>
      </c>
      <c r="B764">
        <v>8585.5499999999993</v>
      </c>
      <c r="C764">
        <v>8660.5</v>
      </c>
      <c r="D764">
        <v>8583.15</v>
      </c>
      <c r="E764">
        <v>8651.6</v>
      </c>
      <c r="F764">
        <v>281931388</v>
      </c>
      <c r="G764">
        <v>11412.77</v>
      </c>
      <c r="H764">
        <v>23.06</v>
      </c>
      <c r="I764">
        <v>3.23</v>
      </c>
      <c r="J764">
        <v>1.36</v>
      </c>
      <c r="K764">
        <v>6.4450000000000003</v>
      </c>
      <c r="L764">
        <v>6.3440000000000003</v>
      </c>
      <c r="M764">
        <v>6.4450000000000003</v>
      </c>
      <c r="N764">
        <v>6.3440000000000003</v>
      </c>
      <c r="O764" s="3">
        <v>6.1000000000000004E-3</v>
      </c>
      <c r="P764" s="12">
        <v>10458</v>
      </c>
      <c r="Q764" s="13">
        <v>302333.3</v>
      </c>
      <c r="R764" s="13">
        <v>0</v>
      </c>
      <c r="S764">
        <v>118386</v>
      </c>
      <c r="T764">
        <v>408675.92</v>
      </c>
      <c r="U764" s="11">
        <v>42719</v>
      </c>
      <c r="V764" t="b">
        <f t="shared" si="11"/>
        <v>0</v>
      </c>
      <c r="W764">
        <f>VLOOKUP(A764,'CUrrency USD'!A:B,2,FALSE)</f>
        <v>68.086799999999997</v>
      </c>
    </row>
    <row r="765" spans="1:23" x14ac:dyDescent="0.55000000000000004">
      <c r="A765" s="1">
        <v>42759</v>
      </c>
      <c r="B765">
        <v>8670.2999999999993</v>
      </c>
      <c r="C765">
        <v>8745</v>
      </c>
      <c r="D765">
        <v>8661.9500000000007</v>
      </c>
      <c r="E765">
        <v>8739.4500000000007</v>
      </c>
      <c r="F765">
        <v>267493315</v>
      </c>
      <c r="G765">
        <v>11105.48</v>
      </c>
      <c r="H765">
        <v>23.24</v>
      </c>
      <c r="I765">
        <v>3.27</v>
      </c>
      <c r="J765">
        <v>1.35</v>
      </c>
      <c r="K765">
        <v>6.3650000000000002</v>
      </c>
      <c r="L765">
        <v>6.4</v>
      </c>
      <c r="M765">
        <v>6.4</v>
      </c>
      <c r="N765">
        <v>6.3650000000000002</v>
      </c>
      <c r="O765" s="3">
        <v>-1.24E-2</v>
      </c>
      <c r="P765" s="12">
        <v>6499</v>
      </c>
      <c r="Q765" s="13">
        <v>188980.2</v>
      </c>
      <c r="R765" s="13">
        <v>0</v>
      </c>
      <c r="S765">
        <v>122040</v>
      </c>
      <c r="T765">
        <v>425132.93</v>
      </c>
      <c r="U765" s="11">
        <v>42720</v>
      </c>
      <c r="V765" t="b">
        <f t="shared" si="11"/>
        <v>0</v>
      </c>
      <c r="W765">
        <f>VLOOKUP(A765,'CUrrency USD'!A:B,2,FALSE)</f>
        <v>68.182699999999997</v>
      </c>
    </row>
    <row r="766" spans="1:23" x14ac:dyDescent="0.55000000000000004">
      <c r="A766" s="1">
        <v>42760</v>
      </c>
      <c r="B766">
        <v>8764.0499999999993</v>
      </c>
      <c r="C766">
        <v>8878.4</v>
      </c>
      <c r="D766">
        <v>8758.15</v>
      </c>
      <c r="E766">
        <v>8867.9500000000007</v>
      </c>
      <c r="F766">
        <v>492960503</v>
      </c>
      <c r="G766">
        <v>19254.330000000002</v>
      </c>
      <c r="H766">
        <v>23.58</v>
      </c>
      <c r="I766">
        <v>3.31</v>
      </c>
      <c r="J766">
        <v>1.33</v>
      </c>
      <c r="K766">
        <v>6.3860000000000001</v>
      </c>
      <c r="L766">
        <v>6.359</v>
      </c>
      <c r="M766">
        <v>6.3860000000000001</v>
      </c>
      <c r="N766">
        <v>6.359</v>
      </c>
      <c r="O766" s="3">
        <v>3.3E-3</v>
      </c>
      <c r="P766" s="12">
        <v>5894</v>
      </c>
      <c r="Q766" s="13">
        <v>171883.24</v>
      </c>
      <c r="R766" s="13">
        <v>0</v>
      </c>
      <c r="S766">
        <v>110386</v>
      </c>
      <c r="T766">
        <v>391826.47</v>
      </c>
      <c r="U766" s="11">
        <v>42723</v>
      </c>
      <c r="V766" t="b">
        <f t="shared" si="11"/>
        <v>0</v>
      </c>
      <c r="W766">
        <f>VLOOKUP(A766,'CUrrency USD'!A:B,2,FALSE)</f>
        <v>67.981200000000001</v>
      </c>
    </row>
    <row r="767" spans="1:23" x14ac:dyDescent="0.55000000000000004">
      <c r="A767" s="1">
        <v>42762</v>
      </c>
      <c r="B767">
        <v>8876.75</v>
      </c>
      <c r="C767">
        <v>8943.4500000000007</v>
      </c>
      <c r="D767">
        <v>8872.9500000000007</v>
      </c>
      <c r="E767">
        <v>8908.9</v>
      </c>
      <c r="F767">
        <v>428070715</v>
      </c>
      <c r="G767">
        <v>15405.64</v>
      </c>
      <c r="H767">
        <v>23.62</v>
      </c>
      <c r="I767">
        <v>3.33</v>
      </c>
      <c r="J767">
        <v>1.32</v>
      </c>
      <c r="K767">
        <v>6.3869999999999996</v>
      </c>
      <c r="L767">
        <v>6.3849999999999998</v>
      </c>
      <c r="M767">
        <v>6.3869999999999996</v>
      </c>
      <c r="N767">
        <v>6.3849999999999998</v>
      </c>
      <c r="O767" s="3">
        <v>2.0000000000000001E-4</v>
      </c>
      <c r="P767" s="12">
        <v>11784</v>
      </c>
      <c r="Q767" s="13">
        <v>341195.64</v>
      </c>
      <c r="R767" s="13">
        <v>0</v>
      </c>
      <c r="S767">
        <v>93301</v>
      </c>
      <c r="T767">
        <v>339615.23</v>
      </c>
      <c r="U767" s="11">
        <v>42724</v>
      </c>
      <c r="V767" t="b">
        <f t="shared" si="11"/>
        <v>0</v>
      </c>
      <c r="W767">
        <f>VLOOKUP(A767,'CUrrency USD'!A:B,2,FALSE)</f>
        <v>68.104699999999994</v>
      </c>
    </row>
    <row r="768" spans="1:23" x14ac:dyDescent="0.55000000000000004">
      <c r="A768" s="1">
        <v>42765</v>
      </c>
      <c r="B768">
        <v>8903.0499999999993</v>
      </c>
      <c r="C768">
        <v>8935.1</v>
      </c>
      <c r="D768">
        <v>8883.65</v>
      </c>
      <c r="E768">
        <v>8910</v>
      </c>
      <c r="F768">
        <v>406626241</v>
      </c>
      <c r="G768">
        <v>12579.56</v>
      </c>
      <c r="H768">
        <v>23.63</v>
      </c>
      <c r="I768">
        <v>3.33</v>
      </c>
      <c r="J768">
        <v>1.32</v>
      </c>
      <c r="K768">
        <v>6.3970000000000002</v>
      </c>
      <c r="L768">
        <v>6.3970000000000002</v>
      </c>
      <c r="M768">
        <v>6.3970000000000002</v>
      </c>
      <c r="N768">
        <v>6.3970000000000002</v>
      </c>
      <c r="O768" s="3">
        <v>1.6000000000000001E-3</v>
      </c>
      <c r="P768" s="12">
        <v>6783</v>
      </c>
      <c r="Q768" s="13">
        <v>194722.16</v>
      </c>
      <c r="R768" s="13">
        <v>0</v>
      </c>
      <c r="S768">
        <v>101450</v>
      </c>
      <c r="T768">
        <v>368053.67</v>
      </c>
      <c r="U768" s="11">
        <v>42725</v>
      </c>
      <c r="V768" t="b">
        <f t="shared" si="11"/>
        <v>0</v>
      </c>
      <c r="W768">
        <f>VLOOKUP(A768,'CUrrency USD'!A:B,2,FALSE)</f>
        <v>67.828699999999998</v>
      </c>
    </row>
    <row r="769" spans="1:23" x14ac:dyDescent="0.55000000000000004">
      <c r="A769" s="1">
        <v>42766</v>
      </c>
      <c r="B769">
        <v>8910.5</v>
      </c>
      <c r="C769">
        <v>8912.7000000000007</v>
      </c>
      <c r="D769">
        <v>8816.4</v>
      </c>
      <c r="E769">
        <v>8825</v>
      </c>
      <c r="F769">
        <v>666893953</v>
      </c>
      <c r="G769">
        <v>19005.14</v>
      </c>
      <c r="H769">
        <v>23.46</v>
      </c>
      <c r="I769">
        <v>3.3</v>
      </c>
      <c r="J769">
        <v>1.33</v>
      </c>
      <c r="K769">
        <v>6.3979999999999997</v>
      </c>
      <c r="L769">
        <v>6.3819999999999997</v>
      </c>
      <c r="M769">
        <v>6.3979999999999997</v>
      </c>
      <c r="N769">
        <v>6.3819999999999997</v>
      </c>
      <c r="O769" s="3">
        <v>2.0000000000000001E-4</v>
      </c>
      <c r="P769" s="12">
        <v>11635</v>
      </c>
      <c r="Q769" s="13">
        <v>332014.3</v>
      </c>
      <c r="R769" s="13">
        <v>0</v>
      </c>
      <c r="S769">
        <v>94911</v>
      </c>
      <c r="T769">
        <v>340684.81</v>
      </c>
      <c r="U769" s="11">
        <v>42726</v>
      </c>
      <c r="V769" t="b">
        <f t="shared" si="11"/>
        <v>0</v>
      </c>
      <c r="W769">
        <f>VLOOKUP(A769,'CUrrency USD'!A:B,2,FALSE)</f>
        <v>67.529899999999998</v>
      </c>
    </row>
    <row r="770" spans="1:23" x14ac:dyDescent="0.55000000000000004">
      <c r="A770" s="1">
        <v>42767</v>
      </c>
      <c r="B770">
        <v>8837.2999999999993</v>
      </c>
      <c r="C770">
        <v>8995</v>
      </c>
      <c r="D770">
        <v>8803.75</v>
      </c>
      <c r="E770">
        <v>8988.4500000000007</v>
      </c>
      <c r="F770">
        <v>481080241</v>
      </c>
      <c r="G770">
        <v>17619.52</v>
      </c>
      <c r="H770">
        <v>23.9</v>
      </c>
      <c r="I770">
        <v>3.36</v>
      </c>
      <c r="J770">
        <v>1.31</v>
      </c>
      <c r="K770">
        <v>6.3940000000000001</v>
      </c>
      <c r="L770">
        <v>6.3869999999999996</v>
      </c>
      <c r="M770">
        <v>6.3940000000000001</v>
      </c>
      <c r="N770">
        <v>6.3869999999999996</v>
      </c>
      <c r="O770" s="3">
        <v>-5.9999999999999995E-4</v>
      </c>
      <c r="P770" s="12">
        <v>8280</v>
      </c>
      <c r="Q770" s="13">
        <v>238043.74</v>
      </c>
      <c r="R770" s="13">
        <v>0</v>
      </c>
      <c r="S770">
        <v>82313</v>
      </c>
      <c r="T770">
        <v>295066</v>
      </c>
      <c r="U770" s="11">
        <v>42727</v>
      </c>
      <c r="V770" t="b">
        <f t="shared" si="11"/>
        <v>0</v>
      </c>
      <c r="W770">
        <f>VLOOKUP(A770,'CUrrency USD'!A:B,2,FALSE)</f>
        <v>67.4255</v>
      </c>
    </row>
    <row r="771" spans="1:23" x14ac:dyDescent="0.55000000000000004">
      <c r="A771" s="1">
        <v>42768</v>
      </c>
      <c r="B771">
        <v>8998</v>
      </c>
      <c r="C771">
        <v>9037.7000000000007</v>
      </c>
      <c r="D771">
        <v>8962.1</v>
      </c>
      <c r="E771">
        <v>9013.9</v>
      </c>
      <c r="F771">
        <v>429021287</v>
      </c>
      <c r="G771">
        <v>15496.49</v>
      </c>
      <c r="H771">
        <v>23.69</v>
      </c>
      <c r="I771">
        <v>3.37</v>
      </c>
      <c r="J771">
        <v>1.31</v>
      </c>
      <c r="K771">
        <v>6.3719999999999999</v>
      </c>
      <c r="L771">
        <v>6.3769999999999998</v>
      </c>
      <c r="M771">
        <v>6.3769999999999998</v>
      </c>
      <c r="N771">
        <v>6.3719999999999999</v>
      </c>
      <c r="O771" s="3">
        <v>-3.3999999999999998E-3</v>
      </c>
      <c r="P771" s="12">
        <v>9842</v>
      </c>
      <c r="Q771" s="13">
        <v>281853.46999999997</v>
      </c>
      <c r="R771" s="13">
        <v>0</v>
      </c>
      <c r="S771">
        <v>15848</v>
      </c>
      <c r="T771">
        <v>57246.23</v>
      </c>
      <c r="U771" s="11">
        <v>42730</v>
      </c>
      <c r="V771" t="b">
        <f t="shared" si="11"/>
        <v>0</v>
      </c>
      <c r="W771">
        <f>VLOOKUP(A771,'CUrrency USD'!A:B,2,FALSE)</f>
        <v>67.2821</v>
      </c>
    </row>
    <row r="772" spans="1:23" x14ac:dyDescent="0.55000000000000004">
      <c r="A772" s="1">
        <v>42769</v>
      </c>
      <c r="B772">
        <v>9019.0499999999993</v>
      </c>
      <c r="C772">
        <v>9034.7000000000007</v>
      </c>
      <c r="D772">
        <v>8990.9</v>
      </c>
      <c r="E772">
        <v>9021.35</v>
      </c>
      <c r="F772">
        <v>311910874</v>
      </c>
      <c r="G772">
        <v>11883.82</v>
      </c>
      <c r="H772">
        <v>23.58</v>
      </c>
      <c r="I772">
        <v>3.37</v>
      </c>
      <c r="J772">
        <v>1.31</v>
      </c>
      <c r="K772">
        <v>6.4169999999999998</v>
      </c>
      <c r="L772">
        <v>6.3949999999999996</v>
      </c>
      <c r="M772">
        <v>6.4169999999999998</v>
      </c>
      <c r="N772">
        <v>6.3949999999999996</v>
      </c>
      <c r="O772" s="3">
        <v>7.1000000000000004E-3</v>
      </c>
      <c r="P772" s="12">
        <v>13746</v>
      </c>
      <c r="Q772" s="13">
        <v>391294.61</v>
      </c>
      <c r="R772" s="13">
        <v>0</v>
      </c>
      <c r="S772">
        <v>72743</v>
      </c>
      <c r="T772">
        <v>265347.99</v>
      </c>
      <c r="U772" s="11">
        <v>42731</v>
      </c>
      <c r="V772" t="b">
        <f t="shared" ref="V772:V835" si="12">U772=A772</f>
        <v>0</v>
      </c>
      <c r="W772">
        <f>VLOOKUP(A772,'CUrrency USD'!A:B,2,FALSE)</f>
        <v>67.1708</v>
      </c>
    </row>
    <row r="773" spans="1:23" x14ac:dyDescent="0.55000000000000004">
      <c r="A773" s="1">
        <v>42772</v>
      </c>
      <c r="B773">
        <v>9068.85</v>
      </c>
      <c r="C773">
        <v>9099.6</v>
      </c>
      <c r="D773">
        <v>9055.1</v>
      </c>
      <c r="E773">
        <v>9089.65</v>
      </c>
      <c r="F773">
        <v>307213592</v>
      </c>
      <c r="G773">
        <v>12251.82</v>
      </c>
      <c r="H773">
        <v>23.74</v>
      </c>
      <c r="I773">
        <v>3.4</v>
      </c>
      <c r="J773">
        <v>1.3</v>
      </c>
      <c r="K773">
        <v>6.4390000000000001</v>
      </c>
      <c r="L773">
        <v>6.4390000000000001</v>
      </c>
      <c r="M773">
        <v>6.4390000000000001</v>
      </c>
      <c r="N773">
        <v>6.4390000000000001</v>
      </c>
      <c r="O773" s="3">
        <v>3.3999999999999998E-3</v>
      </c>
      <c r="P773" s="12">
        <v>8188</v>
      </c>
      <c r="Q773" s="13">
        <v>229755.61</v>
      </c>
      <c r="R773" s="13">
        <v>0</v>
      </c>
      <c r="S773">
        <v>91638</v>
      </c>
      <c r="T773">
        <v>338486.27</v>
      </c>
      <c r="U773" s="11">
        <v>42732</v>
      </c>
      <c r="V773" t="b">
        <f t="shared" si="12"/>
        <v>0</v>
      </c>
      <c r="W773">
        <f>VLOOKUP(A773,'CUrrency USD'!A:B,2,FALSE)</f>
        <v>67.206500000000005</v>
      </c>
    </row>
    <row r="774" spans="1:23" x14ac:dyDescent="0.55000000000000004">
      <c r="A774" s="1">
        <v>42773</v>
      </c>
      <c r="B774">
        <v>9097.5499999999993</v>
      </c>
      <c r="C774">
        <v>9099.75</v>
      </c>
      <c r="D774">
        <v>9025.9</v>
      </c>
      <c r="E774">
        <v>9056.75</v>
      </c>
      <c r="F774">
        <v>380597280</v>
      </c>
      <c r="G774">
        <v>13190.6</v>
      </c>
      <c r="H774">
        <v>23.61</v>
      </c>
      <c r="I774">
        <v>3.38</v>
      </c>
      <c r="J774">
        <v>1.3</v>
      </c>
      <c r="K774">
        <v>6.4219999999999997</v>
      </c>
      <c r="L774">
        <v>6.4189999999999996</v>
      </c>
      <c r="M774">
        <v>6.4219999999999997</v>
      </c>
      <c r="N774">
        <v>6.4189999999999996</v>
      </c>
      <c r="O774" s="3">
        <v>-2.5999999999999999E-3</v>
      </c>
      <c r="P774" s="12">
        <v>7394</v>
      </c>
      <c r="Q774" s="13">
        <v>207675.41</v>
      </c>
      <c r="R774" s="13">
        <v>0</v>
      </c>
      <c r="S774">
        <v>90504</v>
      </c>
      <c r="T774">
        <v>332498.5</v>
      </c>
      <c r="U774" s="11">
        <v>42733</v>
      </c>
      <c r="V774" t="b">
        <f t="shared" si="12"/>
        <v>0</v>
      </c>
      <c r="W774">
        <f>VLOOKUP(A774,'CUrrency USD'!A:B,2,FALSE)</f>
        <v>67.384799999999998</v>
      </c>
    </row>
    <row r="775" spans="1:23" x14ac:dyDescent="0.55000000000000004">
      <c r="A775" s="1">
        <v>42774</v>
      </c>
      <c r="B775">
        <v>9068.15</v>
      </c>
      <c r="C775">
        <v>9086.1</v>
      </c>
      <c r="D775">
        <v>9005.6</v>
      </c>
      <c r="E775">
        <v>9065</v>
      </c>
      <c r="F775">
        <v>353860325</v>
      </c>
      <c r="G775">
        <v>12952.15</v>
      </c>
      <c r="H775">
        <v>23.61</v>
      </c>
      <c r="I775">
        <v>3.39</v>
      </c>
      <c r="J775">
        <v>1.3</v>
      </c>
      <c r="K775">
        <v>6.4539999999999997</v>
      </c>
      <c r="L775">
        <v>6.4290000000000003</v>
      </c>
      <c r="M775">
        <v>6.4539999999999997</v>
      </c>
      <c r="N775">
        <v>6.4290000000000003</v>
      </c>
      <c r="O775" s="3">
        <v>5.0000000000000001E-3</v>
      </c>
      <c r="P775" s="12">
        <v>8734</v>
      </c>
      <c r="Q775" s="13">
        <v>244269.23</v>
      </c>
      <c r="R775" s="13">
        <v>0</v>
      </c>
      <c r="S775">
        <v>58381</v>
      </c>
      <c r="T775">
        <v>213667.29</v>
      </c>
      <c r="U775" s="11">
        <v>42734</v>
      </c>
      <c r="V775" t="b">
        <f t="shared" si="12"/>
        <v>0</v>
      </c>
      <c r="W775">
        <f>VLOOKUP(A775,'CUrrency USD'!A:B,2,FALSE)</f>
        <v>67.000900000000001</v>
      </c>
    </row>
    <row r="776" spans="1:23" x14ac:dyDescent="0.55000000000000004">
      <c r="A776" s="1">
        <v>42775</v>
      </c>
      <c r="B776">
        <v>9088</v>
      </c>
      <c r="C776">
        <v>9115.2000000000007</v>
      </c>
      <c r="D776">
        <v>9015</v>
      </c>
      <c r="E776">
        <v>9073.5499999999993</v>
      </c>
      <c r="F776">
        <v>292629426</v>
      </c>
      <c r="G776">
        <v>12092.71</v>
      </c>
      <c r="H776">
        <v>23.64</v>
      </c>
      <c r="I776">
        <v>3.39</v>
      </c>
      <c r="J776">
        <v>1.3</v>
      </c>
      <c r="K776">
        <v>6.476</v>
      </c>
      <c r="L776">
        <v>6.4779999999999998</v>
      </c>
      <c r="M776">
        <v>6.4779999999999998</v>
      </c>
      <c r="N776">
        <v>6.476</v>
      </c>
      <c r="O776" s="3">
        <v>3.3999999999999998E-3</v>
      </c>
      <c r="P776" s="12">
        <v>5926</v>
      </c>
      <c r="Q776" s="13">
        <v>165522.89000000001</v>
      </c>
      <c r="R776" s="13">
        <v>0</v>
      </c>
      <c r="S776">
        <v>12094</v>
      </c>
      <c r="T776">
        <v>44475.07</v>
      </c>
      <c r="U776" s="11">
        <v>42737</v>
      </c>
      <c r="V776" t="b">
        <f t="shared" si="12"/>
        <v>0</v>
      </c>
      <c r="W776">
        <f>VLOOKUP(A776,'CUrrency USD'!A:B,2,FALSE)</f>
        <v>66.728999999999999</v>
      </c>
    </row>
    <row r="777" spans="1:23" x14ac:dyDescent="0.55000000000000004">
      <c r="A777" s="1">
        <v>42776</v>
      </c>
      <c r="B777">
        <v>9106.9</v>
      </c>
      <c r="C777">
        <v>9111.9</v>
      </c>
      <c r="D777">
        <v>9060.1</v>
      </c>
      <c r="E777">
        <v>9082.9500000000007</v>
      </c>
      <c r="F777">
        <v>338588385</v>
      </c>
      <c r="G777">
        <v>13197.59</v>
      </c>
      <c r="H777">
        <v>23.63</v>
      </c>
      <c r="I777">
        <v>3.39</v>
      </c>
      <c r="J777">
        <v>1.3</v>
      </c>
      <c r="K777">
        <v>6.4660000000000002</v>
      </c>
      <c r="L777">
        <v>6.4729999999999999</v>
      </c>
      <c r="M777">
        <v>6.4729999999999999</v>
      </c>
      <c r="N777">
        <v>6.4660000000000002</v>
      </c>
      <c r="O777" s="3">
        <v>-1.5E-3</v>
      </c>
      <c r="P777" s="12">
        <v>6982</v>
      </c>
      <c r="Q777" s="13">
        <v>194874.38</v>
      </c>
      <c r="R777" s="13">
        <v>0</v>
      </c>
      <c r="S777">
        <v>149491</v>
      </c>
      <c r="T777">
        <v>552814.61</v>
      </c>
      <c r="U777" s="11">
        <v>42738</v>
      </c>
      <c r="V777" t="b">
        <f t="shared" si="12"/>
        <v>0</v>
      </c>
      <c r="W777">
        <f>VLOOKUP(A777,'CUrrency USD'!A:B,2,FALSE)</f>
        <v>66.803299999999993</v>
      </c>
    </row>
    <row r="778" spans="1:23" x14ac:dyDescent="0.55000000000000004">
      <c r="A778" s="1">
        <v>42779</v>
      </c>
      <c r="B778">
        <v>9110.4500000000007</v>
      </c>
      <c r="C778">
        <v>9116.6</v>
      </c>
      <c r="D778">
        <v>9038.2999999999993</v>
      </c>
      <c r="E778">
        <v>9093</v>
      </c>
      <c r="F778">
        <v>308003702</v>
      </c>
      <c r="G778">
        <v>11290.37</v>
      </c>
      <c r="H778">
        <v>23.47</v>
      </c>
      <c r="I778">
        <v>3.4</v>
      </c>
      <c r="J778">
        <v>1.3</v>
      </c>
      <c r="K778">
        <v>6.452</v>
      </c>
      <c r="L778">
        <v>6.4370000000000003</v>
      </c>
      <c r="M778">
        <v>6.452</v>
      </c>
      <c r="N778">
        <v>6.4370000000000003</v>
      </c>
      <c r="O778" s="3">
        <v>-2.2000000000000001E-3</v>
      </c>
      <c r="P778" s="12">
        <v>6085</v>
      </c>
      <c r="Q778" s="13">
        <v>169359.84</v>
      </c>
      <c r="R778" s="13">
        <v>0</v>
      </c>
      <c r="S778">
        <v>117285</v>
      </c>
      <c r="T778">
        <v>421542.3</v>
      </c>
      <c r="U778" s="11">
        <v>42739</v>
      </c>
      <c r="V778" t="b">
        <f t="shared" si="12"/>
        <v>0</v>
      </c>
      <c r="W778">
        <f>VLOOKUP(A778,'CUrrency USD'!A:B,2,FALSE)</f>
        <v>66.922700000000006</v>
      </c>
    </row>
    <row r="779" spans="1:23" x14ac:dyDescent="0.55000000000000004">
      <c r="A779" s="1">
        <v>42780</v>
      </c>
      <c r="B779">
        <v>9109.2999999999993</v>
      </c>
      <c r="C779">
        <v>9109.35</v>
      </c>
      <c r="D779">
        <v>9051.65</v>
      </c>
      <c r="E779">
        <v>9067.4</v>
      </c>
      <c r="F779">
        <v>303232569</v>
      </c>
      <c r="G779">
        <v>11642.85</v>
      </c>
      <c r="H779">
        <v>23.34</v>
      </c>
      <c r="I779">
        <v>3.39</v>
      </c>
      <c r="J779">
        <v>1.3</v>
      </c>
      <c r="K779">
        <v>6.4349999999999996</v>
      </c>
      <c r="L779">
        <v>6.4390000000000001</v>
      </c>
      <c r="M779">
        <v>6.4390000000000001</v>
      </c>
      <c r="N779">
        <v>6.4349999999999996</v>
      </c>
      <c r="O779" s="3">
        <v>-2.5999999999999999E-3</v>
      </c>
      <c r="P779" s="12">
        <v>7105</v>
      </c>
      <c r="Q779" s="13">
        <v>196649.49</v>
      </c>
      <c r="R779" s="13">
        <v>0</v>
      </c>
      <c r="S779">
        <v>133924</v>
      </c>
      <c r="T779">
        <v>486324.45</v>
      </c>
      <c r="U779" s="11">
        <v>42740</v>
      </c>
      <c r="V779" t="b">
        <f t="shared" si="12"/>
        <v>0</v>
      </c>
      <c r="W779">
        <f>VLOOKUP(A779,'CUrrency USD'!A:B,2,FALSE)</f>
        <v>66.786500000000004</v>
      </c>
    </row>
    <row r="780" spans="1:23" x14ac:dyDescent="0.55000000000000004">
      <c r="A780" s="1">
        <v>42781</v>
      </c>
      <c r="B780">
        <v>9054.75</v>
      </c>
      <c r="C780">
        <v>9080.5499999999993</v>
      </c>
      <c r="D780">
        <v>8975.5</v>
      </c>
      <c r="E780">
        <v>8990.2000000000007</v>
      </c>
      <c r="F780">
        <v>335882131</v>
      </c>
      <c r="G780">
        <v>13542.32</v>
      </c>
      <c r="H780">
        <v>23.11</v>
      </c>
      <c r="I780">
        <v>3.36</v>
      </c>
      <c r="J780">
        <v>1.31</v>
      </c>
      <c r="K780">
        <v>6.4269999999999996</v>
      </c>
      <c r="L780">
        <v>6.4269999999999996</v>
      </c>
      <c r="M780">
        <v>6.4269999999999996</v>
      </c>
      <c r="N780">
        <v>6.4269999999999996</v>
      </c>
      <c r="O780" s="3">
        <v>-1.1999999999999999E-3</v>
      </c>
      <c r="P780" s="12">
        <v>4682</v>
      </c>
      <c r="Q780" s="13">
        <v>128963.13</v>
      </c>
      <c r="R780" s="13">
        <v>0</v>
      </c>
      <c r="S780">
        <v>126830</v>
      </c>
      <c r="T780">
        <v>465960.76</v>
      </c>
      <c r="U780" s="11">
        <v>42741</v>
      </c>
      <c r="V780" t="b">
        <f t="shared" si="12"/>
        <v>0</v>
      </c>
      <c r="W780">
        <f>VLOOKUP(A780,'CUrrency USD'!A:B,2,FALSE)</f>
        <v>66.846199999999996</v>
      </c>
    </row>
    <row r="781" spans="1:23" x14ac:dyDescent="0.55000000000000004">
      <c r="A781" s="1">
        <v>42782</v>
      </c>
      <c r="B781">
        <v>9004.65</v>
      </c>
      <c r="C781">
        <v>9065.65</v>
      </c>
      <c r="D781">
        <v>8979.9500000000007</v>
      </c>
      <c r="E781">
        <v>9062.1</v>
      </c>
      <c r="F781">
        <v>318663329</v>
      </c>
      <c r="G781">
        <v>13524.65</v>
      </c>
      <c r="H781">
        <v>23.38</v>
      </c>
      <c r="I781">
        <v>3.39</v>
      </c>
      <c r="J781">
        <v>1.3</v>
      </c>
      <c r="K781">
        <v>6.4020000000000001</v>
      </c>
      <c r="L781">
        <v>6.4489999999999998</v>
      </c>
      <c r="M781">
        <v>6.4489999999999998</v>
      </c>
      <c r="N781">
        <v>6.4020000000000001</v>
      </c>
      <c r="O781" s="3">
        <v>-3.8999999999999998E-3</v>
      </c>
      <c r="P781" s="12">
        <v>5521</v>
      </c>
      <c r="Q781" s="13">
        <v>152127.14000000001</v>
      </c>
      <c r="R781" s="13">
        <v>0</v>
      </c>
      <c r="S781">
        <v>114899</v>
      </c>
      <c r="T781">
        <v>415798.47</v>
      </c>
      <c r="U781" s="11">
        <v>42744</v>
      </c>
      <c r="V781" t="b">
        <f t="shared" si="12"/>
        <v>0</v>
      </c>
      <c r="W781">
        <f>VLOOKUP(A781,'CUrrency USD'!A:B,2,FALSE)</f>
        <v>67.164000000000001</v>
      </c>
    </row>
    <row r="782" spans="1:23" x14ac:dyDescent="0.55000000000000004">
      <c r="A782" s="1">
        <v>42783</v>
      </c>
      <c r="B782">
        <v>9162.0499999999993</v>
      </c>
      <c r="C782">
        <v>9173.9500000000007</v>
      </c>
      <c r="D782">
        <v>9087.7000000000007</v>
      </c>
      <c r="E782">
        <v>9110.2000000000007</v>
      </c>
      <c r="F782">
        <v>405813345</v>
      </c>
      <c r="G782">
        <v>26693.99</v>
      </c>
      <c r="H782">
        <v>23.42</v>
      </c>
      <c r="I782">
        <v>3.4</v>
      </c>
      <c r="J782">
        <v>1.29</v>
      </c>
      <c r="K782">
        <v>6.4050000000000002</v>
      </c>
      <c r="L782">
        <v>6.3959999999999999</v>
      </c>
      <c r="M782">
        <v>6.4050000000000002</v>
      </c>
      <c r="N782">
        <v>6.3959999999999999</v>
      </c>
      <c r="O782" s="3">
        <v>5.0000000000000001E-4</v>
      </c>
      <c r="P782" s="12">
        <v>5202</v>
      </c>
      <c r="Q782" s="13">
        <v>143642.76</v>
      </c>
      <c r="R782" s="13">
        <v>0</v>
      </c>
      <c r="S782">
        <v>131966</v>
      </c>
      <c r="T782">
        <v>467998.24</v>
      </c>
      <c r="U782" s="11">
        <v>42745</v>
      </c>
      <c r="V782" t="b">
        <f t="shared" si="12"/>
        <v>0</v>
      </c>
      <c r="W782">
        <f>VLOOKUP(A782,'CUrrency USD'!A:B,2,FALSE)</f>
        <v>67.057900000000004</v>
      </c>
    </row>
    <row r="783" spans="1:23" x14ac:dyDescent="0.55000000000000004">
      <c r="A783" s="1">
        <v>42786</v>
      </c>
      <c r="B783">
        <v>9109.7999999999993</v>
      </c>
      <c r="C783">
        <v>9174.2000000000007</v>
      </c>
      <c r="D783">
        <v>9098.15</v>
      </c>
      <c r="E783">
        <v>9169.4</v>
      </c>
      <c r="F783">
        <v>258222965</v>
      </c>
      <c r="G783">
        <v>10446.57</v>
      </c>
      <c r="H783">
        <v>23.55</v>
      </c>
      <c r="I783">
        <v>3.43</v>
      </c>
      <c r="J783">
        <v>1.28</v>
      </c>
      <c r="K783">
        <v>6.4089999999999998</v>
      </c>
      <c r="L783">
        <v>6.4059999999999997</v>
      </c>
      <c r="M783">
        <v>6.4089999999999998</v>
      </c>
      <c r="N783">
        <v>6.4059999999999997</v>
      </c>
      <c r="O783" s="3">
        <v>5.9999999999999995E-4</v>
      </c>
      <c r="P783" s="12">
        <v>10965</v>
      </c>
      <c r="Q783" s="13">
        <v>297097.84000000003</v>
      </c>
      <c r="R783" s="13">
        <v>0</v>
      </c>
      <c r="S783">
        <v>169611</v>
      </c>
      <c r="T783">
        <v>599366.79</v>
      </c>
      <c r="U783" s="11">
        <v>42746</v>
      </c>
      <c r="V783" t="b">
        <f t="shared" si="12"/>
        <v>0</v>
      </c>
      <c r="W783">
        <f>VLOOKUP(A783,'CUrrency USD'!A:B,2,FALSE)</f>
        <v>66.969499999999996</v>
      </c>
    </row>
    <row r="784" spans="1:23" x14ac:dyDescent="0.55000000000000004">
      <c r="A784" s="1">
        <v>42787</v>
      </c>
      <c r="B784">
        <v>9182.2999999999993</v>
      </c>
      <c r="C784">
        <v>9220.0499999999993</v>
      </c>
      <c r="D784">
        <v>9162.35</v>
      </c>
      <c r="E784">
        <v>9207.25</v>
      </c>
      <c r="F784">
        <v>264827696</v>
      </c>
      <c r="G784">
        <v>11628.11</v>
      </c>
      <c r="H784">
        <v>23.65</v>
      </c>
      <c r="I784">
        <v>3.44</v>
      </c>
      <c r="J784">
        <v>1.28</v>
      </c>
      <c r="K784">
        <v>6.431</v>
      </c>
      <c r="L784">
        <v>6.3979999999999997</v>
      </c>
      <c r="M784">
        <v>6.431</v>
      </c>
      <c r="N784">
        <v>6.3979999999999997</v>
      </c>
      <c r="O784" s="3">
        <v>3.3999999999999998E-3</v>
      </c>
      <c r="P784" s="12">
        <v>8719</v>
      </c>
      <c r="Q784" s="13">
        <v>236422.07</v>
      </c>
      <c r="R784" s="13">
        <v>0</v>
      </c>
      <c r="S784">
        <v>128002</v>
      </c>
      <c r="T784">
        <v>461049.7</v>
      </c>
      <c r="U784" s="11">
        <v>42747</v>
      </c>
      <c r="V784" t="b">
        <f t="shared" si="12"/>
        <v>0</v>
      </c>
      <c r="W784">
        <f>VLOOKUP(A784,'CUrrency USD'!A:B,2,FALSE)</f>
        <v>66.971199999999996</v>
      </c>
    </row>
    <row r="785" spans="1:23" x14ac:dyDescent="0.55000000000000004">
      <c r="A785" s="1">
        <v>42788</v>
      </c>
      <c r="B785">
        <v>9231.1</v>
      </c>
      <c r="C785">
        <v>9252.0499999999993</v>
      </c>
      <c r="D785">
        <v>9192.35</v>
      </c>
      <c r="E785">
        <v>9213.9</v>
      </c>
      <c r="F785">
        <v>358914046</v>
      </c>
      <c r="G785">
        <v>16619.32</v>
      </c>
      <c r="H785">
        <v>23.61</v>
      </c>
      <c r="I785">
        <v>3.44</v>
      </c>
      <c r="J785">
        <v>1.28</v>
      </c>
      <c r="K785">
        <v>6.4020000000000001</v>
      </c>
      <c r="L785">
        <v>6.4080000000000004</v>
      </c>
      <c r="M785">
        <v>6.4080000000000004</v>
      </c>
      <c r="N785">
        <v>6.4020000000000001</v>
      </c>
      <c r="O785" s="3">
        <v>-4.4999999999999997E-3</v>
      </c>
      <c r="P785" s="12">
        <v>4963</v>
      </c>
      <c r="Q785" s="13">
        <v>135104.65</v>
      </c>
      <c r="R785" s="13">
        <v>0</v>
      </c>
      <c r="S785">
        <v>110451</v>
      </c>
      <c r="T785">
        <v>397422.81</v>
      </c>
      <c r="U785" s="11">
        <v>42748</v>
      </c>
      <c r="V785" t="b">
        <f t="shared" si="12"/>
        <v>0</v>
      </c>
      <c r="W785">
        <f>VLOOKUP(A785,'CUrrency USD'!A:B,2,FALSE)</f>
        <v>66.924000000000007</v>
      </c>
    </row>
    <row r="786" spans="1:23" x14ac:dyDescent="0.55000000000000004">
      <c r="A786" s="1">
        <v>42789</v>
      </c>
      <c r="B786">
        <v>9241.25</v>
      </c>
      <c r="C786">
        <v>9262.9</v>
      </c>
      <c r="D786">
        <v>9207.1</v>
      </c>
      <c r="E786">
        <v>9219.25</v>
      </c>
      <c r="F786">
        <v>546609026</v>
      </c>
      <c r="G786">
        <v>22128.03</v>
      </c>
      <c r="H786">
        <v>23.63</v>
      </c>
      <c r="I786">
        <v>3.44</v>
      </c>
      <c r="J786">
        <v>1.28</v>
      </c>
      <c r="K786">
        <v>6.41</v>
      </c>
      <c r="L786">
        <v>6.4080000000000004</v>
      </c>
      <c r="M786">
        <v>6.41</v>
      </c>
      <c r="N786">
        <v>6.4080000000000004</v>
      </c>
      <c r="O786" s="3">
        <v>1.1999999999999999E-3</v>
      </c>
      <c r="P786" s="12">
        <v>7429</v>
      </c>
      <c r="Q786" s="13">
        <v>201331.34</v>
      </c>
      <c r="R786" s="13">
        <v>0</v>
      </c>
      <c r="S786">
        <v>73048</v>
      </c>
      <c r="T786">
        <v>261014.13</v>
      </c>
      <c r="U786" s="11">
        <v>42751</v>
      </c>
      <c r="V786" t="b">
        <f t="shared" si="12"/>
        <v>0</v>
      </c>
      <c r="W786">
        <f>VLOOKUP(A786,'CUrrency USD'!A:B,2,FALSE)</f>
        <v>66.696399999999997</v>
      </c>
    </row>
    <row r="787" spans="1:23" x14ac:dyDescent="0.55000000000000004">
      <c r="A787" s="1">
        <v>42793</v>
      </c>
      <c r="B787">
        <v>9222.75</v>
      </c>
      <c r="C787">
        <v>9234.2000000000007</v>
      </c>
      <c r="D787">
        <v>9172.85</v>
      </c>
      <c r="E787">
        <v>9180.85</v>
      </c>
      <c r="F787">
        <v>284260996</v>
      </c>
      <c r="G787">
        <v>13605.09</v>
      </c>
      <c r="H787">
        <v>23.49</v>
      </c>
      <c r="I787">
        <v>3.43</v>
      </c>
      <c r="J787">
        <v>1.29</v>
      </c>
      <c r="K787">
        <v>6.4130000000000003</v>
      </c>
      <c r="L787">
        <v>6.4050000000000002</v>
      </c>
      <c r="M787">
        <v>6.4130000000000003</v>
      </c>
      <c r="N787">
        <v>6.4050000000000002</v>
      </c>
      <c r="O787" s="3">
        <v>5.0000000000000001E-4</v>
      </c>
      <c r="P787" s="12">
        <v>7503</v>
      </c>
      <c r="Q787" s="13">
        <v>203272.14</v>
      </c>
      <c r="R787" s="13">
        <v>0</v>
      </c>
      <c r="S787">
        <v>129389</v>
      </c>
      <c r="T787">
        <v>465893.84</v>
      </c>
      <c r="U787" s="11">
        <v>42752</v>
      </c>
      <c r="V787" t="b">
        <f t="shared" si="12"/>
        <v>0</v>
      </c>
      <c r="W787">
        <f>VLOOKUP(A787,'CUrrency USD'!A:B,2,FALSE)</f>
        <v>66.682199999999995</v>
      </c>
    </row>
    <row r="788" spans="1:23" x14ac:dyDescent="0.55000000000000004">
      <c r="A788" s="1">
        <v>42794</v>
      </c>
      <c r="B788">
        <v>9186.1</v>
      </c>
      <c r="C788">
        <v>9202.15</v>
      </c>
      <c r="D788">
        <v>9156.15</v>
      </c>
      <c r="E788">
        <v>9170.9500000000007</v>
      </c>
      <c r="F788">
        <v>400884823</v>
      </c>
      <c r="G788">
        <v>17067.09</v>
      </c>
      <c r="H788">
        <v>23.43</v>
      </c>
      <c r="I788">
        <v>3.43</v>
      </c>
      <c r="J788">
        <v>1.29</v>
      </c>
      <c r="K788">
        <v>6.431</v>
      </c>
      <c r="L788">
        <v>6.4130000000000003</v>
      </c>
      <c r="M788">
        <v>6.431</v>
      </c>
      <c r="N788">
        <v>6.4130000000000003</v>
      </c>
      <c r="O788" s="3">
        <v>2.8E-3</v>
      </c>
      <c r="P788" s="12">
        <v>7136</v>
      </c>
      <c r="Q788" s="13">
        <v>192371.14</v>
      </c>
      <c r="R788" s="13">
        <v>0</v>
      </c>
      <c r="S788">
        <v>152885</v>
      </c>
      <c r="T788">
        <v>541264.42000000004</v>
      </c>
      <c r="U788" s="11">
        <v>42753</v>
      </c>
      <c r="V788" t="b">
        <f t="shared" si="12"/>
        <v>0</v>
      </c>
      <c r="W788">
        <f>VLOOKUP(A788,'CUrrency USD'!A:B,2,FALSE)</f>
        <v>66.713800000000006</v>
      </c>
    </row>
    <row r="789" spans="1:23" x14ac:dyDescent="0.55000000000000004">
      <c r="A789" s="1">
        <v>42795</v>
      </c>
      <c r="B789">
        <v>9197.65</v>
      </c>
      <c r="C789">
        <v>9248.15</v>
      </c>
      <c r="D789">
        <v>9191.65</v>
      </c>
      <c r="E789">
        <v>9229.75</v>
      </c>
      <c r="F789">
        <v>327659069</v>
      </c>
      <c r="G789">
        <v>13145.76</v>
      </c>
      <c r="H789">
        <v>23.58</v>
      </c>
      <c r="I789">
        <v>3.45</v>
      </c>
      <c r="J789">
        <v>1.28</v>
      </c>
      <c r="K789">
        <v>6.7510000000000003</v>
      </c>
      <c r="L789">
        <v>6.4290000000000003</v>
      </c>
      <c r="M789">
        <v>6.7510000000000003</v>
      </c>
      <c r="N789">
        <v>6.4290000000000003</v>
      </c>
      <c r="O789" s="3">
        <v>4.9799999999999997E-2</v>
      </c>
      <c r="P789" s="12">
        <v>4358</v>
      </c>
      <c r="Q789" s="13">
        <v>117493.71</v>
      </c>
      <c r="R789" s="13">
        <v>0</v>
      </c>
      <c r="S789">
        <v>137512</v>
      </c>
      <c r="T789">
        <v>485333</v>
      </c>
      <c r="U789" s="11">
        <v>42754</v>
      </c>
      <c r="V789" t="b">
        <f t="shared" si="12"/>
        <v>0</v>
      </c>
      <c r="W789">
        <f>VLOOKUP(A789,'CUrrency USD'!A:B,2,FALSE)</f>
        <v>66.903099999999995</v>
      </c>
    </row>
    <row r="790" spans="1:23" x14ac:dyDescent="0.55000000000000004">
      <c r="A790" s="1">
        <v>42796</v>
      </c>
      <c r="B790">
        <v>9270</v>
      </c>
      <c r="C790">
        <v>9278.0499999999993</v>
      </c>
      <c r="D790">
        <v>9148.0499999999993</v>
      </c>
      <c r="E790">
        <v>9167.65</v>
      </c>
      <c r="F790">
        <v>357501716</v>
      </c>
      <c r="G790">
        <v>14167.05</v>
      </c>
      <c r="H790">
        <v>23.36</v>
      </c>
      <c r="I790">
        <v>3.42</v>
      </c>
      <c r="J790">
        <v>1.29</v>
      </c>
      <c r="K790">
        <v>6.8570000000000002</v>
      </c>
      <c r="L790">
        <v>6.806</v>
      </c>
      <c r="M790">
        <v>6.8570000000000002</v>
      </c>
      <c r="N790">
        <v>6.806</v>
      </c>
      <c r="O790" s="3">
        <v>1.5699999999999999E-2</v>
      </c>
      <c r="P790" s="12">
        <v>1742</v>
      </c>
      <c r="Q790" s="13">
        <v>46981.58</v>
      </c>
      <c r="R790" s="13">
        <v>0</v>
      </c>
      <c r="S790">
        <v>113468</v>
      </c>
      <c r="T790">
        <v>410763.47</v>
      </c>
      <c r="U790" s="11">
        <v>42755</v>
      </c>
      <c r="V790" t="b">
        <f t="shared" si="12"/>
        <v>0</v>
      </c>
      <c r="W790">
        <f>VLOOKUP(A790,'CUrrency USD'!A:B,2,FALSE)</f>
        <v>66.834400000000002</v>
      </c>
    </row>
    <row r="791" spans="1:23" x14ac:dyDescent="0.55000000000000004">
      <c r="A791" s="1">
        <v>42797</v>
      </c>
      <c r="B791">
        <v>9150.5499999999993</v>
      </c>
      <c r="C791">
        <v>9174.4500000000007</v>
      </c>
      <c r="D791">
        <v>9123.5499999999993</v>
      </c>
      <c r="E791">
        <v>9165.0499999999993</v>
      </c>
      <c r="F791">
        <v>307300800</v>
      </c>
      <c r="G791">
        <v>13993.87</v>
      </c>
      <c r="H791">
        <v>23.35</v>
      </c>
      <c r="I791">
        <v>3.42</v>
      </c>
      <c r="J791">
        <v>1.29</v>
      </c>
      <c r="K791">
        <v>6.8049999999999997</v>
      </c>
      <c r="L791">
        <v>6.7789999999999999</v>
      </c>
      <c r="M791">
        <v>6.8049999999999997</v>
      </c>
      <c r="N791">
        <v>6.7789999999999999</v>
      </c>
      <c r="O791" s="3">
        <v>-7.6E-3</v>
      </c>
      <c r="P791" s="12">
        <v>7479</v>
      </c>
      <c r="Q791" s="13">
        <v>203554.09</v>
      </c>
      <c r="R791" s="13">
        <v>0</v>
      </c>
      <c r="S791">
        <v>102108</v>
      </c>
      <c r="T791">
        <v>368266.98</v>
      </c>
      <c r="U791" s="11">
        <v>42758</v>
      </c>
      <c r="V791" t="b">
        <f t="shared" si="12"/>
        <v>0</v>
      </c>
      <c r="W791">
        <f>VLOOKUP(A791,'CUrrency USD'!A:B,2,FALSE)</f>
        <v>66.723799999999997</v>
      </c>
    </row>
    <row r="792" spans="1:23" x14ac:dyDescent="0.55000000000000004">
      <c r="A792" s="1">
        <v>42800</v>
      </c>
      <c r="B792">
        <v>9185.9500000000007</v>
      </c>
      <c r="C792">
        <v>9235.1</v>
      </c>
      <c r="D792">
        <v>9185.4500000000007</v>
      </c>
      <c r="E792">
        <v>9230.25</v>
      </c>
      <c r="F792">
        <v>256610599</v>
      </c>
      <c r="G792">
        <v>11301.03</v>
      </c>
      <c r="H792">
        <v>23.52</v>
      </c>
      <c r="I792">
        <v>3.45</v>
      </c>
      <c r="J792">
        <v>1.28</v>
      </c>
      <c r="K792">
        <v>6.8280000000000003</v>
      </c>
      <c r="L792">
        <v>6.8010000000000002</v>
      </c>
      <c r="M792">
        <v>6.8280000000000003</v>
      </c>
      <c r="N792">
        <v>6.8010000000000002</v>
      </c>
      <c r="O792" s="3">
        <v>3.3999999999999998E-3</v>
      </c>
      <c r="P792" s="12">
        <v>5247</v>
      </c>
      <c r="Q792" s="13">
        <v>143122.75</v>
      </c>
      <c r="R792" s="13">
        <v>0</v>
      </c>
      <c r="S792">
        <v>105890</v>
      </c>
      <c r="T792">
        <v>384716.35</v>
      </c>
      <c r="U792" s="11">
        <v>42759</v>
      </c>
      <c r="V792" t="b">
        <f t="shared" si="12"/>
        <v>0</v>
      </c>
      <c r="W792">
        <f>VLOOKUP(A792,'CUrrency USD'!A:B,2,FALSE)</f>
        <v>66.665000000000006</v>
      </c>
    </row>
    <row r="793" spans="1:23" x14ac:dyDescent="0.55000000000000004">
      <c r="A793" s="1">
        <v>42801</v>
      </c>
      <c r="B793">
        <v>9245.5499999999993</v>
      </c>
      <c r="C793">
        <v>9245.6</v>
      </c>
      <c r="D793">
        <v>9201.7000000000007</v>
      </c>
      <c r="E793">
        <v>9214.5499999999993</v>
      </c>
      <c r="F793">
        <v>267280823</v>
      </c>
      <c r="G793">
        <v>10808.07</v>
      </c>
      <c r="H793">
        <v>23.48</v>
      </c>
      <c r="I793">
        <v>3.44</v>
      </c>
      <c r="J793">
        <v>1.29</v>
      </c>
      <c r="K793">
        <v>6.8739999999999997</v>
      </c>
      <c r="L793">
        <v>6.87</v>
      </c>
      <c r="M793">
        <v>6.8739999999999997</v>
      </c>
      <c r="N793">
        <v>6.87</v>
      </c>
      <c r="O793" s="3">
        <v>6.7000000000000002E-3</v>
      </c>
      <c r="P793" s="12">
        <v>7387</v>
      </c>
      <c r="Q793" s="13">
        <v>202727.86</v>
      </c>
      <c r="R793" s="13">
        <v>0</v>
      </c>
      <c r="S793">
        <v>127667</v>
      </c>
      <c r="T793">
        <v>461917.95</v>
      </c>
      <c r="U793" s="11">
        <v>42760</v>
      </c>
      <c r="V793" t="b">
        <f t="shared" si="12"/>
        <v>0</v>
      </c>
      <c r="W793">
        <f>VLOOKUP(A793,'CUrrency USD'!A:B,2,FALSE)</f>
        <v>66.613500000000002</v>
      </c>
    </row>
    <row r="794" spans="1:23" x14ac:dyDescent="0.55000000000000004">
      <c r="A794" s="1">
        <v>42802</v>
      </c>
      <c r="B794">
        <v>9220.15</v>
      </c>
      <c r="C794">
        <v>9225.25</v>
      </c>
      <c r="D794">
        <v>9151.6</v>
      </c>
      <c r="E794">
        <v>9190.0499999999993</v>
      </c>
      <c r="F794">
        <v>282745643</v>
      </c>
      <c r="G794">
        <v>12770.82</v>
      </c>
      <c r="H794">
        <v>23.42</v>
      </c>
      <c r="I794">
        <v>3.43</v>
      </c>
      <c r="J794">
        <v>1.29</v>
      </c>
      <c r="K794">
        <v>6.8620000000000001</v>
      </c>
      <c r="L794">
        <v>6.867</v>
      </c>
      <c r="M794">
        <v>6.867</v>
      </c>
      <c r="N794">
        <v>6.8620000000000001</v>
      </c>
      <c r="O794" s="3">
        <v>-1.6999999999999999E-3</v>
      </c>
      <c r="P794" s="12">
        <v>6489</v>
      </c>
      <c r="Q794" s="13">
        <v>178719.72</v>
      </c>
      <c r="R794" s="13">
        <v>0</v>
      </c>
      <c r="S794">
        <v>125111</v>
      </c>
      <c r="T794">
        <v>455958.88</v>
      </c>
      <c r="U794" s="11">
        <v>42762</v>
      </c>
      <c r="V794" t="b">
        <f t="shared" si="12"/>
        <v>0</v>
      </c>
      <c r="W794">
        <f>VLOOKUP(A794,'CUrrency USD'!A:B,2,FALSE)</f>
        <v>66.785799999999995</v>
      </c>
    </row>
    <row r="795" spans="1:23" x14ac:dyDescent="0.55000000000000004">
      <c r="A795" s="1">
        <v>42803</v>
      </c>
      <c r="B795">
        <v>9181.7999999999993</v>
      </c>
      <c r="C795">
        <v>9212.2000000000007</v>
      </c>
      <c r="D795">
        <v>9167.5</v>
      </c>
      <c r="E795">
        <v>9190.15</v>
      </c>
      <c r="F795">
        <v>249820988</v>
      </c>
      <c r="G795">
        <v>11050</v>
      </c>
      <c r="H795">
        <v>23.42</v>
      </c>
      <c r="I795">
        <v>3.43</v>
      </c>
      <c r="J795">
        <v>1.29</v>
      </c>
      <c r="K795">
        <v>6.8449999999999998</v>
      </c>
      <c r="L795">
        <v>6.8609999999999998</v>
      </c>
      <c r="M795">
        <v>6.8609999999999998</v>
      </c>
      <c r="N795">
        <v>6.8449999999999998</v>
      </c>
      <c r="O795" s="3">
        <v>-2.5000000000000001E-3</v>
      </c>
      <c r="P795" s="12">
        <v>2650</v>
      </c>
      <c r="Q795" s="13">
        <v>72936.83</v>
      </c>
      <c r="R795" s="13">
        <v>0</v>
      </c>
      <c r="S795">
        <v>118892</v>
      </c>
      <c r="T795">
        <v>428621.97</v>
      </c>
      <c r="U795" s="11">
        <v>42765</v>
      </c>
      <c r="V795" t="b">
        <f t="shared" si="12"/>
        <v>0</v>
      </c>
      <c r="W795">
        <f>VLOOKUP(A795,'CUrrency USD'!A:B,2,FALSE)</f>
        <v>66.693899999999999</v>
      </c>
    </row>
    <row r="796" spans="1:23" x14ac:dyDescent="0.55000000000000004">
      <c r="A796" s="1">
        <v>42804</v>
      </c>
      <c r="B796">
        <v>9216.7999999999993</v>
      </c>
      <c r="C796">
        <v>9238.65</v>
      </c>
      <c r="D796">
        <v>9164.2000000000007</v>
      </c>
      <c r="E796">
        <v>9193.6</v>
      </c>
      <c r="F796">
        <v>227213489</v>
      </c>
      <c r="G796">
        <v>9438.7099999999991</v>
      </c>
      <c r="H796">
        <v>23.42</v>
      </c>
      <c r="I796">
        <v>3.43</v>
      </c>
      <c r="J796">
        <v>1.29</v>
      </c>
      <c r="K796">
        <v>6.851</v>
      </c>
      <c r="L796">
        <v>6.8550000000000004</v>
      </c>
      <c r="M796">
        <v>6.8550000000000004</v>
      </c>
      <c r="N796">
        <v>6.851</v>
      </c>
      <c r="O796" s="3">
        <v>8.9999999999999998E-4</v>
      </c>
      <c r="P796" s="12">
        <v>11173</v>
      </c>
      <c r="Q796" s="13">
        <v>308467.46000000002</v>
      </c>
      <c r="R796" s="13">
        <v>0</v>
      </c>
      <c r="S796">
        <v>112164</v>
      </c>
      <c r="T796">
        <v>402588.54</v>
      </c>
      <c r="U796" s="11">
        <v>42766</v>
      </c>
      <c r="V796" t="b">
        <f t="shared" si="12"/>
        <v>0</v>
      </c>
      <c r="W796">
        <f>VLOOKUP(A796,'CUrrency USD'!A:B,2,FALSE)</f>
        <v>66.457999999999998</v>
      </c>
    </row>
    <row r="797" spans="1:23" x14ac:dyDescent="0.55000000000000004">
      <c r="A797" s="1">
        <v>42808</v>
      </c>
      <c r="B797">
        <v>9350.75</v>
      </c>
      <c r="C797">
        <v>9378.65</v>
      </c>
      <c r="D797">
        <v>9315.4500000000007</v>
      </c>
      <c r="E797">
        <v>9348.75</v>
      </c>
      <c r="F797">
        <v>380171078</v>
      </c>
      <c r="G797">
        <v>17710.63</v>
      </c>
      <c r="H797">
        <v>23.82</v>
      </c>
      <c r="I797">
        <v>3.49</v>
      </c>
      <c r="J797">
        <v>1.27</v>
      </c>
      <c r="K797">
        <v>6.9029999999999996</v>
      </c>
      <c r="L797">
        <v>6.8490000000000002</v>
      </c>
      <c r="M797">
        <v>6.9029999999999996</v>
      </c>
      <c r="N797">
        <v>6.8490000000000002</v>
      </c>
      <c r="O797" s="3">
        <v>7.6E-3</v>
      </c>
      <c r="P797" s="12">
        <v>7475</v>
      </c>
      <c r="Q797" s="13">
        <v>207227.11</v>
      </c>
      <c r="R797" s="13">
        <v>0</v>
      </c>
      <c r="S797">
        <v>131814</v>
      </c>
      <c r="T797">
        <v>473750.67</v>
      </c>
      <c r="U797" s="11">
        <v>42767</v>
      </c>
      <c r="V797" t="b">
        <f t="shared" si="12"/>
        <v>0</v>
      </c>
      <c r="W797">
        <f>VLOOKUP(A797,'CUrrency USD'!A:B,2,FALSE)</f>
        <v>65.774699999999996</v>
      </c>
    </row>
    <row r="798" spans="1:23" x14ac:dyDescent="0.55000000000000004">
      <c r="A798" s="1">
        <v>42809</v>
      </c>
      <c r="B798">
        <v>9351.65</v>
      </c>
      <c r="C798">
        <v>9376.5499999999993</v>
      </c>
      <c r="D798">
        <v>9341.75</v>
      </c>
      <c r="E798">
        <v>9356.85</v>
      </c>
      <c r="F798">
        <v>332097056</v>
      </c>
      <c r="G798">
        <v>12622.84</v>
      </c>
      <c r="H798">
        <v>23.84</v>
      </c>
      <c r="I798">
        <v>3.49</v>
      </c>
      <c r="J798">
        <v>1.27</v>
      </c>
      <c r="K798">
        <v>6.9420000000000002</v>
      </c>
      <c r="L798">
        <v>6.9260000000000002</v>
      </c>
      <c r="M798">
        <v>6.9420000000000002</v>
      </c>
      <c r="N798">
        <v>6.9260000000000002</v>
      </c>
      <c r="O798" s="3">
        <v>5.5999999999999999E-3</v>
      </c>
      <c r="P798" s="12">
        <v>9896</v>
      </c>
      <c r="Q798" s="13">
        <v>275921.2</v>
      </c>
      <c r="R798" s="13">
        <v>0</v>
      </c>
      <c r="S798">
        <v>141682</v>
      </c>
      <c r="T798">
        <v>514445.04</v>
      </c>
      <c r="U798" s="11">
        <v>42768</v>
      </c>
      <c r="V798" t="b">
        <f t="shared" si="12"/>
        <v>0</v>
      </c>
      <c r="W798">
        <f>VLOOKUP(A798,'CUrrency USD'!A:B,2,FALSE)</f>
        <v>65.618399999999994</v>
      </c>
    </row>
    <row r="799" spans="1:23" x14ac:dyDescent="0.55000000000000004">
      <c r="A799" s="1">
        <v>42810</v>
      </c>
      <c r="B799">
        <v>9403.0499999999993</v>
      </c>
      <c r="C799">
        <v>9441.9500000000007</v>
      </c>
      <c r="D799">
        <v>9401.85</v>
      </c>
      <c r="E799">
        <v>9437.9</v>
      </c>
      <c r="F799">
        <v>341051606</v>
      </c>
      <c r="G799">
        <v>12899.74</v>
      </c>
      <c r="H799">
        <v>24.05</v>
      </c>
      <c r="I799">
        <v>3.52</v>
      </c>
      <c r="J799">
        <v>1.26</v>
      </c>
      <c r="K799">
        <v>6.915</v>
      </c>
      <c r="L799">
        <v>6.9269999999999996</v>
      </c>
      <c r="M799">
        <v>6.9269999999999996</v>
      </c>
      <c r="N799">
        <v>6.915</v>
      </c>
      <c r="O799" s="3">
        <v>-3.8999999999999998E-3</v>
      </c>
      <c r="P799" s="12">
        <v>8594</v>
      </c>
      <c r="Q799" s="13">
        <v>239651.7</v>
      </c>
      <c r="R799" s="13">
        <v>0</v>
      </c>
      <c r="S799">
        <v>116794</v>
      </c>
      <c r="T799">
        <v>422924.94</v>
      </c>
      <c r="U799" s="11">
        <v>42769</v>
      </c>
      <c r="V799" t="b">
        <f t="shared" si="12"/>
        <v>0</v>
      </c>
      <c r="W799">
        <f>VLOOKUP(A799,'CUrrency USD'!A:B,2,FALSE)</f>
        <v>65.412599999999998</v>
      </c>
    </row>
    <row r="800" spans="1:23" x14ac:dyDescent="0.55000000000000004">
      <c r="A800" s="1">
        <v>42811</v>
      </c>
      <c r="B800">
        <v>9488.75</v>
      </c>
      <c r="C800">
        <v>9498.9</v>
      </c>
      <c r="D800">
        <v>9427.15</v>
      </c>
      <c r="E800">
        <v>9442.65</v>
      </c>
      <c r="F800">
        <v>410729698</v>
      </c>
      <c r="G800">
        <v>16994.580000000002</v>
      </c>
      <c r="H800">
        <v>24.06</v>
      </c>
      <c r="I800">
        <v>3.53</v>
      </c>
      <c r="J800">
        <v>1.26</v>
      </c>
      <c r="K800">
        <v>6.8810000000000002</v>
      </c>
      <c r="L800">
        <v>6.8860000000000001</v>
      </c>
      <c r="M800">
        <v>6.8860000000000001</v>
      </c>
      <c r="N800">
        <v>6.8810000000000002</v>
      </c>
      <c r="O800" s="3">
        <v>-4.8999999999999998E-3</v>
      </c>
      <c r="P800" s="12">
        <v>6977</v>
      </c>
      <c r="Q800" s="13">
        <v>194956.58</v>
      </c>
      <c r="R800" s="13">
        <v>0</v>
      </c>
      <c r="S800">
        <v>107906</v>
      </c>
      <c r="T800">
        <v>389614.71</v>
      </c>
      <c r="U800" s="11">
        <v>42772</v>
      </c>
      <c r="V800" t="b">
        <f t="shared" si="12"/>
        <v>0</v>
      </c>
      <c r="W800">
        <f>VLOOKUP(A800,'CUrrency USD'!A:B,2,FALSE)</f>
        <v>65.479799999999997</v>
      </c>
    </row>
    <row r="801" spans="1:23" x14ac:dyDescent="0.55000000000000004">
      <c r="A801" s="1">
        <v>42814</v>
      </c>
      <c r="B801">
        <v>9452.5499999999993</v>
      </c>
      <c r="C801">
        <v>9452.9</v>
      </c>
      <c r="D801">
        <v>9401.1</v>
      </c>
      <c r="E801">
        <v>9414.4500000000007</v>
      </c>
      <c r="F801">
        <v>427946072</v>
      </c>
      <c r="G801">
        <v>11909.77</v>
      </c>
      <c r="H801">
        <v>23.99</v>
      </c>
      <c r="I801">
        <v>3.52</v>
      </c>
      <c r="J801">
        <v>1.26</v>
      </c>
      <c r="K801">
        <v>6.8710000000000004</v>
      </c>
      <c r="L801">
        <v>6.9020000000000001</v>
      </c>
      <c r="M801">
        <v>6.9020000000000001</v>
      </c>
      <c r="N801">
        <v>6.8710000000000004</v>
      </c>
      <c r="O801" s="3">
        <v>-1.5E-3</v>
      </c>
      <c r="P801" s="12">
        <v>8681</v>
      </c>
      <c r="Q801" s="13">
        <v>244082.44</v>
      </c>
      <c r="R801" s="13">
        <v>0</v>
      </c>
      <c r="S801">
        <v>115275</v>
      </c>
      <c r="T801">
        <v>408329.97</v>
      </c>
      <c r="U801" s="11">
        <v>42773</v>
      </c>
      <c r="V801" t="b">
        <f t="shared" si="12"/>
        <v>0</v>
      </c>
      <c r="W801">
        <f>VLOOKUP(A801,'CUrrency USD'!A:B,2,FALSE)</f>
        <v>65.326700000000002</v>
      </c>
    </row>
    <row r="802" spans="1:23" x14ac:dyDescent="0.55000000000000004">
      <c r="A802" s="1">
        <v>42815</v>
      </c>
      <c r="B802">
        <v>9420.65</v>
      </c>
      <c r="C802">
        <v>9429.2999999999993</v>
      </c>
      <c r="D802">
        <v>9362</v>
      </c>
      <c r="E802">
        <v>9401.1</v>
      </c>
      <c r="F802">
        <v>356562332</v>
      </c>
      <c r="G802">
        <v>14541.86</v>
      </c>
      <c r="H802">
        <v>23.95</v>
      </c>
      <c r="I802">
        <v>3.51</v>
      </c>
      <c r="J802">
        <v>1.26</v>
      </c>
      <c r="K802">
        <v>6.931</v>
      </c>
      <c r="L802">
        <v>6.9249999999999998</v>
      </c>
      <c r="M802">
        <v>6.931</v>
      </c>
      <c r="N802">
        <v>6.9249999999999998</v>
      </c>
      <c r="O802" s="3">
        <v>8.6999999999999994E-3</v>
      </c>
      <c r="P802" s="12">
        <v>10929</v>
      </c>
      <c r="Q802" s="13">
        <v>308353</v>
      </c>
      <c r="R802" s="13">
        <v>0</v>
      </c>
      <c r="S802">
        <v>155836</v>
      </c>
      <c r="T802">
        <v>544484.98</v>
      </c>
      <c r="U802" s="11">
        <v>42774</v>
      </c>
      <c r="V802" t="b">
        <f t="shared" si="12"/>
        <v>0</v>
      </c>
      <c r="W802">
        <f>VLOOKUP(A802,'CUrrency USD'!A:B,2,FALSE)</f>
        <v>65.5047</v>
      </c>
    </row>
    <row r="803" spans="1:23" x14ac:dyDescent="0.55000000000000004">
      <c r="A803" s="1">
        <v>42816</v>
      </c>
      <c r="B803">
        <v>9325.4500000000007</v>
      </c>
      <c r="C803">
        <v>9343.85</v>
      </c>
      <c r="D803">
        <v>9292.5499999999993</v>
      </c>
      <c r="E803">
        <v>9308.2999999999993</v>
      </c>
      <c r="F803">
        <v>358224195</v>
      </c>
      <c r="G803">
        <v>14006.7</v>
      </c>
      <c r="H803">
        <v>23.72</v>
      </c>
      <c r="I803">
        <v>3.48</v>
      </c>
      <c r="J803">
        <v>1.28</v>
      </c>
      <c r="K803">
        <v>6.8419999999999996</v>
      </c>
      <c r="L803">
        <v>6.8369999999999997</v>
      </c>
      <c r="M803">
        <v>6.8419999999999996</v>
      </c>
      <c r="N803">
        <v>6.8369999999999997</v>
      </c>
      <c r="O803" s="3">
        <v>-1.2800000000000001E-2</v>
      </c>
      <c r="P803" s="12">
        <v>10254</v>
      </c>
      <c r="Q803" s="13">
        <v>291484.38</v>
      </c>
      <c r="R803" s="13">
        <v>0</v>
      </c>
      <c r="S803">
        <v>111639</v>
      </c>
      <c r="T803">
        <v>395021.46</v>
      </c>
      <c r="U803" s="11">
        <v>42775</v>
      </c>
      <c r="V803" t="b">
        <f t="shared" si="12"/>
        <v>0</v>
      </c>
      <c r="W803">
        <f>VLOOKUP(A803,'CUrrency USD'!A:B,2,FALSE)</f>
        <v>65.380200000000002</v>
      </c>
    </row>
    <row r="804" spans="1:23" x14ac:dyDescent="0.55000000000000004">
      <c r="A804" s="1">
        <v>42817</v>
      </c>
      <c r="B804">
        <v>9333.75</v>
      </c>
      <c r="C804">
        <v>9384.4</v>
      </c>
      <c r="D804">
        <v>9333.75</v>
      </c>
      <c r="E804">
        <v>9371.9</v>
      </c>
      <c r="F804">
        <v>314092583</v>
      </c>
      <c r="G804">
        <v>12621</v>
      </c>
      <c r="H804">
        <v>23.88</v>
      </c>
      <c r="I804">
        <v>3.5</v>
      </c>
      <c r="J804">
        <v>1.27</v>
      </c>
      <c r="K804">
        <v>6.7789999999999999</v>
      </c>
      <c r="L804">
        <v>6.7910000000000004</v>
      </c>
      <c r="M804">
        <v>6.7910000000000004</v>
      </c>
      <c r="N804">
        <v>6.7789999999999999</v>
      </c>
      <c r="O804" s="3">
        <v>-9.1999999999999998E-3</v>
      </c>
      <c r="P804" s="12">
        <v>8561</v>
      </c>
      <c r="Q804" s="13">
        <v>242633.05</v>
      </c>
      <c r="R804" s="13">
        <v>0</v>
      </c>
      <c r="S804">
        <v>113296</v>
      </c>
      <c r="T804">
        <v>406580.01</v>
      </c>
      <c r="U804" s="11">
        <v>42776</v>
      </c>
      <c r="V804" t="b">
        <f t="shared" si="12"/>
        <v>0</v>
      </c>
      <c r="W804">
        <f>VLOOKUP(A804,'CUrrency USD'!A:B,2,FALSE)</f>
        <v>65.453800000000001</v>
      </c>
    </row>
    <row r="805" spans="1:23" x14ac:dyDescent="0.55000000000000004">
      <c r="A805" s="1">
        <v>42818</v>
      </c>
      <c r="B805">
        <v>9389.2999999999993</v>
      </c>
      <c r="C805">
        <v>9417.5</v>
      </c>
      <c r="D805">
        <v>9377.5499999999993</v>
      </c>
      <c r="E805">
        <v>9391.1</v>
      </c>
      <c r="F805">
        <v>323347808</v>
      </c>
      <c r="G805">
        <v>12001.88</v>
      </c>
      <c r="H805">
        <v>23.93</v>
      </c>
      <c r="I805">
        <v>3.51</v>
      </c>
      <c r="J805">
        <v>1.27</v>
      </c>
      <c r="K805">
        <v>6.867</v>
      </c>
      <c r="L805">
        <v>6.8419999999999996</v>
      </c>
      <c r="M805">
        <v>6.867</v>
      </c>
      <c r="N805">
        <v>6.8419999999999996</v>
      </c>
      <c r="O805" s="3">
        <v>1.2999999999999999E-2</v>
      </c>
      <c r="P805" s="12">
        <v>5734</v>
      </c>
      <c r="Q805" s="13">
        <v>163644.01999999999</v>
      </c>
      <c r="R805" s="13">
        <v>0</v>
      </c>
      <c r="S805">
        <v>105933</v>
      </c>
      <c r="T805">
        <v>378846.26</v>
      </c>
      <c r="U805" s="11">
        <v>42779</v>
      </c>
      <c r="V805" t="b">
        <f t="shared" si="12"/>
        <v>0</v>
      </c>
      <c r="W805">
        <f>VLOOKUP(A805,'CUrrency USD'!A:B,2,FALSE)</f>
        <v>65.379099999999994</v>
      </c>
    </row>
    <row r="806" spans="1:23" x14ac:dyDescent="0.55000000000000004">
      <c r="A806" s="1">
        <v>42821</v>
      </c>
      <c r="B806">
        <v>9379.5</v>
      </c>
      <c r="C806">
        <v>9380.65</v>
      </c>
      <c r="D806">
        <v>9312.25</v>
      </c>
      <c r="E806">
        <v>9330.65</v>
      </c>
      <c r="F806">
        <v>314788299</v>
      </c>
      <c r="G806">
        <v>11767.1</v>
      </c>
      <c r="H806">
        <v>23.77</v>
      </c>
      <c r="I806">
        <v>3.48</v>
      </c>
      <c r="J806">
        <v>1.27</v>
      </c>
      <c r="K806">
        <v>6.8339999999999996</v>
      </c>
      <c r="L806">
        <v>6.8570000000000002</v>
      </c>
      <c r="M806">
        <v>6.8570000000000002</v>
      </c>
      <c r="N806">
        <v>6.8339999999999996</v>
      </c>
      <c r="O806" s="3">
        <v>-4.7999999999999996E-3</v>
      </c>
      <c r="P806" s="12">
        <v>10196</v>
      </c>
      <c r="Q806" s="13">
        <v>292629.90999999997</v>
      </c>
      <c r="R806" s="13">
        <v>0</v>
      </c>
      <c r="S806">
        <v>109465</v>
      </c>
      <c r="T806">
        <v>390544.16</v>
      </c>
      <c r="U806" s="11">
        <v>42780</v>
      </c>
      <c r="V806" t="b">
        <f t="shared" si="12"/>
        <v>0</v>
      </c>
      <c r="W806">
        <f>VLOOKUP(A806,'CUrrency USD'!A:B,2,FALSE)</f>
        <v>65.056200000000004</v>
      </c>
    </row>
    <row r="807" spans="1:23" x14ac:dyDescent="0.55000000000000004">
      <c r="A807" s="1">
        <v>42822</v>
      </c>
      <c r="B807">
        <v>9365.7999999999993</v>
      </c>
      <c r="C807">
        <v>9400.6</v>
      </c>
      <c r="D807">
        <v>9364.6</v>
      </c>
      <c r="E807">
        <v>9390.4500000000007</v>
      </c>
      <c r="F807">
        <v>285124057</v>
      </c>
      <c r="G807">
        <v>11167.99</v>
      </c>
      <c r="H807">
        <v>23.93</v>
      </c>
      <c r="I807">
        <v>3.51</v>
      </c>
      <c r="J807">
        <v>1.27</v>
      </c>
      <c r="K807">
        <v>6.8609999999999998</v>
      </c>
      <c r="L807">
        <v>6.8419999999999996</v>
      </c>
      <c r="M807">
        <v>6.8609999999999998</v>
      </c>
      <c r="N807">
        <v>6.8419999999999996</v>
      </c>
      <c r="O807" s="3">
        <v>4.0000000000000001E-3</v>
      </c>
      <c r="P807" s="12">
        <v>7496</v>
      </c>
      <c r="Q807" s="13">
        <v>215531.89</v>
      </c>
      <c r="R807" s="13">
        <v>0</v>
      </c>
      <c r="S807">
        <v>121565</v>
      </c>
      <c r="T807">
        <v>431806.75</v>
      </c>
      <c r="U807" s="11">
        <v>42781</v>
      </c>
      <c r="V807" t="b">
        <f t="shared" si="12"/>
        <v>0</v>
      </c>
      <c r="W807">
        <f>VLOOKUP(A807,'CUrrency USD'!A:B,2,FALSE)</f>
        <v>65.061400000000006</v>
      </c>
    </row>
    <row r="808" spans="1:23" x14ac:dyDescent="0.55000000000000004">
      <c r="A808" s="1">
        <v>42823</v>
      </c>
      <c r="B808">
        <v>9417.4500000000007</v>
      </c>
      <c r="C808">
        <v>9437.4500000000007</v>
      </c>
      <c r="D808">
        <v>9394.6</v>
      </c>
      <c r="E808">
        <v>9428.5499999999993</v>
      </c>
      <c r="F808">
        <v>364308094</v>
      </c>
      <c r="G808">
        <v>14439.21</v>
      </c>
      <c r="H808">
        <v>24.02</v>
      </c>
      <c r="I808">
        <v>3.52</v>
      </c>
      <c r="J808">
        <v>1.26</v>
      </c>
      <c r="K808">
        <v>6.8609999999999998</v>
      </c>
      <c r="L808">
        <v>6.8540000000000001</v>
      </c>
      <c r="M808">
        <v>6.8609999999999998</v>
      </c>
      <c r="N808">
        <v>6.8540000000000001</v>
      </c>
      <c r="O808" s="3">
        <v>0</v>
      </c>
      <c r="P808" s="12">
        <v>9594</v>
      </c>
      <c r="Q808" s="13">
        <v>274038.09999999998</v>
      </c>
      <c r="R808" s="13">
        <v>0</v>
      </c>
      <c r="S808">
        <v>120138</v>
      </c>
      <c r="T808">
        <v>428761.95</v>
      </c>
      <c r="U808" s="11">
        <v>42782</v>
      </c>
      <c r="V808" t="b">
        <f t="shared" si="12"/>
        <v>0</v>
      </c>
      <c r="W808">
        <f>VLOOKUP(A808,'CUrrency USD'!A:B,2,FALSE)</f>
        <v>64.7834</v>
      </c>
    </row>
    <row r="809" spans="1:23" x14ac:dyDescent="0.55000000000000004">
      <c r="A809" s="1">
        <v>42824</v>
      </c>
      <c r="B809">
        <v>9429.1</v>
      </c>
      <c r="C809">
        <v>9470.5499999999993</v>
      </c>
      <c r="D809">
        <v>9423.7999999999993</v>
      </c>
      <c r="E809">
        <v>9460.7000000000007</v>
      </c>
      <c r="F809">
        <v>530006069</v>
      </c>
      <c r="G809">
        <v>21753.919999999998</v>
      </c>
      <c r="H809">
        <v>24.1</v>
      </c>
      <c r="I809">
        <v>3.53</v>
      </c>
      <c r="J809">
        <v>1.26</v>
      </c>
      <c r="K809">
        <v>6.9029999999999996</v>
      </c>
      <c r="L809">
        <v>6.8810000000000002</v>
      </c>
      <c r="M809">
        <v>6.9029999999999996</v>
      </c>
      <c r="N809">
        <v>6.8810000000000002</v>
      </c>
      <c r="O809" s="3">
        <v>6.1000000000000004E-3</v>
      </c>
      <c r="P809" s="12">
        <v>8522</v>
      </c>
      <c r="Q809" s="13">
        <v>243854.43</v>
      </c>
      <c r="R809" s="13">
        <v>0</v>
      </c>
      <c r="S809">
        <v>94305</v>
      </c>
      <c r="T809">
        <v>337288.67</v>
      </c>
      <c r="U809" s="11">
        <v>42783</v>
      </c>
      <c r="V809" t="b">
        <f t="shared" si="12"/>
        <v>0</v>
      </c>
      <c r="W809">
        <f>VLOOKUP(A809,'CUrrency USD'!A:B,2,FALSE)</f>
        <v>64.803200000000004</v>
      </c>
    </row>
    <row r="810" spans="1:23" x14ac:dyDescent="0.55000000000000004">
      <c r="A810" s="1">
        <v>42825</v>
      </c>
      <c r="B810">
        <v>9451</v>
      </c>
      <c r="C810">
        <v>9483.25</v>
      </c>
      <c r="D810">
        <v>9444.5499999999993</v>
      </c>
      <c r="E810">
        <v>9467.1</v>
      </c>
      <c r="F810">
        <v>324863317</v>
      </c>
      <c r="G810">
        <v>14230.8</v>
      </c>
      <c r="H810">
        <v>23.81</v>
      </c>
      <c r="I810">
        <v>3.5</v>
      </c>
      <c r="J810">
        <v>1.27</v>
      </c>
      <c r="K810">
        <v>6.9050000000000002</v>
      </c>
      <c r="L810">
        <v>6.9</v>
      </c>
      <c r="M810">
        <v>6.9050000000000002</v>
      </c>
      <c r="N810">
        <v>6.9</v>
      </c>
      <c r="O810" s="3">
        <v>2.9999999999999997E-4</v>
      </c>
      <c r="P810" s="12">
        <v>9842</v>
      </c>
      <c r="Q810" s="13">
        <v>283338.46999999997</v>
      </c>
      <c r="R810" s="13">
        <v>0</v>
      </c>
      <c r="S810">
        <v>59248</v>
      </c>
      <c r="T810">
        <v>214910.47</v>
      </c>
      <c r="U810" s="11">
        <v>42786</v>
      </c>
      <c r="V810" t="b">
        <f t="shared" si="12"/>
        <v>0</v>
      </c>
      <c r="W810">
        <f>VLOOKUP(A810,'CUrrency USD'!A:B,2,FALSE)</f>
        <v>64.786000000000001</v>
      </c>
    </row>
    <row r="811" spans="1:23" x14ac:dyDescent="0.55000000000000004">
      <c r="A811" s="1">
        <v>42828</v>
      </c>
      <c r="B811">
        <v>9509.4</v>
      </c>
      <c r="C811">
        <v>9535</v>
      </c>
      <c r="D811">
        <v>9484.1</v>
      </c>
      <c r="E811">
        <v>9528.6</v>
      </c>
      <c r="F811">
        <v>238938888</v>
      </c>
      <c r="G811">
        <v>10978.35</v>
      </c>
      <c r="H811">
        <v>23.96</v>
      </c>
      <c r="I811">
        <v>3.52</v>
      </c>
      <c r="J811">
        <v>1.26</v>
      </c>
      <c r="K811">
        <v>6.8289999999999997</v>
      </c>
      <c r="L811">
        <v>6.8680000000000003</v>
      </c>
      <c r="M811">
        <v>6.8680000000000003</v>
      </c>
      <c r="N811">
        <v>6.8289999999999997</v>
      </c>
      <c r="O811" s="3">
        <v>-1.0999999999999999E-2</v>
      </c>
      <c r="P811" s="12">
        <v>6919</v>
      </c>
      <c r="Q811" s="13">
        <v>198887.12</v>
      </c>
      <c r="R811" s="13">
        <v>0</v>
      </c>
      <c r="S811">
        <v>111885</v>
      </c>
      <c r="T811">
        <v>409832.41</v>
      </c>
      <c r="U811" s="11">
        <v>42787</v>
      </c>
      <c r="V811" t="b">
        <f t="shared" si="12"/>
        <v>0</v>
      </c>
      <c r="W811">
        <f>VLOOKUP(A811,'CUrrency USD'!A:B,2,FALSE)</f>
        <v>64.889200000000002</v>
      </c>
    </row>
    <row r="812" spans="1:23" x14ac:dyDescent="0.55000000000000004">
      <c r="A812" s="1">
        <v>42830</v>
      </c>
      <c r="B812">
        <v>9557.2000000000007</v>
      </c>
      <c r="C812">
        <v>9575.4</v>
      </c>
      <c r="D812">
        <v>9510.85</v>
      </c>
      <c r="E812">
        <v>9567.9500000000007</v>
      </c>
      <c r="F812">
        <v>323687866</v>
      </c>
      <c r="G812">
        <v>14906.53</v>
      </c>
      <c r="H812">
        <v>24.06</v>
      </c>
      <c r="I812">
        <v>3.53</v>
      </c>
      <c r="J812">
        <v>1.25</v>
      </c>
      <c r="K812">
        <v>6.843</v>
      </c>
      <c r="L812">
        <v>6.7880000000000003</v>
      </c>
      <c r="M812">
        <v>6.843</v>
      </c>
      <c r="N812">
        <v>6.7880000000000003</v>
      </c>
      <c r="O812" s="3">
        <v>2.0999999999999999E-3</v>
      </c>
      <c r="P812" s="12">
        <v>10189</v>
      </c>
      <c r="Q812" s="13">
        <v>290364.75</v>
      </c>
      <c r="R812" s="13">
        <v>0</v>
      </c>
      <c r="S812">
        <v>109801</v>
      </c>
      <c r="T812">
        <v>397685.73</v>
      </c>
      <c r="U812" s="11">
        <v>42788</v>
      </c>
      <c r="V812" t="b">
        <f t="shared" si="12"/>
        <v>0</v>
      </c>
      <c r="W812">
        <f>VLOOKUP(A812,'CUrrency USD'!A:B,2,FALSE)</f>
        <v>65.0304</v>
      </c>
    </row>
    <row r="813" spans="1:23" x14ac:dyDescent="0.55000000000000004">
      <c r="A813" s="1">
        <v>42831</v>
      </c>
      <c r="B813">
        <v>9549.15</v>
      </c>
      <c r="C813">
        <v>9576.4</v>
      </c>
      <c r="D813">
        <v>9523.9500000000007</v>
      </c>
      <c r="E813">
        <v>9570.15</v>
      </c>
      <c r="F813">
        <v>334473043</v>
      </c>
      <c r="G813">
        <v>13542.31</v>
      </c>
      <c r="H813">
        <v>24.07</v>
      </c>
      <c r="I813">
        <v>3.53</v>
      </c>
      <c r="J813">
        <v>1.25</v>
      </c>
      <c r="K813">
        <v>6.859</v>
      </c>
      <c r="L813">
        <v>6.8659999999999997</v>
      </c>
      <c r="M813">
        <v>6.8659999999999997</v>
      </c>
      <c r="N813">
        <v>6.859</v>
      </c>
      <c r="O813" s="3">
        <v>2.3E-3</v>
      </c>
      <c r="P813" s="12">
        <v>11118</v>
      </c>
      <c r="Q813" s="13">
        <v>313486.15000000002</v>
      </c>
      <c r="R813" s="13">
        <v>0</v>
      </c>
      <c r="S813">
        <v>117465</v>
      </c>
      <c r="T813">
        <v>427733.26</v>
      </c>
      <c r="U813" s="11">
        <v>42789</v>
      </c>
      <c r="V813" t="b">
        <f t="shared" si="12"/>
        <v>0</v>
      </c>
      <c r="W813">
        <f>VLOOKUP(A813,'CUrrency USD'!A:B,2,FALSE)</f>
        <v>64.6233</v>
      </c>
    </row>
    <row r="814" spans="1:23" x14ac:dyDescent="0.55000000000000004">
      <c r="A814" s="1">
        <v>42832</v>
      </c>
      <c r="B814">
        <v>9534.1</v>
      </c>
      <c r="C814">
        <v>9570.9500000000007</v>
      </c>
      <c r="D814">
        <v>9502.65</v>
      </c>
      <c r="E814">
        <v>9514.4500000000007</v>
      </c>
      <c r="F814">
        <v>337052642</v>
      </c>
      <c r="G814">
        <v>13647.43</v>
      </c>
      <c r="H814">
        <v>23.93</v>
      </c>
      <c r="I814">
        <v>3.51</v>
      </c>
      <c r="J814">
        <v>1.26</v>
      </c>
      <c r="K814">
        <v>6.859</v>
      </c>
      <c r="L814">
        <v>6.859</v>
      </c>
      <c r="M814">
        <v>6.859</v>
      </c>
      <c r="N814">
        <v>6.859</v>
      </c>
      <c r="O814" s="3">
        <v>0</v>
      </c>
      <c r="P814" s="12">
        <v>14494</v>
      </c>
      <c r="Q814" s="13">
        <v>411762.92</v>
      </c>
      <c r="R814" s="13">
        <v>0</v>
      </c>
      <c r="S814">
        <v>64448</v>
      </c>
      <c r="T814">
        <v>232854.53</v>
      </c>
      <c r="U814" s="11">
        <v>42790</v>
      </c>
      <c r="V814" t="b">
        <f t="shared" si="12"/>
        <v>0</v>
      </c>
      <c r="W814">
        <f>VLOOKUP(A814,'CUrrency USD'!A:B,2,FALSE)</f>
        <v>64.459199999999996</v>
      </c>
    </row>
    <row r="815" spans="1:23" x14ac:dyDescent="0.55000000000000004">
      <c r="A815" s="1">
        <v>42835</v>
      </c>
      <c r="B815">
        <v>9542.0499999999993</v>
      </c>
      <c r="C815">
        <v>9546.65</v>
      </c>
      <c r="D815">
        <v>9497.4</v>
      </c>
      <c r="E815">
        <v>9510.6</v>
      </c>
      <c r="F815">
        <v>249724001</v>
      </c>
      <c r="G815">
        <v>11357.84</v>
      </c>
      <c r="H815">
        <v>23.92</v>
      </c>
      <c r="I815">
        <v>3.51</v>
      </c>
      <c r="J815">
        <v>1.26</v>
      </c>
      <c r="K815">
        <v>6.8940000000000001</v>
      </c>
      <c r="L815">
        <v>6.859</v>
      </c>
      <c r="M815">
        <v>6.8940000000000001</v>
      </c>
      <c r="N815">
        <v>6.859</v>
      </c>
      <c r="O815" s="3">
        <v>5.1000000000000004E-3</v>
      </c>
      <c r="P815" s="12">
        <v>17842</v>
      </c>
      <c r="Q815" s="13">
        <v>512110.13</v>
      </c>
      <c r="R815" s="13">
        <v>0</v>
      </c>
      <c r="S815">
        <v>94092</v>
      </c>
      <c r="T815">
        <v>341986.96</v>
      </c>
      <c r="U815" s="11">
        <v>42793</v>
      </c>
      <c r="V815" t="b">
        <f t="shared" si="12"/>
        <v>0</v>
      </c>
      <c r="W815">
        <f>VLOOKUP(A815,'CUrrency USD'!A:B,2,FALSE)</f>
        <v>64.584900000000005</v>
      </c>
    </row>
    <row r="816" spans="1:23" x14ac:dyDescent="0.55000000000000004">
      <c r="A816" s="1">
        <v>42836</v>
      </c>
      <c r="B816">
        <v>9511.4500000000007</v>
      </c>
      <c r="C816">
        <v>9573.7000000000007</v>
      </c>
      <c r="D816">
        <v>9501.25</v>
      </c>
      <c r="E816">
        <v>9567.25</v>
      </c>
      <c r="F816">
        <v>394230893</v>
      </c>
      <c r="G816">
        <v>13835.87</v>
      </c>
      <c r="H816">
        <v>24.06</v>
      </c>
      <c r="I816">
        <v>3.53</v>
      </c>
      <c r="J816">
        <v>1.25</v>
      </c>
      <c r="K816">
        <v>6.8860000000000001</v>
      </c>
      <c r="L816">
        <v>6.8730000000000002</v>
      </c>
      <c r="M816">
        <v>6.8860000000000001</v>
      </c>
      <c r="N816">
        <v>6.8730000000000002</v>
      </c>
      <c r="O816" s="3">
        <v>-1.1999999999999999E-3</v>
      </c>
      <c r="P816" s="12">
        <v>16674</v>
      </c>
      <c r="Q816" s="13">
        <v>480284.4</v>
      </c>
      <c r="R816" s="13">
        <v>0</v>
      </c>
      <c r="S816">
        <v>111975</v>
      </c>
      <c r="T816">
        <v>402268.51</v>
      </c>
      <c r="U816" s="11">
        <v>42794</v>
      </c>
      <c r="V816" t="b">
        <f t="shared" si="12"/>
        <v>0</v>
      </c>
      <c r="W816">
        <f>VLOOKUP(A816,'CUrrency USD'!A:B,2,FALSE)</f>
        <v>64.659599999999998</v>
      </c>
    </row>
    <row r="817" spans="1:23" x14ac:dyDescent="0.55000000000000004">
      <c r="A817" s="1">
        <v>42837</v>
      </c>
      <c r="B817">
        <v>9573.7000000000007</v>
      </c>
      <c r="C817">
        <v>9583.35</v>
      </c>
      <c r="D817">
        <v>9487.7000000000007</v>
      </c>
      <c r="E817">
        <v>9540.7000000000007</v>
      </c>
      <c r="F817">
        <v>318648651</v>
      </c>
      <c r="G817">
        <v>12719.13</v>
      </c>
      <c r="H817">
        <v>23.99</v>
      </c>
      <c r="I817">
        <v>3.52</v>
      </c>
      <c r="J817">
        <v>1.26</v>
      </c>
      <c r="K817">
        <v>6.8140000000000001</v>
      </c>
      <c r="L817">
        <v>6.8559999999999999</v>
      </c>
      <c r="M817">
        <v>6.8559999999999999</v>
      </c>
      <c r="N817">
        <v>6.8140000000000001</v>
      </c>
      <c r="O817" s="3">
        <v>-1.0500000000000001E-2</v>
      </c>
      <c r="P817" s="12">
        <v>11684</v>
      </c>
      <c r="Q817" s="13">
        <v>338116.73</v>
      </c>
      <c r="R817" s="13">
        <v>0</v>
      </c>
      <c r="S817">
        <v>137026</v>
      </c>
      <c r="T817">
        <v>496426.81</v>
      </c>
      <c r="U817" s="11">
        <v>42795</v>
      </c>
      <c r="V817" t="b">
        <f t="shared" si="12"/>
        <v>0</v>
      </c>
      <c r="W817">
        <f>VLOOKUP(A817,'CUrrency USD'!A:B,2,FALSE)</f>
        <v>64.553399999999996</v>
      </c>
    </row>
    <row r="818" spans="1:23" x14ac:dyDescent="0.55000000000000004">
      <c r="A818" s="1">
        <v>42838</v>
      </c>
      <c r="B818">
        <v>9540.4500000000007</v>
      </c>
      <c r="C818">
        <v>9540.5</v>
      </c>
      <c r="D818">
        <v>9485.7000000000007</v>
      </c>
      <c r="E818">
        <v>9492.4500000000007</v>
      </c>
      <c r="F818">
        <v>272276116</v>
      </c>
      <c r="G818">
        <v>11797.37</v>
      </c>
      <c r="H818">
        <v>23.87</v>
      </c>
      <c r="I818">
        <v>3.51</v>
      </c>
      <c r="J818">
        <v>1.26</v>
      </c>
      <c r="K818">
        <v>6.827</v>
      </c>
      <c r="L818">
        <v>6.8179999999999996</v>
      </c>
      <c r="M818">
        <v>6.827</v>
      </c>
      <c r="N818">
        <v>6.8179999999999996</v>
      </c>
      <c r="O818" s="3">
        <v>1.9E-3</v>
      </c>
      <c r="P818" s="12">
        <v>9205</v>
      </c>
      <c r="Q818" s="13">
        <v>265541.12</v>
      </c>
      <c r="R818" s="13">
        <v>0</v>
      </c>
      <c r="S818">
        <v>135412</v>
      </c>
      <c r="T818">
        <v>482094.48</v>
      </c>
      <c r="U818" s="11">
        <v>42796</v>
      </c>
      <c r="V818" t="b">
        <f t="shared" si="12"/>
        <v>0</v>
      </c>
      <c r="W818">
        <f>VLOOKUP(A818,'CUrrency USD'!A:B,2,FALSE)</f>
        <v>64.479699999999994</v>
      </c>
    </row>
    <row r="819" spans="1:23" x14ac:dyDescent="0.55000000000000004">
      <c r="A819" s="1">
        <v>42842</v>
      </c>
      <c r="B819">
        <v>9489.4500000000007</v>
      </c>
      <c r="C819">
        <v>9505.15</v>
      </c>
      <c r="D819">
        <v>9462.2000000000007</v>
      </c>
      <c r="E819">
        <v>9478.9</v>
      </c>
      <c r="F819">
        <v>282107934</v>
      </c>
      <c r="G819">
        <v>9786.44</v>
      </c>
      <c r="H819">
        <v>23.84</v>
      </c>
      <c r="I819">
        <v>3.5</v>
      </c>
      <c r="J819">
        <v>1.27</v>
      </c>
      <c r="K819">
        <v>6.8310000000000004</v>
      </c>
      <c r="L819">
        <v>6.8369999999999997</v>
      </c>
      <c r="M819">
        <v>6.8369999999999997</v>
      </c>
      <c r="N819">
        <v>6.8310000000000004</v>
      </c>
      <c r="O819" s="3">
        <v>5.9999999999999995E-4</v>
      </c>
      <c r="P819" s="12">
        <v>10099</v>
      </c>
      <c r="Q819" s="13">
        <v>293602.37</v>
      </c>
      <c r="R819" s="13">
        <v>0</v>
      </c>
      <c r="S819">
        <v>102067</v>
      </c>
      <c r="T819">
        <v>361494.11</v>
      </c>
      <c r="U819" s="11">
        <v>42797</v>
      </c>
      <c r="V819" t="b">
        <f t="shared" si="12"/>
        <v>0</v>
      </c>
      <c r="W819">
        <f>VLOOKUP(A819,'CUrrency USD'!A:B,2,FALSE)</f>
        <v>64.424999999999997</v>
      </c>
    </row>
    <row r="820" spans="1:23" x14ac:dyDescent="0.55000000000000004">
      <c r="A820" s="1">
        <v>42843</v>
      </c>
      <c r="B820">
        <v>9502.4</v>
      </c>
      <c r="C820">
        <v>9558.5</v>
      </c>
      <c r="D820">
        <v>9422.6</v>
      </c>
      <c r="E820">
        <v>9432.7999999999993</v>
      </c>
      <c r="F820">
        <v>328298726</v>
      </c>
      <c r="G820">
        <v>12194.64</v>
      </c>
      <c r="H820">
        <v>23.72</v>
      </c>
      <c r="I820">
        <v>3.48</v>
      </c>
      <c r="J820">
        <v>1.27</v>
      </c>
      <c r="K820">
        <v>6.8310000000000004</v>
      </c>
      <c r="L820">
        <v>6.8310000000000004</v>
      </c>
      <c r="M820">
        <v>6.8310000000000004</v>
      </c>
      <c r="N820">
        <v>6.8310000000000004</v>
      </c>
      <c r="O820" s="3">
        <v>0</v>
      </c>
      <c r="P820" s="12">
        <v>10388</v>
      </c>
      <c r="Q820" s="13">
        <v>304147.38</v>
      </c>
      <c r="R820" s="13">
        <v>0</v>
      </c>
      <c r="S820">
        <v>110346</v>
      </c>
      <c r="T820">
        <v>391903.79</v>
      </c>
      <c r="U820" s="11">
        <v>42800</v>
      </c>
      <c r="V820" t="b">
        <f t="shared" si="12"/>
        <v>0</v>
      </c>
      <c r="W820">
        <f>VLOOKUP(A820,'CUrrency USD'!A:B,2,FALSE)</f>
        <v>64.603300000000004</v>
      </c>
    </row>
    <row r="821" spans="1:23" x14ac:dyDescent="0.55000000000000004">
      <c r="A821" s="1">
        <v>42844</v>
      </c>
      <c r="B821">
        <v>9438.25</v>
      </c>
      <c r="C821">
        <v>9454.2999999999993</v>
      </c>
      <c r="D821">
        <v>9408.4</v>
      </c>
      <c r="E821">
        <v>9440.7000000000007</v>
      </c>
      <c r="F821">
        <v>311723478</v>
      </c>
      <c r="G821">
        <v>12217.2</v>
      </c>
      <c r="H821">
        <v>23.74</v>
      </c>
      <c r="I821">
        <v>3.49</v>
      </c>
      <c r="J821">
        <v>1.27</v>
      </c>
      <c r="K821">
        <v>6.7110000000000003</v>
      </c>
      <c r="L821">
        <v>6.7370000000000001</v>
      </c>
      <c r="M821">
        <v>6.7370000000000001</v>
      </c>
      <c r="N821">
        <v>6.7110000000000003</v>
      </c>
      <c r="O821" s="3">
        <v>-1.7600000000000001E-2</v>
      </c>
      <c r="P821" s="12">
        <v>9925</v>
      </c>
      <c r="Q821" s="13">
        <v>291163.46999999997</v>
      </c>
      <c r="R821" s="13">
        <v>0</v>
      </c>
      <c r="S821">
        <v>104473</v>
      </c>
      <c r="T821">
        <v>372335.73</v>
      </c>
      <c r="U821" s="11">
        <v>42801</v>
      </c>
      <c r="V821" t="b">
        <f t="shared" si="12"/>
        <v>0</v>
      </c>
      <c r="W821">
        <f>VLOOKUP(A821,'CUrrency USD'!A:B,2,FALSE)</f>
        <v>64.657300000000006</v>
      </c>
    </row>
    <row r="822" spans="1:23" x14ac:dyDescent="0.55000000000000004">
      <c r="A822" s="1">
        <v>42845</v>
      </c>
      <c r="B822">
        <v>9451.65</v>
      </c>
      <c r="C822">
        <v>9486.4500000000007</v>
      </c>
      <c r="D822">
        <v>9446.15</v>
      </c>
      <c r="E822">
        <v>9474.7999999999993</v>
      </c>
      <c r="F822">
        <v>281372309</v>
      </c>
      <c r="G822">
        <v>11899.95</v>
      </c>
      <c r="H822">
        <v>23.83</v>
      </c>
      <c r="I822">
        <v>3.5</v>
      </c>
      <c r="J822">
        <v>1.27</v>
      </c>
      <c r="K822">
        <v>6.7489999999999997</v>
      </c>
      <c r="L822">
        <v>6.7110000000000003</v>
      </c>
      <c r="M822">
        <v>6.7489999999999997</v>
      </c>
      <c r="N822">
        <v>6.7110000000000003</v>
      </c>
      <c r="O822" s="3">
        <v>5.7000000000000002E-3</v>
      </c>
      <c r="P822" s="12">
        <v>13239</v>
      </c>
      <c r="Q822" s="13">
        <v>387079.78</v>
      </c>
      <c r="R822" s="13">
        <v>0</v>
      </c>
      <c r="S822">
        <v>174000</v>
      </c>
      <c r="T822">
        <v>608357.29</v>
      </c>
      <c r="U822" s="11">
        <v>42802</v>
      </c>
      <c r="V822" t="b">
        <f t="shared" si="12"/>
        <v>0</v>
      </c>
      <c r="W822">
        <f>VLOOKUP(A822,'CUrrency USD'!A:B,2,FALSE)</f>
        <v>64.691000000000003</v>
      </c>
    </row>
    <row r="823" spans="1:23" x14ac:dyDescent="0.55000000000000004">
      <c r="A823" s="1">
        <v>42846</v>
      </c>
      <c r="B823">
        <v>9519.4500000000007</v>
      </c>
      <c r="C823">
        <v>9524.5499999999993</v>
      </c>
      <c r="D823">
        <v>9431.7000000000007</v>
      </c>
      <c r="E823">
        <v>9463.6</v>
      </c>
      <c r="F823">
        <v>316515725</v>
      </c>
      <c r="G823">
        <v>11996.61</v>
      </c>
      <c r="H823">
        <v>23.8</v>
      </c>
      <c r="I823">
        <v>3.49</v>
      </c>
      <c r="J823">
        <v>1.27</v>
      </c>
      <c r="K823">
        <v>6.6879999999999997</v>
      </c>
      <c r="L823">
        <v>6.7140000000000004</v>
      </c>
      <c r="M823">
        <v>6.7140000000000004</v>
      </c>
      <c r="N823">
        <v>6.6879999999999997</v>
      </c>
      <c r="O823" s="3">
        <v>-8.9999999999999993E-3</v>
      </c>
      <c r="P823" s="12">
        <v>9665</v>
      </c>
      <c r="Q823" s="13">
        <v>280619.61</v>
      </c>
      <c r="R823" s="13">
        <v>0</v>
      </c>
      <c r="S823">
        <v>243217</v>
      </c>
      <c r="T823">
        <v>807163.9</v>
      </c>
      <c r="U823" s="11">
        <v>42803</v>
      </c>
      <c r="V823" t="b">
        <f t="shared" si="12"/>
        <v>0</v>
      </c>
      <c r="W823">
        <f>VLOOKUP(A823,'CUrrency USD'!A:B,2,FALSE)</f>
        <v>64.625100000000003</v>
      </c>
    </row>
    <row r="824" spans="1:23" x14ac:dyDescent="0.55000000000000004">
      <c r="A824" s="1">
        <v>42849</v>
      </c>
      <c r="B824">
        <v>9479.9</v>
      </c>
      <c r="C824">
        <v>9568.35</v>
      </c>
      <c r="D824">
        <v>9476.2999999999993</v>
      </c>
      <c r="E824">
        <v>9562.1</v>
      </c>
      <c r="F824">
        <v>291774871</v>
      </c>
      <c r="G824">
        <v>12570.61</v>
      </c>
      <c r="H824">
        <v>24.08</v>
      </c>
      <c r="I824">
        <v>3.53</v>
      </c>
      <c r="J824">
        <v>1.25</v>
      </c>
      <c r="K824">
        <v>6.694</v>
      </c>
      <c r="L824">
        <v>6.6820000000000004</v>
      </c>
      <c r="M824">
        <v>6.694</v>
      </c>
      <c r="N824">
        <v>6.6820000000000004</v>
      </c>
      <c r="O824" s="3">
        <v>8.9999999999999998E-4</v>
      </c>
      <c r="P824" s="12">
        <v>7342</v>
      </c>
      <c r="Q824" s="13">
        <v>213444.01</v>
      </c>
      <c r="R824" s="13">
        <v>0</v>
      </c>
      <c r="S824">
        <v>173718</v>
      </c>
      <c r="T824">
        <v>571760.69999999995</v>
      </c>
      <c r="U824" s="11">
        <v>42804</v>
      </c>
      <c r="V824" t="b">
        <f t="shared" si="12"/>
        <v>0</v>
      </c>
      <c r="W824">
        <f>VLOOKUP(A824,'CUrrency USD'!A:B,2,FALSE)</f>
        <v>64.439099999999996</v>
      </c>
    </row>
    <row r="825" spans="1:23" x14ac:dyDescent="0.55000000000000004">
      <c r="A825" s="1">
        <v>42850</v>
      </c>
      <c r="B825">
        <v>9617.2000000000007</v>
      </c>
      <c r="C825">
        <v>9665.7000000000007</v>
      </c>
      <c r="D825">
        <v>9596.9</v>
      </c>
      <c r="E825">
        <v>9662.9500000000007</v>
      </c>
      <c r="F825">
        <v>329638850</v>
      </c>
      <c r="G825">
        <v>14590.2</v>
      </c>
      <c r="H825">
        <v>24.33</v>
      </c>
      <c r="I825">
        <v>3.57</v>
      </c>
      <c r="J825">
        <v>1.24</v>
      </c>
      <c r="K825">
        <v>6.6539999999999999</v>
      </c>
      <c r="L825">
        <v>6.61</v>
      </c>
      <c r="M825">
        <v>6.6539999999999999</v>
      </c>
      <c r="N825">
        <v>6.61</v>
      </c>
      <c r="O825" s="3">
        <v>-6.0000000000000001E-3</v>
      </c>
      <c r="P825" s="12">
        <v>10615</v>
      </c>
      <c r="Q825" s="13">
        <v>308633.09000000003</v>
      </c>
      <c r="R825" s="13">
        <v>0</v>
      </c>
      <c r="S825">
        <v>70657</v>
      </c>
      <c r="T825">
        <v>226539.36</v>
      </c>
      <c r="U825" s="11">
        <v>42807</v>
      </c>
      <c r="V825" t="b">
        <f t="shared" si="12"/>
        <v>0</v>
      </c>
      <c r="W825">
        <f>VLOOKUP(A825,'CUrrency USD'!A:B,2,FALSE)</f>
        <v>64.389600000000002</v>
      </c>
    </row>
    <row r="826" spans="1:23" x14ac:dyDescent="0.55000000000000004">
      <c r="A826" s="1">
        <v>42851</v>
      </c>
      <c r="B826">
        <v>9694.4</v>
      </c>
      <c r="C826">
        <v>9718.35</v>
      </c>
      <c r="D826">
        <v>9641.9</v>
      </c>
      <c r="E826">
        <v>9699</v>
      </c>
      <c r="F826">
        <v>328838451</v>
      </c>
      <c r="G826">
        <v>14469.51</v>
      </c>
      <c r="H826">
        <v>24.42</v>
      </c>
      <c r="I826">
        <v>3.58</v>
      </c>
      <c r="J826">
        <v>1.24</v>
      </c>
      <c r="K826">
        <v>6.6539999999999999</v>
      </c>
      <c r="L826">
        <v>6.6559999999999997</v>
      </c>
      <c r="M826">
        <v>6.6559999999999997</v>
      </c>
      <c r="N826">
        <v>6.6539999999999999</v>
      </c>
      <c r="O826" s="3">
        <v>0</v>
      </c>
      <c r="P826" s="12">
        <v>11200</v>
      </c>
      <c r="Q826" s="13">
        <v>324996.45</v>
      </c>
      <c r="R826" s="13">
        <v>0</v>
      </c>
      <c r="S826">
        <v>180321</v>
      </c>
      <c r="T826">
        <v>569890.86</v>
      </c>
      <c r="U826" s="11">
        <v>42808</v>
      </c>
      <c r="V826" t="b">
        <f t="shared" si="12"/>
        <v>0</v>
      </c>
      <c r="W826">
        <f>VLOOKUP(A826,'CUrrency USD'!A:B,2,FALSE)</f>
        <v>64.042900000000003</v>
      </c>
    </row>
    <row r="827" spans="1:23" x14ac:dyDescent="0.55000000000000004">
      <c r="A827" s="1">
        <v>42852</v>
      </c>
      <c r="B827">
        <v>9707.6</v>
      </c>
      <c r="C827">
        <v>9711.65</v>
      </c>
      <c r="D827">
        <v>9665.25</v>
      </c>
      <c r="E827">
        <v>9683</v>
      </c>
      <c r="F827">
        <v>338051072</v>
      </c>
      <c r="G827">
        <v>16995.47</v>
      </c>
      <c r="H827">
        <v>24.38</v>
      </c>
      <c r="I827">
        <v>3.58</v>
      </c>
      <c r="J827">
        <v>1.24</v>
      </c>
      <c r="K827">
        <v>6.7679999999999998</v>
      </c>
      <c r="L827">
        <v>6.6959999999999997</v>
      </c>
      <c r="M827">
        <v>6.7679999999999998</v>
      </c>
      <c r="N827">
        <v>6.6959999999999997</v>
      </c>
      <c r="O827" s="3">
        <v>1.7100000000000001E-2</v>
      </c>
      <c r="P827" s="12">
        <v>11183</v>
      </c>
      <c r="Q827" s="13">
        <v>327794.99</v>
      </c>
      <c r="R827" s="13">
        <v>0</v>
      </c>
      <c r="S827">
        <v>157885</v>
      </c>
      <c r="T827">
        <v>503694.87</v>
      </c>
      <c r="U827" s="11">
        <v>42809</v>
      </c>
      <c r="V827" t="b">
        <f t="shared" si="12"/>
        <v>0</v>
      </c>
      <c r="W827">
        <f>VLOOKUP(A827,'CUrrency USD'!A:B,2,FALSE)</f>
        <v>64.099999999999994</v>
      </c>
    </row>
    <row r="828" spans="1:23" x14ac:dyDescent="0.55000000000000004">
      <c r="A828" s="1">
        <v>42853</v>
      </c>
      <c r="B828">
        <v>9683.0499999999993</v>
      </c>
      <c r="C828">
        <v>9685.0499999999993</v>
      </c>
      <c r="D828">
        <v>9635.2999999999993</v>
      </c>
      <c r="E828">
        <v>9652.4500000000007</v>
      </c>
      <c r="F828">
        <v>286378694</v>
      </c>
      <c r="G828">
        <v>12057.99</v>
      </c>
      <c r="H828">
        <v>24.3</v>
      </c>
      <c r="I828">
        <v>3.57</v>
      </c>
      <c r="J828">
        <v>1.24</v>
      </c>
      <c r="K828">
        <v>6.8209999999999997</v>
      </c>
      <c r="L828">
        <v>6.8239999999999998</v>
      </c>
      <c r="M828">
        <v>6.8239999999999998</v>
      </c>
      <c r="N828">
        <v>6.8209999999999997</v>
      </c>
      <c r="O828" s="3">
        <v>7.7999999999999996E-3</v>
      </c>
      <c r="P828" s="12">
        <v>9306</v>
      </c>
      <c r="Q828" s="13">
        <v>273410.56</v>
      </c>
      <c r="R828" s="13">
        <v>0</v>
      </c>
      <c r="S828">
        <v>138682</v>
      </c>
      <c r="T828">
        <v>445156.08</v>
      </c>
      <c r="U828" s="11">
        <v>42810</v>
      </c>
      <c r="V828" t="b">
        <f t="shared" si="12"/>
        <v>0</v>
      </c>
      <c r="W828">
        <f>VLOOKUP(A828,'CUrrency USD'!A:B,2,FALSE)</f>
        <v>64.253200000000007</v>
      </c>
    </row>
    <row r="829" spans="1:23" x14ac:dyDescent="0.55000000000000004">
      <c r="A829" s="1">
        <v>42857</v>
      </c>
      <c r="B829">
        <v>9687.9</v>
      </c>
      <c r="C829">
        <v>9704.35</v>
      </c>
      <c r="D829">
        <v>9618.0499999999993</v>
      </c>
      <c r="E829">
        <v>9668.9500000000007</v>
      </c>
      <c r="F829">
        <v>278055711</v>
      </c>
      <c r="G829">
        <v>12448.11</v>
      </c>
      <c r="H829">
        <v>24.34</v>
      </c>
      <c r="I829">
        <v>3.57</v>
      </c>
      <c r="J829">
        <v>1.24</v>
      </c>
      <c r="K829">
        <v>6.8650000000000002</v>
      </c>
      <c r="L829">
        <v>6.8680000000000003</v>
      </c>
      <c r="M829">
        <v>6.8680000000000003</v>
      </c>
      <c r="N829">
        <v>6.8650000000000002</v>
      </c>
      <c r="O829" s="3">
        <v>6.4999999999999997E-3</v>
      </c>
      <c r="P829" s="12">
        <v>6133</v>
      </c>
      <c r="Q829" s="13">
        <v>179399.36</v>
      </c>
      <c r="R829" s="13">
        <v>0</v>
      </c>
      <c r="S829">
        <v>117685</v>
      </c>
      <c r="T829">
        <v>377140.61</v>
      </c>
      <c r="U829" s="11">
        <v>42811</v>
      </c>
      <c r="V829" t="b">
        <f t="shared" si="12"/>
        <v>0</v>
      </c>
      <c r="W829">
        <f>VLOOKUP(A829,'CUrrency USD'!A:B,2,FALSE)</f>
        <v>64.104299999999995</v>
      </c>
    </row>
    <row r="830" spans="1:23" x14ac:dyDescent="0.55000000000000004">
      <c r="A830" s="1">
        <v>42858</v>
      </c>
      <c r="B830">
        <v>9702.6</v>
      </c>
      <c r="C830">
        <v>9704.25</v>
      </c>
      <c r="D830">
        <v>9652.1</v>
      </c>
      <c r="E830">
        <v>9666.4</v>
      </c>
      <c r="F830">
        <v>266723017</v>
      </c>
      <c r="G830">
        <v>11116.7</v>
      </c>
      <c r="H830">
        <v>24.34</v>
      </c>
      <c r="I830">
        <v>3.57</v>
      </c>
      <c r="J830">
        <v>1.24</v>
      </c>
      <c r="K830">
        <v>6.8079999999999998</v>
      </c>
      <c r="L830">
        <v>6.8529999999999998</v>
      </c>
      <c r="M830">
        <v>6.8529999999999998</v>
      </c>
      <c r="N830">
        <v>6.8079999999999998</v>
      </c>
      <c r="O830" s="3">
        <v>-8.3000000000000001E-3</v>
      </c>
      <c r="P830" s="12">
        <v>11714</v>
      </c>
      <c r="Q830" s="13">
        <v>341944.63</v>
      </c>
      <c r="R830" s="13">
        <v>0</v>
      </c>
      <c r="S830">
        <v>161676</v>
      </c>
      <c r="T830">
        <v>513497.47</v>
      </c>
      <c r="U830" s="11">
        <v>42814</v>
      </c>
      <c r="V830" t="b">
        <f t="shared" si="12"/>
        <v>0</v>
      </c>
      <c r="W830">
        <f>VLOOKUP(A830,'CUrrency USD'!A:B,2,FALSE)</f>
        <v>64.248400000000004</v>
      </c>
    </row>
    <row r="831" spans="1:23" x14ac:dyDescent="0.55000000000000004">
      <c r="A831" s="1">
        <v>42859</v>
      </c>
      <c r="B831">
        <v>9712.5499999999993</v>
      </c>
      <c r="C831">
        <v>9717.9500000000007</v>
      </c>
      <c r="D831">
        <v>9675.0499999999993</v>
      </c>
      <c r="E831">
        <v>9712.4</v>
      </c>
      <c r="F831">
        <v>393340527</v>
      </c>
      <c r="G831">
        <v>15281.81</v>
      </c>
      <c r="H831">
        <v>24.45</v>
      </c>
      <c r="I831">
        <v>3.59</v>
      </c>
      <c r="J831">
        <v>1.23</v>
      </c>
      <c r="K831">
        <v>6.782</v>
      </c>
      <c r="L831">
        <v>6.8209999999999997</v>
      </c>
      <c r="M831">
        <v>6.8209999999999997</v>
      </c>
      <c r="N831">
        <v>6.782</v>
      </c>
      <c r="O831" s="3">
        <v>-3.8E-3</v>
      </c>
      <c r="P831" s="12">
        <v>9216</v>
      </c>
      <c r="Q831" s="13">
        <v>269603.86</v>
      </c>
      <c r="R831" s="13">
        <v>0</v>
      </c>
      <c r="S831">
        <v>149062</v>
      </c>
      <c r="T831">
        <v>477783.7</v>
      </c>
      <c r="U831" s="11">
        <v>42815</v>
      </c>
      <c r="V831" t="b">
        <f t="shared" si="12"/>
        <v>0</v>
      </c>
      <c r="W831">
        <f>VLOOKUP(A831,'CUrrency USD'!A:B,2,FALSE)</f>
        <v>64.218400000000003</v>
      </c>
    </row>
    <row r="832" spans="1:23" x14ac:dyDescent="0.55000000000000004">
      <c r="A832" s="1">
        <v>42860</v>
      </c>
      <c r="B832">
        <v>9724.7999999999993</v>
      </c>
      <c r="C832">
        <v>9726.7000000000007</v>
      </c>
      <c r="D832">
        <v>9608</v>
      </c>
      <c r="E832">
        <v>9625.35</v>
      </c>
      <c r="F832">
        <v>383740415</v>
      </c>
      <c r="G832">
        <v>13965.89</v>
      </c>
      <c r="H832">
        <v>24.23</v>
      </c>
      <c r="I832">
        <v>3.56</v>
      </c>
      <c r="J832">
        <v>1.24</v>
      </c>
      <c r="K832">
        <v>6.82</v>
      </c>
      <c r="L832">
        <v>6.7619999999999996</v>
      </c>
      <c r="M832">
        <v>6.82</v>
      </c>
      <c r="N832">
        <v>6.7619999999999996</v>
      </c>
      <c r="O832" s="3">
        <v>5.5999999999999999E-3</v>
      </c>
      <c r="P832" s="12">
        <v>10572</v>
      </c>
      <c r="Q832" s="13">
        <v>310313.56</v>
      </c>
      <c r="R832" s="13">
        <v>0</v>
      </c>
      <c r="S832">
        <v>179570</v>
      </c>
      <c r="T832">
        <v>563941.53</v>
      </c>
      <c r="U832" s="11">
        <v>42816</v>
      </c>
      <c r="V832" t="b">
        <f t="shared" si="12"/>
        <v>0</v>
      </c>
      <c r="W832">
        <f>VLOOKUP(A832,'CUrrency USD'!A:B,2,FALSE)</f>
        <v>64.317999999999998</v>
      </c>
    </row>
    <row r="833" spans="1:23" x14ac:dyDescent="0.55000000000000004">
      <c r="A833" s="1">
        <v>42863</v>
      </c>
      <c r="B833">
        <v>9653.15</v>
      </c>
      <c r="C833">
        <v>9679.9</v>
      </c>
      <c r="D833">
        <v>9638.2999999999993</v>
      </c>
      <c r="E833">
        <v>9657.1</v>
      </c>
      <c r="F833">
        <v>303906708</v>
      </c>
      <c r="G833">
        <v>11146.98</v>
      </c>
      <c r="H833">
        <v>24.31</v>
      </c>
      <c r="I833">
        <v>3.57</v>
      </c>
      <c r="J833">
        <v>1.24</v>
      </c>
      <c r="K833">
        <v>6.8470000000000004</v>
      </c>
      <c r="L833">
        <v>6.85</v>
      </c>
      <c r="M833">
        <v>6.85</v>
      </c>
      <c r="N833">
        <v>6.8470000000000004</v>
      </c>
      <c r="O833" s="3">
        <v>4.0000000000000001E-3</v>
      </c>
      <c r="P833" s="12">
        <v>5350</v>
      </c>
      <c r="Q833" s="13">
        <v>158344.84</v>
      </c>
      <c r="R833" s="13">
        <v>0</v>
      </c>
      <c r="S833">
        <v>132814</v>
      </c>
      <c r="T833">
        <v>419408.52</v>
      </c>
      <c r="U833" s="11">
        <v>42817</v>
      </c>
      <c r="V833" t="b">
        <f t="shared" si="12"/>
        <v>0</v>
      </c>
      <c r="W833">
        <f>VLOOKUP(A833,'CUrrency USD'!A:B,2,FALSE)</f>
        <v>64.4208</v>
      </c>
    </row>
    <row r="834" spans="1:23" x14ac:dyDescent="0.55000000000000004">
      <c r="A834" s="1">
        <v>42864</v>
      </c>
      <c r="B834">
        <v>9680.6</v>
      </c>
      <c r="C834">
        <v>9688.9500000000007</v>
      </c>
      <c r="D834">
        <v>9650.25</v>
      </c>
      <c r="E834">
        <v>9672.0499999999993</v>
      </c>
      <c r="F834">
        <v>263352932</v>
      </c>
      <c r="G834">
        <v>11353.24</v>
      </c>
      <c r="H834">
        <v>24.35</v>
      </c>
      <c r="I834">
        <v>3.57</v>
      </c>
      <c r="J834">
        <v>1.24</v>
      </c>
      <c r="K834">
        <v>6.8620000000000001</v>
      </c>
      <c r="L834">
        <v>6.8470000000000004</v>
      </c>
      <c r="M834">
        <v>6.8620000000000001</v>
      </c>
      <c r="N834">
        <v>6.8470000000000004</v>
      </c>
      <c r="O834" s="3">
        <v>2.2000000000000001E-3</v>
      </c>
      <c r="P834" s="12">
        <v>8352</v>
      </c>
      <c r="Q834" s="13">
        <v>247558.31</v>
      </c>
      <c r="R834" s="13">
        <v>0</v>
      </c>
      <c r="S834">
        <v>96989</v>
      </c>
      <c r="T834">
        <v>304945.43</v>
      </c>
      <c r="U834" s="11">
        <v>42818</v>
      </c>
      <c r="V834" t="b">
        <f t="shared" si="12"/>
        <v>0</v>
      </c>
      <c r="W834">
        <f>VLOOKUP(A834,'CUrrency USD'!A:B,2,FALSE)</f>
        <v>64.686499999999995</v>
      </c>
    </row>
    <row r="835" spans="1:23" x14ac:dyDescent="0.55000000000000004">
      <c r="A835" s="1">
        <v>42865</v>
      </c>
      <c r="B835">
        <v>9698.65</v>
      </c>
      <c r="C835">
        <v>9778.9</v>
      </c>
      <c r="D835">
        <v>9695.6</v>
      </c>
      <c r="E835">
        <v>9771.0499999999993</v>
      </c>
      <c r="F835">
        <v>287935352</v>
      </c>
      <c r="G835">
        <v>12215.14</v>
      </c>
      <c r="H835">
        <v>24.6</v>
      </c>
      <c r="I835">
        <v>3.61</v>
      </c>
      <c r="J835">
        <v>1.23</v>
      </c>
      <c r="K835">
        <v>6.8540000000000001</v>
      </c>
      <c r="L835">
        <v>6.8559999999999999</v>
      </c>
      <c r="M835">
        <v>6.8559999999999999</v>
      </c>
      <c r="N835">
        <v>6.8540000000000001</v>
      </c>
      <c r="O835" s="3">
        <v>-1.1999999999999999E-3</v>
      </c>
      <c r="P835" s="12">
        <v>9021</v>
      </c>
      <c r="Q835" s="13">
        <v>266709.99</v>
      </c>
      <c r="R835" s="13">
        <v>0</v>
      </c>
      <c r="S835">
        <v>137172</v>
      </c>
      <c r="T835">
        <v>426101.18</v>
      </c>
      <c r="U835" s="11">
        <v>42821</v>
      </c>
      <c r="V835" t="b">
        <f t="shared" si="12"/>
        <v>0</v>
      </c>
      <c r="W835">
        <f>VLOOKUP(A835,'CUrrency USD'!A:B,2,FALSE)</f>
        <v>64.587000000000003</v>
      </c>
    </row>
    <row r="836" spans="1:23" x14ac:dyDescent="0.55000000000000004">
      <c r="A836" s="1">
        <v>42866</v>
      </c>
      <c r="B836">
        <v>9812.2000000000007</v>
      </c>
      <c r="C836">
        <v>9814.75</v>
      </c>
      <c r="D836">
        <v>9776.25</v>
      </c>
      <c r="E836">
        <v>9786.7000000000007</v>
      </c>
      <c r="F836">
        <v>317641209</v>
      </c>
      <c r="G836">
        <v>13613.41</v>
      </c>
      <c r="H836">
        <v>24.64</v>
      </c>
      <c r="I836">
        <v>3.62</v>
      </c>
      <c r="J836">
        <v>1.22</v>
      </c>
      <c r="K836">
        <v>6.8780000000000001</v>
      </c>
      <c r="L836">
        <v>6.86</v>
      </c>
      <c r="M836">
        <v>6.8780000000000001</v>
      </c>
      <c r="N836">
        <v>6.86</v>
      </c>
      <c r="O836" s="3">
        <v>3.5000000000000001E-3</v>
      </c>
      <c r="P836" s="12">
        <v>10181</v>
      </c>
      <c r="Q836" s="13">
        <v>299096.67</v>
      </c>
      <c r="R836" s="13">
        <v>0</v>
      </c>
      <c r="S836">
        <v>126796</v>
      </c>
      <c r="T836">
        <v>399949.94</v>
      </c>
      <c r="U836" s="11">
        <v>42822</v>
      </c>
      <c r="V836" t="b">
        <f t="shared" ref="V836:V899" si="13">U836=A836</f>
        <v>0</v>
      </c>
      <c r="W836">
        <f>VLOOKUP(A836,'CUrrency USD'!A:B,2,FALSE)</f>
        <v>64.411699999999996</v>
      </c>
    </row>
    <row r="837" spans="1:23" x14ac:dyDescent="0.55000000000000004">
      <c r="A837" s="1">
        <v>42867</v>
      </c>
      <c r="B837">
        <v>9799.25</v>
      </c>
      <c r="C837">
        <v>9799.9</v>
      </c>
      <c r="D837">
        <v>9726.5499999999993</v>
      </c>
      <c r="E837">
        <v>9760.65</v>
      </c>
      <c r="F837">
        <v>298251422</v>
      </c>
      <c r="G837">
        <v>14347.96</v>
      </c>
      <c r="H837">
        <v>24.57</v>
      </c>
      <c r="I837">
        <v>3.61</v>
      </c>
      <c r="J837">
        <v>1.23</v>
      </c>
      <c r="K837">
        <v>6.923</v>
      </c>
      <c r="L837">
        <v>6.9420000000000002</v>
      </c>
      <c r="M837">
        <v>6.9420000000000002</v>
      </c>
      <c r="N837">
        <v>6.923</v>
      </c>
      <c r="O837" s="3">
        <v>6.4999999999999997E-3</v>
      </c>
      <c r="P837" s="12">
        <v>10833</v>
      </c>
      <c r="Q837" s="13">
        <v>317331.28999999998</v>
      </c>
      <c r="R837" s="13">
        <v>0</v>
      </c>
      <c r="S837">
        <v>140845</v>
      </c>
      <c r="T837">
        <v>448493.51</v>
      </c>
      <c r="U837" s="11">
        <v>42823</v>
      </c>
      <c r="V837" t="b">
        <f t="shared" si="13"/>
        <v>0</v>
      </c>
      <c r="W837">
        <f>VLOOKUP(A837,'CUrrency USD'!A:B,2,FALSE)</f>
        <v>64.158100000000005</v>
      </c>
    </row>
    <row r="838" spans="1:23" x14ac:dyDescent="0.55000000000000004">
      <c r="A838" s="1">
        <v>42870</v>
      </c>
      <c r="B838">
        <v>9795.35</v>
      </c>
      <c r="C838">
        <v>9816.1</v>
      </c>
      <c r="D838">
        <v>9784.35</v>
      </c>
      <c r="E838">
        <v>9812.65</v>
      </c>
      <c r="F838">
        <v>296195828</v>
      </c>
      <c r="G838">
        <v>12228.3</v>
      </c>
      <c r="H838">
        <v>24.7</v>
      </c>
      <c r="I838">
        <v>3.63</v>
      </c>
      <c r="J838">
        <v>1.22</v>
      </c>
      <c r="K838">
        <v>6.923</v>
      </c>
      <c r="L838">
        <v>6.923</v>
      </c>
      <c r="M838">
        <v>6.923</v>
      </c>
      <c r="N838">
        <v>6.923</v>
      </c>
      <c r="O838" s="3">
        <v>0</v>
      </c>
      <c r="P838" s="12">
        <v>10301</v>
      </c>
      <c r="Q838" s="13">
        <v>299400.43</v>
      </c>
      <c r="R838" s="13">
        <v>0</v>
      </c>
      <c r="S838">
        <v>131811</v>
      </c>
      <c r="T838">
        <v>427888.82</v>
      </c>
      <c r="U838" s="11">
        <v>42824</v>
      </c>
      <c r="V838" t="b">
        <f t="shared" si="13"/>
        <v>0</v>
      </c>
      <c r="W838">
        <f>VLOOKUP(A838,'CUrrency USD'!A:B,2,FALSE)</f>
        <v>64.049899999999994</v>
      </c>
    </row>
    <row r="839" spans="1:23" x14ac:dyDescent="0.55000000000000004">
      <c r="A839" s="1">
        <v>42871</v>
      </c>
      <c r="B839">
        <v>9831.0499999999993</v>
      </c>
      <c r="C839">
        <v>9874.25</v>
      </c>
      <c r="D839">
        <v>9821</v>
      </c>
      <c r="E839">
        <v>9870.2000000000007</v>
      </c>
      <c r="F839">
        <v>350960226</v>
      </c>
      <c r="G839">
        <v>13757.79</v>
      </c>
      <c r="H839">
        <v>24.86</v>
      </c>
      <c r="I839">
        <v>3.65</v>
      </c>
      <c r="J839">
        <v>1.21</v>
      </c>
      <c r="K839">
        <v>6.9429999999999996</v>
      </c>
      <c r="L839">
        <v>6.9420000000000002</v>
      </c>
      <c r="M839">
        <v>6.9429999999999996</v>
      </c>
      <c r="N839">
        <v>6.9420000000000002</v>
      </c>
      <c r="O839" s="3">
        <v>2.8999999999999998E-3</v>
      </c>
      <c r="P839" s="12">
        <v>8811</v>
      </c>
      <c r="Q839" s="13">
        <v>256121.87</v>
      </c>
      <c r="R839" s="13">
        <v>0</v>
      </c>
      <c r="S839">
        <v>124465</v>
      </c>
      <c r="T839">
        <v>406746</v>
      </c>
      <c r="U839" s="11">
        <v>42825</v>
      </c>
      <c r="V839" t="b">
        <f t="shared" si="13"/>
        <v>0</v>
      </c>
      <c r="W839">
        <f>VLOOKUP(A839,'CUrrency USD'!A:B,2,FALSE)</f>
        <v>64.008399999999995</v>
      </c>
    </row>
    <row r="840" spans="1:23" x14ac:dyDescent="0.55000000000000004">
      <c r="A840" s="1">
        <v>42872</v>
      </c>
      <c r="B840">
        <v>9874.15</v>
      </c>
      <c r="C840">
        <v>9882.75</v>
      </c>
      <c r="D840">
        <v>9840.2999999999993</v>
      </c>
      <c r="E840">
        <v>9873.4500000000007</v>
      </c>
      <c r="F840">
        <v>367170583</v>
      </c>
      <c r="G840">
        <v>14962.71</v>
      </c>
      <c r="H840">
        <v>25.78</v>
      </c>
      <c r="I840">
        <v>3.65</v>
      </c>
      <c r="J840">
        <v>1.21</v>
      </c>
      <c r="K840">
        <v>6.9359999999999999</v>
      </c>
      <c r="L840">
        <v>6.9260000000000002</v>
      </c>
      <c r="M840">
        <v>6.9359999999999999</v>
      </c>
      <c r="N840">
        <v>6.9260000000000002</v>
      </c>
      <c r="O840" s="3">
        <v>-1E-3</v>
      </c>
      <c r="P840" s="12">
        <v>9868</v>
      </c>
      <c r="Q840" s="13">
        <v>284672</v>
      </c>
      <c r="R840" s="13">
        <v>0</v>
      </c>
      <c r="S840">
        <v>113532</v>
      </c>
      <c r="T840">
        <v>373340.92</v>
      </c>
      <c r="U840" s="11">
        <v>42828</v>
      </c>
      <c r="V840" t="b">
        <f t="shared" si="13"/>
        <v>0</v>
      </c>
      <c r="W840">
        <f>VLOOKUP(A840,'CUrrency USD'!A:B,2,FALSE)</f>
        <v>64.291700000000006</v>
      </c>
    </row>
    <row r="841" spans="1:23" x14ac:dyDescent="0.55000000000000004">
      <c r="A841" s="1">
        <v>42873</v>
      </c>
      <c r="B841">
        <v>9799.0499999999993</v>
      </c>
      <c r="C841">
        <v>9833.6</v>
      </c>
      <c r="D841">
        <v>9743.85</v>
      </c>
      <c r="E841">
        <v>9757</v>
      </c>
      <c r="F841">
        <v>329122790</v>
      </c>
      <c r="G841">
        <v>14450.3</v>
      </c>
      <c r="H841">
        <v>25.47</v>
      </c>
      <c r="I841">
        <v>3.61</v>
      </c>
      <c r="J841">
        <v>1.23</v>
      </c>
      <c r="K841">
        <v>6.9530000000000003</v>
      </c>
      <c r="L841">
        <v>6.9509999999999996</v>
      </c>
      <c r="M841">
        <v>6.9530000000000003</v>
      </c>
      <c r="N841">
        <v>6.9509999999999996</v>
      </c>
      <c r="O841" s="3">
        <v>2.5000000000000001E-3</v>
      </c>
      <c r="P841" s="12">
        <v>9631</v>
      </c>
      <c r="Q841" s="13">
        <v>276153.53000000003</v>
      </c>
      <c r="R841" s="13">
        <v>0</v>
      </c>
      <c r="S841">
        <v>94280</v>
      </c>
      <c r="T841">
        <v>312280.09000000003</v>
      </c>
      <c r="U841" s="11">
        <v>42829</v>
      </c>
      <c r="V841" t="b">
        <f t="shared" si="13"/>
        <v>0</v>
      </c>
      <c r="W841">
        <f>VLOOKUP(A841,'CUrrency USD'!A:B,2,FALSE)</f>
        <v>64.885400000000004</v>
      </c>
    </row>
    <row r="842" spans="1:23" x14ac:dyDescent="0.55000000000000004">
      <c r="A842" s="1">
        <v>42874</v>
      </c>
      <c r="B842">
        <v>9801</v>
      </c>
      <c r="C842">
        <v>9835.35</v>
      </c>
      <c r="D842">
        <v>9699.2999999999993</v>
      </c>
      <c r="E842">
        <v>9746.5499999999993</v>
      </c>
      <c r="F842">
        <v>391058675</v>
      </c>
      <c r="G842">
        <v>16032.3</v>
      </c>
      <c r="H842">
        <v>25.44</v>
      </c>
      <c r="I842">
        <v>3.6</v>
      </c>
      <c r="J842">
        <v>1.23</v>
      </c>
      <c r="K842">
        <v>6.9450000000000003</v>
      </c>
      <c r="L842">
        <v>6.952</v>
      </c>
      <c r="M842">
        <v>6.952</v>
      </c>
      <c r="N842">
        <v>6.9450000000000003</v>
      </c>
      <c r="O842" s="3">
        <v>-1.1999999999999999E-3</v>
      </c>
      <c r="P842" s="12">
        <v>10529</v>
      </c>
      <c r="Q842" s="13">
        <v>300088.01</v>
      </c>
      <c r="R842" s="13">
        <v>0</v>
      </c>
      <c r="S842">
        <v>153776</v>
      </c>
      <c r="T842">
        <v>514618.62</v>
      </c>
      <c r="U842" s="11">
        <v>42830</v>
      </c>
      <c r="V842" t="b">
        <f t="shared" si="13"/>
        <v>0</v>
      </c>
      <c r="W842">
        <f>VLOOKUP(A842,'CUrrency USD'!A:B,2,FALSE)</f>
        <v>64.560599999999994</v>
      </c>
    </row>
    <row r="843" spans="1:23" x14ac:dyDescent="0.55000000000000004">
      <c r="A843" s="1">
        <v>42877</v>
      </c>
      <c r="B843">
        <v>9802.9500000000007</v>
      </c>
      <c r="C843">
        <v>9823.6</v>
      </c>
      <c r="D843">
        <v>9732</v>
      </c>
      <c r="E843">
        <v>9742.4500000000007</v>
      </c>
      <c r="F843">
        <v>304592660</v>
      </c>
      <c r="G843">
        <v>12775.08</v>
      </c>
      <c r="H843">
        <v>24.98</v>
      </c>
      <c r="I843">
        <v>3.6</v>
      </c>
      <c r="J843">
        <v>1.23</v>
      </c>
      <c r="K843">
        <v>6.9640000000000004</v>
      </c>
      <c r="L843">
        <v>6.9359999999999999</v>
      </c>
      <c r="M843">
        <v>6.9640000000000004</v>
      </c>
      <c r="N843">
        <v>6.9359999999999999</v>
      </c>
      <c r="O843" s="3">
        <v>2.7000000000000001E-3</v>
      </c>
      <c r="P843" s="12">
        <v>9971</v>
      </c>
      <c r="Q843" s="13">
        <v>282539.87</v>
      </c>
      <c r="R843" s="13">
        <v>0</v>
      </c>
      <c r="S843">
        <v>116649</v>
      </c>
      <c r="T843">
        <v>388832.98</v>
      </c>
      <c r="U843" s="11">
        <v>42831</v>
      </c>
      <c r="V843" t="b">
        <f t="shared" si="13"/>
        <v>0</v>
      </c>
      <c r="W843">
        <f>VLOOKUP(A843,'CUrrency USD'!A:B,2,FALSE)</f>
        <v>64.471999999999994</v>
      </c>
    </row>
    <row r="844" spans="1:23" x14ac:dyDescent="0.55000000000000004">
      <c r="A844" s="1">
        <v>42878</v>
      </c>
      <c r="B844">
        <v>9750.7000000000007</v>
      </c>
      <c r="C844">
        <v>9751.75</v>
      </c>
      <c r="D844">
        <v>9649.5499999999993</v>
      </c>
      <c r="E844">
        <v>9676.5</v>
      </c>
      <c r="F844">
        <v>374880490</v>
      </c>
      <c r="G844">
        <v>15726.58</v>
      </c>
      <c r="H844">
        <v>24.81</v>
      </c>
      <c r="I844">
        <v>3.58</v>
      </c>
      <c r="J844">
        <v>1.24</v>
      </c>
      <c r="K844">
        <v>6.992</v>
      </c>
      <c r="L844">
        <v>6.9870000000000001</v>
      </c>
      <c r="M844">
        <v>6.992</v>
      </c>
      <c r="N844">
        <v>6.9870000000000001</v>
      </c>
      <c r="O844" s="3">
        <v>4.0000000000000001E-3</v>
      </c>
      <c r="P844" s="12">
        <v>3246</v>
      </c>
      <c r="Q844" s="13">
        <v>91746.58</v>
      </c>
      <c r="R844" s="13">
        <v>0</v>
      </c>
      <c r="S844">
        <v>165263</v>
      </c>
      <c r="T844">
        <v>555844.04</v>
      </c>
      <c r="U844" s="11">
        <v>42832</v>
      </c>
      <c r="V844" t="b">
        <f t="shared" si="13"/>
        <v>0</v>
      </c>
      <c r="W844">
        <f>VLOOKUP(A844,'CUrrency USD'!A:B,2,FALSE)</f>
        <v>64.896699999999996</v>
      </c>
    </row>
    <row r="845" spans="1:23" x14ac:dyDescent="0.55000000000000004">
      <c r="A845" s="1">
        <v>42879</v>
      </c>
      <c r="B845">
        <v>9700.7000000000007</v>
      </c>
      <c r="C845">
        <v>9714.7000000000007</v>
      </c>
      <c r="D845">
        <v>9609.7999999999993</v>
      </c>
      <c r="E845">
        <v>9631.2000000000007</v>
      </c>
      <c r="F845">
        <v>343810339</v>
      </c>
      <c r="G845">
        <v>14386.41</v>
      </c>
      <c r="H845">
        <v>24.69</v>
      </c>
      <c r="I845">
        <v>3.56</v>
      </c>
      <c r="J845">
        <v>1.24</v>
      </c>
      <c r="K845">
        <v>6.9550000000000001</v>
      </c>
      <c r="L845">
        <v>6.9580000000000002</v>
      </c>
      <c r="M845">
        <v>6.9580000000000002</v>
      </c>
      <c r="N845">
        <v>6.9550000000000001</v>
      </c>
      <c r="O845" s="3">
        <v>-5.3E-3</v>
      </c>
      <c r="P845" s="12">
        <v>8389</v>
      </c>
      <c r="Q845" s="13">
        <v>236229.96</v>
      </c>
      <c r="R845" s="13">
        <v>0</v>
      </c>
      <c r="S845">
        <v>123705</v>
      </c>
      <c r="T845">
        <v>421512.2</v>
      </c>
      <c r="U845" s="11">
        <v>42835</v>
      </c>
      <c r="V845" t="b">
        <f t="shared" si="13"/>
        <v>0</v>
      </c>
      <c r="W845">
        <f>VLOOKUP(A845,'CUrrency USD'!A:B,2,FALSE)</f>
        <v>64.770600000000002</v>
      </c>
    </row>
    <row r="846" spans="1:23" x14ac:dyDescent="0.55000000000000004">
      <c r="A846" s="1">
        <v>42880</v>
      </c>
      <c r="B846">
        <v>9657.9</v>
      </c>
      <c r="C846">
        <v>9787.0499999999993</v>
      </c>
      <c r="D846">
        <v>9646</v>
      </c>
      <c r="E846">
        <v>9776.15</v>
      </c>
      <c r="F846">
        <v>510151168</v>
      </c>
      <c r="G846">
        <v>22414.92</v>
      </c>
      <c r="H846">
        <v>24.86</v>
      </c>
      <c r="I846">
        <v>3.61</v>
      </c>
      <c r="J846">
        <v>1.23</v>
      </c>
      <c r="K846">
        <v>6.9710000000000001</v>
      </c>
      <c r="L846">
        <v>6.9669999999999996</v>
      </c>
      <c r="M846">
        <v>6.9710000000000001</v>
      </c>
      <c r="N846">
        <v>6.9669999999999996</v>
      </c>
      <c r="O846" s="3">
        <v>2.3E-3</v>
      </c>
      <c r="P846" s="12">
        <v>8843</v>
      </c>
      <c r="Q846" s="13">
        <v>247367.99</v>
      </c>
      <c r="R846" s="13">
        <v>0</v>
      </c>
      <c r="S846">
        <v>120211</v>
      </c>
      <c r="T846">
        <v>412130.51</v>
      </c>
      <c r="U846" s="11">
        <v>42836</v>
      </c>
      <c r="V846" t="b">
        <f t="shared" si="13"/>
        <v>0</v>
      </c>
      <c r="W846">
        <f>VLOOKUP(A846,'CUrrency USD'!A:B,2,FALSE)</f>
        <v>64.565600000000003</v>
      </c>
    </row>
    <row r="847" spans="1:23" x14ac:dyDescent="0.55000000000000004">
      <c r="A847" s="1">
        <v>42881</v>
      </c>
      <c r="B847">
        <v>9777.5</v>
      </c>
      <c r="C847">
        <v>9891.5499999999993</v>
      </c>
      <c r="D847">
        <v>9765</v>
      </c>
      <c r="E847">
        <v>9884.25</v>
      </c>
      <c r="F847">
        <v>402331046</v>
      </c>
      <c r="G847">
        <v>15582.52</v>
      </c>
      <c r="H847">
        <v>24.96</v>
      </c>
      <c r="I847">
        <v>3.64</v>
      </c>
      <c r="J847">
        <v>1.21</v>
      </c>
      <c r="K847">
        <v>6.9429999999999996</v>
      </c>
      <c r="L847">
        <v>6.9379999999999997</v>
      </c>
      <c r="M847">
        <v>6.9429999999999996</v>
      </c>
      <c r="N847">
        <v>6.9379999999999997</v>
      </c>
      <c r="O847" s="3">
        <v>-4.0000000000000001E-3</v>
      </c>
      <c r="P847" s="12">
        <v>11957</v>
      </c>
      <c r="Q847" s="13">
        <v>340034.13</v>
      </c>
      <c r="R847" s="13">
        <v>0</v>
      </c>
      <c r="S847">
        <v>111932</v>
      </c>
      <c r="T847">
        <v>387157.54</v>
      </c>
      <c r="U847" s="11">
        <v>42837</v>
      </c>
      <c r="V847" t="b">
        <f t="shared" si="13"/>
        <v>0</v>
      </c>
      <c r="W847">
        <f>VLOOKUP(A847,'CUrrency USD'!A:B,2,FALSE)</f>
        <v>64.563699999999997</v>
      </c>
    </row>
    <row r="848" spans="1:23" x14ac:dyDescent="0.55000000000000004">
      <c r="A848" s="1">
        <v>42884</v>
      </c>
      <c r="B848">
        <v>9856.75</v>
      </c>
      <c r="C848">
        <v>9917.7999999999993</v>
      </c>
      <c r="D848">
        <v>9827.5499999999993</v>
      </c>
      <c r="E848">
        <v>9877.7999999999993</v>
      </c>
      <c r="F848">
        <v>373191869</v>
      </c>
      <c r="G848">
        <v>15834.05</v>
      </c>
      <c r="H848">
        <v>24.93</v>
      </c>
      <c r="I848">
        <v>3.64</v>
      </c>
      <c r="J848">
        <v>1.21</v>
      </c>
      <c r="K848">
        <v>6.9429999999999996</v>
      </c>
      <c r="L848">
        <v>6.9429999999999996</v>
      </c>
      <c r="M848">
        <v>6.9429999999999996</v>
      </c>
      <c r="N848">
        <v>6.9429999999999996</v>
      </c>
      <c r="O848" s="3">
        <v>0</v>
      </c>
      <c r="P848" s="12">
        <v>6680</v>
      </c>
      <c r="Q848" s="13">
        <v>190325.47</v>
      </c>
      <c r="R848" s="13">
        <v>0</v>
      </c>
      <c r="S848">
        <v>87532</v>
      </c>
      <c r="T848">
        <v>299746.86</v>
      </c>
      <c r="U848" s="11">
        <v>42838</v>
      </c>
      <c r="V848" t="b">
        <f t="shared" si="13"/>
        <v>0</v>
      </c>
      <c r="W848">
        <f>VLOOKUP(A848,'CUrrency USD'!A:B,2,FALSE)</f>
        <v>64.534199999999998</v>
      </c>
    </row>
    <row r="849" spans="1:23" x14ac:dyDescent="0.55000000000000004">
      <c r="A849" s="1">
        <v>42885</v>
      </c>
      <c r="B849">
        <v>9860.4</v>
      </c>
      <c r="C849">
        <v>9915.6</v>
      </c>
      <c r="D849">
        <v>9842.9500000000007</v>
      </c>
      <c r="E849">
        <v>9906.1</v>
      </c>
      <c r="F849">
        <v>433807097</v>
      </c>
      <c r="G849">
        <v>14556.2</v>
      </c>
      <c r="H849">
        <v>25</v>
      </c>
      <c r="I849">
        <v>3.65</v>
      </c>
      <c r="J849">
        <v>1.21</v>
      </c>
      <c r="K849">
        <v>6.93</v>
      </c>
      <c r="L849">
        <v>6.93</v>
      </c>
      <c r="M849">
        <v>6.93</v>
      </c>
      <c r="N849">
        <v>6.93</v>
      </c>
      <c r="O849" s="3">
        <v>-1.9E-3</v>
      </c>
      <c r="P849" s="12">
        <v>7074</v>
      </c>
      <c r="Q849" s="13">
        <v>201899.02</v>
      </c>
      <c r="R849" s="13">
        <v>0</v>
      </c>
      <c r="S849">
        <v>92187</v>
      </c>
      <c r="T849">
        <v>314318.36</v>
      </c>
      <c r="U849" s="11">
        <v>42842</v>
      </c>
      <c r="V849" t="b">
        <f t="shared" si="13"/>
        <v>0</v>
      </c>
      <c r="W849">
        <f>VLOOKUP(A849,'CUrrency USD'!A:B,2,FALSE)</f>
        <v>64.635900000000007</v>
      </c>
    </row>
    <row r="850" spans="1:23" x14ac:dyDescent="0.55000000000000004">
      <c r="A850" s="1">
        <v>42886</v>
      </c>
      <c r="B850">
        <v>9922.9500000000007</v>
      </c>
      <c r="C850">
        <v>9938.2000000000007</v>
      </c>
      <c r="D850">
        <v>9897.6</v>
      </c>
      <c r="E850">
        <v>9909.6</v>
      </c>
      <c r="F850">
        <v>692949071</v>
      </c>
      <c r="G850">
        <v>26831.89</v>
      </c>
      <c r="H850">
        <v>25.01</v>
      </c>
      <c r="I850">
        <v>3.64</v>
      </c>
      <c r="J850">
        <v>1.2</v>
      </c>
      <c r="K850">
        <v>6.9429999999999996</v>
      </c>
      <c r="L850">
        <v>6.944</v>
      </c>
      <c r="M850">
        <v>6.944</v>
      </c>
      <c r="N850">
        <v>6.9429999999999996</v>
      </c>
      <c r="O850" s="3">
        <v>1.9E-3</v>
      </c>
      <c r="P850" s="12">
        <v>12576</v>
      </c>
      <c r="Q850" s="13">
        <v>359440.51</v>
      </c>
      <c r="R850" s="13">
        <v>0</v>
      </c>
      <c r="S850">
        <v>134691</v>
      </c>
      <c r="T850">
        <v>457010.18</v>
      </c>
      <c r="U850" s="11">
        <v>42843</v>
      </c>
      <c r="V850" t="b">
        <f t="shared" si="13"/>
        <v>0</v>
      </c>
      <c r="W850">
        <f>VLOOKUP(A850,'CUrrency USD'!A:B,2,FALSE)</f>
        <v>64.497600000000006</v>
      </c>
    </row>
    <row r="851" spans="1:23" x14ac:dyDescent="0.55000000000000004">
      <c r="A851" s="1">
        <v>42887</v>
      </c>
      <c r="B851">
        <v>9895.9</v>
      </c>
      <c r="C851">
        <v>9925.4500000000007</v>
      </c>
      <c r="D851">
        <v>9879.35</v>
      </c>
      <c r="E851">
        <v>9909.1</v>
      </c>
      <c r="F851">
        <v>309788764</v>
      </c>
      <c r="G851">
        <v>12900.47</v>
      </c>
      <c r="H851">
        <v>24.99</v>
      </c>
      <c r="I851">
        <v>3.64</v>
      </c>
      <c r="J851">
        <v>1.2</v>
      </c>
      <c r="K851">
        <v>6.9429999999999996</v>
      </c>
      <c r="L851">
        <v>6.93</v>
      </c>
      <c r="M851">
        <v>6.9429999999999996</v>
      </c>
      <c r="N851">
        <v>6.93</v>
      </c>
      <c r="O851" s="3">
        <v>0</v>
      </c>
      <c r="P851" s="12">
        <v>10692</v>
      </c>
      <c r="Q851" s="13">
        <v>308650.65999999997</v>
      </c>
      <c r="R851" s="13">
        <v>0</v>
      </c>
      <c r="S851">
        <v>177090</v>
      </c>
      <c r="T851">
        <v>597372.77</v>
      </c>
      <c r="U851" s="11">
        <v>42844</v>
      </c>
      <c r="V851" t="b">
        <f t="shared" si="13"/>
        <v>0</v>
      </c>
      <c r="W851">
        <f>VLOOKUP(A851,'CUrrency USD'!A:B,2,FALSE)</f>
        <v>64.376300000000001</v>
      </c>
    </row>
    <row r="852" spans="1:23" x14ac:dyDescent="0.55000000000000004">
      <c r="A852" s="1">
        <v>42888</v>
      </c>
      <c r="B852">
        <v>9951.2000000000007</v>
      </c>
      <c r="C852">
        <v>9967.65</v>
      </c>
      <c r="D852">
        <v>9930.5499999999993</v>
      </c>
      <c r="E852">
        <v>9951</v>
      </c>
      <c r="F852">
        <v>280495627</v>
      </c>
      <c r="G852">
        <v>11739.24</v>
      </c>
      <c r="H852">
        <v>25.09</v>
      </c>
      <c r="I852">
        <v>3.65</v>
      </c>
      <c r="J852">
        <v>1.2</v>
      </c>
      <c r="K852">
        <v>6.91</v>
      </c>
      <c r="L852">
        <v>6.9359999999999999</v>
      </c>
      <c r="M852">
        <v>6.9359999999999999</v>
      </c>
      <c r="N852">
        <v>6.91</v>
      </c>
      <c r="O852" s="3">
        <v>-4.7999999999999996E-3</v>
      </c>
      <c r="P852" s="12">
        <v>10676</v>
      </c>
      <c r="Q852" s="13">
        <v>308059.65999999997</v>
      </c>
      <c r="R852" s="13">
        <v>0</v>
      </c>
      <c r="S852">
        <v>136542</v>
      </c>
      <c r="T852">
        <v>451856.22</v>
      </c>
      <c r="U852" s="11">
        <v>42845</v>
      </c>
      <c r="V852" t="b">
        <f t="shared" si="13"/>
        <v>0</v>
      </c>
      <c r="W852">
        <f>VLOOKUP(A852,'CUrrency USD'!A:B,2,FALSE)</f>
        <v>64.242800000000003</v>
      </c>
    </row>
    <row r="853" spans="1:23" x14ac:dyDescent="0.55000000000000004">
      <c r="A853" s="1">
        <v>42891</v>
      </c>
      <c r="B853">
        <v>9959.2999999999993</v>
      </c>
      <c r="C853">
        <v>9996.15</v>
      </c>
      <c r="D853">
        <v>9943.85</v>
      </c>
      <c r="E853">
        <v>9981.7000000000007</v>
      </c>
      <c r="F853">
        <v>239225076</v>
      </c>
      <c r="G853">
        <v>11302.76</v>
      </c>
      <c r="H853">
        <v>25.14</v>
      </c>
      <c r="I853">
        <v>3.67</v>
      </c>
      <c r="J853">
        <v>1.2</v>
      </c>
      <c r="K853">
        <v>6.8079999999999998</v>
      </c>
      <c r="L853">
        <v>6.8470000000000004</v>
      </c>
      <c r="M853">
        <v>6.8470000000000004</v>
      </c>
      <c r="N853">
        <v>6.8079999999999998</v>
      </c>
      <c r="O853" s="3">
        <v>-1.4800000000000001E-2</v>
      </c>
      <c r="P853" s="12">
        <v>7095</v>
      </c>
      <c r="Q853" s="13">
        <v>204185.9</v>
      </c>
      <c r="R853" s="13">
        <v>0</v>
      </c>
      <c r="S853">
        <v>149969</v>
      </c>
      <c r="T853">
        <v>488265.27</v>
      </c>
      <c r="U853" s="11">
        <v>42846</v>
      </c>
      <c r="V853" t="b">
        <f t="shared" si="13"/>
        <v>0</v>
      </c>
      <c r="W853">
        <f>VLOOKUP(A853,'CUrrency USD'!A:B,2,FALSE)</f>
        <v>64.36</v>
      </c>
    </row>
    <row r="854" spans="1:23" x14ac:dyDescent="0.55000000000000004">
      <c r="A854" s="1">
        <v>42892</v>
      </c>
      <c r="B854">
        <v>10008.4</v>
      </c>
      <c r="C854">
        <v>10013.049999999999</v>
      </c>
      <c r="D854">
        <v>9929.9500000000007</v>
      </c>
      <c r="E854">
        <v>9937.2999999999993</v>
      </c>
      <c r="F854">
        <v>253226390</v>
      </c>
      <c r="G854">
        <v>11725.73</v>
      </c>
      <c r="H854">
        <v>25</v>
      </c>
      <c r="I854">
        <v>3.65</v>
      </c>
      <c r="J854">
        <v>1.2</v>
      </c>
      <c r="K854">
        <v>6.8390000000000004</v>
      </c>
      <c r="L854">
        <v>6.8369999999999997</v>
      </c>
      <c r="M854">
        <v>6.8390000000000004</v>
      </c>
      <c r="N854">
        <v>6.8369999999999997</v>
      </c>
      <c r="O854" s="3">
        <v>4.5999999999999999E-3</v>
      </c>
      <c r="P854" s="12">
        <v>7163</v>
      </c>
      <c r="Q854" s="13">
        <v>206871.41</v>
      </c>
      <c r="R854" s="13">
        <v>0</v>
      </c>
      <c r="S854">
        <v>131693</v>
      </c>
      <c r="T854">
        <v>422980.84</v>
      </c>
      <c r="U854" s="11">
        <v>42849</v>
      </c>
      <c r="V854" t="b">
        <f t="shared" si="13"/>
        <v>0</v>
      </c>
      <c r="W854">
        <f>VLOOKUP(A854,'CUrrency USD'!A:B,2,FALSE)</f>
        <v>64.436599999999999</v>
      </c>
    </row>
    <row r="855" spans="1:23" x14ac:dyDescent="0.55000000000000004">
      <c r="A855" s="1">
        <v>42893</v>
      </c>
      <c r="B855">
        <v>9966.0499999999993</v>
      </c>
      <c r="C855">
        <v>9984.5</v>
      </c>
      <c r="D855">
        <v>9934.9500000000007</v>
      </c>
      <c r="E855">
        <v>9969.9</v>
      </c>
      <c r="F855">
        <v>276743825</v>
      </c>
      <c r="G855">
        <v>12531.9</v>
      </c>
      <c r="H855">
        <v>25.12</v>
      </c>
      <c r="I855">
        <v>3.66</v>
      </c>
      <c r="J855">
        <v>1.2</v>
      </c>
      <c r="K855">
        <v>6.8440000000000003</v>
      </c>
      <c r="L855">
        <v>6.8410000000000002</v>
      </c>
      <c r="M855">
        <v>6.8440000000000003</v>
      </c>
      <c r="N855">
        <v>6.8410000000000002</v>
      </c>
      <c r="O855" s="3">
        <v>6.9999999999999999E-4</v>
      </c>
      <c r="P855" s="12">
        <v>8228</v>
      </c>
      <c r="Q855" s="13">
        <v>237278.23</v>
      </c>
      <c r="R855" s="13">
        <v>0</v>
      </c>
      <c r="S855">
        <v>140808</v>
      </c>
      <c r="T855">
        <v>447331.22</v>
      </c>
      <c r="U855" s="11">
        <v>42850</v>
      </c>
      <c r="V855" t="b">
        <f t="shared" si="13"/>
        <v>0</v>
      </c>
      <c r="W855">
        <f>VLOOKUP(A855,'CUrrency USD'!A:B,2,FALSE)</f>
        <v>64.446399999999997</v>
      </c>
    </row>
    <row r="856" spans="1:23" x14ac:dyDescent="0.55000000000000004">
      <c r="A856" s="1">
        <v>42894</v>
      </c>
      <c r="B856">
        <v>9990.9</v>
      </c>
      <c r="C856">
        <v>9998.7999999999993</v>
      </c>
      <c r="D856">
        <v>9952.6</v>
      </c>
      <c r="E856">
        <v>9960.2999999999993</v>
      </c>
      <c r="F856">
        <v>286885347</v>
      </c>
      <c r="G856">
        <v>12531.94</v>
      </c>
      <c r="H856">
        <v>25.09</v>
      </c>
      <c r="I856">
        <v>3.66</v>
      </c>
      <c r="J856">
        <v>1.2</v>
      </c>
      <c r="K856">
        <v>6.843</v>
      </c>
      <c r="L856">
        <v>6.8520000000000003</v>
      </c>
      <c r="M856">
        <v>6.8520000000000003</v>
      </c>
      <c r="N856">
        <v>6.843</v>
      </c>
      <c r="O856" s="3">
        <v>-1E-4</v>
      </c>
      <c r="P856" s="12">
        <v>8632</v>
      </c>
      <c r="Q856" s="13">
        <v>247709.84</v>
      </c>
      <c r="R856" s="13">
        <v>0</v>
      </c>
      <c r="S856">
        <v>162903</v>
      </c>
      <c r="T856">
        <v>519582.12</v>
      </c>
      <c r="U856" s="11">
        <v>42851</v>
      </c>
      <c r="V856" t="b">
        <f t="shared" si="13"/>
        <v>0</v>
      </c>
      <c r="W856">
        <f>VLOOKUP(A856,'CUrrency USD'!A:B,2,FALSE)</f>
        <v>64.279300000000006</v>
      </c>
    </row>
    <row r="857" spans="1:23" x14ac:dyDescent="0.55000000000000004">
      <c r="A857" s="1">
        <v>42895</v>
      </c>
      <c r="B857">
        <v>9954.5499999999993</v>
      </c>
      <c r="C857">
        <v>9992.15</v>
      </c>
      <c r="D857">
        <v>9919.7999999999993</v>
      </c>
      <c r="E857">
        <v>9984.4500000000007</v>
      </c>
      <c r="F857">
        <v>289441820</v>
      </c>
      <c r="G857">
        <v>12086.18</v>
      </c>
      <c r="H857">
        <v>25.06</v>
      </c>
      <c r="I857">
        <v>3.67</v>
      </c>
      <c r="J857">
        <v>1.19</v>
      </c>
      <c r="K857">
        <v>6.859</v>
      </c>
      <c r="L857">
        <v>6.8620000000000001</v>
      </c>
      <c r="M857">
        <v>6.8620000000000001</v>
      </c>
      <c r="N857">
        <v>6.859</v>
      </c>
      <c r="O857" s="3">
        <v>2.3E-3</v>
      </c>
      <c r="P857" s="12">
        <v>9174</v>
      </c>
      <c r="Q857" s="13">
        <v>263028.47999999998</v>
      </c>
      <c r="R857" s="13">
        <v>0</v>
      </c>
      <c r="S857">
        <v>156688</v>
      </c>
      <c r="T857">
        <v>492356.66</v>
      </c>
      <c r="U857" s="11">
        <v>42852</v>
      </c>
      <c r="V857" t="b">
        <f t="shared" si="13"/>
        <v>0</v>
      </c>
      <c r="W857">
        <f>VLOOKUP(A857,'CUrrency USD'!A:B,2,FALSE)</f>
        <v>64.420100000000005</v>
      </c>
    </row>
    <row r="858" spans="1:23" x14ac:dyDescent="0.55000000000000004">
      <c r="A858" s="1">
        <v>42898</v>
      </c>
      <c r="B858">
        <v>9965.7999999999993</v>
      </c>
      <c r="C858">
        <v>9966.25</v>
      </c>
      <c r="D858">
        <v>9915.25</v>
      </c>
      <c r="E858">
        <v>9936.4</v>
      </c>
      <c r="F858">
        <v>248772198</v>
      </c>
      <c r="G858">
        <v>10693.73</v>
      </c>
      <c r="H858">
        <v>24.9</v>
      </c>
      <c r="I858">
        <v>3.65</v>
      </c>
      <c r="J858">
        <v>1.2</v>
      </c>
      <c r="K858">
        <v>6.7729999999999997</v>
      </c>
      <c r="L858">
        <v>6.8129999999999997</v>
      </c>
      <c r="M858">
        <v>6.8129999999999997</v>
      </c>
      <c r="N858">
        <v>6.7729999999999997</v>
      </c>
      <c r="O858" s="3">
        <v>-1.2500000000000001E-2</v>
      </c>
      <c r="P858" s="12">
        <v>10392</v>
      </c>
      <c r="Q858" s="13">
        <v>297026.42</v>
      </c>
      <c r="R858" s="13">
        <v>0</v>
      </c>
      <c r="S858">
        <v>139247</v>
      </c>
      <c r="T858">
        <v>443012.51</v>
      </c>
      <c r="U858" s="11">
        <v>42853</v>
      </c>
      <c r="V858" t="b">
        <f t="shared" si="13"/>
        <v>0</v>
      </c>
      <c r="W858">
        <f>VLOOKUP(A858,'CUrrency USD'!A:B,2,FALSE)</f>
        <v>64.481399999999994</v>
      </c>
    </row>
    <row r="859" spans="1:23" x14ac:dyDescent="0.55000000000000004">
      <c r="A859" s="1">
        <v>42899</v>
      </c>
      <c r="B859">
        <v>9939.5</v>
      </c>
      <c r="C859">
        <v>9977.5</v>
      </c>
      <c r="D859">
        <v>9917.4</v>
      </c>
      <c r="E859">
        <v>9929.7000000000007</v>
      </c>
      <c r="F859">
        <v>233440720</v>
      </c>
      <c r="G859">
        <v>9955.91</v>
      </c>
      <c r="H859">
        <v>25.15</v>
      </c>
      <c r="I859">
        <v>3.65</v>
      </c>
      <c r="J859">
        <v>1.2</v>
      </c>
      <c r="K859">
        <v>6.7930000000000001</v>
      </c>
      <c r="L859">
        <v>6.7679999999999998</v>
      </c>
      <c r="M859">
        <v>6.7930000000000001</v>
      </c>
      <c r="N859">
        <v>6.7679999999999998</v>
      </c>
      <c r="O859" s="3">
        <v>3.0000000000000001E-3</v>
      </c>
      <c r="P859" s="12">
        <v>7642</v>
      </c>
      <c r="Q859" s="13">
        <v>219922.37</v>
      </c>
      <c r="R859" s="13">
        <v>0</v>
      </c>
      <c r="S859">
        <v>61016</v>
      </c>
      <c r="T859">
        <v>192209.72</v>
      </c>
      <c r="U859" s="11">
        <v>42856</v>
      </c>
      <c r="V859" t="b">
        <f t="shared" si="13"/>
        <v>0</v>
      </c>
      <c r="W859">
        <f>VLOOKUP(A859,'CUrrency USD'!A:B,2,FALSE)</f>
        <v>64.368700000000004</v>
      </c>
    </row>
    <row r="860" spans="1:23" x14ac:dyDescent="0.55000000000000004">
      <c r="A860" s="1">
        <v>42900</v>
      </c>
      <c r="B860">
        <v>9945.4500000000007</v>
      </c>
      <c r="C860">
        <v>9950.9500000000007</v>
      </c>
      <c r="D860">
        <v>9895.6</v>
      </c>
      <c r="E860">
        <v>9934.9500000000007</v>
      </c>
      <c r="F860">
        <v>289295578</v>
      </c>
      <c r="G860">
        <v>13296.45</v>
      </c>
      <c r="H860">
        <v>25.16</v>
      </c>
      <c r="I860">
        <v>3.65</v>
      </c>
      <c r="J860">
        <v>1.2</v>
      </c>
      <c r="K860">
        <v>6.8019999999999996</v>
      </c>
      <c r="L860">
        <v>6.7960000000000003</v>
      </c>
      <c r="M860">
        <v>6.8019999999999996</v>
      </c>
      <c r="N860">
        <v>6.7960000000000003</v>
      </c>
      <c r="O860" s="3">
        <v>1.2999999999999999E-3</v>
      </c>
      <c r="P860" s="12">
        <v>5794</v>
      </c>
      <c r="Q860" s="13">
        <v>168339.7</v>
      </c>
      <c r="R860" s="13">
        <v>0</v>
      </c>
      <c r="S860">
        <v>148395</v>
      </c>
      <c r="T860">
        <v>464950.34</v>
      </c>
      <c r="U860" s="11">
        <v>42857</v>
      </c>
      <c r="V860" t="b">
        <f t="shared" si="13"/>
        <v>0</v>
      </c>
      <c r="W860">
        <f>VLOOKUP(A860,'CUrrency USD'!A:B,2,FALSE)</f>
        <v>64.181299999999993</v>
      </c>
    </row>
    <row r="861" spans="1:23" x14ac:dyDescent="0.55000000000000004">
      <c r="A861" s="1">
        <v>42901</v>
      </c>
      <c r="B861">
        <v>9934.15</v>
      </c>
      <c r="C861">
        <v>9937</v>
      </c>
      <c r="D861">
        <v>9880.2000000000007</v>
      </c>
      <c r="E861">
        <v>9898.15</v>
      </c>
      <c r="F861">
        <v>268151773</v>
      </c>
      <c r="G861">
        <v>12727.56</v>
      </c>
      <c r="H861">
        <v>25.07</v>
      </c>
      <c r="I861">
        <v>3.64</v>
      </c>
      <c r="J861">
        <v>1.21</v>
      </c>
      <c r="K861">
        <v>6.79</v>
      </c>
      <c r="L861">
        <v>6.7859999999999996</v>
      </c>
      <c r="M861">
        <v>6.79</v>
      </c>
      <c r="N861">
        <v>6.7859999999999996</v>
      </c>
      <c r="O861" s="3">
        <v>-1.8E-3</v>
      </c>
      <c r="P861" s="12">
        <v>8188</v>
      </c>
      <c r="Q861" s="13">
        <v>236409.22</v>
      </c>
      <c r="R861" s="13">
        <v>0</v>
      </c>
      <c r="S861">
        <v>166946</v>
      </c>
      <c r="T861">
        <v>513316.02</v>
      </c>
      <c r="U861" s="11">
        <v>42858</v>
      </c>
      <c r="V861" t="b">
        <f t="shared" si="13"/>
        <v>0</v>
      </c>
      <c r="W861">
        <f>VLOOKUP(A861,'CUrrency USD'!A:B,2,FALSE)</f>
        <v>64.564499999999995</v>
      </c>
    </row>
    <row r="862" spans="1:23" x14ac:dyDescent="0.55000000000000004">
      <c r="A862" s="1">
        <v>42902</v>
      </c>
      <c r="B862">
        <v>9916.85</v>
      </c>
      <c r="C862">
        <v>9941.5499999999993</v>
      </c>
      <c r="D862">
        <v>9888.0499999999993</v>
      </c>
      <c r="E862">
        <v>9911.2000000000007</v>
      </c>
      <c r="F862">
        <v>339242393</v>
      </c>
      <c r="G862">
        <v>15349.82</v>
      </c>
      <c r="H862">
        <v>24.61</v>
      </c>
      <c r="I862">
        <v>3.59</v>
      </c>
      <c r="J862">
        <v>1.1299999999999999</v>
      </c>
      <c r="K862">
        <v>6.79</v>
      </c>
      <c r="L862">
        <v>6.7880000000000003</v>
      </c>
      <c r="M862">
        <v>6.79</v>
      </c>
      <c r="N862">
        <v>6.7880000000000003</v>
      </c>
      <c r="O862" s="3">
        <v>0</v>
      </c>
      <c r="P862" s="12">
        <v>8286</v>
      </c>
      <c r="Q862" s="13">
        <v>238764.15</v>
      </c>
      <c r="R862" s="13">
        <v>0</v>
      </c>
      <c r="S862">
        <v>206826</v>
      </c>
      <c r="T862">
        <v>621450.82999999996</v>
      </c>
      <c r="U862" s="11">
        <v>42859</v>
      </c>
      <c r="V862" t="b">
        <f t="shared" si="13"/>
        <v>0</v>
      </c>
      <c r="W862">
        <f>VLOOKUP(A862,'CUrrency USD'!A:B,2,FALSE)</f>
        <v>64.393000000000001</v>
      </c>
    </row>
    <row r="863" spans="1:23" x14ac:dyDescent="0.55000000000000004">
      <c r="A863" s="1">
        <v>42905</v>
      </c>
      <c r="B863">
        <v>9950.15</v>
      </c>
      <c r="C863">
        <v>9993.6</v>
      </c>
      <c r="D863">
        <v>9936.4500000000007</v>
      </c>
      <c r="E863">
        <v>9977.5499999999993</v>
      </c>
      <c r="F863">
        <v>220564724</v>
      </c>
      <c r="G863">
        <v>10312.23</v>
      </c>
      <c r="H863">
        <v>25.03</v>
      </c>
      <c r="I863">
        <v>3.61</v>
      </c>
      <c r="J863">
        <v>1.1299999999999999</v>
      </c>
      <c r="K863">
        <v>6.6680000000000001</v>
      </c>
      <c r="L863">
        <v>6.6609999999999996</v>
      </c>
      <c r="M863">
        <v>6.6680000000000001</v>
      </c>
      <c r="N863">
        <v>6.6609999999999996</v>
      </c>
      <c r="O863" s="3">
        <v>-1.7999999999999999E-2</v>
      </c>
      <c r="P863" s="12">
        <v>12355</v>
      </c>
      <c r="Q863" s="13">
        <v>356553.81</v>
      </c>
      <c r="R863" s="13">
        <v>0</v>
      </c>
      <c r="S863">
        <v>300789</v>
      </c>
      <c r="T863">
        <v>883443.5</v>
      </c>
      <c r="U863" s="11">
        <v>42860</v>
      </c>
      <c r="V863" t="b">
        <f t="shared" si="13"/>
        <v>0</v>
      </c>
      <c r="W863">
        <f>VLOOKUP(A863,'CUrrency USD'!A:B,2,FALSE)</f>
        <v>64.490600000000001</v>
      </c>
    </row>
    <row r="864" spans="1:23" x14ac:dyDescent="0.55000000000000004">
      <c r="A864" s="1">
        <v>42906</v>
      </c>
      <c r="B864">
        <v>9992.7000000000007</v>
      </c>
      <c r="C864">
        <v>10000.65</v>
      </c>
      <c r="D864">
        <v>9964.65</v>
      </c>
      <c r="E864">
        <v>9976.1</v>
      </c>
      <c r="F864">
        <v>256841178</v>
      </c>
      <c r="G864">
        <v>11157.87</v>
      </c>
      <c r="H864">
        <v>25.03</v>
      </c>
      <c r="I864">
        <v>3.61</v>
      </c>
      <c r="J864">
        <v>1.1299999999999999</v>
      </c>
      <c r="K864">
        <v>6.6639999999999997</v>
      </c>
      <c r="L864">
        <v>6.6669999999999998</v>
      </c>
      <c r="M864">
        <v>6.6669999999999998</v>
      </c>
      <c r="N864">
        <v>6.6639999999999997</v>
      </c>
      <c r="O864" s="3">
        <v>-5.9999999999999995E-4</v>
      </c>
      <c r="P864" s="12">
        <v>8149</v>
      </c>
      <c r="Q864" s="13">
        <v>233959.9</v>
      </c>
      <c r="R864" s="13">
        <v>0</v>
      </c>
      <c r="S864">
        <v>187704</v>
      </c>
      <c r="T864">
        <v>559817.56000000006</v>
      </c>
      <c r="U864" s="11">
        <v>42863</v>
      </c>
      <c r="V864" t="b">
        <f t="shared" si="13"/>
        <v>0</v>
      </c>
      <c r="W864">
        <f>VLOOKUP(A864,'CUrrency USD'!A:B,2,FALSE)</f>
        <v>64.641800000000003</v>
      </c>
    </row>
    <row r="865" spans="1:23" x14ac:dyDescent="0.55000000000000004">
      <c r="A865" s="1">
        <v>42907</v>
      </c>
      <c r="B865">
        <v>9971.5</v>
      </c>
      <c r="C865">
        <v>9973.65</v>
      </c>
      <c r="D865">
        <v>9933.25</v>
      </c>
      <c r="E865">
        <v>9958.9500000000007</v>
      </c>
      <c r="F865">
        <v>243522396</v>
      </c>
      <c r="G865">
        <v>10838.93</v>
      </c>
      <c r="H865">
        <v>24.82</v>
      </c>
      <c r="I865">
        <v>3.61</v>
      </c>
      <c r="J865">
        <v>1.1299999999999999</v>
      </c>
      <c r="K865">
        <v>6.6639999999999997</v>
      </c>
      <c r="L865">
        <v>6.6660000000000004</v>
      </c>
      <c r="M865">
        <v>6.6660000000000004</v>
      </c>
      <c r="N865">
        <v>6.6639999999999997</v>
      </c>
      <c r="O865" s="3">
        <v>0</v>
      </c>
      <c r="P865" s="12">
        <v>12468</v>
      </c>
      <c r="Q865" s="13">
        <v>361253.75</v>
      </c>
      <c r="R865" s="13">
        <v>0</v>
      </c>
      <c r="S865">
        <v>163980</v>
      </c>
      <c r="T865">
        <v>490933.32</v>
      </c>
      <c r="U865" s="11">
        <v>42864</v>
      </c>
      <c r="V865" t="b">
        <f t="shared" si="13"/>
        <v>0</v>
      </c>
      <c r="W865">
        <f>VLOOKUP(A865,'CUrrency USD'!A:B,2,FALSE)</f>
        <v>64.552199999999999</v>
      </c>
    </row>
    <row r="866" spans="1:23" x14ac:dyDescent="0.55000000000000004">
      <c r="A866" s="1">
        <v>42908</v>
      </c>
      <c r="B866">
        <v>9968.85</v>
      </c>
      <c r="C866">
        <v>10020.35</v>
      </c>
      <c r="D866">
        <v>9930.2000000000007</v>
      </c>
      <c r="E866">
        <v>9944.7000000000007</v>
      </c>
      <c r="F866">
        <v>299298695</v>
      </c>
      <c r="G866">
        <v>13320.82</v>
      </c>
      <c r="H866">
        <v>24.95</v>
      </c>
      <c r="I866">
        <v>3.6</v>
      </c>
      <c r="J866">
        <v>1.1299999999999999</v>
      </c>
      <c r="K866">
        <v>6.6260000000000003</v>
      </c>
      <c r="L866">
        <v>6.6479999999999997</v>
      </c>
      <c r="M866">
        <v>6.6479999999999997</v>
      </c>
      <c r="N866">
        <v>6.6260000000000003</v>
      </c>
      <c r="O866" s="3">
        <v>-5.7000000000000002E-3</v>
      </c>
      <c r="P866" s="12">
        <v>9255</v>
      </c>
      <c r="Q866" s="13">
        <v>270594.11</v>
      </c>
      <c r="R866" s="13">
        <v>0</v>
      </c>
      <c r="S866">
        <v>163355</v>
      </c>
      <c r="T866">
        <v>495512.2</v>
      </c>
      <c r="U866" s="11">
        <v>42865</v>
      </c>
      <c r="V866" t="b">
        <f t="shared" si="13"/>
        <v>0</v>
      </c>
      <c r="W866">
        <f>VLOOKUP(A866,'CUrrency USD'!A:B,2,FALSE)</f>
        <v>64.594999999999999</v>
      </c>
    </row>
    <row r="867" spans="1:23" x14ac:dyDescent="0.55000000000000004">
      <c r="A867" s="1">
        <v>42909</v>
      </c>
      <c r="B867">
        <v>9959</v>
      </c>
      <c r="C867">
        <v>9963</v>
      </c>
      <c r="D867">
        <v>9861.35</v>
      </c>
      <c r="E867">
        <v>9876.9</v>
      </c>
      <c r="F867">
        <v>273899651</v>
      </c>
      <c r="G867">
        <v>11551.84</v>
      </c>
      <c r="H867">
        <v>24.79</v>
      </c>
      <c r="I867">
        <v>3.57</v>
      </c>
      <c r="J867">
        <v>1.1399999999999999</v>
      </c>
      <c r="K867">
        <v>6.6269999999999998</v>
      </c>
      <c r="L867">
        <v>6.6230000000000002</v>
      </c>
      <c r="M867">
        <v>6.6269999999999998</v>
      </c>
      <c r="N867">
        <v>6.6230000000000002</v>
      </c>
      <c r="O867" s="3">
        <v>2.0000000000000001E-4</v>
      </c>
      <c r="P867" s="12">
        <v>9400</v>
      </c>
      <c r="Q867" s="13">
        <v>275920.34000000003</v>
      </c>
      <c r="R867" s="13">
        <v>0</v>
      </c>
      <c r="S867">
        <v>138385</v>
      </c>
      <c r="T867">
        <v>427774.69</v>
      </c>
      <c r="U867" s="11">
        <v>42866</v>
      </c>
      <c r="V867" t="b">
        <f t="shared" si="13"/>
        <v>0</v>
      </c>
      <c r="W867">
        <f>VLOOKUP(A867,'CUrrency USD'!A:B,2,FALSE)</f>
        <v>64.474400000000003</v>
      </c>
    </row>
    <row r="868" spans="1:23" x14ac:dyDescent="0.55000000000000004">
      <c r="A868" s="1">
        <v>42913</v>
      </c>
      <c r="B868">
        <v>9896.5499999999993</v>
      </c>
      <c r="C868">
        <v>9914.6</v>
      </c>
      <c r="D868">
        <v>9766.25</v>
      </c>
      <c r="E868">
        <v>9810.4</v>
      </c>
      <c r="F868">
        <v>306365736</v>
      </c>
      <c r="G868">
        <v>13781.92</v>
      </c>
      <c r="H868">
        <v>24.62</v>
      </c>
      <c r="I868">
        <v>3.55</v>
      </c>
      <c r="J868">
        <v>1.1399999999999999</v>
      </c>
      <c r="K868">
        <v>6.6459999999999999</v>
      </c>
      <c r="L868">
        <v>6.6390000000000002</v>
      </c>
      <c r="M868">
        <v>6.6459999999999999</v>
      </c>
      <c r="N868">
        <v>6.6390000000000002</v>
      </c>
      <c r="O868" s="3">
        <v>2.8999999999999998E-3</v>
      </c>
      <c r="P868" s="12">
        <v>9221</v>
      </c>
      <c r="Q868" s="13">
        <v>271376.40999999997</v>
      </c>
      <c r="R868" s="13">
        <v>0</v>
      </c>
      <c r="S868">
        <v>105418</v>
      </c>
      <c r="T868">
        <v>323880.37</v>
      </c>
      <c r="U868" s="11">
        <v>42867</v>
      </c>
      <c r="V868" t="b">
        <f t="shared" si="13"/>
        <v>0</v>
      </c>
      <c r="W868">
        <f>VLOOKUP(A868,'CUrrency USD'!A:B,2,FALSE)</f>
        <v>64.526200000000003</v>
      </c>
    </row>
    <row r="869" spans="1:23" x14ac:dyDescent="0.55000000000000004">
      <c r="A869" s="1">
        <v>42914</v>
      </c>
      <c r="B869">
        <v>9816.75</v>
      </c>
      <c r="C869">
        <v>9825.35</v>
      </c>
      <c r="D869">
        <v>9773.75</v>
      </c>
      <c r="E869">
        <v>9797.0499999999993</v>
      </c>
      <c r="F869">
        <v>273521698</v>
      </c>
      <c r="G869">
        <v>12118.45</v>
      </c>
      <c r="H869">
        <v>24.59</v>
      </c>
      <c r="I869">
        <v>3.54</v>
      </c>
      <c r="J869">
        <v>1.1499999999999999</v>
      </c>
      <c r="K869">
        <v>6.6390000000000002</v>
      </c>
      <c r="L869">
        <v>6.6440000000000001</v>
      </c>
      <c r="M869">
        <v>6.6440000000000001</v>
      </c>
      <c r="N869">
        <v>6.6390000000000002</v>
      </c>
      <c r="O869" s="3">
        <v>-1.1000000000000001E-3</v>
      </c>
      <c r="P869" s="12">
        <v>12131</v>
      </c>
      <c r="Q869" s="13">
        <v>356372.05</v>
      </c>
      <c r="R869" s="13">
        <v>0</v>
      </c>
      <c r="S869">
        <v>138674</v>
      </c>
      <c r="T869">
        <v>437109.79</v>
      </c>
      <c r="U869" s="11">
        <v>42870</v>
      </c>
      <c r="V869" t="b">
        <f t="shared" si="13"/>
        <v>0</v>
      </c>
      <c r="W869">
        <f>VLOOKUP(A869,'CUrrency USD'!A:B,2,FALSE)</f>
        <v>64.521600000000007</v>
      </c>
    </row>
    <row r="870" spans="1:23" x14ac:dyDescent="0.55000000000000004">
      <c r="A870" s="1">
        <v>42915</v>
      </c>
      <c r="B870">
        <v>9829.75</v>
      </c>
      <c r="C870">
        <v>9880.0499999999993</v>
      </c>
      <c r="D870">
        <v>9799.2000000000007</v>
      </c>
      <c r="E870">
        <v>9809.0499999999993</v>
      </c>
      <c r="F870">
        <v>402853728</v>
      </c>
      <c r="G870">
        <v>17213.759999999998</v>
      </c>
      <c r="H870">
        <v>24.62</v>
      </c>
      <c r="I870">
        <v>3.55</v>
      </c>
      <c r="J870">
        <v>1.1399999999999999</v>
      </c>
      <c r="K870">
        <v>6.5659999999999998</v>
      </c>
      <c r="L870">
        <v>6.6289999999999996</v>
      </c>
      <c r="M870">
        <v>6.6289999999999996</v>
      </c>
      <c r="N870">
        <v>6.5659999999999998</v>
      </c>
      <c r="O870" s="3">
        <v>-1.0999999999999999E-2</v>
      </c>
      <c r="P870" s="12">
        <v>9245</v>
      </c>
      <c r="Q870" s="13">
        <v>271017.87</v>
      </c>
      <c r="R870" s="13">
        <v>0</v>
      </c>
      <c r="S870">
        <v>130564</v>
      </c>
      <c r="T870">
        <v>410328.59</v>
      </c>
      <c r="U870" s="11">
        <v>42871</v>
      </c>
      <c r="V870" t="b">
        <f t="shared" si="13"/>
        <v>0</v>
      </c>
      <c r="W870">
        <f>VLOOKUP(A870,'CUrrency USD'!A:B,2,FALSE)</f>
        <v>64.8005</v>
      </c>
    </row>
    <row r="871" spans="1:23" x14ac:dyDescent="0.55000000000000004">
      <c r="A871" s="1">
        <v>42916</v>
      </c>
      <c r="B871">
        <v>9783.65</v>
      </c>
      <c r="C871">
        <v>9849.85</v>
      </c>
      <c r="D871">
        <v>9752.75</v>
      </c>
      <c r="E871">
        <v>9835.4</v>
      </c>
      <c r="F871">
        <v>280200626</v>
      </c>
      <c r="G871">
        <v>11731.46</v>
      </c>
      <c r="H871">
        <v>24.68</v>
      </c>
      <c r="I871">
        <v>3.56</v>
      </c>
      <c r="J871">
        <v>1.1399999999999999</v>
      </c>
      <c r="K871">
        <v>6.532</v>
      </c>
      <c r="L871">
        <v>6.5069999999999997</v>
      </c>
      <c r="M871">
        <v>6.532</v>
      </c>
      <c r="N871">
        <v>6.5069999999999997</v>
      </c>
      <c r="O871" s="3">
        <v>-5.1999999999999998E-3</v>
      </c>
      <c r="P871" s="12">
        <v>8681</v>
      </c>
      <c r="Q871" s="13">
        <v>254007.32</v>
      </c>
      <c r="R871" s="13">
        <v>0</v>
      </c>
      <c r="S871">
        <v>190503</v>
      </c>
      <c r="T871">
        <v>598458.9</v>
      </c>
      <c r="U871" s="11">
        <v>42872</v>
      </c>
      <c r="V871" t="b">
        <f t="shared" si="13"/>
        <v>0</v>
      </c>
      <c r="W871">
        <f>VLOOKUP(A871,'CUrrency USD'!A:B,2,FALSE)</f>
        <v>64.625399999999999</v>
      </c>
    </row>
    <row r="872" spans="1:23" x14ac:dyDescent="0.55000000000000004">
      <c r="A872" s="1">
        <v>42919</v>
      </c>
      <c r="B872">
        <v>9898.9</v>
      </c>
      <c r="C872">
        <v>9946.4500000000007</v>
      </c>
      <c r="D872">
        <v>9857.5</v>
      </c>
      <c r="E872">
        <v>9936.9</v>
      </c>
      <c r="F872">
        <v>315533782</v>
      </c>
      <c r="G872">
        <v>11724.97</v>
      </c>
      <c r="H872">
        <v>24.94</v>
      </c>
      <c r="I872">
        <v>3.59</v>
      </c>
      <c r="J872">
        <v>1.1299999999999999</v>
      </c>
      <c r="K872">
        <v>6.5030000000000001</v>
      </c>
      <c r="L872">
        <v>6.5250000000000004</v>
      </c>
      <c r="M872">
        <v>6.5250000000000004</v>
      </c>
      <c r="N872">
        <v>6.5030000000000001</v>
      </c>
      <c r="O872" s="3">
        <v>-4.4000000000000003E-3</v>
      </c>
      <c r="P872" s="12">
        <v>8263</v>
      </c>
      <c r="Q872" s="13">
        <v>242346.76</v>
      </c>
      <c r="R872" s="13">
        <v>0</v>
      </c>
      <c r="S872">
        <v>174020</v>
      </c>
      <c r="T872">
        <v>551762.22</v>
      </c>
      <c r="U872" s="11">
        <v>42873</v>
      </c>
      <c r="V872" t="b">
        <f t="shared" si="13"/>
        <v>0</v>
      </c>
      <c r="W872">
        <f>VLOOKUP(A872,'CUrrency USD'!A:B,2,FALSE)</f>
        <v>64.859099999999998</v>
      </c>
    </row>
    <row r="873" spans="1:23" x14ac:dyDescent="0.55000000000000004">
      <c r="A873" s="1">
        <v>42920</v>
      </c>
      <c r="B873">
        <v>9969.25</v>
      </c>
      <c r="C873">
        <v>9974.75</v>
      </c>
      <c r="D873">
        <v>9915.4500000000007</v>
      </c>
      <c r="E873">
        <v>9933.1</v>
      </c>
      <c r="F873">
        <v>252333092</v>
      </c>
      <c r="G873">
        <v>10821.6</v>
      </c>
      <c r="H873">
        <v>24.93</v>
      </c>
      <c r="I873">
        <v>3.59</v>
      </c>
      <c r="J873">
        <v>1.1299999999999999</v>
      </c>
      <c r="K873">
        <v>6.516</v>
      </c>
      <c r="L873">
        <v>6.52</v>
      </c>
      <c r="M873">
        <v>6.52</v>
      </c>
      <c r="N873">
        <v>6.516</v>
      </c>
      <c r="O873" s="3">
        <v>2E-3</v>
      </c>
      <c r="P873" s="12">
        <v>11188</v>
      </c>
      <c r="Q873" s="13">
        <v>325304.03999999998</v>
      </c>
      <c r="R873" s="13">
        <v>0</v>
      </c>
      <c r="S873">
        <v>141821</v>
      </c>
      <c r="T873">
        <v>461745.47</v>
      </c>
      <c r="U873" s="11">
        <v>42874</v>
      </c>
      <c r="V873" t="b">
        <f t="shared" si="13"/>
        <v>0</v>
      </c>
      <c r="W873">
        <f>VLOOKUP(A873,'CUrrency USD'!A:B,2,FALSE)</f>
        <v>64.775599999999997</v>
      </c>
    </row>
    <row r="874" spans="1:23" x14ac:dyDescent="0.55000000000000004">
      <c r="A874" s="1">
        <v>42921</v>
      </c>
      <c r="B874">
        <v>9940.4</v>
      </c>
      <c r="C874">
        <v>9972.65</v>
      </c>
      <c r="D874">
        <v>9930</v>
      </c>
      <c r="E874">
        <v>9966.4500000000007</v>
      </c>
      <c r="F874">
        <v>227561538</v>
      </c>
      <c r="G874">
        <v>10223.64</v>
      </c>
      <c r="H874">
        <v>25.01</v>
      </c>
      <c r="I874">
        <v>3.6</v>
      </c>
      <c r="J874">
        <v>1.1299999999999999</v>
      </c>
      <c r="K874">
        <v>6.4930000000000003</v>
      </c>
      <c r="L874">
        <v>6.47</v>
      </c>
      <c r="M874">
        <v>6.4930000000000003</v>
      </c>
      <c r="N874">
        <v>6.47</v>
      </c>
      <c r="O874" s="3">
        <v>-3.5000000000000001E-3</v>
      </c>
      <c r="P874" s="12">
        <v>10541</v>
      </c>
      <c r="Q874" s="13">
        <v>304777.90000000002</v>
      </c>
      <c r="R874" s="13">
        <v>0</v>
      </c>
      <c r="S874">
        <v>103989</v>
      </c>
      <c r="T874">
        <v>344273.54</v>
      </c>
      <c r="U874" s="11">
        <v>42877</v>
      </c>
      <c r="V874" t="b">
        <f t="shared" si="13"/>
        <v>0</v>
      </c>
      <c r="W874">
        <f>VLOOKUP(A874,'CUrrency USD'!A:B,2,FALSE)</f>
        <v>64.801500000000004</v>
      </c>
    </row>
    <row r="875" spans="1:23" x14ac:dyDescent="0.55000000000000004">
      <c r="A875" s="1">
        <v>42922</v>
      </c>
      <c r="B875">
        <v>9985.7000000000007</v>
      </c>
      <c r="C875">
        <v>10032.5</v>
      </c>
      <c r="D875">
        <v>9973.85</v>
      </c>
      <c r="E875">
        <v>10005.25</v>
      </c>
      <c r="F875">
        <v>265866924</v>
      </c>
      <c r="G875">
        <v>10600.01</v>
      </c>
      <c r="H875">
        <v>25.11</v>
      </c>
      <c r="I875">
        <v>3.62</v>
      </c>
      <c r="J875">
        <v>1.1200000000000001</v>
      </c>
      <c r="K875">
        <v>6.4710000000000001</v>
      </c>
      <c r="L875">
        <v>6.4820000000000002</v>
      </c>
      <c r="M875">
        <v>6.4820000000000002</v>
      </c>
      <c r="N875">
        <v>6.4710000000000001</v>
      </c>
      <c r="O875" s="3">
        <v>-3.3999999999999998E-3</v>
      </c>
      <c r="P875" s="12">
        <v>9341</v>
      </c>
      <c r="Q875" s="13">
        <v>268340.53000000003</v>
      </c>
      <c r="R875" s="13">
        <v>0</v>
      </c>
      <c r="S875">
        <v>110398</v>
      </c>
      <c r="T875">
        <v>366307.48</v>
      </c>
      <c r="U875" s="11">
        <v>42878</v>
      </c>
      <c r="V875" t="b">
        <f t="shared" si="13"/>
        <v>0</v>
      </c>
      <c r="W875">
        <f>VLOOKUP(A875,'CUrrency USD'!A:B,2,FALSE)</f>
        <v>64.725099999999998</v>
      </c>
    </row>
    <row r="876" spans="1:23" x14ac:dyDescent="0.55000000000000004">
      <c r="A876" s="1">
        <v>42923</v>
      </c>
      <c r="B876">
        <v>10001.4</v>
      </c>
      <c r="C876">
        <v>10015.6</v>
      </c>
      <c r="D876">
        <v>9972.15</v>
      </c>
      <c r="E876">
        <v>9997.75</v>
      </c>
      <c r="F876">
        <v>253103215</v>
      </c>
      <c r="G876">
        <v>11577.08</v>
      </c>
      <c r="H876">
        <v>25.09</v>
      </c>
      <c r="I876">
        <v>3.61</v>
      </c>
      <c r="J876">
        <v>1.1299999999999999</v>
      </c>
      <c r="K876">
        <v>6.4809999999999999</v>
      </c>
      <c r="L876">
        <v>6.452</v>
      </c>
      <c r="M876">
        <v>6.4809999999999999</v>
      </c>
      <c r="N876">
        <v>6.452</v>
      </c>
      <c r="O876" s="3">
        <v>1.5E-3</v>
      </c>
      <c r="P876" s="12">
        <v>7846</v>
      </c>
      <c r="Q876" s="13">
        <v>225751.1</v>
      </c>
      <c r="R876" s="13">
        <v>0</v>
      </c>
      <c r="S876">
        <v>137765</v>
      </c>
      <c r="T876">
        <v>460825.9</v>
      </c>
      <c r="U876" s="11">
        <v>42879</v>
      </c>
      <c r="V876" t="b">
        <f t="shared" si="13"/>
        <v>0</v>
      </c>
      <c r="W876">
        <f>VLOOKUP(A876,'CUrrency USD'!A:B,2,FALSE)</f>
        <v>64.590400000000002</v>
      </c>
    </row>
    <row r="877" spans="1:23" x14ac:dyDescent="0.55000000000000004">
      <c r="A877" s="1">
        <v>42926</v>
      </c>
      <c r="B877">
        <v>10049.1</v>
      </c>
      <c r="C877">
        <v>10112.6</v>
      </c>
      <c r="D877">
        <v>9974.2000000000007</v>
      </c>
      <c r="E877">
        <v>10103.35</v>
      </c>
      <c r="F877">
        <v>75715079</v>
      </c>
      <c r="G877">
        <v>2762.63</v>
      </c>
      <c r="H877">
        <v>25.36</v>
      </c>
      <c r="I877">
        <v>3.65</v>
      </c>
      <c r="J877">
        <v>1.1100000000000001</v>
      </c>
      <c r="K877">
        <v>6.4889999999999999</v>
      </c>
      <c r="L877">
        <v>6.4930000000000003</v>
      </c>
      <c r="M877">
        <v>6.4930000000000003</v>
      </c>
      <c r="N877">
        <v>6.4889999999999999</v>
      </c>
      <c r="O877" s="3">
        <v>1.1999999999999999E-3</v>
      </c>
      <c r="P877" s="12">
        <v>6604</v>
      </c>
      <c r="Q877" s="13">
        <v>190528.57</v>
      </c>
      <c r="R877" s="13">
        <v>0</v>
      </c>
      <c r="S877">
        <v>269551</v>
      </c>
      <c r="T877">
        <v>880712.66</v>
      </c>
      <c r="U877" s="11">
        <v>42880</v>
      </c>
      <c r="V877" t="b">
        <f t="shared" si="13"/>
        <v>0</v>
      </c>
      <c r="W877">
        <f>VLOOKUP(A877,'CUrrency USD'!A:B,2,FALSE)</f>
        <v>64.468900000000005</v>
      </c>
    </row>
    <row r="878" spans="1:23" x14ac:dyDescent="0.55000000000000004">
      <c r="A878" s="1">
        <v>42927</v>
      </c>
      <c r="B878">
        <v>10129.5</v>
      </c>
      <c r="C878">
        <v>10157.6</v>
      </c>
      <c r="D878">
        <v>10099.35</v>
      </c>
      <c r="E878">
        <v>10106</v>
      </c>
      <c r="F878">
        <v>320692153</v>
      </c>
      <c r="G878">
        <v>13253.92</v>
      </c>
      <c r="H878">
        <v>25.36</v>
      </c>
      <c r="I878">
        <v>3.65</v>
      </c>
      <c r="J878">
        <v>1.1100000000000001</v>
      </c>
      <c r="K878">
        <v>6.4669999999999996</v>
      </c>
      <c r="L878">
        <v>6.4770000000000003</v>
      </c>
      <c r="M878">
        <v>6.4770000000000003</v>
      </c>
      <c r="N878">
        <v>6.4669999999999996</v>
      </c>
      <c r="O878" s="3">
        <v>-3.3999999999999998E-3</v>
      </c>
      <c r="P878" s="12">
        <v>5497</v>
      </c>
      <c r="Q878" s="13">
        <v>158084.79999999999</v>
      </c>
      <c r="R878" s="13">
        <v>0</v>
      </c>
      <c r="S878">
        <v>185361</v>
      </c>
      <c r="T878">
        <v>587786.39</v>
      </c>
      <c r="U878" s="11">
        <v>42881</v>
      </c>
      <c r="V878" t="b">
        <f t="shared" si="13"/>
        <v>0</v>
      </c>
      <c r="W878">
        <f>VLOOKUP(A878,'CUrrency USD'!A:B,2,FALSE)</f>
        <v>64.550299999999993</v>
      </c>
    </row>
    <row r="879" spans="1:23" x14ac:dyDescent="0.55000000000000004">
      <c r="A879" s="1">
        <v>42928</v>
      </c>
      <c r="B879">
        <v>10127.75</v>
      </c>
      <c r="C879">
        <v>10155.35</v>
      </c>
      <c r="D879">
        <v>10112.35</v>
      </c>
      <c r="E879">
        <v>10146.6</v>
      </c>
      <c r="F879">
        <v>243982910</v>
      </c>
      <c r="G879">
        <v>10898.27</v>
      </c>
      <c r="H879">
        <v>25.47</v>
      </c>
      <c r="I879">
        <v>3.67</v>
      </c>
      <c r="J879">
        <v>1.1100000000000001</v>
      </c>
      <c r="K879">
        <v>6.4459999999999997</v>
      </c>
      <c r="L879">
        <v>6.468</v>
      </c>
      <c r="M879">
        <v>6.468</v>
      </c>
      <c r="N879">
        <v>6.4459999999999997</v>
      </c>
      <c r="O879" s="3">
        <v>-3.2000000000000002E-3</v>
      </c>
      <c r="P879" s="12">
        <v>7412</v>
      </c>
      <c r="Q879" s="13">
        <v>211989.57</v>
      </c>
      <c r="R879" s="13">
        <v>0</v>
      </c>
      <c r="S879">
        <v>86092</v>
      </c>
      <c r="T879">
        <v>278084.92</v>
      </c>
      <c r="U879" s="11">
        <v>42884</v>
      </c>
      <c r="V879" t="b">
        <f t="shared" si="13"/>
        <v>0</v>
      </c>
      <c r="W879">
        <f>VLOOKUP(A879,'CUrrency USD'!A:B,2,FALSE)</f>
        <v>64.367900000000006</v>
      </c>
    </row>
    <row r="880" spans="1:23" x14ac:dyDescent="0.55000000000000004">
      <c r="A880" s="1">
        <v>42929</v>
      </c>
      <c r="B880">
        <v>10188</v>
      </c>
      <c r="C880">
        <v>10230.549999999999</v>
      </c>
      <c r="D880">
        <v>10186.25</v>
      </c>
      <c r="E880">
        <v>10225.9</v>
      </c>
      <c r="F880">
        <v>283678494</v>
      </c>
      <c r="G880">
        <v>13275.75</v>
      </c>
      <c r="H880">
        <v>25.66</v>
      </c>
      <c r="I880">
        <v>3.7</v>
      </c>
      <c r="J880">
        <v>1.1000000000000001</v>
      </c>
      <c r="K880">
        <v>6.4279999999999999</v>
      </c>
      <c r="L880">
        <v>6.423</v>
      </c>
      <c r="M880">
        <v>6.4279999999999999</v>
      </c>
      <c r="N880">
        <v>6.423</v>
      </c>
      <c r="O880" s="3">
        <v>-2.8E-3</v>
      </c>
      <c r="P880" s="12">
        <v>8787</v>
      </c>
      <c r="Q880" s="13">
        <v>250624.76</v>
      </c>
      <c r="R880" s="13">
        <v>0</v>
      </c>
      <c r="S880">
        <v>131880</v>
      </c>
      <c r="T880">
        <v>422542.1</v>
      </c>
      <c r="U880" s="11">
        <v>42885</v>
      </c>
      <c r="V880" t="b">
        <f t="shared" si="13"/>
        <v>0</v>
      </c>
      <c r="W880">
        <f>VLOOKUP(A880,'CUrrency USD'!A:B,2,FALSE)</f>
        <v>64.458299999999994</v>
      </c>
    </row>
    <row r="881" spans="1:23" x14ac:dyDescent="0.55000000000000004">
      <c r="A881" s="1">
        <v>42930</v>
      </c>
      <c r="B881">
        <v>10246.950000000001</v>
      </c>
      <c r="C881">
        <v>10246.950000000001</v>
      </c>
      <c r="D881">
        <v>10177.049999999999</v>
      </c>
      <c r="E881">
        <v>10221.700000000001</v>
      </c>
      <c r="F881">
        <v>265115737</v>
      </c>
      <c r="G881">
        <v>11803.98</v>
      </c>
      <c r="H881">
        <v>25.62</v>
      </c>
      <c r="I881">
        <v>3.7</v>
      </c>
      <c r="J881">
        <v>1.1000000000000001</v>
      </c>
      <c r="K881">
        <v>6.4530000000000003</v>
      </c>
      <c r="L881">
        <v>6.4420000000000002</v>
      </c>
      <c r="M881">
        <v>6.4530000000000003</v>
      </c>
      <c r="N881">
        <v>6.4420000000000002</v>
      </c>
      <c r="O881" s="3">
        <v>3.8999999999999998E-3</v>
      </c>
      <c r="P881" s="12">
        <v>11337</v>
      </c>
      <c r="Q881" s="13">
        <v>319239.03999999998</v>
      </c>
      <c r="R881" s="13">
        <v>0</v>
      </c>
      <c r="S881">
        <v>177150</v>
      </c>
      <c r="T881">
        <v>556115.02</v>
      </c>
      <c r="U881" s="11">
        <v>42886</v>
      </c>
      <c r="V881" t="b">
        <f t="shared" si="13"/>
        <v>0</v>
      </c>
      <c r="W881">
        <f>VLOOKUP(A881,'CUrrency USD'!A:B,2,FALSE)</f>
        <v>64.269400000000005</v>
      </c>
    </row>
    <row r="882" spans="1:23" x14ac:dyDescent="0.55000000000000004">
      <c r="A882" s="1">
        <v>42933</v>
      </c>
      <c r="B882">
        <v>10242.25</v>
      </c>
      <c r="C882">
        <v>10261.200000000001</v>
      </c>
      <c r="D882">
        <v>10225.15</v>
      </c>
      <c r="E882">
        <v>10249.799999999999</v>
      </c>
      <c r="F882">
        <v>263589938</v>
      </c>
      <c r="G882">
        <v>11056.86</v>
      </c>
      <c r="H882">
        <v>25.67</v>
      </c>
      <c r="I882">
        <v>3.71</v>
      </c>
      <c r="J882">
        <v>1.1000000000000001</v>
      </c>
      <c r="K882">
        <v>6.46</v>
      </c>
      <c r="L882">
        <v>6.4550000000000001</v>
      </c>
      <c r="M882">
        <v>6.46</v>
      </c>
      <c r="N882">
        <v>6.4550000000000001</v>
      </c>
      <c r="O882" s="3">
        <v>1.1000000000000001E-3</v>
      </c>
      <c r="P882" s="12">
        <v>10098</v>
      </c>
      <c r="Q882" s="13">
        <v>284391.83</v>
      </c>
      <c r="R882" s="13">
        <v>0</v>
      </c>
      <c r="S882">
        <v>189016</v>
      </c>
      <c r="T882">
        <v>594617.73</v>
      </c>
      <c r="U882" s="11">
        <v>42887</v>
      </c>
      <c r="V882" t="b">
        <f t="shared" si="13"/>
        <v>0</v>
      </c>
      <c r="W882">
        <f>VLOOKUP(A882,'CUrrency USD'!A:B,2,FALSE)</f>
        <v>64.361699999999999</v>
      </c>
    </row>
    <row r="883" spans="1:23" x14ac:dyDescent="0.55000000000000004">
      <c r="A883" s="1">
        <v>42934</v>
      </c>
      <c r="B883">
        <v>10173.9</v>
      </c>
      <c r="C883">
        <v>10224.299999999999</v>
      </c>
      <c r="D883">
        <v>10138.1</v>
      </c>
      <c r="E883">
        <v>10162.15</v>
      </c>
      <c r="F883">
        <v>419714010</v>
      </c>
      <c r="G883">
        <v>16079.63</v>
      </c>
      <c r="H883">
        <v>25.58</v>
      </c>
      <c r="I883">
        <v>3.6</v>
      </c>
      <c r="J883">
        <v>1.0900000000000001</v>
      </c>
      <c r="K883">
        <v>6.46</v>
      </c>
      <c r="L883">
        <v>6.46</v>
      </c>
      <c r="M883">
        <v>6.46</v>
      </c>
      <c r="N883">
        <v>6.46</v>
      </c>
      <c r="O883" s="3">
        <v>0</v>
      </c>
      <c r="P883" s="12">
        <v>7971</v>
      </c>
      <c r="Q883" s="13">
        <v>224209.92000000001</v>
      </c>
      <c r="R883" s="13">
        <v>0</v>
      </c>
      <c r="S883">
        <v>227465</v>
      </c>
      <c r="T883">
        <v>696683.78</v>
      </c>
      <c r="U883" s="11">
        <v>42888</v>
      </c>
      <c r="V883" t="b">
        <f t="shared" si="13"/>
        <v>0</v>
      </c>
      <c r="W883">
        <f>VLOOKUP(A883,'CUrrency USD'!A:B,2,FALSE)</f>
        <v>64.318600000000004</v>
      </c>
    </row>
    <row r="884" spans="1:23" x14ac:dyDescent="0.55000000000000004">
      <c r="A884" s="1">
        <v>42935</v>
      </c>
      <c r="B884">
        <v>10193.450000000001</v>
      </c>
      <c r="C884">
        <v>10251.25</v>
      </c>
      <c r="D884">
        <v>10189.549999999999</v>
      </c>
      <c r="E884">
        <v>10246.700000000001</v>
      </c>
      <c r="F884">
        <v>341370104</v>
      </c>
      <c r="G884">
        <v>14769.81</v>
      </c>
      <c r="H884">
        <v>25.79</v>
      </c>
      <c r="I884">
        <v>3.58</v>
      </c>
      <c r="J884">
        <v>1.04</v>
      </c>
      <c r="K884">
        <v>6.4630000000000001</v>
      </c>
      <c r="L884">
        <v>6.4580000000000002</v>
      </c>
      <c r="M884">
        <v>6.4630000000000001</v>
      </c>
      <c r="N884">
        <v>6.4580000000000002</v>
      </c>
      <c r="O884" s="3">
        <v>5.0000000000000001E-4</v>
      </c>
      <c r="P884" s="12">
        <v>11050</v>
      </c>
      <c r="Q884" s="13">
        <v>310237.82</v>
      </c>
      <c r="R884" s="13">
        <v>0</v>
      </c>
      <c r="S884">
        <v>172694</v>
      </c>
      <c r="T884">
        <v>529421.49</v>
      </c>
      <c r="U884" s="11">
        <v>42891</v>
      </c>
      <c r="V884" t="b">
        <f t="shared" si="13"/>
        <v>0</v>
      </c>
      <c r="W884">
        <f>VLOOKUP(A884,'CUrrency USD'!A:B,2,FALSE)</f>
        <v>64.280900000000003</v>
      </c>
    </row>
    <row r="885" spans="1:23" x14ac:dyDescent="0.55000000000000004">
      <c r="A885" s="1">
        <v>42936</v>
      </c>
      <c r="B885">
        <v>10265.6</v>
      </c>
      <c r="C885">
        <v>10267.549999999999</v>
      </c>
      <c r="D885">
        <v>10207.9</v>
      </c>
      <c r="E885">
        <v>10217.4</v>
      </c>
      <c r="F885">
        <v>277557981</v>
      </c>
      <c r="G885">
        <v>12317.98</v>
      </c>
      <c r="H885">
        <v>25.72</v>
      </c>
      <c r="I885">
        <v>3.57</v>
      </c>
      <c r="J885">
        <v>1.04</v>
      </c>
      <c r="K885">
        <v>6.5</v>
      </c>
      <c r="L885">
        <v>6.4889999999999999</v>
      </c>
      <c r="M885">
        <v>6.5</v>
      </c>
      <c r="N885">
        <v>6.4889999999999999</v>
      </c>
      <c r="O885" s="3">
        <v>5.7000000000000002E-3</v>
      </c>
      <c r="P885" s="12">
        <v>7570</v>
      </c>
      <c r="Q885" s="13">
        <v>212479.14</v>
      </c>
      <c r="R885" s="13">
        <v>0</v>
      </c>
      <c r="S885">
        <v>183268</v>
      </c>
      <c r="T885">
        <v>561113.77</v>
      </c>
      <c r="U885" s="11">
        <v>42892</v>
      </c>
      <c r="V885" t="b">
        <f t="shared" si="13"/>
        <v>0</v>
      </c>
      <c r="W885">
        <f>VLOOKUP(A885,'CUrrency USD'!A:B,2,FALSE)</f>
        <v>64.334999999999994</v>
      </c>
    </row>
    <row r="886" spans="1:23" x14ac:dyDescent="0.55000000000000004">
      <c r="A886" s="1">
        <v>42937</v>
      </c>
      <c r="B886">
        <v>10243.6</v>
      </c>
      <c r="C886">
        <v>10266.1</v>
      </c>
      <c r="D886">
        <v>10176</v>
      </c>
      <c r="E886">
        <v>10258.1</v>
      </c>
      <c r="F886">
        <v>340997593</v>
      </c>
      <c r="G886">
        <v>15410.31</v>
      </c>
      <c r="H886">
        <v>25.82</v>
      </c>
      <c r="I886">
        <v>3.58</v>
      </c>
      <c r="J886">
        <v>1.04</v>
      </c>
      <c r="K886">
        <v>6.5049999999999999</v>
      </c>
      <c r="L886">
        <v>6.4939999999999998</v>
      </c>
      <c r="M886">
        <v>6.5049999999999999</v>
      </c>
      <c r="N886">
        <v>6.4939999999999998</v>
      </c>
      <c r="O886" s="3">
        <v>8.0000000000000004E-4</v>
      </c>
      <c r="P886" s="12">
        <v>9146</v>
      </c>
      <c r="Q886" s="13">
        <v>256089.38</v>
      </c>
      <c r="R886" s="13">
        <v>0</v>
      </c>
      <c r="S886">
        <v>199716</v>
      </c>
      <c r="T886">
        <v>605232.99</v>
      </c>
      <c r="U886" s="11">
        <v>42893</v>
      </c>
      <c r="V886" t="b">
        <f t="shared" si="13"/>
        <v>0</v>
      </c>
      <c r="W886">
        <f>VLOOKUP(A886,'CUrrency USD'!A:B,2,FALSE)</f>
        <v>64.483500000000006</v>
      </c>
    </row>
    <row r="887" spans="1:23" x14ac:dyDescent="0.55000000000000004">
      <c r="A887" s="1">
        <v>42940</v>
      </c>
      <c r="B887">
        <v>10277.950000000001</v>
      </c>
      <c r="C887">
        <v>10319.75</v>
      </c>
      <c r="D887">
        <v>10261.950000000001</v>
      </c>
      <c r="E887">
        <v>10304.450000000001</v>
      </c>
      <c r="F887">
        <v>289836253</v>
      </c>
      <c r="G887">
        <v>13714.35</v>
      </c>
      <c r="H887">
        <v>25.94</v>
      </c>
      <c r="I887">
        <v>3.6</v>
      </c>
      <c r="J887">
        <v>1.03</v>
      </c>
      <c r="K887">
        <v>6.5110000000000001</v>
      </c>
      <c r="L887">
        <v>6.5149999999999997</v>
      </c>
      <c r="M887">
        <v>6.5149999999999997</v>
      </c>
      <c r="N887">
        <v>6.5110000000000001</v>
      </c>
      <c r="O887" s="3">
        <v>8.9999999999999998E-4</v>
      </c>
      <c r="P887" s="12">
        <v>8068</v>
      </c>
      <c r="Q887" s="13">
        <v>226304.23</v>
      </c>
      <c r="R887" s="13">
        <v>0</v>
      </c>
      <c r="S887">
        <v>176339</v>
      </c>
      <c r="T887">
        <v>519859.48</v>
      </c>
      <c r="U887" s="11">
        <v>42894</v>
      </c>
      <c r="V887" t="b">
        <f t="shared" si="13"/>
        <v>0</v>
      </c>
      <c r="W887">
        <f>VLOOKUP(A887,'CUrrency USD'!A:B,2,FALSE)</f>
        <v>64.378100000000003</v>
      </c>
    </row>
    <row r="888" spans="1:23" x14ac:dyDescent="0.55000000000000004">
      <c r="A888" s="1">
        <v>42941</v>
      </c>
      <c r="B888">
        <v>10346.25</v>
      </c>
      <c r="C888">
        <v>10346.9</v>
      </c>
      <c r="D888">
        <v>10291.049999999999</v>
      </c>
      <c r="E888">
        <v>10307.299999999999</v>
      </c>
      <c r="F888">
        <v>333107839</v>
      </c>
      <c r="G888">
        <v>13959.09</v>
      </c>
      <c r="H888">
        <v>25.95</v>
      </c>
      <c r="I888">
        <v>3.6</v>
      </c>
      <c r="J888">
        <v>1.03</v>
      </c>
      <c r="K888">
        <v>6.5110000000000001</v>
      </c>
      <c r="L888">
        <v>6.5110000000000001</v>
      </c>
      <c r="M888">
        <v>6.5110000000000001</v>
      </c>
      <c r="N888">
        <v>6.5110000000000001</v>
      </c>
      <c r="O888" s="3">
        <v>0</v>
      </c>
      <c r="P888" s="12">
        <v>10225</v>
      </c>
      <c r="Q888" s="13">
        <v>287000.09999999998</v>
      </c>
      <c r="R888" s="13">
        <v>0</v>
      </c>
      <c r="S888">
        <v>139542</v>
      </c>
      <c r="T888">
        <v>411277.04</v>
      </c>
      <c r="U888" s="11">
        <v>42895</v>
      </c>
      <c r="V888" t="b">
        <f t="shared" si="13"/>
        <v>0</v>
      </c>
      <c r="W888">
        <f>VLOOKUP(A888,'CUrrency USD'!A:B,2,FALSE)</f>
        <v>64.455500000000001</v>
      </c>
    </row>
    <row r="889" spans="1:23" x14ac:dyDescent="0.55000000000000004">
      <c r="A889" s="1">
        <v>42942</v>
      </c>
      <c r="B889">
        <v>10326.65</v>
      </c>
      <c r="C889">
        <v>10363.450000000001</v>
      </c>
      <c r="D889">
        <v>10310.35</v>
      </c>
      <c r="E889">
        <v>10357.65</v>
      </c>
      <c r="F889">
        <v>319230601</v>
      </c>
      <c r="G889">
        <v>14618.3</v>
      </c>
      <c r="H889">
        <v>26.05</v>
      </c>
      <c r="I889">
        <v>3.62</v>
      </c>
      <c r="J889">
        <v>1.03</v>
      </c>
      <c r="K889">
        <v>6.5110000000000001</v>
      </c>
      <c r="L889">
        <v>6.5110000000000001</v>
      </c>
      <c r="M889">
        <v>6.5110000000000001</v>
      </c>
      <c r="N889">
        <v>6.5110000000000001</v>
      </c>
      <c r="O889" s="3">
        <v>0</v>
      </c>
      <c r="P889" s="12">
        <v>8046</v>
      </c>
      <c r="Q889" s="13">
        <v>226058.2</v>
      </c>
      <c r="R889" s="13">
        <v>0</v>
      </c>
      <c r="S889">
        <v>140526</v>
      </c>
      <c r="T889">
        <v>419652.16</v>
      </c>
      <c r="U889" s="11">
        <v>42898</v>
      </c>
      <c r="V889" t="b">
        <f t="shared" si="13"/>
        <v>0</v>
      </c>
      <c r="W889">
        <f>VLOOKUP(A889,'CUrrency USD'!A:B,2,FALSE)</f>
        <v>64.344800000000006</v>
      </c>
    </row>
    <row r="890" spans="1:23" x14ac:dyDescent="0.55000000000000004">
      <c r="A890" s="1">
        <v>42943</v>
      </c>
      <c r="B890">
        <v>10398.65</v>
      </c>
      <c r="C890">
        <v>10447.15</v>
      </c>
      <c r="D890">
        <v>10334.549999999999</v>
      </c>
      <c r="E890">
        <v>10348.700000000001</v>
      </c>
      <c r="F890">
        <v>465103837</v>
      </c>
      <c r="G890">
        <v>23196.23</v>
      </c>
      <c r="H890">
        <v>26.02</v>
      </c>
      <c r="I890">
        <v>3.62</v>
      </c>
      <c r="J890">
        <v>1.03</v>
      </c>
      <c r="K890">
        <v>6.5590000000000002</v>
      </c>
      <c r="L890">
        <v>6.5919999999999996</v>
      </c>
      <c r="M890">
        <v>6.5919999999999996</v>
      </c>
      <c r="N890">
        <v>6.5590000000000002</v>
      </c>
      <c r="O890" s="3">
        <v>7.4000000000000003E-3</v>
      </c>
      <c r="P890" s="12">
        <v>12922</v>
      </c>
      <c r="Q890" s="13">
        <v>367143.52</v>
      </c>
      <c r="R890" s="13">
        <v>0</v>
      </c>
      <c r="S890">
        <v>136981</v>
      </c>
      <c r="T890">
        <v>407421.14</v>
      </c>
      <c r="U890" s="11">
        <v>42899</v>
      </c>
      <c r="V890" t="b">
        <f t="shared" si="13"/>
        <v>0</v>
      </c>
      <c r="W890">
        <f>VLOOKUP(A890,'CUrrency USD'!A:B,2,FALSE)</f>
        <v>64.192099999999996</v>
      </c>
    </row>
    <row r="891" spans="1:23" x14ac:dyDescent="0.55000000000000004">
      <c r="A891" s="1">
        <v>42944</v>
      </c>
      <c r="B891">
        <v>10323.4</v>
      </c>
      <c r="C891">
        <v>10365.1</v>
      </c>
      <c r="D891">
        <v>10282.799999999999</v>
      </c>
      <c r="E891">
        <v>10353.700000000001</v>
      </c>
      <c r="F891">
        <v>320536243</v>
      </c>
      <c r="G891">
        <v>15589.01</v>
      </c>
      <c r="H891">
        <v>26.04</v>
      </c>
      <c r="I891">
        <v>3.54</v>
      </c>
      <c r="J891">
        <v>0.99</v>
      </c>
      <c r="K891">
        <v>6.5490000000000004</v>
      </c>
      <c r="L891">
        <v>6.56</v>
      </c>
      <c r="M891">
        <v>6.56</v>
      </c>
      <c r="N891">
        <v>6.5490000000000004</v>
      </c>
      <c r="O891" s="3">
        <v>-1.5E-3</v>
      </c>
      <c r="P891" s="12">
        <v>18341</v>
      </c>
      <c r="Q891" s="13">
        <v>528472.1</v>
      </c>
      <c r="R891" s="13">
        <v>0</v>
      </c>
      <c r="S891">
        <v>239474</v>
      </c>
      <c r="T891">
        <v>700619.25</v>
      </c>
      <c r="U891" s="11">
        <v>42900</v>
      </c>
      <c r="V891" t="b">
        <f t="shared" si="13"/>
        <v>0</v>
      </c>
      <c r="W891">
        <f>VLOOKUP(A891,'CUrrency USD'!A:B,2,FALSE)</f>
        <v>64.126099999999994</v>
      </c>
    </row>
    <row r="892" spans="1:23" x14ac:dyDescent="0.55000000000000004">
      <c r="A892" s="1">
        <v>42947</v>
      </c>
      <c r="B892">
        <v>10376.75</v>
      </c>
      <c r="C892">
        <v>10426.4</v>
      </c>
      <c r="D892">
        <v>10360</v>
      </c>
      <c r="E892">
        <v>10417.799999999999</v>
      </c>
      <c r="F892">
        <v>369463201</v>
      </c>
      <c r="G892">
        <v>17261.88</v>
      </c>
      <c r="H892">
        <v>26.18</v>
      </c>
      <c r="I892">
        <v>3.56</v>
      </c>
      <c r="J892">
        <v>0.99</v>
      </c>
      <c r="K892">
        <v>6.55</v>
      </c>
      <c r="L892">
        <v>6.5389999999999997</v>
      </c>
      <c r="M892">
        <v>6.55</v>
      </c>
      <c r="N892">
        <v>6.5389999999999997</v>
      </c>
      <c r="O892" s="3">
        <v>2.0000000000000001E-4</v>
      </c>
      <c r="P892" s="12">
        <v>10076</v>
      </c>
      <c r="Q892" s="13">
        <v>288775.07</v>
      </c>
      <c r="R892" s="13">
        <v>0</v>
      </c>
      <c r="S892">
        <v>120913</v>
      </c>
      <c r="T892">
        <v>348107.5</v>
      </c>
      <c r="U892" s="11">
        <v>42901</v>
      </c>
      <c r="V892" t="b">
        <f t="shared" si="13"/>
        <v>0</v>
      </c>
      <c r="W892">
        <f>VLOOKUP(A892,'CUrrency USD'!A:B,2,FALSE)</f>
        <v>64.205299999999994</v>
      </c>
    </row>
    <row r="893" spans="1:23" x14ac:dyDescent="0.55000000000000004">
      <c r="A893" s="1">
        <v>42948</v>
      </c>
      <c r="B893">
        <v>10442.65</v>
      </c>
      <c r="C893">
        <v>10459.4</v>
      </c>
      <c r="D893">
        <v>10407.75</v>
      </c>
      <c r="E893">
        <v>10447.65</v>
      </c>
      <c r="F893">
        <v>325861170</v>
      </c>
      <c r="G893">
        <v>15956.64</v>
      </c>
      <c r="H893">
        <v>26.29</v>
      </c>
      <c r="I893">
        <v>3.57</v>
      </c>
      <c r="J893">
        <v>0.99</v>
      </c>
      <c r="K893">
        <v>6.5389999999999997</v>
      </c>
      <c r="L893">
        <v>6.5170000000000003</v>
      </c>
      <c r="M893">
        <v>6.5389999999999997</v>
      </c>
      <c r="N893">
        <v>6.5170000000000003</v>
      </c>
      <c r="O893" s="3">
        <v>-1.6999999999999999E-3</v>
      </c>
      <c r="P893" s="12">
        <v>8475</v>
      </c>
      <c r="Q893" s="13">
        <v>243262.36</v>
      </c>
      <c r="R893" s="13">
        <v>0</v>
      </c>
      <c r="S893">
        <v>93925</v>
      </c>
      <c r="T893">
        <v>271092.62</v>
      </c>
      <c r="U893" s="11">
        <v>42902</v>
      </c>
      <c r="V893" t="b">
        <f t="shared" si="13"/>
        <v>0</v>
      </c>
      <c r="W893">
        <f>VLOOKUP(A893,'CUrrency USD'!A:B,2,FALSE)</f>
        <v>64.090599999999995</v>
      </c>
    </row>
    <row r="894" spans="1:23" x14ac:dyDescent="0.55000000000000004">
      <c r="A894" s="1">
        <v>42949</v>
      </c>
      <c r="B894">
        <v>10470.25</v>
      </c>
      <c r="C894">
        <v>10472.15</v>
      </c>
      <c r="D894">
        <v>10383.700000000001</v>
      </c>
      <c r="E894">
        <v>10410.299999999999</v>
      </c>
      <c r="F894">
        <v>281749205</v>
      </c>
      <c r="G894">
        <v>12509.71</v>
      </c>
      <c r="H894">
        <v>26.17</v>
      </c>
      <c r="I894">
        <v>3.56</v>
      </c>
      <c r="J894">
        <v>0.99</v>
      </c>
      <c r="K894">
        <v>6.532</v>
      </c>
      <c r="L894">
        <v>6.532</v>
      </c>
      <c r="M894">
        <v>6.532</v>
      </c>
      <c r="N894">
        <v>6.532</v>
      </c>
      <c r="O894" s="3">
        <v>-1.1000000000000001E-3</v>
      </c>
      <c r="P894" s="12">
        <v>10835</v>
      </c>
      <c r="Q894" s="13">
        <v>312804.44</v>
      </c>
      <c r="R894" s="13">
        <v>0</v>
      </c>
      <c r="S894">
        <v>140487</v>
      </c>
      <c r="T894">
        <v>405680.77</v>
      </c>
      <c r="U894" s="11">
        <v>42905</v>
      </c>
      <c r="V894" t="b">
        <f t="shared" si="13"/>
        <v>0</v>
      </c>
      <c r="W894">
        <f>VLOOKUP(A894,'CUrrency USD'!A:B,2,FALSE)</f>
        <v>63.645800000000001</v>
      </c>
    </row>
    <row r="895" spans="1:23" x14ac:dyDescent="0.55000000000000004">
      <c r="A895" s="1">
        <v>42950</v>
      </c>
      <c r="B895">
        <v>10411.9</v>
      </c>
      <c r="C895">
        <v>10411.9</v>
      </c>
      <c r="D895">
        <v>10338</v>
      </c>
      <c r="E895">
        <v>10354.450000000001</v>
      </c>
      <c r="F895">
        <v>335896464</v>
      </c>
      <c r="G895">
        <v>15282.94</v>
      </c>
      <c r="H895">
        <v>26.09</v>
      </c>
      <c r="I895">
        <v>3.54</v>
      </c>
      <c r="J895">
        <v>0.99</v>
      </c>
      <c r="K895">
        <v>6.47</v>
      </c>
      <c r="L895">
        <v>6.4960000000000004</v>
      </c>
      <c r="M895">
        <v>6.4960000000000004</v>
      </c>
      <c r="N895">
        <v>6.47</v>
      </c>
      <c r="O895" s="3">
        <v>-9.4999999999999998E-3</v>
      </c>
      <c r="P895" s="12">
        <v>8371</v>
      </c>
      <c r="Q895" s="13">
        <v>240272.22</v>
      </c>
      <c r="R895" s="13">
        <v>0</v>
      </c>
      <c r="S895">
        <v>160550</v>
      </c>
      <c r="T895">
        <v>454588.19</v>
      </c>
      <c r="U895" s="11">
        <v>42906</v>
      </c>
      <c r="V895" t="b">
        <f t="shared" si="13"/>
        <v>0</v>
      </c>
      <c r="W895">
        <f>VLOOKUP(A895,'CUrrency USD'!A:B,2,FALSE)</f>
        <v>63.698999999999998</v>
      </c>
    </row>
    <row r="896" spans="1:23" x14ac:dyDescent="0.55000000000000004">
      <c r="A896" s="1">
        <v>42951</v>
      </c>
      <c r="B896">
        <v>10348.200000000001</v>
      </c>
      <c r="C896">
        <v>10431.65</v>
      </c>
      <c r="D896">
        <v>10329.950000000001</v>
      </c>
      <c r="E896">
        <v>10419.85</v>
      </c>
      <c r="F896">
        <v>308697822</v>
      </c>
      <c r="G896">
        <v>14567.29</v>
      </c>
      <c r="H896">
        <v>26.22</v>
      </c>
      <c r="I896">
        <v>3.61</v>
      </c>
      <c r="J896">
        <v>0.99</v>
      </c>
      <c r="K896">
        <v>6.4870000000000001</v>
      </c>
      <c r="L896">
        <v>6.4779999999999998</v>
      </c>
      <c r="M896">
        <v>6.4870000000000001</v>
      </c>
      <c r="N896">
        <v>6.4779999999999998</v>
      </c>
      <c r="O896" s="3">
        <v>2.5999999999999999E-3</v>
      </c>
      <c r="P896" s="12">
        <v>8345</v>
      </c>
      <c r="Q896" s="13">
        <v>239591.9</v>
      </c>
      <c r="R896" s="13">
        <v>0</v>
      </c>
      <c r="S896">
        <v>228522</v>
      </c>
      <c r="T896">
        <v>641737.11</v>
      </c>
      <c r="U896" s="11">
        <v>42907</v>
      </c>
      <c r="V896" t="b">
        <f t="shared" si="13"/>
        <v>0</v>
      </c>
      <c r="W896">
        <f>VLOOKUP(A896,'CUrrency USD'!A:B,2,FALSE)</f>
        <v>63.753500000000003</v>
      </c>
    </row>
    <row r="897" spans="1:23" x14ac:dyDescent="0.55000000000000004">
      <c r="A897" s="1">
        <v>42954</v>
      </c>
      <c r="B897">
        <v>10431.15</v>
      </c>
      <c r="C897">
        <v>10456.85</v>
      </c>
      <c r="D897">
        <v>10418.299999999999</v>
      </c>
      <c r="E897">
        <v>10434.15</v>
      </c>
      <c r="F897">
        <v>238748948</v>
      </c>
      <c r="G897">
        <v>11269.42</v>
      </c>
      <c r="H897">
        <v>26.35</v>
      </c>
      <c r="I897">
        <v>3.62</v>
      </c>
      <c r="J897">
        <v>0.99</v>
      </c>
      <c r="K897">
        <v>6.46</v>
      </c>
      <c r="L897">
        <v>6.4550000000000001</v>
      </c>
      <c r="M897">
        <v>6.46</v>
      </c>
      <c r="N897">
        <v>6.4550000000000001</v>
      </c>
      <c r="O897" s="3">
        <v>-4.1999999999999997E-3</v>
      </c>
      <c r="P897" s="12">
        <v>9479</v>
      </c>
      <c r="Q897" s="13">
        <v>273294.09000000003</v>
      </c>
      <c r="R897" s="13">
        <v>0</v>
      </c>
      <c r="S897">
        <v>145698</v>
      </c>
      <c r="T897">
        <v>404389.9</v>
      </c>
      <c r="U897" s="11">
        <v>42908</v>
      </c>
      <c r="V897" t="b">
        <f t="shared" si="13"/>
        <v>0</v>
      </c>
      <c r="W897">
        <f>VLOOKUP(A897,'CUrrency USD'!A:B,2,FALSE)</f>
        <v>63.8459</v>
      </c>
    </row>
    <row r="898" spans="1:23" x14ac:dyDescent="0.55000000000000004">
      <c r="A898" s="1">
        <v>42955</v>
      </c>
      <c r="B898">
        <v>10447.25</v>
      </c>
      <c r="C898">
        <v>10461.75</v>
      </c>
      <c r="D898">
        <v>10309.1</v>
      </c>
      <c r="E898">
        <v>10344.700000000001</v>
      </c>
      <c r="F898">
        <v>353193491</v>
      </c>
      <c r="G898">
        <v>14620.06</v>
      </c>
      <c r="H898">
        <v>26.15</v>
      </c>
      <c r="I898">
        <v>3.58</v>
      </c>
      <c r="J898">
        <v>1</v>
      </c>
      <c r="K898">
        <v>6.4550000000000001</v>
      </c>
      <c r="L898">
        <v>6.4509999999999996</v>
      </c>
      <c r="M898">
        <v>6.4550000000000001</v>
      </c>
      <c r="N898">
        <v>6.4509999999999996</v>
      </c>
      <c r="O898" s="3">
        <v>-8.0000000000000004E-4</v>
      </c>
      <c r="P898" s="12">
        <v>5499</v>
      </c>
      <c r="Q898" s="13">
        <v>158905.16</v>
      </c>
      <c r="R898" s="13">
        <v>0</v>
      </c>
      <c r="S898">
        <v>124948</v>
      </c>
      <c r="T898">
        <v>347188.12</v>
      </c>
      <c r="U898" s="11">
        <v>42909</v>
      </c>
      <c r="V898" t="b">
        <f t="shared" si="13"/>
        <v>0</v>
      </c>
      <c r="W898">
        <f>VLOOKUP(A898,'CUrrency USD'!A:B,2,FALSE)</f>
        <v>63.713099999999997</v>
      </c>
    </row>
    <row r="899" spans="1:23" x14ac:dyDescent="0.55000000000000004">
      <c r="A899" s="1">
        <v>42956</v>
      </c>
      <c r="B899">
        <v>10325.75</v>
      </c>
      <c r="C899">
        <v>10330.549999999999</v>
      </c>
      <c r="D899">
        <v>10236.6</v>
      </c>
      <c r="E899">
        <v>10254.549999999999</v>
      </c>
      <c r="F899">
        <v>279660913</v>
      </c>
      <c r="G899">
        <v>12335.64</v>
      </c>
      <c r="H899">
        <v>25.91</v>
      </c>
      <c r="I899">
        <v>3.55</v>
      </c>
      <c r="J899">
        <v>1.01</v>
      </c>
      <c r="K899">
        <v>6.4630000000000001</v>
      </c>
      <c r="L899">
        <v>6.4710000000000001</v>
      </c>
      <c r="M899">
        <v>6.4710000000000001</v>
      </c>
      <c r="N899">
        <v>6.4630000000000001</v>
      </c>
      <c r="O899" s="3">
        <v>1.1999999999999999E-3</v>
      </c>
      <c r="P899" s="12">
        <v>11347</v>
      </c>
      <c r="Q899" s="13">
        <v>327747.08</v>
      </c>
      <c r="R899" s="13">
        <v>0</v>
      </c>
      <c r="S899">
        <v>73844</v>
      </c>
      <c r="T899">
        <v>206000.23</v>
      </c>
      <c r="U899" s="11">
        <v>42912</v>
      </c>
      <c r="V899" t="b">
        <f t="shared" si="13"/>
        <v>0</v>
      </c>
      <c r="W899">
        <f>VLOOKUP(A899,'CUrrency USD'!A:B,2,FALSE)</f>
        <v>63.9</v>
      </c>
    </row>
    <row r="900" spans="1:23" x14ac:dyDescent="0.55000000000000004">
      <c r="A900" s="1">
        <v>42957</v>
      </c>
      <c r="B900">
        <v>10215.65</v>
      </c>
      <c r="C900">
        <v>10229</v>
      </c>
      <c r="D900">
        <v>10078.049999999999</v>
      </c>
      <c r="E900">
        <v>10133.85</v>
      </c>
      <c r="F900">
        <v>416867735</v>
      </c>
      <c r="G900">
        <v>16569.990000000002</v>
      </c>
      <c r="H900">
        <v>25.58</v>
      </c>
      <c r="I900">
        <v>3.51</v>
      </c>
      <c r="J900">
        <v>1.02</v>
      </c>
      <c r="K900">
        <v>6.4630000000000001</v>
      </c>
      <c r="L900">
        <v>6.4630000000000001</v>
      </c>
      <c r="M900">
        <v>6.4630000000000001</v>
      </c>
      <c r="N900">
        <v>6.4630000000000001</v>
      </c>
      <c r="O900" s="3">
        <v>0</v>
      </c>
      <c r="P900" s="12">
        <v>10733</v>
      </c>
      <c r="Q900" s="13">
        <v>309531.8</v>
      </c>
      <c r="R900" s="13">
        <v>0</v>
      </c>
      <c r="S900">
        <v>126801</v>
      </c>
      <c r="T900">
        <v>360688.78</v>
      </c>
      <c r="U900" s="11">
        <v>42913</v>
      </c>
      <c r="V900" t="b">
        <f t="shared" ref="V900:V963" si="14">U900=A900</f>
        <v>0</v>
      </c>
      <c r="W900">
        <f>VLOOKUP(A900,'CUrrency USD'!A:B,2,FALSE)</f>
        <v>64.150400000000005</v>
      </c>
    </row>
    <row r="901" spans="1:23" x14ac:dyDescent="0.55000000000000004">
      <c r="A901" s="1">
        <v>42958</v>
      </c>
      <c r="B901">
        <v>10017.700000000001</v>
      </c>
      <c r="C901">
        <v>10107.4</v>
      </c>
      <c r="D901">
        <v>10007.950000000001</v>
      </c>
      <c r="E901">
        <v>10037.15</v>
      </c>
      <c r="F901">
        <v>455933248</v>
      </c>
      <c r="G901">
        <v>18124.169999999998</v>
      </c>
      <c r="H901">
        <v>25.35</v>
      </c>
      <c r="I901">
        <v>3.47</v>
      </c>
      <c r="J901">
        <v>1.02</v>
      </c>
      <c r="K901">
        <v>6.4550000000000001</v>
      </c>
      <c r="L901">
        <v>6.4630000000000001</v>
      </c>
      <c r="M901">
        <v>6.4630000000000001</v>
      </c>
      <c r="N901">
        <v>6.4550000000000001</v>
      </c>
      <c r="O901" s="3">
        <v>-1.1999999999999999E-3</v>
      </c>
      <c r="P901" s="12">
        <v>8268</v>
      </c>
      <c r="Q901" s="13">
        <v>239099.58</v>
      </c>
      <c r="R901" s="13">
        <v>0</v>
      </c>
      <c r="S901">
        <v>160100</v>
      </c>
      <c r="T901">
        <v>459841.98</v>
      </c>
      <c r="U901" s="11">
        <v>42914</v>
      </c>
      <c r="V901" t="b">
        <f t="shared" si="14"/>
        <v>0</v>
      </c>
      <c r="W901">
        <f>VLOOKUP(A901,'CUrrency USD'!A:B,2,FALSE)</f>
        <v>64.080200000000005</v>
      </c>
    </row>
    <row r="902" spans="1:23" x14ac:dyDescent="0.55000000000000004">
      <c r="A902" s="1">
        <v>42961</v>
      </c>
      <c r="B902">
        <v>10089.200000000001</v>
      </c>
      <c r="C902">
        <v>10167.5</v>
      </c>
      <c r="D902">
        <v>10086.049999999999</v>
      </c>
      <c r="E902">
        <v>10144.200000000001</v>
      </c>
      <c r="F902">
        <v>313040058</v>
      </c>
      <c r="G902">
        <v>12664.6</v>
      </c>
      <c r="H902">
        <v>25.62</v>
      </c>
      <c r="I902">
        <v>3.51</v>
      </c>
      <c r="J902">
        <v>1.01</v>
      </c>
      <c r="K902">
        <v>6.4560000000000004</v>
      </c>
      <c r="L902">
        <v>6.4569999999999999</v>
      </c>
      <c r="M902">
        <v>6.4569999999999999</v>
      </c>
      <c r="N902">
        <v>6.4560000000000004</v>
      </c>
      <c r="O902" s="3">
        <v>2.0000000000000001E-4</v>
      </c>
      <c r="P902" s="12">
        <v>8911</v>
      </c>
      <c r="Q902" s="13">
        <v>258123.22</v>
      </c>
      <c r="R902" s="13">
        <v>0</v>
      </c>
      <c r="S902">
        <v>131410</v>
      </c>
      <c r="T902">
        <v>384214.45</v>
      </c>
      <c r="U902" s="11">
        <v>42915</v>
      </c>
      <c r="V902" t="b">
        <f t="shared" si="14"/>
        <v>0</v>
      </c>
      <c r="W902">
        <f>VLOOKUP(A902,'CUrrency USD'!A:B,2,FALSE)</f>
        <v>64.182699999999997</v>
      </c>
    </row>
    <row r="903" spans="1:23" x14ac:dyDescent="0.55000000000000004">
      <c r="A903" s="1">
        <v>42963</v>
      </c>
      <c r="B903">
        <v>10180</v>
      </c>
      <c r="C903">
        <v>10256.950000000001</v>
      </c>
      <c r="D903">
        <v>10123.950000000001</v>
      </c>
      <c r="E903">
        <v>10249.950000000001</v>
      </c>
      <c r="F903">
        <v>335724503</v>
      </c>
      <c r="G903">
        <v>14127.33</v>
      </c>
      <c r="H903">
        <v>25.89</v>
      </c>
      <c r="I903">
        <v>3.54</v>
      </c>
      <c r="J903">
        <v>1</v>
      </c>
      <c r="K903">
        <v>6.4489999999999998</v>
      </c>
      <c r="L903">
        <v>6.4480000000000004</v>
      </c>
      <c r="M903">
        <v>6.4489999999999998</v>
      </c>
      <c r="N903">
        <v>6.4480000000000004</v>
      </c>
      <c r="O903" s="3">
        <v>-1.1000000000000001E-3</v>
      </c>
      <c r="P903" s="12">
        <v>6988</v>
      </c>
      <c r="Q903" s="13">
        <v>204261.19</v>
      </c>
      <c r="R903" s="13">
        <v>0</v>
      </c>
      <c r="S903">
        <v>112451</v>
      </c>
      <c r="T903">
        <v>331068.49</v>
      </c>
      <c r="U903" s="11">
        <v>42916</v>
      </c>
      <c r="V903" t="b">
        <f t="shared" si="14"/>
        <v>0</v>
      </c>
      <c r="W903">
        <f>VLOOKUP(A903,'CUrrency USD'!A:B,2,FALSE)</f>
        <v>64.010499999999993</v>
      </c>
    </row>
    <row r="904" spans="1:23" x14ac:dyDescent="0.55000000000000004">
      <c r="A904" s="1">
        <v>42964</v>
      </c>
      <c r="B904">
        <v>10298.85</v>
      </c>
      <c r="C904">
        <v>10300.6</v>
      </c>
      <c r="D904">
        <v>10234.700000000001</v>
      </c>
      <c r="E904">
        <v>10255</v>
      </c>
      <c r="F904">
        <v>319654650</v>
      </c>
      <c r="G904">
        <v>13045.96</v>
      </c>
      <c r="H904">
        <v>25.9</v>
      </c>
      <c r="I904">
        <v>3.55</v>
      </c>
      <c r="J904">
        <v>1</v>
      </c>
      <c r="K904">
        <v>6.45</v>
      </c>
      <c r="L904">
        <v>6.4480000000000004</v>
      </c>
      <c r="M904">
        <v>6.45</v>
      </c>
      <c r="N904">
        <v>6.4480000000000004</v>
      </c>
      <c r="O904" s="3">
        <v>2.0000000000000001E-4</v>
      </c>
      <c r="P904" s="12">
        <v>10913</v>
      </c>
      <c r="Q904" s="13">
        <v>321592.09000000003</v>
      </c>
      <c r="R904" s="13">
        <v>0</v>
      </c>
      <c r="S904">
        <v>125990</v>
      </c>
      <c r="T904">
        <v>380147.69</v>
      </c>
      <c r="U904" s="11">
        <v>42919</v>
      </c>
      <c r="V904" t="b">
        <f t="shared" si="14"/>
        <v>0</v>
      </c>
      <c r="W904">
        <f>VLOOKUP(A904,'CUrrency USD'!A:B,2,FALSE)</f>
        <v>64.195899999999995</v>
      </c>
    </row>
    <row r="905" spans="1:23" x14ac:dyDescent="0.55000000000000004">
      <c r="A905" s="1">
        <v>42965</v>
      </c>
      <c r="B905">
        <v>10212.6</v>
      </c>
      <c r="C905">
        <v>10212.6</v>
      </c>
      <c r="D905">
        <v>10135.450000000001</v>
      </c>
      <c r="E905">
        <v>10193.200000000001</v>
      </c>
      <c r="F905">
        <v>361541288</v>
      </c>
      <c r="G905">
        <v>18550.560000000001</v>
      </c>
      <c r="H905">
        <v>25.77</v>
      </c>
      <c r="I905">
        <v>3.52</v>
      </c>
      <c r="J905">
        <v>1</v>
      </c>
      <c r="K905">
        <v>6.4359999999999999</v>
      </c>
      <c r="L905">
        <v>6.4379999999999997</v>
      </c>
      <c r="M905">
        <v>6.4379999999999997</v>
      </c>
      <c r="N905">
        <v>6.4359999999999999</v>
      </c>
      <c r="O905" s="3">
        <v>-2.2000000000000001E-3</v>
      </c>
      <c r="P905" s="12">
        <v>9589</v>
      </c>
      <c r="Q905" s="13">
        <v>282657.03000000003</v>
      </c>
      <c r="R905" s="13">
        <v>0</v>
      </c>
      <c r="S905">
        <v>97614</v>
      </c>
      <c r="T905">
        <v>298270.01</v>
      </c>
      <c r="U905" s="11">
        <v>42920</v>
      </c>
      <c r="V905" t="b">
        <f t="shared" si="14"/>
        <v>0</v>
      </c>
      <c r="W905">
        <f>VLOOKUP(A905,'CUrrency USD'!A:B,2,FALSE)</f>
        <v>64.075000000000003</v>
      </c>
    </row>
    <row r="906" spans="1:23" x14ac:dyDescent="0.55000000000000004">
      <c r="A906" s="1">
        <v>42968</v>
      </c>
      <c r="B906">
        <v>10221.65</v>
      </c>
      <c r="C906">
        <v>10240.9</v>
      </c>
      <c r="D906">
        <v>10080.25</v>
      </c>
      <c r="E906">
        <v>10095.15</v>
      </c>
      <c r="F906">
        <v>305232356</v>
      </c>
      <c r="G906">
        <v>14430.12</v>
      </c>
      <c r="H906">
        <v>25.72</v>
      </c>
      <c r="I906">
        <v>3.48</v>
      </c>
      <c r="J906">
        <v>1.01</v>
      </c>
      <c r="K906">
        <v>6.4139999999999997</v>
      </c>
      <c r="L906">
        <v>6.4080000000000004</v>
      </c>
      <c r="M906">
        <v>6.4139999999999997</v>
      </c>
      <c r="N906">
        <v>6.4080000000000004</v>
      </c>
      <c r="O906" s="3">
        <v>-3.3999999999999998E-3</v>
      </c>
      <c r="P906" s="12">
        <v>11625</v>
      </c>
      <c r="Q906" s="13">
        <v>339773.57</v>
      </c>
      <c r="R906" s="13">
        <v>0</v>
      </c>
      <c r="S906">
        <v>195830</v>
      </c>
      <c r="T906">
        <v>587071.32999999996</v>
      </c>
      <c r="U906" s="11">
        <v>42921</v>
      </c>
      <c r="V906" t="b">
        <f t="shared" si="14"/>
        <v>0</v>
      </c>
      <c r="W906">
        <f>VLOOKUP(A906,'CUrrency USD'!A:B,2,FALSE)</f>
        <v>64.171499999999995</v>
      </c>
    </row>
    <row r="907" spans="1:23" x14ac:dyDescent="0.55000000000000004">
      <c r="A907" s="1">
        <v>42969</v>
      </c>
      <c r="B907">
        <v>10157</v>
      </c>
      <c r="C907">
        <v>10174.549999999999</v>
      </c>
      <c r="D907">
        <v>10083.450000000001</v>
      </c>
      <c r="E907">
        <v>10096.549999999999</v>
      </c>
      <c r="F907">
        <v>303891438</v>
      </c>
      <c r="G907">
        <v>12963.75</v>
      </c>
      <c r="H907">
        <v>25.94</v>
      </c>
      <c r="I907">
        <v>3.49</v>
      </c>
      <c r="J907">
        <v>1.01</v>
      </c>
      <c r="K907">
        <v>6.431</v>
      </c>
      <c r="L907">
        <v>6.4290000000000003</v>
      </c>
      <c r="M907">
        <v>6.431</v>
      </c>
      <c r="N907">
        <v>6.4290000000000003</v>
      </c>
      <c r="O907" s="3">
        <v>2.7000000000000001E-3</v>
      </c>
      <c r="P907" s="12">
        <v>9287</v>
      </c>
      <c r="Q907" s="13">
        <v>269421.76</v>
      </c>
      <c r="R907" s="13">
        <v>0</v>
      </c>
      <c r="S907">
        <v>185964</v>
      </c>
      <c r="T907">
        <v>553703.54</v>
      </c>
      <c r="U907" s="11">
        <v>42922</v>
      </c>
      <c r="V907" t="b">
        <f t="shared" si="14"/>
        <v>0</v>
      </c>
      <c r="W907">
        <f>VLOOKUP(A907,'CUrrency USD'!A:B,2,FALSE)</f>
        <v>64.071700000000007</v>
      </c>
    </row>
    <row r="908" spans="1:23" x14ac:dyDescent="0.55000000000000004">
      <c r="A908" s="1">
        <v>42970</v>
      </c>
      <c r="B908">
        <v>10138.5</v>
      </c>
      <c r="C908">
        <v>10199.65</v>
      </c>
      <c r="D908">
        <v>10118.950000000001</v>
      </c>
      <c r="E908">
        <v>10193.799999999999</v>
      </c>
      <c r="F908">
        <v>285544677</v>
      </c>
      <c r="G908">
        <v>13294.01</v>
      </c>
      <c r="H908">
        <v>26.17</v>
      </c>
      <c r="I908">
        <v>3.52</v>
      </c>
      <c r="J908">
        <v>1</v>
      </c>
      <c r="K908">
        <v>6.444</v>
      </c>
      <c r="L908">
        <v>6.4390000000000001</v>
      </c>
      <c r="M908">
        <v>6.444</v>
      </c>
      <c r="N908">
        <v>6.4390000000000001</v>
      </c>
      <c r="O908" s="3">
        <v>2E-3</v>
      </c>
      <c r="P908" s="12">
        <v>9006</v>
      </c>
      <c r="Q908" s="13">
        <v>261072.24</v>
      </c>
      <c r="R908" s="13">
        <v>0</v>
      </c>
      <c r="S908">
        <v>214126</v>
      </c>
      <c r="T908">
        <v>615899.18000000005</v>
      </c>
      <c r="U908" s="11">
        <v>42923</v>
      </c>
      <c r="V908" t="b">
        <f t="shared" si="14"/>
        <v>0</v>
      </c>
      <c r="W908">
        <f>VLOOKUP(A908,'CUrrency USD'!A:B,2,FALSE)</f>
        <v>64.012699999999995</v>
      </c>
    </row>
    <row r="909" spans="1:23" x14ac:dyDescent="0.55000000000000004">
      <c r="A909" s="1">
        <v>42971</v>
      </c>
      <c r="B909">
        <v>10223.450000000001</v>
      </c>
      <c r="C909">
        <v>10232.549999999999</v>
      </c>
      <c r="D909">
        <v>10194.450000000001</v>
      </c>
      <c r="E909">
        <v>10211.6</v>
      </c>
      <c r="F909">
        <v>291134438</v>
      </c>
      <c r="G909">
        <v>13660.44</v>
      </c>
      <c r="H909">
        <v>26.21</v>
      </c>
      <c r="I909">
        <v>3.52</v>
      </c>
      <c r="J909">
        <v>0.98</v>
      </c>
      <c r="K909">
        <v>6.44</v>
      </c>
      <c r="L909">
        <v>6.4240000000000004</v>
      </c>
      <c r="M909">
        <v>6.44</v>
      </c>
      <c r="N909">
        <v>6.4240000000000004</v>
      </c>
      <c r="O909" s="3">
        <v>-5.9999999999999995E-4</v>
      </c>
      <c r="P909" s="12">
        <v>8466</v>
      </c>
      <c r="Q909" s="13">
        <v>244672.63</v>
      </c>
      <c r="R909" s="13">
        <v>0</v>
      </c>
      <c r="S909">
        <v>177856</v>
      </c>
      <c r="T909">
        <v>508357.76</v>
      </c>
      <c r="U909" s="11">
        <v>42926</v>
      </c>
      <c r="V909" t="b">
        <f t="shared" si="14"/>
        <v>0</v>
      </c>
      <c r="W909">
        <f>VLOOKUP(A909,'CUrrency USD'!A:B,2,FALSE)</f>
        <v>64.0398</v>
      </c>
    </row>
    <row r="910" spans="1:23" x14ac:dyDescent="0.55000000000000004">
      <c r="A910" s="1">
        <v>42975</v>
      </c>
      <c r="B910">
        <v>10260.25</v>
      </c>
      <c r="C910">
        <v>10289.85</v>
      </c>
      <c r="D910">
        <v>10239.65</v>
      </c>
      <c r="E910">
        <v>10275.950000000001</v>
      </c>
      <c r="F910">
        <v>283120031</v>
      </c>
      <c r="G910">
        <v>13295.89</v>
      </c>
      <c r="H910">
        <v>26.38</v>
      </c>
      <c r="I910">
        <v>3.54</v>
      </c>
      <c r="J910">
        <v>0.98</v>
      </c>
      <c r="K910">
        <v>6.4630000000000001</v>
      </c>
      <c r="L910">
        <v>6.4409999999999998</v>
      </c>
      <c r="M910">
        <v>6.4630000000000001</v>
      </c>
      <c r="N910">
        <v>6.4409999999999998</v>
      </c>
      <c r="O910" s="3">
        <v>3.5999999999999999E-3</v>
      </c>
      <c r="P910" s="12">
        <v>9865</v>
      </c>
      <c r="Q910" s="13">
        <v>285949.5</v>
      </c>
      <c r="R910" s="13">
        <v>0</v>
      </c>
      <c r="S910">
        <v>213841</v>
      </c>
      <c r="T910">
        <v>615279.35</v>
      </c>
      <c r="U910" s="11">
        <v>42927</v>
      </c>
      <c r="V910" t="b">
        <f t="shared" si="14"/>
        <v>0</v>
      </c>
      <c r="W910">
        <f>VLOOKUP(A910,'CUrrency USD'!A:B,2,FALSE)</f>
        <v>63.791699999999999</v>
      </c>
    </row>
    <row r="911" spans="1:23" x14ac:dyDescent="0.55000000000000004">
      <c r="A911" s="1">
        <v>42976</v>
      </c>
      <c r="B911">
        <v>10251.200000000001</v>
      </c>
      <c r="C911">
        <v>10251.6</v>
      </c>
      <c r="D911">
        <v>10141.85</v>
      </c>
      <c r="E911">
        <v>10156.5</v>
      </c>
      <c r="F911">
        <v>283988825</v>
      </c>
      <c r="G911">
        <v>11453.74</v>
      </c>
      <c r="H911">
        <v>26.07</v>
      </c>
      <c r="I911">
        <v>3.5</v>
      </c>
      <c r="J911">
        <v>0.99</v>
      </c>
      <c r="K911">
        <v>6.4660000000000002</v>
      </c>
      <c r="L911">
        <v>6.4509999999999996</v>
      </c>
      <c r="M911">
        <v>6.4660000000000002</v>
      </c>
      <c r="N911">
        <v>6.4509999999999996</v>
      </c>
      <c r="O911" s="3">
        <v>5.0000000000000001E-4</v>
      </c>
      <c r="P911" s="12">
        <v>10613</v>
      </c>
      <c r="Q911" s="13">
        <v>305576.45</v>
      </c>
      <c r="R911" s="13">
        <v>0</v>
      </c>
      <c r="S911">
        <v>227043</v>
      </c>
      <c r="T911">
        <v>671119.34</v>
      </c>
      <c r="U911" s="11">
        <v>42928</v>
      </c>
      <c r="V911" t="b">
        <f t="shared" si="14"/>
        <v>0</v>
      </c>
      <c r="W911">
        <f>VLOOKUP(A911,'CUrrency USD'!A:B,2,FALSE)</f>
        <v>64.009699999999995</v>
      </c>
    </row>
    <row r="912" spans="1:23" x14ac:dyDescent="0.55000000000000004">
      <c r="A912" s="1">
        <v>42977</v>
      </c>
      <c r="B912">
        <v>10223.700000000001</v>
      </c>
      <c r="C912">
        <v>10279.85</v>
      </c>
      <c r="D912">
        <v>10216.9</v>
      </c>
      <c r="E912">
        <v>10258.049999999999</v>
      </c>
      <c r="F912">
        <v>254667774</v>
      </c>
      <c r="G912">
        <v>10787.89</v>
      </c>
      <c r="H912">
        <v>26.33</v>
      </c>
      <c r="I912">
        <v>3.53</v>
      </c>
      <c r="J912">
        <v>0.98</v>
      </c>
      <c r="K912">
        <v>6.4429999999999996</v>
      </c>
      <c r="L912">
        <v>6.444</v>
      </c>
      <c r="M912">
        <v>6.444</v>
      </c>
      <c r="N912">
        <v>6.4429999999999996</v>
      </c>
      <c r="O912" s="3">
        <v>-3.5999999999999999E-3</v>
      </c>
      <c r="P912" s="12">
        <v>6750</v>
      </c>
      <c r="Q912" s="13">
        <v>193985.43</v>
      </c>
      <c r="R912" s="13">
        <v>0</v>
      </c>
      <c r="S912">
        <v>199243</v>
      </c>
      <c r="T912">
        <v>586112.24</v>
      </c>
      <c r="U912" s="11">
        <v>42929</v>
      </c>
      <c r="V912" t="b">
        <f t="shared" si="14"/>
        <v>0</v>
      </c>
      <c r="W912">
        <f>VLOOKUP(A912,'CUrrency USD'!A:B,2,FALSE)</f>
        <v>63.989899999999999</v>
      </c>
    </row>
    <row r="913" spans="1:23" x14ac:dyDescent="0.55000000000000004">
      <c r="A913" s="1">
        <v>42978</v>
      </c>
      <c r="B913">
        <v>10279.75</v>
      </c>
      <c r="C913">
        <v>10293.4</v>
      </c>
      <c r="D913">
        <v>10229.6</v>
      </c>
      <c r="E913">
        <v>10286.549999999999</v>
      </c>
      <c r="F913">
        <v>493425152</v>
      </c>
      <c r="G913">
        <v>18992.14</v>
      </c>
      <c r="H913">
        <v>26.4</v>
      </c>
      <c r="I913">
        <v>3.54</v>
      </c>
      <c r="J913">
        <v>0.98</v>
      </c>
      <c r="K913">
        <v>6.4669999999999996</v>
      </c>
      <c r="L913">
        <v>6.4470000000000001</v>
      </c>
      <c r="M913">
        <v>6.4669999999999996</v>
      </c>
      <c r="N913">
        <v>6.4470000000000001</v>
      </c>
      <c r="O913" s="3">
        <v>3.7000000000000002E-3</v>
      </c>
      <c r="P913" s="12">
        <v>7760</v>
      </c>
      <c r="Q913" s="13">
        <v>221891.73</v>
      </c>
      <c r="R913" s="13">
        <v>0</v>
      </c>
      <c r="S913">
        <v>200523</v>
      </c>
      <c r="T913">
        <v>598347.09</v>
      </c>
      <c r="U913" s="11">
        <v>42930</v>
      </c>
      <c r="V913" t="b">
        <f t="shared" si="14"/>
        <v>0</v>
      </c>
      <c r="W913">
        <f>VLOOKUP(A913,'CUrrency USD'!A:B,2,FALSE)</f>
        <v>63.928400000000003</v>
      </c>
    </row>
    <row r="914" spans="1:23" x14ac:dyDescent="0.55000000000000004">
      <c r="A914" s="1">
        <v>42979</v>
      </c>
      <c r="B914">
        <v>10310.5</v>
      </c>
      <c r="C914">
        <v>10361.200000000001</v>
      </c>
      <c r="D914">
        <v>10284.299999999999</v>
      </c>
      <c r="E914">
        <v>10352.4</v>
      </c>
      <c r="F914">
        <v>284099252</v>
      </c>
      <c r="G914">
        <v>12838.8</v>
      </c>
      <c r="H914">
        <v>26.77</v>
      </c>
      <c r="I914">
        <v>3.57</v>
      </c>
      <c r="J914">
        <v>0.97</v>
      </c>
      <c r="K914">
        <v>6.431</v>
      </c>
      <c r="L914">
        <v>6.4450000000000003</v>
      </c>
      <c r="M914">
        <v>6.4450000000000003</v>
      </c>
      <c r="N914">
        <v>6.431</v>
      </c>
      <c r="O914" s="3">
        <v>-5.5999999999999999E-3</v>
      </c>
      <c r="P914" s="12">
        <v>8463</v>
      </c>
      <c r="Q914" s="13">
        <v>241511.87</v>
      </c>
      <c r="R914" s="13">
        <v>0</v>
      </c>
      <c r="S914">
        <v>171391</v>
      </c>
      <c r="T914">
        <v>513186.21</v>
      </c>
      <c r="U914" s="11">
        <v>42933</v>
      </c>
      <c r="V914" t="b">
        <f t="shared" si="14"/>
        <v>0</v>
      </c>
      <c r="W914">
        <f>VLOOKUP(A914,'CUrrency USD'!A:B,2,FALSE)</f>
        <v>63.804499999999997</v>
      </c>
    </row>
    <row r="915" spans="1:23" x14ac:dyDescent="0.55000000000000004">
      <c r="A915" s="1">
        <v>42982</v>
      </c>
      <c r="B915">
        <v>10361.799999999999</v>
      </c>
      <c r="C915">
        <v>10365.299999999999</v>
      </c>
      <c r="D915">
        <v>10226.9</v>
      </c>
      <c r="E915">
        <v>10289.65</v>
      </c>
      <c r="F915">
        <v>266875659</v>
      </c>
      <c r="G915">
        <v>11355.97</v>
      </c>
      <c r="H915">
        <v>26.6</v>
      </c>
      <c r="I915">
        <v>3.55</v>
      </c>
      <c r="J915">
        <v>0.98</v>
      </c>
      <c r="K915">
        <v>6.4409999999999998</v>
      </c>
      <c r="L915">
        <v>6.4329999999999998</v>
      </c>
      <c r="M915">
        <v>6.4409999999999998</v>
      </c>
      <c r="N915">
        <v>6.4329999999999998</v>
      </c>
      <c r="O915" s="3">
        <v>1.6000000000000001E-3</v>
      </c>
      <c r="P915" s="12">
        <v>8533</v>
      </c>
      <c r="Q915" s="13">
        <v>243769.74</v>
      </c>
      <c r="R915" s="13">
        <v>0</v>
      </c>
      <c r="S915">
        <v>184250</v>
      </c>
      <c r="T915">
        <v>549652.53</v>
      </c>
      <c r="U915" s="11">
        <v>42934</v>
      </c>
      <c r="V915" t="b">
        <f t="shared" si="14"/>
        <v>0</v>
      </c>
      <c r="W915">
        <f>VLOOKUP(A915,'CUrrency USD'!A:B,2,FALSE)</f>
        <v>64.049000000000007</v>
      </c>
    </row>
    <row r="916" spans="1:23" x14ac:dyDescent="0.55000000000000004">
      <c r="A916" s="1">
        <v>42983</v>
      </c>
      <c r="B916">
        <v>10314</v>
      </c>
      <c r="C916">
        <v>10343.25</v>
      </c>
      <c r="D916">
        <v>10279.35</v>
      </c>
      <c r="E916">
        <v>10333.049999999999</v>
      </c>
      <c r="F916">
        <v>227370743</v>
      </c>
      <c r="G916">
        <v>10336.15</v>
      </c>
      <c r="H916">
        <v>26.76</v>
      </c>
      <c r="I916">
        <v>3.56</v>
      </c>
      <c r="J916">
        <v>0.97</v>
      </c>
      <c r="K916">
        <v>6.4409999999999998</v>
      </c>
      <c r="L916">
        <v>6.4409999999999998</v>
      </c>
      <c r="M916">
        <v>6.4409999999999998</v>
      </c>
      <c r="N916">
        <v>6.4409999999999998</v>
      </c>
      <c r="O916" s="3">
        <v>0</v>
      </c>
      <c r="P916" s="12">
        <v>7437</v>
      </c>
      <c r="Q916" s="13">
        <v>213333.86</v>
      </c>
      <c r="R916" s="13">
        <v>0</v>
      </c>
      <c r="S916">
        <v>201157</v>
      </c>
      <c r="T916">
        <v>606008.56000000006</v>
      </c>
      <c r="U916" s="11">
        <v>42935</v>
      </c>
      <c r="V916" t="b">
        <f t="shared" si="14"/>
        <v>0</v>
      </c>
      <c r="W916">
        <f>VLOOKUP(A916,'CUrrency USD'!A:B,2,FALSE)</f>
        <v>64.116799999999998</v>
      </c>
    </row>
    <row r="917" spans="1:23" x14ac:dyDescent="0.55000000000000004">
      <c r="A917" s="1">
        <v>42984</v>
      </c>
      <c r="B917">
        <v>10278.35</v>
      </c>
      <c r="C917">
        <v>10319.25</v>
      </c>
      <c r="D917">
        <v>10260.9</v>
      </c>
      <c r="E917">
        <v>10303.85</v>
      </c>
      <c r="F917">
        <v>263048755</v>
      </c>
      <c r="G917">
        <v>12497.16</v>
      </c>
      <c r="H917">
        <v>26.68</v>
      </c>
      <c r="I917">
        <v>3.55</v>
      </c>
      <c r="J917">
        <v>0.97</v>
      </c>
      <c r="K917">
        <v>6.4589999999999996</v>
      </c>
      <c r="L917">
        <v>6.4489999999999998</v>
      </c>
      <c r="M917">
        <v>6.4589999999999996</v>
      </c>
      <c r="N917">
        <v>6.4489999999999998</v>
      </c>
      <c r="O917" s="3">
        <v>2.8E-3</v>
      </c>
      <c r="P917" s="12">
        <v>7271</v>
      </c>
      <c r="Q917" s="13">
        <v>209006.64</v>
      </c>
      <c r="R917" s="13">
        <v>0</v>
      </c>
      <c r="S917">
        <v>147765</v>
      </c>
      <c r="T917">
        <v>451679.41</v>
      </c>
      <c r="U917" s="11">
        <v>42936</v>
      </c>
      <c r="V917" t="b">
        <f t="shared" si="14"/>
        <v>0</v>
      </c>
      <c r="W917">
        <f>VLOOKUP(A917,'CUrrency USD'!A:B,2,FALSE)</f>
        <v>64.060299999999998</v>
      </c>
    </row>
    <row r="918" spans="1:23" x14ac:dyDescent="0.55000000000000004">
      <c r="A918" s="1">
        <v>42985</v>
      </c>
      <c r="B918">
        <v>10339.15</v>
      </c>
      <c r="C918">
        <v>10358.700000000001</v>
      </c>
      <c r="D918">
        <v>10311.549999999999</v>
      </c>
      <c r="E918">
        <v>10327.85</v>
      </c>
      <c r="F918">
        <v>289667075</v>
      </c>
      <c r="G918">
        <v>13055.77</v>
      </c>
      <c r="H918">
        <v>26.73</v>
      </c>
      <c r="I918">
        <v>3.56</v>
      </c>
      <c r="J918">
        <v>0.97</v>
      </c>
      <c r="K918">
        <v>6.4589999999999996</v>
      </c>
      <c r="L918">
        <v>6.4569999999999999</v>
      </c>
      <c r="M918">
        <v>6.4589999999999996</v>
      </c>
      <c r="N918">
        <v>6.4569999999999999</v>
      </c>
      <c r="O918" s="3">
        <v>0</v>
      </c>
      <c r="P918" s="12">
        <v>5456</v>
      </c>
      <c r="Q918" s="13">
        <v>155223.97</v>
      </c>
      <c r="R918" s="13">
        <v>0</v>
      </c>
      <c r="S918">
        <v>161162</v>
      </c>
      <c r="T918">
        <v>483559.27</v>
      </c>
      <c r="U918" s="11">
        <v>42937</v>
      </c>
      <c r="V918" t="b">
        <f t="shared" si="14"/>
        <v>0</v>
      </c>
      <c r="W918">
        <f>VLOOKUP(A918,'CUrrency USD'!A:B,2,FALSE)</f>
        <v>63.96</v>
      </c>
    </row>
    <row r="919" spans="1:23" x14ac:dyDescent="0.55000000000000004">
      <c r="A919" s="1">
        <v>42986</v>
      </c>
      <c r="B919">
        <v>10358.299999999999</v>
      </c>
      <c r="C919">
        <v>10363.200000000001</v>
      </c>
      <c r="D919">
        <v>10297.549999999999</v>
      </c>
      <c r="E919">
        <v>10320.1</v>
      </c>
      <c r="F919">
        <v>274429264</v>
      </c>
      <c r="G919">
        <v>12294.17</v>
      </c>
      <c r="H919">
        <v>26.71</v>
      </c>
      <c r="I919">
        <v>3.54</v>
      </c>
      <c r="J919">
        <v>0.98</v>
      </c>
      <c r="K919">
        <v>6.4669999999999996</v>
      </c>
      <c r="L919">
        <v>6.4580000000000002</v>
      </c>
      <c r="M919">
        <v>6.4669999999999996</v>
      </c>
      <c r="N919">
        <v>6.4580000000000002</v>
      </c>
      <c r="O919" s="3">
        <v>1.1999999999999999E-3</v>
      </c>
      <c r="P919" s="12">
        <v>9795</v>
      </c>
      <c r="Q919" s="13">
        <v>279880.64</v>
      </c>
      <c r="R919" s="13">
        <v>0</v>
      </c>
      <c r="S919">
        <v>171743</v>
      </c>
      <c r="T919">
        <v>510964.63</v>
      </c>
      <c r="U919" s="11">
        <v>42940</v>
      </c>
      <c r="V919" t="b">
        <f t="shared" si="14"/>
        <v>0</v>
      </c>
      <c r="W919">
        <f>VLOOKUP(A919,'CUrrency USD'!A:B,2,FALSE)</f>
        <v>63.942</v>
      </c>
    </row>
    <row r="920" spans="1:23" x14ac:dyDescent="0.55000000000000004">
      <c r="A920" s="1">
        <v>42989</v>
      </c>
      <c r="B920">
        <v>10361.450000000001</v>
      </c>
      <c r="C920">
        <v>10418.549999999999</v>
      </c>
      <c r="D920">
        <v>10351.4</v>
      </c>
      <c r="E920">
        <v>10394.799999999999</v>
      </c>
      <c r="F920">
        <v>267457874</v>
      </c>
      <c r="G920">
        <v>12520.46</v>
      </c>
      <c r="H920">
        <v>26.92</v>
      </c>
      <c r="I920">
        <v>3.56</v>
      </c>
      <c r="J920">
        <v>0.97</v>
      </c>
      <c r="K920">
        <v>6.4960000000000004</v>
      </c>
      <c r="L920">
        <v>6.4720000000000004</v>
      </c>
      <c r="M920">
        <v>6.4960000000000004</v>
      </c>
      <c r="N920">
        <v>6.4720000000000004</v>
      </c>
      <c r="O920" s="3">
        <v>4.4999999999999997E-3</v>
      </c>
      <c r="P920" s="12">
        <v>10094</v>
      </c>
      <c r="Q920" s="13">
        <v>289115.67</v>
      </c>
      <c r="R920" s="13">
        <v>0</v>
      </c>
      <c r="S920">
        <v>153947</v>
      </c>
      <c r="T920">
        <v>469553.72</v>
      </c>
      <c r="U920" s="11">
        <v>42941</v>
      </c>
      <c r="V920" t="b">
        <f t="shared" si="14"/>
        <v>0</v>
      </c>
      <c r="W920">
        <f>VLOOKUP(A920,'CUrrency USD'!A:B,2,FALSE)</f>
        <v>63.972299999999997</v>
      </c>
    </row>
    <row r="921" spans="1:23" x14ac:dyDescent="0.55000000000000004">
      <c r="A921" s="1">
        <v>42990</v>
      </c>
      <c r="B921">
        <v>10447.35</v>
      </c>
      <c r="C921">
        <v>10489.9</v>
      </c>
      <c r="D921">
        <v>10418.15</v>
      </c>
      <c r="E921">
        <v>10485.85</v>
      </c>
      <c r="F921">
        <v>301210314</v>
      </c>
      <c r="G921">
        <v>13798.46</v>
      </c>
      <c r="H921">
        <v>27.08</v>
      </c>
      <c r="I921">
        <v>3.58</v>
      </c>
      <c r="J921">
        <v>0.96</v>
      </c>
      <c r="K921">
        <v>6.5060000000000002</v>
      </c>
      <c r="L921">
        <v>6.4889999999999999</v>
      </c>
      <c r="M921">
        <v>6.5060000000000002</v>
      </c>
      <c r="N921">
        <v>6.4889999999999999</v>
      </c>
      <c r="O921" s="3">
        <v>1.5E-3</v>
      </c>
      <c r="P921" s="12">
        <v>10873</v>
      </c>
      <c r="Q921" s="13">
        <v>310307.61</v>
      </c>
      <c r="R921" s="13">
        <v>0</v>
      </c>
      <c r="S921">
        <v>170144</v>
      </c>
      <c r="T921">
        <v>531811.54</v>
      </c>
      <c r="U921" s="11">
        <v>42942</v>
      </c>
      <c r="V921" t="b">
        <f t="shared" si="14"/>
        <v>0</v>
      </c>
      <c r="W921">
        <f>VLOOKUP(A921,'CUrrency USD'!A:B,2,FALSE)</f>
        <v>63.992899999999999</v>
      </c>
    </row>
    <row r="922" spans="1:23" x14ac:dyDescent="0.55000000000000004">
      <c r="A922" s="1">
        <v>42991</v>
      </c>
      <c r="B922">
        <v>10494.85</v>
      </c>
      <c r="C922">
        <v>10530.5</v>
      </c>
      <c r="D922">
        <v>10451.549999999999</v>
      </c>
      <c r="E922">
        <v>10468.1</v>
      </c>
      <c r="F922">
        <v>368114753</v>
      </c>
      <c r="G922">
        <v>15259.75</v>
      </c>
      <c r="H922">
        <v>27.04</v>
      </c>
      <c r="I922">
        <v>3.58</v>
      </c>
      <c r="J922">
        <v>0.96</v>
      </c>
      <c r="K922">
        <v>6.52</v>
      </c>
      <c r="L922">
        <v>6.508</v>
      </c>
      <c r="M922">
        <v>6.52</v>
      </c>
      <c r="N922">
        <v>6.508</v>
      </c>
      <c r="O922" s="3">
        <v>2.2000000000000001E-3</v>
      </c>
      <c r="P922" s="12">
        <v>9311</v>
      </c>
      <c r="Q922" s="13">
        <v>265208.40999999997</v>
      </c>
      <c r="R922" s="13">
        <v>0</v>
      </c>
      <c r="S922">
        <v>168437</v>
      </c>
      <c r="T922">
        <v>528350.02</v>
      </c>
      <c r="U922" s="11">
        <v>42943</v>
      </c>
      <c r="V922" t="b">
        <f t="shared" si="14"/>
        <v>0</v>
      </c>
      <c r="W922">
        <f>VLOOKUP(A922,'CUrrency USD'!A:B,2,FALSE)</f>
        <v>64.114599999999996</v>
      </c>
    </row>
    <row r="923" spans="1:23" x14ac:dyDescent="0.55000000000000004">
      <c r="A923" s="1">
        <v>42992</v>
      </c>
      <c r="B923">
        <v>10499.5</v>
      </c>
      <c r="C923">
        <v>10523.65</v>
      </c>
      <c r="D923">
        <v>10458.700000000001</v>
      </c>
      <c r="E923">
        <v>10480.200000000001</v>
      </c>
      <c r="F923">
        <v>389045236</v>
      </c>
      <c r="G923">
        <v>15469</v>
      </c>
      <c r="H923">
        <v>27.07</v>
      </c>
      <c r="I923">
        <v>3.58</v>
      </c>
      <c r="J923">
        <v>0.96</v>
      </c>
      <c r="K923">
        <v>6.5339999999999998</v>
      </c>
      <c r="L923">
        <v>6.53</v>
      </c>
      <c r="M923">
        <v>6.5339999999999998</v>
      </c>
      <c r="N923">
        <v>6.53</v>
      </c>
      <c r="O923" s="3">
        <v>2.0999999999999999E-3</v>
      </c>
      <c r="P923" s="12">
        <v>13498</v>
      </c>
      <c r="Q923" s="13">
        <v>381445.3</v>
      </c>
      <c r="R923" s="13">
        <v>0</v>
      </c>
      <c r="S923">
        <v>117452</v>
      </c>
      <c r="T923">
        <v>372720.76</v>
      </c>
      <c r="U923" s="11">
        <v>42944</v>
      </c>
      <c r="V923" t="b">
        <f t="shared" si="14"/>
        <v>0</v>
      </c>
      <c r="W923">
        <f>VLOOKUP(A923,'CUrrency USD'!A:B,2,FALSE)</f>
        <v>64.143199999999993</v>
      </c>
    </row>
    <row r="924" spans="1:23" x14ac:dyDescent="0.55000000000000004">
      <c r="A924" s="1">
        <v>42993</v>
      </c>
      <c r="B924">
        <v>10454.9</v>
      </c>
      <c r="C924">
        <v>10504.75</v>
      </c>
      <c r="D924">
        <v>10428.9</v>
      </c>
      <c r="E924">
        <v>10475.049999999999</v>
      </c>
      <c r="F924">
        <v>407648532</v>
      </c>
      <c r="G924">
        <v>18057.740000000002</v>
      </c>
      <c r="H924">
        <v>27.06</v>
      </c>
      <c r="I924">
        <v>3.57</v>
      </c>
      <c r="J924">
        <v>0.97</v>
      </c>
      <c r="K924">
        <v>6.5129999999999999</v>
      </c>
      <c r="L924">
        <v>6.508</v>
      </c>
      <c r="M924">
        <v>6.5129999999999999</v>
      </c>
      <c r="N924">
        <v>6.508</v>
      </c>
      <c r="O924" s="3">
        <v>-3.2000000000000002E-3</v>
      </c>
      <c r="P924" s="12">
        <v>8083</v>
      </c>
      <c r="Q924" s="13">
        <v>227448.65</v>
      </c>
      <c r="R924" s="13">
        <v>0</v>
      </c>
      <c r="S924">
        <v>130922</v>
      </c>
      <c r="T924">
        <v>417392.57</v>
      </c>
      <c r="U924" s="11">
        <v>42947</v>
      </c>
      <c r="V924" t="b">
        <f t="shared" si="14"/>
        <v>0</v>
      </c>
      <c r="W924">
        <f>VLOOKUP(A924,'CUrrency USD'!A:B,2,FALSE)</f>
        <v>64.156899999999993</v>
      </c>
    </row>
    <row r="925" spans="1:23" x14ac:dyDescent="0.55000000000000004">
      <c r="A925" s="1">
        <v>42996</v>
      </c>
      <c r="B925">
        <v>10526.6</v>
      </c>
      <c r="C925">
        <v>10559.2</v>
      </c>
      <c r="D925">
        <v>10524.95</v>
      </c>
      <c r="E925">
        <v>10540.5</v>
      </c>
      <c r="F925">
        <v>245302066</v>
      </c>
      <c r="G925">
        <v>11127.8</v>
      </c>
      <c r="H925">
        <v>27.23</v>
      </c>
      <c r="I925">
        <v>3.6</v>
      </c>
      <c r="J925">
        <v>0.97</v>
      </c>
      <c r="K925">
        <v>6.5119999999999996</v>
      </c>
      <c r="L925">
        <v>6.51</v>
      </c>
      <c r="M925">
        <v>6.5119999999999996</v>
      </c>
      <c r="N925">
        <v>6.51</v>
      </c>
      <c r="O925" s="3">
        <v>-2.0000000000000001E-4</v>
      </c>
      <c r="P925" s="12">
        <v>12094</v>
      </c>
      <c r="Q925" s="13">
        <v>339911.01</v>
      </c>
      <c r="R925" s="13">
        <v>0</v>
      </c>
      <c r="S925">
        <v>190975</v>
      </c>
      <c r="T925">
        <v>607105.75</v>
      </c>
      <c r="U925" s="11">
        <v>42948</v>
      </c>
      <c r="V925" t="b">
        <f t="shared" si="14"/>
        <v>0</v>
      </c>
      <c r="W925">
        <f>VLOOKUP(A925,'CUrrency USD'!A:B,2,FALSE)</f>
        <v>64.249499999999998</v>
      </c>
    </row>
    <row r="926" spans="1:23" x14ac:dyDescent="0.55000000000000004">
      <c r="A926" s="1">
        <v>42997</v>
      </c>
      <c r="B926">
        <v>10563.35</v>
      </c>
      <c r="C926">
        <v>10566.95</v>
      </c>
      <c r="D926">
        <v>10517.75</v>
      </c>
      <c r="E926">
        <v>10540.1</v>
      </c>
      <c r="F926">
        <v>288905215</v>
      </c>
      <c r="G926">
        <v>12230.25</v>
      </c>
      <c r="H926">
        <v>27.22</v>
      </c>
      <c r="I926">
        <v>3.6</v>
      </c>
      <c r="J926">
        <v>0.97</v>
      </c>
      <c r="K926">
        <v>6.5350000000000001</v>
      </c>
      <c r="L926">
        <v>6.5140000000000002</v>
      </c>
      <c r="M926">
        <v>6.5350000000000001</v>
      </c>
      <c r="N926">
        <v>6.5140000000000002</v>
      </c>
      <c r="O926" s="3">
        <v>3.5000000000000001E-3</v>
      </c>
      <c r="P926" s="12">
        <v>8688</v>
      </c>
      <c r="Q926" s="13">
        <v>244433.01</v>
      </c>
      <c r="R926" s="13">
        <v>0</v>
      </c>
      <c r="S926">
        <v>192622</v>
      </c>
      <c r="T926">
        <v>603319.79</v>
      </c>
      <c r="U926" s="11">
        <v>42949</v>
      </c>
      <c r="V926" t="b">
        <f t="shared" si="14"/>
        <v>0</v>
      </c>
      <c r="W926">
        <f>VLOOKUP(A926,'CUrrency USD'!A:B,2,FALSE)</f>
        <v>64.295599999999993</v>
      </c>
    </row>
    <row r="927" spans="1:23" x14ac:dyDescent="0.55000000000000004">
      <c r="A927" s="1">
        <v>42998</v>
      </c>
      <c r="B927">
        <v>10556</v>
      </c>
      <c r="C927">
        <v>10565.05</v>
      </c>
      <c r="D927">
        <v>10523.55</v>
      </c>
      <c r="E927">
        <v>10529.85</v>
      </c>
      <c r="F927">
        <v>329208076</v>
      </c>
      <c r="G927">
        <v>14412.28</v>
      </c>
      <c r="H927">
        <v>27.2</v>
      </c>
      <c r="I927">
        <v>3.59</v>
      </c>
      <c r="J927">
        <v>0.97</v>
      </c>
      <c r="K927">
        <v>6.5350000000000001</v>
      </c>
      <c r="L927">
        <v>6.5309999999999997</v>
      </c>
      <c r="M927">
        <v>6.5350000000000001</v>
      </c>
      <c r="N927">
        <v>6.5309999999999997</v>
      </c>
      <c r="O927" s="3">
        <v>0</v>
      </c>
      <c r="P927" s="12">
        <v>14101</v>
      </c>
      <c r="Q927" s="13">
        <v>393871.4</v>
      </c>
      <c r="R927" s="13">
        <v>0</v>
      </c>
      <c r="S927">
        <v>164764</v>
      </c>
      <c r="T927">
        <v>520845.58</v>
      </c>
      <c r="U927" s="11">
        <v>42950</v>
      </c>
      <c r="V927" t="b">
        <f t="shared" si="14"/>
        <v>0</v>
      </c>
      <c r="W927">
        <f>VLOOKUP(A927,'CUrrency USD'!A:B,2,FALSE)</f>
        <v>64.277000000000001</v>
      </c>
    </row>
    <row r="928" spans="1:23" x14ac:dyDescent="0.55000000000000004">
      <c r="A928" s="1">
        <v>42999</v>
      </c>
      <c r="B928">
        <v>10529.95</v>
      </c>
      <c r="C928">
        <v>10547.45</v>
      </c>
      <c r="D928">
        <v>10434.4</v>
      </c>
      <c r="E928">
        <v>10501.9</v>
      </c>
      <c r="F928">
        <v>310876414</v>
      </c>
      <c r="G928">
        <v>15763.17</v>
      </c>
      <c r="H928">
        <v>27.13</v>
      </c>
      <c r="I928">
        <v>3.58</v>
      </c>
      <c r="J928">
        <v>0.97</v>
      </c>
      <c r="K928">
        <v>6.5380000000000003</v>
      </c>
      <c r="L928">
        <v>6.5359999999999996</v>
      </c>
      <c r="M928">
        <v>6.5380000000000003</v>
      </c>
      <c r="N928">
        <v>6.5359999999999996</v>
      </c>
      <c r="O928" s="3">
        <v>5.0000000000000001E-4</v>
      </c>
      <c r="P928" s="12">
        <v>11316</v>
      </c>
      <c r="Q928" s="13">
        <v>313521.39</v>
      </c>
      <c r="R928" s="13">
        <v>0</v>
      </c>
      <c r="S928">
        <v>174955</v>
      </c>
      <c r="T928">
        <v>547003.44999999995</v>
      </c>
      <c r="U928" s="11">
        <v>42951</v>
      </c>
      <c r="V928" t="b">
        <f t="shared" si="14"/>
        <v>0</v>
      </c>
      <c r="W928">
        <f>VLOOKUP(A928,'CUrrency USD'!A:B,2,FALSE)</f>
        <v>64.815100000000001</v>
      </c>
    </row>
    <row r="929" spans="1:23" x14ac:dyDescent="0.55000000000000004">
      <c r="A929" s="1">
        <v>43000</v>
      </c>
      <c r="B929">
        <v>10472.35</v>
      </c>
      <c r="C929">
        <v>10472.950000000001</v>
      </c>
      <c r="D929">
        <v>10308.1</v>
      </c>
      <c r="E929">
        <v>10320.950000000001</v>
      </c>
      <c r="F929">
        <v>352463271</v>
      </c>
      <c r="G929">
        <v>16131.07</v>
      </c>
      <c r="H929">
        <v>26.68</v>
      </c>
      <c r="I929">
        <v>3.52</v>
      </c>
      <c r="J929">
        <v>0.99</v>
      </c>
      <c r="K929">
        <v>6.57</v>
      </c>
      <c r="L929">
        <v>6.5640000000000001</v>
      </c>
      <c r="M929">
        <v>6.57</v>
      </c>
      <c r="N929">
        <v>6.5640000000000001</v>
      </c>
      <c r="O929" s="3">
        <v>4.8999999999999998E-3</v>
      </c>
      <c r="P929" s="12">
        <v>9166</v>
      </c>
      <c r="Q929" s="13">
        <v>254416.06</v>
      </c>
      <c r="R929" s="13">
        <v>0</v>
      </c>
      <c r="S929">
        <v>164557</v>
      </c>
      <c r="T929">
        <v>515786.75</v>
      </c>
      <c r="U929" s="11">
        <v>42954</v>
      </c>
      <c r="V929" t="b">
        <f t="shared" si="14"/>
        <v>0</v>
      </c>
      <c r="W929">
        <f>VLOOKUP(A929,'CUrrency USD'!A:B,2,FALSE)</f>
        <v>64.759399999999999</v>
      </c>
    </row>
    <row r="930" spans="1:23" x14ac:dyDescent="0.55000000000000004">
      <c r="A930" s="1">
        <v>43003</v>
      </c>
      <c r="B930">
        <v>10319.450000000001</v>
      </c>
      <c r="C930">
        <v>10319.450000000001</v>
      </c>
      <c r="D930">
        <v>10159.65</v>
      </c>
      <c r="E930">
        <v>10219.700000000001</v>
      </c>
      <c r="F930">
        <v>350852051</v>
      </c>
      <c r="G930">
        <v>15360.9</v>
      </c>
      <c r="H930">
        <v>26.42</v>
      </c>
      <c r="I930">
        <v>3.49</v>
      </c>
      <c r="J930">
        <v>1</v>
      </c>
      <c r="K930">
        <v>6.5350000000000001</v>
      </c>
      <c r="L930">
        <v>6.57</v>
      </c>
      <c r="M930">
        <v>6.57</v>
      </c>
      <c r="N930">
        <v>6.5350000000000001</v>
      </c>
      <c r="O930" s="3">
        <v>-5.3E-3</v>
      </c>
      <c r="P930" s="12">
        <v>9534</v>
      </c>
      <c r="Q930" s="13">
        <v>265977.78999999998</v>
      </c>
      <c r="R930" s="13">
        <v>0</v>
      </c>
      <c r="S930">
        <v>167137</v>
      </c>
      <c r="T930">
        <v>526052.52</v>
      </c>
      <c r="U930" s="11">
        <v>42955</v>
      </c>
      <c r="V930" t="b">
        <f t="shared" si="14"/>
        <v>0</v>
      </c>
      <c r="W930">
        <f>VLOOKUP(A930,'CUrrency USD'!A:B,2,FALSE)</f>
        <v>65.275099999999995</v>
      </c>
    </row>
    <row r="931" spans="1:23" x14ac:dyDescent="0.55000000000000004">
      <c r="A931" s="1">
        <v>43004</v>
      </c>
      <c r="B931">
        <v>10222.85</v>
      </c>
      <c r="C931">
        <v>10248.200000000001</v>
      </c>
      <c r="D931">
        <v>10156.4</v>
      </c>
      <c r="E931">
        <v>10222.5</v>
      </c>
      <c r="F931">
        <v>303041986</v>
      </c>
      <c r="G931">
        <v>13227.56</v>
      </c>
      <c r="H931">
        <v>26.43</v>
      </c>
      <c r="I931">
        <v>3.49</v>
      </c>
      <c r="J931">
        <v>1</v>
      </c>
      <c r="K931">
        <v>6.5359999999999996</v>
      </c>
      <c r="L931">
        <v>6.5430000000000001</v>
      </c>
      <c r="M931">
        <v>6.5430000000000001</v>
      </c>
      <c r="N931">
        <v>6.5359999999999996</v>
      </c>
      <c r="O931" s="3">
        <v>2.0000000000000001E-4</v>
      </c>
      <c r="P931" s="12">
        <v>7770</v>
      </c>
      <c r="Q931" s="13">
        <v>216649.07</v>
      </c>
      <c r="R931" s="13">
        <v>0</v>
      </c>
      <c r="S931">
        <v>168883</v>
      </c>
      <c r="T931">
        <v>532645.78</v>
      </c>
      <c r="U931" s="11">
        <v>42956</v>
      </c>
      <c r="V931" t="b">
        <f t="shared" si="14"/>
        <v>0</v>
      </c>
      <c r="W931">
        <f>VLOOKUP(A931,'CUrrency USD'!A:B,2,FALSE)</f>
        <v>65.354699999999994</v>
      </c>
    </row>
    <row r="932" spans="1:23" x14ac:dyDescent="0.55000000000000004">
      <c r="A932" s="1">
        <v>43005</v>
      </c>
      <c r="B932">
        <v>10274.700000000001</v>
      </c>
      <c r="C932">
        <v>10274.700000000001</v>
      </c>
      <c r="D932">
        <v>10052.049999999999</v>
      </c>
      <c r="E932">
        <v>10074.049999999999</v>
      </c>
      <c r="F932">
        <v>333202369</v>
      </c>
      <c r="G932">
        <v>14561.84</v>
      </c>
      <c r="H932">
        <v>26.04</v>
      </c>
      <c r="I932">
        <v>3.44</v>
      </c>
      <c r="J932">
        <v>1.01</v>
      </c>
      <c r="K932">
        <v>6.5259999999999998</v>
      </c>
      <c r="L932">
        <v>6.5439999999999996</v>
      </c>
      <c r="M932">
        <v>6.5439999999999996</v>
      </c>
      <c r="N932">
        <v>6.5259999999999998</v>
      </c>
      <c r="O932" s="3">
        <v>-1.5E-3</v>
      </c>
      <c r="P932" s="12">
        <v>10589</v>
      </c>
      <c r="Q932" s="13">
        <v>295663.71000000002</v>
      </c>
      <c r="R932" s="13">
        <v>0</v>
      </c>
      <c r="S932">
        <v>217683</v>
      </c>
      <c r="T932">
        <v>691526.84</v>
      </c>
      <c r="U932" s="11">
        <v>42957</v>
      </c>
      <c r="V932" t="b">
        <f t="shared" si="14"/>
        <v>0</v>
      </c>
      <c r="W932">
        <f>VLOOKUP(A932,'CUrrency USD'!A:B,2,FALSE)</f>
        <v>65.534899999999993</v>
      </c>
    </row>
    <row r="933" spans="1:23" x14ac:dyDescent="0.55000000000000004">
      <c r="A933" s="1">
        <v>43006</v>
      </c>
      <c r="B933">
        <v>10080.6</v>
      </c>
      <c r="C933">
        <v>10129.1</v>
      </c>
      <c r="D933">
        <v>10020.549999999999</v>
      </c>
      <c r="E933">
        <v>10107.9</v>
      </c>
      <c r="F933">
        <v>574159907</v>
      </c>
      <c r="G933">
        <v>25681.99</v>
      </c>
      <c r="H933">
        <v>26.13</v>
      </c>
      <c r="I933">
        <v>3.45</v>
      </c>
      <c r="J933">
        <v>1.01</v>
      </c>
      <c r="K933">
        <v>6.4850000000000003</v>
      </c>
      <c r="L933">
        <v>6.4859999999999998</v>
      </c>
      <c r="M933">
        <v>6.4859999999999998</v>
      </c>
      <c r="N933">
        <v>6.4850000000000003</v>
      </c>
      <c r="O933" s="3">
        <v>-6.3E-3</v>
      </c>
      <c r="P933" s="12">
        <v>9089</v>
      </c>
      <c r="Q933" s="13">
        <v>255261.43</v>
      </c>
      <c r="R933" s="13">
        <v>0</v>
      </c>
      <c r="S933">
        <v>163455</v>
      </c>
      <c r="T933">
        <v>507528.48</v>
      </c>
      <c r="U933" s="11">
        <v>42958</v>
      </c>
      <c r="V933" t="b">
        <f t="shared" si="14"/>
        <v>0</v>
      </c>
      <c r="W933">
        <f>VLOOKUP(A933,'CUrrency USD'!A:B,2,FALSE)</f>
        <v>65.372600000000006</v>
      </c>
    </row>
    <row r="934" spans="1:23" x14ac:dyDescent="0.55000000000000004">
      <c r="A934" s="1">
        <v>43007</v>
      </c>
      <c r="B934">
        <v>10154.799999999999</v>
      </c>
      <c r="C934">
        <v>10210.35</v>
      </c>
      <c r="D934">
        <v>10128.15</v>
      </c>
      <c r="E934">
        <v>10143.9</v>
      </c>
      <c r="F934">
        <v>334697879</v>
      </c>
      <c r="G934">
        <v>14581.22</v>
      </c>
      <c r="H934">
        <v>26.32</v>
      </c>
      <c r="I934">
        <v>3.33</v>
      </c>
      <c r="J934">
        <v>1.17</v>
      </c>
      <c r="K934">
        <v>6.4960000000000004</v>
      </c>
      <c r="L934">
        <v>6.516</v>
      </c>
      <c r="M934">
        <v>6.516</v>
      </c>
      <c r="N934">
        <v>6.4960000000000004</v>
      </c>
      <c r="O934" s="3">
        <v>1.6999999999999999E-3</v>
      </c>
      <c r="P934" s="12">
        <v>9521</v>
      </c>
      <c r="Q934" s="13">
        <v>268629.78000000003</v>
      </c>
      <c r="R934" s="13">
        <v>0</v>
      </c>
      <c r="S934">
        <v>168267</v>
      </c>
      <c r="T934">
        <v>523772.27</v>
      </c>
      <c r="U934" s="11">
        <v>42961</v>
      </c>
      <c r="V934" t="b">
        <f t="shared" si="14"/>
        <v>0</v>
      </c>
      <c r="W934">
        <f>VLOOKUP(A934,'CUrrency USD'!A:B,2,FALSE)</f>
        <v>65.289000000000001</v>
      </c>
    </row>
    <row r="935" spans="1:23" x14ac:dyDescent="0.55000000000000004">
      <c r="A935" s="1">
        <v>43011</v>
      </c>
      <c r="B935">
        <v>10252.9</v>
      </c>
      <c r="C935">
        <v>10255.75</v>
      </c>
      <c r="D935">
        <v>10194.700000000001</v>
      </c>
      <c r="E935">
        <v>10221.75</v>
      </c>
      <c r="F935">
        <v>294966980</v>
      </c>
      <c r="G935">
        <v>12881.11</v>
      </c>
      <c r="H935">
        <v>26.52</v>
      </c>
      <c r="I935">
        <v>3.36</v>
      </c>
      <c r="J935">
        <v>1.1599999999999999</v>
      </c>
      <c r="K935">
        <v>6.5030000000000001</v>
      </c>
      <c r="L935">
        <v>6.5010000000000003</v>
      </c>
      <c r="M935">
        <v>6.5030000000000001</v>
      </c>
      <c r="N935">
        <v>6.5010000000000003</v>
      </c>
      <c r="O935" s="3">
        <v>1.1000000000000001E-3</v>
      </c>
      <c r="P935" s="12">
        <v>8608</v>
      </c>
      <c r="Q935" s="13">
        <v>242943.33</v>
      </c>
      <c r="R935" s="13">
        <v>0</v>
      </c>
      <c r="S935">
        <v>161266</v>
      </c>
      <c r="T935">
        <v>492603.07</v>
      </c>
      <c r="U935" s="11">
        <v>42963</v>
      </c>
      <c r="V935" t="b">
        <f t="shared" si="14"/>
        <v>0</v>
      </c>
      <c r="W935">
        <f>VLOOKUP(A935,'CUrrency USD'!A:B,2,FALSE)</f>
        <v>65.461100000000002</v>
      </c>
    </row>
    <row r="936" spans="1:23" x14ac:dyDescent="0.55000000000000004">
      <c r="A936" s="1">
        <v>43012</v>
      </c>
      <c r="B936">
        <v>10247.15</v>
      </c>
      <c r="C936">
        <v>10298.25</v>
      </c>
      <c r="D936">
        <v>10213.1</v>
      </c>
      <c r="E936">
        <v>10274.049999999999</v>
      </c>
      <c r="F936">
        <v>259217108</v>
      </c>
      <c r="G936">
        <v>11232.37</v>
      </c>
      <c r="H936">
        <v>26.66</v>
      </c>
      <c r="I936">
        <v>3.37</v>
      </c>
      <c r="J936">
        <v>1.1499999999999999</v>
      </c>
      <c r="K936">
        <v>6.5049999999999999</v>
      </c>
      <c r="L936">
        <v>6.4889999999999999</v>
      </c>
      <c r="M936">
        <v>6.5049999999999999</v>
      </c>
      <c r="N936">
        <v>6.4889999999999999</v>
      </c>
      <c r="O936" s="3">
        <v>2.9999999999999997E-4</v>
      </c>
      <c r="P936" s="12">
        <v>11097</v>
      </c>
      <c r="Q936" s="13">
        <v>313442.95</v>
      </c>
      <c r="R936" s="13">
        <v>0</v>
      </c>
      <c r="S936">
        <v>128239</v>
      </c>
      <c r="T936">
        <v>385352.89</v>
      </c>
      <c r="U936" s="11">
        <v>42964</v>
      </c>
      <c r="V936" t="b">
        <f t="shared" si="14"/>
        <v>0</v>
      </c>
      <c r="W936">
        <f>VLOOKUP(A936,'CUrrency USD'!A:B,2,FALSE)</f>
        <v>65.024000000000001</v>
      </c>
    </row>
    <row r="937" spans="1:23" x14ac:dyDescent="0.55000000000000004">
      <c r="A937" s="1">
        <v>43013</v>
      </c>
      <c r="B937">
        <v>10289</v>
      </c>
      <c r="C937">
        <v>10312.9</v>
      </c>
      <c r="D937">
        <v>10247.950000000001</v>
      </c>
      <c r="E937">
        <v>10255.549999999999</v>
      </c>
      <c r="F937">
        <v>234335022</v>
      </c>
      <c r="G937">
        <v>10122.4</v>
      </c>
      <c r="H937">
        <v>26.61</v>
      </c>
      <c r="I937">
        <v>3.37</v>
      </c>
      <c r="J937">
        <v>1.1499999999999999</v>
      </c>
      <c r="K937">
        <v>6.5179999999999998</v>
      </c>
      <c r="L937">
        <v>6.5209999999999999</v>
      </c>
      <c r="M937">
        <v>6.5209999999999999</v>
      </c>
      <c r="N937">
        <v>6.5179999999999998</v>
      </c>
      <c r="O937" s="3">
        <v>2E-3</v>
      </c>
      <c r="P937" s="12">
        <v>8295</v>
      </c>
      <c r="Q937" s="13">
        <v>235782.01</v>
      </c>
      <c r="R937" s="13">
        <v>0</v>
      </c>
      <c r="S937">
        <v>167348</v>
      </c>
      <c r="T937">
        <v>510723.82</v>
      </c>
      <c r="U937" s="11">
        <v>42965</v>
      </c>
      <c r="V937" t="b">
        <f t="shared" si="14"/>
        <v>0</v>
      </c>
      <c r="W937">
        <f>VLOOKUP(A937,'CUrrency USD'!A:B,2,FALSE)</f>
        <v>65.207599999999999</v>
      </c>
    </row>
    <row r="938" spans="1:23" x14ac:dyDescent="0.55000000000000004">
      <c r="A938" s="1">
        <v>43014</v>
      </c>
      <c r="B938">
        <v>10277.85</v>
      </c>
      <c r="C938">
        <v>10356.049999999999</v>
      </c>
      <c r="D938">
        <v>10276.5</v>
      </c>
      <c r="E938">
        <v>10347.65</v>
      </c>
      <c r="F938">
        <v>298764769</v>
      </c>
      <c r="G938">
        <v>12537.51</v>
      </c>
      <c r="H938">
        <v>26.85</v>
      </c>
      <c r="I938">
        <v>3.39</v>
      </c>
      <c r="J938">
        <v>1.1399999999999999</v>
      </c>
      <c r="K938">
        <v>6.5439999999999996</v>
      </c>
      <c r="L938">
        <v>6.5140000000000002</v>
      </c>
      <c r="M938">
        <v>6.5439999999999996</v>
      </c>
      <c r="N938">
        <v>6.5140000000000002</v>
      </c>
      <c r="O938" s="3">
        <v>4.0000000000000001E-3</v>
      </c>
      <c r="P938" s="12">
        <v>7621</v>
      </c>
      <c r="Q938" s="13">
        <v>217654.08</v>
      </c>
      <c r="R938" s="13">
        <v>0</v>
      </c>
      <c r="S938">
        <v>178648</v>
      </c>
      <c r="T938">
        <v>552023.99</v>
      </c>
      <c r="U938" s="11">
        <v>42968</v>
      </c>
      <c r="V938" t="b">
        <f t="shared" si="14"/>
        <v>0</v>
      </c>
      <c r="W938">
        <f>VLOOKUP(A938,'CUrrency USD'!A:B,2,FALSE)</f>
        <v>65.400400000000005</v>
      </c>
    </row>
    <row r="939" spans="1:23" x14ac:dyDescent="0.55000000000000004">
      <c r="A939" s="1">
        <v>43017</v>
      </c>
      <c r="B939">
        <v>10360.299999999999</v>
      </c>
      <c r="C939">
        <v>10390.799999999999</v>
      </c>
      <c r="D939">
        <v>10331.1</v>
      </c>
      <c r="E939">
        <v>10357.950000000001</v>
      </c>
      <c r="F939">
        <v>231109060</v>
      </c>
      <c r="G939">
        <v>9664.58</v>
      </c>
      <c r="H939">
        <v>26.87</v>
      </c>
      <c r="I939">
        <v>3.4</v>
      </c>
      <c r="J939">
        <v>1.1399999999999999</v>
      </c>
      <c r="K939">
        <v>6.5620000000000003</v>
      </c>
      <c r="L939">
        <v>6.55</v>
      </c>
      <c r="M939">
        <v>6.5620000000000003</v>
      </c>
      <c r="N939">
        <v>6.55</v>
      </c>
      <c r="O939" s="3">
        <v>2.8E-3</v>
      </c>
      <c r="P939" s="12">
        <v>9860</v>
      </c>
      <c r="Q939" s="13">
        <v>280971.09999999998</v>
      </c>
      <c r="R939" s="13">
        <v>0</v>
      </c>
      <c r="S939">
        <v>168054</v>
      </c>
      <c r="T939">
        <v>516561.91</v>
      </c>
      <c r="U939" s="11">
        <v>42969</v>
      </c>
      <c r="V939" t="b">
        <f t="shared" si="14"/>
        <v>0</v>
      </c>
      <c r="W939">
        <f>VLOOKUP(A939,'CUrrency USD'!A:B,2,FALSE)</f>
        <v>65.4238</v>
      </c>
    </row>
    <row r="940" spans="1:23" x14ac:dyDescent="0.55000000000000004">
      <c r="A940" s="1">
        <v>43018</v>
      </c>
      <c r="B940">
        <v>10386.299999999999</v>
      </c>
      <c r="C940">
        <v>10409</v>
      </c>
      <c r="D940">
        <v>10375.4</v>
      </c>
      <c r="E940">
        <v>10392</v>
      </c>
      <c r="F940">
        <v>239265679</v>
      </c>
      <c r="G940">
        <v>10750.84</v>
      </c>
      <c r="H940">
        <v>26.96</v>
      </c>
      <c r="I940">
        <v>3.41</v>
      </c>
      <c r="J940">
        <v>1.1399999999999999</v>
      </c>
      <c r="K940">
        <v>6.5570000000000004</v>
      </c>
      <c r="L940">
        <v>6.5659999999999998</v>
      </c>
      <c r="M940">
        <v>6.5659999999999998</v>
      </c>
      <c r="N940">
        <v>6.5570000000000004</v>
      </c>
      <c r="O940" s="3">
        <v>-8.0000000000000004E-4</v>
      </c>
      <c r="P940" s="12">
        <v>8620</v>
      </c>
      <c r="Q940" s="13">
        <v>244524.41</v>
      </c>
      <c r="R940" s="13">
        <v>0</v>
      </c>
      <c r="S940">
        <v>138552</v>
      </c>
      <c r="T940">
        <v>427061.57</v>
      </c>
      <c r="U940" s="11">
        <v>42970</v>
      </c>
      <c r="V940" t="b">
        <f t="shared" si="14"/>
        <v>0</v>
      </c>
      <c r="W940">
        <f>VLOOKUP(A940,'CUrrency USD'!A:B,2,FALSE)</f>
        <v>65.257499999999993</v>
      </c>
    </row>
    <row r="941" spans="1:23" x14ac:dyDescent="0.55000000000000004">
      <c r="A941" s="1">
        <v>43019</v>
      </c>
      <c r="B941">
        <v>10421.65</v>
      </c>
      <c r="C941">
        <v>10447.15</v>
      </c>
      <c r="D941">
        <v>10319.450000000001</v>
      </c>
      <c r="E941">
        <v>10353.9</v>
      </c>
      <c r="F941">
        <v>317262926</v>
      </c>
      <c r="G941">
        <v>13642.54</v>
      </c>
      <c r="H941">
        <v>26.86</v>
      </c>
      <c r="I941">
        <v>3.4</v>
      </c>
      <c r="J941">
        <v>1.1399999999999999</v>
      </c>
      <c r="K941">
        <v>6.5860000000000003</v>
      </c>
      <c r="L941">
        <v>6.5780000000000003</v>
      </c>
      <c r="M941">
        <v>6.5860000000000003</v>
      </c>
      <c r="N941">
        <v>6.5780000000000003</v>
      </c>
      <c r="O941" s="3">
        <v>4.4000000000000003E-3</v>
      </c>
      <c r="P941" s="12">
        <v>11768</v>
      </c>
      <c r="Q941" s="13">
        <v>335965.53</v>
      </c>
      <c r="R941" s="13">
        <v>0</v>
      </c>
      <c r="S941">
        <v>151572</v>
      </c>
      <c r="T941">
        <v>465714.02</v>
      </c>
      <c r="U941" s="11">
        <v>42971</v>
      </c>
      <c r="V941" t="b">
        <f t="shared" si="14"/>
        <v>0</v>
      </c>
      <c r="W941">
        <f>VLOOKUP(A941,'CUrrency USD'!A:B,2,FALSE)</f>
        <v>65.172399999999996</v>
      </c>
    </row>
    <row r="942" spans="1:23" x14ac:dyDescent="0.55000000000000004">
      <c r="A942" s="1">
        <v>43020</v>
      </c>
      <c r="B942">
        <v>10381.85</v>
      </c>
      <c r="C942">
        <v>10477.35</v>
      </c>
      <c r="D942">
        <v>10344.299999999999</v>
      </c>
      <c r="E942">
        <v>10469.299999999999</v>
      </c>
      <c r="F942">
        <v>306321374</v>
      </c>
      <c r="G942">
        <v>13449.36</v>
      </c>
      <c r="H942">
        <v>27.16</v>
      </c>
      <c r="I942">
        <v>3.43</v>
      </c>
      <c r="J942">
        <v>1.1299999999999999</v>
      </c>
      <c r="K942">
        <v>6.59</v>
      </c>
      <c r="L942">
        <v>6.5890000000000004</v>
      </c>
      <c r="M942">
        <v>6.59</v>
      </c>
      <c r="N942">
        <v>6.5890000000000004</v>
      </c>
      <c r="O942" s="3">
        <v>5.9999999999999995E-4</v>
      </c>
      <c r="P942" s="12">
        <v>11988</v>
      </c>
      <c r="Q942" s="13">
        <v>342862.25</v>
      </c>
      <c r="R942" s="13">
        <v>0</v>
      </c>
      <c r="S942">
        <v>78274</v>
      </c>
      <c r="T942">
        <v>239390.11</v>
      </c>
      <c r="U942" s="11">
        <v>42972</v>
      </c>
      <c r="V942" t="b">
        <f t="shared" si="14"/>
        <v>0</v>
      </c>
      <c r="W942">
        <f>VLOOKUP(A942,'CUrrency USD'!A:B,2,FALSE)</f>
        <v>65.057500000000005</v>
      </c>
    </row>
    <row r="943" spans="1:23" x14ac:dyDescent="0.55000000000000004">
      <c r="A943" s="1">
        <v>43021</v>
      </c>
      <c r="B943">
        <v>10500.5</v>
      </c>
      <c r="C943">
        <v>10558.3</v>
      </c>
      <c r="D943">
        <v>10496.8</v>
      </c>
      <c r="E943">
        <v>10534.6</v>
      </c>
      <c r="F943">
        <v>350413539</v>
      </c>
      <c r="G943">
        <v>15181.63</v>
      </c>
      <c r="H943">
        <v>27.33</v>
      </c>
      <c r="I943">
        <v>3.45</v>
      </c>
      <c r="J943">
        <v>1.1200000000000001</v>
      </c>
      <c r="K943">
        <v>6.6</v>
      </c>
      <c r="L943">
        <v>6.5970000000000004</v>
      </c>
      <c r="M943">
        <v>6.6</v>
      </c>
      <c r="N943">
        <v>6.5970000000000004</v>
      </c>
      <c r="O943" s="3">
        <v>1.5E-3</v>
      </c>
      <c r="P943" s="12">
        <v>15685</v>
      </c>
      <c r="Q943" s="13">
        <v>449584.26</v>
      </c>
      <c r="R943" s="13">
        <v>0</v>
      </c>
      <c r="S943">
        <v>160179</v>
      </c>
      <c r="T943">
        <v>481945.01</v>
      </c>
      <c r="U943" s="11">
        <v>42975</v>
      </c>
      <c r="V943" t="b">
        <f t="shared" si="14"/>
        <v>0</v>
      </c>
      <c r="W943">
        <f>VLOOKUP(A943,'CUrrency USD'!A:B,2,FALSE)</f>
        <v>64.666200000000003</v>
      </c>
    </row>
    <row r="944" spans="1:23" x14ac:dyDescent="0.55000000000000004">
      <c r="A944" s="1">
        <v>43024</v>
      </c>
      <c r="B944">
        <v>10575.45</v>
      </c>
      <c r="C944">
        <v>10611.6</v>
      </c>
      <c r="D944">
        <v>10539.55</v>
      </c>
      <c r="E944">
        <v>10595.15</v>
      </c>
      <c r="F944">
        <v>329478569</v>
      </c>
      <c r="G944">
        <v>14548.07</v>
      </c>
      <c r="H944">
        <v>27.46</v>
      </c>
      <c r="I944">
        <v>3.44</v>
      </c>
      <c r="J944">
        <v>1.1100000000000001</v>
      </c>
      <c r="K944">
        <v>6.6109999999999998</v>
      </c>
      <c r="L944">
        <v>6.6029999999999998</v>
      </c>
      <c r="M944">
        <v>6.6109999999999998</v>
      </c>
      <c r="N944">
        <v>6.6029999999999998</v>
      </c>
      <c r="O944" s="3">
        <v>1.6999999999999999E-3</v>
      </c>
      <c r="P944" s="12">
        <v>11609</v>
      </c>
      <c r="Q944" s="13">
        <v>333293.31</v>
      </c>
      <c r="R944" s="13">
        <v>0</v>
      </c>
      <c r="S944">
        <v>180333</v>
      </c>
      <c r="T944">
        <v>536826.44999999995</v>
      </c>
      <c r="U944" s="11">
        <v>42976</v>
      </c>
      <c r="V944" t="b">
        <f t="shared" si="14"/>
        <v>0</v>
      </c>
      <c r="W944">
        <f>VLOOKUP(A944,'CUrrency USD'!A:B,2,FALSE)</f>
        <v>64.702200000000005</v>
      </c>
    </row>
    <row r="945" spans="1:23" x14ac:dyDescent="0.55000000000000004">
      <c r="A945" s="1">
        <v>43025</v>
      </c>
      <c r="B945">
        <v>10593.1</v>
      </c>
      <c r="C945">
        <v>10618.7</v>
      </c>
      <c r="D945">
        <v>10575.95</v>
      </c>
      <c r="E945">
        <v>10605.8</v>
      </c>
      <c r="F945">
        <v>337577010</v>
      </c>
      <c r="G945">
        <v>13510.37</v>
      </c>
      <c r="H945">
        <v>27.45</v>
      </c>
      <c r="I945">
        <v>3.45</v>
      </c>
      <c r="J945">
        <v>1.1100000000000001</v>
      </c>
      <c r="K945">
        <v>6.5940000000000003</v>
      </c>
      <c r="L945">
        <v>6.6070000000000002</v>
      </c>
      <c r="M945">
        <v>6.6070000000000002</v>
      </c>
      <c r="N945">
        <v>6.5940000000000003</v>
      </c>
      <c r="O945" s="3">
        <v>-2.5999999999999999E-3</v>
      </c>
      <c r="P945" s="12">
        <v>11639</v>
      </c>
      <c r="Q945" s="13">
        <v>332740.78000000003</v>
      </c>
      <c r="R945" s="13">
        <v>0</v>
      </c>
      <c r="S945">
        <v>147810</v>
      </c>
      <c r="T945">
        <v>438497.07</v>
      </c>
      <c r="U945" s="11">
        <v>42977</v>
      </c>
      <c r="V945" t="b">
        <f t="shared" si="14"/>
        <v>0</v>
      </c>
      <c r="W945">
        <f>VLOOKUP(A945,'CUrrency USD'!A:B,2,FALSE)</f>
        <v>64.936099999999996</v>
      </c>
    </row>
    <row r="946" spans="1:23" x14ac:dyDescent="0.55000000000000004">
      <c r="A946" s="1">
        <v>43026</v>
      </c>
      <c r="B946">
        <v>10585.35</v>
      </c>
      <c r="C946">
        <v>10608.7</v>
      </c>
      <c r="D946">
        <v>10545.6</v>
      </c>
      <c r="E946">
        <v>10582.35</v>
      </c>
      <c r="F946">
        <v>384106306</v>
      </c>
      <c r="G946">
        <v>16178.66</v>
      </c>
      <c r="H946">
        <v>27.38</v>
      </c>
      <c r="I946">
        <v>3.44</v>
      </c>
      <c r="J946">
        <v>1.1100000000000001</v>
      </c>
      <c r="K946">
        <v>6.5789999999999997</v>
      </c>
      <c r="L946">
        <v>6.5910000000000002</v>
      </c>
      <c r="M946">
        <v>6.5910000000000002</v>
      </c>
      <c r="N946">
        <v>6.5789999999999997</v>
      </c>
      <c r="O946" s="3">
        <v>-2.3E-3</v>
      </c>
      <c r="P946" s="12">
        <v>8443</v>
      </c>
      <c r="Q946" s="13">
        <v>240434.77</v>
      </c>
      <c r="R946" s="13">
        <v>0</v>
      </c>
      <c r="S946">
        <v>168977</v>
      </c>
      <c r="T946">
        <v>506531.63</v>
      </c>
      <c r="U946" s="11">
        <v>42978</v>
      </c>
      <c r="V946" t="b">
        <f t="shared" si="14"/>
        <v>0</v>
      </c>
      <c r="W946">
        <f>VLOOKUP(A946,'CUrrency USD'!A:B,2,FALSE)</f>
        <v>65.066500000000005</v>
      </c>
    </row>
    <row r="947" spans="1:23" x14ac:dyDescent="0.55000000000000004">
      <c r="A947" s="1">
        <v>43027</v>
      </c>
      <c r="B947">
        <v>10585.95</v>
      </c>
      <c r="C947">
        <v>10587.35</v>
      </c>
      <c r="D947">
        <v>10491.15</v>
      </c>
      <c r="E947">
        <v>10517.3</v>
      </c>
      <c r="F947">
        <v>55056099</v>
      </c>
      <c r="G947">
        <v>2186.5700000000002</v>
      </c>
      <c r="H947">
        <v>27.21</v>
      </c>
      <c r="I947">
        <v>3.42</v>
      </c>
      <c r="J947">
        <v>1.1200000000000001</v>
      </c>
      <c r="K947">
        <v>6.6760000000000002</v>
      </c>
      <c r="L947">
        <v>6.641</v>
      </c>
      <c r="M947">
        <v>6.6760000000000002</v>
      </c>
      <c r="N947">
        <v>6.641</v>
      </c>
      <c r="O947" s="3">
        <v>1.47E-2</v>
      </c>
      <c r="P947" s="12">
        <v>9943</v>
      </c>
      <c r="Q947" s="13">
        <v>283324.13</v>
      </c>
      <c r="R947" s="13">
        <v>0</v>
      </c>
      <c r="S947">
        <v>151978</v>
      </c>
      <c r="T947">
        <v>457552.01</v>
      </c>
      <c r="U947" s="11">
        <v>42979</v>
      </c>
      <c r="V947" t="b">
        <f t="shared" si="14"/>
        <v>0</v>
      </c>
      <c r="W947">
        <f>VLOOKUP(A947,'CUrrency USD'!A:B,2,FALSE)</f>
        <v>64.892099999999999</v>
      </c>
    </row>
    <row r="948" spans="1:23" x14ac:dyDescent="0.55000000000000004">
      <c r="A948" s="1">
        <v>43031</v>
      </c>
      <c r="B948">
        <v>10545.2</v>
      </c>
      <c r="C948">
        <v>10590.65</v>
      </c>
      <c r="D948">
        <v>10496.85</v>
      </c>
      <c r="E948">
        <v>10557.95</v>
      </c>
      <c r="F948">
        <v>389435188</v>
      </c>
      <c r="G948">
        <v>15733.06</v>
      </c>
      <c r="H948">
        <v>27.3</v>
      </c>
      <c r="I948">
        <v>3.43</v>
      </c>
      <c r="J948">
        <v>1.1200000000000001</v>
      </c>
      <c r="K948">
        <v>6.6680000000000001</v>
      </c>
      <c r="L948">
        <v>6.6790000000000003</v>
      </c>
      <c r="M948">
        <v>6.6790000000000003</v>
      </c>
      <c r="N948">
        <v>6.6680000000000001</v>
      </c>
      <c r="O948" s="3">
        <v>-1.1999999999999999E-3</v>
      </c>
      <c r="P948" s="12">
        <v>5427</v>
      </c>
      <c r="Q948" s="13">
        <v>154189.5</v>
      </c>
      <c r="R948" s="13">
        <v>0</v>
      </c>
      <c r="S948">
        <v>83279</v>
      </c>
      <c r="T948">
        <v>253431.6</v>
      </c>
      <c r="U948" s="11">
        <v>42982</v>
      </c>
      <c r="V948" t="b">
        <f t="shared" si="14"/>
        <v>0</v>
      </c>
      <c r="W948">
        <f>VLOOKUP(A948,'CUrrency USD'!A:B,2,FALSE)</f>
        <v>65.019599999999997</v>
      </c>
    </row>
    <row r="949" spans="1:23" x14ac:dyDescent="0.55000000000000004">
      <c r="A949" s="1">
        <v>43032</v>
      </c>
      <c r="B949">
        <v>10593.25</v>
      </c>
      <c r="C949">
        <v>10607.15</v>
      </c>
      <c r="D949">
        <v>10550.25</v>
      </c>
      <c r="E949">
        <v>10574.75</v>
      </c>
      <c r="F949">
        <v>360424245</v>
      </c>
      <c r="G949">
        <v>14566.34</v>
      </c>
      <c r="H949">
        <v>27.34</v>
      </c>
      <c r="I949">
        <v>3.44</v>
      </c>
      <c r="J949">
        <v>1.1200000000000001</v>
      </c>
      <c r="K949">
        <v>6.6189999999999998</v>
      </c>
      <c r="L949">
        <v>6.6420000000000003</v>
      </c>
      <c r="M949">
        <v>6.6420000000000003</v>
      </c>
      <c r="N949">
        <v>6.6189999999999998</v>
      </c>
      <c r="O949" s="3">
        <v>-7.3000000000000001E-3</v>
      </c>
      <c r="P949" s="12">
        <v>8723</v>
      </c>
      <c r="Q949" s="13">
        <v>247994.9</v>
      </c>
      <c r="R949" s="13">
        <v>0</v>
      </c>
      <c r="S949">
        <v>152350</v>
      </c>
      <c r="T949">
        <v>472467.27</v>
      </c>
      <c r="U949" s="11">
        <v>42983</v>
      </c>
      <c r="V949" t="b">
        <f t="shared" si="14"/>
        <v>0</v>
      </c>
      <c r="W949">
        <f>VLOOKUP(A949,'CUrrency USD'!A:B,2,FALSE)</f>
        <v>65.089399999999998</v>
      </c>
    </row>
    <row r="950" spans="1:23" x14ac:dyDescent="0.55000000000000004">
      <c r="A950" s="1">
        <v>43033</v>
      </c>
      <c r="B950">
        <v>10688.95</v>
      </c>
      <c r="C950">
        <v>10707.85</v>
      </c>
      <c r="D950">
        <v>10611.35</v>
      </c>
      <c r="E950">
        <v>10672</v>
      </c>
      <c r="F950">
        <v>1064011141</v>
      </c>
      <c r="G950">
        <v>34878.42</v>
      </c>
      <c r="H950">
        <v>27.56</v>
      </c>
      <c r="I950">
        <v>3.47</v>
      </c>
      <c r="J950">
        <v>1.1100000000000001</v>
      </c>
      <c r="K950">
        <v>6.67</v>
      </c>
      <c r="L950">
        <v>6.6589999999999998</v>
      </c>
      <c r="M950">
        <v>6.67</v>
      </c>
      <c r="N950">
        <v>6.6589999999999998</v>
      </c>
      <c r="O950" s="3">
        <v>7.7000000000000002E-3</v>
      </c>
      <c r="P950" s="12">
        <v>10851</v>
      </c>
      <c r="Q950" s="13">
        <v>311579.51</v>
      </c>
      <c r="R950" s="13">
        <v>0</v>
      </c>
      <c r="S950">
        <v>137789</v>
      </c>
      <c r="T950">
        <v>434021.4</v>
      </c>
      <c r="U950" s="11">
        <v>42984</v>
      </c>
      <c r="V950" t="b">
        <f t="shared" si="14"/>
        <v>0</v>
      </c>
      <c r="W950">
        <f>VLOOKUP(A950,'CUrrency USD'!A:B,2,FALSE)</f>
        <v>64.847499999999997</v>
      </c>
    </row>
    <row r="951" spans="1:23" x14ac:dyDescent="0.55000000000000004">
      <c r="A951" s="1">
        <v>43034</v>
      </c>
      <c r="B951">
        <v>10672</v>
      </c>
      <c r="C951">
        <v>10732.15</v>
      </c>
      <c r="D951">
        <v>10652.65</v>
      </c>
      <c r="E951">
        <v>10720.45</v>
      </c>
      <c r="F951">
        <v>864551875</v>
      </c>
      <c r="G951">
        <v>31405.23</v>
      </c>
      <c r="H951">
        <v>27.67</v>
      </c>
      <c r="I951">
        <v>3.48</v>
      </c>
      <c r="J951">
        <v>1.1000000000000001</v>
      </c>
      <c r="K951">
        <v>6.6669999999999998</v>
      </c>
      <c r="L951">
        <v>6.6630000000000003</v>
      </c>
      <c r="M951">
        <v>6.6669999999999998</v>
      </c>
      <c r="N951">
        <v>6.6630000000000003</v>
      </c>
      <c r="O951" s="3">
        <v>-4.0000000000000002E-4</v>
      </c>
      <c r="P951" s="12">
        <v>11656</v>
      </c>
      <c r="Q951" s="13">
        <v>338768.63</v>
      </c>
      <c r="R951" s="13">
        <v>0</v>
      </c>
      <c r="S951">
        <v>159435</v>
      </c>
      <c r="T951">
        <v>500740.41</v>
      </c>
      <c r="U951" s="11">
        <v>42985</v>
      </c>
      <c r="V951" t="b">
        <f t="shared" si="14"/>
        <v>0</v>
      </c>
      <c r="W951">
        <f>VLOOKUP(A951,'CUrrency USD'!A:B,2,FALSE)</f>
        <v>64.992400000000004</v>
      </c>
    </row>
    <row r="952" spans="1:23" x14ac:dyDescent="0.55000000000000004">
      <c r="A952" s="1">
        <v>43035</v>
      </c>
      <c r="B952">
        <v>10741.8</v>
      </c>
      <c r="C952">
        <v>10752.4</v>
      </c>
      <c r="D952">
        <v>10702.05</v>
      </c>
      <c r="E952">
        <v>10714</v>
      </c>
      <c r="F952">
        <v>575939819</v>
      </c>
      <c r="G952">
        <v>21522.52</v>
      </c>
      <c r="H952">
        <v>27.64</v>
      </c>
      <c r="I952">
        <v>3.48</v>
      </c>
      <c r="J952">
        <v>1.1000000000000001</v>
      </c>
      <c r="K952">
        <v>6.6390000000000002</v>
      </c>
      <c r="L952">
        <v>6.6660000000000004</v>
      </c>
      <c r="M952">
        <v>6.6660000000000004</v>
      </c>
      <c r="N952">
        <v>6.6390000000000002</v>
      </c>
      <c r="O952" s="3">
        <v>-4.1999999999999997E-3</v>
      </c>
      <c r="P952" s="12">
        <v>11298</v>
      </c>
      <c r="Q952" s="13">
        <v>329970.31</v>
      </c>
      <c r="R952" s="13">
        <v>0</v>
      </c>
      <c r="S952">
        <v>134280</v>
      </c>
      <c r="T952">
        <v>417325</v>
      </c>
      <c r="U952" s="11">
        <v>42986</v>
      </c>
      <c r="V952" t="b">
        <f t="shared" si="14"/>
        <v>0</v>
      </c>
      <c r="W952">
        <f>VLOOKUP(A952,'CUrrency USD'!A:B,2,FALSE)</f>
        <v>64.885999999999996</v>
      </c>
    </row>
    <row r="953" spans="1:23" x14ac:dyDescent="0.55000000000000004">
      <c r="A953" s="1">
        <v>43038</v>
      </c>
      <c r="B953">
        <v>10747.95</v>
      </c>
      <c r="C953">
        <v>10786.2</v>
      </c>
      <c r="D953">
        <v>10739.65</v>
      </c>
      <c r="E953">
        <v>10767.85</v>
      </c>
      <c r="F953">
        <v>421348973</v>
      </c>
      <c r="G953">
        <v>17116.740000000002</v>
      </c>
      <c r="H953">
        <v>27.8</v>
      </c>
      <c r="I953">
        <v>3.5</v>
      </c>
      <c r="J953">
        <v>1.0900000000000001</v>
      </c>
      <c r="K953">
        <v>6.6669999999999998</v>
      </c>
      <c r="L953">
        <v>6.6180000000000003</v>
      </c>
      <c r="M953">
        <v>6.6669999999999998</v>
      </c>
      <c r="N953">
        <v>6.6180000000000003</v>
      </c>
      <c r="O953" s="3">
        <v>4.1999999999999997E-3</v>
      </c>
      <c r="P953" s="12">
        <v>7869</v>
      </c>
      <c r="Q953" s="13">
        <v>228889.39</v>
      </c>
      <c r="R953" s="13">
        <v>0</v>
      </c>
      <c r="S953">
        <v>156709</v>
      </c>
      <c r="T953">
        <v>478358.95</v>
      </c>
      <c r="U953" s="11">
        <v>42989</v>
      </c>
      <c r="V953" t="b">
        <f t="shared" si="14"/>
        <v>0</v>
      </c>
      <c r="W953">
        <f>VLOOKUP(A953,'CUrrency USD'!A:B,2,FALSE)</f>
        <v>64.838200000000001</v>
      </c>
    </row>
    <row r="954" spans="1:23" x14ac:dyDescent="0.55000000000000004">
      <c r="A954" s="1">
        <v>43039</v>
      </c>
      <c r="B954">
        <v>10774.45</v>
      </c>
      <c r="C954">
        <v>10776.8</v>
      </c>
      <c r="D954">
        <v>10723.5</v>
      </c>
      <c r="E954">
        <v>10740.85</v>
      </c>
      <c r="F954">
        <v>444207134</v>
      </c>
      <c r="G954">
        <v>18050.47</v>
      </c>
      <c r="H954">
        <v>27.44</v>
      </c>
      <c r="I954">
        <v>3.48</v>
      </c>
      <c r="J954">
        <v>1.07</v>
      </c>
      <c r="K954">
        <v>6.6479999999999997</v>
      </c>
      <c r="L954">
        <v>6.6429999999999998</v>
      </c>
      <c r="M954">
        <v>6.6479999999999997</v>
      </c>
      <c r="N954">
        <v>6.6429999999999998</v>
      </c>
      <c r="O954" s="3">
        <v>-2.8E-3</v>
      </c>
      <c r="P954" s="12">
        <v>9938</v>
      </c>
      <c r="Q954" s="13">
        <v>287095.15000000002</v>
      </c>
      <c r="R954" s="13">
        <v>0</v>
      </c>
      <c r="S954">
        <v>156164</v>
      </c>
      <c r="T954">
        <v>481898.77</v>
      </c>
      <c r="U954" s="11">
        <v>42990</v>
      </c>
      <c r="V954" t="b">
        <f t="shared" si="14"/>
        <v>0</v>
      </c>
      <c r="W954">
        <f>VLOOKUP(A954,'CUrrency USD'!A:B,2,FALSE)</f>
        <v>64.672799999999995</v>
      </c>
    </row>
    <row r="955" spans="1:23" x14ac:dyDescent="0.55000000000000004">
      <c r="A955" s="1">
        <v>43040</v>
      </c>
      <c r="B955">
        <v>10799.75</v>
      </c>
      <c r="C955">
        <v>10860.8</v>
      </c>
      <c r="D955">
        <v>10793.65</v>
      </c>
      <c r="E955">
        <v>10847.9</v>
      </c>
      <c r="F955">
        <v>500180724</v>
      </c>
      <c r="G955">
        <v>19816.75</v>
      </c>
      <c r="H955">
        <v>27.54</v>
      </c>
      <c r="I955">
        <v>3.52</v>
      </c>
      <c r="J955">
        <v>1.06</v>
      </c>
      <c r="K955">
        <v>6.7030000000000003</v>
      </c>
      <c r="L955">
        <v>6.6319999999999997</v>
      </c>
      <c r="M955">
        <v>6.7030000000000003</v>
      </c>
      <c r="N955">
        <v>6.6319999999999997</v>
      </c>
      <c r="O955" s="3">
        <v>8.3000000000000001E-3</v>
      </c>
      <c r="P955" s="12">
        <v>9414</v>
      </c>
      <c r="Q955" s="13">
        <v>274470.90999999997</v>
      </c>
      <c r="R955" s="13">
        <v>0</v>
      </c>
      <c r="S955">
        <v>163074</v>
      </c>
      <c r="T955">
        <v>510077.47</v>
      </c>
      <c r="U955" s="11">
        <v>42991</v>
      </c>
      <c r="V955" t="b">
        <f t="shared" si="14"/>
        <v>0</v>
      </c>
      <c r="W955">
        <f>VLOOKUP(A955,'CUrrency USD'!A:B,2,FALSE)</f>
        <v>64.555700000000002</v>
      </c>
    </row>
    <row r="956" spans="1:23" x14ac:dyDescent="0.55000000000000004">
      <c r="A956" s="1">
        <v>43041</v>
      </c>
      <c r="B956">
        <v>10850.75</v>
      </c>
      <c r="C956">
        <v>10868.3</v>
      </c>
      <c r="D956">
        <v>10822.2</v>
      </c>
      <c r="E956">
        <v>10839.4</v>
      </c>
      <c r="F956">
        <v>394946397</v>
      </c>
      <c r="G956">
        <v>15483.1</v>
      </c>
      <c r="H956">
        <v>27.69</v>
      </c>
      <c r="I956">
        <v>3.52</v>
      </c>
      <c r="J956">
        <v>1.06</v>
      </c>
      <c r="K956">
        <v>6.7290000000000001</v>
      </c>
      <c r="L956">
        <v>6.734</v>
      </c>
      <c r="M956">
        <v>6.734</v>
      </c>
      <c r="N956">
        <v>6.7290000000000001</v>
      </c>
      <c r="O956" s="3">
        <v>3.8999999999999998E-3</v>
      </c>
      <c r="P956" s="12">
        <v>13666</v>
      </c>
      <c r="Q956" s="13">
        <v>400077.69</v>
      </c>
      <c r="R956" s="13">
        <v>0</v>
      </c>
      <c r="S956">
        <v>144035</v>
      </c>
      <c r="T956">
        <v>461205.3</v>
      </c>
      <c r="U956" s="11">
        <v>42992</v>
      </c>
      <c r="V956" t="b">
        <f t="shared" si="14"/>
        <v>0</v>
      </c>
      <c r="W956">
        <f>VLOOKUP(A956,'CUrrency USD'!A:B,2,FALSE)</f>
        <v>64.507599999999996</v>
      </c>
    </row>
    <row r="957" spans="1:23" x14ac:dyDescent="0.55000000000000004">
      <c r="A957" s="1">
        <v>43042</v>
      </c>
      <c r="B957">
        <v>10878</v>
      </c>
      <c r="C957">
        <v>10878.05</v>
      </c>
      <c r="D957">
        <v>10817.75</v>
      </c>
      <c r="E957">
        <v>10866.45</v>
      </c>
      <c r="F957">
        <v>535789266</v>
      </c>
      <c r="G957">
        <v>16507.73</v>
      </c>
      <c r="H957">
        <v>27.9</v>
      </c>
      <c r="I957">
        <v>3.53</v>
      </c>
      <c r="J957">
        <v>1.06</v>
      </c>
      <c r="K957">
        <v>6.76</v>
      </c>
      <c r="L957">
        <v>6.7460000000000004</v>
      </c>
      <c r="M957">
        <v>6.76</v>
      </c>
      <c r="N957">
        <v>6.7460000000000004</v>
      </c>
      <c r="O957" s="3">
        <v>4.5999999999999999E-3</v>
      </c>
      <c r="P957" s="12">
        <v>10029</v>
      </c>
      <c r="Q957" s="13">
        <v>292694.43</v>
      </c>
      <c r="R957" s="13">
        <v>0</v>
      </c>
      <c r="S957">
        <v>136133</v>
      </c>
      <c r="T957">
        <v>435005.95</v>
      </c>
      <c r="U957" s="11">
        <v>42993</v>
      </c>
      <c r="V957" t="b">
        <f t="shared" si="14"/>
        <v>0</v>
      </c>
      <c r="W957">
        <f>VLOOKUP(A957,'CUrrency USD'!A:B,2,FALSE)</f>
        <v>64.704999999999998</v>
      </c>
    </row>
    <row r="958" spans="1:23" x14ac:dyDescent="0.55000000000000004">
      <c r="A958" s="1">
        <v>43045</v>
      </c>
      <c r="B958">
        <v>10853.9</v>
      </c>
      <c r="C958">
        <v>10918.05</v>
      </c>
      <c r="D958">
        <v>10839.5</v>
      </c>
      <c r="E958">
        <v>10878.15</v>
      </c>
      <c r="F958">
        <v>418631282</v>
      </c>
      <c r="G958">
        <v>16251.53</v>
      </c>
      <c r="H958">
        <v>27.85</v>
      </c>
      <c r="I958">
        <v>3.53</v>
      </c>
      <c r="J958">
        <v>1.06</v>
      </c>
      <c r="K958">
        <v>6.7789999999999999</v>
      </c>
      <c r="L958">
        <v>6.7569999999999997</v>
      </c>
      <c r="M958">
        <v>6.7789999999999999</v>
      </c>
      <c r="N958">
        <v>6.7569999999999997</v>
      </c>
      <c r="O958" s="3">
        <v>2.8E-3</v>
      </c>
      <c r="P958" s="12">
        <v>10171</v>
      </c>
      <c r="Q958" s="13">
        <v>296277.01</v>
      </c>
      <c r="R958" s="13">
        <v>0</v>
      </c>
      <c r="S958">
        <v>169729</v>
      </c>
      <c r="T958">
        <v>542568.22</v>
      </c>
      <c r="U958" s="11">
        <v>42996</v>
      </c>
      <c r="V958" t="b">
        <f t="shared" si="14"/>
        <v>0</v>
      </c>
      <c r="W958">
        <f>VLOOKUP(A958,'CUrrency USD'!A:B,2,FALSE)</f>
        <v>64.593000000000004</v>
      </c>
    </row>
    <row r="959" spans="1:23" x14ac:dyDescent="0.55000000000000004">
      <c r="A959" s="1">
        <v>43046</v>
      </c>
      <c r="B959">
        <v>10908.6</v>
      </c>
      <c r="C959">
        <v>10916.05</v>
      </c>
      <c r="D959">
        <v>10750.45</v>
      </c>
      <c r="E959">
        <v>10762.4</v>
      </c>
      <c r="F959">
        <v>528438692</v>
      </c>
      <c r="G959">
        <v>21056.32</v>
      </c>
      <c r="H959">
        <v>27.58</v>
      </c>
      <c r="I959">
        <v>3.49</v>
      </c>
      <c r="J959">
        <v>1.07</v>
      </c>
      <c r="K959">
        <v>6.74</v>
      </c>
      <c r="L959">
        <v>6.7690000000000001</v>
      </c>
      <c r="M959">
        <v>6.7690000000000001</v>
      </c>
      <c r="N959">
        <v>6.74</v>
      </c>
      <c r="O959" s="3">
        <v>-5.7999999999999996E-3</v>
      </c>
      <c r="P959" s="12">
        <v>8411</v>
      </c>
      <c r="Q959" s="13">
        <v>245137.23</v>
      </c>
      <c r="R959" s="13">
        <v>0</v>
      </c>
      <c r="S959">
        <v>168863</v>
      </c>
      <c r="T959">
        <v>543494.79</v>
      </c>
      <c r="U959" s="11">
        <v>42997</v>
      </c>
      <c r="V959" t="b">
        <f t="shared" si="14"/>
        <v>0</v>
      </c>
      <c r="W959">
        <f>VLOOKUP(A959,'CUrrency USD'!A:B,2,FALSE)</f>
        <v>65.173400000000001</v>
      </c>
    </row>
    <row r="960" spans="1:23" x14ac:dyDescent="0.55000000000000004">
      <c r="A960" s="1">
        <v>43047</v>
      </c>
      <c r="B960">
        <v>10776.25</v>
      </c>
      <c r="C960">
        <v>10798.3</v>
      </c>
      <c r="D960">
        <v>10686.75</v>
      </c>
      <c r="E960">
        <v>10707.55</v>
      </c>
      <c r="F960">
        <v>474853251</v>
      </c>
      <c r="G960">
        <v>18750.849999999999</v>
      </c>
      <c r="H960">
        <v>27.44</v>
      </c>
      <c r="I960">
        <v>3.47</v>
      </c>
      <c r="J960">
        <v>1.08</v>
      </c>
      <c r="K960">
        <v>6.74</v>
      </c>
      <c r="L960">
        <v>6.7560000000000002</v>
      </c>
      <c r="M960">
        <v>6.7560000000000002</v>
      </c>
      <c r="N960">
        <v>6.74</v>
      </c>
      <c r="O960" s="3">
        <v>0</v>
      </c>
      <c r="P960" s="12">
        <v>7768</v>
      </c>
      <c r="Q960" s="13">
        <v>226114.82</v>
      </c>
      <c r="R960" s="13">
        <v>0</v>
      </c>
      <c r="S960">
        <v>155078</v>
      </c>
      <c r="T960">
        <v>505975.34</v>
      </c>
      <c r="U960" s="11">
        <v>42998</v>
      </c>
      <c r="V960" t="b">
        <f t="shared" si="14"/>
        <v>0</v>
      </c>
      <c r="W960">
        <f>VLOOKUP(A960,'CUrrency USD'!A:B,2,FALSE)</f>
        <v>64.928200000000004</v>
      </c>
    </row>
    <row r="961" spans="1:23" x14ac:dyDescent="0.55000000000000004">
      <c r="A961" s="1">
        <v>43048</v>
      </c>
      <c r="B961">
        <v>10767.4</v>
      </c>
      <c r="C961">
        <v>10781.65</v>
      </c>
      <c r="D961">
        <v>10669.55</v>
      </c>
      <c r="E961">
        <v>10723.65</v>
      </c>
      <c r="F961">
        <v>428547033</v>
      </c>
      <c r="G961">
        <v>17128.5</v>
      </c>
      <c r="H961">
        <v>27.44</v>
      </c>
      <c r="I961">
        <v>3.48</v>
      </c>
      <c r="J961">
        <v>1.07</v>
      </c>
      <c r="K961">
        <v>6.7539999999999996</v>
      </c>
      <c r="L961">
        <v>6.74</v>
      </c>
      <c r="M961">
        <v>6.7539999999999996</v>
      </c>
      <c r="N961">
        <v>6.74</v>
      </c>
      <c r="O961" s="3">
        <v>2.0999999999999999E-3</v>
      </c>
      <c r="P961" s="12">
        <v>7932</v>
      </c>
      <c r="Q961" s="13">
        <v>230801.28</v>
      </c>
      <c r="R961" s="13">
        <v>0</v>
      </c>
      <c r="S961">
        <v>141592</v>
      </c>
      <c r="T961">
        <v>465195.61</v>
      </c>
      <c r="U961" s="11">
        <v>42999</v>
      </c>
      <c r="V961" t="b">
        <f t="shared" si="14"/>
        <v>0</v>
      </c>
      <c r="W961">
        <f>VLOOKUP(A961,'CUrrency USD'!A:B,2,FALSE)</f>
        <v>64.970299999999995</v>
      </c>
    </row>
    <row r="962" spans="1:23" x14ac:dyDescent="0.55000000000000004">
      <c r="A962" s="1">
        <v>43049</v>
      </c>
      <c r="B962">
        <v>10717.95</v>
      </c>
      <c r="C962">
        <v>10751.6</v>
      </c>
      <c r="D962">
        <v>10662.35</v>
      </c>
      <c r="E962">
        <v>10729.55</v>
      </c>
      <c r="F962">
        <v>467575831</v>
      </c>
      <c r="G962">
        <v>18981.29</v>
      </c>
      <c r="H962">
        <v>27.48</v>
      </c>
      <c r="I962">
        <v>3.48</v>
      </c>
      <c r="J962">
        <v>1.07</v>
      </c>
      <c r="K962">
        <v>6.7359999999999998</v>
      </c>
      <c r="L962">
        <v>6.7320000000000002</v>
      </c>
      <c r="M962">
        <v>6.7359999999999998</v>
      </c>
      <c r="N962">
        <v>6.7320000000000002</v>
      </c>
      <c r="O962" s="3">
        <v>-2.7000000000000001E-3</v>
      </c>
      <c r="P962" s="12">
        <v>11075</v>
      </c>
      <c r="Q962" s="13">
        <v>324782.73</v>
      </c>
      <c r="R962" s="13">
        <v>0</v>
      </c>
      <c r="S962">
        <v>109374</v>
      </c>
      <c r="T962">
        <v>359857.24</v>
      </c>
      <c r="U962" s="11">
        <v>43000</v>
      </c>
      <c r="V962" t="b">
        <f t="shared" si="14"/>
        <v>0</v>
      </c>
      <c r="W962">
        <f>VLOOKUP(A962,'CUrrency USD'!A:B,2,FALSE)</f>
        <v>65.317700000000002</v>
      </c>
    </row>
    <row r="963" spans="1:23" x14ac:dyDescent="0.55000000000000004">
      <c r="A963" s="1">
        <v>43052</v>
      </c>
      <c r="B963">
        <v>10733.1</v>
      </c>
      <c r="C963">
        <v>10743.35</v>
      </c>
      <c r="D963">
        <v>10623.85</v>
      </c>
      <c r="E963">
        <v>10632.65</v>
      </c>
      <c r="F963">
        <v>387617463</v>
      </c>
      <c r="G963">
        <v>15530.37</v>
      </c>
      <c r="H963">
        <v>27.13</v>
      </c>
      <c r="I963">
        <v>3.45</v>
      </c>
      <c r="J963">
        <v>1.08</v>
      </c>
      <c r="K963">
        <v>6.734</v>
      </c>
      <c r="L963">
        <v>6.7359999999999998</v>
      </c>
      <c r="M963">
        <v>6.7359999999999998</v>
      </c>
      <c r="N963">
        <v>6.734</v>
      </c>
      <c r="O963" s="3">
        <v>-2.9999999999999997E-4</v>
      </c>
      <c r="P963" s="12">
        <v>13460</v>
      </c>
      <c r="Q963" s="13">
        <v>401013.47</v>
      </c>
      <c r="R963" s="13">
        <v>0</v>
      </c>
      <c r="S963">
        <v>132415</v>
      </c>
      <c r="T963">
        <v>443131.12</v>
      </c>
      <c r="U963" s="11">
        <v>43003</v>
      </c>
      <c r="V963" t="b">
        <f t="shared" si="14"/>
        <v>0</v>
      </c>
      <c r="W963">
        <f>VLOOKUP(A963,'CUrrency USD'!A:B,2,FALSE)</f>
        <v>65.441800000000001</v>
      </c>
    </row>
    <row r="964" spans="1:23" x14ac:dyDescent="0.55000000000000004">
      <c r="A964" s="1">
        <v>43053</v>
      </c>
      <c r="B964">
        <v>10633.4</v>
      </c>
      <c r="C964">
        <v>10658.7</v>
      </c>
      <c r="D964">
        <v>10582.3</v>
      </c>
      <c r="E964">
        <v>10593.8</v>
      </c>
      <c r="F964">
        <v>466108687</v>
      </c>
      <c r="G964">
        <v>18848.55</v>
      </c>
      <c r="H964">
        <v>27.03</v>
      </c>
      <c r="I964">
        <v>3.44</v>
      </c>
      <c r="J964">
        <v>1.0900000000000001</v>
      </c>
      <c r="K964">
        <v>6.7649999999999997</v>
      </c>
      <c r="L964">
        <v>6.7519999999999998</v>
      </c>
      <c r="M964">
        <v>6.7649999999999997</v>
      </c>
      <c r="N964">
        <v>6.7519999999999998</v>
      </c>
      <c r="O964" s="3">
        <v>4.5999999999999999E-3</v>
      </c>
      <c r="P964" s="12">
        <v>10691</v>
      </c>
      <c r="Q964" s="13">
        <v>315943.63</v>
      </c>
      <c r="R964" s="13">
        <v>0</v>
      </c>
      <c r="S964">
        <v>146658</v>
      </c>
      <c r="T964">
        <v>499870.1</v>
      </c>
      <c r="U964" s="11">
        <v>43004</v>
      </c>
      <c r="V964" t="b">
        <f t="shared" ref="V964:V1027" si="15">U964=A964</f>
        <v>0</v>
      </c>
      <c r="W964">
        <f>VLOOKUP(A964,'CUrrency USD'!A:B,2,FALSE)</f>
        <v>65.421199999999999</v>
      </c>
    </row>
    <row r="965" spans="1:23" x14ac:dyDescent="0.55000000000000004">
      <c r="A965" s="1">
        <v>43054</v>
      </c>
      <c r="B965">
        <v>10577.2</v>
      </c>
      <c r="C965">
        <v>10582.45</v>
      </c>
      <c r="D965">
        <v>10487.2</v>
      </c>
      <c r="E965">
        <v>10514.9</v>
      </c>
      <c r="F965">
        <v>392519849</v>
      </c>
      <c r="G965">
        <v>15449.95</v>
      </c>
      <c r="H965">
        <v>26.83</v>
      </c>
      <c r="I965">
        <v>3.41</v>
      </c>
      <c r="J965">
        <v>1.1000000000000001</v>
      </c>
      <c r="K965">
        <v>6.7619999999999996</v>
      </c>
      <c r="L965">
        <v>6.7649999999999997</v>
      </c>
      <c r="M965">
        <v>6.7649999999999997</v>
      </c>
      <c r="N965">
        <v>6.7619999999999996</v>
      </c>
      <c r="O965" s="3">
        <v>-4.0000000000000002E-4</v>
      </c>
      <c r="P965" s="12">
        <v>10687</v>
      </c>
      <c r="Q965" s="13">
        <v>316062.03000000003</v>
      </c>
      <c r="R965" s="13">
        <v>0</v>
      </c>
      <c r="S965">
        <v>147481</v>
      </c>
      <c r="T965">
        <v>505122.43</v>
      </c>
      <c r="U965" s="11">
        <v>43005</v>
      </c>
      <c r="V965" t="b">
        <f t="shared" si="15"/>
        <v>0</v>
      </c>
      <c r="W965">
        <f>VLOOKUP(A965,'CUrrency USD'!A:B,2,FALSE)</f>
        <v>65.298699999999997</v>
      </c>
    </row>
    <row r="966" spans="1:23" x14ac:dyDescent="0.55000000000000004">
      <c r="A966" s="1">
        <v>43055</v>
      </c>
      <c r="B966">
        <v>10550.8</v>
      </c>
      <c r="C966">
        <v>10636.95</v>
      </c>
      <c r="D966">
        <v>10537.1</v>
      </c>
      <c r="E966">
        <v>10618.45</v>
      </c>
      <c r="F966">
        <v>330050582</v>
      </c>
      <c r="G966">
        <v>13192.04</v>
      </c>
      <c r="H966">
        <v>27.09</v>
      </c>
      <c r="I966">
        <v>3.44</v>
      </c>
      <c r="J966">
        <v>1.0900000000000001</v>
      </c>
      <c r="K966">
        <v>6.7619999999999996</v>
      </c>
      <c r="L966">
        <v>6.7619999999999996</v>
      </c>
      <c r="M966">
        <v>6.7619999999999996</v>
      </c>
      <c r="N966">
        <v>6.7619999999999996</v>
      </c>
      <c r="O966" s="3">
        <v>0</v>
      </c>
      <c r="P966" s="12">
        <v>9936</v>
      </c>
      <c r="Q966" s="13">
        <v>295891.89</v>
      </c>
      <c r="R966" s="13">
        <v>0</v>
      </c>
      <c r="S966">
        <v>177472</v>
      </c>
      <c r="T966">
        <v>607603.43000000005</v>
      </c>
      <c r="U966" s="11">
        <v>43006</v>
      </c>
      <c r="V966" t="b">
        <f t="shared" si="15"/>
        <v>0</v>
      </c>
      <c r="W966">
        <f>VLOOKUP(A966,'CUrrency USD'!A:B,2,FALSE)</f>
        <v>65.219399999999993</v>
      </c>
    </row>
    <row r="967" spans="1:23" x14ac:dyDescent="0.55000000000000004">
      <c r="A967" s="1">
        <v>43056</v>
      </c>
      <c r="B967">
        <v>10734.2</v>
      </c>
      <c r="C967">
        <v>10759</v>
      </c>
      <c r="D967">
        <v>10686.35</v>
      </c>
      <c r="E967">
        <v>10701.3</v>
      </c>
      <c r="F967">
        <v>412847694</v>
      </c>
      <c r="G967">
        <v>15767.43</v>
      </c>
      <c r="H967">
        <v>27.31</v>
      </c>
      <c r="I967">
        <v>3.47</v>
      </c>
      <c r="J967">
        <v>1.08</v>
      </c>
      <c r="K967">
        <v>6.8010000000000002</v>
      </c>
      <c r="L967">
        <v>6.7880000000000003</v>
      </c>
      <c r="M967">
        <v>6.8010000000000002</v>
      </c>
      <c r="N967">
        <v>6.7880000000000003</v>
      </c>
      <c r="O967" s="3">
        <v>5.7999999999999996E-3</v>
      </c>
      <c r="P967" s="12">
        <v>9148</v>
      </c>
      <c r="Q967" s="13">
        <v>275707.28000000003</v>
      </c>
      <c r="R967" s="13">
        <v>0</v>
      </c>
      <c r="S967">
        <v>148829</v>
      </c>
      <c r="T967">
        <v>502200.66</v>
      </c>
      <c r="U967" s="11">
        <v>43007</v>
      </c>
      <c r="V967" t="b">
        <f t="shared" si="15"/>
        <v>0</v>
      </c>
      <c r="W967">
        <f>VLOOKUP(A967,'CUrrency USD'!A:B,2,FALSE)</f>
        <v>65.015600000000006</v>
      </c>
    </row>
    <row r="968" spans="1:23" x14ac:dyDescent="0.55000000000000004">
      <c r="A968" s="1">
        <v>43059</v>
      </c>
      <c r="B968">
        <v>10705.15</v>
      </c>
      <c r="C968">
        <v>10729.5</v>
      </c>
      <c r="D968">
        <v>10678.6</v>
      </c>
      <c r="E968">
        <v>10716.4</v>
      </c>
      <c r="F968">
        <v>326249667</v>
      </c>
      <c r="G968">
        <v>12059.02</v>
      </c>
      <c r="H968">
        <v>27.35</v>
      </c>
      <c r="I968">
        <v>3.47</v>
      </c>
      <c r="J968">
        <v>1.07</v>
      </c>
      <c r="K968">
        <v>6.7809999999999997</v>
      </c>
      <c r="L968">
        <v>6.7850000000000001</v>
      </c>
      <c r="M968">
        <v>6.7850000000000001</v>
      </c>
      <c r="N968">
        <v>6.7809999999999997</v>
      </c>
      <c r="O968" s="3">
        <v>-2.8999999999999998E-3</v>
      </c>
      <c r="P968" s="12">
        <v>12450</v>
      </c>
      <c r="Q968" s="13">
        <v>375103.48</v>
      </c>
      <c r="R968" s="13">
        <v>0</v>
      </c>
      <c r="S968">
        <v>133385</v>
      </c>
      <c r="T968">
        <v>442122.06</v>
      </c>
      <c r="U968" s="11">
        <v>43011</v>
      </c>
      <c r="V968" t="b">
        <f t="shared" si="15"/>
        <v>0</v>
      </c>
      <c r="W968">
        <f>VLOOKUP(A968,'CUrrency USD'!A:B,2,FALSE)</f>
        <v>65.037199999999999</v>
      </c>
    </row>
    <row r="969" spans="1:23" x14ac:dyDescent="0.55000000000000004">
      <c r="A969" s="1">
        <v>43060</v>
      </c>
      <c r="B969">
        <v>10748.45</v>
      </c>
      <c r="C969">
        <v>10776.05</v>
      </c>
      <c r="D969">
        <v>10726.2</v>
      </c>
      <c r="E969">
        <v>10744</v>
      </c>
      <c r="F969">
        <v>363365872</v>
      </c>
      <c r="G969">
        <v>14269.82</v>
      </c>
      <c r="H969">
        <v>27.36</v>
      </c>
      <c r="I969">
        <v>3.48</v>
      </c>
      <c r="J969">
        <v>1.07</v>
      </c>
      <c r="K969">
        <v>6.8120000000000003</v>
      </c>
      <c r="L969">
        <v>6.8010000000000002</v>
      </c>
      <c r="M969">
        <v>6.8120000000000003</v>
      </c>
      <c r="N969">
        <v>6.8010000000000002</v>
      </c>
      <c r="O969" s="3">
        <v>4.5999999999999999E-3</v>
      </c>
      <c r="P969" s="12">
        <v>9282</v>
      </c>
      <c r="Q969" s="13">
        <v>280299.44</v>
      </c>
      <c r="R969" s="13">
        <v>0</v>
      </c>
      <c r="S969">
        <v>142166</v>
      </c>
      <c r="T969">
        <v>466499.87</v>
      </c>
      <c r="U969" s="11">
        <v>43012</v>
      </c>
      <c r="V969" t="b">
        <f t="shared" si="15"/>
        <v>0</v>
      </c>
      <c r="W969">
        <f>VLOOKUP(A969,'CUrrency USD'!A:B,2,FALSE)</f>
        <v>64.769300000000001</v>
      </c>
    </row>
    <row r="970" spans="1:23" x14ac:dyDescent="0.55000000000000004">
      <c r="A970" s="1">
        <v>43061</v>
      </c>
      <c r="B970">
        <v>10770.8</v>
      </c>
      <c r="C970">
        <v>10783.45</v>
      </c>
      <c r="D970">
        <v>10718.95</v>
      </c>
      <c r="E970">
        <v>10755.4</v>
      </c>
      <c r="F970">
        <v>334376864</v>
      </c>
      <c r="G970">
        <v>13135.72</v>
      </c>
      <c r="H970">
        <v>27.63</v>
      </c>
      <c r="I970">
        <v>3.49</v>
      </c>
      <c r="J970">
        <v>1.07</v>
      </c>
      <c r="K970">
        <v>6.798</v>
      </c>
      <c r="L970">
        <v>6.8040000000000003</v>
      </c>
      <c r="M970">
        <v>6.8040000000000003</v>
      </c>
      <c r="N970">
        <v>6.798</v>
      </c>
      <c r="O970" s="3">
        <v>-2.0999999999999999E-3</v>
      </c>
      <c r="P970" s="12">
        <v>11130</v>
      </c>
      <c r="Q970" s="13">
        <v>336147.59</v>
      </c>
      <c r="R970" s="13">
        <v>0</v>
      </c>
      <c r="S970">
        <v>140019</v>
      </c>
      <c r="T970">
        <v>461215.79</v>
      </c>
      <c r="U970" s="11">
        <v>43013</v>
      </c>
      <c r="V970" t="b">
        <f t="shared" si="15"/>
        <v>0</v>
      </c>
      <c r="W970">
        <f>VLOOKUP(A970,'CUrrency USD'!A:B,2,FALSE)</f>
        <v>64.784300000000002</v>
      </c>
    </row>
    <row r="971" spans="1:23" x14ac:dyDescent="0.55000000000000004">
      <c r="A971" s="1">
        <v>43062</v>
      </c>
      <c r="B971">
        <v>10772.4</v>
      </c>
      <c r="C971">
        <v>10786</v>
      </c>
      <c r="D971">
        <v>10715.45</v>
      </c>
      <c r="E971">
        <v>10760.35</v>
      </c>
      <c r="F971">
        <v>325213558</v>
      </c>
      <c r="G971">
        <v>12372.79</v>
      </c>
      <c r="H971">
        <v>27.68</v>
      </c>
      <c r="I971">
        <v>3.49</v>
      </c>
      <c r="J971">
        <v>1.07</v>
      </c>
      <c r="K971">
        <v>6.8079999999999998</v>
      </c>
      <c r="L971">
        <v>6.8280000000000003</v>
      </c>
      <c r="M971">
        <v>6.8280000000000003</v>
      </c>
      <c r="N971">
        <v>6.8079999999999998</v>
      </c>
      <c r="O971" s="3">
        <v>1.5E-3</v>
      </c>
      <c r="P971" s="12">
        <v>11029</v>
      </c>
      <c r="Q971" s="13">
        <v>334824.15000000002</v>
      </c>
      <c r="R971" s="13">
        <v>0</v>
      </c>
      <c r="S971">
        <v>151039</v>
      </c>
      <c r="T971">
        <v>493611.3</v>
      </c>
      <c r="U971" s="11">
        <v>43014</v>
      </c>
      <c r="V971" t="b">
        <f t="shared" si="15"/>
        <v>0</v>
      </c>
      <c r="W971">
        <f>VLOOKUP(A971,'CUrrency USD'!A:B,2,FALSE)</f>
        <v>64.588399999999993</v>
      </c>
    </row>
    <row r="972" spans="1:23" x14ac:dyDescent="0.55000000000000004">
      <c r="A972" s="1">
        <v>43063</v>
      </c>
      <c r="B972">
        <v>10781.1</v>
      </c>
      <c r="C972">
        <v>10814.45</v>
      </c>
      <c r="D972">
        <v>10773.75</v>
      </c>
      <c r="E972">
        <v>10803.15</v>
      </c>
      <c r="F972">
        <v>261980369</v>
      </c>
      <c r="G972">
        <v>11271.05</v>
      </c>
      <c r="H972">
        <v>27.8</v>
      </c>
      <c r="I972">
        <v>3.5</v>
      </c>
      <c r="J972">
        <v>1.07</v>
      </c>
      <c r="K972">
        <v>6.8079999999999998</v>
      </c>
      <c r="L972">
        <v>6.8079999999999998</v>
      </c>
      <c r="M972">
        <v>6.8079999999999998</v>
      </c>
      <c r="N972">
        <v>6.8079999999999998</v>
      </c>
      <c r="O972" s="3">
        <v>0</v>
      </c>
      <c r="P972" s="12">
        <v>8027</v>
      </c>
      <c r="Q972" s="13">
        <v>240962</v>
      </c>
      <c r="R972" s="13">
        <v>0</v>
      </c>
      <c r="S972">
        <v>109923</v>
      </c>
      <c r="T972">
        <v>356364.46</v>
      </c>
      <c r="U972" s="11">
        <v>43017</v>
      </c>
      <c r="V972" t="b">
        <f t="shared" si="15"/>
        <v>0</v>
      </c>
      <c r="W972">
        <f>VLOOKUP(A972,'CUrrency USD'!A:B,2,FALSE)</f>
        <v>64.557500000000005</v>
      </c>
    </row>
    <row r="973" spans="1:23" x14ac:dyDescent="0.55000000000000004">
      <c r="A973" s="1">
        <v>43066</v>
      </c>
      <c r="B973">
        <v>10777.65</v>
      </c>
      <c r="C973">
        <v>10823.55</v>
      </c>
      <c r="D973">
        <v>10755.55</v>
      </c>
      <c r="E973">
        <v>10816.2</v>
      </c>
      <c r="F973">
        <v>295620600</v>
      </c>
      <c r="G973">
        <v>11290.03</v>
      </c>
      <c r="H973">
        <v>27.83</v>
      </c>
      <c r="I973">
        <v>3.51</v>
      </c>
      <c r="J973">
        <v>1.06</v>
      </c>
      <c r="K973">
        <v>6.8849999999999998</v>
      </c>
      <c r="L973">
        <v>6.8330000000000002</v>
      </c>
      <c r="M973">
        <v>6.8849999999999998</v>
      </c>
      <c r="N973">
        <v>6.8330000000000002</v>
      </c>
      <c r="O973" s="3">
        <v>1.1299999999999999E-2</v>
      </c>
      <c r="P973" s="12">
        <v>8572</v>
      </c>
      <c r="Q973" s="13">
        <v>256205.13</v>
      </c>
      <c r="R973" s="13">
        <v>0</v>
      </c>
      <c r="S973">
        <v>135892</v>
      </c>
      <c r="T973">
        <v>447200.43</v>
      </c>
      <c r="U973" s="11">
        <v>43018</v>
      </c>
      <c r="V973" t="b">
        <f t="shared" si="15"/>
        <v>0</v>
      </c>
      <c r="W973">
        <f>VLOOKUP(A973,'CUrrency USD'!A:B,2,FALSE)</f>
        <v>64.453100000000006</v>
      </c>
    </row>
    <row r="974" spans="1:23" x14ac:dyDescent="0.55000000000000004">
      <c r="A974" s="1">
        <v>43067</v>
      </c>
      <c r="B974">
        <v>10807.5</v>
      </c>
      <c r="C974">
        <v>10832.65</v>
      </c>
      <c r="D974">
        <v>10773.4</v>
      </c>
      <c r="E974">
        <v>10792.6</v>
      </c>
      <c r="F974">
        <v>369395270</v>
      </c>
      <c r="G974">
        <v>13729.02</v>
      </c>
      <c r="H974">
        <v>27.85</v>
      </c>
      <c r="I974">
        <v>3.5</v>
      </c>
      <c r="J974">
        <v>1.07</v>
      </c>
      <c r="K974">
        <v>6.8620000000000001</v>
      </c>
      <c r="L974">
        <v>6.8689999999999998</v>
      </c>
      <c r="M974">
        <v>6.8689999999999998</v>
      </c>
      <c r="N974">
        <v>6.8620000000000001</v>
      </c>
      <c r="O974" s="3">
        <v>-3.3E-3</v>
      </c>
      <c r="P974" s="12">
        <v>10011</v>
      </c>
      <c r="Q974" s="13">
        <v>299826.53000000003</v>
      </c>
      <c r="R974" s="13">
        <v>0</v>
      </c>
      <c r="S974">
        <v>133172</v>
      </c>
      <c r="T974">
        <v>444019.4</v>
      </c>
      <c r="U974" s="11">
        <v>43019</v>
      </c>
      <c r="V974" t="b">
        <f t="shared" si="15"/>
        <v>0</v>
      </c>
      <c r="W974">
        <f>VLOOKUP(A974,'CUrrency USD'!A:B,2,FALSE)</f>
        <v>64.472399999999993</v>
      </c>
    </row>
    <row r="975" spans="1:23" x14ac:dyDescent="0.55000000000000004">
      <c r="A975" s="1">
        <v>43068</v>
      </c>
      <c r="B975">
        <v>10802.5</v>
      </c>
      <c r="C975">
        <v>10819.4</v>
      </c>
      <c r="D975">
        <v>10768.85</v>
      </c>
      <c r="E975">
        <v>10784.4</v>
      </c>
      <c r="F975">
        <v>298250123</v>
      </c>
      <c r="G975">
        <v>12149.35</v>
      </c>
      <c r="H975">
        <v>27.82</v>
      </c>
      <c r="I975">
        <v>3.5</v>
      </c>
      <c r="J975">
        <v>1.07</v>
      </c>
      <c r="K975">
        <v>6.8940000000000001</v>
      </c>
      <c r="L975">
        <v>6.8789999999999996</v>
      </c>
      <c r="M975">
        <v>6.8940000000000001</v>
      </c>
      <c r="N975">
        <v>6.8789999999999996</v>
      </c>
      <c r="O975" s="3">
        <v>4.7000000000000002E-3</v>
      </c>
      <c r="P975" s="12">
        <v>11461</v>
      </c>
      <c r="Q975" s="13">
        <v>342541.99</v>
      </c>
      <c r="R975" s="13">
        <v>0</v>
      </c>
      <c r="S975">
        <v>159363</v>
      </c>
      <c r="T975">
        <v>525319.30000000005</v>
      </c>
      <c r="U975" s="11">
        <v>43020</v>
      </c>
      <c r="V975" t="b">
        <f t="shared" si="15"/>
        <v>0</v>
      </c>
      <c r="W975">
        <f>VLOOKUP(A975,'CUrrency USD'!A:B,2,FALSE)</f>
        <v>64.424999999999997</v>
      </c>
    </row>
    <row r="976" spans="1:23" x14ac:dyDescent="0.55000000000000004">
      <c r="A976" s="1">
        <v>43069</v>
      </c>
      <c r="B976">
        <v>10754.75</v>
      </c>
      <c r="C976">
        <v>10755.5</v>
      </c>
      <c r="D976">
        <v>10636</v>
      </c>
      <c r="E976">
        <v>10650.75</v>
      </c>
      <c r="F976">
        <v>618882700</v>
      </c>
      <c r="G976">
        <v>26419.72</v>
      </c>
      <c r="H976">
        <v>27.48</v>
      </c>
      <c r="I976">
        <v>3.46</v>
      </c>
      <c r="J976">
        <v>1.1000000000000001</v>
      </c>
      <c r="K976">
        <v>6.86</v>
      </c>
      <c r="L976">
        <v>6.8780000000000001</v>
      </c>
      <c r="M976">
        <v>6.8780000000000001</v>
      </c>
      <c r="N976">
        <v>6.86</v>
      </c>
      <c r="O976" s="3">
        <v>-4.8999999999999998E-3</v>
      </c>
      <c r="P976" s="12">
        <v>9999</v>
      </c>
      <c r="Q976" s="13">
        <v>299265.78999999998</v>
      </c>
      <c r="R976" s="13">
        <v>0</v>
      </c>
      <c r="S976">
        <v>146603</v>
      </c>
      <c r="T976">
        <v>487999.16</v>
      </c>
      <c r="U976" s="11">
        <v>43021</v>
      </c>
      <c r="V976" t="b">
        <f t="shared" si="15"/>
        <v>0</v>
      </c>
      <c r="W976">
        <f>VLOOKUP(A976,'CUrrency USD'!A:B,2,FALSE)</f>
        <v>64.511200000000002</v>
      </c>
    </row>
    <row r="977" spans="1:23" x14ac:dyDescent="0.55000000000000004">
      <c r="A977" s="1">
        <v>43070</v>
      </c>
      <c r="B977">
        <v>10690.1</v>
      </c>
      <c r="C977">
        <v>10704.4</v>
      </c>
      <c r="D977">
        <v>10526.2</v>
      </c>
      <c r="E977">
        <v>10542.05</v>
      </c>
      <c r="F977">
        <v>306560532</v>
      </c>
      <c r="G977">
        <v>12136.53</v>
      </c>
      <c r="H977">
        <v>27.2</v>
      </c>
      <c r="I977">
        <v>3.42</v>
      </c>
      <c r="J977">
        <v>1.1100000000000001</v>
      </c>
      <c r="K977">
        <v>6.859</v>
      </c>
      <c r="L977">
        <v>6.8620000000000001</v>
      </c>
      <c r="M977">
        <v>6.8620000000000001</v>
      </c>
      <c r="N977">
        <v>6.859</v>
      </c>
      <c r="O977" s="3">
        <v>-1E-4</v>
      </c>
      <c r="P977" s="12">
        <v>9783</v>
      </c>
      <c r="Q977" s="13">
        <v>290224.65000000002</v>
      </c>
      <c r="R977" s="13">
        <v>0</v>
      </c>
      <c r="S977">
        <v>123166</v>
      </c>
      <c r="T977">
        <v>414853.03</v>
      </c>
      <c r="U977" s="11">
        <v>43024</v>
      </c>
      <c r="V977" t="b">
        <f t="shared" si="15"/>
        <v>0</v>
      </c>
      <c r="W977">
        <f>VLOOKUP(A977,'CUrrency USD'!A:B,2,FALSE)</f>
        <v>64.508799999999994</v>
      </c>
    </row>
    <row r="978" spans="1:23" x14ac:dyDescent="0.55000000000000004">
      <c r="A978" s="1">
        <v>43073</v>
      </c>
      <c r="B978">
        <v>10595.8</v>
      </c>
      <c r="C978">
        <v>10599.85</v>
      </c>
      <c r="D978">
        <v>10508.25</v>
      </c>
      <c r="E978">
        <v>10548.55</v>
      </c>
      <c r="F978">
        <v>270763844</v>
      </c>
      <c r="G978">
        <v>11347.01</v>
      </c>
      <c r="H978">
        <v>27.22</v>
      </c>
      <c r="I978">
        <v>3.42</v>
      </c>
      <c r="J978">
        <v>1.1100000000000001</v>
      </c>
      <c r="K978">
        <v>6.8940000000000001</v>
      </c>
      <c r="L978">
        <v>6.8849999999999998</v>
      </c>
      <c r="M978">
        <v>6.8940000000000001</v>
      </c>
      <c r="N978">
        <v>6.8849999999999998</v>
      </c>
      <c r="O978" s="3">
        <v>5.1000000000000004E-3</v>
      </c>
      <c r="P978" s="12">
        <v>9108</v>
      </c>
      <c r="Q978" s="13">
        <v>269781.93</v>
      </c>
      <c r="R978" s="13">
        <v>0</v>
      </c>
      <c r="S978">
        <v>137374</v>
      </c>
      <c r="T978">
        <v>462550.03</v>
      </c>
      <c r="U978" s="11">
        <v>43025</v>
      </c>
      <c r="V978" t="b">
        <f t="shared" si="15"/>
        <v>0</v>
      </c>
      <c r="W978">
        <f>VLOOKUP(A978,'CUrrency USD'!A:B,2,FALSE)</f>
        <v>64.362300000000005</v>
      </c>
    </row>
    <row r="979" spans="1:23" x14ac:dyDescent="0.55000000000000004">
      <c r="A979" s="1">
        <v>43074</v>
      </c>
      <c r="B979">
        <v>10539.75</v>
      </c>
      <c r="C979">
        <v>10567.6</v>
      </c>
      <c r="D979">
        <v>10481.549999999999</v>
      </c>
      <c r="E979">
        <v>10541.3</v>
      </c>
      <c r="F979">
        <v>277083146</v>
      </c>
      <c r="G979">
        <v>11599.22</v>
      </c>
      <c r="H979">
        <v>27.2</v>
      </c>
      <c r="I979">
        <v>3.42</v>
      </c>
      <c r="J979">
        <v>1.1100000000000001</v>
      </c>
      <c r="K979">
        <v>6.9290000000000003</v>
      </c>
      <c r="L979">
        <v>6.9290000000000003</v>
      </c>
      <c r="M979">
        <v>6.9290000000000003</v>
      </c>
      <c r="N979">
        <v>6.9290000000000003</v>
      </c>
      <c r="O979" s="3">
        <v>5.1000000000000004E-3</v>
      </c>
      <c r="P979" s="12">
        <v>8487</v>
      </c>
      <c r="Q979" s="13">
        <v>252520.9</v>
      </c>
      <c r="R979" s="13">
        <v>0</v>
      </c>
      <c r="S979">
        <v>123911</v>
      </c>
      <c r="T979">
        <v>420355.13</v>
      </c>
      <c r="U979" s="11">
        <v>43026</v>
      </c>
      <c r="V979" t="b">
        <f t="shared" si="15"/>
        <v>0</v>
      </c>
      <c r="W979">
        <f>VLOOKUP(A979,'CUrrency USD'!A:B,2,FALSE)</f>
        <v>64.363900000000001</v>
      </c>
    </row>
    <row r="980" spans="1:23" x14ac:dyDescent="0.55000000000000004">
      <c r="A980" s="1">
        <v>43075</v>
      </c>
      <c r="B980">
        <v>10511.1</v>
      </c>
      <c r="C980">
        <v>10526.4</v>
      </c>
      <c r="D980">
        <v>10449.950000000001</v>
      </c>
      <c r="E980">
        <v>10459.700000000001</v>
      </c>
      <c r="F980">
        <v>281613222</v>
      </c>
      <c r="G980">
        <v>12538.81</v>
      </c>
      <c r="H980">
        <v>26.99</v>
      </c>
      <c r="I980">
        <v>3.39</v>
      </c>
      <c r="J980">
        <v>1.1200000000000001</v>
      </c>
      <c r="K980">
        <v>6.9390000000000001</v>
      </c>
      <c r="L980">
        <v>6.9379999999999997</v>
      </c>
      <c r="M980">
        <v>6.9390000000000001</v>
      </c>
      <c r="N980">
        <v>6.9379999999999997</v>
      </c>
      <c r="O980" s="3">
        <v>1.4E-3</v>
      </c>
      <c r="P980" s="12">
        <v>12342</v>
      </c>
      <c r="Q980" s="13">
        <v>364552.18</v>
      </c>
      <c r="R980" s="13">
        <v>0</v>
      </c>
      <c r="S980">
        <v>16606</v>
      </c>
      <c r="T980">
        <v>55727.27</v>
      </c>
      <c r="U980" s="11">
        <v>43027</v>
      </c>
      <c r="V980" t="b">
        <f t="shared" si="15"/>
        <v>0</v>
      </c>
      <c r="W980">
        <f>VLOOKUP(A980,'CUrrency USD'!A:B,2,FALSE)</f>
        <v>64.523799999999994</v>
      </c>
    </row>
    <row r="981" spans="1:23" x14ac:dyDescent="0.55000000000000004">
      <c r="A981" s="1">
        <v>43076</v>
      </c>
      <c r="B981">
        <v>10478.549999999999</v>
      </c>
      <c r="C981">
        <v>10609.25</v>
      </c>
      <c r="D981">
        <v>10478.35</v>
      </c>
      <c r="E981">
        <v>10594.6</v>
      </c>
      <c r="F981">
        <v>295658007</v>
      </c>
      <c r="G981">
        <v>13406.06</v>
      </c>
      <c r="H981">
        <v>27.33</v>
      </c>
      <c r="I981">
        <v>3.44</v>
      </c>
      <c r="J981">
        <v>1.1000000000000001</v>
      </c>
      <c r="K981">
        <v>6.9320000000000004</v>
      </c>
      <c r="L981">
        <v>6.9290000000000003</v>
      </c>
      <c r="M981">
        <v>6.9320000000000004</v>
      </c>
      <c r="N981">
        <v>6.9290000000000003</v>
      </c>
      <c r="O981" s="3">
        <v>-1E-3</v>
      </c>
      <c r="P981" s="12">
        <v>9149</v>
      </c>
      <c r="Q981" s="13">
        <v>271232.40999999997</v>
      </c>
      <c r="R981" s="13">
        <v>0</v>
      </c>
      <c r="S981">
        <v>66607</v>
      </c>
      <c r="T981">
        <v>223496.6</v>
      </c>
      <c r="U981" s="11">
        <v>43028</v>
      </c>
      <c r="V981" t="b">
        <f t="shared" si="15"/>
        <v>0</v>
      </c>
      <c r="W981">
        <f>VLOOKUP(A981,'CUrrency USD'!A:B,2,FALSE)</f>
        <v>64.554400000000001</v>
      </c>
    </row>
    <row r="982" spans="1:23" x14ac:dyDescent="0.55000000000000004">
      <c r="A982" s="1">
        <v>43077</v>
      </c>
      <c r="B982">
        <v>10630.45</v>
      </c>
      <c r="C982">
        <v>10705.75</v>
      </c>
      <c r="D982">
        <v>10628.3</v>
      </c>
      <c r="E982">
        <v>10698.1</v>
      </c>
      <c r="F982">
        <v>352649060</v>
      </c>
      <c r="G982">
        <v>15538.18</v>
      </c>
      <c r="H982">
        <v>27.6</v>
      </c>
      <c r="I982">
        <v>3.47</v>
      </c>
      <c r="J982">
        <v>1.0900000000000001</v>
      </c>
      <c r="K982">
        <v>6.9569999999999999</v>
      </c>
      <c r="L982">
        <v>6.9279999999999999</v>
      </c>
      <c r="M982">
        <v>6.9569999999999999</v>
      </c>
      <c r="N982">
        <v>6.9279999999999999</v>
      </c>
      <c r="O982" s="3">
        <v>3.5999999999999999E-3</v>
      </c>
      <c r="P982" s="12">
        <v>11159</v>
      </c>
      <c r="Q982" s="13">
        <v>332354.40999999997</v>
      </c>
      <c r="R982" s="13">
        <v>0</v>
      </c>
      <c r="S982">
        <v>114718</v>
      </c>
      <c r="T982">
        <v>388977.08</v>
      </c>
      <c r="U982" s="11">
        <v>43031</v>
      </c>
      <c r="V982" t="b">
        <f t="shared" si="15"/>
        <v>0</v>
      </c>
      <c r="W982">
        <f>VLOOKUP(A982,'CUrrency USD'!A:B,2,FALSE)</f>
        <v>64.486599999999996</v>
      </c>
    </row>
    <row r="983" spans="1:23" x14ac:dyDescent="0.55000000000000004">
      <c r="A983" s="1">
        <v>43080</v>
      </c>
      <c r="B983">
        <v>10745.8</v>
      </c>
      <c r="C983">
        <v>10758.95</v>
      </c>
      <c r="D983">
        <v>10714.75</v>
      </c>
      <c r="E983">
        <v>10752.6</v>
      </c>
      <c r="F983">
        <v>249491504</v>
      </c>
      <c r="G983">
        <v>11126.38</v>
      </c>
      <c r="H983">
        <v>27.76</v>
      </c>
      <c r="I983">
        <v>3.49</v>
      </c>
      <c r="J983">
        <v>1.0900000000000001</v>
      </c>
      <c r="K983">
        <v>6.9729999999999999</v>
      </c>
      <c r="L983">
        <v>6.9749999999999996</v>
      </c>
      <c r="M983">
        <v>6.9749999999999996</v>
      </c>
      <c r="N983">
        <v>6.9729999999999999</v>
      </c>
      <c r="O983" s="3">
        <v>2.3E-3</v>
      </c>
      <c r="P983" s="12">
        <v>12410</v>
      </c>
      <c r="Q983" s="13">
        <v>372488.38</v>
      </c>
      <c r="R983" s="13">
        <v>0</v>
      </c>
      <c r="S983">
        <v>151955</v>
      </c>
      <c r="T983">
        <v>517250.96</v>
      </c>
      <c r="U983" s="11">
        <v>43032</v>
      </c>
      <c r="V983" t="b">
        <f t="shared" si="15"/>
        <v>0</v>
      </c>
      <c r="W983">
        <f>VLOOKUP(A983,'CUrrency USD'!A:B,2,FALSE)</f>
        <v>64.358599999999996</v>
      </c>
    </row>
    <row r="984" spans="1:23" x14ac:dyDescent="0.55000000000000004">
      <c r="A984" s="1">
        <v>43081</v>
      </c>
      <c r="B984">
        <v>10755.3</v>
      </c>
      <c r="C984">
        <v>10756.2</v>
      </c>
      <c r="D984">
        <v>10653.55</v>
      </c>
      <c r="E984">
        <v>10663.55</v>
      </c>
      <c r="F984">
        <v>296737054</v>
      </c>
      <c r="G984">
        <v>13335.73</v>
      </c>
      <c r="H984">
        <v>27.53</v>
      </c>
      <c r="I984">
        <v>3.46</v>
      </c>
      <c r="J984">
        <v>1.0900000000000001</v>
      </c>
      <c r="K984">
        <v>7.0519999999999996</v>
      </c>
      <c r="L984">
        <v>7.0519999999999996</v>
      </c>
      <c r="M984">
        <v>7.0519999999999996</v>
      </c>
      <c r="N984">
        <v>7.0519999999999996</v>
      </c>
      <c r="O984" s="3">
        <v>1.1299999999999999E-2</v>
      </c>
      <c r="P984" s="12">
        <v>10798</v>
      </c>
      <c r="Q984" s="13">
        <v>321784.81</v>
      </c>
      <c r="R984" s="13">
        <v>0</v>
      </c>
      <c r="S984">
        <v>132724</v>
      </c>
      <c r="T984">
        <v>451109.13</v>
      </c>
      <c r="U984" s="11">
        <v>43033</v>
      </c>
      <c r="V984" t="b">
        <f t="shared" si="15"/>
        <v>0</v>
      </c>
      <c r="W984">
        <f>VLOOKUP(A984,'CUrrency USD'!A:B,2,FALSE)</f>
        <v>64.558800000000005</v>
      </c>
    </row>
    <row r="985" spans="1:23" x14ac:dyDescent="0.55000000000000004">
      <c r="A985" s="1">
        <v>43082</v>
      </c>
      <c r="B985">
        <v>10660.3</v>
      </c>
      <c r="C985">
        <v>10716.85</v>
      </c>
      <c r="D985">
        <v>10579.75</v>
      </c>
      <c r="E985">
        <v>10605.65</v>
      </c>
      <c r="F985">
        <v>310042100</v>
      </c>
      <c r="G985">
        <v>13881.83</v>
      </c>
      <c r="H985">
        <v>27.39</v>
      </c>
      <c r="I985">
        <v>3.44</v>
      </c>
      <c r="J985">
        <v>1.1000000000000001</v>
      </c>
      <c r="K985">
        <v>7.0190000000000001</v>
      </c>
      <c r="L985">
        <v>7.0279999999999996</v>
      </c>
      <c r="M985">
        <v>7.0279999999999996</v>
      </c>
      <c r="N985">
        <v>7.0190000000000001</v>
      </c>
      <c r="O985" s="3">
        <v>-4.7000000000000002E-3</v>
      </c>
      <c r="P985" s="12">
        <v>10665</v>
      </c>
      <c r="Q985" s="13">
        <v>316112.74</v>
      </c>
      <c r="R985" s="13">
        <v>0</v>
      </c>
      <c r="S985">
        <v>98365</v>
      </c>
      <c r="T985">
        <v>334275.01</v>
      </c>
      <c r="U985" s="11">
        <v>43034</v>
      </c>
      <c r="V985" t="b">
        <f t="shared" si="15"/>
        <v>0</v>
      </c>
      <c r="W985">
        <f>VLOOKUP(A985,'CUrrency USD'!A:B,2,FALSE)</f>
        <v>64.328500000000005</v>
      </c>
    </row>
    <row r="986" spans="1:23" x14ac:dyDescent="0.55000000000000004">
      <c r="A986" s="1">
        <v>43083</v>
      </c>
      <c r="B986">
        <v>10642</v>
      </c>
      <c r="C986">
        <v>10681.55</v>
      </c>
      <c r="D986">
        <v>10546.05</v>
      </c>
      <c r="E986">
        <v>10658.4</v>
      </c>
      <c r="F986">
        <v>280628906</v>
      </c>
      <c r="G986">
        <v>12831.03</v>
      </c>
      <c r="H986">
        <v>27.52</v>
      </c>
      <c r="I986">
        <v>3.46</v>
      </c>
      <c r="J986">
        <v>1.1000000000000001</v>
      </c>
      <c r="K986">
        <v>7.0620000000000003</v>
      </c>
      <c r="L986">
        <v>7.0519999999999996</v>
      </c>
      <c r="M986">
        <v>7.0620000000000003</v>
      </c>
      <c r="N986">
        <v>7.0519999999999996</v>
      </c>
      <c r="O986" s="3">
        <v>6.1000000000000004E-3</v>
      </c>
      <c r="P986" s="12">
        <v>13837</v>
      </c>
      <c r="Q986" s="13">
        <v>410464.6</v>
      </c>
      <c r="R986" s="13">
        <v>0</v>
      </c>
      <c r="S986">
        <v>124903</v>
      </c>
      <c r="T986">
        <v>432399.55</v>
      </c>
      <c r="U986" s="11">
        <v>43035</v>
      </c>
      <c r="V986" t="b">
        <f t="shared" si="15"/>
        <v>0</v>
      </c>
      <c r="W986">
        <f>VLOOKUP(A986,'CUrrency USD'!A:B,2,FALSE)</f>
        <v>64.285700000000006</v>
      </c>
    </row>
    <row r="987" spans="1:23" x14ac:dyDescent="0.55000000000000004">
      <c r="A987" s="1">
        <v>43084</v>
      </c>
      <c r="B987">
        <v>10755.75</v>
      </c>
      <c r="C987">
        <v>10783.4</v>
      </c>
      <c r="D987">
        <v>10731.35</v>
      </c>
      <c r="E987">
        <v>10743.65</v>
      </c>
      <c r="F987">
        <v>370025680</v>
      </c>
      <c r="G987">
        <v>18036.98</v>
      </c>
      <c r="H987">
        <v>27.74</v>
      </c>
      <c r="I987">
        <v>3.49</v>
      </c>
      <c r="J987">
        <v>1.0900000000000001</v>
      </c>
      <c r="K987">
        <v>7.0469999999999997</v>
      </c>
      <c r="L987">
        <v>6.9740000000000002</v>
      </c>
      <c r="M987">
        <v>7.0469999999999997</v>
      </c>
      <c r="N987">
        <v>6.9740000000000002</v>
      </c>
      <c r="O987" s="3">
        <v>-2.0999999999999999E-3</v>
      </c>
      <c r="P987" s="12">
        <v>6017</v>
      </c>
      <c r="Q987" s="13">
        <v>177479.13</v>
      </c>
      <c r="R987" s="13">
        <v>0</v>
      </c>
      <c r="S987">
        <v>119425</v>
      </c>
      <c r="T987">
        <v>419495.96</v>
      </c>
      <c r="U987" s="11">
        <v>43038</v>
      </c>
      <c r="V987" t="b">
        <f t="shared" si="15"/>
        <v>0</v>
      </c>
      <c r="W987">
        <f>VLOOKUP(A987,'CUrrency USD'!A:B,2,FALSE)</f>
        <v>64.066900000000004</v>
      </c>
    </row>
    <row r="988" spans="1:23" x14ac:dyDescent="0.55000000000000004">
      <c r="A988" s="1">
        <v>43087</v>
      </c>
      <c r="B988">
        <v>10673.8</v>
      </c>
      <c r="C988">
        <v>10862.7</v>
      </c>
      <c r="D988">
        <v>10484.75</v>
      </c>
      <c r="E988">
        <v>10807.85</v>
      </c>
      <c r="F988">
        <v>405698499</v>
      </c>
      <c r="G988">
        <v>16818.669999999998</v>
      </c>
      <c r="H988">
        <v>27.91</v>
      </c>
      <c r="I988">
        <v>3.51</v>
      </c>
      <c r="J988">
        <v>1.08</v>
      </c>
      <c r="K988">
        <v>6.8890000000000002</v>
      </c>
      <c r="L988">
        <v>6.9119999999999999</v>
      </c>
      <c r="M988">
        <v>6.9119999999999999</v>
      </c>
      <c r="N988">
        <v>6.8890000000000002</v>
      </c>
      <c r="O988" s="3">
        <v>-2.24E-2</v>
      </c>
      <c r="P988" s="12">
        <v>7574</v>
      </c>
      <c r="Q988" s="13">
        <v>223250.98</v>
      </c>
      <c r="R988" s="13">
        <v>0</v>
      </c>
      <c r="S988">
        <v>99329</v>
      </c>
      <c r="T988">
        <v>348776.92</v>
      </c>
      <c r="U988" s="11">
        <v>43039</v>
      </c>
      <c r="V988" t="b">
        <f t="shared" si="15"/>
        <v>0</v>
      </c>
      <c r="W988">
        <f>VLOOKUP(A988,'CUrrency USD'!A:B,2,FALSE)</f>
        <v>64.210099999999997</v>
      </c>
    </row>
    <row r="989" spans="1:23" x14ac:dyDescent="0.55000000000000004">
      <c r="A989" s="1">
        <v>43088</v>
      </c>
      <c r="B989">
        <v>10838.8</v>
      </c>
      <c r="C989">
        <v>10906.5</v>
      </c>
      <c r="D989">
        <v>10831.6</v>
      </c>
      <c r="E989">
        <v>10897.55</v>
      </c>
      <c r="F989">
        <v>329925708</v>
      </c>
      <c r="G989">
        <v>14966.7</v>
      </c>
      <c r="H989">
        <v>28.14</v>
      </c>
      <c r="I989">
        <v>3.54</v>
      </c>
      <c r="J989">
        <v>1.07</v>
      </c>
      <c r="K989">
        <v>6.8959999999999999</v>
      </c>
      <c r="L989">
        <v>6.9109999999999996</v>
      </c>
      <c r="M989">
        <v>6.9109999999999996</v>
      </c>
      <c r="N989">
        <v>6.8959999999999999</v>
      </c>
      <c r="O989" s="3">
        <v>1E-3</v>
      </c>
      <c r="P989" s="12">
        <v>5962</v>
      </c>
      <c r="Q989" s="13">
        <v>175480.93</v>
      </c>
      <c r="R989" s="13">
        <v>0</v>
      </c>
      <c r="S989">
        <v>138316</v>
      </c>
      <c r="T989">
        <v>488684.34</v>
      </c>
      <c r="U989" s="11">
        <v>43040</v>
      </c>
      <c r="V989" t="b">
        <f t="shared" si="15"/>
        <v>0</v>
      </c>
      <c r="W989">
        <f>VLOOKUP(A989,'CUrrency USD'!A:B,2,FALSE)</f>
        <v>64.0565</v>
      </c>
    </row>
    <row r="990" spans="1:23" x14ac:dyDescent="0.55000000000000004">
      <c r="A990" s="1">
        <v>43089</v>
      </c>
      <c r="B990">
        <v>10926.9</v>
      </c>
      <c r="C990">
        <v>10926.9</v>
      </c>
      <c r="D990">
        <v>10873.45</v>
      </c>
      <c r="E990">
        <v>10881.9</v>
      </c>
      <c r="F990">
        <v>367706593</v>
      </c>
      <c r="G990">
        <v>15675.11</v>
      </c>
      <c r="H990">
        <v>28.1</v>
      </c>
      <c r="I990">
        <v>3.53</v>
      </c>
      <c r="J990">
        <v>1.07</v>
      </c>
      <c r="K990">
        <v>6.9619999999999997</v>
      </c>
      <c r="L990">
        <v>6.9429999999999996</v>
      </c>
      <c r="M990">
        <v>6.9619999999999997</v>
      </c>
      <c r="N990">
        <v>6.9429999999999996</v>
      </c>
      <c r="O990" s="3">
        <v>9.5999999999999992E-3</v>
      </c>
      <c r="P990" s="12">
        <v>10487</v>
      </c>
      <c r="Q990" s="13">
        <v>308628.5</v>
      </c>
      <c r="R990" s="13">
        <v>0</v>
      </c>
      <c r="S990">
        <v>97072</v>
      </c>
      <c r="T990">
        <v>340911.24</v>
      </c>
      <c r="U990" s="11">
        <v>43041</v>
      </c>
      <c r="V990" t="b">
        <f t="shared" si="15"/>
        <v>0</v>
      </c>
      <c r="W990">
        <f>VLOOKUP(A990,'CUrrency USD'!A:B,2,FALSE)</f>
        <v>63.9741</v>
      </c>
    </row>
    <row r="991" spans="1:23" x14ac:dyDescent="0.55000000000000004">
      <c r="A991" s="1">
        <v>43090</v>
      </c>
      <c r="B991">
        <v>10911.55</v>
      </c>
      <c r="C991">
        <v>10913.15</v>
      </c>
      <c r="D991">
        <v>10872.85</v>
      </c>
      <c r="E991">
        <v>10886.35</v>
      </c>
      <c r="F991">
        <v>318027579</v>
      </c>
      <c r="G991">
        <v>13654.84</v>
      </c>
      <c r="H991">
        <v>28.11</v>
      </c>
      <c r="I991">
        <v>3.53</v>
      </c>
      <c r="J991">
        <v>1.07</v>
      </c>
      <c r="K991">
        <v>6.9880000000000004</v>
      </c>
      <c r="L991">
        <v>7.0129999999999999</v>
      </c>
      <c r="M991">
        <v>7.0129999999999999</v>
      </c>
      <c r="N991">
        <v>6.9880000000000004</v>
      </c>
      <c r="O991" s="3">
        <v>3.7000000000000002E-3</v>
      </c>
      <c r="P991" s="12">
        <v>5965</v>
      </c>
      <c r="Q991" s="13">
        <v>177242.79</v>
      </c>
      <c r="R991" s="13">
        <v>0</v>
      </c>
      <c r="S991">
        <v>113423</v>
      </c>
      <c r="T991">
        <v>402359.88</v>
      </c>
      <c r="U991" s="11">
        <v>43042</v>
      </c>
      <c r="V991" t="b">
        <f t="shared" si="15"/>
        <v>0</v>
      </c>
      <c r="W991">
        <f>VLOOKUP(A991,'CUrrency USD'!A:B,2,FALSE)</f>
        <v>64.02</v>
      </c>
    </row>
    <row r="992" spans="1:23" x14ac:dyDescent="0.55000000000000004">
      <c r="A992" s="1">
        <v>43091</v>
      </c>
      <c r="B992">
        <v>10904.95</v>
      </c>
      <c r="C992">
        <v>10949.1</v>
      </c>
      <c r="D992">
        <v>10896.05</v>
      </c>
      <c r="E992">
        <v>10940.65</v>
      </c>
      <c r="F992">
        <v>294989090</v>
      </c>
      <c r="G992">
        <v>12469.67</v>
      </c>
      <c r="H992">
        <v>28.24</v>
      </c>
      <c r="I992">
        <v>3.55</v>
      </c>
      <c r="J992">
        <v>1.07</v>
      </c>
      <c r="K992">
        <v>7.0019999999999998</v>
      </c>
      <c r="L992">
        <v>7.0190000000000001</v>
      </c>
      <c r="M992">
        <v>7.0190000000000001</v>
      </c>
      <c r="N992">
        <v>7.0019999999999998</v>
      </c>
      <c r="O992" s="3">
        <v>2E-3</v>
      </c>
      <c r="P992" s="12">
        <v>7185</v>
      </c>
      <c r="Q992" s="13">
        <v>214199.42</v>
      </c>
      <c r="R992" s="13">
        <v>0</v>
      </c>
      <c r="S992">
        <v>141785</v>
      </c>
      <c r="T992">
        <v>516291.14</v>
      </c>
      <c r="U992" s="11">
        <v>43045</v>
      </c>
      <c r="V992" t="b">
        <f t="shared" si="15"/>
        <v>0</v>
      </c>
      <c r="W992">
        <f>VLOOKUP(A992,'CUrrency USD'!A:B,2,FALSE)</f>
        <v>64.020399999999995</v>
      </c>
    </row>
    <row r="993" spans="1:23" x14ac:dyDescent="0.55000000000000004">
      <c r="A993" s="1">
        <v>43095</v>
      </c>
      <c r="B993">
        <v>10962.85</v>
      </c>
      <c r="C993">
        <v>10993.6</v>
      </c>
      <c r="D993">
        <v>10934.2</v>
      </c>
      <c r="E993">
        <v>10982.05</v>
      </c>
      <c r="F993">
        <v>318225455</v>
      </c>
      <c r="G993">
        <v>12612.38</v>
      </c>
      <c r="H993">
        <v>28.35</v>
      </c>
      <c r="I993">
        <v>3.56</v>
      </c>
      <c r="J993">
        <v>1.06</v>
      </c>
      <c r="K993">
        <v>7.056</v>
      </c>
      <c r="L993">
        <v>7.0330000000000004</v>
      </c>
      <c r="M993">
        <v>7.056</v>
      </c>
      <c r="N993">
        <v>7.0330000000000004</v>
      </c>
      <c r="O993" s="3">
        <v>7.7000000000000002E-3</v>
      </c>
      <c r="P993" s="12">
        <v>6223</v>
      </c>
      <c r="Q993" s="13">
        <v>185284.22</v>
      </c>
      <c r="R993" s="13">
        <v>0</v>
      </c>
      <c r="S993">
        <v>141122</v>
      </c>
      <c r="T993">
        <v>525988.23</v>
      </c>
      <c r="U993" s="11">
        <v>43046</v>
      </c>
      <c r="V993" t="b">
        <f t="shared" si="15"/>
        <v>0</v>
      </c>
      <c r="W993">
        <f>VLOOKUP(A993,'CUrrency USD'!A:B,2,FALSE)</f>
        <v>64.038300000000007</v>
      </c>
    </row>
    <row r="994" spans="1:23" x14ac:dyDescent="0.55000000000000004">
      <c r="A994" s="1">
        <v>43096</v>
      </c>
      <c r="B994">
        <v>10984</v>
      </c>
      <c r="C994">
        <v>11002.55</v>
      </c>
      <c r="D994">
        <v>10913.45</v>
      </c>
      <c r="E994">
        <v>10937.85</v>
      </c>
      <c r="F994">
        <v>320318289</v>
      </c>
      <c r="G994">
        <v>12458</v>
      </c>
      <c r="H994">
        <v>28.23</v>
      </c>
      <c r="I994">
        <v>3.55</v>
      </c>
      <c r="J994">
        <v>1.07</v>
      </c>
      <c r="K994">
        <v>7.0330000000000004</v>
      </c>
      <c r="L994">
        <v>7.05</v>
      </c>
      <c r="M994">
        <v>7.05</v>
      </c>
      <c r="N994">
        <v>7.0330000000000004</v>
      </c>
      <c r="O994" s="3">
        <v>-3.3E-3</v>
      </c>
      <c r="P994" s="12">
        <v>7007</v>
      </c>
      <c r="Q994" s="13">
        <v>209031.74</v>
      </c>
      <c r="R994" s="13">
        <v>0</v>
      </c>
      <c r="S994">
        <v>169567</v>
      </c>
      <c r="T994">
        <v>628579.89</v>
      </c>
      <c r="U994" s="11">
        <v>43047</v>
      </c>
      <c r="V994" t="b">
        <f t="shared" si="15"/>
        <v>0</v>
      </c>
      <c r="W994">
        <f>VLOOKUP(A994,'CUrrency USD'!A:B,2,FALSE)</f>
        <v>64.1233</v>
      </c>
    </row>
    <row r="995" spans="1:23" x14ac:dyDescent="0.55000000000000004">
      <c r="A995" s="1">
        <v>43097</v>
      </c>
      <c r="B995">
        <v>10947.5</v>
      </c>
      <c r="C995">
        <v>10982.8</v>
      </c>
      <c r="D995">
        <v>10911.9</v>
      </c>
      <c r="E995">
        <v>10927.05</v>
      </c>
      <c r="F995">
        <v>473621352</v>
      </c>
      <c r="G995">
        <v>19298.77</v>
      </c>
      <c r="H995">
        <v>28.2</v>
      </c>
      <c r="I995">
        <v>3.55</v>
      </c>
      <c r="J995">
        <v>1.07</v>
      </c>
      <c r="K995">
        <v>7.0250000000000004</v>
      </c>
      <c r="L995">
        <v>7.0220000000000002</v>
      </c>
      <c r="M995">
        <v>7.0250000000000004</v>
      </c>
      <c r="N995">
        <v>7.0220000000000002</v>
      </c>
      <c r="O995" s="3">
        <v>-1.1000000000000001E-3</v>
      </c>
      <c r="P995" s="12">
        <v>8319</v>
      </c>
      <c r="Q995" s="13">
        <v>247993.03</v>
      </c>
      <c r="R995" s="13">
        <v>0</v>
      </c>
      <c r="S995">
        <v>124093</v>
      </c>
      <c r="T995">
        <v>461127.79</v>
      </c>
      <c r="U995" s="11">
        <v>43048</v>
      </c>
      <c r="V995" t="b">
        <f t="shared" si="15"/>
        <v>0</v>
      </c>
      <c r="W995">
        <f>VLOOKUP(A995,'CUrrency USD'!A:B,2,FALSE)</f>
        <v>64.070300000000003</v>
      </c>
    </row>
    <row r="996" spans="1:23" x14ac:dyDescent="0.55000000000000004">
      <c r="A996" s="1">
        <v>43098</v>
      </c>
      <c r="B996">
        <v>10944.75</v>
      </c>
      <c r="C996">
        <v>10993.2</v>
      </c>
      <c r="D996">
        <v>10941.35</v>
      </c>
      <c r="E996">
        <v>10985.15</v>
      </c>
      <c r="F996">
        <v>310575365</v>
      </c>
      <c r="G996">
        <v>12384.64</v>
      </c>
      <c r="H996">
        <v>28.32</v>
      </c>
      <c r="I996">
        <v>3.56</v>
      </c>
      <c r="J996">
        <v>1.06</v>
      </c>
      <c r="K996">
        <v>7.0620000000000003</v>
      </c>
      <c r="L996">
        <v>7.0519999999999996</v>
      </c>
      <c r="M996">
        <v>7.0620000000000003</v>
      </c>
      <c r="N996">
        <v>7.0519999999999996</v>
      </c>
      <c r="O996" s="3">
        <v>5.3E-3</v>
      </c>
      <c r="P996" s="12">
        <v>6451</v>
      </c>
      <c r="Q996" s="13">
        <v>192938.11</v>
      </c>
      <c r="R996" s="13">
        <v>0</v>
      </c>
      <c r="S996">
        <v>99483</v>
      </c>
      <c r="T996">
        <v>370769.89</v>
      </c>
      <c r="U996" s="11">
        <v>43049</v>
      </c>
      <c r="V996" t="b">
        <f t="shared" si="15"/>
        <v>0</v>
      </c>
      <c r="W996">
        <f>VLOOKUP(A996,'CUrrency USD'!A:B,2,FALSE)</f>
        <v>63.859200000000001</v>
      </c>
    </row>
    <row r="997" spans="1:23" x14ac:dyDescent="0.55000000000000004">
      <c r="A997" s="1">
        <v>43101</v>
      </c>
      <c r="B997">
        <v>10990.45</v>
      </c>
      <c r="C997">
        <v>10998.2</v>
      </c>
      <c r="D997">
        <v>10884.85</v>
      </c>
      <c r="E997">
        <v>10897.75</v>
      </c>
      <c r="F997">
        <v>280255426</v>
      </c>
      <c r="G997">
        <v>10064.06</v>
      </c>
      <c r="H997">
        <v>28.1</v>
      </c>
      <c r="I997">
        <v>3.53</v>
      </c>
      <c r="J997">
        <v>1.07</v>
      </c>
      <c r="K997">
        <v>7.0819999999999999</v>
      </c>
      <c r="L997">
        <v>7.0890000000000004</v>
      </c>
      <c r="M997">
        <v>7.0890000000000004</v>
      </c>
      <c r="N997">
        <v>7.0819999999999999</v>
      </c>
      <c r="O997" s="3">
        <v>2.8E-3</v>
      </c>
      <c r="P997" s="12">
        <v>7966</v>
      </c>
      <c r="Q997" s="13">
        <v>236457.12</v>
      </c>
      <c r="R997" s="13">
        <v>0</v>
      </c>
      <c r="S997">
        <v>112726</v>
      </c>
      <c r="T997">
        <v>419243.05</v>
      </c>
      <c r="U997" s="11">
        <v>43052</v>
      </c>
      <c r="V997" t="b">
        <f t="shared" si="15"/>
        <v>0</v>
      </c>
      <c r="W997">
        <f>VLOOKUP(A997,'CUrrency USD'!A:B,2,FALSE)</f>
        <v>63.878399999999999</v>
      </c>
    </row>
    <row r="998" spans="1:23" x14ac:dyDescent="0.55000000000000004">
      <c r="A998" s="1">
        <v>43102</v>
      </c>
      <c r="B998">
        <v>10941.6</v>
      </c>
      <c r="C998">
        <v>10959</v>
      </c>
      <c r="D998">
        <v>10854.45</v>
      </c>
      <c r="E998">
        <v>10899.3</v>
      </c>
      <c r="F998">
        <v>360492746</v>
      </c>
      <c r="G998">
        <v>12449.1</v>
      </c>
      <c r="H998">
        <v>28.1</v>
      </c>
      <c r="I998">
        <v>3.53</v>
      </c>
      <c r="J998">
        <v>1.07</v>
      </c>
      <c r="K998">
        <v>7.0609999999999999</v>
      </c>
      <c r="L998">
        <v>7.0620000000000003</v>
      </c>
      <c r="M998">
        <v>7.0620000000000003</v>
      </c>
      <c r="N998">
        <v>7.0609999999999999</v>
      </c>
      <c r="O998" s="3">
        <v>-3.0000000000000001E-3</v>
      </c>
      <c r="P998" s="12">
        <v>5223</v>
      </c>
      <c r="Q998" s="13">
        <v>156007.31</v>
      </c>
      <c r="R998" s="13">
        <v>0</v>
      </c>
      <c r="S998">
        <v>133171</v>
      </c>
      <c r="T998">
        <v>488611.07</v>
      </c>
      <c r="U998" s="11">
        <v>43053</v>
      </c>
      <c r="V998" t="b">
        <f t="shared" si="15"/>
        <v>0</v>
      </c>
      <c r="W998">
        <f>VLOOKUP(A998,'CUrrency USD'!A:B,2,FALSE)</f>
        <v>63.469900000000003</v>
      </c>
    </row>
    <row r="999" spans="1:23" x14ac:dyDescent="0.55000000000000004">
      <c r="A999" s="1">
        <v>43103</v>
      </c>
      <c r="B999">
        <v>10942.45</v>
      </c>
      <c r="C999">
        <v>10968.95</v>
      </c>
      <c r="D999">
        <v>10894.4</v>
      </c>
      <c r="E999">
        <v>10910.05</v>
      </c>
      <c r="F999">
        <v>338608508</v>
      </c>
      <c r="G999">
        <v>12932.12</v>
      </c>
      <c r="H999">
        <v>28.13</v>
      </c>
      <c r="I999">
        <v>3.53</v>
      </c>
      <c r="J999">
        <v>1.07</v>
      </c>
      <c r="K999">
        <v>7.0339999999999998</v>
      </c>
      <c r="L999">
        <v>7.077</v>
      </c>
      <c r="M999">
        <v>7.077</v>
      </c>
      <c r="N999">
        <v>7.0339999999999998</v>
      </c>
      <c r="O999" s="3">
        <v>-3.8E-3</v>
      </c>
      <c r="P999" s="12">
        <v>4961</v>
      </c>
      <c r="Q999" s="13">
        <v>146801.41</v>
      </c>
      <c r="R999" s="13">
        <v>0</v>
      </c>
      <c r="S999">
        <v>118483</v>
      </c>
      <c r="T999">
        <v>427623.18</v>
      </c>
      <c r="U999" s="11">
        <v>43054</v>
      </c>
      <c r="V999" t="b">
        <f t="shared" si="15"/>
        <v>0</v>
      </c>
      <c r="W999">
        <f>VLOOKUP(A999,'CUrrency USD'!A:B,2,FALSE)</f>
        <v>63.433599999999998</v>
      </c>
    </row>
    <row r="1000" spans="1:23" x14ac:dyDescent="0.55000000000000004">
      <c r="A1000" s="1">
        <v>43104</v>
      </c>
      <c r="B1000">
        <v>10938.3</v>
      </c>
      <c r="C1000">
        <v>10990.5</v>
      </c>
      <c r="D1000">
        <v>10907.9</v>
      </c>
      <c r="E1000">
        <v>10982.15</v>
      </c>
      <c r="F1000">
        <v>389091952</v>
      </c>
      <c r="G1000">
        <v>13751.1</v>
      </c>
      <c r="H1000">
        <v>28.32</v>
      </c>
      <c r="I1000">
        <v>3.56</v>
      </c>
      <c r="J1000">
        <v>1.06</v>
      </c>
      <c r="K1000">
        <v>7.0549999999999997</v>
      </c>
      <c r="L1000">
        <v>7.0279999999999996</v>
      </c>
      <c r="M1000">
        <v>7.0549999999999997</v>
      </c>
      <c r="N1000">
        <v>7.0279999999999996</v>
      </c>
      <c r="O1000" s="3">
        <v>3.0000000000000001E-3</v>
      </c>
      <c r="P1000" s="12">
        <v>1610</v>
      </c>
      <c r="Q1000" s="13">
        <v>48216.22</v>
      </c>
      <c r="R1000" s="13">
        <v>0</v>
      </c>
      <c r="S1000">
        <v>111651</v>
      </c>
      <c r="T1000">
        <v>402691.61</v>
      </c>
      <c r="U1000" s="11">
        <v>43055</v>
      </c>
      <c r="V1000" t="b">
        <f t="shared" si="15"/>
        <v>0</v>
      </c>
      <c r="W1000">
        <f>VLOOKUP(A1000,'CUrrency USD'!A:B,2,FALSE)</f>
        <v>63.3949</v>
      </c>
    </row>
    <row r="1001" spans="1:23" x14ac:dyDescent="0.55000000000000004">
      <c r="A1001" s="1">
        <v>43105</v>
      </c>
      <c r="B1001">
        <v>11015.05</v>
      </c>
      <c r="C1001">
        <v>11056.65</v>
      </c>
      <c r="D1001">
        <v>11004.8</v>
      </c>
      <c r="E1001">
        <v>11051.25</v>
      </c>
      <c r="F1001">
        <v>423432093</v>
      </c>
      <c r="G1001">
        <v>15598.21</v>
      </c>
      <c r="H1001">
        <v>28.5</v>
      </c>
      <c r="I1001">
        <v>3.58</v>
      </c>
      <c r="J1001">
        <v>1.05</v>
      </c>
      <c r="K1001">
        <v>7.0910000000000002</v>
      </c>
      <c r="L1001">
        <v>7.0789999999999997</v>
      </c>
      <c r="M1001">
        <v>7.0910000000000002</v>
      </c>
      <c r="N1001">
        <v>7.0789999999999997</v>
      </c>
      <c r="O1001" s="3">
        <v>5.1000000000000004E-3</v>
      </c>
      <c r="P1001" s="12">
        <v>1682</v>
      </c>
      <c r="Q1001" s="13">
        <v>49894</v>
      </c>
      <c r="R1001" s="13">
        <v>0</v>
      </c>
      <c r="S1001">
        <v>154740</v>
      </c>
      <c r="T1001">
        <v>563212.11</v>
      </c>
      <c r="U1001" s="11">
        <v>43056</v>
      </c>
      <c r="V1001" t="b">
        <f t="shared" si="15"/>
        <v>0</v>
      </c>
      <c r="W1001">
        <f>VLOOKUP(A1001,'CUrrency USD'!A:B,2,FALSE)</f>
        <v>63.307299999999998</v>
      </c>
    </row>
    <row r="1002" spans="1:23" x14ac:dyDescent="0.55000000000000004">
      <c r="A1002" s="1">
        <v>43108</v>
      </c>
      <c r="B1002">
        <v>11084</v>
      </c>
      <c r="C1002">
        <v>11127.8</v>
      </c>
      <c r="D1002">
        <v>11082</v>
      </c>
      <c r="E1002">
        <v>11120.55</v>
      </c>
      <c r="F1002">
        <v>323211782</v>
      </c>
      <c r="G1002">
        <v>13548.72</v>
      </c>
      <c r="H1002">
        <v>28.68</v>
      </c>
      <c r="I1002">
        <v>3.6</v>
      </c>
      <c r="J1002">
        <v>1.05</v>
      </c>
      <c r="K1002">
        <v>7.1749999999999998</v>
      </c>
      <c r="L1002">
        <v>7.1180000000000003</v>
      </c>
      <c r="M1002">
        <v>7.1749999999999998</v>
      </c>
      <c r="N1002">
        <v>7.1180000000000003</v>
      </c>
      <c r="O1002" s="3">
        <v>1.18E-2</v>
      </c>
      <c r="P1002" s="12">
        <v>188</v>
      </c>
      <c r="Q1002" s="13">
        <v>5628.9</v>
      </c>
      <c r="R1002" s="13">
        <v>0</v>
      </c>
      <c r="S1002">
        <v>106295</v>
      </c>
      <c r="T1002">
        <v>390349.26</v>
      </c>
      <c r="U1002" s="11">
        <v>43059</v>
      </c>
      <c r="V1002" t="b">
        <f t="shared" si="15"/>
        <v>0</v>
      </c>
      <c r="W1002">
        <f>VLOOKUP(A1002,'CUrrency USD'!A:B,2,FALSE)</f>
        <v>63.462899999999998</v>
      </c>
    </row>
    <row r="1003" spans="1:23" x14ac:dyDescent="0.55000000000000004">
      <c r="A1003" s="1">
        <v>43109</v>
      </c>
      <c r="B1003">
        <v>11142.35</v>
      </c>
      <c r="C1003">
        <v>11155.05</v>
      </c>
      <c r="D1003">
        <v>11088.55</v>
      </c>
      <c r="E1003">
        <v>11125</v>
      </c>
      <c r="F1003">
        <v>378713598</v>
      </c>
      <c r="G1003">
        <v>14580</v>
      </c>
      <c r="H1003">
        <v>28.69</v>
      </c>
      <c r="I1003">
        <v>3.6</v>
      </c>
      <c r="J1003">
        <v>1.05</v>
      </c>
      <c r="K1003">
        <v>7.1879999999999997</v>
      </c>
      <c r="L1003">
        <v>7.218</v>
      </c>
      <c r="M1003">
        <v>7.218</v>
      </c>
      <c r="N1003">
        <v>7.1879999999999997</v>
      </c>
      <c r="O1003" s="3">
        <v>1.8E-3</v>
      </c>
      <c r="P1003" s="12">
        <v>2811</v>
      </c>
      <c r="Q1003" s="13">
        <v>83156.27</v>
      </c>
      <c r="R1003" s="13">
        <v>0</v>
      </c>
      <c r="S1003">
        <v>115140</v>
      </c>
      <c r="T1003">
        <v>424496.77</v>
      </c>
      <c r="U1003" s="11">
        <v>43060</v>
      </c>
      <c r="V1003" t="b">
        <f t="shared" si="15"/>
        <v>0</v>
      </c>
      <c r="W1003">
        <f>VLOOKUP(A1003,'CUrrency USD'!A:B,2,FALSE)</f>
        <v>63.6494</v>
      </c>
    </row>
    <row r="1004" spans="1:23" x14ac:dyDescent="0.55000000000000004">
      <c r="A1004" s="1">
        <v>43110</v>
      </c>
      <c r="B1004">
        <v>11140.85</v>
      </c>
      <c r="C1004">
        <v>11143.85</v>
      </c>
      <c r="D1004">
        <v>11076.8</v>
      </c>
      <c r="E1004">
        <v>11117.45</v>
      </c>
      <c r="F1004">
        <v>337237167</v>
      </c>
      <c r="G1004">
        <v>13931.99</v>
      </c>
      <c r="H1004">
        <v>28.67</v>
      </c>
      <c r="I1004">
        <v>3.6</v>
      </c>
      <c r="J1004">
        <v>1.05</v>
      </c>
      <c r="K1004">
        <v>7.1749999999999998</v>
      </c>
      <c r="L1004">
        <v>7.2309999999999999</v>
      </c>
      <c r="M1004">
        <v>7.2309999999999999</v>
      </c>
      <c r="N1004">
        <v>7.1749999999999998</v>
      </c>
      <c r="O1004" s="3">
        <v>-1.8E-3</v>
      </c>
      <c r="P1004" s="12">
        <v>98</v>
      </c>
      <c r="Q1004" s="13">
        <v>2906.7</v>
      </c>
      <c r="R1004" s="13">
        <v>0</v>
      </c>
      <c r="S1004">
        <v>137123</v>
      </c>
      <c r="T1004">
        <v>514071.21</v>
      </c>
      <c r="U1004" s="11">
        <v>43061</v>
      </c>
      <c r="V1004" t="b">
        <f t="shared" si="15"/>
        <v>0</v>
      </c>
      <c r="W1004">
        <f>VLOOKUP(A1004,'CUrrency USD'!A:B,2,FALSE)</f>
        <v>63.768000000000001</v>
      </c>
    </row>
    <row r="1005" spans="1:23" x14ac:dyDescent="0.55000000000000004">
      <c r="A1005" s="1">
        <v>43111</v>
      </c>
      <c r="B1005">
        <v>11121.9</v>
      </c>
      <c r="C1005">
        <v>11148.2</v>
      </c>
      <c r="D1005">
        <v>11092.2</v>
      </c>
      <c r="E1005">
        <v>11132.4</v>
      </c>
      <c r="F1005">
        <v>282863925</v>
      </c>
      <c r="G1005">
        <v>12740.48</v>
      </c>
      <c r="H1005">
        <v>28.71</v>
      </c>
      <c r="I1005">
        <v>3.61</v>
      </c>
      <c r="J1005">
        <v>1.05</v>
      </c>
      <c r="K1005">
        <v>7.13</v>
      </c>
      <c r="L1005">
        <v>7.1539999999999999</v>
      </c>
      <c r="M1005">
        <v>7.1539999999999999</v>
      </c>
      <c r="N1005">
        <v>7.13</v>
      </c>
      <c r="O1005" s="3">
        <v>-6.3E-3</v>
      </c>
      <c r="P1005" s="12">
        <v>6913</v>
      </c>
      <c r="Q1005" s="13">
        <v>203720.75</v>
      </c>
      <c r="R1005" s="13">
        <v>0</v>
      </c>
      <c r="S1005">
        <v>92319</v>
      </c>
      <c r="T1005">
        <v>347717.66</v>
      </c>
      <c r="U1005" s="11">
        <v>43062</v>
      </c>
      <c r="V1005" t="b">
        <f t="shared" si="15"/>
        <v>0</v>
      </c>
      <c r="W1005">
        <f>VLOOKUP(A1005,'CUrrency USD'!A:B,2,FALSE)</f>
        <v>63.691200000000002</v>
      </c>
    </row>
    <row r="1006" spans="1:23" x14ac:dyDescent="0.55000000000000004">
      <c r="A1006" s="1">
        <v>43112</v>
      </c>
      <c r="B1006">
        <v>11165.05</v>
      </c>
      <c r="C1006">
        <v>11173.4</v>
      </c>
      <c r="D1006">
        <v>11067.6</v>
      </c>
      <c r="E1006">
        <v>11159.1</v>
      </c>
      <c r="F1006">
        <v>325389855</v>
      </c>
      <c r="G1006">
        <v>14917.22</v>
      </c>
      <c r="H1006">
        <v>28.75</v>
      </c>
      <c r="I1006">
        <v>3.61</v>
      </c>
      <c r="J1006">
        <v>1.04</v>
      </c>
      <c r="K1006">
        <v>7.133</v>
      </c>
      <c r="L1006">
        <v>7.1360000000000001</v>
      </c>
      <c r="M1006">
        <v>7.1360000000000001</v>
      </c>
      <c r="N1006">
        <v>7.133</v>
      </c>
      <c r="O1006" s="3">
        <v>4.0000000000000002E-4</v>
      </c>
      <c r="P1006" s="12">
        <v>659</v>
      </c>
      <c r="Q1006" s="13">
        <v>19618.45</v>
      </c>
      <c r="R1006" s="13">
        <v>0</v>
      </c>
      <c r="S1006">
        <v>87593</v>
      </c>
      <c r="T1006">
        <v>332592.18</v>
      </c>
      <c r="U1006" s="11">
        <v>43063</v>
      </c>
      <c r="V1006" t="b">
        <f t="shared" si="15"/>
        <v>0</v>
      </c>
      <c r="W1006">
        <f>VLOOKUP(A1006,'CUrrency USD'!A:B,2,FALSE)</f>
        <v>63.609400000000001</v>
      </c>
    </row>
    <row r="1007" spans="1:23" x14ac:dyDescent="0.55000000000000004">
      <c r="A1007" s="1">
        <v>43115</v>
      </c>
      <c r="B1007">
        <v>11196.15</v>
      </c>
      <c r="C1007">
        <v>11255.7</v>
      </c>
      <c r="D1007">
        <v>11192.1</v>
      </c>
      <c r="E1007">
        <v>11207.75</v>
      </c>
      <c r="F1007">
        <v>296441491</v>
      </c>
      <c r="G1007">
        <v>14266.74</v>
      </c>
      <c r="H1007">
        <v>28.55</v>
      </c>
      <c r="I1007">
        <v>3.64</v>
      </c>
      <c r="J1007">
        <v>1.04</v>
      </c>
      <c r="K1007">
        <v>7.133</v>
      </c>
      <c r="L1007">
        <v>7.133</v>
      </c>
      <c r="M1007">
        <v>7.133</v>
      </c>
      <c r="N1007">
        <v>7.133</v>
      </c>
      <c r="O1007" s="3">
        <v>0</v>
      </c>
      <c r="P1007" s="12">
        <v>6576</v>
      </c>
      <c r="Q1007" s="13">
        <v>194139.21</v>
      </c>
      <c r="R1007" s="13">
        <v>0</v>
      </c>
      <c r="S1007">
        <v>114969</v>
      </c>
      <c r="T1007">
        <v>432208.68</v>
      </c>
      <c r="U1007" s="11">
        <v>43066</v>
      </c>
      <c r="V1007" t="b">
        <f t="shared" si="15"/>
        <v>0</v>
      </c>
      <c r="W1007">
        <f>VLOOKUP(A1007,'CUrrency USD'!A:B,2,FALSE)</f>
        <v>63.528100000000002</v>
      </c>
    </row>
    <row r="1008" spans="1:23" x14ac:dyDescent="0.55000000000000004">
      <c r="A1008" s="1">
        <v>43116</v>
      </c>
      <c r="B1008">
        <v>11229.6</v>
      </c>
      <c r="C1008">
        <v>11229.95</v>
      </c>
      <c r="D1008">
        <v>11127.6</v>
      </c>
      <c r="E1008">
        <v>11142.8</v>
      </c>
      <c r="F1008">
        <v>374414462</v>
      </c>
      <c r="G1008">
        <v>16345.67</v>
      </c>
      <c r="H1008">
        <v>28.38</v>
      </c>
      <c r="I1008">
        <v>3.62</v>
      </c>
      <c r="J1008">
        <v>1.04</v>
      </c>
      <c r="K1008">
        <v>7.1840000000000002</v>
      </c>
      <c r="L1008">
        <v>7.1609999999999996</v>
      </c>
      <c r="M1008">
        <v>7.1840000000000002</v>
      </c>
      <c r="N1008">
        <v>7.1609999999999996</v>
      </c>
      <c r="O1008" s="3">
        <v>7.1000000000000004E-3</v>
      </c>
      <c r="P1008" s="12">
        <v>418</v>
      </c>
      <c r="Q1008" s="13">
        <v>12383.71</v>
      </c>
      <c r="R1008" s="13">
        <v>0</v>
      </c>
      <c r="S1008">
        <v>108345</v>
      </c>
      <c r="T1008">
        <v>403720.96000000002</v>
      </c>
      <c r="U1008" s="11">
        <v>43067</v>
      </c>
      <c r="V1008" t="b">
        <f t="shared" si="15"/>
        <v>0</v>
      </c>
      <c r="W1008">
        <f>VLOOKUP(A1008,'CUrrency USD'!A:B,2,FALSE)</f>
        <v>64.018600000000006</v>
      </c>
    </row>
    <row r="1009" spans="1:23" x14ac:dyDescent="0.55000000000000004">
      <c r="A1009" s="1">
        <v>43117</v>
      </c>
      <c r="B1009">
        <v>11144.75</v>
      </c>
      <c r="C1009">
        <v>11246.15</v>
      </c>
      <c r="D1009">
        <v>11086.8</v>
      </c>
      <c r="E1009">
        <v>11232.75</v>
      </c>
      <c r="F1009">
        <v>423295208</v>
      </c>
      <c r="G1009">
        <v>18228.12</v>
      </c>
      <c r="H1009">
        <v>28.61</v>
      </c>
      <c r="I1009">
        <v>3.65</v>
      </c>
      <c r="J1009">
        <v>1.04</v>
      </c>
      <c r="K1009">
        <v>7.1779999999999999</v>
      </c>
      <c r="L1009">
        <v>7.1749999999999998</v>
      </c>
      <c r="M1009">
        <v>7.1779999999999999</v>
      </c>
      <c r="N1009">
        <v>7.1749999999999998</v>
      </c>
      <c r="O1009" s="3">
        <v>-8.0000000000000004E-4</v>
      </c>
      <c r="P1009" s="12">
        <v>561</v>
      </c>
      <c r="Q1009" s="13">
        <v>16655.060000000001</v>
      </c>
      <c r="R1009" s="13">
        <v>0</v>
      </c>
      <c r="S1009">
        <v>152936</v>
      </c>
      <c r="T1009">
        <v>567961.38</v>
      </c>
      <c r="U1009" s="11">
        <v>43068</v>
      </c>
      <c r="V1009" t="b">
        <f t="shared" si="15"/>
        <v>0</v>
      </c>
      <c r="W1009">
        <f>VLOOKUP(A1009,'CUrrency USD'!A:B,2,FALSE)</f>
        <v>63.834400000000002</v>
      </c>
    </row>
    <row r="1010" spans="1:23" x14ac:dyDescent="0.55000000000000004">
      <c r="A1010" s="1">
        <v>43118</v>
      </c>
      <c r="B1010">
        <v>11316.85</v>
      </c>
      <c r="C1010">
        <v>11329.4</v>
      </c>
      <c r="D1010">
        <v>11190.9</v>
      </c>
      <c r="E1010">
        <v>11234.5</v>
      </c>
      <c r="F1010">
        <v>499437945</v>
      </c>
      <c r="G1010">
        <v>22119.67</v>
      </c>
      <c r="H1010">
        <v>28.61</v>
      </c>
      <c r="I1010">
        <v>3.65</v>
      </c>
      <c r="J1010">
        <v>1.04</v>
      </c>
      <c r="K1010">
        <v>7.22</v>
      </c>
      <c r="L1010">
        <v>7.2069999999999999</v>
      </c>
      <c r="M1010">
        <v>7.22</v>
      </c>
      <c r="N1010">
        <v>7.2069999999999999</v>
      </c>
      <c r="O1010" s="3">
        <v>5.8999999999999999E-3</v>
      </c>
      <c r="P1010" s="12">
        <v>9113</v>
      </c>
      <c r="Q1010" s="13">
        <v>267894.96999999997</v>
      </c>
      <c r="R1010" s="13">
        <v>0</v>
      </c>
      <c r="S1010">
        <v>167255</v>
      </c>
      <c r="T1010">
        <v>620662.97</v>
      </c>
      <c r="U1010" s="11">
        <v>43069</v>
      </c>
      <c r="V1010" t="b">
        <f t="shared" si="15"/>
        <v>0</v>
      </c>
      <c r="W1010">
        <f>VLOOKUP(A1010,'CUrrency USD'!A:B,2,FALSE)</f>
        <v>63.875399999999999</v>
      </c>
    </row>
    <row r="1011" spans="1:23" x14ac:dyDescent="0.55000000000000004">
      <c r="A1011" s="1">
        <v>43119</v>
      </c>
      <c r="B1011">
        <v>11246.2</v>
      </c>
      <c r="C1011">
        <v>11328.25</v>
      </c>
      <c r="D1011">
        <v>11208.8</v>
      </c>
      <c r="E1011">
        <v>11315.75</v>
      </c>
      <c r="F1011">
        <v>345296798</v>
      </c>
      <c r="G1011">
        <v>15057.82</v>
      </c>
      <c r="H1011">
        <v>28.81</v>
      </c>
      <c r="I1011">
        <v>3.67</v>
      </c>
      <c r="J1011">
        <v>1.03</v>
      </c>
      <c r="K1011">
        <v>7.2130000000000001</v>
      </c>
      <c r="L1011">
        <v>7.242</v>
      </c>
      <c r="M1011">
        <v>7.242</v>
      </c>
      <c r="N1011">
        <v>7.2130000000000001</v>
      </c>
      <c r="O1011" s="3">
        <v>-1E-3</v>
      </c>
      <c r="P1011" s="12">
        <v>8496</v>
      </c>
      <c r="Q1011" s="13">
        <v>249440.18</v>
      </c>
      <c r="R1011" s="13">
        <v>0</v>
      </c>
      <c r="S1011">
        <v>139898</v>
      </c>
      <c r="T1011">
        <v>526142.68999999994</v>
      </c>
      <c r="U1011" s="11">
        <v>43070</v>
      </c>
      <c r="V1011" t="b">
        <f t="shared" si="15"/>
        <v>0</v>
      </c>
      <c r="W1011">
        <f>VLOOKUP(A1011,'CUrrency USD'!A:B,2,FALSE)</f>
        <v>63.8444</v>
      </c>
    </row>
    <row r="1012" spans="1:23" x14ac:dyDescent="0.55000000000000004">
      <c r="A1012" s="1">
        <v>43122</v>
      </c>
      <c r="B1012">
        <v>11308</v>
      </c>
      <c r="C1012">
        <v>11399.6</v>
      </c>
      <c r="D1012">
        <v>11302.65</v>
      </c>
      <c r="E1012">
        <v>11391.2</v>
      </c>
      <c r="F1012">
        <v>358043949</v>
      </c>
      <c r="G1012">
        <v>17912.11</v>
      </c>
      <c r="H1012">
        <v>29</v>
      </c>
      <c r="I1012">
        <v>3.7</v>
      </c>
      <c r="J1012">
        <v>1.02</v>
      </c>
      <c r="K1012">
        <v>7.2750000000000004</v>
      </c>
      <c r="L1012">
        <v>7.2679999999999998</v>
      </c>
      <c r="M1012">
        <v>7.2750000000000004</v>
      </c>
      <c r="N1012">
        <v>7.2679999999999998</v>
      </c>
      <c r="O1012" s="3">
        <v>8.6E-3</v>
      </c>
      <c r="P1012" s="12">
        <v>573</v>
      </c>
      <c r="Q1012" s="13">
        <v>17125.849999999999</v>
      </c>
      <c r="R1012" s="13">
        <v>0</v>
      </c>
      <c r="S1012">
        <v>101241</v>
      </c>
      <c r="T1012">
        <v>376943.5</v>
      </c>
      <c r="U1012" s="11">
        <v>43073</v>
      </c>
      <c r="V1012" t="b">
        <f t="shared" si="15"/>
        <v>0</v>
      </c>
      <c r="W1012">
        <f>VLOOKUP(A1012,'CUrrency USD'!A:B,2,FALSE)</f>
        <v>63.888100000000001</v>
      </c>
    </row>
    <row r="1013" spans="1:23" x14ac:dyDescent="0.55000000000000004">
      <c r="A1013" s="1">
        <v>43123</v>
      </c>
      <c r="B1013">
        <v>11422.95</v>
      </c>
      <c r="C1013">
        <v>11515.75</v>
      </c>
      <c r="D1013">
        <v>11420</v>
      </c>
      <c r="E1013">
        <v>11506.65</v>
      </c>
      <c r="F1013">
        <v>486725145</v>
      </c>
      <c r="G1013">
        <v>21299.59</v>
      </c>
      <c r="H1013">
        <v>29.2</v>
      </c>
      <c r="I1013">
        <v>3.74</v>
      </c>
      <c r="J1013">
        <v>1.01</v>
      </c>
      <c r="K1013">
        <v>7.2770000000000001</v>
      </c>
      <c r="L1013">
        <v>7.3010000000000002</v>
      </c>
      <c r="M1013">
        <v>7.3010000000000002</v>
      </c>
      <c r="N1013">
        <v>7.2770000000000001</v>
      </c>
      <c r="O1013" s="3">
        <v>2.9999999999999997E-4</v>
      </c>
      <c r="P1013" s="12">
        <v>7547</v>
      </c>
      <c r="Q1013" s="13">
        <v>220867.59</v>
      </c>
      <c r="R1013" s="13">
        <v>0</v>
      </c>
      <c r="S1013">
        <v>108339</v>
      </c>
      <c r="T1013">
        <v>401239.64</v>
      </c>
      <c r="U1013" s="11">
        <v>43074</v>
      </c>
      <c r="V1013" t="b">
        <f t="shared" si="15"/>
        <v>0</v>
      </c>
      <c r="W1013">
        <f>VLOOKUP(A1013,'CUrrency USD'!A:B,2,FALSE)</f>
        <v>63.760100000000001</v>
      </c>
    </row>
    <row r="1014" spans="1:23" x14ac:dyDescent="0.55000000000000004">
      <c r="A1014" s="1">
        <v>43124</v>
      </c>
      <c r="B1014">
        <v>11489.05</v>
      </c>
      <c r="C1014">
        <v>11528.4</v>
      </c>
      <c r="D1014">
        <v>11456.95</v>
      </c>
      <c r="E1014">
        <v>11497.45</v>
      </c>
      <c r="F1014">
        <v>509266824</v>
      </c>
      <c r="G1014">
        <v>22630.31</v>
      </c>
      <c r="H1014">
        <v>29.03</v>
      </c>
      <c r="I1014">
        <v>3.73</v>
      </c>
      <c r="J1014">
        <v>1.01</v>
      </c>
      <c r="K1014">
        <v>7.2190000000000003</v>
      </c>
      <c r="L1014">
        <v>7.2889999999999997</v>
      </c>
      <c r="M1014">
        <v>7.2889999999999997</v>
      </c>
      <c r="N1014">
        <v>7.2190000000000003</v>
      </c>
      <c r="O1014" s="3">
        <v>-8.0000000000000002E-3</v>
      </c>
      <c r="P1014" s="12">
        <v>512</v>
      </c>
      <c r="Q1014" s="13">
        <v>15218.77</v>
      </c>
      <c r="R1014" s="13">
        <v>0</v>
      </c>
      <c r="S1014">
        <v>124251</v>
      </c>
      <c r="T1014">
        <v>455970.96</v>
      </c>
      <c r="U1014" s="11">
        <v>43075</v>
      </c>
      <c r="V1014" t="b">
        <f t="shared" si="15"/>
        <v>0</v>
      </c>
      <c r="W1014">
        <f>VLOOKUP(A1014,'CUrrency USD'!A:B,2,FALSE)</f>
        <v>63.586399999999998</v>
      </c>
    </row>
    <row r="1015" spans="1:23" x14ac:dyDescent="0.55000000000000004">
      <c r="A1015" s="1">
        <v>43125</v>
      </c>
      <c r="B1015">
        <v>11509.7</v>
      </c>
      <c r="C1015">
        <v>11509.7</v>
      </c>
      <c r="D1015">
        <v>11414.75</v>
      </c>
      <c r="E1015">
        <v>11459.05</v>
      </c>
      <c r="F1015">
        <v>651824123</v>
      </c>
      <c r="G1015">
        <v>26662</v>
      </c>
      <c r="H1015">
        <v>28.92</v>
      </c>
      <c r="I1015">
        <v>3.72</v>
      </c>
      <c r="J1015">
        <v>1.02</v>
      </c>
      <c r="K1015">
        <v>7.3979999999999997</v>
      </c>
      <c r="L1015">
        <v>7.3460000000000001</v>
      </c>
      <c r="M1015">
        <v>7.3979999999999997</v>
      </c>
      <c r="N1015">
        <v>7.3460000000000001</v>
      </c>
      <c r="O1015" s="3">
        <v>2.4799999999999999E-2</v>
      </c>
      <c r="P1015" s="12">
        <v>6112</v>
      </c>
      <c r="Q1015" s="13">
        <v>179086.07999999999</v>
      </c>
      <c r="R1015" s="13">
        <v>0</v>
      </c>
      <c r="S1015">
        <v>100303</v>
      </c>
      <c r="T1015">
        <v>364539.06</v>
      </c>
      <c r="U1015" s="11">
        <v>43076</v>
      </c>
      <c r="V1015" t="b">
        <f t="shared" si="15"/>
        <v>0</v>
      </c>
      <c r="W1015">
        <f>VLOOKUP(A1015,'CUrrency USD'!A:B,2,FALSE)</f>
        <v>63.5764</v>
      </c>
    </row>
    <row r="1016" spans="1:23" x14ac:dyDescent="0.55000000000000004">
      <c r="A1016" s="1">
        <v>43129</v>
      </c>
      <c r="B1016">
        <v>11474.3</v>
      </c>
      <c r="C1016">
        <v>11552.8</v>
      </c>
      <c r="D1016">
        <v>11471.8</v>
      </c>
      <c r="E1016">
        <v>11505.45</v>
      </c>
      <c r="F1016">
        <v>396135002</v>
      </c>
      <c r="G1016">
        <v>20062.87</v>
      </c>
      <c r="H1016">
        <v>29.03</v>
      </c>
      <c r="I1016">
        <v>3.73</v>
      </c>
      <c r="J1016">
        <v>1.01</v>
      </c>
      <c r="K1016">
        <v>7.3179999999999996</v>
      </c>
      <c r="L1016">
        <v>7.3769999999999998</v>
      </c>
      <c r="M1016">
        <v>7.3769999999999998</v>
      </c>
      <c r="N1016">
        <v>7.3179999999999996</v>
      </c>
      <c r="O1016" s="3">
        <v>-1.0800000000000001E-2</v>
      </c>
      <c r="P1016" s="12">
        <v>618</v>
      </c>
      <c r="Q1016" s="13">
        <v>18390.810000000001</v>
      </c>
      <c r="R1016" s="13">
        <v>0</v>
      </c>
      <c r="S1016">
        <v>133096</v>
      </c>
      <c r="T1016">
        <v>491238.06</v>
      </c>
      <c r="U1016" s="11">
        <v>43077</v>
      </c>
      <c r="V1016" t="b">
        <f t="shared" si="15"/>
        <v>0</v>
      </c>
      <c r="W1016">
        <f>VLOOKUP(A1016,'CUrrency USD'!A:B,2,FALSE)</f>
        <v>63.679699999999997</v>
      </c>
    </row>
    <row r="1017" spans="1:23" x14ac:dyDescent="0.55000000000000004">
      <c r="A1017" s="1">
        <v>43130</v>
      </c>
      <c r="B1017">
        <v>11494.95</v>
      </c>
      <c r="C1017">
        <v>11494.95</v>
      </c>
      <c r="D1017">
        <v>11408.5</v>
      </c>
      <c r="E1017">
        <v>11424.6</v>
      </c>
      <c r="F1017">
        <v>370817898</v>
      </c>
      <c r="G1017">
        <v>16806.61</v>
      </c>
      <c r="H1017">
        <v>28.82</v>
      </c>
      <c r="I1017">
        <v>3.71</v>
      </c>
      <c r="J1017">
        <v>1.02</v>
      </c>
      <c r="K1017">
        <v>7.34</v>
      </c>
      <c r="L1017">
        <v>7.32</v>
      </c>
      <c r="M1017">
        <v>7.34</v>
      </c>
      <c r="N1017">
        <v>7.32</v>
      </c>
      <c r="O1017" s="3">
        <v>3.0000000000000001E-3</v>
      </c>
      <c r="P1017" s="12">
        <v>8430</v>
      </c>
      <c r="Q1017" s="13">
        <v>246584.47</v>
      </c>
      <c r="R1017" s="13">
        <v>0</v>
      </c>
      <c r="S1017">
        <v>128714</v>
      </c>
      <c r="T1017">
        <v>476008.18</v>
      </c>
      <c r="U1017" s="11">
        <v>43080</v>
      </c>
      <c r="V1017" t="b">
        <f t="shared" si="15"/>
        <v>0</v>
      </c>
      <c r="W1017">
        <f>VLOOKUP(A1017,'CUrrency USD'!A:B,2,FALSE)</f>
        <v>63.780900000000003</v>
      </c>
    </row>
    <row r="1018" spans="1:23" x14ac:dyDescent="0.55000000000000004">
      <c r="A1018" s="1">
        <v>43131</v>
      </c>
      <c r="B1018">
        <v>11393.75</v>
      </c>
      <c r="C1018">
        <v>11430.85</v>
      </c>
      <c r="D1018">
        <v>11338.85</v>
      </c>
      <c r="E1018">
        <v>11393.55</v>
      </c>
      <c r="F1018">
        <v>430982837</v>
      </c>
      <c r="G1018">
        <v>19107.689999999999</v>
      </c>
      <c r="H1018">
        <v>28.79</v>
      </c>
      <c r="I1018">
        <v>3.7</v>
      </c>
      <c r="J1018">
        <v>1.02</v>
      </c>
      <c r="K1018">
        <v>7.3890000000000002</v>
      </c>
      <c r="L1018">
        <v>7.3810000000000002</v>
      </c>
      <c r="M1018">
        <v>7.3890000000000002</v>
      </c>
      <c r="N1018">
        <v>7.3810000000000002</v>
      </c>
      <c r="O1018" s="3">
        <v>6.7000000000000002E-3</v>
      </c>
      <c r="P1018" s="12">
        <v>592</v>
      </c>
      <c r="Q1018" s="13">
        <v>17607.63</v>
      </c>
      <c r="R1018" s="13">
        <v>0</v>
      </c>
      <c r="S1018">
        <v>152293</v>
      </c>
      <c r="T1018">
        <v>569439.06000000006</v>
      </c>
      <c r="U1018" s="11">
        <v>43081</v>
      </c>
      <c r="V1018" t="b">
        <f t="shared" si="15"/>
        <v>0</v>
      </c>
      <c r="W1018">
        <f>VLOOKUP(A1018,'CUrrency USD'!A:B,2,FALSE)</f>
        <v>63.674799999999998</v>
      </c>
    </row>
    <row r="1019" spans="1:23" x14ac:dyDescent="0.55000000000000004">
      <c r="A1019" s="1">
        <v>43132</v>
      </c>
      <c r="B1019">
        <v>11414.3</v>
      </c>
      <c r="C1019">
        <v>11483</v>
      </c>
      <c r="D1019">
        <v>11232.05</v>
      </c>
      <c r="E1019">
        <v>11385.15</v>
      </c>
      <c r="F1019">
        <v>497349398</v>
      </c>
      <c r="G1019">
        <v>22726.99</v>
      </c>
      <c r="H1019">
        <v>28.77</v>
      </c>
      <c r="I1019">
        <v>3.7</v>
      </c>
      <c r="J1019">
        <v>1.02</v>
      </c>
      <c r="K1019">
        <v>7.3230000000000004</v>
      </c>
      <c r="L1019">
        <v>7.3979999999999997</v>
      </c>
      <c r="M1019">
        <v>7.3979999999999997</v>
      </c>
      <c r="N1019">
        <v>7.3230000000000004</v>
      </c>
      <c r="O1019" s="3">
        <v>-8.8999999999999999E-3</v>
      </c>
      <c r="P1019" s="12">
        <v>952</v>
      </c>
      <c r="Q1019" s="13">
        <v>28204.560000000001</v>
      </c>
      <c r="R1019" s="13">
        <v>0</v>
      </c>
      <c r="S1019">
        <v>140631</v>
      </c>
      <c r="T1019">
        <v>518422.01</v>
      </c>
      <c r="U1019" s="11">
        <v>43082</v>
      </c>
      <c r="V1019" t="b">
        <f t="shared" si="15"/>
        <v>0</v>
      </c>
      <c r="W1019">
        <f>VLOOKUP(A1019,'CUrrency USD'!A:B,2,FALSE)</f>
        <v>63.898299999999999</v>
      </c>
    </row>
    <row r="1020" spans="1:23" x14ac:dyDescent="0.55000000000000004">
      <c r="A1020" s="1">
        <v>43133</v>
      </c>
      <c r="B1020">
        <v>11300.85</v>
      </c>
      <c r="C1020">
        <v>11316.3</v>
      </c>
      <c r="D1020">
        <v>11087.8</v>
      </c>
      <c r="E1020">
        <v>11111.2</v>
      </c>
      <c r="F1020">
        <v>547115606</v>
      </c>
      <c r="G1020">
        <v>22768.62</v>
      </c>
      <c r="H1020">
        <v>27.32</v>
      </c>
      <c r="I1020">
        <v>3.61</v>
      </c>
      <c r="J1020">
        <v>1.05</v>
      </c>
      <c r="K1020">
        <v>7.3369999999999997</v>
      </c>
      <c r="L1020">
        <v>7.3570000000000002</v>
      </c>
      <c r="M1020">
        <v>7.3570000000000002</v>
      </c>
      <c r="N1020">
        <v>7.3369999999999997</v>
      </c>
      <c r="O1020" s="3">
        <v>1.9E-3</v>
      </c>
      <c r="P1020" s="12">
        <v>8925</v>
      </c>
      <c r="Q1020" s="13">
        <v>260799.2</v>
      </c>
      <c r="R1020" s="13">
        <v>0</v>
      </c>
      <c r="S1020">
        <v>142236</v>
      </c>
      <c r="T1020">
        <v>517106.41</v>
      </c>
      <c r="U1020" s="11">
        <v>43083</v>
      </c>
      <c r="V1020" t="b">
        <f t="shared" si="15"/>
        <v>0</v>
      </c>
      <c r="W1020">
        <f>VLOOKUP(A1020,'CUrrency USD'!A:B,2,FALSE)</f>
        <v>64.211500000000001</v>
      </c>
    </row>
    <row r="1021" spans="1:23" x14ac:dyDescent="0.55000000000000004">
      <c r="A1021" s="1">
        <v>43136</v>
      </c>
      <c r="B1021">
        <v>10951.25</v>
      </c>
      <c r="C1021">
        <v>11060.45</v>
      </c>
      <c r="D1021">
        <v>10929.4</v>
      </c>
      <c r="E1021">
        <v>11023.85</v>
      </c>
      <c r="F1021">
        <v>439821754</v>
      </c>
      <c r="G1021">
        <v>18471.88</v>
      </c>
      <c r="H1021">
        <v>27.07</v>
      </c>
      <c r="I1021">
        <v>3.58</v>
      </c>
      <c r="J1021">
        <v>1.06</v>
      </c>
      <c r="K1021">
        <v>7.2939999999999996</v>
      </c>
      <c r="L1021">
        <v>7.3330000000000002</v>
      </c>
      <c r="M1021">
        <v>7.3330000000000002</v>
      </c>
      <c r="N1021">
        <v>7.2939999999999996</v>
      </c>
      <c r="O1021" s="3">
        <v>-5.8999999999999999E-3</v>
      </c>
      <c r="P1021" s="12">
        <v>351</v>
      </c>
      <c r="Q1021" s="13">
        <v>10433.99</v>
      </c>
      <c r="R1021" s="13">
        <v>0</v>
      </c>
      <c r="S1021">
        <v>114760</v>
      </c>
      <c r="T1021">
        <v>421072.12</v>
      </c>
      <c r="U1021" s="11">
        <v>43084</v>
      </c>
      <c r="V1021" t="b">
        <f t="shared" si="15"/>
        <v>0</v>
      </c>
      <c r="W1021">
        <f>VLOOKUP(A1021,'CUrrency USD'!A:B,2,FALSE)</f>
        <v>64.3249</v>
      </c>
    </row>
    <row r="1022" spans="1:23" x14ac:dyDescent="0.55000000000000004">
      <c r="A1022" s="1">
        <v>43137</v>
      </c>
      <c r="B1022">
        <v>10630.25</v>
      </c>
      <c r="C1022">
        <v>10944.15</v>
      </c>
      <c r="D1022">
        <v>10610.75</v>
      </c>
      <c r="E1022">
        <v>10851.65</v>
      </c>
      <c r="F1022">
        <v>501977947</v>
      </c>
      <c r="G1022">
        <v>20875.3</v>
      </c>
      <c r="H1022">
        <v>26.65</v>
      </c>
      <c r="I1022">
        <v>3.53</v>
      </c>
      <c r="J1022">
        <v>1.07</v>
      </c>
      <c r="K1022">
        <v>7.3440000000000003</v>
      </c>
      <c r="L1022">
        <v>7.3129999999999997</v>
      </c>
      <c r="M1022">
        <v>7.3440000000000003</v>
      </c>
      <c r="N1022">
        <v>7.3129999999999997</v>
      </c>
      <c r="O1022" s="3">
        <v>6.8999999999999999E-3</v>
      </c>
      <c r="P1022" s="12">
        <v>7524</v>
      </c>
      <c r="Q1022" s="13">
        <v>220213.63</v>
      </c>
      <c r="R1022" s="13">
        <v>0</v>
      </c>
      <c r="S1022">
        <v>136796</v>
      </c>
      <c r="T1022">
        <v>504389.82</v>
      </c>
      <c r="U1022" s="11">
        <v>43087</v>
      </c>
      <c r="V1022" t="b">
        <f t="shared" si="15"/>
        <v>0</v>
      </c>
      <c r="W1022">
        <f>VLOOKUP(A1022,'CUrrency USD'!A:B,2,FALSE)</f>
        <v>64.210700000000003</v>
      </c>
    </row>
    <row r="1023" spans="1:23" x14ac:dyDescent="0.55000000000000004">
      <c r="A1023" s="1">
        <v>43138</v>
      </c>
      <c r="B1023">
        <v>10969.2</v>
      </c>
      <c r="C1023">
        <v>10977.6</v>
      </c>
      <c r="D1023">
        <v>10814.35</v>
      </c>
      <c r="E1023">
        <v>10844.7</v>
      </c>
      <c r="F1023">
        <v>441988232</v>
      </c>
      <c r="G1023">
        <v>18178.740000000002</v>
      </c>
      <c r="H1023">
        <v>26.63</v>
      </c>
      <c r="I1023">
        <v>3.52</v>
      </c>
      <c r="J1023">
        <v>1.07</v>
      </c>
      <c r="K1023">
        <v>7.37</v>
      </c>
      <c r="L1023">
        <v>7.3559999999999999</v>
      </c>
      <c r="M1023">
        <v>7.37</v>
      </c>
      <c r="N1023">
        <v>7.3559999999999999</v>
      </c>
      <c r="O1023" s="3">
        <v>3.5000000000000001E-3</v>
      </c>
      <c r="P1023" s="12">
        <v>7416</v>
      </c>
      <c r="Q1023" s="13">
        <v>216437.15</v>
      </c>
      <c r="R1023" s="13">
        <v>0</v>
      </c>
      <c r="S1023">
        <v>97640</v>
      </c>
      <c r="T1023">
        <v>360221.63</v>
      </c>
      <c r="U1023" s="11">
        <v>43088</v>
      </c>
      <c r="V1023" t="b">
        <f t="shared" si="15"/>
        <v>0</v>
      </c>
      <c r="W1023">
        <f>VLOOKUP(A1023,'CUrrency USD'!A:B,2,FALSE)</f>
        <v>64.207899999999995</v>
      </c>
    </row>
    <row r="1024" spans="1:23" x14ac:dyDescent="0.55000000000000004">
      <c r="A1024" s="1">
        <v>43139</v>
      </c>
      <c r="B1024">
        <v>10887.1</v>
      </c>
      <c r="C1024">
        <v>11017.75</v>
      </c>
      <c r="D1024">
        <v>10851.85</v>
      </c>
      <c r="E1024">
        <v>10958.95</v>
      </c>
      <c r="F1024">
        <v>413051747</v>
      </c>
      <c r="G1024">
        <v>16842.990000000002</v>
      </c>
      <c r="H1024">
        <v>26.92</v>
      </c>
      <c r="I1024">
        <v>3.56</v>
      </c>
      <c r="J1024">
        <v>1.06</v>
      </c>
      <c r="K1024">
        <v>7.4420000000000002</v>
      </c>
      <c r="L1024">
        <v>7.4189999999999996</v>
      </c>
      <c r="M1024">
        <v>7.4420000000000002</v>
      </c>
      <c r="N1024">
        <v>7.4189999999999996</v>
      </c>
      <c r="O1024" s="3">
        <v>9.7999999999999997E-3</v>
      </c>
      <c r="P1024" s="12">
        <v>432</v>
      </c>
      <c r="Q1024" s="13">
        <v>12754.26</v>
      </c>
      <c r="R1024" s="13">
        <v>0</v>
      </c>
      <c r="S1024">
        <v>94391</v>
      </c>
      <c r="T1024">
        <v>349789.09</v>
      </c>
      <c r="U1024" s="11">
        <v>43089</v>
      </c>
      <c r="V1024" t="b">
        <f t="shared" si="15"/>
        <v>0</v>
      </c>
      <c r="W1024">
        <f>VLOOKUP(A1024,'CUrrency USD'!A:B,2,FALSE)</f>
        <v>64.448400000000007</v>
      </c>
    </row>
    <row r="1025" spans="1:23" x14ac:dyDescent="0.55000000000000004">
      <c r="A1025" s="1">
        <v>43140</v>
      </c>
      <c r="B1025">
        <v>10787.95</v>
      </c>
      <c r="C1025">
        <v>10871.35</v>
      </c>
      <c r="D1025">
        <v>10771.85</v>
      </c>
      <c r="E1025">
        <v>10846.1</v>
      </c>
      <c r="F1025">
        <v>368031837</v>
      </c>
      <c r="G1025">
        <v>14499.36</v>
      </c>
      <c r="H1025">
        <v>26.65</v>
      </c>
      <c r="I1025">
        <v>3.52</v>
      </c>
      <c r="J1025">
        <v>1.07</v>
      </c>
      <c r="K1025">
        <v>7.4379999999999997</v>
      </c>
      <c r="L1025">
        <v>7.4530000000000003</v>
      </c>
      <c r="M1025">
        <v>7.4530000000000003</v>
      </c>
      <c r="N1025">
        <v>7.4379999999999997</v>
      </c>
      <c r="O1025" s="3">
        <v>-5.0000000000000001E-4</v>
      </c>
      <c r="P1025" s="12">
        <v>464</v>
      </c>
      <c r="Q1025" s="13">
        <v>13726.91</v>
      </c>
      <c r="R1025" s="13">
        <v>0</v>
      </c>
      <c r="S1025">
        <v>112258</v>
      </c>
      <c r="T1025">
        <v>417500.51</v>
      </c>
      <c r="U1025" s="11">
        <v>43090</v>
      </c>
      <c r="V1025" t="b">
        <f t="shared" si="15"/>
        <v>0</v>
      </c>
      <c r="W1025">
        <f>VLOOKUP(A1025,'CUrrency USD'!A:B,2,FALSE)</f>
        <v>64.221100000000007</v>
      </c>
    </row>
    <row r="1026" spans="1:23" x14ac:dyDescent="0.55000000000000004">
      <c r="A1026" s="1">
        <v>43143</v>
      </c>
      <c r="B1026">
        <v>10916.15</v>
      </c>
      <c r="C1026">
        <v>10960.35</v>
      </c>
      <c r="D1026">
        <v>10884.15</v>
      </c>
      <c r="E1026">
        <v>10945.15</v>
      </c>
      <c r="F1026">
        <v>425753702</v>
      </c>
      <c r="G1026">
        <v>15505.96</v>
      </c>
      <c r="H1026">
        <v>26.89</v>
      </c>
      <c r="I1026">
        <v>3.56</v>
      </c>
      <c r="J1026">
        <v>1.06</v>
      </c>
      <c r="K1026">
        <v>7.4539999999999997</v>
      </c>
      <c r="L1026">
        <v>7.4379999999999997</v>
      </c>
      <c r="M1026">
        <v>7.4539999999999997</v>
      </c>
      <c r="N1026">
        <v>7.4379999999999997</v>
      </c>
      <c r="O1026" s="3">
        <v>2.2000000000000001E-3</v>
      </c>
      <c r="P1026" s="12">
        <v>6786</v>
      </c>
      <c r="Q1026" s="13">
        <v>198352.7</v>
      </c>
      <c r="R1026" s="13">
        <v>0</v>
      </c>
      <c r="S1026">
        <v>79211</v>
      </c>
      <c r="T1026">
        <v>295070.02</v>
      </c>
      <c r="U1026" s="11">
        <v>43091</v>
      </c>
      <c r="V1026" t="b">
        <f t="shared" si="15"/>
        <v>0</v>
      </c>
      <c r="W1026">
        <f>VLOOKUP(A1026,'CUrrency USD'!A:B,2,FALSE)</f>
        <v>64.289000000000001</v>
      </c>
    </row>
    <row r="1027" spans="1:23" x14ac:dyDescent="0.55000000000000004">
      <c r="A1027" s="1">
        <v>43145</v>
      </c>
      <c r="B1027">
        <v>10994.85</v>
      </c>
      <c r="C1027">
        <v>10998.5</v>
      </c>
      <c r="D1027">
        <v>10864</v>
      </c>
      <c r="E1027">
        <v>10908.15</v>
      </c>
      <c r="F1027">
        <v>481060019</v>
      </c>
      <c r="G1027">
        <v>17437.099999999999</v>
      </c>
      <c r="H1027">
        <v>26.78</v>
      </c>
      <c r="I1027">
        <v>3.54</v>
      </c>
      <c r="J1027">
        <v>1.07</v>
      </c>
      <c r="K1027">
        <v>7.444</v>
      </c>
      <c r="L1027">
        <v>7.4619999999999997</v>
      </c>
      <c r="M1027">
        <v>7.4619999999999997</v>
      </c>
      <c r="N1027">
        <v>7.444</v>
      </c>
      <c r="O1027" s="3">
        <v>-1.2999999999999999E-3</v>
      </c>
      <c r="P1027" s="12">
        <v>557</v>
      </c>
      <c r="Q1027" s="13">
        <v>16503.990000000002</v>
      </c>
      <c r="R1027" s="13">
        <v>0</v>
      </c>
      <c r="S1027">
        <v>113991</v>
      </c>
      <c r="T1027">
        <v>431667.77</v>
      </c>
      <c r="U1027" s="11">
        <v>43095</v>
      </c>
      <c r="V1027" t="b">
        <f t="shared" si="15"/>
        <v>0</v>
      </c>
      <c r="W1027">
        <f>VLOOKUP(A1027,'CUrrency USD'!A:B,2,FALSE)</f>
        <v>64.035700000000006</v>
      </c>
    </row>
    <row r="1028" spans="1:23" x14ac:dyDescent="0.55000000000000004">
      <c r="A1028" s="1">
        <v>43146</v>
      </c>
      <c r="B1028">
        <v>10945</v>
      </c>
      <c r="C1028">
        <v>11013.8</v>
      </c>
      <c r="D1028">
        <v>10898.9</v>
      </c>
      <c r="E1028">
        <v>10932.05</v>
      </c>
      <c r="F1028">
        <v>519827703</v>
      </c>
      <c r="G1028">
        <v>16630.02</v>
      </c>
      <c r="H1028">
        <v>26.84</v>
      </c>
      <c r="I1028">
        <v>3.55</v>
      </c>
      <c r="J1028">
        <v>1.06</v>
      </c>
      <c r="K1028">
        <v>7.56</v>
      </c>
      <c r="L1028">
        <v>7.5570000000000004</v>
      </c>
      <c r="M1028">
        <v>7.56</v>
      </c>
      <c r="N1028">
        <v>7.5570000000000004</v>
      </c>
      <c r="O1028" s="3">
        <v>1.5599999999999999E-2</v>
      </c>
      <c r="P1028" s="12">
        <v>7645</v>
      </c>
      <c r="Q1028" s="13">
        <v>224824.32000000001</v>
      </c>
      <c r="R1028" s="13">
        <v>0</v>
      </c>
      <c r="S1028">
        <v>96727</v>
      </c>
      <c r="T1028">
        <v>369971.48</v>
      </c>
      <c r="U1028" s="11">
        <v>43096</v>
      </c>
      <c r="V1028" t="b">
        <f t="shared" ref="V1028:V1091" si="16">U1028=A1028</f>
        <v>0</v>
      </c>
      <c r="W1028">
        <f>VLOOKUP(A1028,'CUrrency USD'!A:B,2,FALSE)</f>
        <v>63.901699999999998</v>
      </c>
    </row>
    <row r="1029" spans="1:23" x14ac:dyDescent="0.55000000000000004">
      <c r="A1029" s="1">
        <v>43147</v>
      </c>
      <c r="B1029">
        <v>10984.05</v>
      </c>
      <c r="C1029">
        <v>11000.8</v>
      </c>
      <c r="D1029">
        <v>10809.35</v>
      </c>
      <c r="E1029">
        <v>10831.35</v>
      </c>
      <c r="F1029">
        <v>486366602</v>
      </c>
      <c r="G1029">
        <v>15466.36</v>
      </c>
      <c r="H1029">
        <v>26.69</v>
      </c>
      <c r="I1029">
        <v>3.52</v>
      </c>
      <c r="J1029">
        <v>1.07</v>
      </c>
      <c r="K1029">
        <v>7.4169999999999998</v>
      </c>
      <c r="L1029">
        <v>7.4260000000000002</v>
      </c>
      <c r="M1029">
        <v>7.4260000000000002</v>
      </c>
      <c r="N1029">
        <v>7.4169999999999998</v>
      </c>
      <c r="O1029" s="3">
        <v>-1.89E-2</v>
      </c>
      <c r="P1029" s="12">
        <v>611</v>
      </c>
      <c r="Q1029" s="13">
        <v>18148.02</v>
      </c>
      <c r="R1029" s="13">
        <v>0</v>
      </c>
      <c r="S1029">
        <v>75162</v>
      </c>
      <c r="T1029">
        <v>287333.39</v>
      </c>
      <c r="U1029" s="11">
        <v>43097</v>
      </c>
      <c r="V1029" t="b">
        <f t="shared" si="16"/>
        <v>0</v>
      </c>
      <c r="W1029">
        <f>VLOOKUP(A1029,'CUrrency USD'!A:B,2,FALSE)</f>
        <v>64.387200000000007</v>
      </c>
    </row>
    <row r="1030" spans="1:23" x14ac:dyDescent="0.55000000000000004">
      <c r="A1030" s="1">
        <v>43150</v>
      </c>
      <c r="B1030">
        <v>10866.85</v>
      </c>
      <c r="C1030">
        <v>10867.25</v>
      </c>
      <c r="D1030">
        <v>10670.65</v>
      </c>
      <c r="E1030">
        <v>10748.35</v>
      </c>
      <c r="F1030">
        <v>459038291</v>
      </c>
      <c r="G1030">
        <v>14584.84</v>
      </c>
      <c r="H1030">
        <v>26.49</v>
      </c>
      <c r="I1030">
        <v>3.49</v>
      </c>
      <c r="J1030">
        <v>1.08</v>
      </c>
      <c r="K1030">
        <v>7.4740000000000002</v>
      </c>
      <c r="L1030">
        <v>7.4450000000000003</v>
      </c>
      <c r="M1030">
        <v>7.4740000000000002</v>
      </c>
      <c r="N1030">
        <v>7.4450000000000003</v>
      </c>
      <c r="O1030" s="3">
        <v>7.7000000000000002E-3</v>
      </c>
      <c r="P1030" s="12">
        <v>7148</v>
      </c>
      <c r="Q1030" s="13">
        <v>210885.54</v>
      </c>
      <c r="R1030" s="13">
        <v>0</v>
      </c>
      <c r="S1030">
        <v>87885</v>
      </c>
      <c r="T1030">
        <v>337933.72</v>
      </c>
      <c r="U1030" s="11">
        <v>43098</v>
      </c>
      <c r="V1030" t="b">
        <f t="shared" si="16"/>
        <v>0</v>
      </c>
      <c r="W1030">
        <f>VLOOKUP(A1030,'CUrrency USD'!A:B,2,FALSE)</f>
        <v>64.515699999999995</v>
      </c>
    </row>
    <row r="1031" spans="1:23" x14ac:dyDescent="0.55000000000000004">
      <c r="A1031" s="1">
        <v>43151</v>
      </c>
      <c r="B1031">
        <v>10761.05</v>
      </c>
      <c r="C1031">
        <v>10805.2</v>
      </c>
      <c r="D1031">
        <v>10725.5</v>
      </c>
      <c r="E1031">
        <v>10740</v>
      </c>
      <c r="F1031">
        <v>461178937</v>
      </c>
      <c r="G1031">
        <v>14299.45</v>
      </c>
      <c r="H1031">
        <v>26.47</v>
      </c>
      <c r="I1031">
        <v>3.49</v>
      </c>
      <c r="J1031">
        <v>1.08</v>
      </c>
      <c r="K1031">
        <v>7.4790000000000001</v>
      </c>
      <c r="L1031">
        <v>7.4589999999999996</v>
      </c>
      <c r="M1031">
        <v>7.4790000000000001</v>
      </c>
      <c r="N1031">
        <v>7.4589999999999996</v>
      </c>
      <c r="O1031" s="3">
        <v>6.9999999999999999E-4</v>
      </c>
      <c r="P1031" s="12">
        <v>401</v>
      </c>
      <c r="Q1031" s="13">
        <v>11927.56</v>
      </c>
      <c r="R1031" s="13">
        <v>0</v>
      </c>
      <c r="S1031">
        <v>15723</v>
      </c>
      <c r="T1031">
        <v>60133.42</v>
      </c>
      <c r="U1031" s="11">
        <v>43101</v>
      </c>
      <c r="V1031" t="b">
        <f t="shared" si="16"/>
        <v>0</v>
      </c>
      <c r="W1031">
        <f>VLOOKUP(A1031,'CUrrency USD'!A:B,2,FALSE)</f>
        <v>64.874899999999997</v>
      </c>
    </row>
    <row r="1032" spans="1:23" x14ac:dyDescent="0.55000000000000004">
      <c r="A1032" s="1">
        <v>43152</v>
      </c>
      <c r="B1032">
        <v>10806.05</v>
      </c>
      <c r="C1032">
        <v>10806.35</v>
      </c>
      <c r="D1032">
        <v>10722.3</v>
      </c>
      <c r="E1032">
        <v>10765.5</v>
      </c>
      <c r="F1032">
        <v>425541321</v>
      </c>
      <c r="G1032">
        <v>16822.37</v>
      </c>
      <c r="H1032">
        <v>26.53</v>
      </c>
      <c r="I1032">
        <v>3.5</v>
      </c>
      <c r="J1032">
        <v>1.08</v>
      </c>
      <c r="K1032">
        <v>7.4619999999999997</v>
      </c>
      <c r="L1032">
        <v>7.5030000000000001</v>
      </c>
      <c r="M1032">
        <v>7.5030000000000001</v>
      </c>
      <c r="N1032">
        <v>7.4619999999999997</v>
      </c>
      <c r="O1032" s="3">
        <v>-2.3E-3</v>
      </c>
      <c r="P1032" s="12">
        <v>8702</v>
      </c>
      <c r="Q1032" s="13">
        <v>257322.54</v>
      </c>
      <c r="R1032" s="13">
        <v>0</v>
      </c>
      <c r="S1032">
        <v>102423</v>
      </c>
      <c r="T1032">
        <v>392966.65</v>
      </c>
      <c r="U1032" s="11">
        <v>43102</v>
      </c>
      <c r="V1032" t="b">
        <f t="shared" si="16"/>
        <v>0</v>
      </c>
      <c r="W1032">
        <f>VLOOKUP(A1032,'CUrrency USD'!A:B,2,FALSE)</f>
        <v>64.902900000000002</v>
      </c>
    </row>
    <row r="1033" spans="1:23" x14ac:dyDescent="0.55000000000000004">
      <c r="A1033" s="1">
        <v>43153</v>
      </c>
      <c r="B1033">
        <v>10725.3</v>
      </c>
      <c r="C1033">
        <v>10755.4</v>
      </c>
      <c r="D1033">
        <v>10705.05</v>
      </c>
      <c r="E1033">
        <v>10737.35</v>
      </c>
      <c r="F1033">
        <v>557979122</v>
      </c>
      <c r="G1033">
        <v>22925.17</v>
      </c>
      <c r="H1033">
        <v>26.77</v>
      </c>
      <c r="I1033">
        <v>3.49</v>
      </c>
      <c r="J1033">
        <v>1.08</v>
      </c>
      <c r="K1033">
        <v>7.4160000000000004</v>
      </c>
      <c r="L1033">
        <v>7.4390000000000001</v>
      </c>
      <c r="M1033">
        <v>7.4390000000000001</v>
      </c>
      <c r="N1033">
        <v>7.4160000000000004</v>
      </c>
      <c r="O1033" s="3">
        <v>-6.1999999999999998E-3</v>
      </c>
      <c r="P1033" s="12">
        <v>7884</v>
      </c>
      <c r="Q1033" s="13">
        <v>233316.67</v>
      </c>
      <c r="R1033" s="13">
        <v>0</v>
      </c>
      <c r="S1033">
        <v>118187</v>
      </c>
      <c r="T1033">
        <v>457525.35</v>
      </c>
      <c r="U1033" s="11">
        <v>43103</v>
      </c>
      <c r="V1033" t="b">
        <f t="shared" si="16"/>
        <v>0</v>
      </c>
      <c r="W1033">
        <f>VLOOKUP(A1033,'CUrrency USD'!A:B,2,FALSE)</f>
        <v>64.963499999999996</v>
      </c>
    </row>
    <row r="1034" spans="1:23" x14ac:dyDescent="0.55000000000000004">
      <c r="A1034" s="1">
        <v>43154</v>
      </c>
      <c r="B1034">
        <v>10766.25</v>
      </c>
      <c r="C1034">
        <v>10866.7</v>
      </c>
      <c r="D1034">
        <v>10755.1</v>
      </c>
      <c r="E1034">
        <v>10857.85</v>
      </c>
      <c r="F1034">
        <v>398057793</v>
      </c>
      <c r="G1034">
        <v>16651.080000000002</v>
      </c>
      <c r="H1034">
        <v>27.06</v>
      </c>
      <c r="I1034">
        <v>3.53</v>
      </c>
      <c r="J1034">
        <v>1.1200000000000001</v>
      </c>
      <c r="K1034">
        <v>7.2759999999999998</v>
      </c>
      <c r="L1034">
        <v>7.2690000000000001</v>
      </c>
      <c r="M1034">
        <v>7.2759999999999998</v>
      </c>
      <c r="N1034">
        <v>7.2690000000000001</v>
      </c>
      <c r="O1034" s="3">
        <v>-1.89E-2</v>
      </c>
      <c r="P1034" s="12">
        <v>670</v>
      </c>
      <c r="Q1034" s="13">
        <v>19944.3</v>
      </c>
      <c r="R1034" s="13">
        <v>0</v>
      </c>
      <c r="S1034">
        <v>113694</v>
      </c>
      <c r="T1034">
        <v>446086.34</v>
      </c>
      <c r="U1034" s="11">
        <v>43104</v>
      </c>
      <c r="V1034" t="b">
        <f t="shared" si="16"/>
        <v>0</v>
      </c>
      <c r="W1034">
        <f>VLOOKUP(A1034,'CUrrency USD'!A:B,2,FALSE)</f>
        <v>64.900000000000006</v>
      </c>
    </row>
    <row r="1035" spans="1:23" x14ac:dyDescent="0.55000000000000004">
      <c r="A1035" s="1">
        <v>43157</v>
      </c>
      <c r="B1035">
        <v>10899.05</v>
      </c>
      <c r="C1035">
        <v>10963.45</v>
      </c>
      <c r="D1035">
        <v>10893.5</v>
      </c>
      <c r="E1035">
        <v>10953.8</v>
      </c>
      <c r="F1035">
        <v>356566208</v>
      </c>
      <c r="G1035">
        <v>14133.8</v>
      </c>
      <c r="H1035">
        <v>27.28</v>
      </c>
      <c r="I1035">
        <v>3.56</v>
      </c>
      <c r="J1035">
        <v>1.1100000000000001</v>
      </c>
      <c r="K1035">
        <v>7.3070000000000004</v>
      </c>
      <c r="L1035">
        <v>7.3209999999999997</v>
      </c>
      <c r="M1035">
        <v>7.3209999999999997</v>
      </c>
      <c r="N1035">
        <v>7.3070000000000004</v>
      </c>
      <c r="O1035" s="3">
        <v>4.3E-3</v>
      </c>
      <c r="P1035" s="12">
        <v>5840</v>
      </c>
      <c r="Q1035" s="13">
        <v>172714.98</v>
      </c>
      <c r="R1035" s="13">
        <v>0</v>
      </c>
      <c r="S1035">
        <v>105434</v>
      </c>
      <c r="T1035">
        <v>410534.32</v>
      </c>
      <c r="U1035" s="11">
        <v>43105</v>
      </c>
      <c r="V1035" t="b">
        <f t="shared" si="16"/>
        <v>0</v>
      </c>
      <c r="W1035">
        <f>VLOOKUP(A1035,'CUrrency USD'!A:B,2,FALSE)</f>
        <v>64.787999999999997</v>
      </c>
    </row>
    <row r="1036" spans="1:23" x14ac:dyDescent="0.55000000000000004">
      <c r="A1036" s="1">
        <v>43158</v>
      </c>
      <c r="B1036">
        <v>10986.55</v>
      </c>
      <c r="C1036">
        <v>11004.25</v>
      </c>
      <c r="D1036">
        <v>10905.4</v>
      </c>
      <c r="E1036">
        <v>10922.75</v>
      </c>
      <c r="F1036">
        <v>527268571</v>
      </c>
      <c r="G1036">
        <v>15593.48</v>
      </c>
      <c r="H1036">
        <v>27.14</v>
      </c>
      <c r="I1036">
        <v>3.55</v>
      </c>
      <c r="J1036">
        <v>1.1100000000000001</v>
      </c>
      <c r="K1036">
        <v>7.4429999999999996</v>
      </c>
      <c r="L1036">
        <v>7.3460000000000001</v>
      </c>
      <c r="M1036">
        <v>7.4429999999999996</v>
      </c>
      <c r="N1036">
        <v>7.3460000000000001</v>
      </c>
      <c r="O1036" s="3">
        <v>1.8599999999999998E-2</v>
      </c>
      <c r="P1036" s="12">
        <v>175</v>
      </c>
      <c r="Q1036" s="13">
        <v>5183.5200000000004</v>
      </c>
      <c r="R1036" s="13">
        <v>0</v>
      </c>
      <c r="S1036">
        <v>96757</v>
      </c>
      <c r="T1036">
        <v>378142.76</v>
      </c>
      <c r="U1036" s="11">
        <v>43108</v>
      </c>
      <c r="V1036" t="b">
        <f t="shared" si="16"/>
        <v>0</v>
      </c>
      <c r="W1036">
        <f>VLOOKUP(A1036,'CUrrency USD'!A:B,2,FALSE)</f>
        <v>64.921700000000001</v>
      </c>
    </row>
    <row r="1037" spans="1:23" x14ac:dyDescent="0.55000000000000004">
      <c r="A1037" s="1">
        <v>43159</v>
      </c>
      <c r="B1037">
        <v>10855.1</v>
      </c>
      <c r="C1037">
        <v>10903.25</v>
      </c>
      <c r="D1037">
        <v>10826.9</v>
      </c>
      <c r="E1037">
        <v>10861.4</v>
      </c>
      <c r="F1037">
        <v>700317465</v>
      </c>
      <c r="G1037">
        <v>22407.71</v>
      </c>
      <c r="H1037">
        <v>26.93</v>
      </c>
      <c r="I1037">
        <v>3.53</v>
      </c>
      <c r="J1037">
        <v>1.1200000000000001</v>
      </c>
      <c r="K1037">
        <v>7.4359999999999999</v>
      </c>
      <c r="L1037">
        <v>7.4329999999999998</v>
      </c>
      <c r="M1037">
        <v>7.4359999999999999</v>
      </c>
      <c r="N1037">
        <v>7.4329999999999998</v>
      </c>
      <c r="O1037" s="3">
        <v>-8.9999999999999998E-4</v>
      </c>
      <c r="P1037" s="12">
        <v>394</v>
      </c>
      <c r="Q1037" s="13">
        <v>11692.13</v>
      </c>
      <c r="R1037" s="13">
        <v>0</v>
      </c>
      <c r="S1037">
        <v>126958</v>
      </c>
      <c r="T1037">
        <v>503104.4</v>
      </c>
      <c r="U1037" s="11">
        <v>43109</v>
      </c>
      <c r="V1037" t="b">
        <f t="shared" si="16"/>
        <v>0</v>
      </c>
      <c r="W1037">
        <f>VLOOKUP(A1037,'CUrrency USD'!A:B,2,FALSE)</f>
        <v>65.261899999999997</v>
      </c>
    </row>
    <row r="1038" spans="1:23" x14ac:dyDescent="0.55000000000000004">
      <c r="A1038" s="1">
        <v>43160</v>
      </c>
      <c r="B1038">
        <v>10850.7</v>
      </c>
      <c r="C1038">
        <v>10899.6</v>
      </c>
      <c r="D1038">
        <v>10808.55</v>
      </c>
      <c r="E1038">
        <v>10820</v>
      </c>
      <c r="F1038">
        <v>435135129</v>
      </c>
      <c r="G1038">
        <v>14332.56</v>
      </c>
      <c r="H1038">
        <v>26.83</v>
      </c>
      <c r="I1038">
        <v>3.52</v>
      </c>
      <c r="J1038">
        <v>1.18</v>
      </c>
      <c r="K1038">
        <v>7.431</v>
      </c>
      <c r="L1038">
        <v>7.4119999999999999</v>
      </c>
      <c r="M1038">
        <v>7.431</v>
      </c>
      <c r="N1038">
        <v>7.4119999999999999</v>
      </c>
      <c r="O1038" s="3">
        <v>-6.9999999999999999E-4</v>
      </c>
      <c r="P1038" s="12">
        <v>9156</v>
      </c>
      <c r="Q1038" s="13">
        <v>270499.64</v>
      </c>
      <c r="R1038" s="13">
        <v>0</v>
      </c>
      <c r="S1038">
        <v>119634</v>
      </c>
      <c r="T1038">
        <v>483232.55</v>
      </c>
      <c r="U1038" s="11">
        <v>43110</v>
      </c>
      <c r="V1038" t="b">
        <f t="shared" si="16"/>
        <v>0</v>
      </c>
      <c r="W1038">
        <f>VLOOKUP(A1038,'CUrrency USD'!A:B,2,FALSE)</f>
        <v>65.155900000000003</v>
      </c>
    </row>
    <row r="1039" spans="1:23" x14ac:dyDescent="0.55000000000000004">
      <c r="A1039" s="1">
        <v>43164</v>
      </c>
      <c r="B1039">
        <v>10788.25</v>
      </c>
      <c r="C1039">
        <v>10788.5</v>
      </c>
      <c r="D1039">
        <v>10676.15</v>
      </c>
      <c r="E1039">
        <v>10714.6</v>
      </c>
      <c r="F1039">
        <v>410024455</v>
      </c>
      <c r="G1039">
        <v>14670.83</v>
      </c>
      <c r="H1039">
        <v>26.61</v>
      </c>
      <c r="I1039">
        <v>3.48</v>
      </c>
      <c r="J1039">
        <v>1.19</v>
      </c>
      <c r="K1039">
        <v>7.6139999999999999</v>
      </c>
      <c r="L1039">
        <v>7.4909999999999997</v>
      </c>
      <c r="M1039">
        <v>7.6139999999999999</v>
      </c>
      <c r="N1039">
        <v>7.4909999999999997</v>
      </c>
      <c r="O1039" s="3">
        <v>2.46E-2</v>
      </c>
      <c r="P1039" s="12">
        <v>8345</v>
      </c>
      <c r="Q1039" s="13">
        <v>247237.6</v>
      </c>
      <c r="R1039" s="13">
        <v>0</v>
      </c>
      <c r="S1039">
        <v>129325</v>
      </c>
      <c r="T1039">
        <v>527817.09</v>
      </c>
      <c r="U1039" s="11">
        <v>43111</v>
      </c>
      <c r="V1039" t="b">
        <f t="shared" si="16"/>
        <v>0</v>
      </c>
      <c r="W1039">
        <f>VLOOKUP(A1039,'CUrrency USD'!A:B,2,FALSE)</f>
        <v>65.016199999999998</v>
      </c>
    </row>
    <row r="1040" spans="1:23" x14ac:dyDescent="0.55000000000000004">
      <c r="A1040" s="1">
        <v>43165</v>
      </c>
      <c r="B1040">
        <v>10779.95</v>
      </c>
      <c r="C1040">
        <v>10802.3</v>
      </c>
      <c r="D1040">
        <v>10570.6</v>
      </c>
      <c r="E1040">
        <v>10603.1</v>
      </c>
      <c r="F1040">
        <v>406858292</v>
      </c>
      <c r="G1040">
        <v>15993.73</v>
      </c>
      <c r="H1040">
        <v>26.24</v>
      </c>
      <c r="I1040">
        <v>3.45</v>
      </c>
      <c r="J1040">
        <v>1.2</v>
      </c>
      <c r="K1040">
        <v>7.5709999999999997</v>
      </c>
      <c r="L1040">
        <v>7.6639999999999997</v>
      </c>
      <c r="M1040">
        <v>7.6639999999999997</v>
      </c>
      <c r="N1040">
        <v>7.5709999999999997</v>
      </c>
      <c r="O1040" s="3">
        <v>-5.5999999999999999E-3</v>
      </c>
      <c r="P1040" s="12">
        <v>367</v>
      </c>
      <c r="Q1040" s="13">
        <v>10916.71</v>
      </c>
      <c r="R1040" s="13">
        <v>0</v>
      </c>
      <c r="S1040">
        <v>121754</v>
      </c>
      <c r="T1040">
        <v>491874.49</v>
      </c>
      <c r="U1040" s="11">
        <v>43112</v>
      </c>
      <c r="V1040" t="b">
        <f t="shared" si="16"/>
        <v>0</v>
      </c>
      <c r="W1040">
        <f>VLOOKUP(A1040,'CUrrency USD'!A:B,2,FALSE)</f>
        <v>64.842299999999994</v>
      </c>
    </row>
    <row r="1041" spans="1:23" x14ac:dyDescent="0.55000000000000004">
      <c r="A1041" s="1">
        <v>43166</v>
      </c>
      <c r="B1041">
        <v>10586.05</v>
      </c>
      <c r="C1041">
        <v>10600</v>
      </c>
      <c r="D1041">
        <v>10487.85</v>
      </c>
      <c r="E1041">
        <v>10501.4</v>
      </c>
      <c r="F1041">
        <v>462668017</v>
      </c>
      <c r="G1041">
        <v>16256.49</v>
      </c>
      <c r="H1041">
        <v>25.99</v>
      </c>
      <c r="I1041">
        <v>3.41</v>
      </c>
      <c r="J1041">
        <v>1.26</v>
      </c>
      <c r="K1041">
        <v>7.6109999999999998</v>
      </c>
      <c r="L1041">
        <v>7.5940000000000003</v>
      </c>
      <c r="M1041">
        <v>7.6109999999999998</v>
      </c>
      <c r="N1041">
        <v>7.5940000000000003</v>
      </c>
      <c r="O1041" s="3">
        <v>5.3E-3</v>
      </c>
      <c r="P1041" s="12">
        <v>156</v>
      </c>
      <c r="Q1041" s="13">
        <v>4642.51</v>
      </c>
      <c r="R1041" s="13">
        <v>0</v>
      </c>
      <c r="S1041">
        <v>86983</v>
      </c>
      <c r="T1041">
        <v>355948.01</v>
      </c>
      <c r="U1041" s="11">
        <v>43115</v>
      </c>
      <c r="V1041" t="b">
        <f t="shared" si="16"/>
        <v>0</v>
      </c>
      <c r="W1041">
        <f>VLOOKUP(A1041,'CUrrency USD'!A:B,2,FALSE)</f>
        <v>64.898499999999999</v>
      </c>
    </row>
    <row r="1042" spans="1:23" x14ac:dyDescent="0.55000000000000004">
      <c r="A1042" s="1">
        <v>43167</v>
      </c>
      <c r="B1042">
        <v>10566.05</v>
      </c>
      <c r="C1042">
        <v>10605.7</v>
      </c>
      <c r="D1042">
        <v>10476.450000000001</v>
      </c>
      <c r="E1042">
        <v>10578</v>
      </c>
      <c r="F1042">
        <v>431537945</v>
      </c>
      <c r="G1042">
        <v>15677.66</v>
      </c>
      <c r="H1042">
        <v>26.18</v>
      </c>
      <c r="I1042">
        <v>3.44</v>
      </c>
      <c r="J1042">
        <v>1.25</v>
      </c>
      <c r="K1042">
        <v>7.5720000000000001</v>
      </c>
      <c r="L1042">
        <v>7.5679999999999996</v>
      </c>
      <c r="M1042">
        <v>7.5720000000000001</v>
      </c>
      <c r="N1042">
        <v>7.5679999999999996</v>
      </c>
      <c r="O1042" s="3">
        <v>-5.1000000000000004E-3</v>
      </c>
      <c r="P1042" s="12">
        <v>5768</v>
      </c>
      <c r="Q1042" s="13">
        <v>170150.55</v>
      </c>
      <c r="R1042" s="13">
        <v>0</v>
      </c>
      <c r="S1042">
        <v>118828</v>
      </c>
      <c r="T1042">
        <v>487077.47</v>
      </c>
      <c r="U1042" s="11">
        <v>43116</v>
      </c>
      <c r="V1042" t="b">
        <f t="shared" si="16"/>
        <v>0</v>
      </c>
      <c r="W1042">
        <f>VLOOKUP(A1042,'CUrrency USD'!A:B,2,FALSE)</f>
        <v>65.098100000000002</v>
      </c>
    </row>
    <row r="1043" spans="1:23" x14ac:dyDescent="0.55000000000000004">
      <c r="A1043" s="1">
        <v>43168</v>
      </c>
      <c r="B1043">
        <v>10610.6</v>
      </c>
      <c r="C1043">
        <v>10637.45</v>
      </c>
      <c r="D1043">
        <v>10548.4</v>
      </c>
      <c r="E1043">
        <v>10564.55</v>
      </c>
      <c r="F1043" t="s">
        <v>56</v>
      </c>
      <c r="G1043" t="s">
        <v>56</v>
      </c>
      <c r="H1043">
        <v>26.15</v>
      </c>
      <c r="I1043">
        <v>3.43</v>
      </c>
      <c r="J1043">
        <v>1.26</v>
      </c>
      <c r="K1043">
        <v>7.5309999999999997</v>
      </c>
      <c r="L1043">
        <v>7.5860000000000003</v>
      </c>
      <c r="M1043">
        <v>7.5860000000000003</v>
      </c>
      <c r="N1043">
        <v>7.5309999999999997</v>
      </c>
      <c r="O1043" s="3">
        <v>-5.4000000000000003E-3</v>
      </c>
      <c r="P1043" s="12">
        <v>8362</v>
      </c>
      <c r="Q1043" s="13">
        <v>246828.39</v>
      </c>
      <c r="R1043" s="13">
        <v>0</v>
      </c>
      <c r="S1043">
        <v>102441</v>
      </c>
      <c r="T1043">
        <v>416891.17</v>
      </c>
      <c r="U1043" s="11">
        <v>43117</v>
      </c>
      <c r="V1043" t="b">
        <f t="shared" si="16"/>
        <v>0</v>
      </c>
      <c r="W1043">
        <f>VLOOKUP(A1043,'CUrrency USD'!A:B,2,FALSE)</f>
        <v>64.9499</v>
      </c>
    </row>
    <row r="1044" spans="1:23" x14ac:dyDescent="0.55000000000000004">
      <c r="A1044" s="1">
        <v>43171</v>
      </c>
      <c r="B1044">
        <v>10642.65</v>
      </c>
      <c r="C1044">
        <v>10759.3</v>
      </c>
      <c r="D1044">
        <v>10635.15</v>
      </c>
      <c r="E1044">
        <v>10747.65</v>
      </c>
      <c r="F1044">
        <v>412334540</v>
      </c>
      <c r="G1044">
        <v>14593.88</v>
      </c>
      <c r="H1044">
        <v>26.6</v>
      </c>
      <c r="I1044">
        <v>3.49</v>
      </c>
      <c r="J1044">
        <v>1.24</v>
      </c>
      <c r="K1044">
        <v>7.4710000000000001</v>
      </c>
      <c r="L1044">
        <v>7.5049999999999999</v>
      </c>
      <c r="M1044">
        <v>7.5049999999999999</v>
      </c>
      <c r="N1044">
        <v>7.4710000000000001</v>
      </c>
      <c r="O1044" s="3">
        <v>-8.0000000000000002E-3</v>
      </c>
      <c r="P1044" s="12">
        <v>442</v>
      </c>
      <c r="Q1044" s="13">
        <v>13100.37</v>
      </c>
      <c r="R1044" s="13">
        <v>0</v>
      </c>
      <c r="S1044">
        <v>123796</v>
      </c>
      <c r="T1044">
        <v>505251.23</v>
      </c>
      <c r="U1044" s="11">
        <v>43118</v>
      </c>
      <c r="V1044" t="b">
        <f t="shared" si="16"/>
        <v>0</v>
      </c>
      <c r="W1044">
        <f>VLOOKUP(A1044,'CUrrency USD'!A:B,2,FALSE)</f>
        <v>64.9602</v>
      </c>
    </row>
    <row r="1045" spans="1:23" x14ac:dyDescent="0.55000000000000004">
      <c r="A1045" s="1">
        <v>43172</v>
      </c>
      <c r="B1045">
        <v>10719.05</v>
      </c>
      <c r="C1045">
        <v>10816</v>
      </c>
      <c r="D1045">
        <v>10710.75</v>
      </c>
      <c r="E1045">
        <v>10772.05</v>
      </c>
      <c r="F1045">
        <v>534054740</v>
      </c>
      <c r="G1045">
        <v>28719.17</v>
      </c>
      <c r="H1045">
        <v>26.64</v>
      </c>
      <c r="I1045">
        <v>3.5</v>
      </c>
      <c r="J1045">
        <v>1.23</v>
      </c>
      <c r="K1045">
        <v>7.4960000000000004</v>
      </c>
      <c r="L1045">
        <v>7.4619999999999997</v>
      </c>
      <c r="M1045">
        <v>7.4960000000000004</v>
      </c>
      <c r="N1045">
        <v>7.4619999999999997</v>
      </c>
      <c r="O1045" s="3">
        <v>3.3E-3</v>
      </c>
      <c r="P1045" s="12">
        <v>8578</v>
      </c>
      <c r="Q1045" s="13">
        <v>253806.62</v>
      </c>
      <c r="R1045" s="13">
        <v>0</v>
      </c>
      <c r="S1045">
        <v>143321</v>
      </c>
      <c r="T1045">
        <v>578685.44999999995</v>
      </c>
      <c r="U1045" s="11">
        <v>43119</v>
      </c>
      <c r="V1045" t="b">
        <f t="shared" si="16"/>
        <v>0</v>
      </c>
      <c r="W1045">
        <f>VLOOKUP(A1045,'CUrrency USD'!A:B,2,FALSE)</f>
        <v>64.844499999999996</v>
      </c>
    </row>
    <row r="1046" spans="1:23" x14ac:dyDescent="0.55000000000000004">
      <c r="A1046" s="1">
        <v>43173</v>
      </c>
      <c r="B1046">
        <v>10734.45</v>
      </c>
      <c r="C1046">
        <v>10769.05</v>
      </c>
      <c r="D1046">
        <v>10685.6</v>
      </c>
      <c r="E1046">
        <v>10760</v>
      </c>
      <c r="F1046">
        <v>408496159</v>
      </c>
      <c r="G1046">
        <v>13529.98</v>
      </c>
      <c r="H1046">
        <v>26.61</v>
      </c>
      <c r="I1046">
        <v>3.5</v>
      </c>
      <c r="J1046">
        <v>1.23</v>
      </c>
      <c r="K1046">
        <v>7.5</v>
      </c>
      <c r="L1046">
        <v>7.4889999999999999</v>
      </c>
      <c r="M1046">
        <v>7.5</v>
      </c>
      <c r="N1046">
        <v>7.4889999999999999</v>
      </c>
      <c r="O1046" s="3">
        <v>5.0000000000000001E-4</v>
      </c>
      <c r="P1046" s="12">
        <v>467</v>
      </c>
      <c r="Q1046" s="13">
        <v>13872.97</v>
      </c>
      <c r="R1046" s="13">
        <v>0</v>
      </c>
      <c r="S1046">
        <v>110363</v>
      </c>
      <c r="T1046">
        <v>447926.99</v>
      </c>
      <c r="U1046" s="11">
        <v>43122</v>
      </c>
      <c r="V1046" t="b">
        <f t="shared" si="16"/>
        <v>0</v>
      </c>
      <c r="W1046">
        <f>VLOOKUP(A1046,'CUrrency USD'!A:B,2,FALSE)</f>
        <v>64.8429</v>
      </c>
    </row>
    <row r="1047" spans="1:23" x14ac:dyDescent="0.55000000000000004">
      <c r="A1047" s="1">
        <v>43174</v>
      </c>
      <c r="B1047">
        <v>10754.95</v>
      </c>
      <c r="C1047">
        <v>10775.95</v>
      </c>
      <c r="D1047">
        <v>10701.35</v>
      </c>
      <c r="E1047">
        <v>10716.05</v>
      </c>
      <c r="F1047">
        <v>349048310</v>
      </c>
      <c r="G1047">
        <v>12200.79</v>
      </c>
      <c r="H1047">
        <v>26.5</v>
      </c>
      <c r="I1047">
        <v>3.48</v>
      </c>
      <c r="J1047">
        <v>1.24</v>
      </c>
      <c r="K1047">
        <v>7.4950000000000001</v>
      </c>
      <c r="L1047">
        <v>7.4870000000000001</v>
      </c>
      <c r="M1047">
        <v>7.4950000000000001</v>
      </c>
      <c r="N1047">
        <v>7.4870000000000001</v>
      </c>
      <c r="O1047" s="3">
        <v>-6.9999999999999999E-4</v>
      </c>
      <c r="P1047" s="12">
        <v>462</v>
      </c>
      <c r="Q1047" s="13">
        <v>13658.7</v>
      </c>
      <c r="R1047" s="13">
        <v>0</v>
      </c>
      <c r="S1047">
        <v>117481</v>
      </c>
      <c r="T1047">
        <v>481463.54</v>
      </c>
      <c r="U1047" s="11">
        <v>43123</v>
      </c>
      <c r="V1047" t="b">
        <f t="shared" si="16"/>
        <v>0</v>
      </c>
      <c r="W1047">
        <f>VLOOKUP(A1047,'CUrrency USD'!A:B,2,FALSE)</f>
        <v>65.018100000000004</v>
      </c>
    </row>
    <row r="1048" spans="1:23" x14ac:dyDescent="0.55000000000000004">
      <c r="A1048" s="1">
        <v>43175</v>
      </c>
      <c r="B1048">
        <v>10700.75</v>
      </c>
      <c r="C1048">
        <v>10701.75</v>
      </c>
      <c r="D1048">
        <v>10541.45</v>
      </c>
      <c r="E1048">
        <v>10556.2</v>
      </c>
      <c r="F1048">
        <v>573959782</v>
      </c>
      <c r="G1048">
        <v>24020.57</v>
      </c>
      <c r="H1048">
        <v>26.08</v>
      </c>
      <c r="I1048">
        <v>3.43</v>
      </c>
      <c r="J1048">
        <v>1.26</v>
      </c>
      <c r="K1048">
        <v>7.5709999999999997</v>
      </c>
      <c r="L1048">
        <v>7.556</v>
      </c>
      <c r="M1048">
        <v>7.5709999999999997</v>
      </c>
      <c r="N1048">
        <v>7.556</v>
      </c>
      <c r="O1048" s="3">
        <v>1.01E-2</v>
      </c>
      <c r="P1048" s="12">
        <v>7573</v>
      </c>
      <c r="Q1048" s="13">
        <v>222472.54</v>
      </c>
      <c r="R1048" s="13">
        <v>0</v>
      </c>
      <c r="S1048">
        <v>129868</v>
      </c>
      <c r="T1048">
        <v>535561.52</v>
      </c>
      <c r="U1048" s="11">
        <v>43124</v>
      </c>
      <c r="V1048" t="b">
        <f t="shared" si="16"/>
        <v>0</v>
      </c>
      <c r="W1048">
        <f>VLOOKUP(A1048,'CUrrency USD'!A:B,2,FALSE)</f>
        <v>65.075000000000003</v>
      </c>
    </row>
    <row r="1049" spans="1:23" x14ac:dyDescent="0.55000000000000004">
      <c r="A1049" s="1">
        <v>43178</v>
      </c>
      <c r="B1049">
        <v>10578.45</v>
      </c>
      <c r="C1049">
        <v>10587.05</v>
      </c>
      <c r="D1049">
        <v>10425.1</v>
      </c>
      <c r="E1049">
        <v>10444.049999999999</v>
      </c>
      <c r="F1049">
        <v>425237389</v>
      </c>
      <c r="G1049">
        <v>15021.17</v>
      </c>
      <c r="H1049">
        <v>25.78</v>
      </c>
      <c r="I1049">
        <v>3.39</v>
      </c>
      <c r="J1049">
        <v>1.27</v>
      </c>
      <c r="K1049">
        <v>7.5830000000000002</v>
      </c>
      <c r="L1049">
        <v>7.5910000000000002</v>
      </c>
      <c r="M1049">
        <v>7.5910000000000002</v>
      </c>
      <c r="N1049">
        <v>7.5830000000000002</v>
      </c>
      <c r="O1049" s="3">
        <v>1.6000000000000001E-3</v>
      </c>
      <c r="P1049" s="12">
        <v>7167</v>
      </c>
      <c r="Q1049" s="13">
        <v>210951.12</v>
      </c>
      <c r="R1049" s="13">
        <v>0</v>
      </c>
      <c r="S1049">
        <v>123998</v>
      </c>
      <c r="T1049">
        <v>521143.17</v>
      </c>
      <c r="U1049" s="11">
        <v>43125</v>
      </c>
      <c r="V1049" t="b">
        <f t="shared" si="16"/>
        <v>0</v>
      </c>
      <c r="W1049">
        <f>VLOOKUP(A1049,'CUrrency USD'!A:B,2,FALSE)</f>
        <v>65.220500000000001</v>
      </c>
    </row>
    <row r="1050" spans="1:23" x14ac:dyDescent="0.55000000000000004">
      <c r="A1050" s="1">
        <v>43179</v>
      </c>
      <c r="B1050">
        <v>10398.700000000001</v>
      </c>
      <c r="C1050">
        <v>10507.45</v>
      </c>
      <c r="D1050">
        <v>10396.4</v>
      </c>
      <c r="E1050">
        <v>10478.15</v>
      </c>
      <c r="F1050">
        <v>384532030</v>
      </c>
      <c r="G1050">
        <v>14487.39</v>
      </c>
      <c r="H1050">
        <v>25.88</v>
      </c>
      <c r="I1050">
        <v>3.4</v>
      </c>
      <c r="J1050">
        <v>1.27</v>
      </c>
      <c r="K1050">
        <v>7.5830000000000002</v>
      </c>
      <c r="L1050">
        <v>7.5830000000000002</v>
      </c>
      <c r="M1050">
        <v>7.5830000000000002</v>
      </c>
      <c r="N1050">
        <v>7.5830000000000002</v>
      </c>
      <c r="O1050" s="3">
        <v>0</v>
      </c>
      <c r="P1050" s="12">
        <v>300</v>
      </c>
      <c r="Q1050" s="13">
        <v>8913.6200000000008</v>
      </c>
      <c r="R1050" s="13">
        <v>0</v>
      </c>
      <c r="S1050">
        <v>112203</v>
      </c>
      <c r="T1050">
        <v>469240.08</v>
      </c>
      <c r="U1050" s="11">
        <v>43129</v>
      </c>
      <c r="V1050" t="b">
        <f t="shared" si="16"/>
        <v>0</v>
      </c>
      <c r="W1050">
        <f>VLOOKUP(A1050,'CUrrency USD'!A:B,2,FALSE)</f>
        <v>65.240099999999998</v>
      </c>
    </row>
    <row r="1051" spans="1:23" x14ac:dyDescent="0.55000000000000004">
      <c r="A1051" s="1">
        <v>43180</v>
      </c>
      <c r="B1051">
        <v>10536.2</v>
      </c>
      <c r="C1051">
        <v>10585.95</v>
      </c>
      <c r="D1051">
        <v>10488.8</v>
      </c>
      <c r="E1051">
        <v>10511.75</v>
      </c>
      <c r="F1051" t="s">
        <v>56</v>
      </c>
      <c r="G1051" t="s">
        <v>56</v>
      </c>
      <c r="H1051">
        <v>25.96</v>
      </c>
      <c r="I1051">
        <v>3.42</v>
      </c>
      <c r="J1051">
        <v>1.26</v>
      </c>
      <c r="K1051">
        <v>7.673</v>
      </c>
      <c r="L1051">
        <v>7.64</v>
      </c>
      <c r="M1051">
        <v>7.673</v>
      </c>
      <c r="N1051">
        <v>7.64</v>
      </c>
      <c r="O1051" s="3">
        <v>1.1900000000000001E-2</v>
      </c>
      <c r="P1051" s="12">
        <v>327</v>
      </c>
      <c r="Q1051" s="13">
        <v>9729.02</v>
      </c>
      <c r="R1051" s="13">
        <v>0</v>
      </c>
      <c r="S1051">
        <v>122368</v>
      </c>
      <c r="T1051">
        <v>504474.85</v>
      </c>
      <c r="U1051" s="11">
        <v>43130</v>
      </c>
      <c r="V1051" t="b">
        <f t="shared" si="16"/>
        <v>0</v>
      </c>
      <c r="W1051">
        <f>VLOOKUP(A1051,'CUrrency USD'!A:B,2,FALSE)</f>
        <v>65.075000000000003</v>
      </c>
    </row>
    <row r="1052" spans="1:23" x14ac:dyDescent="0.55000000000000004">
      <c r="A1052" s="1">
        <v>43181</v>
      </c>
      <c r="B1052">
        <v>10522.9</v>
      </c>
      <c r="C1052">
        <v>10564.55</v>
      </c>
      <c r="D1052">
        <v>10461.5</v>
      </c>
      <c r="E1052">
        <v>10470.4</v>
      </c>
      <c r="F1052">
        <v>373226878</v>
      </c>
      <c r="G1052">
        <v>14718.89</v>
      </c>
      <c r="H1052">
        <v>25.85</v>
      </c>
      <c r="I1052">
        <v>3.4</v>
      </c>
      <c r="J1052">
        <v>1.27</v>
      </c>
      <c r="K1052">
        <v>7.71</v>
      </c>
      <c r="L1052">
        <v>7.67</v>
      </c>
      <c r="M1052">
        <v>7.71</v>
      </c>
      <c r="N1052">
        <v>7.67</v>
      </c>
      <c r="O1052" s="3">
        <v>4.7999999999999996E-3</v>
      </c>
      <c r="P1052" s="12">
        <v>5124</v>
      </c>
      <c r="Q1052" s="13">
        <v>151023.67000000001</v>
      </c>
      <c r="R1052" s="13">
        <v>0</v>
      </c>
      <c r="S1052">
        <v>140135</v>
      </c>
      <c r="T1052">
        <v>573100.86</v>
      </c>
      <c r="U1052" s="11">
        <v>43131</v>
      </c>
      <c r="V1052" t="b">
        <f t="shared" si="16"/>
        <v>0</v>
      </c>
      <c r="W1052">
        <f>VLOOKUP(A1052,'CUrrency USD'!A:B,2,FALSE)</f>
        <v>65.169799999999995</v>
      </c>
    </row>
    <row r="1053" spans="1:23" x14ac:dyDescent="0.55000000000000004">
      <c r="A1053" s="1">
        <v>43182</v>
      </c>
      <c r="B1053">
        <v>10318.549999999999</v>
      </c>
      <c r="C1053">
        <v>10380.9</v>
      </c>
      <c r="D1053">
        <v>10301.950000000001</v>
      </c>
      <c r="E1053">
        <v>10357.6</v>
      </c>
      <c r="F1053">
        <v>490494903</v>
      </c>
      <c r="G1053">
        <v>18516.509999999998</v>
      </c>
      <c r="H1053">
        <v>25.57</v>
      </c>
      <c r="I1053">
        <v>3.37</v>
      </c>
      <c r="J1053">
        <v>1.28</v>
      </c>
      <c r="K1053">
        <v>7.7450000000000001</v>
      </c>
      <c r="L1053">
        <v>7.78</v>
      </c>
      <c r="M1053">
        <v>7.78</v>
      </c>
      <c r="N1053">
        <v>7.7450000000000001</v>
      </c>
      <c r="O1053" s="3">
        <v>4.4999999999999997E-3</v>
      </c>
      <c r="P1053" s="12">
        <v>411</v>
      </c>
      <c r="Q1053" s="13">
        <v>12228.54</v>
      </c>
      <c r="R1053" s="13">
        <v>0</v>
      </c>
      <c r="S1053">
        <v>146281</v>
      </c>
      <c r="T1053">
        <v>610296.82999999996</v>
      </c>
      <c r="U1053" s="11">
        <v>43132</v>
      </c>
      <c r="V1053" t="b">
        <f t="shared" si="16"/>
        <v>0</v>
      </c>
      <c r="W1053">
        <f>VLOOKUP(A1053,'CUrrency USD'!A:B,2,FALSE)</f>
        <v>65.0137</v>
      </c>
    </row>
    <row r="1054" spans="1:23" x14ac:dyDescent="0.55000000000000004">
      <c r="A1054" s="1">
        <v>43185</v>
      </c>
      <c r="B1054">
        <v>10351.950000000001</v>
      </c>
      <c r="C1054">
        <v>10511.05</v>
      </c>
      <c r="D1054">
        <v>10324.450000000001</v>
      </c>
      <c r="E1054">
        <v>10497.55</v>
      </c>
      <c r="F1054">
        <v>453075728</v>
      </c>
      <c r="G1054">
        <v>16800.79</v>
      </c>
      <c r="H1054">
        <v>25.92</v>
      </c>
      <c r="I1054">
        <v>3.41</v>
      </c>
      <c r="J1054">
        <v>1.27</v>
      </c>
      <c r="K1054">
        <v>7.6760000000000002</v>
      </c>
      <c r="L1054">
        <v>7.7050000000000001</v>
      </c>
      <c r="M1054">
        <v>7.7050000000000001</v>
      </c>
      <c r="N1054">
        <v>7.6760000000000002</v>
      </c>
      <c r="O1054" s="3">
        <v>-8.8999999999999999E-3</v>
      </c>
      <c r="P1054" s="12">
        <v>5472</v>
      </c>
      <c r="Q1054" s="13">
        <v>161131.98000000001</v>
      </c>
      <c r="R1054" s="13">
        <v>0</v>
      </c>
      <c r="S1054">
        <v>145116</v>
      </c>
      <c r="T1054">
        <v>609281.57999999996</v>
      </c>
      <c r="U1054" s="11">
        <v>43133</v>
      </c>
      <c r="V1054" t="b">
        <f t="shared" si="16"/>
        <v>0</v>
      </c>
      <c r="W1054">
        <f>VLOOKUP(A1054,'CUrrency USD'!A:B,2,FALSE)</f>
        <v>64.706800000000001</v>
      </c>
    </row>
    <row r="1055" spans="1:23" x14ac:dyDescent="0.55000000000000004">
      <c r="A1055" s="1">
        <v>43186</v>
      </c>
      <c r="B1055">
        <v>10558.3</v>
      </c>
      <c r="C1055">
        <v>10578.65</v>
      </c>
      <c r="D1055">
        <v>10510.05</v>
      </c>
      <c r="E1055">
        <v>10556.6</v>
      </c>
      <c r="F1055">
        <v>406806347</v>
      </c>
      <c r="G1055">
        <v>15306.38</v>
      </c>
      <c r="H1055">
        <v>26.07</v>
      </c>
      <c r="I1055">
        <v>3.43</v>
      </c>
      <c r="J1055">
        <v>1.26</v>
      </c>
      <c r="K1055">
        <v>7.6929999999999996</v>
      </c>
      <c r="L1055">
        <v>7.6870000000000003</v>
      </c>
      <c r="M1055">
        <v>7.6929999999999996</v>
      </c>
      <c r="N1055">
        <v>7.6870000000000003</v>
      </c>
      <c r="O1055" s="3">
        <v>2.2000000000000001E-3</v>
      </c>
      <c r="P1055" s="12">
        <v>352</v>
      </c>
      <c r="Q1055" s="13">
        <v>10462.24</v>
      </c>
      <c r="R1055" s="13">
        <v>0</v>
      </c>
      <c r="S1055">
        <v>154125</v>
      </c>
      <c r="T1055">
        <v>640550.44999999995</v>
      </c>
      <c r="U1055" s="11">
        <v>43136</v>
      </c>
      <c r="V1055" t="b">
        <f t="shared" si="16"/>
        <v>0</v>
      </c>
      <c r="W1055">
        <f>VLOOKUP(A1055,'CUrrency USD'!A:B,2,FALSE)</f>
        <v>64.902699999999996</v>
      </c>
    </row>
    <row r="1056" spans="1:23" x14ac:dyDescent="0.55000000000000004">
      <c r="A1056" s="1">
        <v>43187</v>
      </c>
      <c r="B1056">
        <v>10515.4</v>
      </c>
      <c r="C1056">
        <v>10530.6</v>
      </c>
      <c r="D1056">
        <v>10463.950000000001</v>
      </c>
      <c r="E1056">
        <v>10478.4</v>
      </c>
      <c r="F1056">
        <v>600528901</v>
      </c>
      <c r="G1056">
        <v>25270.83</v>
      </c>
      <c r="H1056">
        <v>25.87</v>
      </c>
      <c r="I1056">
        <v>3.41</v>
      </c>
      <c r="J1056">
        <v>1.27</v>
      </c>
      <c r="K1056">
        <v>7.6669999999999998</v>
      </c>
      <c r="L1056">
        <v>7.6970000000000001</v>
      </c>
      <c r="M1056">
        <v>7.6970000000000001</v>
      </c>
      <c r="N1056">
        <v>7.6669999999999998</v>
      </c>
      <c r="O1056" s="3">
        <v>-3.3999999999999998E-3</v>
      </c>
      <c r="P1056" s="12">
        <v>8303</v>
      </c>
      <c r="Q1056" s="13">
        <v>244931.32</v>
      </c>
      <c r="R1056" s="13">
        <v>0</v>
      </c>
      <c r="S1056">
        <v>165308</v>
      </c>
      <c r="T1056">
        <v>677156.92</v>
      </c>
      <c r="U1056" s="11">
        <v>43137</v>
      </c>
      <c r="V1056" t="b">
        <f t="shared" si="16"/>
        <v>0</v>
      </c>
      <c r="W1056">
        <f>VLOOKUP(A1056,'CUrrency USD'!A:B,2,FALSE)</f>
        <v>65.155299999999997</v>
      </c>
    </row>
    <row r="1057" spans="1:23" x14ac:dyDescent="0.55000000000000004">
      <c r="A1057" s="1">
        <v>43192</v>
      </c>
      <c r="B1057">
        <v>10521.45</v>
      </c>
      <c r="C1057">
        <v>10604.75</v>
      </c>
      <c r="D1057">
        <v>10497.2</v>
      </c>
      <c r="E1057">
        <v>10596</v>
      </c>
      <c r="F1057" t="s">
        <v>56</v>
      </c>
      <c r="G1057" t="s">
        <v>56</v>
      </c>
      <c r="H1057">
        <v>26.36</v>
      </c>
      <c r="I1057">
        <v>3.49</v>
      </c>
      <c r="J1057">
        <v>1.24</v>
      </c>
      <c r="K1057">
        <v>7.7229999999999999</v>
      </c>
      <c r="L1057">
        <v>7.6820000000000004</v>
      </c>
      <c r="M1057">
        <v>7.7229999999999999</v>
      </c>
      <c r="N1057">
        <v>7.6820000000000004</v>
      </c>
      <c r="O1057" s="3">
        <v>7.3000000000000001E-3</v>
      </c>
      <c r="P1057" s="12">
        <v>943</v>
      </c>
      <c r="Q1057" s="13">
        <v>27907.95</v>
      </c>
      <c r="R1057" s="13">
        <v>0</v>
      </c>
      <c r="S1057">
        <v>220995</v>
      </c>
      <c r="T1057">
        <v>892713.61</v>
      </c>
      <c r="U1057" s="11">
        <v>43138</v>
      </c>
      <c r="V1057" t="b">
        <f t="shared" si="16"/>
        <v>0</v>
      </c>
      <c r="W1057">
        <f>VLOOKUP(A1057,'CUrrency USD'!A:B,2,FALSE)</f>
        <v>65.134200000000007</v>
      </c>
    </row>
    <row r="1058" spans="1:23" x14ac:dyDescent="0.55000000000000004">
      <c r="A1058" s="1">
        <v>43193</v>
      </c>
      <c r="B1058">
        <v>10574.25</v>
      </c>
      <c r="C1058">
        <v>10654.4</v>
      </c>
      <c r="D1058">
        <v>10561.65</v>
      </c>
      <c r="E1058">
        <v>10643.9</v>
      </c>
      <c r="F1058" t="s">
        <v>56</v>
      </c>
      <c r="G1058" t="s">
        <v>56</v>
      </c>
      <c r="H1058">
        <v>26.48</v>
      </c>
      <c r="I1058">
        <v>3.5</v>
      </c>
      <c r="J1058">
        <v>1.23</v>
      </c>
      <c r="K1058">
        <v>7.7439999999999998</v>
      </c>
      <c r="L1058">
        <v>7.7439999999999998</v>
      </c>
      <c r="M1058">
        <v>7.7439999999999998</v>
      </c>
      <c r="N1058">
        <v>7.7439999999999998</v>
      </c>
      <c r="O1058" s="3">
        <v>2.7000000000000001E-3</v>
      </c>
      <c r="P1058" s="12">
        <v>7311</v>
      </c>
      <c r="Q1058" s="13">
        <v>215250.64</v>
      </c>
      <c r="R1058" s="13">
        <v>0</v>
      </c>
      <c r="S1058">
        <v>173730</v>
      </c>
      <c r="T1058">
        <v>686052.62</v>
      </c>
      <c r="U1058" s="11">
        <v>43139</v>
      </c>
      <c r="V1058" t="b">
        <f t="shared" si="16"/>
        <v>0</v>
      </c>
      <c r="W1058">
        <f>VLOOKUP(A1058,'CUrrency USD'!A:B,2,FALSE)</f>
        <v>64.915000000000006</v>
      </c>
    </row>
    <row r="1059" spans="1:23" x14ac:dyDescent="0.55000000000000004">
      <c r="A1059" s="1">
        <v>43194</v>
      </c>
      <c r="B1059">
        <v>10674.6</v>
      </c>
      <c r="C1059">
        <v>10683.9</v>
      </c>
      <c r="D1059">
        <v>10506.9</v>
      </c>
      <c r="E1059">
        <v>10523.6</v>
      </c>
      <c r="F1059">
        <v>411295991</v>
      </c>
      <c r="G1059">
        <v>15753.81</v>
      </c>
      <c r="H1059">
        <v>26.18</v>
      </c>
      <c r="I1059">
        <v>3.46</v>
      </c>
      <c r="J1059">
        <v>1.25</v>
      </c>
      <c r="K1059">
        <v>7.7759999999999998</v>
      </c>
      <c r="L1059">
        <v>7.7619999999999996</v>
      </c>
      <c r="M1059">
        <v>7.7759999999999998</v>
      </c>
      <c r="N1059">
        <v>7.7619999999999996</v>
      </c>
      <c r="O1059" s="3">
        <v>4.1000000000000003E-3</v>
      </c>
      <c r="P1059" s="12">
        <v>10202</v>
      </c>
      <c r="Q1059" s="13">
        <v>299694.31</v>
      </c>
      <c r="R1059" s="13">
        <v>0</v>
      </c>
      <c r="S1059">
        <v>155210</v>
      </c>
      <c r="T1059">
        <v>600091.85</v>
      </c>
      <c r="U1059" s="11">
        <v>43140</v>
      </c>
      <c r="V1059" t="b">
        <f t="shared" si="16"/>
        <v>0</v>
      </c>
      <c r="W1059">
        <f>VLOOKUP(A1059,'CUrrency USD'!A:B,2,FALSE)</f>
        <v>65.0428</v>
      </c>
    </row>
    <row r="1060" spans="1:23" x14ac:dyDescent="0.55000000000000004">
      <c r="A1060" s="1">
        <v>43195</v>
      </c>
      <c r="B1060">
        <v>10628.7</v>
      </c>
      <c r="C1060">
        <v>10732.9</v>
      </c>
      <c r="D1060">
        <v>10627.7</v>
      </c>
      <c r="E1060">
        <v>10726.25</v>
      </c>
      <c r="F1060">
        <v>400743032</v>
      </c>
      <c r="G1060">
        <v>15547.23</v>
      </c>
      <c r="H1060">
        <v>26.68</v>
      </c>
      <c r="I1060">
        <v>3.53</v>
      </c>
      <c r="J1060">
        <v>1.22</v>
      </c>
      <c r="K1060">
        <v>7.7779999999999996</v>
      </c>
      <c r="L1060">
        <v>7.7729999999999997</v>
      </c>
      <c r="M1060">
        <v>7.7779999999999996</v>
      </c>
      <c r="N1060">
        <v>7.7729999999999997</v>
      </c>
      <c r="O1060" s="3">
        <v>2.9999999999999997E-4</v>
      </c>
      <c r="P1060" s="12">
        <v>224</v>
      </c>
      <c r="Q1060" s="13">
        <v>6669.23</v>
      </c>
      <c r="R1060" s="13">
        <v>0</v>
      </c>
      <c r="S1060">
        <v>155768</v>
      </c>
      <c r="T1060">
        <v>601907.43999999994</v>
      </c>
      <c r="U1060" s="11">
        <v>43143</v>
      </c>
      <c r="V1060" t="b">
        <f t="shared" si="16"/>
        <v>0</v>
      </c>
      <c r="W1060">
        <f>VLOOKUP(A1060,'CUrrency USD'!A:B,2,FALSE)</f>
        <v>64.891000000000005</v>
      </c>
    </row>
    <row r="1061" spans="1:23" x14ac:dyDescent="0.55000000000000004">
      <c r="A1061" s="1">
        <v>43196</v>
      </c>
      <c r="B1061">
        <v>10726.3</v>
      </c>
      <c r="C1061">
        <v>10766</v>
      </c>
      <c r="D1061">
        <v>10690.85</v>
      </c>
      <c r="E1061">
        <v>10750.35</v>
      </c>
      <c r="F1061">
        <v>371748825</v>
      </c>
      <c r="G1061">
        <v>14030.17</v>
      </c>
      <c r="H1061">
        <v>26.74</v>
      </c>
      <c r="I1061">
        <v>3.54</v>
      </c>
      <c r="J1061">
        <v>1.22</v>
      </c>
      <c r="K1061">
        <v>7.68</v>
      </c>
      <c r="L1061">
        <v>7.7549999999999999</v>
      </c>
      <c r="M1061">
        <v>7.7549999999999999</v>
      </c>
      <c r="N1061">
        <v>7.68</v>
      </c>
      <c r="O1061" s="3">
        <v>-1.26E-2</v>
      </c>
      <c r="P1061" s="12">
        <v>200</v>
      </c>
      <c r="Q1061" s="13">
        <v>5956.03</v>
      </c>
      <c r="R1061" s="13">
        <v>0</v>
      </c>
      <c r="S1061">
        <v>111756</v>
      </c>
      <c r="T1061">
        <v>423131.84</v>
      </c>
      <c r="U1061" s="11">
        <v>43144</v>
      </c>
      <c r="V1061" t="b">
        <f t="shared" si="16"/>
        <v>0</v>
      </c>
      <c r="W1061">
        <f>VLOOKUP(A1061,'CUrrency USD'!A:B,2,FALSE)</f>
        <v>64.919300000000007</v>
      </c>
    </row>
    <row r="1062" spans="1:23" x14ac:dyDescent="0.55000000000000004">
      <c r="A1062" s="1">
        <v>43199</v>
      </c>
      <c r="B1062">
        <v>10752.4</v>
      </c>
      <c r="C1062">
        <v>10811.4</v>
      </c>
      <c r="D1062">
        <v>10747.2</v>
      </c>
      <c r="E1062">
        <v>10792.6</v>
      </c>
      <c r="F1062" t="s">
        <v>56</v>
      </c>
      <c r="G1062" t="s">
        <v>56</v>
      </c>
      <c r="H1062">
        <v>26.85</v>
      </c>
      <c r="I1062">
        <v>3.55</v>
      </c>
      <c r="J1062">
        <v>1.22</v>
      </c>
      <c r="K1062">
        <v>7.6630000000000003</v>
      </c>
      <c r="L1062">
        <v>7.6550000000000002</v>
      </c>
      <c r="M1062">
        <v>7.6630000000000003</v>
      </c>
      <c r="N1062">
        <v>7.6550000000000002</v>
      </c>
      <c r="O1062" s="3">
        <v>-2.2000000000000001E-3</v>
      </c>
      <c r="P1062" s="12">
        <v>12497</v>
      </c>
      <c r="Q1062" s="13">
        <v>365387.66</v>
      </c>
      <c r="R1062" s="13">
        <v>0</v>
      </c>
      <c r="S1062">
        <v>193741</v>
      </c>
      <c r="T1062">
        <v>733660.43</v>
      </c>
      <c r="U1062" s="11">
        <v>43145</v>
      </c>
      <c r="V1062" t="b">
        <f t="shared" si="16"/>
        <v>0</v>
      </c>
      <c r="W1062">
        <f>VLOOKUP(A1062,'CUrrency USD'!A:B,2,FALSE)</f>
        <v>64.875500000000002</v>
      </c>
    </row>
    <row r="1063" spans="1:23" x14ac:dyDescent="0.55000000000000004">
      <c r="A1063" s="1">
        <v>43200</v>
      </c>
      <c r="B1063">
        <v>10829.15</v>
      </c>
      <c r="C1063">
        <v>10839.6</v>
      </c>
      <c r="D1063">
        <v>10788.55</v>
      </c>
      <c r="E1063">
        <v>10810.45</v>
      </c>
      <c r="F1063">
        <v>406210984</v>
      </c>
      <c r="G1063">
        <v>15034.73</v>
      </c>
      <c r="H1063">
        <v>26.89</v>
      </c>
      <c r="I1063">
        <v>3.56</v>
      </c>
      <c r="J1063">
        <v>1.21</v>
      </c>
      <c r="K1063">
        <v>7.6760000000000002</v>
      </c>
      <c r="L1063">
        <v>7.7190000000000003</v>
      </c>
      <c r="M1063">
        <v>7.7190000000000003</v>
      </c>
      <c r="N1063">
        <v>7.6760000000000002</v>
      </c>
      <c r="O1063" s="3">
        <v>1.6999999999999999E-3</v>
      </c>
      <c r="P1063" s="12">
        <v>9455</v>
      </c>
      <c r="Q1063" s="13">
        <v>276925.84999999998</v>
      </c>
      <c r="R1063" s="13">
        <v>0</v>
      </c>
      <c r="S1063">
        <v>185470</v>
      </c>
      <c r="T1063">
        <v>719542.4</v>
      </c>
      <c r="U1063" s="11">
        <v>43146</v>
      </c>
      <c r="V1063" t="b">
        <f t="shared" si="16"/>
        <v>0</v>
      </c>
      <c r="W1063">
        <f>VLOOKUP(A1063,'CUrrency USD'!A:B,2,FALSE)</f>
        <v>64.948400000000007</v>
      </c>
    </row>
    <row r="1064" spans="1:23" x14ac:dyDescent="0.55000000000000004">
      <c r="A1064" s="1">
        <v>43201</v>
      </c>
      <c r="B1064">
        <v>10837</v>
      </c>
      <c r="C1064">
        <v>10837</v>
      </c>
      <c r="D1064">
        <v>10764.9</v>
      </c>
      <c r="E1064">
        <v>10826.15</v>
      </c>
      <c r="F1064">
        <v>392061410</v>
      </c>
      <c r="G1064">
        <v>15045.44</v>
      </c>
      <c r="H1064">
        <v>26.93</v>
      </c>
      <c r="I1064">
        <v>3.56</v>
      </c>
      <c r="J1064">
        <v>1.21</v>
      </c>
      <c r="K1064">
        <v>7.6340000000000003</v>
      </c>
      <c r="L1064">
        <v>7.6619999999999999</v>
      </c>
      <c r="M1064">
        <v>7.6619999999999999</v>
      </c>
      <c r="N1064">
        <v>7.6340000000000003</v>
      </c>
      <c r="O1064" s="3">
        <v>-5.4999999999999997E-3</v>
      </c>
      <c r="P1064" s="12">
        <v>435</v>
      </c>
      <c r="Q1064" s="13">
        <v>12970.08</v>
      </c>
      <c r="R1064" s="13">
        <v>0</v>
      </c>
      <c r="S1064">
        <v>173949</v>
      </c>
      <c r="T1064">
        <v>685012.84</v>
      </c>
      <c r="U1064" s="11">
        <v>43147</v>
      </c>
      <c r="V1064" t="b">
        <f t="shared" si="16"/>
        <v>0</v>
      </c>
      <c r="W1064">
        <f>VLOOKUP(A1064,'CUrrency USD'!A:B,2,FALSE)</f>
        <v>65.194999999999993</v>
      </c>
    </row>
    <row r="1065" spans="1:23" x14ac:dyDescent="0.55000000000000004">
      <c r="A1065" s="1">
        <v>43202</v>
      </c>
      <c r="B1065">
        <v>10819.45</v>
      </c>
      <c r="C1065">
        <v>10874.35</v>
      </c>
      <c r="D1065">
        <v>10802.2</v>
      </c>
      <c r="E1065">
        <v>10860.35</v>
      </c>
      <c r="F1065">
        <v>367533883</v>
      </c>
      <c r="G1065">
        <v>15177.04</v>
      </c>
      <c r="H1065">
        <v>27.02</v>
      </c>
      <c r="I1065">
        <v>3.57</v>
      </c>
      <c r="J1065">
        <v>1.21</v>
      </c>
      <c r="K1065">
        <v>7.6589999999999998</v>
      </c>
      <c r="L1065">
        <v>7.625</v>
      </c>
      <c r="M1065">
        <v>7.6589999999999998</v>
      </c>
      <c r="N1065">
        <v>7.625</v>
      </c>
      <c r="O1065" s="3">
        <v>3.3E-3</v>
      </c>
      <c r="P1065" s="12">
        <v>158</v>
      </c>
      <c r="Q1065" s="13">
        <v>4718.3100000000004</v>
      </c>
      <c r="R1065" s="13">
        <v>0</v>
      </c>
      <c r="S1065">
        <v>82573</v>
      </c>
      <c r="T1065">
        <v>332208.53999999998</v>
      </c>
      <c r="U1065" s="11">
        <v>43150</v>
      </c>
      <c r="V1065" t="b">
        <f t="shared" si="16"/>
        <v>0</v>
      </c>
      <c r="W1065">
        <f>VLOOKUP(A1065,'CUrrency USD'!A:B,2,FALSE)</f>
        <v>65.289199999999994</v>
      </c>
    </row>
    <row r="1066" spans="1:23" x14ac:dyDescent="0.55000000000000004">
      <c r="A1066" s="1">
        <v>43203</v>
      </c>
      <c r="B1066">
        <v>10896.75</v>
      </c>
      <c r="C1066">
        <v>10923.6</v>
      </c>
      <c r="D1066">
        <v>10849.5</v>
      </c>
      <c r="E1066">
        <v>10879.35</v>
      </c>
      <c r="F1066">
        <v>362095016</v>
      </c>
      <c r="G1066">
        <v>15799.86</v>
      </c>
      <c r="H1066">
        <v>27.06</v>
      </c>
      <c r="I1066">
        <v>3.58</v>
      </c>
      <c r="J1066">
        <v>1.21</v>
      </c>
      <c r="K1066">
        <v>7.6790000000000003</v>
      </c>
      <c r="L1066">
        <v>7.6740000000000004</v>
      </c>
      <c r="M1066">
        <v>7.6790000000000003</v>
      </c>
      <c r="N1066">
        <v>7.6740000000000004</v>
      </c>
      <c r="O1066" s="3">
        <v>2.5999999999999999E-3</v>
      </c>
      <c r="P1066" s="12">
        <v>6629</v>
      </c>
      <c r="Q1066" s="13">
        <v>193219.4</v>
      </c>
      <c r="R1066" s="13">
        <v>0</v>
      </c>
      <c r="S1066">
        <v>145760</v>
      </c>
      <c r="T1066">
        <v>586815.78</v>
      </c>
      <c r="U1066" s="11">
        <v>43151</v>
      </c>
      <c r="V1066" t="b">
        <f t="shared" si="16"/>
        <v>0</v>
      </c>
      <c r="W1066">
        <f>VLOOKUP(A1066,'CUrrency USD'!A:B,2,FALSE)</f>
        <v>65.206100000000006</v>
      </c>
    </row>
    <row r="1067" spans="1:23" x14ac:dyDescent="0.55000000000000004">
      <c r="A1067" s="1">
        <v>43206</v>
      </c>
      <c r="B1067">
        <v>10800.5</v>
      </c>
      <c r="C1067">
        <v>10939.5</v>
      </c>
      <c r="D1067">
        <v>10798.75</v>
      </c>
      <c r="E1067">
        <v>10928.95</v>
      </c>
      <c r="F1067">
        <v>318621231</v>
      </c>
      <c r="G1067">
        <v>14139.54</v>
      </c>
      <c r="H1067">
        <v>27.19</v>
      </c>
      <c r="I1067">
        <v>3.6</v>
      </c>
      <c r="J1067">
        <v>1.2</v>
      </c>
      <c r="K1067">
        <v>7.6360000000000001</v>
      </c>
      <c r="L1067">
        <v>7.6879999999999997</v>
      </c>
      <c r="M1067">
        <v>7.6879999999999997</v>
      </c>
      <c r="N1067">
        <v>7.6360000000000001</v>
      </c>
      <c r="O1067" s="3">
        <v>-5.5999999999999999E-3</v>
      </c>
      <c r="P1067" s="12">
        <v>223</v>
      </c>
      <c r="Q1067" s="13">
        <v>6634.15</v>
      </c>
      <c r="R1067" s="13">
        <v>0</v>
      </c>
      <c r="S1067">
        <v>129746</v>
      </c>
      <c r="T1067">
        <v>517337.79</v>
      </c>
      <c r="U1067" s="11">
        <v>43152</v>
      </c>
      <c r="V1067" t="b">
        <f t="shared" si="16"/>
        <v>0</v>
      </c>
      <c r="W1067">
        <f>VLOOKUP(A1067,'CUrrency USD'!A:B,2,FALSE)</f>
        <v>65.4679</v>
      </c>
    </row>
    <row r="1068" spans="1:23" x14ac:dyDescent="0.55000000000000004">
      <c r="A1068" s="1">
        <v>43207</v>
      </c>
      <c r="B1068">
        <v>10960.75</v>
      </c>
      <c r="C1068">
        <v>10961.4</v>
      </c>
      <c r="D1068">
        <v>10896.25</v>
      </c>
      <c r="E1068">
        <v>10950.05</v>
      </c>
      <c r="F1068">
        <v>338399461</v>
      </c>
      <c r="G1068">
        <v>13423.24</v>
      </c>
      <c r="H1068">
        <v>27.24</v>
      </c>
      <c r="I1068">
        <v>3.6</v>
      </c>
      <c r="J1068">
        <v>1.2</v>
      </c>
      <c r="K1068">
        <v>7.5579999999999998</v>
      </c>
      <c r="L1068">
        <v>7.6280000000000001</v>
      </c>
      <c r="M1068">
        <v>7.6280000000000001</v>
      </c>
      <c r="N1068">
        <v>7.5579999999999998</v>
      </c>
      <c r="O1068" s="3">
        <v>-1.0200000000000001E-2</v>
      </c>
      <c r="P1068" s="12">
        <v>8562</v>
      </c>
      <c r="Q1068" s="13">
        <v>248726.22</v>
      </c>
      <c r="R1068" s="13">
        <v>0</v>
      </c>
      <c r="S1068">
        <v>168365</v>
      </c>
      <c r="T1068">
        <v>679429.14</v>
      </c>
      <c r="U1068" s="11">
        <v>43153</v>
      </c>
      <c r="V1068" t="b">
        <f t="shared" si="16"/>
        <v>0</v>
      </c>
      <c r="W1068">
        <f>VLOOKUP(A1068,'CUrrency USD'!A:B,2,FALSE)</f>
        <v>65.681200000000004</v>
      </c>
    </row>
    <row r="1069" spans="1:23" x14ac:dyDescent="0.55000000000000004">
      <c r="A1069" s="1">
        <v>43208</v>
      </c>
      <c r="B1069">
        <v>10981.65</v>
      </c>
      <c r="C1069">
        <v>10995.4</v>
      </c>
      <c r="D1069">
        <v>10910.7</v>
      </c>
      <c r="E1069">
        <v>10928.45</v>
      </c>
      <c r="F1069" t="s">
        <v>56</v>
      </c>
      <c r="G1069" t="s">
        <v>56</v>
      </c>
      <c r="H1069">
        <v>27.19</v>
      </c>
      <c r="I1069">
        <v>3.6</v>
      </c>
      <c r="J1069">
        <v>1.2</v>
      </c>
      <c r="K1069">
        <v>7.6079999999999997</v>
      </c>
      <c r="L1069">
        <v>7.585</v>
      </c>
      <c r="M1069">
        <v>7.6130000000000004</v>
      </c>
      <c r="N1069">
        <v>7.5419999999999998</v>
      </c>
      <c r="O1069" s="3">
        <v>6.6E-3</v>
      </c>
      <c r="P1069" s="12">
        <v>187</v>
      </c>
      <c r="Q1069" s="13">
        <v>5578.97</v>
      </c>
      <c r="R1069" s="13">
        <v>0</v>
      </c>
      <c r="S1069">
        <v>123106</v>
      </c>
      <c r="T1069">
        <v>503548.48</v>
      </c>
      <c r="U1069" s="11">
        <v>43154</v>
      </c>
      <c r="V1069" t="b">
        <f t="shared" si="16"/>
        <v>0</v>
      </c>
      <c r="W1069">
        <f>VLOOKUP(A1069,'CUrrency USD'!A:B,2,FALSE)</f>
        <v>65.720200000000006</v>
      </c>
    </row>
    <row r="1070" spans="1:23" x14ac:dyDescent="0.55000000000000004">
      <c r="A1070" s="1">
        <v>43209</v>
      </c>
      <c r="B1070">
        <v>10968.55</v>
      </c>
      <c r="C1070">
        <v>10981.05</v>
      </c>
      <c r="D1070">
        <v>10951.45</v>
      </c>
      <c r="E1070">
        <v>10974.75</v>
      </c>
      <c r="F1070">
        <v>416527311</v>
      </c>
      <c r="G1070">
        <v>16031.33</v>
      </c>
      <c r="H1070">
        <v>27.3</v>
      </c>
      <c r="I1070">
        <v>3.61</v>
      </c>
      <c r="J1070">
        <v>1.2</v>
      </c>
      <c r="K1070">
        <v>7.6150000000000002</v>
      </c>
      <c r="L1070">
        <v>7.6040000000000001</v>
      </c>
      <c r="M1070">
        <v>7.6280000000000001</v>
      </c>
      <c r="N1070">
        <v>7.5949999999999998</v>
      </c>
      <c r="O1070" s="3">
        <v>8.9999999999999998E-4</v>
      </c>
      <c r="P1070" s="12">
        <v>5900</v>
      </c>
      <c r="Q1070" s="13">
        <v>171002.55</v>
      </c>
      <c r="R1070" s="13">
        <v>0</v>
      </c>
      <c r="S1070">
        <v>131943</v>
      </c>
      <c r="T1070">
        <v>545160.46</v>
      </c>
      <c r="U1070" s="11">
        <v>43157</v>
      </c>
      <c r="V1070" t="b">
        <f t="shared" si="16"/>
        <v>0</v>
      </c>
      <c r="W1070">
        <f>VLOOKUP(A1070,'CUrrency USD'!A:B,2,FALSE)</f>
        <v>66.125500000000002</v>
      </c>
    </row>
    <row r="1071" spans="1:23" x14ac:dyDescent="0.55000000000000004">
      <c r="A1071" s="1">
        <v>43210</v>
      </c>
      <c r="B1071">
        <v>10967</v>
      </c>
      <c r="C1071">
        <v>10982.75</v>
      </c>
      <c r="D1071">
        <v>10928.95</v>
      </c>
      <c r="E1071">
        <v>10966.85</v>
      </c>
      <c r="F1071">
        <v>389973344</v>
      </c>
      <c r="G1071">
        <v>18348.28</v>
      </c>
      <c r="H1071">
        <v>27.28</v>
      </c>
      <c r="I1071">
        <v>3.61</v>
      </c>
      <c r="J1071">
        <v>1.2</v>
      </c>
      <c r="K1071">
        <v>7.5810000000000004</v>
      </c>
      <c r="L1071">
        <v>7.66</v>
      </c>
      <c r="M1071">
        <v>7.6769999999999996</v>
      </c>
      <c r="N1071">
        <v>7.5789999999999997</v>
      </c>
      <c r="O1071" s="3">
        <v>-4.4999999999999997E-3</v>
      </c>
      <c r="P1071" s="12">
        <v>7561</v>
      </c>
      <c r="Q1071" s="13">
        <v>217587.89</v>
      </c>
      <c r="R1071" s="13">
        <v>0</v>
      </c>
      <c r="S1071">
        <v>144607</v>
      </c>
      <c r="T1071">
        <v>597321.81999999995</v>
      </c>
      <c r="U1071" s="11">
        <v>43158</v>
      </c>
      <c r="V1071" t="b">
        <f t="shared" si="16"/>
        <v>0</v>
      </c>
      <c r="W1071">
        <f>VLOOKUP(A1071,'CUrrency USD'!A:B,2,FALSE)</f>
        <v>66.208399999999997</v>
      </c>
    </row>
    <row r="1072" spans="1:23" x14ac:dyDescent="0.55000000000000004">
      <c r="A1072" s="1">
        <v>43213</v>
      </c>
      <c r="B1072">
        <v>10993.9</v>
      </c>
      <c r="C1072">
        <v>11043.9</v>
      </c>
      <c r="D1072">
        <v>10927.7</v>
      </c>
      <c r="E1072">
        <v>10993.3</v>
      </c>
      <c r="F1072">
        <v>329747006</v>
      </c>
      <c r="G1072">
        <v>16688.62</v>
      </c>
      <c r="H1072">
        <v>27.37</v>
      </c>
      <c r="I1072">
        <v>3.63</v>
      </c>
      <c r="J1072">
        <v>1.19</v>
      </c>
      <c r="K1072">
        <v>7.56</v>
      </c>
      <c r="L1072">
        <v>7.5810000000000004</v>
      </c>
      <c r="M1072">
        <v>7.6150000000000002</v>
      </c>
      <c r="N1072">
        <v>7.548</v>
      </c>
      <c r="O1072" s="3">
        <v>-2.8E-3</v>
      </c>
      <c r="P1072" s="12">
        <v>220</v>
      </c>
      <c r="Q1072" s="13">
        <v>6526.49</v>
      </c>
      <c r="R1072" s="13">
        <v>0</v>
      </c>
      <c r="S1072">
        <v>198492</v>
      </c>
      <c r="T1072">
        <v>811446.39</v>
      </c>
      <c r="U1072" s="11">
        <v>43159</v>
      </c>
      <c r="V1072" t="b">
        <f t="shared" si="16"/>
        <v>0</v>
      </c>
      <c r="W1072">
        <f>VLOOKUP(A1072,'CUrrency USD'!A:B,2,FALSE)</f>
        <v>66.546800000000005</v>
      </c>
    </row>
    <row r="1073" spans="1:23" x14ac:dyDescent="0.55000000000000004">
      <c r="A1073" s="1">
        <v>43214</v>
      </c>
      <c r="B1073">
        <v>10988.3</v>
      </c>
      <c r="C1073">
        <v>11041.85</v>
      </c>
      <c r="D1073">
        <v>10976.4</v>
      </c>
      <c r="E1073">
        <v>11022.35</v>
      </c>
      <c r="F1073">
        <v>358339161</v>
      </c>
      <c r="G1073">
        <v>16066.29</v>
      </c>
      <c r="H1073">
        <v>27.44</v>
      </c>
      <c r="I1073">
        <v>3.64</v>
      </c>
      <c r="J1073">
        <v>1.19</v>
      </c>
      <c r="K1073">
        <v>7.5570000000000004</v>
      </c>
      <c r="L1073">
        <v>7.5330000000000004</v>
      </c>
      <c r="M1073">
        <v>7.5620000000000003</v>
      </c>
      <c r="N1073">
        <v>7.5209999999999999</v>
      </c>
      <c r="O1073" s="3">
        <v>-4.0000000000000002E-4</v>
      </c>
      <c r="P1073" s="12">
        <v>497</v>
      </c>
      <c r="Q1073" s="13">
        <v>14725.61</v>
      </c>
      <c r="R1073" s="13">
        <v>0</v>
      </c>
      <c r="S1073">
        <v>200840</v>
      </c>
      <c r="T1073">
        <v>801727.14</v>
      </c>
      <c r="U1073" s="11">
        <v>43160</v>
      </c>
      <c r="V1073" t="b">
        <f t="shared" si="16"/>
        <v>0</v>
      </c>
      <c r="W1073">
        <f>VLOOKUP(A1073,'CUrrency USD'!A:B,2,FALSE)</f>
        <v>66.415899999999993</v>
      </c>
    </row>
    <row r="1074" spans="1:23" x14ac:dyDescent="0.55000000000000004">
      <c r="A1074" s="1">
        <v>43215</v>
      </c>
      <c r="B1074">
        <v>11021.35</v>
      </c>
      <c r="C1074">
        <v>11023.3</v>
      </c>
      <c r="D1074">
        <v>10944.9</v>
      </c>
      <c r="E1074">
        <v>10980.55</v>
      </c>
      <c r="F1074">
        <v>354159041</v>
      </c>
      <c r="G1074">
        <v>15311.97</v>
      </c>
      <c r="H1074">
        <v>27.34</v>
      </c>
      <c r="I1074">
        <v>3.62</v>
      </c>
      <c r="J1074">
        <v>1.2</v>
      </c>
      <c r="K1074">
        <v>7.6230000000000002</v>
      </c>
      <c r="L1074">
        <v>7.577</v>
      </c>
      <c r="M1074">
        <v>7.63</v>
      </c>
      <c r="N1074">
        <v>7.5739999999999998</v>
      </c>
      <c r="O1074" s="3">
        <v>8.6999999999999994E-3</v>
      </c>
      <c r="P1074" s="12">
        <v>7860</v>
      </c>
      <c r="Q1074" s="13">
        <v>224363.83</v>
      </c>
      <c r="R1074" s="13">
        <v>0</v>
      </c>
      <c r="S1074">
        <v>112518</v>
      </c>
      <c r="T1074">
        <v>446853.76</v>
      </c>
      <c r="U1074" s="11">
        <v>43161</v>
      </c>
      <c r="V1074" t="b">
        <f t="shared" si="16"/>
        <v>0</v>
      </c>
      <c r="W1074">
        <f>VLOOKUP(A1074,'CUrrency USD'!A:B,2,FALSE)</f>
        <v>66.92</v>
      </c>
    </row>
    <row r="1075" spans="1:23" x14ac:dyDescent="0.55000000000000004">
      <c r="A1075" s="1">
        <v>43216</v>
      </c>
      <c r="B1075">
        <v>10999.05</v>
      </c>
      <c r="C1075">
        <v>11029.05</v>
      </c>
      <c r="D1075">
        <v>10967.2</v>
      </c>
      <c r="E1075">
        <v>11018.75</v>
      </c>
      <c r="F1075">
        <v>552322800</v>
      </c>
      <c r="G1075">
        <v>23749.01</v>
      </c>
      <c r="H1075">
        <v>27.43</v>
      </c>
      <c r="I1075">
        <v>3.64</v>
      </c>
      <c r="J1075">
        <v>1.19</v>
      </c>
      <c r="K1075">
        <v>7.3330000000000002</v>
      </c>
      <c r="L1075">
        <v>7.3710000000000004</v>
      </c>
      <c r="M1075">
        <v>7.3979999999999997</v>
      </c>
      <c r="N1075">
        <v>7.3019999999999996</v>
      </c>
      <c r="O1075" s="3">
        <v>-3.7999999999999999E-2</v>
      </c>
      <c r="P1075" s="12">
        <v>6503</v>
      </c>
      <c r="Q1075" s="13">
        <v>184967.69</v>
      </c>
      <c r="R1075" s="13">
        <v>0</v>
      </c>
      <c r="S1075">
        <v>163139</v>
      </c>
      <c r="T1075">
        <v>657979.39</v>
      </c>
      <c r="U1075" s="11">
        <v>43164</v>
      </c>
      <c r="V1075" t="b">
        <f t="shared" si="16"/>
        <v>0</v>
      </c>
      <c r="W1075">
        <f>VLOOKUP(A1075,'CUrrency USD'!A:B,2,FALSE)</f>
        <v>66.91</v>
      </c>
    </row>
    <row r="1076" spans="1:23" x14ac:dyDescent="0.55000000000000004">
      <c r="A1076" s="1">
        <v>43217</v>
      </c>
      <c r="B1076">
        <v>11056.05</v>
      </c>
      <c r="C1076">
        <v>11122.25</v>
      </c>
      <c r="D1076">
        <v>11052.4</v>
      </c>
      <c r="E1076">
        <v>11095</v>
      </c>
      <c r="F1076">
        <v>444774594</v>
      </c>
      <c r="G1076">
        <v>20296.34</v>
      </c>
      <c r="H1076">
        <v>27.62</v>
      </c>
      <c r="I1076">
        <v>3.66</v>
      </c>
      <c r="J1076">
        <v>1.18</v>
      </c>
      <c r="K1076">
        <v>7.3979999999999997</v>
      </c>
      <c r="L1076">
        <v>7.3129999999999997</v>
      </c>
      <c r="M1076">
        <v>7.4119999999999999</v>
      </c>
      <c r="N1076">
        <v>7.2859999999999996</v>
      </c>
      <c r="O1076" s="3">
        <v>8.8999999999999999E-3</v>
      </c>
      <c r="P1076" s="12">
        <v>149</v>
      </c>
      <c r="Q1076" s="13">
        <v>4421.3</v>
      </c>
      <c r="R1076" s="13">
        <v>0</v>
      </c>
      <c r="S1076">
        <v>156517</v>
      </c>
      <c r="T1076">
        <v>637453.61</v>
      </c>
      <c r="U1076" s="11">
        <v>43165</v>
      </c>
      <c r="V1076" t="b">
        <f t="shared" si="16"/>
        <v>0</v>
      </c>
      <c r="W1076">
        <f>VLOOKUP(A1076,'CUrrency USD'!A:B,2,FALSE)</f>
        <v>66.513900000000007</v>
      </c>
    </row>
    <row r="1077" spans="1:23" x14ac:dyDescent="0.55000000000000004">
      <c r="A1077" s="1">
        <v>43220</v>
      </c>
      <c r="B1077">
        <v>11112.2</v>
      </c>
      <c r="C1077">
        <v>11163.15</v>
      </c>
      <c r="D1077">
        <v>11110.55</v>
      </c>
      <c r="E1077">
        <v>11145.9</v>
      </c>
      <c r="F1077">
        <v>292987182</v>
      </c>
      <c r="G1077">
        <v>13350.04</v>
      </c>
      <c r="H1077">
        <v>27.75</v>
      </c>
      <c r="I1077">
        <v>3.68</v>
      </c>
      <c r="J1077">
        <v>1.18</v>
      </c>
      <c r="K1077">
        <v>7.3319999999999999</v>
      </c>
      <c r="L1077">
        <v>7.3330000000000002</v>
      </c>
      <c r="M1077">
        <v>7.367</v>
      </c>
      <c r="N1077">
        <v>7.3120000000000003</v>
      </c>
      <c r="O1077" s="3">
        <v>-8.8999999999999999E-3</v>
      </c>
      <c r="P1077" s="12">
        <v>8057</v>
      </c>
      <c r="Q1077" s="13">
        <v>227170.14</v>
      </c>
      <c r="R1077" s="13">
        <v>0</v>
      </c>
      <c r="S1077">
        <v>218754</v>
      </c>
      <c r="T1077">
        <v>879480.39</v>
      </c>
      <c r="U1077" s="11">
        <v>43166</v>
      </c>
      <c r="V1077" t="b">
        <f t="shared" si="16"/>
        <v>0</v>
      </c>
      <c r="W1077">
        <f>VLOOKUP(A1077,'CUrrency USD'!A:B,2,FALSE)</f>
        <v>66.462699999999998</v>
      </c>
    </row>
    <row r="1078" spans="1:23" x14ac:dyDescent="0.55000000000000004">
      <c r="A1078" s="1">
        <v>43222</v>
      </c>
      <c r="B1078">
        <v>11191.6</v>
      </c>
      <c r="C1078">
        <v>11191.95</v>
      </c>
      <c r="D1078">
        <v>11076.7</v>
      </c>
      <c r="E1078">
        <v>11105.9</v>
      </c>
      <c r="F1078">
        <v>379374134</v>
      </c>
      <c r="G1078">
        <v>18628.759999999998</v>
      </c>
      <c r="H1078">
        <v>27.65</v>
      </c>
      <c r="I1078">
        <v>3.67</v>
      </c>
      <c r="J1078">
        <v>1.18</v>
      </c>
      <c r="K1078">
        <v>7.2939999999999996</v>
      </c>
      <c r="L1078">
        <v>7.3390000000000004</v>
      </c>
      <c r="M1078">
        <v>7.3449999999999998</v>
      </c>
      <c r="N1078">
        <v>7.2910000000000004</v>
      </c>
      <c r="O1078" s="3">
        <v>-5.1999999999999998E-3</v>
      </c>
      <c r="P1078" s="12">
        <v>456</v>
      </c>
      <c r="Q1078" s="13">
        <v>13362.5</v>
      </c>
      <c r="R1078" s="13">
        <v>0</v>
      </c>
      <c r="S1078">
        <v>153202</v>
      </c>
      <c r="T1078">
        <v>606803.35</v>
      </c>
      <c r="U1078" s="11">
        <v>43167</v>
      </c>
      <c r="V1078" t="b">
        <f t="shared" si="16"/>
        <v>0</v>
      </c>
      <c r="W1078">
        <f>VLOOKUP(A1078,'CUrrency USD'!A:B,2,FALSE)</f>
        <v>66.811700000000002</v>
      </c>
    </row>
    <row r="1079" spans="1:23" x14ac:dyDescent="0.55000000000000004">
      <c r="A1079" s="1">
        <v>43223</v>
      </c>
      <c r="B1079">
        <v>11106.05</v>
      </c>
      <c r="C1079">
        <v>11106.25</v>
      </c>
      <c r="D1079">
        <v>11017.3</v>
      </c>
      <c r="E1079">
        <v>11051.1</v>
      </c>
      <c r="F1079">
        <v>337216435</v>
      </c>
      <c r="G1079">
        <v>15982.94</v>
      </c>
      <c r="H1079">
        <v>27.51</v>
      </c>
      <c r="I1079">
        <v>3.65</v>
      </c>
      <c r="J1079">
        <v>1.19</v>
      </c>
      <c r="K1079">
        <v>7.1269999999999998</v>
      </c>
      <c r="L1079">
        <v>7.306</v>
      </c>
      <c r="M1079">
        <v>7.306</v>
      </c>
      <c r="N1079">
        <v>7.1230000000000002</v>
      </c>
      <c r="O1079" s="3">
        <v>-2.29E-2</v>
      </c>
      <c r="P1079" s="12">
        <v>5486</v>
      </c>
      <c r="Q1079" s="13">
        <v>154514.85999999999</v>
      </c>
      <c r="R1079" s="13">
        <v>0</v>
      </c>
      <c r="S1079">
        <v>150201</v>
      </c>
      <c r="T1079">
        <v>596960.16</v>
      </c>
      <c r="U1079" s="11">
        <v>43168</v>
      </c>
      <c r="V1079" t="b">
        <f t="shared" si="16"/>
        <v>0</v>
      </c>
      <c r="W1079">
        <f>VLOOKUP(A1079,'CUrrency USD'!A:B,2,FALSE)</f>
        <v>66.670100000000005</v>
      </c>
    </row>
    <row r="1080" spans="1:23" x14ac:dyDescent="0.55000000000000004">
      <c r="A1080" s="1">
        <v>43224</v>
      </c>
      <c r="B1080">
        <v>11073.05</v>
      </c>
      <c r="C1080">
        <v>11073.05</v>
      </c>
      <c r="D1080">
        <v>10972</v>
      </c>
      <c r="E1080">
        <v>10986.5</v>
      </c>
      <c r="F1080">
        <v>328858475</v>
      </c>
      <c r="G1080">
        <v>13099.05</v>
      </c>
      <c r="H1080">
        <v>27.35</v>
      </c>
      <c r="I1080">
        <v>3.63</v>
      </c>
      <c r="J1080">
        <v>1.19</v>
      </c>
      <c r="K1080">
        <v>7.1749999999999998</v>
      </c>
      <c r="L1080">
        <v>7.1459999999999999</v>
      </c>
      <c r="M1080">
        <v>7.1790000000000003</v>
      </c>
      <c r="N1080">
        <v>7.1390000000000002</v>
      </c>
      <c r="O1080" s="3">
        <v>6.7000000000000002E-3</v>
      </c>
      <c r="P1080" s="12">
        <v>222</v>
      </c>
      <c r="Q1080" s="13">
        <v>6538.78</v>
      </c>
      <c r="R1080" s="13">
        <v>0</v>
      </c>
      <c r="S1080">
        <v>142465</v>
      </c>
      <c r="T1080">
        <v>568864.85</v>
      </c>
      <c r="U1080" s="11">
        <v>43171</v>
      </c>
      <c r="V1080" t="b">
        <f t="shared" si="16"/>
        <v>0</v>
      </c>
      <c r="W1080">
        <f>VLOOKUP(A1080,'CUrrency USD'!A:B,2,FALSE)</f>
        <v>66.820300000000003</v>
      </c>
    </row>
    <row r="1081" spans="1:23" x14ac:dyDescent="0.55000000000000004">
      <c r="A1081" s="1">
        <v>43227</v>
      </c>
      <c r="B1081">
        <v>11023.9</v>
      </c>
      <c r="C1081">
        <v>11094.35</v>
      </c>
      <c r="D1081">
        <v>11005.2</v>
      </c>
      <c r="E1081">
        <v>11085.05</v>
      </c>
      <c r="F1081">
        <v>277116984</v>
      </c>
      <c r="G1081">
        <v>12114.77</v>
      </c>
      <c r="H1081">
        <v>27.6</v>
      </c>
      <c r="I1081">
        <v>3.66</v>
      </c>
      <c r="J1081">
        <v>1.18</v>
      </c>
      <c r="K1081">
        <v>7.226</v>
      </c>
      <c r="L1081">
        <v>7.2039999999999997</v>
      </c>
      <c r="M1081">
        <v>7.2389999999999999</v>
      </c>
      <c r="N1081">
        <v>7.1529999999999996</v>
      </c>
      <c r="O1081" s="3">
        <v>7.1000000000000004E-3</v>
      </c>
      <c r="P1081" s="12">
        <v>6797</v>
      </c>
      <c r="Q1081" s="13">
        <v>192624.22</v>
      </c>
      <c r="R1081" s="13">
        <v>0</v>
      </c>
      <c r="S1081">
        <v>199458</v>
      </c>
      <c r="T1081">
        <v>789593.59999999998</v>
      </c>
      <c r="U1081" s="11">
        <v>43172</v>
      </c>
      <c r="V1081" t="b">
        <f t="shared" si="16"/>
        <v>0</v>
      </c>
      <c r="W1081">
        <f>VLOOKUP(A1081,'CUrrency USD'!A:B,2,FALSE)</f>
        <v>67.133099999999999</v>
      </c>
    </row>
    <row r="1082" spans="1:23" x14ac:dyDescent="0.55000000000000004">
      <c r="A1082" s="1">
        <v>43228</v>
      </c>
      <c r="B1082">
        <v>11126.65</v>
      </c>
      <c r="C1082">
        <v>11127.6</v>
      </c>
      <c r="D1082">
        <v>11057.7</v>
      </c>
      <c r="E1082">
        <v>11082.2</v>
      </c>
      <c r="F1082">
        <v>423364425</v>
      </c>
      <c r="G1082">
        <v>16179.04</v>
      </c>
      <c r="H1082">
        <v>27.59</v>
      </c>
      <c r="I1082">
        <v>3.66</v>
      </c>
      <c r="J1082">
        <v>1.18</v>
      </c>
      <c r="K1082">
        <v>7.3789999999999996</v>
      </c>
      <c r="L1082">
        <v>7.2469999999999999</v>
      </c>
      <c r="M1082">
        <v>7.3789999999999996</v>
      </c>
      <c r="N1082">
        <v>7.2469999999999999</v>
      </c>
      <c r="O1082" s="3">
        <v>2.12E-2</v>
      </c>
      <c r="P1082" s="12">
        <v>263</v>
      </c>
      <c r="Q1082" s="13">
        <v>7672.47</v>
      </c>
      <c r="R1082" s="13">
        <v>0</v>
      </c>
      <c r="S1082">
        <v>222932</v>
      </c>
      <c r="T1082">
        <v>879517.87</v>
      </c>
      <c r="U1082" s="11">
        <v>43173</v>
      </c>
      <c r="V1082" t="b">
        <f t="shared" si="16"/>
        <v>0</v>
      </c>
      <c r="W1082">
        <f>VLOOKUP(A1082,'CUrrency USD'!A:B,2,FALSE)</f>
        <v>67.170100000000005</v>
      </c>
    </row>
    <row r="1083" spans="1:23" x14ac:dyDescent="0.55000000000000004">
      <c r="A1083" s="1">
        <v>43229</v>
      </c>
      <c r="B1083">
        <v>11057.8</v>
      </c>
      <c r="C1083">
        <v>11121.75</v>
      </c>
      <c r="D1083">
        <v>11055.1</v>
      </c>
      <c r="E1083">
        <v>11095</v>
      </c>
      <c r="F1083">
        <v>329926740</v>
      </c>
      <c r="G1083">
        <v>13342.74</v>
      </c>
      <c r="H1083">
        <v>27.62</v>
      </c>
      <c r="I1083">
        <v>3.66</v>
      </c>
      <c r="J1083">
        <v>1.18</v>
      </c>
      <c r="K1083">
        <v>7.5359999999999996</v>
      </c>
      <c r="L1083">
        <v>7.423</v>
      </c>
      <c r="M1083">
        <v>7.5419999999999998</v>
      </c>
      <c r="N1083">
        <v>7.3860000000000001</v>
      </c>
      <c r="O1083" s="3">
        <v>2.1299999999999999E-2</v>
      </c>
      <c r="P1083" s="12">
        <v>5484</v>
      </c>
      <c r="Q1083" s="13">
        <v>155190.96</v>
      </c>
      <c r="R1083" s="13">
        <v>0</v>
      </c>
      <c r="S1083">
        <v>152596</v>
      </c>
      <c r="T1083">
        <v>606471.86</v>
      </c>
      <c r="U1083" s="11">
        <v>43174</v>
      </c>
      <c r="V1083" t="b">
        <f t="shared" si="16"/>
        <v>0</v>
      </c>
      <c r="W1083">
        <f>VLOOKUP(A1083,'CUrrency USD'!A:B,2,FALSE)</f>
        <v>67.349199999999996</v>
      </c>
    </row>
    <row r="1084" spans="1:23" x14ac:dyDescent="0.55000000000000004">
      <c r="A1084" s="1">
        <v>43230</v>
      </c>
      <c r="B1084">
        <v>11131.15</v>
      </c>
      <c r="C1084">
        <v>11138</v>
      </c>
      <c r="D1084">
        <v>11040.8</v>
      </c>
      <c r="E1084">
        <v>11052.5</v>
      </c>
      <c r="F1084">
        <v>336397487</v>
      </c>
      <c r="G1084">
        <v>13737.44</v>
      </c>
      <c r="H1084">
        <v>27.51</v>
      </c>
      <c r="I1084">
        <v>3.65</v>
      </c>
      <c r="J1084">
        <v>1.19</v>
      </c>
      <c r="K1084">
        <v>7.468</v>
      </c>
      <c r="L1084">
        <v>7.5119999999999996</v>
      </c>
      <c r="M1084">
        <v>7.5270000000000001</v>
      </c>
      <c r="N1084">
        <v>7.4429999999999996</v>
      </c>
      <c r="O1084" s="3">
        <v>-8.9999999999999993E-3</v>
      </c>
      <c r="P1084" s="12">
        <v>140</v>
      </c>
      <c r="Q1084" s="13">
        <v>4098.58</v>
      </c>
      <c r="R1084" s="13">
        <v>0</v>
      </c>
      <c r="S1084">
        <v>143602</v>
      </c>
      <c r="T1084">
        <v>576266.31999999995</v>
      </c>
      <c r="U1084" s="11">
        <v>43175</v>
      </c>
      <c r="V1084" t="b">
        <f t="shared" si="16"/>
        <v>0</v>
      </c>
      <c r="W1084">
        <f>VLOOKUP(A1084,'CUrrency USD'!A:B,2,FALSE)</f>
        <v>67.105000000000004</v>
      </c>
    </row>
    <row r="1085" spans="1:23" x14ac:dyDescent="0.55000000000000004">
      <c r="A1085" s="1">
        <v>43231</v>
      </c>
      <c r="B1085">
        <v>11079.75</v>
      </c>
      <c r="C1085">
        <v>11137.45</v>
      </c>
      <c r="D1085">
        <v>11052.85</v>
      </c>
      <c r="E1085">
        <v>11131.95</v>
      </c>
      <c r="F1085">
        <v>410588303</v>
      </c>
      <c r="G1085">
        <v>14127.63</v>
      </c>
      <c r="H1085">
        <v>27.71</v>
      </c>
      <c r="I1085">
        <v>3.67</v>
      </c>
      <c r="J1085">
        <v>1.18</v>
      </c>
      <c r="K1085">
        <v>7.431</v>
      </c>
      <c r="L1085">
        <v>7.5030000000000001</v>
      </c>
      <c r="M1085">
        <v>7.5220000000000002</v>
      </c>
      <c r="N1085">
        <v>7.423</v>
      </c>
      <c r="O1085" s="3">
        <v>-5.0000000000000001E-3</v>
      </c>
      <c r="P1085" s="12">
        <v>104</v>
      </c>
      <c r="Q1085" s="13">
        <v>3062.33</v>
      </c>
      <c r="R1085" s="13">
        <v>0</v>
      </c>
      <c r="S1085">
        <v>163139</v>
      </c>
      <c r="T1085">
        <v>659263.49</v>
      </c>
      <c r="U1085" s="11">
        <v>43178</v>
      </c>
      <c r="V1085" t="b">
        <f t="shared" si="16"/>
        <v>0</v>
      </c>
      <c r="W1085">
        <f>VLOOKUP(A1085,'CUrrency USD'!A:B,2,FALSE)</f>
        <v>67.3934</v>
      </c>
    </row>
    <row r="1086" spans="1:23" x14ac:dyDescent="0.55000000000000004">
      <c r="A1086" s="1">
        <v>43234</v>
      </c>
      <c r="B1086">
        <v>11143.35</v>
      </c>
      <c r="C1086">
        <v>11158</v>
      </c>
      <c r="D1086">
        <v>11095.9</v>
      </c>
      <c r="E1086">
        <v>11124.1</v>
      </c>
      <c r="F1086">
        <v>331029514</v>
      </c>
      <c r="G1086">
        <v>12814.1</v>
      </c>
      <c r="H1086">
        <v>27.69</v>
      </c>
      <c r="I1086">
        <v>3.67</v>
      </c>
      <c r="J1086">
        <v>1.18</v>
      </c>
      <c r="K1086">
        <v>7.4859999999999998</v>
      </c>
      <c r="L1086">
        <v>7.4039999999999999</v>
      </c>
      <c r="M1086">
        <v>7.49</v>
      </c>
      <c r="N1086">
        <v>7.4039999999999999</v>
      </c>
      <c r="O1086" s="3">
        <v>7.4000000000000003E-3</v>
      </c>
      <c r="P1086" s="12">
        <v>5100</v>
      </c>
      <c r="Q1086" s="13">
        <v>144797.54999999999</v>
      </c>
      <c r="R1086" s="13">
        <v>0</v>
      </c>
      <c r="S1086">
        <v>176051</v>
      </c>
      <c r="T1086">
        <v>727555.67</v>
      </c>
      <c r="U1086" s="11">
        <v>43179</v>
      </c>
      <c r="V1086" t="b">
        <f t="shared" si="16"/>
        <v>0</v>
      </c>
      <c r="W1086">
        <f>VLOOKUP(A1086,'CUrrency USD'!A:B,2,FALSE)</f>
        <v>67.687299999999993</v>
      </c>
    </row>
    <row r="1087" spans="1:23" x14ac:dyDescent="0.55000000000000004">
      <c r="A1087" s="1">
        <v>43235</v>
      </c>
      <c r="B1087">
        <v>11128.9</v>
      </c>
      <c r="C1087">
        <v>11248.95</v>
      </c>
      <c r="D1087">
        <v>11088.35</v>
      </c>
      <c r="E1087">
        <v>11113.7</v>
      </c>
      <c r="F1087">
        <v>457927824</v>
      </c>
      <c r="G1087">
        <v>18179.45</v>
      </c>
      <c r="H1087">
        <v>27.67</v>
      </c>
      <c r="I1087">
        <v>3.67</v>
      </c>
      <c r="J1087">
        <v>1.18</v>
      </c>
      <c r="K1087">
        <v>7.4889999999999999</v>
      </c>
      <c r="L1087">
        <v>7.4829999999999997</v>
      </c>
      <c r="M1087">
        <v>7.5090000000000003</v>
      </c>
      <c r="N1087">
        <v>7.4710000000000001</v>
      </c>
      <c r="O1087" s="3">
        <v>4.0000000000000002E-4</v>
      </c>
      <c r="P1087" s="12">
        <v>4914</v>
      </c>
      <c r="Q1087" s="13">
        <v>139771.09</v>
      </c>
      <c r="R1087" s="13">
        <v>0</v>
      </c>
      <c r="S1087">
        <v>168459</v>
      </c>
      <c r="T1087">
        <v>709295.09</v>
      </c>
      <c r="U1087" s="11">
        <v>43180</v>
      </c>
      <c r="V1087" t="b">
        <f t="shared" si="16"/>
        <v>0</v>
      </c>
      <c r="W1087">
        <f>VLOOKUP(A1087,'CUrrency USD'!A:B,2,FALSE)</f>
        <v>68.477999999999994</v>
      </c>
    </row>
    <row r="1088" spans="1:23" x14ac:dyDescent="0.55000000000000004">
      <c r="A1088" s="1">
        <v>43236</v>
      </c>
      <c r="B1088">
        <v>11062.95</v>
      </c>
      <c r="C1088">
        <v>11107.75</v>
      </c>
      <c r="D1088">
        <v>11007.6</v>
      </c>
      <c r="E1088">
        <v>11058.7</v>
      </c>
      <c r="F1088">
        <v>466052565</v>
      </c>
      <c r="G1088">
        <v>15467.25</v>
      </c>
      <c r="H1088">
        <v>27.53</v>
      </c>
      <c r="I1088">
        <v>3.65</v>
      </c>
      <c r="J1088">
        <v>1.19</v>
      </c>
      <c r="K1088">
        <v>7.5359999999999996</v>
      </c>
      <c r="L1088">
        <v>7.492</v>
      </c>
      <c r="M1088">
        <v>7.5359999999999996</v>
      </c>
      <c r="N1088">
        <v>7.4779999999999998</v>
      </c>
      <c r="O1088" s="3">
        <v>6.3E-3</v>
      </c>
      <c r="P1088" s="12">
        <v>123</v>
      </c>
      <c r="Q1088" s="13">
        <v>3589.13</v>
      </c>
      <c r="R1088" s="13">
        <v>0</v>
      </c>
      <c r="S1088">
        <v>143386</v>
      </c>
      <c r="T1088">
        <v>605660.29</v>
      </c>
      <c r="U1088" s="11">
        <v>43181</v>
      </c>
      <c r="V1088" t="b">
        <f t="shared" si="16"/>
        <v>0</v>
      </c>
      <c r="W1088">
        <f>VLOOKUP(A1088,'CUrrency USD'!A:B,2,FALSE)</f>
        <v>67.736900000000006</v>
      </c>
    </row>
    <row r="1089" spans="1:23" x14ac:dyDescent="0.55000000000000004">
      <c r="A1089" s="1">
        <v>43237</v>
      </c>
      <c r="B1089">
        <v>11094.15</v>
      </c>
      <c r="C1089">
        <v>11095.45</v>
      </c>
      <c r="D1089">
        <v>10988.65</v>
      </c>
      <c r="E1089">
        <v>11006.9</v>
      </c>
      <c r="F1089">
        <v>407192090</v>
      </c>
      <c r="G1089">
        <v>16371.91</v>
      </c>
      <c r="H1089">
        <v>27.4</v>
      </c>
      <c r="I1089">
        <v>3.63</v>
      </c>
      <c r="J1089">
        <v>1.19</v>
      </c>
      <c r="K1089">
        <v>7.6310000000000002</v>
      </c>
      <c r="L1089">
        <v>7.6020000000000003</v>
      </c>
      <c r="M1089">
        <v>7.6509999999999998</v>
      </c>
      <c r="N1089">
        <v>7.5880000000000001</v>
      </c>
      <c r="O1089" s="3">
        <v>1.26E-2</v>
      </c>
      <c r="P1089" s="12">
        <v>79</v>
      </c>
      <c r="Q1089" s="13">
        <v>2296.6799999999998</v>
      </c>
      <c r="R1089" s="13">
        <v>0</v>
      </c>
      <c r="S1089">
        <v>158379</v>
      </c>
      <c r="T1089">
        <v>671049.38</v>
      </c>
      <c r="U1089" s="11">
        <v>43182</v>
      </c>
      <c r="V1089" t="b">
        <f t="shared" si="16"/>
        <v>0</v>
      </c>
      <c r="W1089">
        <f>VLOOKUP(A1089,'CUrrency USD'!A:B,2,FALSE)</f>
        <v>67.804000000000002</v>
      </c>
    </row>
    <row r="1090" spans="1:23" x14ac:dyDescent="0.55000000000000004">
      <c r="A1090" s="1">
        <v>43238</v>
      </c>
      <c r="B1090">
        <v>10998.75</v>
      </c>
      <c r="C1090">
        <v>11000.2</v>
      </c>
      <c r="D1090">
        <v>10899.4</v>
      </c>
      <c r="E1090">
        <v>10908.05</v>
      </c>
      <c r="F1090">
        <v>396170251</v>
      </c>
      <c r="G1090">
        <v>17589.57</v>
      </c>
      <c r="H1090">
        <v>27.13</v>
      </c>
      <c r="I1090">
        <v>3.6</v>
      </c>
      <c r="J1090">
        <v>1.2</v>
      </c>
      <c r="K1090">
        <v>7.718</v>
      </c>
      <c r="L1090">
        <v>7.7850000000000001</v>
      </c>
      <c r="M1090">
        <v>7.7969999999999997</v>
      </c>
      <c r="N1090">
        <v>7.6550000000000002</v>
      </c>
      <c r="O1090" s="3">
        <v>1.14E-2</v>
      </c>
      <c r="P1090" s="12">
        <v>5167</v>
      </c>
      <c r="Q1090" s="13">
        <v>147131.37</v>
      </c>
      <c r="R1090" s="13">
        <v>0</v>
      </c>
      <c r="S1090">
        <v>138342</v>
      </c>
      <c r="T1090">
        <v>588474.82999999996</v>
      </c>
      <c r="U1090" s="11">
        <v>43185</v>
      </c>
      <c r="V1090" t="b">
        <f t="shared" si="16"/>
        <v>0</v>
      </c>
      <c r="W1090">
        <f>VLOOKUP(A1090,'CUrrency USD'!A:B,2,FALSE)</f>
        <v>67.9846</v>
      </c>
    </row>
    <row r="1091" spans="1:23" x14ac:dyDescent="0.55000000000000004">
      <c r="A1091" s="1">
        <v>43241</v>
      </c>
      <c r="B1091">
        <v>10927.75</v>
      </c>
      <c r="C1091">
        <v>10932.35</v>
      </c>
      <c r="D1091">
        <v>10803.8</v>
      </c>
      <c r="E1091">
        <v>10814.6</v>
      </c>
      <c r="F1091">
        <v>379611092</v>
      </c>
      <c r="G1091">
        <v>15407.54</v>
      </c>
      <c r="H1091">
        <v>26.9</v>
      </c>
      <c r="I1091">
        <v>3.57</v>
      </c>
      <c r="J1091">
        <v>1.21</v>
      </c>
      <c r="K1091">
        <v>7.74</v>
      </c>
      <c r="L1091">
        <v>7.7309999999999999</v>
      </c>
      <c r="M1091">
        <v>7.7690000000000001</v>
      </c>
      <c r="N1091">
        <v>7.6719999999999997</v>
      </c>
      <c r="O1091" s="3">
        <v>2.8999999999999998E-3</v>
      </c>
      <c r="P1091" s="12">
        <v>5359</v>
      </c>
      <c r="Q1091" s="13">
        <v>152693.07999999999</v>
      </c>
      <c r="R1091" s="13">
        <v>0</v>
      </c>
      <c r="S1091">
        <v>153550</v>
      </c>
      <c r="T1091">
        <v>654041.01</v>
      </c>
      <c r="U1091" s="11">
        <v>43186</v>
      </c>
      <c r="V1091" t="b">
        <f t="shared" si="16"/>
        <v>0</v>
      </c>
      <c r="W1091">
        <f>VLOOKUP(A1091,'CUrrency USD'!A:B,2,FALSE)</f>
        <v>68.115499999999997</v>
      </c>
    </row>
    <row r="1092" spans="1:23" x14ac:dyDescent="0.55000000000000004">
      <c r="A1092" s="1">
        <v>43242</v>
      </c>
      <c r="B1092">
        <v>10816.3</v>
      </c>
      <c r="C1092">
        <v>10863.05</v>
      </c>
      <c r="D1092">
        <v>10787.05</v>
      </c>
      <c r="E1092">
        <v>10852.8</v>
      </c>
      <c r="F1092">
        <v>487345958</v>
      </c>
      <c r="G1092">
        <v>16752.86</v>
      </c>
      <c r="H1092">
        <v>26.99</v>
      </c>
      <c r="I1092">
        <v>3.58</v>
      </c>
      <c r="J1092">
        <v>1.21</v>
      </c>
      <c r="K1092">
        <v>7.6829999999999998</v>
      </c>
      <c r="L1092">
        <v>7.7380000000000004</v>
      </c>
      <c r="M1092">
        <v>7.7409999999999997</v>
      </c>
      <c r="N1092">
        <v>7.6420000000000003</v>
      </c>
      <c r="O1092" s="3">
        <v>-7.4000000000000003E-3</v>
      </c>
      <c r="P1092" s="12">
        <v>70</v>
      </c>
      <c r="Q1092" s="13">
        <v>2061.1799999999998</v>
      </c>
      <c r="R1092" s="13">
        <v>0</v>
      </c>
      <c r="S1092">
        <v>180485</v>
      </c>
      <c r="T1092">
        <v>757660.57</v>
      </c>
      <c r="U1092" s="11">
        <v>43187</v>
      </c>
      <c r="V1092" t="b">
        <f t="shared" ref="V1092:V1155" si="17">U1092=A1092</f>
        <v>0</v>
      </c>
      <c r="W1092">
        <f>VLOOKUP(A1092,'CUrrency USD'!A:B,2,FALSE)</f>
        <v>68.084800000000001</v>
      </c>
    </row>
    <row r="1093" spans="1:23" x14ac:dyDescent="0.55000000000000004">
      <c r="A1093" s="1">
        <v>43243</v>
      </c>
      <c r="B1093">
        <v>10839.35</v>
      </c>
      <c r="C1093">
        <v>10852.9</v>
      </c>
      <c r="D1093">
        <v>10737.55</v>
      </c>
      <c r="E1093">
        <v>10750.55</v>
      </c>
      <c r="F1093">
        <v>487378999</v>
      </c>
      <c r="G1093">
        <v>17277.189999999999</v>
      </c>
      <c r="H1093">
        <v>26.74</v>
      </c>
      <c r="I1093">
        <v>3.55</v>
      </c>
      <c r="J1093">
        <v>1.22</v>
      </c>
      <c r="K1093">
        <v>7.7380000000000004</v>
      </c>
      <c r="L1093">
        <v>7.7140000000000004</v>
      </c>
      <c r="M1093">
        <v>7.7789999999999999</v>
      </c>
      <c r="N1093">
        <v>7.7009999999999996</v>
      </c>
      <c r="O1093" s="3">
        <v>7.1999999999999998E-3</v>
      </c>
      <c r="P1093" s="12">
        <v>113</v>
      </c>
      <c r="Q1093" s="13">
        <v>3301.01</v>
      </c>
      <c r="R1093" s="13">
        <v>0</v>
      </c>
      <c r="S1093">
        <v>88523</v>
      </c>
      <c r="T1093">
        <v>372633.14</v>
      </c>
      <c r="U1093" s="11">
        <v>43188</v>
      </c>
      <c r="V1093" t="b">
        <f t="shared" si="17"/>
        <v>0</v>
      </c>
      <c r="W1093">
        <f>VLOOKUP(A1093,'CUrrency USD'!A:B,2,FALSE)</f>
        <v>68.321200000000005</v>
      </c>
    </row>
    <row r="1094" spans="1:23" x14ac:dyDescent="0.55000000000000004">
      <c r="A1094" s="1">
        <v>43244</v>
      </c>
      <c r="B1094">
        <v>10785.85</v>
      </c>
      <c r="C1094">
        <v>10849.45</v>
      </c>
      <c r="D1094">
        <v>10734.7</v>
      </c>
      <c r="E1094">
        <v>10827.25</v>
      </c>
      <c r="F1094">
        <v>479807196</v>
      </c>
      <c r="G1094">
        <v>16847.82</v>
      </c>
      <c r="H1094">
        <v>26.93</v>
      </c>
      <c r="I1094">
        <v>3.57</v>
      </c>
      <c r="J1094">
        <v>1.21</v>
      </c>
      <c r="K1094">
        <v>7.7549999999999999</v>
      </c>
      <c r="L1094">
        <v>7.7489999999999997</v>
      </c>
      <c r="M1094">
        <v>7.7850000000000001</v>
      </c>
      <c r="N1094">
        <v>7.7229999999999999</v>
      </c>
      <c r="O1094" s="3">
        <v>2.2000000000000001E-3</v>
      </c>
      <c r="P1094" s="12">
        <v>5768</v>
      </c>
      <c r="Q1094" s="13">
        <v>164802.42000000001</v>
      </c>
      <c r="R1094" s="13">
        <v>0</v>
      </c>
      <c r="S1094">
        <v>157450</v>
      </c>
      <c r="T1094">
        <v>657369.46</v>
      </c>
      <c r="U1094" s="11">
        <v>43192</v>
      </c>
      <c r="V1094" t="b">
        <f t="shared" si="17"/>
        <v>0</v>
      </c>
      <c r="W1094">
        <f>VLOOKUP(A1094,'CUrrency USD'!A:B,2,FALSE)</f>
        <v>68.267700000000005</v>
      </c>
    </row>
    <row r="1095" spans="1:23" x14ac:dyDescent="0.55000000000000004">
      <c r="A1095" s="1">
        <v>43245</v>
      </c>
      <c r="B1095">
        <v>10849.4</v>
      </c>
      <c r="C1095">
        <v>10954.4</v>
      </c>
      <c r="D1095">
        <v>10838.95</v>
      </c>
      <c r="E1095">
        <v>10934</v>
      </c>
      <c r="F1095">
        <v>458364442</v>
      </c>
      <c r="G1095">
        <v>17181.11</v>
      </c>
      <c r="H1095">
        <v>27.14</v>
      </c>
      <c r="I1095">
        <v>3.61</v>
      </c>
      <c r="J1095">
        <v>1.2</v>
      </c>
      <c r="K1095">
        <v>7.7670000000000003</v>
      </c>
      <c r="L1095">
        <v>7.7460000000000004</v>
      </c>
      <c r="M1095">
        <v>7.7729999999999997</v>
      </c>
      <c r="N1095">
        <v>7.74</v>
      </c>
      <c r="O1095" s="3">
        <v>1.5E-3</v>
      </c>
      <c r="P1095" s="12">
        <v>3759</v>
      </c>
      <c r="Q1095" s="13">
        <v>108127.18</v>
      </c>
      <c r="R1095" s="13">
        <v>0</v>
      </c>
      <c r="S1095">
        <v>125869</v>
      </c>
      <c r="T1095">
        <v>518788.76</v>
      </c>
      <c r="U1095" s="11">
        <v>43193</v>
      </c>
      <c r="V1095" t="b">
        <f t="shared" si="17"/>
        <v>0</v>
      </c>
      <c r="W1095">
        <f>VLOOKUP(A1095,'CUrrency USD'!A:B,2,FALSE)</f>
        <v>67.730099999999993</v>
      </c>
    </row>
    <row r="1096" spans="1:23" x14ac:dyDescent="0.55000000000000004">
      <c r="A1096" s="1">
        <v>43248</v>
      </c>
      <c r="B1096">
        <v>10981.3</v>
      </c>
      <c r="C1096">
        <v>11051.65</v>
      </c>
      <c r="D1096">
        <v>10974.8</v>
      </c>
      <c r="E1096">
        <v>11033.55</v>
      </c>
      <c r="F1096">
        <v>434343083</v>
      </c>
      <c r="G1096">
        <v>16031.74</v>
      </c>
      <c r="H1096">
        <v>28.11</v>
      </c>
      <c r="I1096">
        <v>3.64</v>
      </c>
      <c r="J1096">
        <v>1.19</v>
      </c>
      <c r="K1096">
        <v>7.7329999999999997</v>
      </c>
      <c r="L1096">
        <v>7.7309999999999999</v>
      </c>
      <c r="M1096">
        <v>7.742</v>
      </c>
      <c r="N1096">
        <v>7.702</v>
      </c>
      <c r="O1096" s="3">
        <v>-4.4000000000000003E-3</v>
      </c>
      <c r="P1096" s="12">
        <v>221</v>
      </c>
      <c r="Q1096" s="13">
        <v>6453.32</v>
      </c>
      <c r="R1096" s="13">
        <v>0</v>
      </c>
      <c r="S1096">
        <v>198459</v>
      </c>
      <c r="T1096">
        <v>811243.66</v>
      </c>
      <c r="U1096" s="11">
        <v>43194</v>
      </c>
      <c r="V1096" t="b">
        <f t="shared" si="17"/>
        <v>0</v>
      </c>
      <c r="W1096">
        <f>VLOOKUP(A1096,'CUrrency USD'!A:B,2,FALSE)</f>
        <v>67.411000000000001</v>
      </c>
    </row>
    <row r="1097" spans="1:23" x14ac:dyDescent="0.55000000000000004">
      <c r="A1097" s="1">
        <v>43249</v>
      </c>
      <c r="B1097">
        <v>11034.35</v>
      </c>
      <c r="C1097">
        <v>11065.05</v>
      </c>
      <c r="D1097">
        <v>10962.55</v>
      </c>
      <c r="E1097">
        <v>10983.3</v>
      </c>
      <c r="F1097">
        <v>472993464</v>
      </c>
      <c r="G1097">
        <v>16450.169999999998</v>
      </c>
      <c r="H1097">
        <v>27.94</v>
      </c>
      <c r="I1097">
        <v>3.63</v>
      </c>
      <c r="J1097">
        <v>1.19</v>
      </c>
      <c r="K1097">
        <v>7.734</v>
      </c>
      <c r="L1097">
        <v>7.7359999999999998</v>
      </c>
      <c r="M1097">
        <v>7.7460000000000004</v>
      </c>
      <c r="N1097">
        <v>7.6829999999999998</v>
      </c>
      <c r="O1097" s="3">
        <v>1E-4</v>
      </c>
      <c r="P1097" s="12">
        <v>5990</v>
      </c>
      <c r="Q1097" s="13">
        <v>173112.06</v>
      </c>
      <c r="R1097" s="13">
        <v>0</v>
      </c>
      <c r="S1097">
        <v>153962</v>
      </c>
      <c r="T1097">
        <v>635465.87</v>
      </c>
      <c r="U1097" s="11">
        <v>43195</v>
      </c>
      <c r="V1097" t="b">
        <f t="shared" si="17"/>
        <v>0</v>
      </c>
      <c r="W1097">
        <f>VLOOKUP(A1097,'CUrrency USD'!A:B,2,FALSE)</f>
        <v>67.834900000000005</v>
      </c>
    </row>
    <row r="1098" spans="1:23" x14ac:dyDescent="0.55000000000000004">
      <c r="A1098" s="1">
        <v>43250</v>
      </c>
      <c r="B1098">
        <v>10925.55</v>
      </c>
      <c r="C1098">
        <v>10996.7</v>
      </c>
      <c r="D1098">
        <v>10910.85</v>
      </c>
      <c r="E1098">
        <v>10961.6</v>
      </c>
      <c r="F1098">
        <v>440087878</v>
      </c>
      <c r="G1098">
        <v>16463.080000000002</v>
      </c>
      <c r="H1098">
        <v>27.89</v>
      </c>
      <c r="I1098">
        <v>3.62</v>
      </c>
      <c r="J1098">
        <v>1.2</v>
      </c>
      <c r="K1098">
        <v>7.7279999999999998</v>
      </c>
      <c r="L1098">
        <v>7.7480000000000002</v>
      </c>
      <c r="M1098">
        <v>7.7590000000000003</v>
      </c>
      <c r="N1098">
        <v>7.7229999999999999</v>
      </c>
      <c r="O1098" s="3">
        <v>-8.0000000000000004E-4</v>
      </c>
      <c r="P1098" s="12">
        <v>172</v>
      </c>
      <c r="Q1098" s="13">
        <v>5023.99</v>
      </c>
      <c r="R1098" s="13">
        <v>0</v>
      </c>
      <c r="S1098">
        <v>175482</v>
      </c>
      <c r="T1098">
        <v>716252.96</v>
      </c>
      <c r="U1098" s="11">
        <v>43196</v>
      </c>
      <c r="V1098" t="b">
        <f t="shared" si="17"/>
        <v>0</v>
      </c>
      <c r="W1098">
        <f>VLOOKUP(A1098,'CUrrency USD'!A:B,2,FALSE)</f>
        <v>67.440600000000003</v>
      </c>
    </row>
    <row r="1099" spans="1:23" x14ac:dyDescent="0.55000000000000004">
      <c r="A1099" s="1">
        <v>43251</v>
      </c>
      <c r="B1099">
        <v>11016.35</v>
      </c>
      <c r="C1099">
        <v>11089.1</v>
      </c>
      <c r="D1099">
        <v>10961.4</v>
      </c>
      <c r="E1099">
        <v>11064.15</v>
      </c>
      <c r="F1099">
        <v>968520034</v>
      </c>
      <c r="G1099">
        <v>41035.919999999998</v>
      </c>
      <c r="H1099">
        <v>28.03</v>
      </c>
      <c r="I1099">
        <v>3.65</v>
      </c>
      <c r="J1099">
        <v>1.22</v>
      </c>
      <c r="K1099">
        <v>7.6219999999999999</v>
      </c>
      <c r="L1099">
        <v>7.601</v>
      </c>
      <c r="M1099">
        <v>7.6550000000000002</v>
      </c>
      <c r="N1099">
        <v>7.601</v>
      </c>
      <c r="O1099" s="3">
        <v>-1.37E-2</v>
      </c>
      <c r="P1099" s="12">
        <v>6602</v>
      </c>
      <c r="Q1099" s="13">
        <v>191616.59</v>
      </c>
      <c r="R1099" s="13">
        <v>0</v>
      </c>
      <c r="S1099">
        <v>138700</v>
      </c>
      <c r="T1099">
        <v>566525.11</v>
      </c>
      <c r="U1099" s="11">
        <v>43199</v>
      </c>
      <c r="V1099" t="b">
        <f t="shared" si="17"/>
        <v>0</v>
      </c>
      <c r="W1099">
        <f>VLOOKUP(A1099,'CUrrency USD'!A:B,2,FALSE)</f>
        <v>67.439599999999999</v>
      </c>
    </row>
    <row r="1100" spans="1:23" x14ac:dyDescent="0.55000000000000004">
      <c r="A1100" s="1">
        <v>43252</v>
      </c>
      <c r="B1100">
        <v>11068.3</v>
      </c>
      <c r="C1100">
        <v>11096.95</v>
      </c>
      <c r="D1100">
        <v>11001</v>
      </c>
      <c r="E1100">
        <v>11013.85</v>
      </c>
      <c r="F1100">
        <v>407913564</v>
      </c>
      <c r="G1100">
        <v>16591.86</v>
      </c>
      <c r="H1100">
        <v>27.9</v>
      </c>
      <c r="I1100">
        <v>3.64</v>
      </c>
      <c r="J1100">
        <v>1.22</v>
      </c>
      <c r="K1100">
        <v>7.58</v>
      </c>
      <c r="L1100">
        <v>7.6360000000000001</v>
      </c>
      <c r="M1100">
        <v>7.6550000000000002</v>
      </c>
      <c r="N1100">
        <v>7.5529999999999999</v>
      </c>
      <c r="O1100" s="3">
        <v>-5.4999999999999997E-3</v>
      </c>
      <c r="P1100" s="12">
        <v>288</v>
      </c>
      <c r="Q1100" s="13">
        <v>8482.1299999999992</v>
      </c>
      <c r="R1100" s="13">
        <v>0</v>
      </c>
      <c r="S1100">
        <v>156873</v>
      </c>
      <c r="T1100">
        <v>659286.37</v>
      </c>
      <c r="U1100" s="11">
        <v>43200</v>
      </c>
      <c r="V1100" t="b">
        <f t="shared" si="17"/>
        <v>0</v>
      </c>
      <c r="W1100">
        <f>VLOOKUP(A1100,'CUrrency USD'!A:B,2,FALSE)</f>
        <v>66.934700000000007</v>
      </c>
    </row>
    <row r="1101" spans="1:23" x14ac:dyDescent="0.55000000000000004">
      <c r="A1101" s="1">
        <v>43255</v>
      </c>
      <c r="B1101">
        <v>11083.35</v>
      </c>
      <c r="C1101">
        <v>11087.1</v>
      </c>
      <c r="D1101">
        <v>10931.45</v>
      </c>
      <c r="E1101">
        <v>10940.05</v>
      </c>
      <c r="F1101">
        <v>384246976</v>
      </c>
      <c r="G1101">
        <v>17737.75</v>
      </c>
      <c r="H1101">
        <v>27.71</v>
      </c>
      <c r="I1101">
        <v>3.61</v>
      </c>
      <c r="J1101">
        <v>1.23</v>
      </c>
      <c r="K1101">
        <v>7.7089999999999996</v>
      </c>
      <c r="L1101">
        <v>7.6520000000000001</v>
      </c>
      <c r="M1101">
        <v>7.7210000000000001</v>
      </c>
      <c r="N1101">
        <v>7.6479999999999997</v>
      </c>
      <c r="O1101" s="3">
        <v>1.7000000000000001E-2</v>
      </c>
      <c r="P1101" s="12">
        <v>7542</v>
      </c>
      <c r="Q1101" s="13">
        <v>219088.7</v>
      </c>
      <c r="R1101" s="13">
        <v>0</v>
      </c>
      <c r="S1101">
        <v>210471</v>
      </c>
      <c r="T1101">
        <v>909029.31</v>
      </c>
      <c r="U1101" s="11">
        <v>43201</v>
      </c>
      <c r="V1101" t="b">
        <f t="shared" si="17"/>
        <v>0</v>
      </c>
      <c r="W1101">
        <f>VLOOKUP(A1101,'CUrrency USD'!A:B,2,FALSE)</f>
        <v>67.0702</v>
      </c>
    </row>
    <row r="1102" spans="1:23" x14ac:dyDescent="0.55000000000000004">
      <c r="A1102" s="1">
        <v>43256</v>
      </c>
      <c r="B1102">
        <v>10941.7</v>
      </c>
      <c r="C1102">
        <v>10944.25</v>
      </c>
      <c r="D1102">
        <v>10852.2</v>
      </c>
      <c r="E1102">
        <v>10892.85</v>
      </c>
      <c r="F1102">
        <v>363062530</v>
      </c>
      <c r="G1102">
        <v>13470.57</v>
      </c>
      <c r="H1102">
        <v>27.59</v>
      </c>
      <c r="I1102">
        <v>3.6</v>
      </c>
      <c r="J1102">
        <v>1.24</v>
      </c>
      <c r="K1102">
        <v>7.7149999999999999</v>
      </c>
      <c r="L1102">
        <v>7.7149999999999999</v>
      </c>
      <c r="M1102">
        <v>7.7610000000000001</v>
      </c>
      <c r="N1102">
        <v>7.7149999999999999</v>
      </c>
      <c r="O1102" s="3">
        <v>8.0000000000000004E-4</v>
      </c>
      <c r="P1102" s="12">
        <v>206</v>
      </c>
      <c r="Q1102" s="13">
        <v>6030.47</v>
      </c>
      <c r="R1102" s="13">
        <v>0</v>
      </c>
      <c r="S1102">
        <v>157106</v>
      </c>
      <c r="T1102">
        <v>683811.63</v>
      </c>
      <c r="U1102" s="11">
        <v>43202</v>
      </c>
      <c r="V1102" t="b">
        <f t="shared" si="17"/>
        <v>0</v>
      </c>
      <c r="W1102">
        <f>VLOOKUP(A1102,'CUrrency USD'!A:B,2,FALSE)</f>
        <v>67.092399999999998</v>
      </c>
    </row>
    <row r="1103" spans="1:23" x14ac:dyDescent="0.55000000000000004">
      <c r="A1103" s="1">
        <v>43257</v>
      </c>
      <c r="B1103">
        <v>10903.2</v>
      </c>
      <c r="C1103">
        <v>11010.1</v>
      </c>
      <c r="D1103">
        <v>10889.65</v>
      </c>
      <c r="E1103">
        <v>10997.2</v>
      </c>
      <c r="F1103">
        <v>366431422</v>
      </c>
      <c r="G1103">
        <v>13297.76</v>
      </c>
      <c r="H1103">
        <v>27.86</v>
      </c>
      <c r="I1103">
        <v>3.63</v>
      </c>
      <c r="J1103">
        <v>1.22</v>
      </c>
      <c r="K1103">
        <v>7.726</v>
      </c>
      <c r="L1103">
        <v>7.7110000000000003</v>
      </c>
      <c r="M1103">
        <v>7.7569999999999997</v>
      </c>
      <c r="N1103">
        <v>7.7009999999999996</v>
      </c>
      <c r="O1103" s="3">
        <v>1.4E-3</v>
      </c>
      <c r="P1103" s="12">
        <v>1516</v>
      </c>
      <c r="Q1103" s="13">
        <v>44173.94</v>
      </c>
      <c r="R1103" s="13">
        <v>0</v>
      </c>
      <c r="S1103">
        <v>149668</v>
      </c>
      <c r="T1103">
        <v>656549.74</v>
      </c>
      <c r="U1103" s="11">
        <v>43203</v>
      </c>
      <c r="V1103" t="b">
        <f t="shared" si="17"/>
        <v>0</v>
      </c>
      <c r="W1103">
        <f>VLOOKUP(A1103,'CUrrency USD'!A:B,2,FALSE)</f>
        <v>66.840999999999994</v>
      </c>
    </row>
    <row r="1104" spans="1:23" x14ac:dyDescent="0.55000000000000004">
      <c r="A1104" s="1">
        <v>43258</v>
      </c>
      <c r="B1104">
        <v>11037.9</v>
      </c>
      <c r="C1104">
        <v>11134.5</v>
      </c>
      <c r="D1104">
        <v>11037.9</v>
      </c>
      <c r="E1104">
        <v>11091.95</v>
      </c>
      <c r="F1104">
        <v>404957186</v>
      </c>
      <c r="G1104">
        <v>14617.61</v>
      </c>
      <c r="H1104">
        <v>28.09</v>
      </c>
      <c r="I1104">
        <v>3.66</v>
      </c>
      <c r="J1104">
        <v>1.21</v>
      </c>
      <c r="K1104">
        <v>7.8259999999999996</v>
      </c>
      <c r="L1104">
        <v>7.72</v>
      </c>
      <c r="M1104">
        <v>7.8289999999999997</v>
      </c>
      <c r="N1104">
        <v>7.7080000000000002</v>
      </c>
      <c r="O1104" s="3">
        <v>1.29E-2</v>
      </c>
      <c r="P1104" s="12">
        <v>38</v>
      </c>
      <c r="Q1104" s="13">
        <v>1124.94</v>
      </c>
      <c r="R1104" s="13">
        <v>0</v>
      </c>
      <c r="S1104">
        <v>119912</v>
      </c>
      <c r="T1104">
        <v>522205.01</v>
      </c>
      <c r="U1104" s="11">
        <v>43206</v>
      </c>
      <c r="V1104" t="b">
        <f t="shared" si="17"/>
        <v>0</v>
      </c>
      <c r="W1104">
        <f>VLOOKUP(A1104,'CUrrency USD'!A:B,2,FALSE)</f>
        <v>67.417699999999996</v>
      </c>
    </row>
    <row r="1105" spans="1:23" x14ac:dyDescent="0.55000000000000004">
      <c r="A1105" s="1">
        <v>43259</v>
      </c>
      <c r="B1105">
        <v>11059.3</v>
      </c>
      <c r="C1105">
        <v>11108.6</v>
      </c>
      <c r="D1105">
        <v>11035.95</v>
      </c>
      <c r="E1105">
        <v>11098.25</v>
      </c>
      <c r="F1105">
        <v>409987829</v>
      </c>
      <c r="G1105">
        <v>15976.9</v>
      </c>
      <c r="H1105">
        <v>28.16</v>
      </c>
      <c r="I1105">
        <v>3.67</v>
      </c>
      <c r="J1105">
        <v>1.21</v>
      </c>
      <c r="K1105">
        <v>7.9029999999999996</v>
      </c>
      <c r="L1105">
        <v>7.9059999999999997</v>
      </c>
      <c r="M1105">
        <v>7.9130000000000003</v>
      </c>
      <c r="N1105">
        <v>7.8140000000000001</v>
      </c>
      <c r="O1105" s="3">
        <v>9.7999999999999997E-3</v>
      </c>
      <c r="P1105" s="12">
        <v>192</v>
      </c>
      <c r="Q1105" s="13">
        <v>5671.73</v>
      </c>
      <c r="R1105" s="13">
        <v>0</v>
      </c>
      <c r="S1105">
        <v>123177</v>
      </c>
      <c r="T1105">
        <v>535070.44999999995</v>
      </c>
      <c r="U1105" s="11">
        <v>43207</v>
      </c>
      <c r="V1105" t="b">
        <f t="shared" si="17"/>
        <v>0</v>
      </c>
      <c r="W1105">
        <f>VLOOKUP(A1105,'CUrrency USD'!A:B,2,FALSE)</f>
        <v>67.514099999999999</v>
      </c>
    </row>
    <row r="1106" spans="1:23" x14ac:dyDescent="0.55000000000000004">
      <c r="A1106" s="1">
        <v>43262</v>
      </c>
      <c r="B1106">
        <v>11115.7</v>
      </c>
      <c r="C1106">
        <v>11179.6</v>
      </c>
      <c r="D1106">
        <v>11106.3</v>
      </c>
      <c r="E1106">
        <v>11116.2</v>
      </c>
      <c r="F1106">
        <v>397366998</v>
      </c>
      <c r="G1106">
        <v>14798.91</v>
      </c>
      <c r="H1106">
        <v>28.25</v>
      </c>
      <c r="I1106">
        <v>3.67</v>
      </c>
      <c r="J1106">
        <v>1.21</v>
      </c>
      <c r="K1106">
        <v>7.9020000000000001</v>
      </c>
      <c r="L1106">
        <v>7.9189999999999996</v>
      </c>
      <c r="M1106">
        <v>7.9450000000000003</v>
      </c>
      <c r="N1106">
        <v>7.8710000000000004</v>
      </c>
      <c r="O1106" s="3">
        <v>-1E-4</v>
      </c>
      <c r="P1106" s="12">
        <v>5366</v>
      </c>
      <c r="Q1106" s="13">
        <v>156551.51999999999</v>
      </c>
      <c r="R1106" s="13">
        <v>0</v>
      </c>
      <c r="S1106">
        <v>138643</v>
      </c>
      <c r="T1106">
        <v>615908.22</v>
      </c>
      <c r="U1106" s="11">
        <v>43208</v>
      </c>
      <c r="V1106" t="b">
        <f t="shared" si="17"/>
        <v>0</v>
      </c>
      <c r="W1106">
        <f>VLOOKUP(A1106,'CUrrency USD'!A:B,2,FALSE)</f>
        <v>67.493899999999996</v>
      </c>
    </row>
    <row r="1107" spans="1:23" x14ac:dyDescent="0.55000000000000004">
      <c r="A1107" s="1">
        <v>43263</v>
      </c>
      <c r="B1107">
        <v>11144.4</v>
      </c>
      <c r="C1107">
        <v>11189.9</v>
      </c>
      <c r="D1107">
        <v>11119.35</v>
      </c>
      <c r="E1107">
        <v>11176.7</v>
      </c>
      <c r="F1107">
        <v>377012998</v>
      </c>
      <c r="G1107">
        <v>15391.47</v>
      </c>
      <c r="H1107">
        <v>28.4</v>
      </c>
      <c r="I1107">
        <v>3.69</v>
      </c>
      <c r="J1107">
        <v>1.2</v>
      </c>
      <c r="K1107">
        <v>7.88</v>
      </c>
      <c r="L1107">
        <v>7.9219999999999997</v>
      </c>
      <c r="M1107">
        <v>7.944</v>
      </c>
      <c r="N1107">
        <v>7.8789999999999996</v>
      </c>
      <c r="O1107" s="3">
        <v>-2.8E-3</v>
      </c>
      <c r="P1107" s="12">
        <v>6486</v>
      </c>
      <c r="Q1107" s="13">
        <v>189528.98</v>
      </c>
      <c r="R1107" s="13">
        <v>0</v>
      </c>
      <c r="S1107">
        <v>154766</v>
      </c>
      <c r="T1107">
        <v>702911.93</v>
      </c>
      <c r="U1107" s="11">
        <v>43209</v>
      </c>
      <c r="V1107" t="b">
        <f t="shared" si="17"/>
        <v>0</v>
      </c>
      <c r="W1107">
        <f>VLOOKUP(A1107,'CUrrency USD'!A:B,2,FALSE)</f>
        <v>67.595699999999994</v>
      </c>
    </row>
    <row r="1108" spans="1:23" x14ac:dyDescent="0.55000000000000004">
      <c r="A1108" s="1">
        <v>43264</v>
      </c>
      <c r="B1108">
        <v>11219.75</v>
      </c>
      <c r="C1108">
        <v>11226</v>
      </c>
      <c r="D1108">
        <v>11176.05</v>
      </c>
      <c r="E1108">
        <v>11185.9</v>
      </c>
      <c r="F1108">
        <v>393342965</v>
      </c>
      <c r="G1108">
        <v>16520.25</v>
      </c>
      <c r="H1108">
        <v>28.34</v>
      </c>
      <c r="I1108">
        <v>3.69</v>
      </c>
      <c r="J1108">
        <v>1.2</v>
      </c>
      <c r="K1108">
        <v>7.835</v>
      </c>
      <c r="L1108">
        <v>7.9029999999999996</v>
      </c>
      <c r="M1108">
        <v>7.9269999999999996</v>
      </c>
      <c r="N1108">
        <v>7.76</v>
      </c>
      <c r="O1108" s="3">
        <v>-5.7000000000000002E-3</v>
      </c>
      <c r="P1108" s="12">
        <v>206</v>
      </c>
      <c r="Q1108" s="13">
        <v>6083.23</v>
      </c>
      <c r="R1108" s="13">
        <v>0</v>
      </c>
      <c r="S1108">
        <v>118550</v>
      </c>
      <c r="T1108">
        <v>535291.31999999995</v>
      </c>
      <c r="U1108" s="11">
        <v>43210</v>
      </c>
      <c r="V1108" t="b">
        <f t="shared" si="17"/>
        <v>0</v>
      </c>
      <c r="W1108">
        <f>VLOOKUP(A1108,'CUrrency USD'!A:B,2,FALSE)</f>
        <v>67.526399999999995</v>
      </c>
    </row>
    <row r="1109" spans="1:23" x14ac:dyDescent="0.55000000000000004">
      <c r="A1109" s="1">
        <v>43265</v>
      </c>
      <c r="B1109">
        <v>11165.35</v>
      </c>
      <c r="C1109">
        <v>11166</v>
      </c>
      <c r="D1109">
        <v>11101.4</v>
      </c>
      <c r="E1109">
        <v>11139.95</v>
      </c>
      <c r="F1109">
        <v>342099427</v>
      </c>
      <c r="G1109">
        <v>14976.51</v>
      </c>
      <c r="H1109">
        <v>28.22</v>
      </c>
      <c r="I1109">
        <v>3.68</v>
      </c>
      <c r="J1109">
        <v>1.21</v>
      </c>
      <c r="K1109">
        <v>7.835</v>
      </c>
      <c r="L1109">
        <v>7.835</v>
      </c>
      <c r="M1109">
        <v>7.835</v>
      </c>
      <c r="N1109">
        <v>7.835</v>
      </c>
      <c r="O1109" s="3">
        <v>0</v>
      </c>
      <c r="P1109" s="12">
        <v>7697</v>
      </c>
      <c r="Q1109" s="13">
        <v>224360.11</v>
      </c>
      <c r="R1109" s="13">
        <v>0</v>
      </c>
      <c r="S1109">
        <v>128630</v>
      </c>
      <c r="T1109">
        <v>581547.9</v>
      </c>
      <c r="U1109" s="11">
        <v>43213</v>
      </c>
      <c r="V1109" t="b">
        <f t="shared" si="17"/>
        <v>0</v>
      </c>
      <c r="W1109">
        <f>VLOOKUP(A1109,'CUrrency USD'!A:B,2,FALSE)</f>
        <v>67.865899999999996</v>
      </c>
    </row>
    <row r="1110" spans="1:23" x14ac:dyDescent="0.55000000000000004">
      <c r="A1110" s="1">
        <v>43266</v>
      </c>
      <c r="B1110">
        <v>11139.25</v>
      </c>
      <c r="C1110">
        <v>11162.15</v>
      </c>
      <c r="D1110">
        <v>11078.3</v>
      </c>
      <c r="E1110">
        <v>11136.3</v>
      </c>
      <c r="F1110">
        <v>500694338</v>
      </c>
      <c r="G1110">
        <v>23576.81</v>
      </c>
      <c r="H1110">
        <v>28.21</v>
      </c>
      <c r="I1110">
        <v>3.68</v>
      </c>
      <c r="J1110">
        <v>1.21</v>
      </c>
      <c r="K1110">
        <v>7.8090000000000002</v>
      </c>
      <c r="L1110">
        <v>7.9009999999999998</v>
      </c>
      <c r="M1110">
        <v>7.9009999999999998</v>
      </c>
      <c r="N1110">
        <v>7.8019999999999996</v>
      </c>
      <c r="O1110" s="3">
        <v>-3.3E-3</v>
      </c>
      <c r="P1110" s="12">
        <v>123</v>
      </c>
      <c r="Q1110" s="13">
        <v>3606.88</v>
      </c>
      <c r="R1110" s="13">
        <v>0</v>
      </c>
      <c r="S1110">
        <v>144579</v>
      </c>
      <c r="T1110">
        <v>661665.77</v>
      </c>
      <c r="U1110" s="11">
        <v>43214</v>
      </c>
      <c r="V1110" t="b">
        <f t="shared" si="17"/>
        <v>0</v>
      </c>
      <c r="W1110">
        <f>VLOOKUP(A1110,'CUrrency USD'!A:B,2,FALSE)</f>
        <v>68.175700000000006</v>
      </c>
    </row>
    <row r="1111" spans="1:23" x14ac:dyDescent="0.55000000000000004">
      <c r="A1111" s="1">
        <v>43269</v>
      </c>
      <c r="B1111">
        <v>11148.4</v>
      </c>
      <c r="C1111">
        <v>11148.4</v>
      </c>
      <c r="D1111">
        <v>11102.75</v>
      </c>
      <c r="E1111">
        <v>11112.9</v>
      </c>
      <c r="F1111">
        <v>324749555</v>
      </c>
      <c r="G1111">
        <v>13767.26</v>
      </c>
      <c r="H1111">
        <v>27.41</v>
      </c>
      <c r="I1111">
        <v>3.67</v>
      </c>
      <c r="J1111">
        <v>1.21</v>
      </c>
      <c r="K1111">
        <v>7.8090000000000002</v>
      </c>
      <c r="L1111">
        <v>7.8179999999999996</v>
      </c>
      <c r="M1111">
        <v>7.8470000000000004</v>
      </c>
      <c r="N1111">
        <v>7.7869999999999999</v>
      </c>
      <c r="O1111" s="3">
        <v>0</v>
      </c>
      <c r="P1111" s="12">
        <v>6128</v>
      </c>
      <c r="Q1111" s="13">
        <v>179072.39</v>
      </c>
      <c r="R1111" s="13">
        <v>0</v>
      </c>
      <c r="S1111">
        <v>149082</v>
      </c>
      <c r="T1111">
        <v>676720.15</v>
      </c>
      <c r="U1111" s="11">
        <v>43215</v>
      </c>
      <c r="V1111" t="b">
        <f t="shared" si="17"/>
        <v>0</v>
      </c>
      <c r="W1111">
        <f>VLOOKUP(A1111,'CUrrency USD'!A:B,2,FALSE)</f>
        <v>68.099000000000004</v>
      </c>
    </row>
    <row r="1112" spans="1:23" x14ac:dyDescent="0.55000000000000004">
      <c r="A1112" s="1">
        <v>43270</v>
      </c>
      <c r="B1112">
        <v>11100.4</v>
      </c>
      <c r="C1112">
        <v>11100.4</v>
      </c>
      <c r="D1112">
        <v>11012.45</v>
      </c>
      <c r="E1112">
        <v>11021.95</v>
      </c>
      <c r="F1112">
        <v>379700828</v>
      </c>
      <c r="G1112">
        <v>15507.72</v>
      </c>
      <c r="H1112">
        <v>27.19</v>
      </c>
      <c r="I1112">
        <v>3.64</v>
      </c>
      <c r="J1112">
        <v>1.22</v>
      </c>
      <c r="K1112">
        <v>7.8490000000000002</v>
      </c>
      <c r="L1112">
        <v>7.835</v>
      </c>
      <c r="M1112">
        <v>7.8680000000000003</v>
      </c>
      <c r="N1112">
        <v>7.827</v>
      </c>
      <c r="O1112" s="3">
        <v>5.1000000000000004E-3</v>
      </c>
      <c r="P1112" s="12">
        <v>170</v>
      </c>
      <c r="Q1112" s="13">
        <v>4957.43</v>
      </c>
      <c r="R1112" s="13">
        <v>0</v>
      </c>
      <c r="S1112">
        <v>131227</v>
      </c>
      <c r="T1112">
        <v>599236.89</v>
      </c>
      <c r="U1112" s="11">
        <v>43216</v>
      </c>
      <c r="V1112" t="b">
        <f t="shared" si="17"/>
        <v>0</v>
      </c>
      <c r="W1112">
        <f>VLOOKUP(A1112,'CUrrency USD'!A:B,2,FALSE)</f>
        <v>68.046599999999998</v>
      </c>
    </row>
    <row r="1113" spans="1:23" x14ac:dyDescent="0.55000000000000004">
      <c r="A1113" s="1">
        <v>43271</v>
      </c>
      <c r="B1113">
        <v>11047.85</v>
      </c>
      <c r="C1113">
        <v>11087.5</v>
      </c>
      <c r="D1113">
        <v>11030.95</v>
      </c>
      <c r="E1113">
        <v>11076.05</v>
      </c>
      <c r="F1113">
        <v>357334883</v>
      </c>
      <c r="G1113">
        <v>14364.83</v>
      </c>
      <c r="H1113">
        <v>27.31</v>
      </c>
      <c r="I1113">
        <v>3.66</v>
      </c>
      <c r="J1113">
        <v>1.21</v>
      </c>
      <c r="K1113">
        <v>7.8710000000000004</v>
      </c>
      <c r="L1113">
        <v>7.8449999999999998</v>
      </c>
      <c r="M1113">
        <v>7.8840000000000003</v>
      </c>
      <c r="N1113">
        <v>7.8380000000000001</v>
      </c>
      <c r="O1113" s="3">
        <v>2.8E-3</v>
      </c>
      <c r="P1113" s="12">
        <v>5907</v>
      </c>
      <c r="Q1113" s="13">
        <v>172665.91</v>
      </c>
      <c r="R1113" s="13">
        <v>0</v>
      </c>
      <c r="S1113">
        <v>99689</v>
      </c>
      <c r="T1113">
        <v>452732.62</v>
      </c>
      <c r="U1113" s="11">
        <v>43217</v>
      </c>
      <c r="V1113" t="b">
        <f t="shared" si="17"/>
        <v>0</v>
      </c>
      <c r="W1113">
        <f>VLOOKUP(A1113,'CUrrency USD'!A:B,2,FALSE)</f>
        <v>68.059600000000003</v>
      </c>
    </row>
    <row r="1114" spans="1:23" x14ac:dyDescent="0.55000000000000004">
      <c r="A1114" s="1">
        <v>43272</v>
      </c>
      <c r="B1114">
        <v>11113.25</v>
      </c>
      <c r="C1114">
        <v>11115</v>
      </c>
      <c r="D1114">
        <v>11025.9</v>
      </c>
      <c r="E1114">
        <v>11039.95</v>
      </c>
      <c r="F1114">
        <v>370538278</v>
      </c>
      <c r="G1114">
        <v>15438.27</v>
      </c>
      <c r="H1114">
        <v>27.21</v>
      </c>
      <c r="I1114">
        <v>3.65</v>
      </c>
      <c r="J1114">
        <v>1.22</v>
      </c>
      <c r="K1114">
        <v>7.7939999999999996</v>
      </c>
      <c r="L1114">
        <v>7.8639999999999999</v>
      </c>
      <c r="M1114">
        <v>7.8879999999999999</v>
      </c>
      <c r="N1114">
        <v>7.7930000000000001</v>
      </c>
      <c r="O1114" s="3">
        <v>-9.7999999999999997E-3</v>
      </c>
      <c r="P1114" s="12">
        <v>126</v>
      </c>
      <c r="Q1114" s="13">
        <v>3725.11</v>
      </c>
      <c r="R1114" s="13">
        <v>0</v>
      </c>
      <c r="S1114">
        <v>165580</v>
      </c>
      <c r="T1114">
        <v>749889.37</v>
      </c>
      <c r="U1114" s="11">
        <v>43220</v>
      </c>
      <c r="V1114" t="b">
        <f t="shared" si="17"/>
        <v>0</v>
      </c>
      <c r="W1114">
        <f>VLOOKUP(A1114,'CUrrency USD'!A:B,2,FALSE)</f>
        <v>67.8339</v>
      </c>
    </row>
    <row r="1115" spans="1:23" x14ac:dyDescent="0.55000000000000004">
      <c r="A1115" s="1">
        <v>43273</v>
      </c>
      <c r="B1115">
        <v>11041.15</v>
      </c>
      <c r="C1115">
        <v>11134.45</v>
      </c>
      <c r="D1115">
        <v>11001.05</v>
      </c>
      <c r="E1115">
        <v>11119.65</v>
      </c>
      <c r="F1115">
        <v>376245742</v>
      </c>
      <c r="G1115">
        <v>16635.580000000002</v>
      </c>
      <c r="H1115">
        <v>27.4</v>
      </c>
      <c r="I1115">
        <v>3.67</v>
      </c>
      <c r="J1115">
        <v>1.21</v>
      </c>
      <c r="K1115">
        <v>7.7389999999999999</v>
      </c>
      <c r="L1115">
        <v>7.7329999999999997</v>
      </c>
      <c r="M1115">
        <v>7.774</v>
      </c>
      <c r="N1115">
        <v>7.7210000000000001</v>
      </c>
      <c r="O1115" s="3">
        <v>-7.1000000000000004E-3</v>
      </c>
      <c r="P1115" s="12">
        <v>6425</v>
      </c>
      <c r="Q1115" s="13">
        <v>187651.85</v>
      </c>
      <c r="R1115" s="13">
        <v>0</v>
      </c>
      <c r="S1115">
        <v>86156</v>
      </c>
      <c r="T1115">
        <v>389161.3</v>
      </c>
      <c r="U1115" s="11">
        <v>43221</v>
      </c>
      <c r="V1115" t="b">
        <f t="shared" si="17"/>
        <v>0</v>
      </c>
      <c r="W1115">
        <f>VLOOKUP(A1115,'CUrrency USD'!A:B,2,FALSE)</f>
        <v>67.866</v>
      </c>
    </row>
    <row r="1116" spans="1:23" x14ac:dyDescent="0.55000000000000004">
      <c r="A1116" s="1">
        <v>43276</v>
      </c>
      <c r="B1116">
        <v>11120.95</v>
      </c>
      <c r="C1116">
        <v>11127.6</v>
      </c>
      <c r="D1116">
        <v>11034.95</v>
      </c>
      <c r="E1116">
        <v>11045.45</v>
      </c>
      <c r="F1116">
        <v>386836056</v>
      </c>
      <c r="G1116">
        <v>14989.17</v>
      </c>
      <c r="H1116">
        <v>27.22</v>
      </c>
      <c r="I1116">
        <v>3.65</v>
      </c>
      <c r="J1116">
        <v>1.22</v>
      </c>
      <c r="K1116">
        <v>7.7560000000000002</v>
      </c>
      <c r="L1116">
        <v>7.7610000000000001</v>
      </c>
      <c r="M1116">
        <v>7.7919999999999998</v>
      </c>
      <c r="N1116">
        <v>7.7530000000000001</v>
      </c>
      <c r="O1116" s="3">
        <v>2.2000000000000001E-3</v>
      </c>
      <c r="P1116" s="12">
        <v>182</v>
      </c>
      <c r="Q1116" s="13">
        <v>5339.11</v>
      </c>
      <c r="R1116" s="13">
        <v>0</v>
      </c>
      <c r="S1116">
        <v>146558</v>
      </c>
      <c r="T1116">
        <v>659984.64000000001</v>
      </c>
      <c r="U1116" s="11">
        <v>43222</v>
      </c>
      <c r="V1116" t="b">
        <f t="shared" si="17"/>
        <v>0</v>
      </c>
      <c r="W1116">
        <f>VLOOKUP(A1116,'CUrrency USD'!A:B,2,FALSE)</f>
        <v>68.111599999999996</v>
      </c>
    </row>
    <row r="1117" spans="1:23" x14ac:dyDescent="0.55000000000000004">
      <c r="A1117" s="1">
        <v>43277</v>
      </c>
      <c r="B1117">
        <v>11025.6</v>
      </c>
      <c r="C1117">
        <v>11091.4</v>
      </c>
      <c r="D1117">
        <v>11016.1</v>
      </c>
      <c r="E1117">
        <v>11054.1</v>
      </c>
      <c r="F1117">
        <v>406789001</v>
      </c>
      <c r="G1117">
        <v>15784</v>
      </c>
      <c r="H1117">
        <v>27.48</v>
      </c>
      <c r="I1117">
        <v>3.65</v>
      </c>
      <c r="J1117">
        <v>1.22</v>
      </c>
      <c r="K1117">
        <v>7.782</v>
      </c>
      <c r="L1117">
        <v>7.742</v>
      </c>
      <c r="M1117">
        <v>7.7850000000000001</v>
      </c>
      <c r="N1117">
        <v>7.7210000000000001</v>
      </c>
      <c r="O1117" s="3">
        <v>3.3999999999999998E-3</v>
      </c>
      <c r="P1117" s="12">
        <v>10579</v>
      </c>
      <c r="Q1117" s="13">
        <v>309893.39</v>
      </c>
      <c r="R1117" s="13">
        <v>0</v>
      </c>
      <c r="S1117">
        <v>135593</v>
      </c>
      <c r="T1117">
        <v>614123.96</v>
      </c>
      <c r="U1117" s="11">
        <v>43223</v>
      </c>
      <c r="V1117" t="b">
        <f t="shared" si="17"/>
        <v>0</v>
      </c>
      <c r="W1117">
        <f>VLOOKUP(A1117,'CUrrency USD'!A:B,2,FALSE)</f>
        <v>68.369399999999999</v>
      </c>
    </row>
    <row r="1118" spans="1:23" x14ac:dyDescent="0.55000000000000004">
      <c r="A1118" s="1">
        <v>43278</v>
      </c>
      <c r="B1118">
        <v>11072.1</v>
      </c>
      <c r="C1118">
        <v>11072.1</v>
      </c>
      <c r="D1118">
        <v>10927.9</v>
      </c>
      <c r="E1118">
        <v>10946.7</v>
      </c>
      <c r="F1118">
        <v>429810297</v>
      </c>
      <c r="G1118">
        <v>17441.57</v>
      </c>
      <c r="H1118">
        <v>27.15</v>
      </c>
      <c r="I1118">
        <v>3.62</v>
      </c>
      <c r="J1118">
        <v>1.23</v>
      </c>
      <c r="K1118">
        <v>7.8259999999999996</v>
      </c>
      <c r="L1118">
        <v>7.8230000000000004</v>
      </c>
      <c r="M1118">
        <v>7.851</v>
      </c>
      <c r="N1118">
        <v>7.8159999999999998</v>
      </c>
      <c r="O1118" s="3">
        <v>5.7000000000000002E-3</v>
      </c>
      <c r="P1118" s="12">
        <v>526</v>
      </c>
      <c r="Q1118" s="13">
        <v>15465.15</v>
      </c>
      <c r="R1118" s="13">
        <v>0</v>
      </c>
      <c r="S1118">
        <v>144278</v>
      </c>
      <c r="T1118">
        <v>665299.72</v>
      </c>
      <c r="U1118" s="11">
        <v>43224</v>
      </c>
      <c r="V1118" t="b">
        <f t="shared" si="17"/>
        <v>0</v>
      </c>
      <c r="W1118">
        <f>VLOOKUP(A1118,'CUrrency USD'!A:B,2,FALSE)</f>
        <v>68.927899999999994</v>
      </c>
    </row>
    <row r="1119" spans="1:23" x14ac:dyDescent="0.55000000000000004">
      <c r="A1119" s="1">
        <v>43279</v>
      </c>
      <c r="B1119">
        <v>10934.8</v>
      </c>
      <c r="C1119">
        <v>10951.35</v>
      </c>
      <c r="D1119">
        <v>10827.15</v>
      </c>
      <c r="E1119">
        <v>10855</v>
      </c>
      <c r="F1119">
        <v>590628884</v>
      </c>
      <c r="G1119">
        <v>24695.360000000001</v>
      </c>
      <c r="H1119">
        <v>26.95</v>
      </c>
      <c r="I1119">
        <v>3.59</v>
      </c>
      <c r="J1119">
        <v>1.24</v>
      </c>
      <c r="K1119">
        <v>7.8479999999999999</v>
      </c>
      <c r="L1119">
        <v>7.86</v>
      </c>
      <c r="M1119">
        <v>7.8769999999999998</v>
      </c>
      <c r="N1119">
        <v>7.8479999999999999</v>
      </c>
      <c r="O1119" s="3">
        <v>2.8E-3</v>
      </c>
      <c r="P1119" s="12">
        <v>6835</v>
      </c>
      <c r="Q1119" s="13">
        <v>200555.87</v>
      </c>
      <c r="R1119" s="13">
        <v>0</v>
      </c>
      <c r="S1119">
        <v>108076</v>
      </c>
      <c r="T1119">
        <v>512143.84</v>
      </c>
      <c r="U1119" s="11">
        <v>43227</v>
      </c>
      <c r="V1119" t="b">
        <f t="shared" si="17"/>
        <v>0</v>
      </c>
      <c r="W1119">
        <f>VLOOKUP(A1119,'CUrrency USD'!A:B,2,FALSE)</f>
        <v>68.821399999999997</v>
      </c>
    </row>
    <row r="1120" spans="1:23" x14ac:dyDescent="0.55000000000000004">
      <c r="A1120" s="1">
        <v>43280</v>
      </c>
      <c r="B1120">
        <v>10884.15</v>
      </c>
      <c r="C1120">
        <v>11000.2</v>
      </c>
      <c r="D1120">
        <v>10883.65</v>
      </c>
      <c r="E1120">
        <v>10993.45</v>
      </c>
      <c r="F1120">
        <v>430645792</v>
      </c>
      <c r="G1120">
        <v>18275.849999999999</v>
      </c>
      <c r="H1120">
        <v>27.34</v>
      </c>
      <c r="I1120">
        <v>3.56</v>
      </c>
      <c r="J1120">
        <v>1.21</v>
      </c>
      <c r="K1120">
        <v>7.8760000000000003</v>
      </c>
      <c r="L1120">
        <v>7.8680000000000003</v>
      </c>
      <c r="M1120">
        <v>7.9020000000000001</v>
      </c>
      <c r="N1120">
        <v>7.8520000000000003</v>
      </c>
      <c r="O1120" s="3">
        <v>3.5999999999999999E-3</v>
      </c>
      <c r="P1120" s="12">
        <v>163</v>
      </c>
      <c r="Q1120" s="13">
        <v>4784.83</v>
      </c>
      <c r="R1120" s="13">
        <v>0</v>
      </c>
      <c r="S1120">
        <v>200729</v>
      </c>
      <c r="T1120">
        <v>933468.89</v>
      </c>
      <c r="U1120" s="11">
        <v>43228</v>
      </c>
      <c r="V1120" t="b">
        <f t="shared" si="17"/>
        <v>0</v>
      </c>
      <c r="W1120">
        <f>VLOOKUP(A1120,'CUrrency USD'!A:B,2,FALSE)</f>
        <v>68.4465</v>
      </c>
    </row>
    <row r="1121" spans="1:23" x14ac:dyDescent="0.55000000000000004">
      <c r="A1121" s="1">
        <v>43283</v>
      </c>
      <c r="B1121">
        <v>11013.1</v>
      </c>
      <c r="C1121">
        <v>11015.6</v>
      </c>
      <c r="D1121">
        <v>10874.95</v>
      </c>
      <c r="E1121">
        <v>10929.85</v>
      </c>
      <c r="F1121">
        <v>473960827</v>
      </c>
      <c r="G1121">
        <v>16763.29</v>
      </c>
      <c r="H1121">
        <v>27.19</v>
      </c>
      <c r="I1121">
        <v>3.54</v>
      </c>
      <c r="J1121">
        <v>1.22</v>
      </c>
      <c r="K1121">
        <v>7.8339999999999996</v>
      </c>
      <c r="L1121">
        <v>7.86</v>
      </c>
      <c r="M1121">
        <v>7.8739999999999997</v>
      </c>
      <c r="N1121">
        <v>7.8230000000000004</v>
      </c>
      <c r="O1121" s="3">
        <v>-5.3E-3</v>
      </c>
      <c r="P1121" s="12">
        <v>716</v>
      </c>
      <c r="Q1121" s="13">
        <v>21192.15</v>
      </c>
      <c r="R1121" s="13">
        <v>0</v>
      </c>
      <c r="S1121">
        <v>140350</v>
      </c>
      <c r="T1121">
        <v>670839.32999999996</v>
      </c>
      <c r="U1121" s="11">
        <v>43229</v>
      </c>
      <c r="V1121" t="b">
        <f t="shared" si="17"/>
        <v>0</v>
      </c>
      <c r="W1121">
        <f>VLOOKUP(A1121,'CUrrency USD'!A:B,2,FALSE)</f>
        <v>68.715000000000003</v>
      </c>
    </row>
    <row r="1122" spans="1:23" x14ac:dyDescent="0.55000000000000004">
      <c r="A1122" s="1">
        <v>43284</v>
      </c>
      <c r="B1122">
        <v>10940.75</v>
      </c>
      <c r="C1122">
        <v>10985.65</v>
      </c>
      <c r="D1122">
        <v>10899.1</v>
      </c>
      <c r="E1122">
        <v>10974.2</v>
      </c>
      <c r="F1122">
        <v>357455313</v>
      </c>
      <c r="G1122">
        <v>13956.57</v>
      </c>
      <c r="H1122">
        <v>27.47</v>
      </c>
      <c r="I1122">
        <v>3.56</v>
      </c>
      <c r="J1122">
        <v>1.21</v>
      </c>
      <c r="K1122">
        <v>7.9169999999999998</v>
      </c>
      <c r="L1122">
        <v>7.8520000000000003</v>
      </c>
      <c r="M1122">
        <v>7.9340000000000002</v>
      </c>
      <c r="N1122">
        <v>7.827</v>
      </c>
      <c r="O1122" s="3">
        <v>1.06E-2</v>
      </c>
      <c r="P1122" s="12">
        <v>9377</v>
      </c>
      <c r="Q1122" s="13">
        <v>276589.25</v>
      </c>
      <c r="R1122" s="13">
        <v>0</v>
      </c>
      <c r="S1122">
        <v>120806</v>
      </c>
      <c r="T1122">
        <v>578682.68000000005</v>
      </c>
      <c r="U1122" s="11">
        <v>43230</v>
      </c>
      <c r="V1122" t="b">
        <f t="shared" si="17"/>
        <v>0</v>
      </c>
      <c r="W1122">
        <f>VLOOKUP(A1122,'CUrrency USD'!A:B,2,FALSE)</f>
        <v>68.544499999999999</v>
      </c>
    </row>
    <row r="1123" spans="1:23" x14ac:dyDescent="0.55000000000000004">
      <c r="A1123" s="1">
        <v>43285</v>
      </c>
      <c r="B1123">
        <v>10986</v>
      </c>
      <c r="C1123">
        <v>11040.6</v>
      </c>
      <c r="D1123">
        <v>10944.2</v>
      </c>
      <c r="E1123">
        <v>11033</v>
      </c>
      <c r="F1123">
        <v>323739944</v>
      </c>
      <c r="G1123">
        <v>14928.07</v>
      </c>
      <c r="H1123">
        <v>27.61</v>
      </c>
      <c r="I1123">
        <v>3.58</v>
      </c>
      <c r="J1123">
        <v>1.2</v>
      </c>
      <c r="K1123">
        <v>7.9930000000000003</v>
      </c>
      <c r="L1123">
        <v>7.9390000000000001</v>
      </c>
      <c r="M1123">
        <v>7.9930000000000003</v>
      </c>
      <c r="N1123">
        <v>7.9370000000000003</v>
      </c>
      <c r="O1123" s="3">
        <v>9.5999999999999992E-3</v>
      </c>
      <c r="P1123" s="12">
        <v>537</v>
      </c>
      <c r="Q1123" s="13">
        <v>16043.84</v>
      </c>
      <c r="R1123" s="13">
        <v>0</v>
      </c>
      <c r="S1123">
        <v>100614</v>
      </c>
      <c r="T1123">
        <v>482434.7</v>
      </c>
      <c r="U1123" s="11">
        <v>43231</v>
      </c>
      <c r="V1123" t="b">
        <f t="shared" si="17"/>
        <v>0</v>
      </c>
      <c r="W1123">
        <f>VLOOKUP(A1123,'CUrrency USD'!A:B,2,FALSE)</f>
        <v>68.991</v>
      </c>
    </row>
    <row r="1124" spans="1:23" x14ac:dyDescent="0.55000000000000004">
      <c r="A1124" s="1">
        <v>43286</v>
      </c>
      <c r="B1124">
        <v>11049.65</v>
      </c>
      <c r="C1124">
        <v>11049.65</v>
      </c>
      <c r="D1124">
        <v>10989.95</v>
      </c>
      <c r="E1124">
        <v>11008.6</v>
      </c>
      <c r="F1124">
        <v>373025504</v>
      </c>
      <c r="G1124">
        <v>17096.39</v>
      </c>
      <c r="H1124">
        <v>28.25</v>
      </c>
      <c r="I1124">
        <v>3.57</v>
      </c>
      <c r="J1124">
        <v>1.21</v>
      </c>
      <c r="K1124">
        <v>7.9470000000000001</v>
      </c>
      <c r="L1124">
        <v>7.9969999999999999</v>
      </c>
      <c r="M1124">
        <v>7.9969999999999999</v>
      </c>
      <c r="N1124">
        <v>7.9180000000000001</v>
      </c>
      <c r="O1124" s="3">
        <v>-5.7999999999999996E-3</v>
      </c>
      <c r="P1124" s="12">
        <v>6406</v>
      </c>
      <c r="Q1124" s="13">
        <v>190388.98</v>
      </c>
      <c r="R1124" s="13">
        <v>0</v>
      </c>
      <c r="S1124">
        <v>95992</v>
      </c>
      <c r="T1124">
        <v>458797.54</v>
      </c>
      <c r="U1124" s="11">
        <v>43234</v>
      </c>
      <c r="V1124" t="b">
        <f t="shared" si="17"/>
        <v>0</v>
      </c>
      <c r="W1124">
        <f>VLOOKUP(A1124,'CUrrency USD'!A:B,2,FALSE)</f>
        <v>68.878</v>
      </c>
    </row>
    <row r="1125" spans="1:23" x14ac:dyDescent="0.55000000000000004">
      <c r="A1125" s="1">
        <v>43287</v>
      </c>
      <c r="B1125">
        <v>11001.65</v>
      </c>
      <c r="C1125">
        <v>11084.8</v>
      </c>
      <c r="D1125">
        <v>10991.8</v>
      </c>
      <c r="E1125">
        <v>11037.2</v>
      </c>
      <c r="F1125">
        <v>440793364</v>
      </c>
      <c r="G1125">
        <v>17691.78</v>
      </c>
      <c r="H1125">
        <v>28.2</v>
      </c>
      <c r="I1125">
        <v>3.58</v>
      </c>
      <c r="J1125">
        <v>1.2</v>
      </c>
      <c r="K1125">
        <v>7.9630000000000001</v>
      </c>
      <c r="L1125">
        <v>7.9770000000000003</v>
      </c>
      <c r="M1125">
        <v>8</v>
      </c>
      <c r="N1125">
        <v>7.9459999999999997</v>
      </c>
      <c r="O1125" s="3">
        <v>2E-3</v>
      </c>
      <c r="P1125" s="12">
        <v>400</v>
      </c>
      <c r="Q1125" s="13">
        <v>11914.59</v>
      </c>
      <c r="R1125" s="13">
        <v>0</v>
      </c>
      <c r="S1125">
        <v>155690</v>
      </c>
      <c r="T1125">
        <v>753396.98</v>
      </c>
      <c r="U1125" s="11">
        <v>43235</v>
      </c>
      <c r="V1125" t="b">
        <f t="shared" si="17"/>
        <v>0</v>
      </c>
      <c r="W1125">
        <f>VLOOKUP(A1125,'CUrrency USD'!A:B,2,FALSE)</f>
        <v>68.765000000000001</v>
      </c>
    </row>
    <row r="1126" spans="1:23" x14ac:dyDescent="0.55000000000000004">
      <c r="A1126" s="1">
        <v>43290</v>
      </c>
      <c r="B1126">
        <v>11104.5</v>
      </c>
      <c r="C1126">
        <v>11126.35</v>
      </c>
      <c r="D1126">
        <v>11074.05</v>
      </c>
      <c r="E1126">
        <v>11119.55</v>
      </c>
      <c r="F1126">
        <v>319652804</v>
      </c>
      <c r="G1126">
        <v>13321.19</v>
      </c>
      <c r="H1126">
        <v>28.41</v>
      </c>
      <c r="I1126">
        <v>3.6</v>
      </c>
      <c r="J1126">
        <v>1.19</v>
      </c>
      <c r="K1126">
        <v>7.9660000000000002</v>
      </c>
      <c r="L1126">
        <v>7.9720000000000004</v>
      </c>
      <c r="M1126">
        <v>7.992</v>
      </c>
      <c r="N1126">
        <v>7.9649999999999999</v>
      </c>
      <c r="O1126" s="3">
        <v>4.0000000000000002E-4</v>
      </c>
      <c r="P1126" s="12">
        <v>8394</v>
      </c>
      <c r="Q1126" s="13">
        <v>250140.21</v>
      </c>
      <c r="R1126" s="13">
        <v>0</v>
      </c>
      <c r="S1126">
        <v>117628</v>
      </c>
      <c r="T1126">
        <v>566972.51</v>
      </c>
      <c r="U1126" s="11">
        <v>43236</v>
      </c>
      <c r="V1126" t="b">
        <f t="shared" si="17"/>
        <v>0</v>
      </c>
      <c r="W1126">
        <f>VLOOKUP(A1126,'CUrrency USD'!A:B,2,FALSE)</f>
        <v>68.669700000000006</v>
      </c>
    </row>
    <row r="1127" spans="1:23" x14ac:dyDescent="0.55000000000000004">
      <c r="A1127" s="1">
        <v>43291</v>
      </c>
      <c r="B1127">
        <v>11170.7</v>
      </c>
      <c r="C1127">
        <v>11227.75</v>
      </c>
      <c r="D1127">
        <v>11147.65</v>
      </c>
      <c r="E1127">
        <v>11218.65</v>
      </c>
      <c r="F1127">
        <v>360525058</v>
      </c>
      <c r="G1127">
        <v>16376.26</v>
      </c>
      <c r="H1127">
        <v>28.67</v>
      </c>
      <c r="I1127">
        <v>3.64</v>
      </c>
      <c r="J1127">
        <v>1.18</v>
      </c>
      <c r="K1127">
        <v>7.93</v>
      </c>
      <c r="L1127">
        <v>7.9660000000000002</v>
      </c>
      <c r="M1127">
        <v>7.968</v>
      </c>
      <c r="N1127">
        <v>7.9189999999999996</v>
      </c>
      <c r="O1127" s="3">
        <v>-4.4999999999999997E-3</v>
      </c>
      <c r="P1127" s="12">
        <v>7157</v>
      </c>
      <c r="Q1127" s="13">
        <v>213016.04</v>
      </c>
      <c r="R1127" s="13">
        <v>0</v>
      </c>
      <c r="S1127">
        <v>125513</v>
      </c>
      <c r="T1127">
        <v>610691.49</v>
      </c>
      <c r="U1127" s="11">
        <v>43237</v>
      </c>
      <c r="V1127" t="b">
        <f t="shared" si="17"/>
        <v>0</v>
      </c>
      <c r="W1127">
        <f>VLOOKUP(A1127,'CUrrency USD'!A:B,2,FALSE)</f>
        <v>68.644999999999996</v>
      </c>
    </row>
    <row r="1128" spans="1:23" x14ac:dyDescent="0.55000000000000004">
      <c r="A1128" s="1">
        <v>43292</v>
      </c>
      <c r="B1128">
        <v>11225.75</v>
      </c>
      <c r="C1128">
        <v>11244.25</v>
      </c>
      <c r="D1128">
        <v>11191.75</v>
      </c>
      <c r="E1128">
        <v>11206.85</v>
      </c>
      <c r="F1128">
        <v>380359896</v>
      </c>
      <c r="G1128">
        <v>19245.599999999999</v>
      </c>
      <c r="H1128">
        <v>28.78</v>
      </c>
      <c r="I1128">
        <v>3.63</v>
      </c>
      <c r="J1128">
        <v>1.19</v>
      </c>
      <c r="K1128">
        <v>7.9450000000000003</v>
      </c>
      <c r="L1128">
        <v>7.9459999999999997</v>
      </c>
      <c r="M1128">
        <v>7.9550000000000001</v>
      </c>
      <c r="N1128">
        <v>7.9</v>
      </c>
      <c r="O1128" s="3">
        <v>1.9E-3</v>
      </c>
      <c r="P1128" s="12">
        <v>205</v>
      </c>
      <c r="Q1128" s="13">
        <v>6114.11</v>
      </c>
      <c r="R1128" s="13">
        <v>0</v>
      </c>
      <c r="S1128">
        <v>96000</v>
      </c>
      <c r="T1128">
        <v>466493.84</v>
      </c>
      <c r="U1128" s="11">
        <v>43238</v>
      </c>
      <c r="V1128" t="b">
        <f t="shared" si="17"/>
        <v>0</v>
      </c>
      <c r="W1128">
        <f>VLOOKUP(A1128,'CUrrency USD'!A:B,2,FALSE)</f>
        <v>68.731899999999996</v>
      </c>
    </row>
    <row r="1129" spans="1:23" x14ac:dyDescent="0.55000000000000004">
      <c r="A1129" s="1">
        <v>43293</v>
      </c>
      <c r="B1129">
        <v>11266.05</v>
      </c>
      <c r="C1129">
        <v>11333.8</v>
      </c>
      <c r="D1129">
        <v>11258.95</v>
      </c>
      <c r="E1129">
        <v>11269.7</v>
      </c>
      <c r="F1129">
        <v>420882166</v>
      </c>
      <c r="G1129">
        <v>19422.2</v>
      </c>
      <c r="H1129">
        <v>28.94</v>
      </c>
      <c r="I1129">
        <v>3.65</v>
      </c>
      <c r="J1129">
        <v>1.18</v>
      </c>
      <c r="K1129">
        <v>7.8890000000000002</v>
      </c>
      <c r="L1129">
        <v>7.93</v>
      </c>
      <c r="M1129">
        <v>7.9429999999999996</v>
      </c>
      <c r="N1129">
        <v>7.88</v>
      </c>
      <c r="O1129" s="3">
        <v>-7.0000000000000001E-3</v>
      </c>
      <c r="P1129" s="12">
        <v>7039</v>
      </c>
      <c r="Q1129" s="13">
        <v>208472.61</v>
      </c>
      <c r="R1129" s="13">
        <v>0</v>
      </c>
      <c r="S1129">
        <v>124093</v>
      </c>
      <c r="T1129">
        <v>607092.24</v>
      </c>
      <c r="U1129" s="11">
        <v>43241</v>
      </c>
      <c r="V1129" t="b">
        <f t="shared" si="17"/>
        <v>0</v>
      </c>
      <c r="W1129">
        <f>VLOOKUP(A1129,'CUrrency USD'!A:B,2,FALSE)</f>
        <v>68.487099999999998</v>
      </c>
    </row>
    <row r="1130" spans="1:23" x14ac:dyDescent="0.55000000000000004">
      <c r="A1130" s="1">
        <v>43294</v>
      </c>
      <c r="B1130">
        <v>11302.75</v>
      </c>
      <c r="C1130">
        <v>11313.95</v>
      </c>
      <c r="D1130">
        <v>11240.05</v>
      </c>
      <c r="E1130">
        <v>11258.7</v>
      </c>
      <c r="F1130">
        <v>401352596</v>
      </c>
      <c r="G1130">
        <v>17825.38</v>
      </c>
      <c r="H1130">
        <v>28.91</v>
      </c>
      <c r="I1130">
        <v>3.65</v>
      </c>
      <c r="J1130">
        <v>1.18</v>
      </c>
      <c r="K1130">
        <v>7.8769999999999998</v>
      </c>
      <c r="L1130">
        <v>7.8319999999999999</v>
      </c>
      <c r="M1130">
        <v>7.8819999999999997</v>
      </c>
      <c r="N1130">
        <v>7.8179999999999996</v>
      </c>
      <c r="O1130" s="3">
        <v>-1.5E-3</v>
      </c>
      <c r="P1130" s="12">
        <v>189</v>
      </c>
      <c r="Q1130" s="13">
        <v>5621.8</v>
      </c>
      <c r="R1130" s="13">
        <v>0</v>
      </c>
      <c r="S1130">
        <v>103930</v>
      </c>
      <c r="T1130">
        <v>514158.25</v>
      </c>
      <c r="U1130" s="11">
        <v>43242</v>
      </c>
      <c r="V1130" t="b">
        <f t="shared" si="17"/>
        <v>0</v>
      </c>
      <c r="W1130">
        <f>VLOOKUP(A1130,'CUrrency USD'!A:B,2,FALSE)</f>
        <v>68.494900000000001</v>
      </c>
    </row>
    <row r="1131" spans="1:23" x14ac:dyDescent="0.55000000000000004">
      <c r="A1131" s="1">
        <v>43297</v>
      </c>
      <c r="B1131">
        <v>11260.75</v>
      </c>
      <c r="C1131">
        <v>11261.05</v>
      </c>
      <c r="D1131">
        <v>11140.25</v>
      </c>
      <c r="E1131">
        <v>11151.1</v>
      </c>
      <c r="F1131">
        <v>383047338</v>
      </c>
      <c r="G1131">
        <v>16985.07</v>
      </c>
      <c r="H1131">
        <v>28.64</v>
      </c>
      <c r="I1131">
        <v>3.61</v>
      </c>
      <c r="J1131">
        <v>1.19</v>
      </c>
      <c r="K1131">
        <v>7.8630000000000004</v>
      </c>
      <c r="L1131">
        <v>7.9210000000000003</v>
      </c>
      <c r="M1131">
        <v>7.9210000000000003</v>
      </c>
      <c r="N1131">
        <v>7.8550000000000004</v>
      </c>
      <c r="O1131" s="3">
        <v>-1.8E-3</v>
      </c>
      <c r="P1131" s="12">
        <v>6236</v>
      </c>
      <c r="Q1131" s="13">
        <v>185291.88</v>
      </c>
      <c r="R1131" s="13">
        <v>0</v>
      </c>
      <c r="S1131">
        <v>110914</v>
      </c>
      <c r="T1131">
        <v>545268.37</v>
      </c>
      <c r="U1131" s="11">
        <v>43243</v>
      </c>
      <c r="V1131" t="b">
        <f t="shared" si="17"/>
        <v>0</v>
      </c>
      <c r="W1131">
        <f>VLOOKUP(A1131,'CUrrency USD'!A:B,2,FALSE)</f>
        <v>68.548599999999993</v>
      </c>
    </row>
    <row r="1132" spans="1:23" x14ac:dyDescent="0.55000000000000004">
      <c r="A1132" s="1">
        <v>43298</v>
      </c>
      <c r="B1132">
        <v>11155.65</v>
      </c>
      <c r="C1132">
        <v>11240.9</v>
      </c>
      <c r="D1132">
        <v>11138.85</v>
      </c>
      <c r="E1132">
        <v>11230.7</v>
      </c>
      <c r="F1132">
        <v>441959532</v>
      </c>
      <c r="G1132">
        <v>16536.43</v>
      </c>
      <c r="H1132">
        <v>28.84</v>
      </c>
      <c r="I1132">
        <v>3.64</v>
      </c>
      <c r="J1132">
        <v>1.18</v>
      </c>
      <c r="K1132">
        <v>7.827</v>
      </c>
      <c r="L1132">
        <v>7.8049999999999997</v>
      </c>
      <c r="M1132">
        <v>7.85</v>
      </c>
      <c r="N1132">
        <v>7.8040000000000003</v>
      </c>
      <c r="O1132" s="3">
        <v>-4.5999999999999999E-3</v>
      </c>
      <c r="P1132" s="12">
        <v>141</v>
      </c>
      <c r="Q1132" s="13">
        <v>4178.3900000000003</v>
      </c>
      <c r="R1132" s="13">
        <v>0</v>
      </c>
      <c r="S1132">
        <v>107361</v>
      </c>
      <c r="T1132">
        <v>523001.55</v>
      </c>
      <c r="U1132" s="11">
        <v>43244</v>
      </c>
      <c r="V1132" t="b">
        <f t="shared" si="17"/>
        <v>0</v>
      </c>
      <c r="W1132">
        <f>VLOOKUP(A1132,'CUrrency USD'!A:B,2,FALSE)</f>
        <v>68.362399999999994</v>
      </c>
    </row>
    <row r="1133" spans="1:23" x14ac:dyDescent="0.55000000000000004">
      <c r="A1133" s="1">
        <v>43299</v>
      </c>
      <c r="B1133">
        <v>11283.25</v>
      </c>
      <c r="C1133">
        <v>11298.2</v>
      </c>
      <c r="D1133">
        <v>11163.95</v>
      </c>
      <c r="E1133">
        <v>11189.1</v>
      </c>
      <c r="F1133">
        <v>553896048</v>
      </c>
      <c r="G1133">
        <v>18311</v>
      </c>
      <c r="H1133">
        <v>28.73</v>
      </c>
      <c r="I1133">
        <v>3.63</v>
      </c>
      <c r="J1133">
        <v>1.19</v>
      </c>
      <c r="K1133">
        <v>7.7720000000000002</v>
      </c>
      <c r="L1133">
        <v>7.798</v>
      </c>
      <c r="M1133">
        <v>7.8120000000000003</v>
      </c>
      <c r="N1133">
        <v>7.7690000000000001</v>
      </c>
      <c r="O1133" s="3">
        <v>-7.0000000000000001E-3</v>
      </c>
      <c r="P1133" s="12">
        <v>192</v>
      </c>
      <c r="Q1133" s="13">
        <v>5720.94</v>
      </c>
      <c r="R1133" s="13">
        <v>0</v>
      </c>
      <c r="S1133">
        <v>151726</v>
      </c>
      <c r="T1133">
        <v>713469.99</v>
      </c>
      <c r="U1133" s="11">
        <v>43245</v>
      </c>
      <c r="V1133" t="b">
        <f t="shared" si="17"/>
        <v>0</v>
      </c>
      <c r="W1133">
        <f>VLOOKUP(A1133,'CUrrency USD'!A:B,2,FALSE)</f>
        <v>68.625</v>
      </c>
    </row>
    <row r="1134" spans="1:23" x14ac:dyDescent="0.55000000000000004">
      <c r="A1134" s="1">
        <v>43300</v>
      </c>
      <c r="B1134">
        <v>11209.45</v>
      </c>
      <c r="C1134">
        <v>11214.5</v>
      </c>
      <c r="D1134">
        <v>11137.95</v>
      </c>
      <c r="E1134">
        <v>11160.5</v>
      </c>
      <c r="F1134">
        <v>500414998</v>
      </c>
      <c r="G1134">
        <v>16397.75</v>
      </c>
      <c r="H1134">
        <v>28.66</v>
      </c>
      <c r="I1134">
        <v>3.62</v>
      </c>
      <c r="J1134">
        <v>1.19</v>
      </c>
      <c r="K1134">
        <v>7.819</v>
      </c>
      <c r="L1134">
        <v>7.7889999999999997</v>
      </c>
      <c r="M1134">
        <v>7.8410000000000002</v>
      </c>
      <c r="N1134">
        <v>7.7709999999999999</v>
      </c>
      <c r="O1134" s="3">
        <v>6.0000000000000001E-3</v>
      </c>
      <c r="P1134" s="12">
        <v>8119</v>
      </c>
      <c r="Q1134" s="13">
        <v>241953.75</v>
      </c>
      <c r="R1134" s="13">
        <v>0</v>
      </c>
      <c r="S1134">
        <v>102087</v>
      </c>
      <c r="T1134">
        <v>459492.51</v>
      </c>
      <c r="U1134" s="11">
        <v>43248</v>
      </c>
      <c r="V1134" t="b">
        <f t="shared" si="17"/>
        <v>0</v>
      </c>
      <c r="W1134">
        <f>VLOOKUP(A1134,'CUrrency USD'!A:B,2,FALSE)</f>
        <v>68.945300000000003</v>
      </c>
    </row>
    <row r="1135" spans="1:23" x14ac:dyDescent="0.55000000000000004">
      <c r="A1135" s="1">
        <v>43301</v>
      </c>
      <c r="B1135">
        <v>11166.45</v>
      </c>
      <c r="C1135">
        <v>11232.35</v>
      </c>
      <c r="D1135">
        <v>11145.95</v>
      </c>
      <c r="E1135">
        <v>11215.8</v>
      </c>
      <c r="F1135">
        <v>374909768</v>
      </c>
      <c r="G1135">
        <v>17383.419999999998</v>
      </c>
      <c r="H1135">
        <v>28.8</v>
      </c>
      <c r="I1135">
        <v>3.53</v>
      </c>
      <c r="J1135">
        <v>1.22</v>
      </c>
      <c r="K1135">
        <v>7.8239999999999998</v>
      </c>
      <c r="L1135">
        <v>7.8140000000000001</v>
      </c>
      <c r="M1135">
        <v>7.859</v>
      </c>
      <c r="N1135">
        <v>7.8049999999999997</v>
      </c>
      <c r="O1135" s="3">
        <v>5.9999999999999995E-4</v>
      </c>
      <c r="P1135" s="12">
        <v>302</v>
      </c>
      <c r="Q1135" s="13">
        <v>9015.9699999999993</v>
      </c>
      <c r="R1135" s="13">
        <v>0</v>
      </c>
      <c r="S1135">
        <v>132753</v>
      </c>
      <c r="T1135">
        <v>602331.30000000005</v>
      </c>
      <c r="U1135" s="11">
        <v>43249</v>
      </c>
      <c r="V1135" t="b">
        <f t="shared" si="17"/>
        <v>0</v>
      </c>
      <c r="W1135">
        <f>VLOOKUP(A1135,'CUrrency USD'!A:B,2,FALSE)</f>
        <v>68.745000000000005</v>
      </c>
    </row>
    <row r="1136" spans="1:23" x14ac:dyDescent="0.55000000000000004">
      <c r="A1136" s="1">
        <v>43304</v>
      </c>
      <c r="B1136">
        <v>11230</v>
      </c>
      <c r="C1136">
        <v>11314.9</v>
      </c>
      <c r="D1136">
        <v>11222.05</v>
      </c>
      <c r="E1136">
        <v>11306.95</v>
      </c>
      <c r="F1136">
        <v>442525231</v>
      </c>
      <c r="G1136">
        <v>19181.87</v>
      </c>
      <c r="H1136">
        <v>29.04</v>
      </c>
      <c r="I1136">
        <v>3.56</v>
      </c>
      <c r="J1136">
        <v>1.21</v>
      </c>
      <c r="K1136">
        <v>7.8289999999999997</v>
      </c>
      <c r="L1136">
        <v>7.8390000000000004</v>
      </c>
      <c r="M1136">
        <v>7.8490000000000002</v>
      </c>
      <c r="N1136">
        <v>7.8070000000000004</v>
      </c>
      <c r="O1136" s="3">
        <v>5.9999999999999995E-4</v>
      </c>
      <c r="P1136" s="12">
        <v>7703</v>
      </c>
      <c r="Q1136" s="13">
        <v>230121.26</v>
      </c>
      <c r="R1136" s="13">
        <v>0</v>
      </c>
      <c r="S1136">
        <v>115803</v>
      </c>
      <c r="T1136">
        <v>527887.86</v>
      </c>
      <c r="U1136" s="11">
        <v>43250</v>
      </c>
      <c r="V1136" t="b">
        <f t="shared" si="17"/>
        <v>0</v>
      </c>
      <c r="W1136">
        <f>VLOOKUP(A1136,'CUrrency USD'!A:B,2,FALSE)</f>
        <v>68.944900000000004</v>
      </c>
    </row>
    <row r="1137" spans="1:23" x14ac:dyDescent="0.55000000000000004">
      <c r="A1137" s="1">
        <v>43305</v>
      </c>
      <c r="B1137">
        <v>11332.85</v>
      </c>
      <c r="C1137">
        <v>11395.15</v>
      </c>
      <c r="D1137">
        <v>11329.1</v>
      </c>
      <c r="E1137">
        <v>11389.2</v>
      </c>
      <c r="F1137">
        <v>545620992</v>
      </c>
      <c r="G1137">
        <v>20399.88</v>
      </c>
      <c r="H1137">
        <v>29.25</v>
      </c>
      <c r="I1137">
        <v>3.59</v>
      </c>
      <c r="J1137">
        <v>1.2</v>
      </c>
      <c r="K1137">
        <v>7.8710000000000004</v>
      </c>
      <c r="L1137">
        <v>7.87</v>
      </c>
      <c r="M1137">
        <v>7.8780000000000001</v>
      </c>
      <c r="N1137">
        <v>7.8570000000000002</v>
      </c>
      <c r="O1137" s="3">
        <v>5.4000000000000003E-3</v>
      </c>
      <c r="P1137" s="12">
        <v>273</v>
      </c>
      <c r="Q1137" s="13">
        <v>8187.83</v>
      </c>
      <c r="R1137" s="13">
        <v>0</v>
      </c>
      <c r="S1137">
        <v>135438</v>
      </c>
      <c r="T1137">
        <v>617166.04</v>
      </c>
      <c r="U1137" s="11">
        <v>43251</v>
      </c>
      <c r="V1137" t="b">
        <f t="shared" si="17"/>
        <v>0</v>
      </c>
      <c r="W1137">
        <f>VLOOKUP(A1137,'CUrrency USD'!A:B,2,FALSE)</f>
        <v>68.948599999999999</v>
      </c>
    </row>
    <row r="1138" spans="1:23" x14ac:dyDescent="0.55000000000000004">
      <c r="A1138" s="1">
        <v>43306</v>
      </c>
      <c r="B1138">
        <v>11404.9</v>
      </c>
      <c r="C1138">
        <v>11413.15</v>
      </c>
      <c r="D1138">
        <v>11364.8</v>
      </c>
      <c r="E1138">
        <v>11385.5</v>
      </c>
      <c r="F1138">
        <v>469790676</v>
      </c>
      <c r="G1138">
        <v>17500.71</v>
      </c>
      <c r="H1138">
        <v>29.24</v>
      </c>
      <c r="I1138">
        <v>3.59</v>
      </c>
      <c r="J1138">
        <v>1.2</v>
      </c>
      <c r="K1138">
        <v>7.9349999999999996</v>
      </c>
      <c r="L1138">
        <v>7.9039999999999999</v>
      </c>
      <c r="M1138">
        <v>7.9420000000000002</v>
      </c>
      <c r="N1138">
        <v>7.9</v>
      </c>
      <c r="O1138" s="3">
        <v>8.0999999999999996E-3</v>
      </c>
      <c r="P1138" s="12">
        <v>10794</v>
      </c>
      <c r="Q1138" s="13">
        <v>324899.90000000002</v>
      </c>
      <c r="R1138" s="13">
        <v>0</v>
      </c>
      <c r="S1138">
        <v>124559</v>
      </c>
      <c r="T1138">
        <v>557066.29</v>
      </c>
      <c r="U1138" s="11">
        <v>43252</v>
      </c>
      <c r="V1138" t="b">
        <f t="shared" si="17"/>
        <v>0</v>
      </c>
      <c r="W1138">
        <f>VLOOKUP(A1138,'CUrrency USD'!A:B,2,FALSE)</f>
        <v>68.7316</v>
      </c>
    </row>
    <row r="1139" spans="1:23" x14ac:dyDescent="0.55000000000000004">
      <c r="A1139" s="1">
        <v>43307</v>
      </c>
      <c r="B1139">
        <v>11390.45</v>
      </c>
      <c r="C1139">
        <v>11450.7</v>
      </c>
      <c r="D1139">
        <v>11388</v>
      </c>
      <c r="E1139">
        <v>11431.15</v>
      </c>
      <c r="F1139">
        <v>699517047</v>
      </c>
      <c r="G1139">
        <v>28770.23</v>
      </c>
      <c r="H1139">
        <v>29.36</v>
      </c>
      <c r="I1139">
        <v>3.6</v>
      </c>
      <c r="J1139">
        <v>1.19</v>
      </c>
      <c r="K1139">
        <v>7.9029999999999996</v>
      </c>
      <c r="L1139">
        <v>7.9219999999999997</v>
      </c>
      <c r="M1139">
        <v>7.9219999999999997</v>
      </c>
      <c r="N1139">
        <v>7.8689999999999998</v>
      </c>
      <c r="O1139" s="3">
        <v>-4.0000000000000001E-3</v>
      </c>
      <c r="P1139" s="12">
        <v>8726</v>
      </c>
      <c r="Q1139" s="13">
        <v>264689.09999999998</v>
      </c>
      <c r="R1139" s="13">
        <v>0</v>
      </c>
      <c r="S1139">
        <v>120197</v>
      </c>
      <c r="T1139">
        <v>527579.39</v>
      </c>
      <c r="U1139" s="11">
        <v>43255</v>
      </c>
      <c r="V1139" t="b">
        <f t="shared" si="17"/>
        <v>0</v>
      </c>
      <c r="W1139">
        <f>VLOOKUP(A1139,'CUrrency USD'!A:B,2,FALSE)</f>
        <v>68.747399999999999</v>
      </c>
    </row>
    <row r="1140" spans="1:23" x14ac:dyDescent="0.55000000000000004">
      <c r="A1140" s="1">
        <v>43308</v>
      </c>
      <c r="B1140">
        <v>11495.8</v>
      </c>
      <c r="C1140">
        <v>11547.3</v>
      </c>
      <c r="D1140">
        <v>11476.8</v>
      </c>
      <c r="E1140">
        <v>11542.35</v>
      </c>
      <c r="F1140">
        <v>591432626</v>
      </c>
      <c r="G1140">
        <v>19725.86</v>
      </c>
      <c r="H1140">
        <v>29.64</v>
      </c>
      <c r="I1140">
        <v>3.63</v>
      </c>
      <c r="J1140">
        <v>1.19</v>
      </c>
      <c r="K1140">
        <v>7.9119999999999999</v>
      </c>
      <c r="L1140">
        <v>7.8890000000000002</v>
      </c>
      <c r="M1140">
        <v>7.9169999999999998</v>
      </c>
      <c r="N1140">
        <v>7.867</v>
      </c>
      <c r="O1140" s="3">
        <v>1.1000000000000001E-3</v>
      </c>
      <c r="P1140" s="12">
        <v>232</v>
      </c>
      <c r="Q1140" s="13">
        <v>6989.12</v>
      </c>
      <c r="R1140" s="13">
        <v>0</v>
      </c>
      <c r="S1140">
        <v>127139</v>
      </c>
      <c r="T1140">
        <v>554112.12</v>
      </c>
      <c r="U1140" s="11">
        <v>43256</v>
      </c>
      <c r="V1140" t="b">
        <f t="shared" si="17"/>
        <v>0</v>
      </c>
      <c r="W1140">
        <f>VLOOKUP(A1140,'CUrrency USD'!A:B,2,FALSE)</f>
        <v>68.624899999999997</v>
      </c>
    </row>
    <row r="1141" spans="1:23" x14ac:dyDescent="0.55000000000000004">
      <c r="A1141" s="1">
        <v>43311</v>
      </c>
      <c r="B1141">
        <v>11564.4</v>
      </c>
      <c r="C1141">
        <v>11602.1</v>
      </c>
      <c r="D1141">
        <v>11527.85</v>
      </c>
      <c r="E1141">
        <v>11594.75</v>
      </c>
      <c r="F1141">
        <v>601952703</v>
      </c>
      <c r="G1141">
        <v>20089.5</v>
      </c>
      <c r="H1141">
        <v>29.78</v>
      </c>
      <c r="I1141">
        <v>3.65</v>
      </c>
      <c r="J1141">
        <v>1.19</v>
      </c>
      <c r="K1141">
        <v>7.883</v>
      </c>
      <c r="L1141">
        <v>7.9050000000000002</v>
      </c>
      <c r="M1141">
        <v>7.9059999999999997</v>
      </c>
      <c r="N1141">
        <v>7.8769999999999998</v>
      </c>
      <c r="O1141" s="3">
        <v>-3.7000000000000002E-3</v>
      </c>
      <c r="P1141" s="12">
        <v>8331</v>
      </c>
      <c r="Q1141" s="13">
        <v>250499.08</v>
      </c>
      <c r="R1141" s="13">
        <v>0</v>
      </c>
      <c r="S1141">
        <v>141409</v>
      </c>
      <c r="T1141">
        <v>616709.22</v>
      </c>
      <c r="U1141" s="11">
        <v>43257</v>
      </c>
      <c r="V1141" t="b">
        <f t="shared" si="17"/>
        <v>0</v>
      </c>
      <c r="W1141">
        <f>VLOOKUP(A1141,'CUrrency USD'!A:B,2,FALSE)</f>
        <v>68.695499999999996</v>
      </c>
    </row>
    <row r="1142" spans="1:23" x14ac:dyDescent="0.55000000000000004">
      <c r="A1142" s="1">
        <v>43312</v>
      </c>
      <c r="B1142">
        <v>11585.2</v>
      </c>
      <c r="C1142">
        <v>11643.1</v>
      </c>
      <c r="D1142">
        <v>11541.45</v>
      </c>
      <c r="E1142">
        <v>11633.85</v>
      </c>
      <c r="F1142">
        <v>553326367</v>
      </c>
      <c r="G1142">
        <v>21332.65</v>
      </c>
      <c r="H1142">
        <v>29.88</v>
      </c>
      <c r="I1142">
        <v>3.66</v>
      </c>
      <c r="J1142">
        <v>1.19</v>
      </c>
      <c r="K1142">
        <v>7.8520000000000003</v>
      </c>
      <c r="L1142">
        <v>7.8780000000000001</v>
      </c>
      <c r="M1142">
        <v>7.9160000000000004</v>
      </c>
      <c r="N1142">
        <v>7.8360000000000003</v>
      </c>
      <c r="O1142" s="3">
        <v>-3.8999999999999998E-3</v>
      </c>
      <c r="P1142" s="12">
        <v>494</v>
      </c>
      <c r="Q1142" s="13">
        <v>14717.13</v>
      </c>
      <c r="R1142" s="13">
        <v>0</v>
      </c>
      <c r="S1142">
        <v>107412</v>
      </c>
      <c r="T1142">
        <v>472982.43</v>
      </c>
      <c r="U1142" s="11">
        <v>43258</v>
      </c>
      <c r="V1142" t="b">
        <f t="shared" si="17"/>
        <v>0</v>
      </c>
      <c r="W1142">
        <f>VLOOKUP(A1142,'CUrrency USD'!A:B,2,FALSE)</f>
        <v>68.490499999999997</v>
      </c>
    </row>
    <row r="1143" spans="1:23" x14ac:dyDescent="0.55000000000000004">
      <c r="A1143" s="1">
        <v>43313</v>
      </c>
      <c r="B1143">
        <v>11640.9</v>
      </c>
      <c r="C1143">
        <v>11670.2</v>
      </c>
      <c r="D1143">
        <v>11592</v>
      </c>
      <c r="E1143">
        <v>11629.65</v>
      </c>
      <c r="F1143">
        <v>581070772</v>
      </c>
      <c r="G1143">
        <v>20025.21</v>
      </c>
      <c r="H1143">
        <v>29.82</v>
      </c>
      <c r="I1143">
        <v>3.66</v>
      </c>
      <c r="J1143">
        <v>1.19</v>
      </c>
      <c r="K1143">
        <v>7.8970000000000002</v>
      </c>
      <c r="L1143">
        <v>7.8490000000000002</v>
      </c>
      <c r="M1143">
        <v>7.9</v>
      </c>
      <c r="N1143">
        <v>7.8410000000000002</v>
      </c>
      <c r="O1143" s="3">
        <v>5.7000000000000002E-3</v>
      </c>
      <c r="P1143" s="12">
        <v>85</v>
      </c>
      <c r="Q1143" s="13">
        <v>2562.66</v>
      </c>
      <c r="R1143" s="13">
        <v>0</v>
      </c>
      <c r="S1143">
        <v>102207</v>
      </c>
      <c r="T1143">
        <v>454200.27</v>
      </c>
      <c r="U1143" s="11">
        <v>43259</v>
      </c>
      <c r="V1143" t="b">
        <f t="shared" si="17"/>
        <v>0</v>
      </c>
      <c r="W1143">
        <f>VLOOKUP(A1143,'CUrrency USD'!A:B,2,FALSE)</f>
        <v>68.335999999999999</v>
      </c>
    </row>
    <row r="1144" spans="1:23" x14ac:dyDescent="0.55000000000000004">
      <c r="A1144" s="1">
        <v>43314</v>
      </c>
      <c r="B1144">
        <v>11613.1</v>
      </c>
      <c r="C1144">
        <v>11613.1</v>
      </c>
      <c r="D1144">
        <v>11524.65</v>
      </c>
      <c r="E1144">
        <v>11535.6</v>
      </c>
      <c r="F1144">
        <v>442211411</v>
      </c>
      <c r="G1144">
        <v>17235.28</v>
      </c>
      <c r="H1144">
        <v>29.58</v>
      </c>
      <c r="I1144">
        <v>3.63</v>
      </c>
      <c r="J1144">
        <v>1.2</v>
      </c>
      <c r="K1144">
        <v>7.87</v>
      </c>
      <c r="L1144">
        <v>7.89</v>
      </c>
      <c r="M1144">
        <v>7.9009999999999998</v>
      </c>
      <c r="N1144">
        <v>7.8689999999999998</v>
      </c>
      <c r="O1144" s="3">
        <v>-3.3999999999999998E-3</v>
      </c>
      <c r="P1144" s="12">
        <v>11714</v>
      </c>
      <c r="Q1144" s="13">
        <v>352068.32</v>
      </c>
      <c r="R1144" s="13">
        <v>0</v>
      </c>
      <c r="S1144">
        <v>111392</v>
      </c>
      <c r="T1144">
        <v>493044.01</v>
      </c>
      <c r="U1144" s="11">
        <v>43262</v>
      </c>
      <c r="V1144" t="b">
        <f t="shared" si="17"/>
        <v>0</v>
      </c>
      <c r="W1144">
        <f>VLOOKUP(A1144,'CUrrency USD'!A:B,2,FALSE)</f>
        <v>68.554299999999998</v>
      </c>
    </row>
    <row r="1145" spans="1:23" x14ac:dyDescent="0.55000000000000004">
      <c r="A1145" s="1">
        <v>43315</v>
      </c>
      <c r="B1145">
        <v>11588.15</v>
      </c>
      <c r="C1145">
        <v>11655.9</v>
      </c>
      <c r="D1145">
        <v>11585.8</v>
      </c>
      <c r="E1145">
        <v>11648.85</v>
      </c>
      <c r="F1145">
        <v>457290767</v>
      </c>
      <c r="G1145">
        <v>17476.64</v>
      </c>
      <c r="H1145">
        <v>29.88</v>
      </c>
      <c r="I1145">
        <v>3.66</v>
      </c>
      <c r="J1145">
        <v>1.18</v>
      </c>
      <c r="K1145">
        <v>7.89</v>
      </c>
      <c r="L1145">
        <v>7.8710000000000004</v>
      </c>
      <c r="M1145">
        <v>7.8920000000000003</v>
      </c>
      <c r="N1145">
        <v>7.8659999999999997</v>
      </c>
      <c r="O1145" s="3">
        <v>2.5000000000000001E-3</v>
      </c>
      <c r="P1145" s="12">
        <v>11581</v>
      </c>
      <c r="Q1145" s="13">
        <v>348255.81</v>
      </c>
      <c r="R1145" s="13">
        <v>0</v>
      </c>
      <c r="S1145">
        <v>106647</v>
      </c>
      <c r="T1145">
        <v>477320.42</v>
      </c>
      <c r="U1145" s="11">
        <v>43263</v>
      </c>
      <c r="V1145" t="b">
        <f t="shared" si="17"/>
        <v>0</v>
      </c>
      <c r="W1145">
        <f>VLOOKUP(A1145,'CUrrency USD'!A:B,2,FALSE)</f>
        <v>68.515000000000001</v>
      </c>
    </row>
    <row r="1146" spans="1:23" x14ac:dyDescent="0.55000000000000004">
      <c r="A1146" s="1">
        <v>43318</v>
      </c>
      <c r="B1146">
        <v>11689.8</v>
      </c>
      <c r="C1146">
        <v>11714.8</v>
      </c>
      <c r="D1146">
        <v>11659.1</v>
      </c>
      <c r="E1146">
        <v>11674.25</v>
      </c>
      <c r="F1146">
        <v>407974204</v>
      </c>
      <c r="G1146">
        <v>15471.58</v>
      </c>
      <c r="H1146">
        <v>29.79</v>
      </c>
      <c r="I1146">
        <v>3.67</v>
      </c>
      <c r="J1146">
        <v>1.18</v>
      </c>
      <c r="K1146">
        <v>7.9</v>
      </c>
      <c r="L1146">
        <v>7.907</v>
      </c>
      <c r="M1146">
        <v>7.9119999999999999</v>
      </c>
      <c r="N1146">
        <v>7.8929999999999998</v>
      </c>
      <c r="O1146" s="3">
        <v>1.2999999999999999E-3</v>
      </c>
      <c r="P1146" s="12">
        <v>249</v>
      </c>
      <c r="Q1146" s="13">
        <v>7441.57</v>
      </c>
      <c r="R1146" s="13">
        <v>0</v>
      </c>
      <c r="S1146">
        <v>112591</v>
      </c>
      <c r="T1146">
        <v>504782.85</v>
      </c>
      <c r="U1146" s="11">
        <v>43264</v>
      </c>
      <c r="V1146" t="b">
        <f t="shared" si="17"/>
        <v>0</v>
      </c>
      <c r="W1146">
        <f>VLOOKUP(A1146,'CUrrency USD'!A:B,2,FALSE)</f>
        <v>68.818299999999994</v>
      </c>
    </row>
    <row r="1147" spans="1:23" x14ac:dyDescent="0.55000000000000004">
      <c r="A1147" s="1">
        <v>43319</v>
      </c>
      <c r="B1147">
        <v>11710.35</v>
      </c>
      <c r="C1147">
        <v>11715.9</v>
      </c>
      <c r="D1147">
        <v>11643.1</v>
      </c>
      <c r="E1147">
        <v>11675.5</v>
      </c>
      <c r="F1147">
        <v>537761961</v>
      </c>
      <c r="G1147">
        <v>17637.240000000002</v>
      </c>
      <c r="H1147">
        <v>29.79</v>
      </c>
      <c r="I1147">
        <v>3.67</v>
      </c>
      <c r="J1147">
        <v>1.18</v>
      </c>
      <c r="K1147">
        <v>7.8719999999999999</v>
      </c>
      <c r="L1147">
        <v>7.8970000000000002</v>
      </c>
      <c r="M1147">
        <v>7.9139999999999997</v>
      </c>
      <c r="N1147">
        <v>7.8639999999999999</v>
      </c>
      <c r="O1147" s="3">
        <v>-3.5000000000000001E-3</v>
      </c>
      <c r="P1147" s="12">
        <v>16108</v>
      </c>
      <c r="Q1147" s="13">
        <v>487536.52</v>
      </c>
      <c r="R1147" s="13">
        <v>0</v>
      </c>
      <c r="S1147">
        <v>97553</v>
      </c>
      <c r="T1147">
        <v>440332.23</v>
      </c>
      <c r="U1147" s="11">
        <v>43265</v>
      </c>
      <c r="V1147" t="b">
        <f t="shared" si="17"/>
        <v>0</v>
      </c>
      <c r="W1147">
        <f>VLOOKUP(A1147,'CUrrency USD'!A:B,2,FALSE)</f>
        <v>68.606099999999998</v>
      </c>
    </row>
    <row r="1148" spans="1:23" x14ac:dyDescent="0.55000000000000004">
      <c r="A1148" s="1">
        <v>43320</v>
      </c>
      <c r="B1148">
        <v>11698.85</v>
      </c>
      <c r="C1148">
        <v>11741.1</v>
      </c>
      <c r="D1148">
        <v>11663.1</v>
      </c>
      <c r="E1148">
        <v>11731.75</v>
      </c>
      <c r="F1148">
        <v>450989684</v>
      </c>
      <c r="G1148">
        <v>16614.55</v>
      </c>
      <c r="H1148">
        <v>29.73</v>
      </c>
      <c r="I1148">
        <v>3.69</v>
      </c>
      <c r="J1148">
        <v>1.18</v>
      </c>
      <c r="K1148">
        <v>7.78</v>
      </c>
      <c r="L1148">
        <v>7.8259999999999996</v>
      </c>
      <c r="M1148">
        <v>7.8419999999999996</v>
      </c>
      <c r="N1148">
        <v>7.7779999999999996</v>
      </c>
      <c r="O1148" s="3">
        <v>-1.17E-2</v>
      </c>
      <c r="P1148" s="12">
        <v>177</v>
      </c>
      <c r="Q1148" s="13">
        <v>5371.46</v>
      </c>
      <c r="R1148" s="13">
        <v>0</v>
      </c>
      <c r="S1148">
        <v>126637</v>
      </c>
      <c r="T1148">
        <v>568004.14</v>
      </c>
      <c r="U1148" s="11">
        <v>43266</v>
      </c>
      <c r="V1148" t="b">
        <f t="shared" si="17"/>
        <v>0</v>
      </c>
      <c r="W1148">
        <f>VLOOKUP(A1148,'CUrrency USD'!A:B,2,FALSE)</f>
        <v>68.464500000000001</v>
      </c>
    </row>
    <row r="1149" spans="1:23" x14ac:dyDescent="0.55000000000000004">
      <c r="A1149" s="1">
        <v>43321</v>
      </c>
      <c r="B1149">
        <v>11773.2</v>
      </c>
      <c r="C1149">
        <v>11775.35</v>
      </c>
      <c r="D1149">
        <v>11735.9</v>
      </c>
      <c r="E1149">
        <v>11756.15</v>
      </c>
      <c r="F1149">
        <v>534443264</v>
      </c>
      <c r="G1149">
        <v>20210.21</v>
      </c>
      <c r="H1149">
        <v>29.63</v>
      </c>
      <c r="I1149">
        <v>3.7</v>
      </c>
      <c r="J1149">
        <v>1.17</v>
      </c>
      <c r="K1149">
        <v>7.7910000000000004</v>
      </c>
      <c r="L1149">
        <v>7.7910000000000004</v>
      </c>
      <c r="M1149">
        <v>7.8019999999999996</v>
      </c>
      <c r="N1149">
        <v>7.77</v>
      </c>
      <c r="O1149" s="3">
        <v>1.4E-3</v>
      </c>
      <c r="P1149" s="12">
        <v>11167</v>
      </c>
      <c r="Q1149" s="13">
        <v>340011.43</v>
      </c>
      <c r="R1149" s="13">
        <v>0</v>
      </c>
      <c r="S1149">
        <v>132383</v>
      </c>
      <c r="T1149">
        <v>584858.96</v>
      </c>
      <c r="U1149" s="11">
        <v>43269</v>
      </c>
      <c r="V1149" t="b">
        <f t="shared" si="17"/>
        <v>0</v>
      </c>
      <c r="W1149">
        <f>VLOOKUP(A1149,'CUrrency USD'!A:B,2,FALSE)</f>
        <v>68.863900000000001</v>
      </c>
    </row>
    <row r="1150" spans="1:23" x14ac:dyDescent="0.55000000000000004">
      <c r="A1150" s="1">
        <v>43322</v>
      </c>
      <c r="B1150">
        <v>11761.15</v>
      </c>
      <c r="C1150">
        <v>11763.45</v>
      </c>
      <c r="D1150">
        <v>11695.7</v>
      </c>
      <c r="E1150">
        <v>11707.35</v>
      </c>
      <c r="F1150">
        <v>541009898</v>
      </c>
      <c r="G1150">
        <v>19625.25</v>
      </c>
      <c r="H1150">
        <v>29.33</v>
      </c>
      <c r="I1150">
        <v>3.68</v>
      </c>
      <c r="J1150">
        <v>1.18</v>
      </c>
      <c r="K1150">
        <v>7.8</v>
      </c>
      <c r="L1150">
        <v>7.82</v>
      </c>
      <c r="M1150">
        <v>7.8479999999999999</v>
      </c>
      <c r="N1150">
        <v>7.7969999999999997</v>
      </c>
      <c r="O1150" s="3">
        <v>1.1999999999999999E-3</v>
      </c>
      <c r="P1150" s="12">
        <v>130</v>
      </c>
      <c r="Q1150" s="13">
        <v>3899.18</v>
      </c>
      <c r="R1150" s="13">
        <v>0</v>
      </c>
      <c r="S1150">
        <v>128986</v>
      </c>
      <c r="T1150">
        <v>571359.72</v>
      </c>
      <c r="U1150" s="11">
        <v>43270</v>
      </c>
      <c r="V1150" t="b">
        <f t="shared" si="17"/>
        <v>0</v>
      </c>
      <c r="W1150">
        <f>VLOOKUP(A1150,'CUrrency USD'!A:B,2,FALSE)</f>
        <v>69.094499999999996</v>
      </c>
    </row>
    <row r="1151" spans="1:23" x14ac:dyDescent="0.55000000000000004">
      <c r="A1151" s="1">
        <v>43325</v>
      </c>
      <c r="B1151">
        <v>11645.95</v>
      </c>
      <c r="C1151">
        <v>11681.25</v>
      </c>
      <c r="D1151">
        <v>11612.5</v>
      </c>
      <c r="E1151">
        <v>11624.65</v>
      </c>
      <c r="F1151">
        <v>426249079</v>
      </c>
      <c r="G1151">
        <v>16720.62</v>
      </c>
      <c r="H1151">
        <v>29.28</v>
      </c>
      <c r="I1151">
        <v>3.65</v>
      </c>
      <c r="J1151">
        <v>1.19</v>
      </c>
      <c r="K1151">
        <v>7.7460000000000004</v>
      </c>
      <c r="L1151">
        <v>7.7629999999999999</v>
      </c>
      <c r="M1151">
        <v>7.7640000000000002</v>
      </c>
      <c r="N1151">
        <v>7.7290000000000001</v>
      </c>
      <c r="O1151" s="3">
        <v>-6.8999999999999999E-3</v>
      </c>
      <c r="P1151" s="12">
        <v>68</v>
      </c>
      <c r="Q1151" s="13">
        <v>2045.88</v>
      </c>
      <c r="R1151" s="13">
        <v>0</v>
      </c>
      <c r="S1151">
        <v>165667</v>
      </c>
      <c r="T1151">
        <v>741344.55</v>
      </c>
      <c r="U1151" s="11">
        <v>43271</v>
      </c>
      <c r="V1151" t="b">
        <f t="shared" si="17"/>
        <v>0</v>
      </c>
      <c r="W1151">
        <f>VLOOKUP(A1151,'CUrrency USD'!A:B,2,FALSE)</f>
        <v>69.954999999999998</v>
      </c>
    </row>
    <row r="1152" spans="1:23" x14ac:dyDescent="0.55000000000000004">
      <c r="A1152" s="1">
        <v>43326</v>
      </c>
      <c r="B1152">
        <v>11651.15</v>
      </c>
      <c r="C1152">
        <v>11717.8</v>
      </c>
      <c r="D1152">
        <v>11642.6</v>
      </c>
      <c r="E1152">
        <v>11703.4</v>
      </c>
      <c r="F1152">
        <v>392877490</v>
      </c>
      <c r="G1152">
        <v>17702.669999999998</v>
      </c>
      <c r="H1152">
        <v>29.5</v>
      </c>
      <c r="I1152">
        <v>3.68</v>
      </c>
      <c r="J1152">
        <v>1.18</v>
      </c>
      <c r="K1152">
        <v>7.7519999999999998</v>
      </c>
      <c r="L1152">
        <v>7.7249999999999996</v>
      </c>
      <c r="M1152">
        <v>7.7590000000000003</v>
      </c>
      <c r="N1152">
        <v>7.7229999999999999</v>
      </c>
      <c r="O1152" s="3">
        <v>8.0000000000000004E-4</v>
      </c>
      <c r="P1152" s="12">
        <v>7161</v>
      </c>
      <c r="Q1152" s="13">
        <v>216929.69</v>
      </c>
      <c r="R1152" s="13">
        <v>0</v>
      </c>
      <c r="S1152">
        <v>143962</v>
      </c>
      <c r="T1152">
        <v>640208.76</v>
      </c>
      <c r="U1152" s="11">
        <v>43272</v>
      </c>
      <c r="V1152" t="b">
        <f t="shared" si="17"/>
        <v>0</v>
      </c>
      <c r="W1152">
        <f>VLOOKUP(A1152,'CUrrency USD'!A:B,2,FALSE)</f>
        <v>69.9602</v>
      </c>
    </row>
    <row r="1153" spans="1:23" x14ac:dyDescent="0.55000000000000004">
      <c r="A1153" s="1">
        <v>43328</v>
      </c>
      <c r="B1153">
        <v>11665</v>
      </c>
      <c r="C1153">
        <v>11718.8</v>
      </c>
      <c r="D1153">
        <v>11628.9</v>
      </c>
      <c r="E1153">
        <v>11647.75</v>
      </c>
      <c r="F1153">
        <v>470570618</v>
      </c>
      <c r="G1153">
        <v>20864.91</v>
      </c>
      <c r="H1153">
        <v>29.36</v>
      </c>
      <c r="I1153">
        <v>3.66</v>
      </c>
      <c r="J1153">
        <v>1.18</v>
      </c>
      <c r="K1153">
        <v>7.7850000000000001</v>
      </c>
      <c r="L1153">
        <v>7.782</v>
      </c>
      <c r="M1153">
        <v>7.7850000000000001</v>
      </c>
      <c r="N1153">
        <v>7.7640000000000002</v>
      </c>
      <c r="O1153" s="3">
        <v>4.3E-3</v>
      </c>
      <c r="P1153" s="12">
        <v>110</v>
      </c>
      <c r="Q1153" s="13">
        <v>3373.38</v>
      </c>
      <c r="R1153" s="13">
        <v>0</v>
      </c>
      <c r="S1153">
        <v>185962</v>
      </c>
      <c r="T1153">
        <v>850938.95</v>
      </c>
      <c r="U1153" s="11">
        <v>43273</v>
      </c>
      <c r="V1153" t="b">
        <f t="shared" si="17"/>
        <v>0</v>
      </c>
      <c r="W1153">
        <f>VLOOKUP(A1153,'CUrrency USD'!A:B,2,FALSE)</f>
        <v>70.013800000000003</v>
      </c>
    </row>
    <row r="1154" spans="1:23" x14ac:dyDescent="0.55000000000000004">
      <c r="A1154" s="1">
        <v>43329</v>
      </c>
      <c r="B1154">
        <v>11701.9</v>
      </c>
      <c r="C1154">
        <v>11758.9</v>
      </c>
      <c r="D1154">
        <v>11697.45</v>
      </c>
      <c r="E1154">
        <v>11747.2</v>
      </c>
      <c r="F1154">
        <v>398342324</v>
      </c>
      <c r="G1154">
        <v>17215.439999999999</v>
      </c>
      <c r="H1154">
        <v>29.61</v>
      </c>
      <c r="I1154">
        <v>3.69</v>
      </c>
      <c r="J1154">
        <v>1.17</v>
      </c>
      <c r="K1154">
        <v>7.7850000000000001</v>
      </c>
      <c r="L1154">
        <v>7.7869999999999999</v>
      </c>
      <c r="M1154">
        <v>7.7969999999999997</v>
      </c>
      <c r="N1154">
        <v>7.7720000000000002</v>
      </c>
      <c r="O1154" s="3">
        <v>0</v>
      </c>
      <c r="P1154" s="12">
        <v>11392</v>
      </c>
      <c r="Q1154" s="13">
        <v>346690.62</v>
      </c>
      <c r="R1154" s="13">
        <v>0</v>
      </c>
      <c r="S1154">
        <v>135810</v>
      </c>
      <c r="T1154">
        <v>635663.96</v>
      </c>
      <c r="U1154" s="11">
        <v>43276</v>
      </c>
      <c r="V1154" t="b">
        <f t="shared" si="17"/>
        <v>0</v>
      </c>
      <c r="W1154">
        <f>VLOOKUP(A1154,'CUrrency USD'!A:B,2,FALSE)</f>
        <v>69.795100000000005</v>
      </c>
    </row>
    <row r="1155" spans="1:23" x14ac:dyDescent="0.55000000000000004">
      <c r="A1155" s="1">
        <v>43332</v>
      </c>
      <c r="B1155">
        <v>11782.05</v>
      </c>
      <c r="C1155">
        <v>11847.55</v>
      </c>
      <c r="D1155">
        <v>11779.75</v>
      </c>
      <c r="E1155">
        <v>11838.15</v>
      </c>
      <c r="F1155">
        <v>432622960</v>
      </c>
      <c r="G1155">
        <v>18429.75</v>
      </c>
      <c r="H1155">
        <v>29.78</v>
      </c>
      <c r="I1155">
        <v>3.72</v>
      </c>
      <c r="J1155">
        <v>1.1599999999999999</v>
      </c>
      <c r="K1155">
        <v>7.81</v>
      </c>
      <c r="L1155">
        <v>7.7880000000000003</v>
      </c>
      <c r="M1155">
        <v>7.819</v>
      </c>
      <c r="N1155">
        <v>7.774</v>
      </c>
      <c r="O1155" s="3">
        <v>3.2000000000000002E-3</v>
      </c>
      <c r="P1155" s="12">
        <v>8452</v>
      </c>
      <c r="Q1155" s="13">
        <v>254682.28</v>
      </c>
      <c r="R1155" s="13">
        <v>0</v>
      </c>
      <c r="S1155">
        <v>174629</v>
      </c>
      <c r="T1155">
        <v>823491.68</v>
      </c>
      <c r="U1155" s="11">
        <v>43277</v>
      </c>
      <c r="V1155" t="b">
        <f t="shared" si="17"/>
        <v>0</v>
      </c>
      <c r="W1155">
        <f>VLOOKUP(A1155,'CUrrency USD'!A:B,2,FALSE)</f>
        <v>69.763300000000001</v>
      </c>
    </row>
    <row r="1156" spans="1:23" x14ac:dyDescent="0.55000000000000004">
      <c r="A1156" s="1">
        <v>43333</v>
      </c>
      <c r="B1156">
        <v>11864.7</v>
      </c>
      <c r="C1156">
        <v>11870.65</v>
      </c>
      <c r="D1156">
        <v>11828.4</v>
      </c>
      <c r="E1156">
        <v>11862.1</v>
      </c>
      <c r="F1156">
        <v>398103951</v>
      </c>
      <c r="G1156">
        <v>18005.78</v>
      </c>
      <c r="H1156">
        <v>29.84</v>
      </c>
      <c r="I1156">
        <v>3.73</v>
      </c>
      <c r="J1156">
        <v>1.1599999999999999</v>
      </c>
      <c r="K1156">
        <v>7.7839999999999998</v>
      </c>
      <c r="L1156">
        <v>7.806</v>
      </c>
      <c r="M1156">
        <v>7.8150000000000004</v>
      </c>
      <c r="N1156">
        <v>7.7779999999999996</v>
      </c>
      <c r="O1156" s="3">
        <v>-3.3E-3</v>
      </c>
      <c r="P1156" s="12">
        <v>85</v>
      </c>
      <c r="Q1156" s="13">
        <v>2544.4</v>
      </c>
      <c r="R1156" s="13">
        <v>0</v>
      </c>
      <c r="S1156">
        <v>154713</v>
      </c>
      <c r="T1156">
        <v>765297.31</v>
      </c>
      <c r="U1156" s="11">
        <v>43278</v>
      </c>
      <c r="V1156" t="b">
        <f t="shared" ref="V1156:V1219" si="18">U1156=A1156</f>
        <v>0</v>
      </c>
      <c r="W1156">
        <f>VLOOKUP(A1156,'CUrrency USD'!A:B,2,FALSE)</f>
        <v>69.812600000000003</v>
      </c>
    </row>
    <row r="1157" spans="1:23" x14ac:dyDescent="0.55000000000000004">
      <c r="A1157" s="1">
        <v>43335</v>
      </c>
      <c r="B1157">
        <v>11910.75</v>
      </c>
      <c r="C1157">
        <v>11910.75</v>
      </c>
      <c r="D1157">
        <v>11839.3</v>
      </c>
      <c r="E1157">
        <v>11881.4</v>
      </c>
      <c r="F1157">
        <v>432007236</v>
      </c>
      <c r="G1157">
        <v>20774.28</v>
      </c>
      <c r="H1157">
        <v>29.89</v>
      </c>
      <c r="I1157">
        <v>3.74</v>
      </c>
      <c r="J1157">
        <v>1.1599999999999999</v>
      </c>
      <c r="K1157">
        <v>7.7850000000000001</v>
      </c>
      <c r="L1157">
        <v>7.8070000000000004</v>
      </c>
      <c r="M1157">
        <v>7.8109999999999999</v>
      </c>
      <c r="N1157">
        <v>7.782</v>
      </c>
      <c r="O1157" s="3">
        <v>1E-4</v>
      </c>
      <c r="P1157" s="12">
        <v>123</v>
      </c>
      <c r="Q1157" s="13">
        <v>3689.08</v>
      </c>
      <c r="R1157" s="13">
        <v>0</v>
      </c>
      <c r="S1157">
        <v>143417</v>
      </c>
      <c r="T1157">
        <v>723055.06</v>
      </c>
      <c r="U1157" s="11">
        <v>43279</v>
      </c>
      <c r="V1157" t="b">
        <f t="shared" si="18"/>
        <v>0</v>
      </c>
      <c r="W1157">
        <f>VLOOKUP(A1157,'CUrrency USD'!A:B,2,FALSE)</f>
        <v>70.287400000000005</v>
      </c>
    </row>
    <row r="1158" spans="1:23" x14ac:dyDescent="0.55000000000000004">
      <c r="A1158" s="1">
        <v>43336</v>
      </c>
      <c r="B1158">
        <v>11865.2</v>
      </c>
      <c r="C1158">
        <v>11901.95</v>
      </c>
      <c r="D1158">
        <v>11824.15</v>
      </c>
      <c r="E1158">
        <v>11856.2</v>
      </c>
      <c r="F1158">
        <v>455729120</v>
      </c>
      <c r="G1158">
        <v>17745.2</v>
      </c>
      <c r="H1158">
        <v>29.56</v>
      </c>
      <c r="I1158">
        <v>3.73</v>
      </c>
      <c r="J1158">
        <v>1.1599999999999999</v>
      </c>
      <c r="K1158">
        <v>7.7590000000000003</v>
      </c>
      <c r="L1158">
        <v>7.806</v>
      </c>
      <c r="M1158">
        <v>7.806</v>
      </c>
      <c r="N1158">
        <v>7.7560000000000002</v>
      </c>
      <c r="O1158" s="3">
        <v>-3.3E-3</v>
      </c>
      <c r="P1158" s="12">
        <v>10034</v>
      </c>
      <c r="Q1158" s="13">
        <v>300327.52</v>
      </c>
      <c r="R1158" s="13">
        <v>0</v>
      </c>
      <c r="S1158">
        <v>106325</v>
      </c>
      <c r="T1158">
        <v>537722.66</v>
      </c>
      <c r="U1158" s="11">
        <v>43280</v>
      </c>
      <c r="V1158" t="b">
        <f t="shared" si="18"/>
        <v>0</v>
      </c>
      <c r="W1158">
        <f>VLOOKUP(A1158,'CUrrency USD'!A:B,2,FALSE)</f>
        <v>69.775300000000001</v>
      </c>
    </row>
    <row r="1159" spans="1:23" x14ac:dyDescent="0.55000000000000004">
      <c r="A1159" s="1">
        <v>43339</v>
      </c>
      <c r="B1159">
        <v>11905.5</v>
      </c>
      <c r="C1159">
        <v>11997.75</v>
      </c>
      <c r="D1159">
        <v>11895.95</v>
      </c>
      <c r="E1159">
        <v>11989.35</v>
      </c>
      <c r="F1159">
        <v>403961101</v>
      </c>
      <c r="G1159">
        <v>16486.099999999999</v>
      </c>
      <c r="H1159">
        <v>30.19</v>
      </c>
      <c r="I1159">
        <v>3.77</v>
      </c>
      <c r="J1159">
        <v>1.1499999999999999</v>
      </c>
      <c r="K1159">
        <v>7.78</v>
      </c>
      <c r="L1159">
        <v>7.766</v>
      </c>
      <c r="M1159">
        <v>7.7880000000000003</v>
      </c>
      <c r="N1159">
        <v>7.7619999999999996</v>
      </c>
      <c r="O1159" s="3">
        <v>2.7000000000000001E-3</v>
      </c>
      <c r="P1159" s="12">
        <v>9287</v>
      </c>
      <c r="Q1159" s="13">
        <v>278693.69</v>
      </c>
      <c r="R1159" s="13">
        <v>0</v>
      </c>
      <c r="S1159">
        <v>133349</v>
      </c>
      <c r="T1159">
        <v>676874.71</v>
      </c>
      <c r="U1159" s="11">
        <v>43283</v>
      </c>
      <c r="V1159" t="b">
        <f t="shared" si="18"/>
        <v>0</v>
      </c>
      <c r="W1159">
        <f>VLOOKUP(A1159,'CUrrency USD'!A:B,2,FALSE)</f>
        <v>69.954999999999998</v>
      </c>
    </row>
    <row r="1160" spans="1:23" x14ac:dyDescent="0.55000000000000004">
      <c r="A1160" s="1">
        <v>43340</v>
      </c>
      <c r="B1160">
        <v>12028.5</v>
      </c>
      <c r="C1160">
        <v>12056.85</v>
      </c>
      <c r="D1160">
        <v>12001.45</v>
      </c>
      <c r="E1160">
        <v>12028.3</v>
      </c>
      <c r="F1160">
        <v>421365193</v>
      </c>
      <c r="G1160">
        <v>18180.68</v>
      </c>
      <c r="H1160">
        <v>30.13</v>
      </c>
      <c r="I1160">
        <v>3.78</v>
      </c>
      <c r="J1160">
        <v>1.1499999999999999</v>
      </c>
      <c r="K1160">
        <v>7.79</v>
      </c>
      <c r="L1160">
        <v>7.78</v>
      </c>
      <c r="M1160">
        <v>7.7990000000000004</v>
      </c>
      <c r="N1160">
        <v>7.7759999999999998</v>
      </c>
      <c r="O1160" s="3">
        <v>1.2999999999999999E-3</v>
      </c>
      <c r="P1160" s="12">
        <v>60</v>
      </c>
      <c r="Q1160" s="13">
        <v>1822.06</v>
      </c>
      <c r="R1160" s="13">
        <v>0</v>
      </c>
      <c r="S1160">
        <v>166993</v>
      </c>
      <c r="T1160">
        <v>849365.93</v>
      </c>
      <c r="U1160" s="11">
        <v>43284</v>
      </c>
      <c r="V1160" t="b">
        <f t="shared" si="18"/>
        <v>0</v>
      </c>
      <c r="W1160">
        <f>VLOOKUP(A1160,'CUrrency USD'!A:B,2,FALSE)</f>
        <v>70.264399999999995</v>
      </c>
    </row>
    <row r="1161" spans="1:23" x14ac:dyDescent="0.55000000000000004">
      <c r="A1161" s="1">
        <v>43341</v>
      </c>
      <c r="B1161">
        <v>12036.75</v>
      </c>
      <c r="C1161">
        <v>12047.1</v>
      </c>
      <c r="D1161">
        <v>11986.95</v>
      </c>
      <c r="E1161">
        <v>11998.6</v>
      </c>
      <c r="F1161">
        <v>514214498</v>
      </c>
      <c r="G1161">
        <v>20377.61</v>
      </c>
      <c r="H1161">
        <v>30.06</v>
      </c>
      <c r="I1161">
        <v>3.72</v>
      </c>
      <c r="J1161">
        <v>1.1399999999999999</v>
      </c>
      <c r="K1161">
        <v>7.7720000000000002</v>
      </c>
      <c r="L1161">
        <v>7.7969999999999997</v>
      </c>
      <c r="M1161">
        <v>7.7969999999999997</v>
      </c>
      <c r="N1161">
        <v>7.7690000000000001</v>
      </c>
      <c r="O1161" s="3">
        <v>-2.3E-3</v>
      </c>
      <c r="P1161" s="12">
        <v>106</v>
      </c>
      <c r="Q1161" s="13">
        <v>3221.8</v>
      </c>
      <c r="R1161" s="13">
        <v>0</v>
      </c>
      <c r="S1161">
        <v>101000</v>
      </c>
      <c r="T1161">
        <v>513331.87</v>
      </c>
      <c r="U1161" s="11">
        <v>43285</v>
      </c>
      <c r="V1161" t="b">
        <f t="shared" si="18"/>
        <v>0</v>
      </c>
      <c r="W1161">
        <f>VLOOKUP(A1161,'CUrrency USD'!A:B,2,FALSE)</f>
        <v>70.607600000000005</v>
      </c>
    </row>
    <row r="1162" spans="1:23" x14ac:dyDescent="0.55000000000000004">
      <c r="A1162" s="1">
        <v>43342</v>
      </c>
      <c r="B1162">
        <v>12002.25</v>
      </c>
      <c r="C1162">
        <v>12007.55</v>
      </c>
      <c r="D1162">
        <v>11954.65</v>
      </c>
      <c r="E1162">
        <v>11991.15</v>
      </c>
      <c r="F1162">
        <v>597547976</v>
      </c>
      <c r="G1162">
        <v>24704.31</v>
      </c>
      <c r="H1162">
        <v>30.04</v>
      </c>
      <c r="I1162">
        <v>3.72</v>
      </c>
      <c r="J1162">
        <v>1.1399999999999999</v>
      </c>
      <c r="K1162">
        <v>7.7009999999999996</v>
      </c>
      <c r="L1162">
        <v>7.7670000000000003</v>
      </c>
      <c r="M1162">
        <v>7.8410000000000002</v>
      </c>
      <c r="N1162">
        <v>7.7009999999999996</v>
      </c>
      <c r="O1162" s="3">
        <v>-9.1000000000000004E-3</v>
      </c>
      <c r="P1162" s="12">
        <v>5887</v>
      </c>
      <c r="Q1162" s="13">
        <v>177285.5</v>
      </c>
      <c r="R1162" s="13">
        <v>0</v>
      </c>
      <c r="S1162">
        <v>137136</v>
      </c>
      <c r="T1162">
        <v>696758.96</v>
      </c>
      <c r="U1162" s="11">
        <v>43286</v>
      </c>
      <c r="V1162" t="b">
        <f t="shared" si="18"/>
        <v>0</v>
      </c>
      <c r="W1162">
        <f>VLOOKUP(A1162,'CUrrency USD'!A:B,2,FALSE)</f>
        <v>71.064999999999998</v>
      </c>
    </row>
    <row r="1163" spans="1:23" x14ac:dyDescent="0.55000000000000004">
      <c r="A1163" s="1">
        <v>43343</v>
      </c>
      <c r="B1163">
        <v>11993.05</v>
      </c>
      <c r="C1163">
        <v>12049.1</v>
      </c>
      <c r="D1163">
        <v>11959.7</v>
      </c>
      <c r="E1163">
        <v>12003.1</v>
      </c>
      <c r="F1163">
        <v>636312047</v>
      </c>
      <c r="G1163">
        <v>26450.63</v>
      </c>
      <c r="H1163">
        <v>29.89</v>
      </c>
      <c r="I1163">
        <v>3.72</v>
      </c>
      <c r="J1163">
        <v>1.1399999999999999</v>
      </c>
      <c r="K1163">
        <v>7.7210000000000001</v>
      </c>
      <c r="L1163">
        <v>7.6980000000000004</v>
      </c>
      <c r="M1163">
        <v>7.7320000000000002</v>
      </c>
      <c r="N1163">
        <v>7.681</v>
      </c>
      <c r="O1163" s="3">
        <v>2.5999999999999999E-3</v>
      </c>
      <c r="P1163" s="12">
        <v>3340</v>
      </c>
      <c r="Q1163" s="13">
        <v>100839.47</v>
      </c>
      <c r="R1163" s="13">
        <v>0</v>
      </c>
      <c r="S1163">
        <v>131111</v>
      </c>
      <c r="T1163">
        <v>658901.65</v>
      </c>
      <c r="U1163" s="11">
        <v>43287</v>
      </c>
      <c r="V1163" t="b">
        <f t="shared" si="18"/>
        <v>0</v>
      </c>
      <c r="W1163">
        <f>VLOOKUP(A1163,'CUrrency USD'!A:B,2,FALSE)</f>
        <v>70.870099999999994</v>
      </c>
    </row>
    <row r="1164" spans="1:23" x14ac:dyDescent="0.55000000000000004">
      <c r="A1164" s="1">
        <v>43346</v>
      </c>
      <c r="B1164">
        <v>12075.8</v>
      </c>
      <c r="C1164">
        <v>12075.8</v>
      </c>
      <c r="D1164">
        <v>11888.5</v>
      </c>
      <c r="E1164">
        <v>11904.35</v>
      </c>
      <c r="F1164">
        <v>466166979</v>
      </c>
      <c r="G1164">
        <v>20836.080000000002</v>
      </c>
      <c r="H1164">
        <v>29.65</v>
      </c>
      <c r="I1164">
        <v>3.69</v>
      </c>
      <c r="J1164">
        <v>1.1499999999999999</v>
      </c>
      <c r="K1164">
        <v>7.7629999999999999</v>
      </c>
      <c r="L1164">
        <v>7.742</v>
      </c>
      <c r="M1164">
        <v>7.7709999999999999</v>
      </c>
      <c r="N1164">
        <v>7.7389999999999999</v>
      </c>
      <c r="O1164" s="3">
        <v>5.4000000000000003E-3</v>
      </c>
      <c r="P1164" s="12">
        <v>6</v>
      </c>
      <c r="Q1164" s="13">
        <v>175.68</v>
      </c>
      <c r="R1164" s="13">
        <v>0</v>
      </c>
      <c r="S1164">
        <v>121378</v>
      </c>
      <c r="T1164">
        <v>613557.53</v>
      </c>
      <c r="U1164" s="11">
        <v>43290</v>
      </c>
      <c r="V1164" t="b">
        <f t="shared" si="18"/>
        <v>0</v>
      </c>
      <c r="W1164">
        <f>VLOOKUP(A1164,'CUrrency USD'!A:B,2,FALSE)</f>
        <v>71.1524</v>
      </c>
    </row>
    <row r="1165" spans="1:23" x14ac:dyDescent="0.55000000000000004">
      <c r="A1165" s="1">
        <v>43347</v>
      </c>
      <c r="B1165">
        <v>11917.6</v>
      </c>
      <c r="C1165">
        <v>11923.1</v>
      </c>
      <c r="D1165">
        <v>11771.8</v>
      </c>
      <c r="E1165">
        <v>11798.95</v>
      </c>
      <c r="F1165">
        <v>477602670</v>
      </c>
      <c r="G1165">
        <v>21342.47</v>
      </c>
      <c r="H1165">
        <v>29.38</v>
      </c>
      <c r="I1165">
        <v>3.66</v>
      </c>
      <c r="J1165">
        <v>1.1599999999999999</v>
      </c>
      <c r="K1165">
        <v>7.7679999999999998</v>
      </c>
      <c r="L1165">
        <v>7.7539999999999996</v>
      </c>
      <c r="M1165">
        <v>7.7729999999999997</v>
      </c>
      <c r="N1165">
        <v>7.7469999999999999</v>
      </c>
      <c r="O1165" s="3">
        <v>5.9999999999999995E-4</v>
      </c>
      <c r="P1165" s="12">
        <v>11774</v>
      </c>
      <c r="Q1165" s="13">
        <v>357432.14</v>
      </c>
      <c r="R1165" s="13">
        <v>0</v>
      </c>
      <c r="S1165">
        <v>122399</v>
      </c>
      <c r="T1165">
        <v>623559.54</v>
      </c>
      <c r="U1165" s="11">
        <v>43291</v>
      </c>
      <c r="V1165" t="b">
        <f t="shared" si="18"/>
        <v>0</v>
      </c>
      <c r="W1165">
        <f>VLOOKUP(A1165,'CUrrency USD'!A:B,2,FALSE)</f>
        <v>71.586600000000004</v>
      </c>
    </row>
    <row r="1166" spans="1:23" x14ac:dyDescent="0.55000000000000004">
      <c r="A1166" s="1">
        <v>43348</v>
      </c>
      <c r="B1166">
        <v>11789.1</v>
      </c>
      <c r="C1166">
        <v>11816.85</v>
      </c>
      <c r="D1166">
        <v>11657.15</v>
      </c>
      <c r="E1166">
        <v>11751.05</v>
      </c>
      <c r="F1166">
        <v>606042210</v>
      </c>
      <c r="G1166">
        <v>21349.119999999999</v>
      </c>
      <c r="H1166">
        <v>29.27</v>
      </c>
      <c r="I1166">
        <v>3.64</v>
      </c>
      <c r="J1166">
        <v>1.17</v>
      </c>
      <c r="K1166">
        <v>7.7859999999999996</v>
      </c>
      <c r="L1166">
        <v>7.7720000000000002</v>
      </c>
      <c r="M1166">
        <v>7.7869999999999999</v>
      </c>
      <c r="N1166">
        <v>7.7569999999999997</v>
      </c>
      <c r="O1166" s="3">
        <v>2.3E-3</v>
      </c>
      <c r="P1166" s="12">
        <v>128</v>
      </c>
      <c r="Q1166" s="13">
        <v>3858.1</v>
      </c>
      <c r="R1166" s="13">
        <v>0</v>
      </c>
      <c r="S1166">
        <v>146234</v>
      </c>
      <c r="T1166">
        <v>731935.76</v>
      </c>
      <c r="U1166" s="11">
        <v>43292</v>
      </c>
      <c r="V1166" t="b">
        <f t="shared" si="18"/>
        <v>0</v>
      </c>
      <c r="W1166">
        <f>VLOOKUP(A1166,'CUrrency USD'!A:B,2,FALSE)</f>
        <v>71.757000000000005</v>
      </c>
    </row>
    <row r="1167" spans="1:23" x14ac:dyDescent="0.55000000000000004">
      <c r="A1167" s="1">
        <v>43349</v>
      </c>
      <c r="B1167">
        <v>11792.25</v>
      </c>
      <c r="C1167">
        <v>11838.45</v>
      </c>
      <c r="D1167">
        <v>11710.95</v>
      </c>
      <c r="E1167">
        <v>11815.4</v>
      </c>
      <c r="F1167">
        <v>499894777</v>
      </c>
      <c r="G1167">
        <v>21199.75</v>
      </c>
      <c r="H1167">
        <v>29.43</v>
      </c>
      <c r="I1167">
        <v>3.66</v>
      </c>
      <c r="J1167">
        <v>1.1599999999999999</v>
      </c>
      <c r="K1167">
        <v>7.782</v>
      </c>
      <c r="L1167">
        <v>7.7919999999999998</v>
      </c>
      <c r="M1167">
        <v>7.7930000000000001</v>
      </c>
      <c r="N1167">
        <v>7.7759999999999998</v>
      </c>
      <c r="O1167" s="3">
        <v>-5.0000000000000001E-4</v>
      </c>
      <c r="P1167" s="12">
        <v>131</v>
      </c>
      <c r="Q1167" s="13">
        <v>3962.11</v>
      </c>
      <c r="R1167" s="13">
        <v>0</v>
      </c>
      <c r="S1167">
        <v>166442</v>
      </c>
      <c r="T1167">
        <v>800757.14</v>
      </c>
      <c r="U1167" s="11">
        <v>43293</v>
      </c>
      <c r="V1167" t="b">
        <f t="shared" si="18"/>
        <v>0</v>
      </c>
      <c r="W1167">
        <f>VLOOKUP(A1167,'CUrrency USD'!A:B,2,FALSE)</f>
        <v>71.943200000000004</v>
      </c>
    </row>
    <row r="1168" spans="1:23" x14ac:dyDescent="0.55000000000000004">
      <c r="A1168" s="1">
        <v>43350</v>
      </c>
      <c r="B1168">
        <v>11838.2</v>
      </c>
      <c r="C1168">
        <v>11893.75</v>
      </c>
      <c r="D1168">
        <v>11767.2</v>
      </c>
      <c r="E1168">
        <v>11879.9</v>
      </c>
      <c r="F1168">
        <v>552913242</v>
      </c>
      <c r="G1168">
        <v>23388.32</v>
      </c>
      <c r="H1168">
        <v>29.59</v>
      </c>
      <c r="I1168">
        <v>3.68</v>
      </c>
      <c r="J1168">
        <v>1.1499999999999999</v>
      </c>
      <c r="K1168">
        <v>7.7450000000000001</v>
      </c>
      <c r="L1168">
        <v>7.7539999999999996</v>
      </c>
      <c r="M1168">
        <v>7.7619999999999996</v>
      </c>
      <c r="N1168">
        <v>7.74</v>
      </c>
      <c r="O1168" s="3">
        <v>-4.7999999999999996E-3</v>
      </c>
      <c r="P1168" s="12">
        <v>8484</v>
      </c>
      <c r="Q1168" s="13">
        <v>259626.12</v>
      </c>
      <c r="R1168" s="13">
        <v>0</v>
      </c>
      <c r="S1168">
        <v>110429</v>
      </c>
      <c r="T1168">
        <v>533737.37</v>
      </c>
      <c r="U1168" s="11">
        <v>43294</v>
      </c>
      <c r="V1168" t="b">
        <f t="shared" si="18"/>
        <v>0</v>
      </c>
      <c r="W1168">
        <f>VLOOKUP(A1168,'CUrrency USD'!A:B,2,FALSE)</f>
        <v>72.103499999999997</v>
      </c>
    </row>
    <row r="1169" spans="1:23" x14ac:dyDescent="0.55000000000000004">
      <c r="A1169" s="1">
        <v>43353</v>
      </c>
      <c r="B1169">
        <v>11860.9</v>
      </c>
      <c r="C1169">
        <v>11867.25</v>
      </c>
      <c r="D1169">
        <v>11706.7</v>
      </c>
      <c r="E1169">
        <v>11717.95</v>
      </c>
      <c r="F1169">
        <v>493368544</v>
      </c>
      <c r="G1169">
        <v>21193.9</v>
      </c>
      <c r="H1169">
        <v>29.18</v>
      </c>
      <c r="I1169">
        <v>3.63</v>
      </c>
      <c r="J1169">
        <v>1.17</v>
      </c>
      <c r="K1169">
        <v>7.7539999999999996</v>
      </c>
      <c r="L1169">
        <v>7.7430000000000003</v>
      </c>
      <c r="M1169">
        <v>7.7590000000000003</v>
      </c>
      <c r="N1169">
        <v>7.7370000000000001</v>
      </c>
      <c r="O1169" s="3">
        <v>1.1999999999999999E-3</v>
      </c>
      <c r="P1169" s="12">
        <v>9688</v>
      </c>
      <c r="Q1169" s="13">
        <v>298097.40000000002</v>
      </c>
      <c r="R1169" s="13">
        <v>0</v>
      </c>
      <c r="S1169">
        <v>115953</v>
      </c>
      <c r="T1169">
        <v>551635.26</v>
      </c>
      <c r="U1169" s="11">
        <v>43297</v>
      </c>
      <c r="V1169" t="b">
        <f t="shared" si="18"/>
        <v>0</v>
      </c>
      <c r="W1169">
        <f>VLOOKUP(A1169,'CUrrency USD'!A:B,2,FALSE)</f>
        <v>72.575500000000005</v>
      </c>
    </row>
    <row r="1170" spans="1:23" x14ac:dyDescent="0.55000000000000004">
      <c r="A1170" s="1">
        <v>43354</v>
      </c>
      <c r="B1170">
        <v>11757.15</v>
      </c>
      <c r="C1170">
        <v>11759.45</v>
      </c>
      <c r="D1170">
        <v>11541.8</v>
      </c>
      <c r="E1170">
        <v>11555.2</v>
      </c>
      <c r="F1170">
        <v>547313340</v>
      </c>
      <c r="G1170">
        <v>23796.06</v>
      </c>
      <c r="H1170">
        <v>28.78</v>
      </c>
      <c r="I1170">
        <v>3.58</v>
      </c>
      <c r="J1170">
        <v>1.19</v>
      </c>
      <c r="K1170">
        <v>7.8230000000000004</v>
      </c>
      <c r="L1170">
        <v>7.8070000000000004</v>
      </c>
      <c r="M1170">
        <v>7.8250000000000002</v>
      </c>
      <c r="N1170">
        <v>7.7889999999999997</v>
      </c>
      <c r="O1170" s="3">
        <v>8.8999999999999999E-3</v>
      </c>
      <c r="P1170" s="12">
        <v>180</v>
      </c>
      <c r="Q1170" s="13">
        <v>5457.15</v>
      </c>
      <c r="R1170" s="13">
        <v>0</v>
      </c>
      <c r="S1170">
        <v>145057</v>
      </c>
      <c r="T1170">
        <v>671995.7</v>
      </c>
      <c r="U1170" s="11">
        <v>43298</v>
      </c>
      <c r="V1170" t="b">
        <f t="shared" si="18"/>
        <v>0</v>
      </c>
      <c r="W1170">
        <f>VLOOKUP(A1170,'CUrrency USD'!A:B,2,FALSE)</f>
        <v>72.6584</v>
      </c>
    </row>
    <row r="1171" spans="1:23" x14ac:dyDescent="0.55000000000000004">
      <c r="A1171" s="1">
        <v>43355</v>
      </c>
      <c r="B1171">
        <v>11604.55</v>
      </c>
      <c r="C1171">
        <v>11648</v>
      </c>
      <c r="D1171">
        <v>11508.5</v>
      </c>
      <c r="E1171">
        <v>11635.2</v>
      </c>
      <c r="F1171">
        <v>533033916</v>
      </c>
      <c r="G1171">
        <v>21055.91</v>
      </c>
      <c r="H1171">
        <v>28.98</v>
      </c>
      <c r="I1171">
        <v>3.6</v>
      </c>
      <c r="J1171">
        <v>1.18</v>
      </c>
      <c r="K1171">
        <v>7.8179999999999996</v>
      </c>
      <c r="L1171">
        <v>7.8</v>
      </c>
      <c r="M1171">
        <v>7.8239999999999998</v>
      </c>
      <c r="N1171">
        <v>7.7949999999999999</v>
      </c>
      <c r="O1171" s="3">
        <v>-5.9999999999999995E-4</v>
      </c>
      <c r="P1171" s="12">
        <v>15</v>
      </c>
      <c r="Q1171" s="13">
        <v>452.16</v>
      </c>
      <c r="R1171" s="13">
        <v>0</v>
      </c>
      <c r="S1171">
        <v>118044</v>
      </c>
      <c r="T1171">
        <v>547693.22</v>
      </c>
      <c r="U1171" s="11">
        <v>43299</v>
      </c>
      <c r="V1171" t="b">
        <f t="shared" si="18"/>
        <v>0</v>
      </c>
      <c r="W1171">
        <f>VLOOKUP(A1171,'CUrrency USD'!A:B,2,FALSE)</f>
        <v>71.9358</v>
      </c>
    </row>
    <row r="1172" spans="1:23" x14ac:dyDescent="0.55000000000000004">
      <c r="A1172" s="1">
        <v>43357</v>
      </c>
      <c r="B1172">
        <v>11711.2</v>
      </c>
      <c r="C1172">
        <v>11800.2</v>
      </c>
      <c r="D1172">
        <v>11707.3</v>
      </c>
      <c r="E1172">
        <v>11791.7</v>
      </c>
      <c r="F1172">
        <v>483721928</v>
      </c>
      <c r="G1172">
        <v>21335.08</v>
      </c>
      <c r="H1172">
        <v>29.37</v>
      </c>
      <c r="I1172">
        <v>3.65</v>
      </c>
      <c r="J1172">
        <v>1.1599999999999999</v>
      </c>
      <c r="K1172">
        <v>7.8609999999999998</v>
      </c>
      <c r="L1172">
        <v>7.8490000000000002</v>
      </c>
      <c r="M1172">
        <v>7.8760000000000003</v>
      </c>
      <c r="N1172">
        <v>7.8390000000000004</v>
      </c>
      <c r="O1172" s="3">
        <v>5.4999999999999997E-3</v>
      </c>
      <c r="P1172" s="12">
        <v>4361</v>
      </c>
      <c r="Q1172" s="13">
        <v>134124.99</v>
      </c>
      <c r="R1172" s="13">
        <v>0</v>
      </c>
      <c r="S1172">
        <v>150118</v>
      </c>
      <c r="T1172">
        <v>710224</v>
      </c>
      <c r="U1172" s="11">
        <v>43300</v>
      </c>
      <c r="V1172" t="b">
        <f t="shared" si="18"/>
        <v>0</v>
      </c>
      <c r="W1172">
        <f>VLOOKUP(A1172,'CUrrency USD'!A:B,2,FALSE)</f>
        <v>72.104699999999994</v>
      </c>
    </row>
    <row r="1173" spans="1:23" x14ac:dyDescent="0.55000000000000004">
      <c r="A1173" s="1">
        <v>43360</v>
      </c>
      <c r="B1173">
        <v>11740.8</v>
      </c>
      <c r="C1173">
        <v>11740.8</v>
      </c>
      <c r="D1173">
        <v>11645.6</v>
      </c>
      <c r="E1173">
        <v>11656.5</v>
      </c>
      <c r="F1173">
        <v>385513868</v>
      </c>
      <c r="G1173">
        <v>15762.79</v>
      </c>
      <c r="H1173">
        <v>29.03</v>
      </c>
      <c r="I1173">
        <v>3.61</v>
      </c>
      <c r="J1173">
        <v>1.17</v>
      </c>
      <c r="K1173">
        <v>7.8380000000000001</v>
      </c>
      <c r="L1173">
        <v>7.8360000000000003</v>
      </c>
      <c r="M1173">
        <v>7.8419999999999996</v>
      </c>
      <c r="N1173">
        <v>7.8259999999999996</v>
      </c>
      <c r="O1173" s="3">
        <v>-2.8999999999999998E-3</v>
      </c>
      <c r="P1173" s="12">
        <v>62</v>
      </c>
      <c r="Q1173" s="13">
        <v>1884.38</v>
      </c>
      <c r="R1173" s="13">
        <v>0</v>
      </c>
      <c r="S1173">
        <v>107779</v>
      </c>
      <c r="T1173">
        <v>507317.6</v>
      </c>
      <c r="U1173" s="11">
        <v>43301</v>
      </c>
      <c r="V1173" t="b">
        <f t="shared" si="18"/>
        <v>0</v>
      </c>
      <c r="W1173">
        <f>VLOOKUP(A1173,'CUrrency USD'!A:B,2,FALSE)</f>
        <v>72.541799999999995</v>
      </c>
    </row>
    <row r="1174" spans="1:23" x14ac:dyDescent="0.55000000000000004">
      <c r="A1174" s="1">
        <v>43361</v>
      </c>
      <c r="B1174">
        <v>11659</v>
      </c>
      <c r="C1174">
        <v>11690.95</v>
      </c>
      <c r="D1174">
        <v>11535.5</v>
      </c>
      <c r="E1174">
        <v>11546.15</v>
      </c>
      <c r="F1174">
        <v>564873683</v>
      </c>
      <c r="G1174">
        <v>19421.55</v>
      </c>
      <c r="H1174">
        <v>28.64</v>
      </c>
      <c r="I1174">
        <v>3.59</v>
      </c>
      <c r="J1174">
        <v>1.19</v>
      </c>
      <c r="K1174">
        <v>7.827</v>
      </c>
      <c r="L1174">
        <v>7.8339999999999996</v>
      </c>
      <c r="M1174">
        <v>7.8339999999999996</v>
      </c>
      <c r="N1174">
        <v>7.8140000000000001</v>
      </c>
      <c r="O1174" s="3">
        <v>-1.4E-3</v>
      </c>
      <c r="P1174" s="12">
        <v>9787</v>
      </c>
      <c r="Q1174" s="13">
        <v>299744.32</v>
      </c>
      <c r="R1174" s="13">
        <v>0</v>
      </c>
      <c r="S1174">
        <v>121477</v>
      </c>
      <c r="T1174">
        <v>574496.1</v>
      </c>
      <c r="U1174" s="11">
        <v>43304</v>
      </c>
      <c r="V1174" t="b">
        <f t="shared" si="18"/>
        <v>0</v>
      </c>
      <c r="W1174">
        <f>VLOOKUP(A1174,'CUrrency USD'!A:B,2,FALSE)</f>
        <v>72.852800000000002</v>
      </c>
    </row>
    <row r="1175" spans="1:23" x14ac:dyDescent="0.55000000000000004">
      <c r="A1175" s="1">
        <v>43362</v>
      </c>
      <c r="B1175">
        <v>11595</v>
      </c>
      <c r="C1175">
        <v>11602.2</v>
      </c>
      <c r="D1175">
        <v>11471.6</v>
      </c>
      <c r="E1175">
        <v>11499.85</v>
      </c>
      <c r="F1175">
        <v>532690349</v>
      </c>
      <c r="G1175">
        <v>20323.75</v>
      </c>
      <c r="H1175">
        <v>28.53</v>
      </c>
      <c r="I1175">
        <v>3.57</v>
      </c>
      <c r="J1175">
        <v>1.19</v>
      </c>
      <c r="K1175">
        <v>7.8789999999999996</v>
      </c>
      <c r="L1175">
        <v>7.8780000000000001</v>
      </c>
      <c r="M1175">
        <v>7.8789999999999996</v>
      </c>
      <c r="N1175">
        <v>7.8609999999999998</v>
      </c>
      <c r="O1175" s="3">
        <v>6.6E-3</v>
      </c>
      <c r="P1175" s="12">
        <v>8025</v>
      </c>
      <c r="Q1175" s="13">
        <v>244493.93</v>
      </c>
      <c r="R1175" s="13">
        <v>0</v>
      </c>
      <c r="S1175">
        <v>124484</v>
      </c>
      <c r="T1175">
        <v>587593.74</v>
      </c>
      <c r="U1175" s="11">
        <v>43305</v>
      </c>
      <c r="V1175" t="b">
        <f t="shared" si="18"/>
        <v>0</v>
      </c>
      <c r="W1175">
        <f>VLOOKUP(A1175,'CUrrency USD'!A:B,2,FALSE)</f>
        <v>72.013800000000003</v>
      </c>
    </row>
    <row r="1176" spans="1:23" x14ac:dyDescent="0.55000000000000004">
      <c r="A1176" s="1">
        <v>43364</v>
      </c>
      <c r="B1176">
        <v>11539.6</v>
      </c>
      <c r="C1176">
        <v>11610.05</v>
      </c>
      <c r="D1176">
        <v>11073.95</v>
      </c>
      <c r="E1176">
        <v>11387.55</v>
      </c>
      <c r="F1176">
        <v>1129401189</v>
      </c>
      <c r="G1176">
        <v>42767.19</v>
      </c>
      <c r="H1176">
        <v>28.25</v>
      </c>
      <c r="I1176">
        <v>3.54</v>
      </c>
      <c r="J1176">
        <v>1.2</v>
      </c>
      <c r="K1176">
        <v>7.8710000000000004</v>
      </c>
      <c r="L1176">
        <v>7.8949999999999996</v>
      </c>
      <c r="M1176">
        <v>7.9</v>
      </c>
      <c r="N1176">
        <v>7.8710000000000004</v>
      </c>
      <c r="O1176" s="3">
        <v>-1E-3</v>
      </c>
      <c r="P1176" s="12">
        <v>51</v>
      </c>
      <c r="Q1176" s="13">
        <v>1558.08</v>
      </c>
      <c r="R1176" s="13">
        <v>0</v>
      </c>
      <c r="S1176">
        <v>135856</v>
      </c>
      <c r="T1176">
        <v>644792.68999999994</v>
      </c>
      <c r="U1176" s="11">
        <v>43306</v>
      </c>
      <c r="V1176" t="b">
        <f t="shared" si="18"/>
        <v>0</v>
      </c>
      <c r="W1176">
        <f>VLOOKUP(A1176,'CUrrency USD'!A:B,2,FALSE)</f>
        <v>72.2149</v>
      </c>
    </row>
    <row r="1177" spans="1:23" x14ac:dyDescent="0.55000000000000004">
      <c r="A1177" s="1">
        <v>43367</v>
      </c>
      <c r="B1177">
        <v>11412.35</v>
      </c>
      <c r="C1177">
        <v>11416.95</v>
      </c>
      <c r="D1177">
        <v>11163.7</v>
      </c>
      <c r="E1177">
        <v>11185.55</v>
      </c>
      <c r="F1177">
        <v>644807335</v>
      </c>
      <c r="G1177">
        <v>27761.83</v>
      </c>
      <c r="H1177">
        <v>27.75</v>
      </c>
      <c r="I1177">
        <v>3.48</v>
      </c>
      <c r="J1177">
        <v>1.22</v>
      </c>
      <c r="K1177">
        <v>7.8940000000000001</v>
      </c>
      <c r="L1177">
        <v>7.8650000000000002</v>
      </c>
      <c r="M1177">
        <v>7.8979999999999997</v>
      </c>
      <c r="N1177">
        <v>7.86</v>
      </c>
      <c r="O1177" s="3">
        <v>2.8999999999999998E-3</v>
      </c>
      <c r="P1177" s="12">
        <v>7470</v>
      </c>
      <c r="Q1177" s="13">
        <v>227643.17</v>
      </c>
      <c r="R1177" s="13">
        <v>0</v>
      </c>
      <c r="S1177">
        <v>102710</v>
      </c>
      <c r="T1177">
        <v>490785.11</v>
      </c>
      <c r="U1177" s="11">
        <v>43307</v>
      </c>
      <c r="V1177" t="b">
        <f t="shared" si="18"/>
        <v>0</v>
      </c>
      <c r="W1177">
        <f>VLOOKUP(A1177,'CUrrency USD'!A:B,2,FALSE)</f>
        <v>72.688800000000001</v>
      </c>
    </row>
    <row r="1178" spans="1:23" x14ac:dyDescent="0.55000000000000004">
      <c r="A1178" s="1">
        <v>43368</v>
      </c>
      <c r="B1178">
        <v>11185.6</v>
      </c>
      <c r="C1178">
        <v>11304.7</v>
      </c>
      <c r="D1178">
        <v>11089.2</v>
      </c>
      <c r="E1178">
        <v>11287.6</v>
      </c>
      <c r="F1178">
        <v>727009003</v>
      </c>
      <c r="G1178">
        <v>28417.13</v>
      </c>
      <c r="H1178">
        <v>28</v>
      </c>
      <c r="I1178">
        <v>3.51</v>
      </c>
      <c r="J1178">
        <v>1.21</v>
      </c>
      <c r="K1178">
        <v>7.8949999999999996</v>
      </c>
      <c r="L1178">
        <v>7.8920000000000003</v>
      </c>
      <c r="M1178">
        <v>7.9210000000000003</v>
      </c>
      <c r="N1178">
        <v>7.8920000000000003</v>
      </c>
      <c r="O1178" s="3">
        <v>1E-4</v>
      </c>
      <c r="P1178" s="12">
        <v>72</v>
      </c>
      <c r="Q1178" s="13">
        <v>2219.1</v>
      </c>
      <c r="R1178" s="13">
        <v>0</v>
      </c>
      <c r="S1178">
        <v>106395</v>
      </c>
      <c r="T1178">
        <v>506009.81</v>
      </c>
      <c r="U1178" s="11">
        <v>43308</v>
      </c>
      <c r="V1178" t="b">
        <f t="shared" si="18"/>
        <v>0</v>
      </c>
      <c r="W1178">
        <f>VLOOKUP(A1178,'CUrrency USD'!A:B,2,FALSE)</f>
        <v>72.680400000000006</v>
      </c>
    </row>
    <row r="1179" spans="1:23" x14ac:dyDescent="0.55000000000000004">
      <c r="A1179" s="1">
        <v>43369</v>
      </c>
      <c r="B1179">
        <v>11370.35</v>
      </c>
      <c r="C1179">
        <v>11370.35</v>
      </c>
      <c r="D1179">
        <v>11218.15</v>
      </c>
      <c r="E1179">
        <v>11279.5</v>
      </c>
      <c r="F1179">
        <v>612154047</v>
      </c>
      <c r="G1179">
        <v>22277.65</v>
      </c>
      <c r="H1179">
        <v>27.98</v>
      </c>
      <c r="I1179">
        <v>3.45</v>
      </c>
      <c r="J1179">
        <v>1.22</v>
      </c>
      <c r="K1179">
        <v>7.9180000000000001</v>
      </c>
      <c r="L1179">
        <v>7.9139999999999997</v>
      </c>
      <c r="M1179">
        <v>7.92</v>
      </c>
      <c r="N1179">
        <v>7.8949999999999996</v>
      </c>
      <c r="O1179" s="3">
        <v>2.8999999999999998E-3</v>
      </c>
      <c r="P1179" s="12">
        <v>20</v>
      </c>
      <c r="Q1179" s="13">
        <v>617.34</v>
      </c>
      <c r="R1179" s="13">
        <v>0</v>
      </c>
      <c r="S1179">
        <v>105478</v>
      </c>
      <c r="T1179">
        <v>506206.96</v>
      </c>
      <c r="U1179" s="11">
        <v>43311</v>
      </c>
      <c r="V1179" t="b">
        <f t="shared" si="18"/>
        <v>0</v>
      </c>
      <c r="W1179">
        <f>VLOOKUP(A1179,'CUrrency USD'!A:B,2,FALSE)</f>
        <v>72.417900000000003</v>
      </c>
    </row>
    <row r="1180" spans="1:23" x14ac:dyDescent="0.55000000000000004">
      <c r="A1180" s="1">
        <v>43370</v>
      </c>
      <c r="B1180">
        <v>11305.2</v>
      </c>
      <c r="C1180">
        <v>11313.85</v>
      </c>
      <c r="D1180">
        <v>11164.6</v>
      </c>
      <c r="E1180">
        <v>11186.7</v>
      </c>
      <c r="F1180">
        <v>704063791</v>
      </c>
      <c r="G1180">
        <v>28591.82</v>
      </c>
      <c r="H1180">
        <v>27.75</v>
      </c>
      <c r="I1180">
        <v>3.42</v>
      </c>
      <c r="J1180">
        <v>1.23</v>
      </c>
      <c r="K1180">
        <v>7.93</v>
      </c>
      <c r="L1180">
        <v>7.93</v>
      </c>
      <c r="M1180">
        <v>7.9409999999999998</v>
      </c>
      <c r="N1180">
        <v>7.9139999999999997</v>
      </c>
      <c r="O1180" s="3">
        <v>1.5E-3</v>
      </c>
      <c r="P1180" s="12">
        <v>5905</v>
      </c>
      <c r="Q1180" s="13">
        <v>179951.67</v>
      </c>
      <c r="R1180" s="13">
        <v>0</v>
      </c>
      <c r="S1180">
        <v>109795</v>
      </c>
      <c r="T1180">
        <v>521534.67</v>
      </c>
      <c r="U1180" s="11">
        <v>43312</v>
      </c>
      <c r="V1180" t="b">
        <f t="shared" si="18"/>
        <v>0</v>
      </c>
      <c r="W1180">
        <f>VLOOKUP(A1180,'CUrrency USD'!A:B,2,FALSE)</f>
        <v>72.616900000000001</v>
      </c>
    </row>
    <row r="1181" spans="1:23" x14ac:dyDescent="0.55000000000000004">
      <c r="A1181" s="1">
        <v>43371</v>
      </c>
      <c r="B1181">
        <v>11221.55</v>
      </c>
      <c r="C1181">
        <v>11247.25</v>
      </c>
      <c r="D1181">
        <v>11039.35</v>
      </c>
      <c r="E1181">
        <v>11126.4</v>
      </c>
      <c r="F1181">
        <v>715947003</v>
      </c>
      <c r="G1181">
        <v>28536.89</v>
      </c>
      <c r="H1181">
        <v>27.58</v>
      </c>
      <c r="I1181">
        <v>3.52</v>
      </c>
      <c r="J1181">
        <v>1.2</v>
      </c>
      <c r="K1181">
        <v>7.9509999999999996</v>
      </c>
      <c r="L1181">
        <v>7.9509999999999996</v>
      </c>
      <c r="M1181">
        <v>7.9580000000000002</v>
      </c>
      <c r="N1181">
        <v>7.9370000000000003</v>
      </c>
      <c r="O1181" s="3">
        <v>2.5999999999999999E-3</v>
      </c>
      <c r="P1181" s="12">
        <v>18</v>
      </c>
      <c r="Q1181" s="13">
        <v>547.08000000000004</v>
      </c>
      <c r="R1181" s="13">
        <v>0</v>
      </c>
      <c r="S1181">
        <v>122130</v>
      </c>
      <c r="T1181">
        <v>567893.06000000006</v>
      </c>
      <c r="U1181" s="11">
        <v>43313</v>
      </c>
      <c r="V1181" t="b">
        <f t="shared" si="18"/>
        <v>0</v>
      </c>
      <c r="W1181">
        <f>VLOOKUP(A1181,'CUrrency USD'!A:B,2,FALSE)</f>
        <v>72.515100000000004</v>
      </c>
    </row>
    <row r="1182" spans="1:23" x14ac:dyDescent="0.55000000000000004">
      <c r="A1182" s="1">
        <v>43374</v>
      </c>
      <c r="B1182">
        <v>11123.95</v>
      </c>
      <c r="C1182">
        <v>11224.1</v>
      </c>
      <c r="D1182">
        <v>11002.25</v>
      </c>
      <c r="E1182">
        <v>11197.05</v>
      </c>
      <c r="F1182">
        <v>616339911</v>
      </c>
      <c r="G1182">
        <v>25218.31</v>
      </c>
      <c r="H1182">
        <v>27.75</v>
      </c>
      <c r="I1182">
        <v>3.54</v>
      </c>
      <c r="J1182">
        <v>1.19</v>
      </c>
      <c r="K1182">
        <v>7.9989999999999997</v>
      </c>
      <c r="L1182">
        <v>7.94</v>
      </c>
      <c r="M1182">
        <v>8</v>
      </c>
      <c r="N1182">
        <v>7.9169999999999998</v>
      </c>
      <c r="O1182" s="3">
        <v>6.0000000000000001E-3</v>
      </c>
      <c r="P1182" s="12">
        <v>7743</v>
      </c>
      <c r="Q1182" s="13">
        <v>236877.47</v>
      </c>
      <c r="R1182" s="13">
        <v>0</v>
      </c>
      <c r="S1182">
        <v>128958</v>
      </c>
      <c r="T1182">
        <v>602409.89</v>
      </c>
      <c r="U1182" s="11">
        <v>43314</v>
      </c>
      <c r="V1182" t="b">
        <f t="shared" si="18"/>
        <v>0</v>
      </c>
      <c r="W1182">
        <f>VLOOKUP(A1182,'CUrrency USD'!A:B,2,FALSE)</f>
        <v>73.367199999999997</v>
      </c>
    </row>
    <row r="1183" spans="1:23" x14ac:dyDescent="0.55000000000000004">
      <c r="A1183" s="1">
        <v>43376</v>
      </c>
      <c r="B1183">
        <v>11172.1</v>
      </c>
      <c r="C1183">
        <v>11177.4</v>
      </c>
      <c r="D1183">
        <v>11029.35</v>
      </c>
      <c r="E1183">
        <v>11045.8</v>
      </c>
      <c r="F1183">
        <v>622050396</v>
      </c>
      <c r="G1183">
        <v>26425.83</v>
      </c>
      <c r="H1183">
        <v>27.38</v>
      </c>
      <c r="I1183">
        <v>3.49</v>
      </c>
      <c r="J1183">
        <v>1.21</v>
      </c>
      <c r="K1183">
        <v>8.0619999999999994</v>
      </c>
      <c r="L1183">
        <v>8.0060000000000002</v>
      </c>
      <c r="M1183">
        <v>8.0690000000000008</v>
      </c>
      <c r="N1183">
        <v>7.9859999999999998</v>
      </c>
      <c r="O1183" s="3">
        <v>7.9000000000000008E-3</v>
      </c>
      <c r="P1183" s="12">
        <v>48</v>
      </c>
      <c r="Q1183" s="13">
        <v>1459.02</v>
      </c>
      <c r="R1183" s="13">
        <v>0</v>
      </c>
      <c r="S1183">
        <v>119533</v>
      </c>
      <c r="T1183">
        <v>563581.18000000005</v>
      </c>
      <c r="U1183" s="11">
        <v>43315</v>
      </c>
      <c r="V1183" t="b">
        <f t="shared" si="18"/>
        <v>0</v>
      </c>
      <c r="W1183">
        <f>VLOOKUP(A1183,'CUrrency USD'!A:B,2,FALSE)</f>
        <v>73.3476</v>
      </c>
    </row>
    <row r="1184" spans="1:23" x14ac:dyDescent="0.55000000000000004">
      <c r="A1184" s="1">
        <v>43377</v>
      </c>
      <c r="B1184">
        <v>10938.75</v>
      </c>
      <c r="C1184">
        <v>10938.75</v>
      </c>
      <c r="D1184">
        <v>10742.5</v>
      </c>
      <c r="E1184">
        <v>10794.3</v>
      </c>
      <c r="F1184">
        <v>653027369</v>
      </c>
      <c r="G1184">
        <v>28829.040000000001</v>
      </c>
      <c r="H1184">
        <v>26.75</v>
      </c>
      <c r="I1184">
        <v>3.41</v>
      </c>
      <c r="J1184">
        <v>1.24</v>
      </c>
      <c r="K1184">
        <v>8.0489999999999995</v>
      </c>
      <c r="L1184">
        <v>8.0429999999999993</v>
      </c>
      <c r="M1184">
        <v>8.11</v>
      </c>
      <c r="N1184">
        <v>8.0329999999999995</v>
      </c>
      <c r="O1184" s="3">
        <v>-1.6000000000000001E-3</v>
      </c>
      <c r="P1184" s="12">
        <v>10247</v>
      </c>
      <c r="Q1184" s="13">
        <v>312277.24</v>
      </c>
      <c r="R1184" s="13">
        <v>0</v>
      </c>
      <c r="S1184">
        <v>118659</v>
      </c>
      <c r="T1184">
        <v>565660.65</v>
      </c>
      <c r="U1184" s="11">
        <v>43318</v>
      </c>
      <c r="V1184" t="b">
        <f t="shared" si="18"/>
        <v>0</v>
      </c>
      <c r="W1184">
        <f>VLOOKUP(A1184,'CUrrency USD'!A:B,2,FALSE)</f>
        <v>73.629800000000003</v>
      </c>
    </row>
    <row r="1185" spans="1:23" x14ac:dyDescent="0.55000000000000004">
      <c r="A1185" s="1">
        <v>43378</v>
      </c>
      <c r="B1185">
        <v>10711.3</v>
      </c>
      <c r="C1185">
        <v>10735.85</v>
      </c>
      <c r="D1185">
        <v>10454.950000000001</v>
      </c>
      <c r="E1185">
        <v>10510.05</v>
      </c>
      <c r="F1185">
        <v>847949244</v>
      </c>
      <c r="G1185">
        <v>29706.09</v>
      </c>
      <c r="H1185">
        <v>26.05</v>
      </c>
      <c r="I1185">
        <v>3.32</v>
      </c>
      <c r="J1185">
        <v>1.27</v>
      </c>
      <c r="K1185">
        <v>8.0559999999999992</v>
      </c>
      <c r="L1185">
        <v>8.0380000000000003</v>
      </c>
      <c r="M1185">
        <v>8.0850000000000009</v>
      </c>
      <c r="N1185">
        <v>8.0329999999999995</v>
      </c>
      <c r="O1185" s="3">
        <v>8.9999999999999998E-4</v>
      </c>
      <c r="P1185" s="12">
        <v>8077</v>
      </c>
      <c r="Q1185" s="13">
        <v>245309.23</v>
      </c>
      <c r="R1185" s="13">
        <v>0</v>
      </c>
      <c r="S1185">
        <v>105789</v>
      </c>
      <c r="T1185">
        <v>504250.37</v>
      </c>
      <c r="U1185" s="11">
        <v>43319</v>
      </c>
      <c r="V1185" t="b">
        <f t="shared" si="18"/>
        <v>0</v>
      </c>
      <c r="W1185">
        <f>VLOOKUP(A1185,'CUrrency USD'!A:B,2,FALSE)</f>
        <v>74.099900000000005</v>
      </c>
    </row>
    <row r="1186" spans="1:23" x14ac:dyDescent="0.55000000000000004">
      <c r="A1186" s="1">
        <v>43381</v>
      </c>
      <c r="B1186">
        <v>10502.05</v>
      </c>
      <c r="C1186">
        <v>10587.4</v>
      </c>
      <c r="D1186">
        <v>10373.15</v>
      </c>
      <c r="E1186">
        <v>10523.8</v>
      </c>
      <c r="F1186">
        <v>678303671</v>
      </c>
      <c r="G1186">
        <v>26571.51</v>
      </c>
      <c r="H1186">
        <v>26.08</v>
      </c>
      <c r="I1186">
        <v>3.33</v>
      </c>
      <c r="J1186">
        <v>1.27</v>
      </c>
      <c r="K1186">
        <v>8.0310000000000006</v>
      </c>
      <c r="L1186">
        <v>8.0500000000000007</v>
      </c>
      <c r="M1186">
        <v>8.0500000000000007</v>
      </c>
      <c r="N1186">
        <v>8.0109999999999992</v>
      </c>
      <c r="O1186" s="3">
        <v>-3.0999999999999999E-3</v>
      </c>
      <c r="P1186" s="12">
        <v>83</v>
      </c>
      <c r="Q1186" s="13">
        <v>2499.7199999999998</v>
      </c>
      <c r="R1186" s="13">
        <v>0</v>
      </c>
      <c r="S1186">
        <v>156399</v>
      </c>
      <c r="T1186">
        <v>727940.2</v>
      </c>
      <c r="U1186" s="11">
        <v>43320</v>
      </c>
      <c r="V1186" t="b">
        <f t="shared" si="18"/>
        <v>0</v>
      </c>
      <c r="W1186">
        <f>VLOOKUP(A1186,'CUrrency USD'!A:B,2,FALSE)</f>
        <v>73.881200000000007</v>
      </c>
    </row>
    <row r="1187" spans="1:23" x14ac:dyDescent="0.55000000000000004">
      <c r="A1187" s="1">
        <v>43382</v>
      </c>
      <c r="B1187">
        <v>10566.7</v>
      </c>
      <c r="C1187">
        <v>10576.65</v>
      </c>
      <c r="D1187">
        <v>10433.200000000001</v>
      </c>
      <c r="E1187">
        <v>10473.549999999999</v>
      </c>
      <c r="F1187">
        <v>659327711</v>
      </c>
      <c r="G1187">
        <v>23075.37</v>
      </c>
      <c r="H1187">
        <v>25.96</v>
      </c>
      <c r="I1187">
        <v>3.31</v>
      </c>
      <c r="J1187">
        <v>1.27</v>
      </c>
      <c r="K1187">
        <v>8.1579999999999995</v>
      </c>
      <c r="L1187">
        <v>8.0690000000000008</v>
      </c>
      <c r="M1187">
        <v>8.1579999999999995</v>
      </c>
      <c r="N1187">
        <v>8.0690000000000008</v>
      </c>
      <c r="O1187" s="3">
        <v>1.5800000000000002E-2</v>
      </c>
      <c r="P1187" s="12">
        <v>8133</v>
      </c>
      <c r="Q1187" s="13">
        <v>245696.79</v>
      </c>
      <c r="R1187" s="13">
        <v>0</v>
      </c>
      <c r="S1187">
        <v>109937</v>
      </c>
      <c r="T1187">
        <v>505927.34</v>
      </c>
      <c r="U1187" s="11">
        <v>43321</v>
      </c>
      <c r="V1187" t="b">
        <f t="shared" si="18"/>
        <v>0</v>
      </c>
      <c r="W1187">
        <f>VLOOKUP(A1187,'CUrrency USD'!A:B,2,FALSE)</f>
        <v>74.340699999999998</v>
      </c>
    </row>
    <row r="1188" spans="1:23" x14ac:dyDescent="0.55000000000000004">
      <c r="A1188" s="1">
        <v>43383</v>
      </c>
      <c r="B1188">
        <v>10505.75</v>
      </c>
      <c r="C1188">
        <v>10678.85</v>
      </c>
      <c r="D1188">
        <v>10496.7</v>
      </c>
      <c r="E1188">
        <v>10657.8</v>
      </c>
      <c r="F1188">
        <v>601087367</v>
      </c>
      <c r="G1188">
        <v>24685.52</v>
      </c>
      <c r="H1188">
        <v>26.41</v>
      </c>
      <c r="I1188">
        <v>3.37</v>
      </c>
      <c r="J1188">
        <v>1.25</v>
      </c>
      <c r="K1188">
        <v>8.1820000000000004</v>
      </c>
      <c r="L1188">
        <v>8.1549999999999994</v>
      </c>
      <c r="M1188">
        <v>8.1890000000000001</v>
      </c>
      <c r="N1188">
        <v>8.1340000000000003</v>
      </c>
      <c r="O1188" s="3">
        <v>2.8999999999999998E-3</v>
      </c>
      <c r="P1188" s="12">
        <v>145</v>
      </c>
      <c r="Q1188" s="13">
        <v>4434.57</v>
      </c>
      <c r="R1188" s="13">
        <v>0</v>
      </c>
      <c r="S1188">
        <v>105572</v>
      </c>
      <c r="T1188">
        <v>488726.97</v>
      </c>
      <c r="U1188" s="11">
        <v>43322</v>
      </c>
      <c r="V1188" t="b">
        <f t="shared" si="18"/>
        <v>0</v>
      </c>
      <c r="W1188">
        <f>VLOOKUP(A1188,'CUrrency USD'!A:B,2,FALSE)</f>
        <v>74.248999999999995</v>
      </c>
    </row>
    <row r="1189" spans="1:23" x14ac:dyDescent="0.55000000000000004">
      <c r="A1189" s="1">
        <v>43384</v>
      </c>
      <c r="B1189">
        <v>10360.799999999999</v>
      </c>
      <c r="C1189">
        <v>10537.95</v>
      </c>
      <c r="D1189">
        <v>10329.049999999999</v>
      </c>
      <c r="E1189">
        <v>10432.049999999999</v>
      </c>
      <c r="F1189">
        <v>682772633</v>
      </c>
      <c r="G1189">
        <v>26409.360000000001</v>
      </c>
      <c r="H1189">
        <v>25.85</v>
      </c>
      <c r="I1189">
        <v>3.3</v>
      </c>
      <c r="J1189">
        <v>1.28</v>
      </c>
      <c r="K1189">
        <v>8.1340000000000003</v>
      </c>
      <c r="L1189">
        <v>8.218</v>
      </c>
      <c r="M1189">
        <v>8.2309999999999999</v>
      </c>
      <c r="N1189">
        <v>8.1210000000000004</v>
      </c>
      <c r="O1189" s="3">
        <v>-5.8999999999999999E-3</v>
      </c>
      <c r="P1189" s="12">
        <v>7</v>
      </c>
      <c r="Q1189" s="13">
        <v>213.04</v>
      </c>
      <c r="R1189" s="13">
        <v>0</v>
      </c>
      <c r="S1189">
        <v>134003</v>
      </c>
      <c r="T1189">
        <v>627384.94999999995</v>
      </c>
      <c r="U1189" s="11">
        <v>43325</v>
      </c>
      <c r="V1189" t="b">
        <f t="shared" si="18"/>
        <v>0</v>
      </c>
      <c r="W1189">
        <f>VLOOKUP(A1189,'CUrrency USD'!A:B,2,FALSE)</f>
        <v>74.049000000000007</v>
      </c>
    </row>
    <row r="1190" spans="1:23" x14ac:dyDescent="0.55000000000000004">
      <c r="A1190" s="1">
        <v>43385</v>
      </c>
      <c r="B1190">
        <v>10532.25</v>
      </c>
      <c r="C1190">
        <v>10692.1</v>
      </c>
      <c r="D1190">
        <v>10523.3</v>
      </c>
      <c r="E1190">
        <v>10671.3</v>
      </c>
      <c r="F1190">
        <v>521872348</v>
      </c>
      <c r="G1190">
        <v>22732.14</v>
      </c>
      <c r="H1190">
        <v>26.45</v>
      </c>
      <c r="I1190">
        <v>3.37</v>
      </c>
      <c r="J1190">
        <v>1.25</v>
      </c>
      <c r="K1190">
        <v>8.1270000000000007</v>
      </c>
      <c r="L1190">
        <v>8.093</v>
      </c>
      <c r="M1190">
        <v>8.1310000000000002</v>
      </c>
      <c r="N1190">
        <v>8.0909999999999993</v>
      </c>
      <c r="O1190" s="3">
        <v>-8.9999999999999998E-4</v>
      </c>
      <c r="P1190" s="12">
        <v>5045</v>
      </c>
      <c r="Q1190" s="13">
        <v>153692.87</v>
      </c>
      <c r="R1190" s="13">
        <v>0</v>
      </c>
      <c r="S1190">
        <v>147404</v>
      </c>
      <c r="T1190">
        <v>697414.4</v>
      </c>
      <c r="U1190" s="11">
        <v>43326</v>
      </c>
      <c r="V1190" t="b">
        <f t="shared" si="18"/>
        <v>0</v>
      </c>
      <c r="W1190">
        <f>VLOOKUP(A1190,'CUrrency USD'!A:B,2,FALSE)</f>
        <v>73.685900000000004</v>
      </c>
    </row>
    <row r="1191" spans="1:23" x14ac:dyDescent="0.55000000000000004">
      <c r="A1191" s="1">
        <v>43388</v>
      </c>
      <c r="B1191">
        <v>10722.4</v>
      </c>
      <c r="C1191">
        <v>10725.45</v>
      </c>
      <c r="D1191">
        <v>10607.35</v>
      </c>
      <c r="E1191">
        <v>10712.6</v>
      </c>
      <c r="F1191">
        <v>392646214</v>
      </c>
      <c r="G1191">
        <v>17809.2</v>
      </c>
      <c r="H1191">
        <v>26.55</v>
      </c>
      <c r="I1191">
        <v>3.39</v>
      </c>
      <c r="J1191">
        <v>1.25</v>
      </c>
      <c r="K1191">
        <v>8.1240000000000006</v>
      </c>
      <c r="L1191">
        <v>8.1430000000000007</v>
      </c>
      <c r="M1191">
        <v>8.1479999999999997</v>
      </c>
      <c r="N1191">
        <v>8.1210000000000004</v>
      </c>
      <c r="O1191" s="3">
        <v>-4.0000000000000002E-4</v>
      </c>
      <c r="P1191" s="12">
        <v>6294</v>
      </c>
      <c r="Q1191" s="13">
        <v>191720.52</v>
      </c>
      <c r="R1191" s="13">
        <v>0</v>
      </c>
      <c r="S1191">
        <v>112304</v>
      </c>
      <c r="T1191">
        <v>513525.84</v>
      </c>
      <c r="U1191" s="11">
        <v>43328</v>
      </c>
      <c r="V1191" t="b">
        <f t="shared" si="18"/>
        <v>0</v>
      </c>
      <c r="W1191">
        <f>VLOOKUP(A1191,'CUrrency USD'!A:B,2,FALSE)</f>
        <v>73.767700000000005</v>
      </c>
    </row>
    <row r="1192" spans="1:23" x14ac:dyDescent="0.55000000000000004">
      <c r="A1192" s="1">
        <v>43389</v>
      </c>
      <c r="B1192">
        <v>10751.75</v>
      </c>
      <c r="C1192">
        <v>10813.65</v>
      </c>
      <c r="D1192">
        <v>10729.5</v>
      </c>
      <c r="E1192">
        <v>10796.1</v>
      </c>
      <c r="F1192">
        <v>411420766</v>
      </c>
      <c r="G1192">
        <v>19013.95</v>
      </c>
      <c r="H1192">
        <v>26.68</v>
      </c>
      <c r="I1192">
        <v>3.41</v>
      </c>
      <c r="J1192">
        <v>1.24</v>
      </c>
      <c r="K1192">
        <v>8.0980000000000008</v>
      </c>
      <c r="L1192">
        <v>8.1639999999999997</v>
      </c>
      <c r="M1192">
        <v>8.1839999999999993</v>
      </c>
      <c r="N1192">
        <v>8.09</v>
      </c>
      <c r="O1192" s="3">
        <v>-3.2000000000000002E-3</v>
      </c>
      <c r="P1192" s="12">
        <v>43</v>
      </c>
      <c r="Q1192" s="13">
        <v>1307.3800000000001</v>
      </c>
      <c r="R1192" s="13">
        <v>0</v>
      </c>
      <c r="S1192">
        <v>101348</v>
      </c>
      <c r="T1192">
        <v>467452.39</v>
      </c>
      <c r="U1192" s="11">
        <v>43329</v>
      </c>
      <c r="V1192" t="b">
        <f t="shared" si="18"/>
        <v>0</v>
      </c>
      <c r="W1192">
        <f>VLOOKUP(A1192,'CUrrency USD'!A:B,2,FALSE)</f>
        <v>73.465699999999998</v>
      </c>
    </row>
    <row r="1193" spans="1:23" x14ac:dyDescent="0.55000000000000004">
      <c r="A1193" s="1">
        <v>43390</v>
      </c>
      <c r="B1193">
        <v>10900.6</v>
      </c>
      <c r="C1193">
        <v>10922.95</v>
      </c>
      <c r="D1193">
        <v>10632.9</v>
      </c>
      <c r="E1193">
        <v>10648.7</v>
      </c>
      <c r="F1193">
        <v>458930781</v>
      </c>
      <c r="G1193">
        <v>21315.58</v>
      </c>
      <c r="H1193">
        <v>26.3</v>
      </c>
      <c r="I1193">
        <v>3.37</v>
      </c>
      <c r="J1193">
        <v>1.25</v>
      </c>
      <c r="K1193">
        <v>8.14</v>
      </c>
      <c r="L1193">
        <v>8.1059999999999999</v>
      </c>
      <c r="M1193">
        <v>8.1430000000000007</v>
      </c>
      <c r="N1193">
        <v>8.0429999999999993</v>
      </c>
      <c r="O1193" s="3">
        <v>5.1999999999999998E-3</v>
      </c>
      <c r="P1193" s="12">
        <v>10101</v>
      </c>
      <c r="Q1193" s="13">
        <v>308289.75</v>
      </c>
      <c r="R1193" s="13">
        <v>0</v>
      </c>
      <c r="S1193">
        <v>122887</v>
      </c>
      <c r="T1193">
        <v>565001.71</v>
      </c>
      <c r="U1193" s="11">
        <v>43332</v>
      </c>
      <c r="V1193" t="b">
        <f t="shared" si="18"/>
        <v>0</v>
      </c>
      <c r="W1193">
        <f>VLOOKUP(A1193,'CUrrency USD'!A:B,2,FALSE)</f>
        <v>73.582300000000004</v>
      </c>
    </row>
    <row r="1194" spans="1:23" x14ac:dyDescent="0.55000000000000004">
      <c r="A1194" s="1">
        <v>43392</v>
      </c>
      <c r="B1194">
        <v>10541.05</v>
      </c>
      <c r="C1194">
        <v>10586.75</v>
      </c>
      <c r="D1194">
        <v>10449.35</v>
      </c>
      <c r="E1194">
        <v>10504.05</v>
      </c>
      <c r="F1194">
        <v>570138805</v>
      </c>
      <c r="G1194">
        <v>25478.9</v>
      </c>
      <c r="H1194">
        <v>25.94</v>
      </c>
      <c r="I1194">
        <v>3.32</v>
      </c>
      <c r="J1194">
        <v>1.27</v>
      </c>
      <c r="K1194">
        <v>8.0739999999999998</v>
      </c>
      <c r="L1194">
        <v>8.1240000000000006</v>
      </c>
      <c r="M1194">
        <v>8.1340000000000003</v>
      </c>
      <c r="N1194">
        <v>8.0670000000000002</v>
      </c>
      <c r="O1194" s="3">
        <v>-8.0999999999999996E-3</v>
      </c>
      <c r="P1194" s="12">
        <v>77</v>
      </c>
      <c r="Q1194" s="13">
        <v>2331.3200000000002</v>
      </c>
      <c r="R1194" s="13">
        <v>0</v>
      </c>
      <c r="S1194">
        <v>101904</v>
      </c>
      <c r="T1194">
        <v>470379.58</v>
      </c>
      <c r="U1194" s="11">
        <v>43333</v>
      </c>
      <c r="V1194" t="b">
        <f t="shared" si="18"/>
        <v>0</v>
      </c>
      <c r="W1194">
        <f>VLOOKUP(A1194,'CUrrency USD'!A:B,2,FALSE)</f>
        <v>73.473399999999998</v>
      </c>
    </row>
    <row r="1195" spans="1:23" x14ac:dyDescent="0.55000000000000004">
      <c r="A1195" s="1">
        <v>43395</v>
      </c>
      <c r="B1195">
        <v>10606.1</v>
      </c>
      <c r="C1195">
        <v>10608.65</v>
      </c>
      <c r="D1195">
        <v>10424.35</v>
      </c>
      <c r="E1195">
        <v>10445.85</v>
      </c>
      <c r="F1195">
        <v>453438974</v>
      </c>
      <c r="G1195">
        <v>20921.400000000001</v>
      </c>
      <c r="H1195">
        <v>25.76</v>
      </c>
      <c r="I1195">
        <v>3.3</v>
      </c>
      <c r="J1195">
        <v>1.28</v>
      </c>
      <c r="K1195">
        <v>8.0760000000000005</v>
      </c>
      <c r="L1195">
        <v>8.0310000000000006</v>
      </c>
      <c r="M1195">
        <v>8.1349999999999998</v>
      </c>
      <c r="N1195">
        <v>8.0169999999999995</v>
      </c>
      <c r="O1195" s="3">
        <v>2.0000000000000001E-4</v>
      </c>
      <c r="P1195" s="12">
        <v>42</v>
      </c>
      <c r="Q1195" s="13">
        <v>1276.8499999999999</v>
      </c>
      <c r="R1195" s="13">
        <v>0</v>
      </c>
      <c r="S1195">
        <v>104501</v>
      </c>
      <c r="T1195">
        <v>493762.26</v>
      </c>
      <c r="U1195" s="11">
        <v>43334</v>
      </c>
      <c r="V1195" t="b">
        <f t="shared" si="18"/>
        <v>0</v>
      </c>
      <c r="W1195">
        <f>VLOOKUP(A1195,'CUrrency USD'!A:B,2,FALSE)</f>
        <v>73.664900000000003</v>
      </c>
    </row>
    <row r="1196" spans="1:23" x14ac:dyDescent="0.55000000000000004">
      <c r="A1196" s="1">
        <v>43396</v>
      </c>
      <c r="B1196">
        <v>10354.15</v>
      </c>
      <c r="C1196">
        <v>10423.65</v>
      </c>
      <c r="D1196">
        <v>10294.85</v>
      </c>
      <c r="E1196">
        <v>10341.549999999999</v>
      </c>
      <c r="F1196">
        <v>452077911</v>
      </c>
      <c r="G1196">
        <v>21705.09</v>
      </c>
      <c r="H1196">
        <v>25.51</v>
      </c>
      <c r="I1196">
        <v>3.27</v>
      </c>
      <c r="J1196">
        <v>1.29</v>
      </c>
      <c r="K1196">
        <v>8.1219999999999999</v>
      </c>
      <c r="L1196">
        <v>8.0939999999999994</v>
      </c>
      <c r="M1196">
        <v>8.1300000000000008</v>
      </c>
      <c r="N1196">
        <v>8.0739999999999998</v>
      </c>
      <c r="O1196" s="3">
        <v>5.7000000000000002E-3</v>
      </c>
      <c r="P1196" s="12">
        <v>8432</v>
      </c>
      <c r="Q1196" s="13">
        <v>257484.24</v>
      </c>
      <c r="R1196" s="13">
        <v>0</v>
      </c>
      <c r="S1196">
        <v>99156</v>
      </c>
      <c r="T1196">
        <v>472244.83</v>
      </c>
      <c r="U1196" s="11">
        <v>43335</v>
      </c>
      <c r="V1196" t="b">
        <f t="shared" si="18"/>
        <v>0</v>
      </c>
      <c r="W1196">
        <f>VLOOKUP(A1196,'CUrrency USD'!A:B,2,FALSE)</f>
        <v>73.232100000000003</v>
      </c>
    </row>
    <row r="1197" spans="1:23" x14ac:dyDescent="0.55000000000000004">
      <c r="A1197" s="1">
        <v>43397</v>
      </c>
      <c r="B1197">
        <v>10468.15</v>
      </c>
      <c r="C1197">
        <v>10481.950000000001</v>
      </c>
      <c r="D1197">
        <v>10313.5</v>
      </c>
      <c r="E1197">
        <v>10415.4</v>
      </c>
      <c r="F1197">
        <v>525590536</v>
      </c>
      <c r="G1197">
        <v>23530.54</v>
      </c>
      <c r="H1197">
        <v>25.69</v>
      </c>
      <c r="I1197">
        <v>3.29</v>
      </c>
      <c r="J1197">
        <v>1.28</v>
      </c>
      <c r="K1197">
        <v>8.125</v>
      </c>
      <c r="L1197">
        <v>8.1310000000000002</v>
      </c>
      <c r="M1197">
        <v>8.141</v>
      </c>
      <c r="N1197">
        <v>8.1129999999999995</v>
      </c>
      <c r="O1197" s="3">
        <v>4.0000000000000002E-4</v>
      </c>
      <c r="P1197" s="12">
        <v>7449</v>
      </c>
      <c r="Q1197" s="13">
        <v>226948.19</v>
      </c>
      <c r="R1197" s="13">
        <v>0</v>
      </c>
      <c r="S1197">
        <v>95192</v>
      </c>
      <c r="T1197">
        <v>459034.58</v>
      </c>
      <c r="U1197" s="11">
        <v>43336</v>
      </c>
      <c r="V1197" t="b">
        <f t="shared" si="18"/>
        <v>0</v>
      </c>
      <c r="W1197">
        <f>VLOOKUP(A1197,'CUrrency USD'!A:B,2,FALSE)</f>
        <v>73.230500000000006</v>
      </c>
    </row>
    <row r="1198" spans="1:23" x14ac:dyDescent="0.55000000000000004">
      <c r="A1198" s="1">
        <v>43398</v>
      </c>
      <c r="B1198">
        <v>10319.35</v>
      </c>
      <c r="C1198">
        <v>10351.5</v>
      </c>
      <c r="D1198">
        <v>10267.6</v>
      </c>
      <c r="E1198">
        <v>10307.700000000001</v>
      </c>
      <c r="F1198">
        <v>776712468</v>
      </c>
      <c r="G1198">
        <v>29000.6</v>
      </c>
      <c r="H1198">
        <v>25.47</v>
      </c>
      <c r="I1198">
        <v>3.26</v>
      </c>
      <c r="J1198">
        <v>1.29</v>
      </c>
      <c r="K1198">
        <v>8.0719999999999992</v>
      </c>
      <c r="L1198">
        <v>8.1240000000000006</v>
      </c>
      <c r="M1198">
        <v>8.1240000000000006</v>
      </c>
      <c r="N1198">
        <v>8.0630000000000006</v>
      </c>
      <c r="O1198" s="3">
        <v>-6.4999999999999997E-3</v>
      </c>
      <c r="P1198" s="12">
        <v>20</v>
      </c>
      <c r="Q1198" s="13">
        <v>604.57000000000005</v>
      </c>
      <c r="R1198" s="13">
        <v>0</v>
      </c>
      <c r="S1198">
        <v>86985</v>
      </c>
      <c r="T1198">
        <v>419183.51</v>
      </c>
      <c r="U1198" s="11">
        <v>43339</v>
      </c>
      <c r="V1198" t="b">
        <f t="shared" si="18"/>
        <v>0</v>
      </c>
      <c r="W1198">
        <f>VLOOKUP(A1198,'CUrrency USD'!A:B,2,FALSE)</f>
        <v>73.228800000000007</v>
      </c>
    </row>
    <row r="1199" spans="1:23" x14ac:dyDescent="0.55000000000000004">
      <c r="A1199" s="1">
        <v>43399</v>
      </c>
      <c r="B1199">
        <v>10308.799999999999</v>
      </c>
      <c r="C1199">
        <v>10321.799999999999</v>
      </c>
      <c r="D1199">
        <v>10186</v>
      </c>
      <c r="E1199">
        <v>10225.299999999999</v>
      </c>
      <c r="F1199">
        <v>578224558</v>
      </c>
      <c r="G1199">
        <v>20550.28</v>
      </c>
      <c r="H1199">
        <v>25.25</v>
      </c>
      <c r="I1199">
        <v>3.23</v>
      </c>
      <c r="J1199">
        <v>1.3</v>
      </c>
      <c r="K1199">
        <v>8.0269999999999992</v>
      </c>
      <c r="L1199">
        <v>8.0429999999999993</v>
      </c>
      <c r="M1199">
        <v>8.0730000000000004</v>
      </c>
      <c r="N1199">
        <v>8.0239999999999991</v>
      </c>
      <c r="O1199" s="3">
        <v>-5.5999999999999999E-3</v>
      </c>
      <c r="P1199" s="12">
        <v>74</v>
      </c>
      <c r="Q1199" s="13">
        <v>2258.14</v>
      </c>
      <c r="R1199" s="13">
        <v>0</v>
      </c>
      <c r="S1199">
        <v>105915</v>
      </c>
      <c r="T1199">
        <v>511939.45</v>
      </c>
      <c r="U1199" s="11">
        <v>43340</v>
      </c>
      <c r="V1199" t="b">
        <f t="shared" si="18"/>
        <v>0</v>
      </c>
      <c r="W1199">
        <f>VLOOKUP(A1199,'CUrrency USD'!A:B,2,FALSE)</f>
        <v>73.125100000000003</v>
      </c>
    </row>
    <row r="1200" spans="1:23" x14ac:dyDescent="0.55000000000000004">
      <c r="A1200" s="1">
        <v>43402</v>
      </c>
      <c r="B1200">
        <v>10272.700000000001</v>
      </c>
      <c r="C1200">
        <v>10473.75</v>
      </c>
      <c r="D1200">
        <v>10213</v>
      </c>
      <c r="E1200">
        <v>10452.799999999999</v>
      </c>
      <c r="F1200">
        <v>552310007</v>
      </c>
      <c r="G1200">
        <v>21871.98</v>
      </c>
      <c r="H1200">
        <v>25.82</v>
      </c>
      <c r="I1200">
        <v>3.31</v>
      </c>
      <c r="J1200">
        <v>1.28</v>
      </c>
      <c r="K1200">
        <v>8.0239999999999991</v>
      </c>
      <c r="L1200">
        <v>8.0419999999999998</v>
      </c>
      <c r="M1200">
        <v>8.0530000000000008</v>
      </c>
      <c r="N1200">
        <v>8.0150000000000006</v>
      </c>
      <c r="O1200" s="3">
        <v>-4.0000000000000002E-4</v>
      </c>
      <c r="P1200" s="12">
        <v>10104</v>
      </c>
      <c r="Q1200" s="13">
        <v>306865.58</v>
      </c>
      <c r="R1200" s="13">
        <v>0</v>
      </c>
      <c r="S1200">
        <v>127957</v>
      </c>
      <c r="T1200">
        <v>624859.41</v>
      </c>
      <c r="U1200" s="11">
        <v>43341</v>
      </c>
      <c r="V1200" t="b">
        <f t="shared" si="18"/>
        <v>0</v>
      </c>
      <c r="W1200">
        <f>VLOOKUP(A1200,'CUrrency USD'!A:B,2,FALSE)</f>
        <v>73.610399999999998</v>
      </c>
    </row>
    <row r="1201" spans="1:23" x14ac:dyDescent="0.55000000000000004">
      <c r="A1201" s="1">
        <v>43403</v>
      </c>
      <c r="B1201">
        <v>10444.049999999999</v>
      </c>
      <c r="C1201">
        <v>10491.85</v>
      </c>
      <c r="D1201">
        <v>10387.15</v>
      </c>
      <c r="E1201">
        <v>10413.6</v>
      </c>
      <c r="F1201">
        <v>502232408</v>
      </c>
      <c r="G1201">
        <v>19114.82</v>
      </c>
      <c r="H1201">
        <v>25.73</v>
      </c>
      <c r="I1201">
        <v>3.29</v>
      </c>
      <c r="J1201">
        <v>1.28</v>
      </c>
      <c r="K1201">
        <v>7.9880000000000004</v>
      </c>
      <c r="L1201">
        <v>7.923</v>
      </c>
      <c r="M1201">
        <v>7.9969999999999999</v>
      </c>
      <c r="N1201">
        <v>7.923</v>
      </c>
      <c r="O1201" s="3">
        <v>-4.4999999999999997E-3</v>
      </c>
      <c r="P1201" s="12">
        <v>6679</v>
      </c>
      <c r="Q1201" s="13">
        <v>202615.12</v>
      </c>
      <c r="R1201" s="13">
        <v>0</v>
      </c>
      <c r="S1201">
        <v>99926</v>
      </c>
      <c r="T1201">
        <v>496056.42</v>
      </c>
      <c r="U1201" s="11">
        <v>43342</v>
      </c>
      <c r="V1201" t="b">
        <f t="shared" si="18"/>
        <v>0</v>
      </c>
      <c r="W1201">
        <f>VLOOKUP(A1201,'CUrrency USD'!A:B,2,FALSE)</f>
        <v>73.659199999999998</v>
      </c>
    </row>
    <row r="1202" spans="1:23" x14ac:dyDescent="0.55000000000000004">
      <c r="A1202" s="1">
        <v>43404</v>
      </c>
      <c r="B1202">
        <v>10428.9</v>
      </c>
      <c r="C1202">
        <v>10615.1</v>
      </c>
      <c r="D1202">
        <v>10322.35</v>
      </c>
      <c r="E1202">
        <v>10604.6</v>
      </c>
      <c r="F1202">
        <v>607333586</v>
      </c>
      <c r="G1202">
        <v>27101</v>
      </c>
      <c r="H1202">
        <v>26.2</v>
      </c>
      <c r="I1202">
        <v>3.35</v>
      </c>
      <c r="J1202">
        <v>1.24</v>
      </c>
      <c r="K1202">
        <v>8.1120000000000001</v>
      </c>
      <c r="L1202">
        <v>8.0570000000000004</v>
      </c>
      <c r="M1202">
        <v>8.1150000000000002</v>
      </c>
      <c r="N1202">
        <v>8.0310000000000006</v>
      </c>
      <c r="O1202" s="3">
        <v>1.55E-2</v>
      </c>
      <c r="P1202" s="12">
        <v>67</v>
      </c>
      <c r="Q1202" s="13">
        <v>2049.13</v>
      </c>
      <c r="R1202" s="13">
        <v>0</v>
      </c>
      <c r="S1202">
        <v>99091</v>
      </c>
      <c r="T1202">
        <v>492504.05</v>
      </c>
      <c r="U1202" s="11">
        <v>43343</v>
      </c>
      <c r="V1202" t="b">
        <f t="shared" si="18"/>
        <v>0</v>
      </c>
      <c r="W1202">
        <f>VLOOKUP(A1202,'CUrrency USD'!A:B,2,FALSE)</f>
        <v>74.080100000000002</v>
      </c>
    </row>
    <row r="1203" spans="1:23" x14ac:dyDescent="0.55000000000000004">
      <c r="A1203" s="1">
        <v>43405</v>
      </c>
      <c r="B1203">
        <v>10660.5</v>
      </c>
      <c r="C1203">
        <v>10660.7</v>
      </c>
      <c r="D1203">
        <v>10567.45</v>
      </c>
      <c r="E1203">
        <v>10607.6</v>
      </c>
      <c r="F1203">
        <v>566850800</v>
      </c>
      <c r="G1203">
        <v>23536.42</v>
      </c>
      <c r="H1203">
        <v>26.21</v>
      </c>
      <c r="I1203">
        <v>3.35</v>
      </c>
      <c r="J1203">
        <v>1.24</v>
      </c>
      <c r="K1203">
        <v>8.1579999999999995</v>
      </c>
      <c r="L1203">
        <v>8.1929999999999996</v>
      </c>
      <c r="M1203">
        <v>8.2100000000000009</v>
      </c>
      <c r="N1203">
        <v>8.1549999999999994</v>
      </c>
      <c r="O1203" s="3">
        <v>5.7000000000000002E-3</v>
      </c>
      <c r="P1203" s="12">
        <v>10216</v>
      </c>
      <c r="Q1203" s="13">
        <v>309859.21999999997</v>
      </c>
      <c r="R1203" s="13">
        <v>0</v>
      </c>
      <c r="S1203">
        <v>86275</v>
      </c>
      <c r="T1203">
        <v>429306.6</v>
      </c>
      <c r="U1203" s="11">
        <v>43346</v>
      </c>
      <c r="V1203" t="b">
        <f t="shared" si="18"/>
        <v>0</v>
      </c>
      <c r="W1203">
        <f>VLOOKUP(A1203,'CUrrency USD'!A:B,2,FALSE)</f>
        <v>73.3172</v>
      </c>
    </row>
    <row r="1204" spans="1:23" x14ac:dyDescent="0.55000000000000004">
      <c r="A1204" s="1">
        <v>43406</v>
      </c>
      <c r="B1204">
        <v>10691.15</v>
      </c>
      <c r="C1204">
        <v>10841.7</v>
      </c>
      <c r="D1204">
        <v>10686.2</v>
      </c>
      <c r="E1204">
        <v>10782.3</v>
      </c>
      <c r="F1204">
        <v>656037238</v>
      </c>
      <c r="G1204">
        <v>26756.42</v>
      </c>
      <c r="H1204">
        <v>26.64</v>
      </c>
      <c r="I1204">
        <v>3.4</v>
      </c>
      <c r="J1204">
        <v>1.22</v>
      </c>
      <c r="K1204">
        <v>8.0239999999999991</v>
      </c>
      <c r="L1204">
        <v>8.1579999999999995</v>
      </c>
      <c r="M1204">
        <v>8.1649999999999991</v>
      </c>
      <c r="N1204">
        <v>8.0239999999999991</v>
      </c>
      <c r="O1204" s="3">
        <v>-1.6400000000000001E-2</v>
      </c>
      <c r="P1204" s="12">
        <v>22</v>
      </c>
      <c r="Q1204" s="13">
        <v>661.22</v>
      </c>
      <c r="R1204" s="13">
        <v>0</v>
      </c>
      <c r="S1204">
        <v>162969</v>
      </c>
      <c r="T1204">
        <v>821840.65</v>
      </c>
      <c r="U1204" s="11">
        <v>43347</v>
      </c>
      <c r="V1204" t="b">
        <f t="shared" si="18"/>
        <v>0</v>
      </c>
      <c r="W1204">
        <f>VLOOKUP(A1204,'CUrrency USD'!A:B,2,FALSE)</f>
        <v>72.915400000000005</v>
      </c>
    </row>
    <row r="1205" spans="1:23" x14ac:dyDescent="0.55000000000000004">
      <c r="A1205" s="1">
        <v>43409</v>
      </c>
      <c r="B1205">
        <v>10786.65</v>
      </c>
      <c r="C1205">
        <v>10789.2</v>
      </c>
      <c r="D1205">
        <v>10708.85</v>
      </c>
      <c r="E1205">
        <v>10761</v>
      </c>
      <c r="F1205">
        <v>470065486</v>
      </c>
      <c r="G1205">
        <v>18340.009999999998</v>
      </c>
      <c r="H1205">
        <v>26.59</v>
      </c>
      <c r="I1205">
        <v>3.39</v>
      </c>
      <c r="J1205">
        <v>1.22</v>
      </c>
      <c r="K1205">
        <v>7.9740000000000002</v>
      </c>
      <c r="L1205">
        <v>7.9889999999999999</v>
      </c>
      <c r="M1205">
        <v>8.0169999999999995</v>
      </c>
      <c r="N1205">
        <v>7.968</v>
      </c>
      <c r="O1205" s="3">
        <v>-6.1999999999999998E-3</v>
      </c>
      <c r="P1205" s="12">
        <v>9200</v>
      </c>
      <c r="Q1205" s="13">
        <v>280136.77</v>
      </c>
      <c r="R1205" s="13">
        <v>0</v>
      </c>
      <c r="S1205">
        <v>136661</v>
      </c>
      <c r="T1205">
        <v>677399.7</v>
      </c>
      <c r="U1205" s="11">
        <v>43348</v>
      </c>
      <c r="V1205" t="b">
        <f t="shared" si="18"/>
        <v>0</v>
      </c>
      <c r="W1205">
        <f>VLOOKUP(A1205,'CUrrency USD'!A:B,2,FALSE)</f>
        <v>72.865799999999993</v>
      </c>
    </row>
    <row r="1206" spans="1:23" x14ac:dyDescent="0.55000000000000004">
      <c r="A1206" s="1">
        <v>43410</v>
      </c>
      <c r="B1206">
        <v>10790.1</v>
      </c>
      <c r="C1206">
        <v>10836.4</v>
      </c>
      <c r="D1206">
        <v>10717.3</v>
      </c>
      <c r="E1206">
        <v>10758.45</v>
      </c>
      <c r="F1206">
        <v>438807073</v>
      </c>
      <c r="G1206">
        <v>17037.560000000001</v>
      </c>
      <c r="H1206">
        <v>26.56</v>
      </c>
      <c r="I1206">
        <v>3.39</v>
      </c>
      <c r="J1206">
        <v>1.23</v>
      </c>
      <c r="K1206">
        <v>8.0760000000000005</v>
      </c>
      <c r="L1206">
        <v>7.9889999999999999</v>
      </c>
      <c r="M1206">
        <v>8.0920000000000005</v>
      </c>
      <c r="N1206">
        <v>7.9889999999999999</v>
      </c>
      <c r="O1206" s="3">
        <v>1.2800000000000001E-2</v>
      </c>
      <c r="P1206" s="12">
        <v>43</v>
      </c>
      <c r="Q1206" s="13">
        <v>1311.51</v>
      </c>
      <c r="R1206" s="13">
        <v>0</v>
      </c>
      <c r="S1206">
        <v>150029</v>
      </c>
      <c r="T1206">
        <v>737065.85</v>
      </c>
      <c r="U1206" s="11">
        <v>43349</v>
      </c>
      <c r="V1206" t="b">
        <f t="shared" si="18"/>
        <v>0</v>
      </c>
      <c r="W1206">
        <f>VLOOKUP(A1206,'CUrrency USD'!A:B,2,FALSE)</f>
        <v>73.082899999999995</v>
      </c>
    </row>
    <row r="1207" spans="1:23" x14ac:dyDescent="0.55000000000000004">
      <c r="A1207" s="1">
        <v>43411</v>
      </c>
      <c r="B1207">
        <v>10842.95</v>
      </c>
      <c r="C1207">
        <v>10845.5</v>
      </c>
      <c r="D1207">
        <v>10812.8</v>
      </c>
      <c r="E1207">
        <v>10828.85</v>
      </c>
      <c r="F1207">
        <v>49597981</v>
      </c>
      <c r="G1207">
        <v>1961.87</v>
      </c>
      <c r="H1207">
        <v>26.73</v>
      </c>
      <c r="I1207">
        <v>3.41</v>
      </c>
      <c r="J1207">
        <v>1.22</v>
      </c>
      <c r="K1207">
        <v>8.0310000000000006</v>
      </c>
      <c r="L1207">
        <v>8.0489999999999995</v>
      </c>
      <c r="M1207">
        <v>8.0709999999999997</v>
      </c>
      <c r="N1207">
        <v>8.0269999999999992</v>
      </c>
      <c r="O1207" s="3">
        <v>-5.5999999999999999E-3</v>
      </c>
      <c r="P1207" s="12">
        <v>36</v>
      </c>
      <c r="Q1207" s="13">
        <v>1088.82</v>
      </c>
      <c r="R1207" s="13">
        <v>0</v>
      </c>
      <c r="S1207">
        <v>125747</v>
      </c>
      <c r="T1207">
        <v>610952.89</v>
      </c>
      <c r="U1207" s="11">
        <v>43350</v>
      </c>
      <c r="V1207" t="b">
        <f t="shared" si="18"/>
        <v>0</v>
      </c>
      <c r="W1207">
        <f>VLOOKUP(A1207,'CUrrency USD'!A:B,2,FALSE)</f>
        <v>72.383200000000002</v>
      </c>
    </row>
    <row r="1208" spans="1:23" x14ac:dyDescent="0.55000000000000004">
      <c r="A1208" s="1">
        <v>43413</v>
      </c>
      <c r="B1208">
        <v>10845.9</v>
      </c>
      <c r="C1208">
        <v>10855.4</v>
      </c>
      <c r="D1208">
        <v>10779.15</v>
      </c>
      <c r="E1208">
        <v>10823.3</v>
      </c>
      <c r="F1208">
        <v>441548166</v>
      </c>
      <c r="G1208">
        <v>18554.740000000002</v>
      </c>
      <c r="H1208">
        <v>26.71</v>
      </c>
      <c r="I1208">
        <v>3.41</v>
      </c>
      <c r="J1208">
        <v>1.22</v>
      </c>
      <c r="K1208">
        <v>7.9859999999999998</v>
      </c>
      <c r="L1208">
        <v>8.0009999999999994</v>
      </c>
      <c r="M1208">
        <v>8.0229999999999997</v>
      </c>
      <c r="N1208">
        <v>7.9779999999999998</v>
      </c>
      <c r="O1208" s="3">
        <v>-5.5999999999999999E-3</v>
      </c>
      <c r="P1208" s="12">
        <v>8266</v>
      </c>
      <c r="Q1208" s="13">
        <v>250940.77</v>
      </c>
      <c r="R1208" s="13">
        <v>0</v>
      </c>
      <c r="S1208">
        <v>129031</v>
      </c>
      <c r="T1208">
        <v>636906.88</v>
      </c>
      <c r="U1208" s="11">
        <v>43353</v>
      </c>
      <c r="V1208" t="b">
        <f t="shared" si="18"/>
        <v>0</v>
      </c>
      <c r="W1208">
        <f>VLOOKUP(A1208,'CUrrency USD'!A:B,2,FALSE)</f>
        <v>72.48</v>
      </c>
    </row>
    <row r="1209" spans="1:23" x14ac:dyDescent="0.55000000000000004">
      <c r="A1209" s="1">
        <v>43416</v>
      </c>
      <c r="B1209">
        <v>10847.3</v>
      </c>
      <c r="C1209">
        <v>10883.1</v>
      </c>
      <c r="D1209">
        <v>10696.4</v>
      </c>
      <c r="E1209">
        <v>10715.05</v>
      </c>
      <c r="F1209">
        <v>386537354</v>
      </c>
      <c r="G1209">
        <v>16566.14</v>
      </c>
      <c r="H1209">
        <v>26.44</v>
      </c>
      <c r="I1209">
        <v>3.38</v>
      </c>
      <c r="J1209">
        <v>1.23</v>
      </c>
      <c r="K1209">
        <v>7.984</v>
      </c>
      <c r="L1209">
        <v>7.9710000000000001</v>
      </c>
      <c r="M1209">
        <v>8.0079999999999991</v>
      </c>
      <c r="N1209">
        <v>7.9630000000000001</v>
      </c>
      <c r="O1209" s="3">
        <v>-2.9999999999999997E-4</v>
      </c>
      <c r="P1209" s="12">
        <v>90</v>
      </c>
      <c r="Q1209" s="13">
        <v>2737.77</v>
      </c>
      <c r="R1209" s="13">
        <v>0</v>
      </c>
      <c r="S1209">
        <v>142897</v>
      </c>
      <c r="T1209">
        <v>709881.78</v>
      </c>
      <c r="U1209" s="11">
        <v>43354</v>
      </c>
      <c r="V1209" t="b">
        <f t="shared" si="18"/>
        <v>0</v>
      </c>
      <c r="W1209">
        <f>VLOOKUP(A1209,'CUrrency USD'!A:B,2,FALSE)</f>
        <v>72.928600000000003</v>
      </c>
    </row>
    <row r="1210" spans="1:23" x14ac:dyDescent="0.55000000000000004">
      <c r="A1210" s="1">
        <v>43417</v>
      </c>
      <c r="B1210">
        <v>10686.2</v>
      </c>
      <c r="C1210">
        <v>10820.35</v>
      </c>
      <c r="D1210">
        <v>10674.25</v>
      </c>
      <c r="E1210">
        <v>10807.3</v>
      </c>
      <c r="F1210">
        <v>385548439</v>
      </c>
      <c r="G1210">
        <v>16421.900000000001</v>
      </c>
      <c r="H1210">
        <v>26.67</v>
      </c>
      <c r="I1210">
        <v>3.41</v>
      </c>
      <c r="J1210">
        <v>1.22</v>
      </c>
      <c r="K1210">
        <v>7.9210000000000003</v>
      </c>
      <c r="L1210">
        <v>7.9619999999999997</v>
      </c>
      <c r="M1210">
        <v>7.9829999999999997</v>
      </c>
      <c r="N1210">
        <v>7.9210000000000003</v>
      </c>
      <c r="O1210" s="3">
        <v>-7.9000000000000008E-3</v>
      </c>
      <c r="P1210" s="12">
        <v>9519</v>
      </c>
      <c r="Q1210" s="13">
        <v>287963.53999999998</v>
      </c>
      <c r="R1210" s="13">
        <v>0</v>
      </c>
      <c r="S1210">
        <v>162088</v>
      </c>
      <c r="T1210">
        <v>822700.11</v>
      </c>
      <c r="U1210" s="11">
        <v>43355</v>
      </c>
      <c r="V1210" t="b">
        <f t="shared" si="18"/>
        <v>0</v>
      </c>
      <c r="W1210">
        <f>VLOOKUP(A1210,'CUrrency USD'!A:B,2,FALSE)</f>
        <v>72.563199999999995</v>
      </c>
    </row>
    <row r="1211" spans="1:23" x14ac:dyDescent="0.55000000000000004">
      <c r="A1211" s="1">
        <v>43418</v>
      </c>
      <c r="B1211">
        <v>10857.95</v>
      </c>
      <c r="C1211">
        <v>10875.15</v>
      </c>
      <c r="D1211">
        <v>10759.1</v>
      </c>
      <c r="E1211">
        <v>10803.15</v>
      </c>
      <c r="F1211">
        <v>670239963</v>
      </c>
      <c r="G1211">
        <v>24562.65</v>
      </c>
      <c r="H1211">
        <v>26.66</v>
      </c>
      <c r="I1211">
        <v>3.41</v>
      </c>
      <c r="J1211">
        <v>1.22</v>
      </c>
      <c r="K1211">
        <v>7.8719999999999999</v>
      </c>
      <c r="L1211">
        <v>7.9459999999999997</v>
      </c>
      <c r="M1211">
        <v>7.9539999999999997</v>
      </c>
      <c r="N1211">
        <v>7.87</v>
      </c>
      <c r="O1211" s="3">
        <v>-6.1999999999999998E-3</v>
      </c>
      <c r="P1211" s="12">
        <v>11084</v>
      </c>
      <c r="Q1211" s="13">
        <v>335681.92</v>
      </c>
      <c r="R1211" s="13">
        <v>0</v>
      </c>
      <c r="S1211">
        <v>95811</v>
      </c>
      <c r="T1211">
        <v>474816.81</v>
      </c>
      <c r="U1211" s="11">
        <v>43356</v>
      </c>
      <c r="V1211" t="b">
        <f t="shared" si="18"/>
        <v>0</v>
      </c>
      <c r="W1211">
        <f>VLOOKUP(A1211,'CUrrency USD'!A:B,2,FALSE)</f>
        <v>72.378399999999999</v>
      </c>
    </row>
    <row r="1212" spans="1:23" x14ac:dyDescent="0.55000000000000004">
      <c r="A1212" s="1">
        <v>43419</v>
      </c>
      <c r="B1212">
        <v>10807.3</v>
      </c>
      <c r="C1212">
        <v>10867.1</v>
      </c>
      <c r="D1212">
        <v>10779.05</v>
      </c>
      <c r="E1212">
        <v>10844.6</v>
      </c>
      <c r="F1212">
        <v>518892413</v>
      </c>
      <c r="G1212">
        <v>18833.169999999998</v>
      </c>
      <c r="H1212">
        <v>26.76</v>
      </c>
      <c r="I1212">
        <v>3.42</v>
      </c>
      <c r="J1212">
        <v>1.22</v>
      </c>
      <c r="K1212">
        <v>7.9089999999999998</v>
      </c>
      <c r="L1212">
        <v>7.8849999999999998</v>
      </c>
      <c r="M1212">
        <v>7.9260000000000002</v>
      </c>
      <c r="N1212">
        <v>7.8630000000000004</v>
      </c>
      <c r="O1212" s="3">
        <v>4.7000000000000002E-3</v>
      </c>
      <c r="P1212" s="12">
        <v>142</v>
      </c>
      <c r="Q1212" s="13">
        <v>4303.53</v>
      </c>
      <c r="R1212" s="13">
        <v>0</v>
      </c>
      <c r="S1212">
        <v>149061</v>
      </c>
      <c r="T1212">
        <v>737481.04</v>
      </c>
      <c r="U1212" s="11">
        <v>43357</v>
      </c>
      <c r="V1212" t="b">
        <f t="shared" si="18"/>
        <v>0</v>
      </c>
      <c r="W1212">
        <f>VLOOKUP(A1212,'CUrrency USD'!A:B,2,FALSE)</f>
        <v>71.9011</v>
      </c>
    </row>
    <row r="1213" spans="1:23" x14ac:dyDescent="0.55000000000000004">
      <c r="A1213" s="1">
        <v>43420</v>
      </c>
      <c r="B1213">
        <v>10871.6</v>
      </c>
      <c r="C1213">
        <v>10922.05</v>
      </c>
      <c r="D1213">
        <v>10855.05</v>
      </c>
      <c r="E1213">
        <v>10908.2</v>
      </c>
      <c r="F1213">
        <v>602278728</v>
      </c>
      <c r="G1213">
        <v>20921.91</v>
      </c>
      <c r="H1213">
        <v>26.92</v>
      </c>
      <c r="I1213">
        <v>3.44</v>
      </c>
      <c r="J1213">
        <v>1.21</v>
      </c>
      <c r="K1213">
        <v>7.9210000000000003</v>
      </c>
      <c r="L1213">
        <v>7.891</v>
      </c>
      <c r="M1213">
        <v>7.9269999999999996</v>
      </c>
      <c r="N1213">
        <v>7.88</v>
      </c>
      <c r="O1213" s="3">
        <v>1.5E-3</v>
      </c>
      <c r="P1213" s="12">
        <v>9980</v>
      </c>
      <c r="Q1213" s="13">
        <v>302217.51</v>
      </c>
      <c r="R1213" s="13">
        <v>0</v>
      </c>
      <c r="S1213">
        <v>137060</v>
      </c>
      <c r="T1213">
        <v>686907.3</v>
      </c>
      <c r="U1213" s="11">
        <v>43360</v>
      </c>
      <c r="V1213" t="b">
        <f t="shared" si="18"/>
        <v>0</v>
      </c>
      <c r="W1213">
        <f>VLOOKUP(A1213,'CUrrency USD'!A:B,2,FALSE)</f>
        <v>71.784599999999998</v>
      </c>
    </row>
    <row r="1214" spans="1:23" x14ac:dyDescent="0.55000000000000004">
      <c r="A1214" s="1">
        <v>43423</v>
      </c>
      <c r="B1214">
        <v>10958.25</v>
      </c>
      <c r="C1214">
        <v>10999.35</v>
      </c>
      <c r="D1214">
        <v>10914.6</v>
      </c>
      <c r="E1214">
        <v>10988.15</v>
      </c>
      <c r="F1214">
        <v>482564210</v>
      </c>
      <c r="G1214">
        <v>17315.91</v>
      </c>
      <c r="H1214">
        <v>27.12</v>
      </c>
      <c r="I1214">
        <v>3.46</v>
      </c>
      <c r="J1214">
        <v>1.2</v>
      </c>
      <c r="K1214">
        <v>7.93</v>
      </c>
      <c r="L1214">
        <v>7.9349999999999996</v>
      </c>
      <c r="M1214">
        <v>7.9349999999999996</v>
      </c>
      <c r="N1214">
        <v>7.8920000000000003</v>
      </c>
      <c r="O1214" s="3">
        <v>1.1000000000000001E-3</v>
      </c>
      <c r="P1214" s="12">
        <v>33</v>
      </c>
      <c r="Q1214" s="13">
        <v>997.77</v>
      </c>
      <c r="R1214" s="13">
        <v>0</v>
      </c>
      <c r="S1214">
        <v>167096</v>
      </c>
      <c r="T1214">
        <v>844768.9</v>
      </c>
      <c r="U1214" s="11">
        <v>43361</v>
      </c>
      <c r="V1214" t="b">
        <f t="shared" si="18"/>
        <v>0</v>
      </c>
      <c r="W1214">
        <f>VLOOKUP(A1214,'CUrrency USD'!A:B,2,FALSE)</f>
        <v>71.701700000000002</v>
      </c>
    </row>
    <row r="1215" spans="1:23" x14ac:dyDescent="0.55000000000000004">
      <c r="A1215" s="1">
        <v>43424</v>
      </c>
      <c r="B1215">
        <v>10963.95</v>
      </c>
      <c r="C1215">
        <v>10967.1</v>
      </c>
      <c r="D1215">
        <v>10860.1</v>
      </c>
      <c r="E1215">
        <v>10875</v>
      </c>
      <c r="F1215">
        <v>483561855</v>
      </c>
      <c r="G1215">
        <v>16467.419999999998</v>
      </c>
      <c r="H1215">
        <v>26.83</v>
      </c>
      <c r="I1215">
        <v>3.42</v>
      </c>
      <c r="J1215">
        <v>1.21</v>
      </c>
      <c r="K1215">
        <v>7.8940000000000001</v>
      </c>
      <c r="L1215">
        <v>7.9370000000000003</v>
      </c>
      <c r="M1215">
        <v>7.9379999999999997</v>
      </c>
      <c r="N1215">
        <v>7.88</v>
      </c>
      <c r="O1215" s="3">
        <v>-4.4999999999999997E-3</v>
      </c>
      <c r="P1215" s="12">
        <v>10825</v>
      </c>
      <c r="Q1215" s="13">
        <v>328986.48</v>
      </c>
      <c r="R1215" s="13">
        <v>0</v>
      </c>
      <c r="S1215">
        <v>177140</v>
      </c>
      <c r="T1215">
        <v>903544.91</v>
      </c>
      <c r="U1215" s="11">
        <v>43362</v>
      </c>
      <c r="V1215" t="b">
        <f t="shared" si="18"/>
        <v>0</v>
      </c>
      <c r="W1215">
        <f>VLOOKUP(A1215,'CUrrency USD'!A:B,2,FALSE)</f>
        <v>71.422499999999999</v>
      </c>
    </row>
    <row r="1216" spans="1:23" x14ac:dyDescent="0.55000000000000004">
      <c r="A1216" s="1">
        <v>43425</v>
      </c>
      <c r="B1216">
        <v>10891.4</v>
      </c>
      <c r="C1216">
        <v>10897.6</v>
      </c>
      <c r="D1216">
        <v>10791.05</v>
      </c>
      <c r="E1216">
        <v>10836.3</v>
      </c>
      <c r="F1216">
        <v>492686031</v>
      </c>
      <c r="G1216">
        <v>18777.849999999999</v>
      </c>
      <c r="H1216">
        <v>26.8</v>
      </c>
      <c r="I1216">
        <v>3.41</v>
      </c>
      <c r="J1216">
        <v>1.21</v>
      </c>
      <c r="K1216">
        <v>7.8719999999999999</v>
      </c>
      <c r="L1216">
        <v>7.8520000000000003</v>
      </c>
      <c r="M1216">
        <v>7.8780000000000001</v>
      </c>
      <c r="N1216">
        <v>7.83</v>
      </c>
      <c r="O1216" s="3">
        <v>-2.8E-3</v>
      </c>
      <c r="P1216" s="12">
        <v>157</v>
      </c>
      <c r="Q1216" s="13">
        <v>4757.1000000000004</v>
      </c>
      <c r="R1216" s="13">
        <v>0</v>
      </c>
      <c r="S1216">
        <v>97843</v>
      </c>
      <c r="T1216">
        <v>498277.78</v>
      </c>
      <c r="U1216" s="11">
        <v>43363</v>
      </c>
      <c r="V1216" t="b">
        <f t="shared" si="18"/>
        <v>0</v>
      </c>
      <c r="W1216">
        <f>VLOOKUP(A1216,'CUrrency USD'!A:B,2,FALSE)</f>
        <v>71.177499999999995</v>
      </c>
    </row>
    <row r="1217" spans="1:23" x14ac:dyDescent="0.55000000000000004">
      <c r="A1217" s="1">
        <v>43426</v>
      </c>
      <c r="B1217">
        <v>10847.75</v>
      </c>
      <c r="C1217">
        <v>10878.85</v>
      </c>
      <c r="D1217">
        <v>10746.75</v>
      </c>
      <c r="E1217">
        <v>10761.4</v>
      </c>
      <c r="F1217">
        <v>408064396</v>
      </c>
      <c r="G1217">
        <v>15103.09</v>
      </c>
      <c r="H1217">
        <v>26.64</v>
      </c>
      <c r="I1217">
        <v>3.39</v>
      </c>
      <c r="J1217">
        <v>1.22</v>
      </c>
      <c r="K1217">
        <v>7.867</v>
      </c>
      <c r="L1217">
        <v>7.8639999999999999</v>
      </c>
      <c r="M1217">
        <v>7.8849999999999998</v>
      </c>
      <c r="N1217">
        <v>7.8449999999999998</v>
      </c>
      <c r="O1217" s="3">
        <v>-5.9999999999999995E-4</v>
      </c>
      <c r="P1217" s="12">
        <v>238</v>
      </c>
      <c r="Q1217" s="13">
        <v>7218.52</v>
      </c>
      <c r="R1217" s="13">
        <v>0</v>
      </c>
      <c r="S1217">
        <v>177790</v>
      </c>
      <c r="T1217">
        <v>911458.09</v>
      </c>
      <c r="U1217" s="11">
        <v>43364</v>
      </c>
      <c r="V1217" t="b">
        <f t="shared" si="18"/>
        <v>0</v>
      </c>
      <c r="W1217">
        <f>VLOOKUP(A1217,'CUrrency USD'!A:B,2,FALSE)</f>
        <v>70.842200000000005</v>
      </c>
    </row>
    <row r="1218" spans="1:23" x14ac:dyDescent="0.55000000000000004">
      <c r="A1218" s="1">
        <v>43430</v>
      </c>
      <c r="B1218">
        <v>10803.45</v>
      </c>
      <c r="C1218">
        <v>10866.7</v>
      </c>
      <c r="D1218">
        <v>10719.6</v>
      </c>
      <c r="E1218">
        <v>10856.85</v>
      </c>
      <c r="F1218">
        <v>508190142</v>
      </c>
      <c r="G1218">
        <v>19698.259999999998</v>
      </c>
      <c r="H1218">
        <v>26.93</v>
      </c>
      <c r="I1218">
        <v>3.42</v>
      </c>
      <c r="J1218">
        <v>1.21</v>
      </c>
      <c r="K1218">
        <v>7.8769999999999998</v>
      </c>
      <c r="L1218">
        <v>7.8849999999999998</v>
      </c>
      <c r="M1218">
        <v>7.891</v>
      </c>
      <c r="N1218">
        <v>7.8609999999999998</v>
      </c>
      <c r="O1218" s="3">
        <v>1.2999999999999999E-3</v>
      </c>
      <c r="P1218" s="12">
        <v>10645</v>
      </c>
      <c r="Q1218" s="13">
        <v>325445.56</v>
      </c>
      <c r="R1218" s="13">
        <v>0</v>
      </c>
      <c r="S1218">
        <v>138206</v>
      </c>
      <c r="T1218">
        <v>726126.45</v>
      </c>
      <c r="U1218" s="11">
        <v>43367</v>
      </c>
      <c r="V1218" t="b">
        <f t="shared" si="18"/>
        <v>0</v>
      </c>
      <c r="W1218">
        <f>VLOOKUP(A1218,'CUrrency USD'!A:B,2,FALSE)</f>
        <v>70.819299999999998</v>
      </c>
    </row>
    <row r="1219" spans="1:23" x14ac:dyDescent="0.55000000000000004">
      <c r="A1219" s="1">
        <v>43431</v>
      </c>
      <c r="B1219">
        <v>10848.55</v>
      </c>
      <c r="C1219">
        <v>10915.05</v>
      </c>
      <c r="D1219">
        <v>10825.3</v>
      </c>
      <c r="E1219">
        <v>10905.85</v>
      </c>
      <c r="F1219">
        <v>541395771</v>
      </c>
      <c r="G1219">
        <v>20766.099999999999</v>
      </c>
      <c r="H1219">
        <v>27.17</v>
      </c>
      <c r="I1219">
        <v>3.43</v>
      </c>
      <c r="J1219">
        <v>1.21</v>
      </c>
      <c r="K1219">
        <v>7.81</v>
      </c>
      <c r="L1219">
        <v>7.8360000000000003</v>
      </c>
      <c r="M1219">
        <v>7.8360000000000003</v>
      </c>
      <c r="N1219">
        <v>7.7969999999999997</v>
      </c>
      <c r="O1219" s="3">
        <v>-8.5000000000000006E-3</v>
      </c>
      <c r="P1219" s="12">
        <v>470</v>
      </c>
      <c r="Q1219" s="13">
        <v>14522.26</v>
      </c>
      <c r="R1219" s="13">
        <v>0</v>
      </c>
      <c r="S1219">
        <v>112391</v>
      </c>
      <c r="T1219">
        <v>592948.14</v>
      </c>
      <c r="U1219" s="11">
        <v>43368</v>
      </c>
      <c r="V1219" t="b">
        <f t="shared" si="18"/>
        <v>0</v>
      </c>
      <c r="W1219">
        <f>VLOOKUP(A1219,'CUrrency USD'!A:B,2,FALSE)</f>
        <v>70.896100000000004</v>
      </c>
    </row>
    <row r="1220" spans="1:23" x14ac:dyDescent="0.55000000000000004">
      <c r="A1220" s="1">
        <v>43432</v>
      </c>
      <c r="B1220">
        <v>10926.75</v>
      </c>
      <c r="C1220">
        <v>10972.85</v>
      </c>
      <c r="D1220">
        <v>10919.8</v>
      </c>
      <c r="E1220">
        <v>10940.25</v>
      </c>
      <c r="F1220">
        <v>609902090</v>
      </c>
      <c r="G1220">
        <v>21482.75</v>
      </c>
      <c r="H1220">
        <v>27.25</v>
      </c>
      <c r="I1220">
        <v>3.44</v>
      </c>
      <c r="J1220">
        <v>1.2</v>
      </c>
      <c r="K1220">
        <v>7.8339999999999996</v>
      </c>
      <c r="L1220">
        <v>7.8250000000000002</v>
      </c>
      <c r="M1220">
        <v>7.84</v>
      </c>
      <c r="N1220">
        <v>7.8179999999999996</v>
      </c>
      <c r="O1220" s="3">
        <v>3.0999999999999999E-3</v>
      </c>
      <c r="P1220" s="12">
        <v>12920</v>
      </c>
      <c r="Q1220" s="13">
        <v>398334.26</v>
      </c>
      <c r="R1220" s="13">
        <v>0</v>
      </c>
      <c r="S1220">
        <v>103178</v>
      </c>
      <c r="T1220">
        <v>540330.93999999994</v>
      </c>
      <c r="U1220" s="11">
        <v>43369</v>
      </c>
      <c r="V1220" t="b">
        <f t="shared" ref="V1220:V1283" si="19">U1220=A1220</f>
        <v>0</v>
      </c>
      <c r="W1220">
        <f>VLOOKUP(A1220,'CUrrency USD'!A:B,2,FALSE)</f>
        <v>70.61</v>
      </c>
    </row>
    <row r="1221" spans="1:23" x14ac:dyDescent="0.55000000000000004">
      <c r="A1221" s="1">
        <v>43433</v>
      </c>
      <c r="B1221">
        <v>11017.75</v>
      </c>
      <c r="C1221">
        <v>11087.75</v>
      </c>
      <c r="D1221">
        <v>10990.65</v>
      </c>
      <c r="E1221">
        <v>11065.9</v>
      </c>
      <c r="F1221">
        <v>941637341</v>
      </c>
      <c r="G1221">
        <v>31505.11</v>
      </c>
      <c r="H1221">
        <v>27.56</v>
      </c>
      <c r="I1221">
        <v>3.48</v>
      </c>
      <c r="J1221">
        <v>1.19</v>
      </c>
      <c r="K1221">
        <v>7.8529999999999998</v>
      </c>
      <c r="L1221">
        <v>7.8810000000000002</v>
      </c>
      <c r="M1221">
        <v>7.8929999999999998</v>
      </c>
      <c r="N1221">
        <v>7.8460000000000001</v>
      </c>
      <c r="O1221" s="3">
        <v>2.3999999999999998E-3</v>
      </c>
      <c r="P1221" s="12">
        <v>8939</v>
      </c>
      <c r="Q1221" s="13">
        <v>276108.63</v>
      </c>
      <c r="R1221" s="13">
        <v>0</v>
      </c>
      <c r="S1221">
        <v>109447</v>
      </c>
      <c r="T1221">
        <v>574481.68999999994</v>
      </c>
      <c r="U1221" s="11">
        <v>43370</v>
      </c>
      <c r="V1221" t="b">
        <f t="shared" si="19"/>
        <v>0</v>
      </c>
      <c r="W1221">
        <f>VLOOKUP(A1221,'CUrrency USD'!A:B,2,FALSE)</f>
        <v>69.934700000000007</v>
      </c>
    </row>
    <row r="1222" spans="1:23" x14ac:dyDescent="0.55000000000000004">
      <c r="A1222" s="1">
        <v>43434</v>
      </c>
      <c r="B1222">
        <v>11098.35</v>
      </c>
      <c r="C1222">
        <v>11130</v>
      </c>
      <c r="D1222">
        <v>11045.85</v>
      </c>
      <c r="E1222">
        <v>11092.25</v>
      </c>
      <c r="F1222">
        <v>802093420</v>
      </c>
      <c r="G1222">
        <v>26427.09</v>
      </c>
      <c r="H1222">
        <v>27.63</v>
      </c>
      <c r="I1222">
        <v>3.49</v>
      </c>
      <c r="J1222">
        <v>1.19</v>
      </c>
      <c r="K1222">
        <v>7.8230000000000004</v>
      </c>
      <c r="L1222">
        <v>7.8310000000000004</v>
      </c>
      <c r="M1222">
        <v>7.84</v>
      </c>
      <c r="N1222">
        <v>7.82</v>
      </c>
      <c r="O1222" s="3">
        <v>-3.8E-3</v>
      </c>
      <c r="P1222" s="12">
        <v>218</v>
      </c>
      <c r="Q1222" s="13">
        <v>6682.74</v>
      </c>
      <c r="R1222" s="13">
        <v>0</v>
      </c>
      <c r="S1222">
        <v>119031</v>
      </c>
      <c r="T1222">
        <v>628967.1</v>
      </c>
      <c r="U1222" s="11">
        <v>43371</v>
      </c>
      <c r="V1222" t="b">
        <f t="shared" si="19"/>
        <v>0</v>
      </c>
      <c r="W1222">
        <f>VLOOKUP(A1222,'CUrrency USD'!A:B,2,FALSE)</f>
        <v>69.7196</v>
      </c>
    </row>
    <row r="1223" spans="1:23" x14ac:dyDescent="0.55000000000000004">
      <c r="A1223" s="1">
        <v>43437</v>
      </c>
      <c r="B1223">
        <v>11146.8</v>
      </c>
      <c r="C1223">
        <v>11154.2</v>
      </c>
      <c r="D1223">
        <v>11065.55</v>
      </c>
      <c r="E1223">
        <v>11103.2</v>
      </c>
      <c r="F1223">
        <v>608638414</v>
      </c>
      <c r="G1223">
        <v>22323.06</v>
      </c>
      <c r="H1223">
        <v>27.66</v>
      </c>
      <c r="I1223">
        <v>3.49</v>
      </c>
      <c r="J1223">
        <v>1.19</v>
      </c>
      <c r="K1223">
        <v>7.7809999999999997</v>
      </c>
      <c r="L1223">
        <v>7.7850000000000001</v>
      </c>
      <c r="M1223">
        <v>7.7930000000000001</v>
      </c>
      <c r="N1223">
        <v>7.7519999999999998</v>
      </c>
      <c r="O1223" s="3">
        <v>-5.4000000000000003E-3</v>
      </c>
      <c r="P1223" s="12">
        <v>13191</v>
      </c>
      <c r="Q1223" s="13">
        <v>406517.1</v>
      </c>
      <c r="R1223" s="13">
        <v>0</v>
      </c>
      <c r="S1223">
        <v>127553</v>
      </c>
      <c r="T1223">
        <v>689382.98</v>
      </c>
      <c r="U1223" s="11">
        <v>43374</v>
      </c>
      <c r="V1223" t="b">
        <f t="shared" si="19"/>
        <v>0</v>
      </c>
      <c r="W1223">
        <f>VLOOKUP(A1223,'CUrrency USD'!A:B,2,FALSE)</f>
        <v>70.482200000000006</v>
      </c>
    </row>
    <row r="1224" spans="1:23" x14ac:dyDescent="0.55000000000000004">
      <c r="A1224" s="1">
        <v>43438</v>
      </c>
      <c r="B1224">
        <v>11097.5</v>
      </c>
      <c r="C1224">
        <v>11112.65</v>
      </c>
      <c r="D1224">
        <v>11054.65</v>
      </c>
      <c r="E1224">
        <v>11086.4</v>
      </c>
      <c r="F1224">
        <v>487797881</v>
      </c>
      <c r="G1224">
        <v>19497.03</v>
      </c>
      <c r="H1224">
        <v>27.61</v>
      </c>
      <c r="I1224">
        <v>3.49</v>
      </c>
      <c r="J1224">
        <v>1.19</v>
      </c>
      <c r="K1224">
        <v>7.8079999999999998</v>
      </c>
      <c r="L1224">
        <v>7.7990000000000004</v>
      </c>
      <c r="M1224">
        <v>7.8120000000000003</v>
      </c>
      <c r="N1224">
        <v>7.7910000000000004</v>
      </c>
      <c r="O1224" s="3">
        <v>3.5000000000000001E-3</v>
      </c>
      <c r="P1224" s="12">
        <v>340</v>
      </c>
      <c r="Q1224" s="13">
        <v>10464.15</v>
      </c>
      <c r="R1224" s="13">
        <v>0</v>
      </c>
      <c r="S1224">
        <v>149793</v>
      </c>
      <c r="T1224">
        <v>829569.7</v>
      </c>
      <c r="U1224" s="11">
        <v>43376</v>
      </c>
      <c r="V1224" t="b">
        <f t="shared" si="19"/>
        <v>0</v>
      </c>
      <c r="W1224">
        <f>VLOOKUP(A1224,'CUrrency USD'!A:B,2,FALSE)</f>
        <v>70.640299999999996</v>
      </c>
    </row>
    <row r="1225" spans="1:23" x14ac:dyDescent="0.55000000000000004">
      <c r="A1225" s="1">
        <v>43439</v>
      </c>
      <c r="B1225">
        <v>11036.1</v>
      </c>
      <c r="C1225">
        <v>11037.25</v>
      </c>
      <c r="D1225">
        <v>10953.75</v>
      </c>
      <c r="E1225">
        <v>10989.15</v>
      </c>
      <c r="F1225">
        <v>501908799</v>
      </c>
      <c r="G1225">
        <v>18928.669999999998</v>
      </c>
      <c r="H1225">
        <v>27.37</v>
      </c>
      <c r="I1225">
        <v>3.46</v>
      </c>
      <c r="J1225">
        <v>1.2</v>
      </c>
      <c r="K1225">
        <v>7.7960000000000003</v>
      </c>
      <c r="L1225">
        <v>7.8010000000000002</v>
      </c>
      <c r="M1225">
        <v>7.8109999999999999</v>
      </c>
      <c r="N1225">
        <v>7.7910000000000004</v>
      </c>
      <c r="O1225" s="3">
        <v>-1.5E-3</v>
      </c>
      <c r="P1225" s="12">
        <v>28</v>
      </c>
      <c r="Q1225" s="13">
        <v>864.08</v>
      </c>
      <c r="R1225" s="13">
        <v>0</v>
      </c>
      <c r="S1225">
        <v>128187</v>
      </c>
      <c r="T1225">
        <v>714544.2</v>
      </c>
      <c r="U1225" s="11">
        <v>43377</v>
      </c>
      <c r="V1225" t="b">
        <f t="shared" si="19"/>
        <v>0</v>
      </c>
      <c r="W1225">
        <f>VLOOKUP(A1225,'CUrrency USD'!A:B,2,FALSE)</f>
        <v>70.652500000000003</v>
      </c>
    </row>
    <row r="1226" spans="1:23" x14ac:dyDescent="0.55000000000000004">
      <c r="A1226" s="1">
        <v>43440</v>
      </c>
      <c r="B1226">
        <v>10922.6</v>
      </c>
      <c r="C1226">
        <v>10924.35</v>
      </c>
      <c r="D1226">
        <v>10793.7</v>
      </c>
      <c r="E1226">
        <v>10805.85</v>
      </c>
      <c r="F1226">
        <v>507910485</v>
      </c>
      <c r="G1226">
        <v>20286.98</v>
      </c>
      <c r="H1226">
        <v>26.91</v>
      </c>
      <c r="I1226">
        <v>3.4</v>
      </c>
      <c r="J1226">
        <v>1.22</v>
      </c>
      <c r="K1226">
        <v>7.7649999999999997</v>
      </c>
      <c r="L1226">
        <v>7.766</v>
      </c>
      <c r="M1226">
        <v>7.7809999999999997</v>
      </c>
      <c r="N1226">
        <v>7.7569999999999997</v>
      </c>
      <c r="O1226" s="3">
        <v>-4.0000000000000001E-3</v>
      </c>
      <c r="P1226" s="12">
        <v>12903</v>
      </c>
      <c r="Q1226" s="13">
        <v>396336.98</v>
      </c>
      <c r="R1226" s="13">
        <v>0</v>
      </c>
      <c r="S1226">
        <v>146666</v>
      </c>
      <c r="T1226">
        <v>810879.43</v>
      </c>
      <c r="U1226" s="11">
        <v>43378</v>
      </c>
      <c r="V1226" t="b">
        <f t="shared" si="19"/>
        <v>0</v>
      </c>
      <c r="W1226">
        <f>VLOOKUP(A1226,'CUrrency USD'!A:B,2,FALSE)</f>
        <v>70.563500000000005</v>
      </c>
    </row>
    <row r="1227" spans="1:23" x14ac:dyDescent="0.55000000000000004">
      <c r="A1227" s="1">
        <v>43441</v>
      </c>
      <c r="B1227">
        <v>10849.1</v>
      </c>
      <c r="C1227">
        <v>10903.45</v>
      </c>
      <c r="D1227">
        <v>10804.25</v>
      </c>
      <c r="E1227">
        <v>10894.1</v>
      </c>
      <c r="F1227">
        <v>494143024</v>
      </c>
      <c r="G1227">
        <v>21785.48</v>
      </c>
      <c r="H1227">
        <v>27.13</v>
      </c>
      <c r="I1227">
        <v>3.43</v>
      </c>
      <c r="J1227">
        <v>1.21</v>
      </c>
      <c r="K1227">
        <v>7.8040000000000003</v>
      </c>
      <c r="L1227">
        <v>7.7889999999999997</v>
      </c>
      <c r="M1227">
        <v>7.8209999999999997</v>
      </c>
      <c r="N1227">
        <v>7.7880000000000003</v>
      </c>
      <c r="O1227" s="3">
        <v>5.0000000000000001E-3</v>
      </c>
      <c r="P1227" s="12">
        <v>5278</v>
      </c>
      <c r="Q1227" s="13">
        <v>161078.94</v>
      </c>
      <c r="R1227" s="13">
        <v>0</v>
      </c>
      <c r="S1227">
        <v>100888</v>
      </c>
      <c r="T1227">
        <v>551984.27</v>
      </c>
      <c r="U1227" s="11">
        <v>43381</v>
      </c>
      <c r="V1227" t="b">
        <f t="shared" si="19"/>
        <v>0</v>
      </c>
      <c r="W1227">
        <f>VLOOKUP(A1227,'CUrrency USD'!A:B,2,FALSE)</f>
        <v>71.375100000000003</v>
      </c>
    </row>
    <row r="1228" spans="1:23" x14ac:dyDescent="0.55000000000000004">
      <c r="A1228" s="1">
        <v>43444</v>
      </c>
      <c r="B1228">
        <v>10706.7</v>
      </c>
      <c r="C1228">
        <v>10752.1</v>
      </c>
      <c r="D1228">
        <v>10674.15</v>
      </c>
      <c r="E1228">
        <v>10686.25</v>
      </c>
      <c r="F1228">
        <v>538063639</v>
      </c>
      <c r="G1228">
        <v>19440.740000000002</v>
      </c>
      <c r="H1228">
        <v>26.62</v>
      </c>
      <c r="I1228">
        <v>3.36</v>
      </c>
      <c r="J1228">
        <v>1.23</v>
      </c>
      <c r="K1228">
        <v>7.7619999999999996</v>
      </c>
      <c r="L1228">
        <v>7.7770000000000001</v>
      </c>
      <c r="M1228">
        <v>7.7830000000000004</v>
      </c>
      <c r="N1228">
        <v>7.7569999999999997</v>
      </c>
      <c r="O1228" s="3">
        <v>-5.4000000000000003E-3</v>
      </c>
      <c r="P1228" s="12">
        <v>10</v>
      </c>
      <c r="Q1228" s="13">
        <v>308.35000000000002</v>
      </c>
      <c r="R1228" s="13">
        <v>0</v>
      </c>
      <c r="S1228">
        <v>117751</v>
      </c>
      <c r="T1228">
        <v>653148.21</v>
      </c>
      <c r="U1228" s="11">
        <v>43382</v>
      </c>
      <c r="V1228" t="b">
        <f t="shared" si="19"/>
        <v>0</v>
      </c>
      <c r="W1228">
        <f>VLOOKUP(A1228,'CUrrency USD'!A:B,2,FALSE)</f>
        <v>72.516400000000004</v>
      </c>
    </row>
    <row r="1229" spans="1:23" x14ac:dyDescent="0.55000000000000004">
      <c r="A1229" s="1">
        <v>43445</v>
      </c>
      <c r="B1229">
        <v>10546.4</v>
      </c>
      <c r="C1229">
        <v>10782.25</v>
      </c>
      <c r="D1229">
        <v>10532.65</v>
      </c>
      <c r="E1229">
        <v>10761.75</v>
      </c>
      <c r="F1229">
        <v>616413785</v>
      </c>
      <c r="G1229">
        <v>23775.05</v>
      </c>
      <c r="H1229">
        <v>26.8</v>
      </c>
      <c r="I1229">
        <v>3.39</v>
      </c>
      <c r="J1229">
        <v>1.22</v>
      </c>
      <c r="K1229">
        <v>7.7329999999999997</v>
      </c>
      <c r="L1229">
        <v>7.7240000000000002</v>
      </c>
      <c r="M1229">
        <v>7.7480000000000002</v>
      </c>
      <c r="N1229">
        <v>7.7069999999999999</v>
      </c>
      <c r="O1229" s="3">
        <v>-3.7000000000000002E-3</v>
      </c>
      <c r="P1229" s="12">
        <v>163</v>
      </c>
      <c r="Q1229" s="13">
        <v>5028.1000000000004</v>
      </c>
      <c r="R1229" s="13">
        <v>0</v>
      </c>
      <c r="S1229">
        <v>134644</v>
      </c>
      <c r="T1229">
        <v>740797.48</v>
      </c>
      <c r="U1229" s="11">
        <v>43383</v>
      </c>
      <c r="V1229" t="b">
        <f t="shared" si="19"/>
        <v>0</v>
      </c>
      <c r="W1229">
        <f>VLOOKUP(A1229,'CUrrency USD'!A:B,2,FALSE)</f>
        <v>72.332800000000006</v>
      </c>
    </row>
    <row r="1230" spans="1:23" x14ac:dyDescent="0.55000000000000004">
      <c r="A1230" s="1">
        <v>43446</v>
      </c>
      <c r="B1230">
        <v>10805.45</v>
      </c>
      <c r="C1230">
        <v>10974.55</v>
      </c>
      <c r="D1230">
        <v>10778.15</v>
      </c>
      <c r="E1230">
        <v>10960.45</v>
      </c>
      <c r="F1230">
        <v>529062342</v>
      </c>
      <c r="G1230">
        <v>21084.63</v>
      </c>
      <c r="H1230">
        <v>27.3</v>
      </c>
      <c r="I1230">
        <v>3.45</v>
      </c>
      <c r="J1230">
        <v>1.2</v>
      </c>
      <c r="K1230">
        <v>7.7560000000000002</v>
      </c>
      <c r="L1230">
        <v>7.7359999999999998</v>
      </c>
      <c r="M1230">
        <v>7.76</v>
      </c>
      <c r="N1230">
        <v>7.734</v>
      </c>
      <c r="O1230" s="3">
        <v>3.0000000000000001E-3</v>
      </c>
      <c r="P1230" s="12">
        <v>10179</v>
      </c>
      <c r="Q1230" s="13">
        <v>313243.8</v>
      </c>
      <c r="R1230" s="13">
        <v>0</v>
      </c>
      <c r="S1230">
        <v>152449</v>
      </c>
      <c r="T1230">
        <v>811177.33</v>
      </c>
      <c r="U1230" s="11">
        <v>43384</v>
      </c>
      <c r="V1230" t="b">
        <f t="shared" si="19"/>
        <v>0</v>
      </c>
      <c r="W1230">
        <f>VLOOKUP(A1230,'CUrrency USD'!A:B,2,FALSE)</f>
        <v>71.841099999999997</v>
      </c>
    </row>
    <row r="1231" spans="1:23" x14ac:dyDescent="0.55000000000000004">
      <c r="A1231" s="1">
        <v>43447</v>
      </c>
      <c r="B1231">
        <v>11031.75</v>
      </c>
      <c r="C1231">
        <v>11071.45</v>
      </c>
      <c r="D1231">
        <v>10979.4</v>
      </c>
      <c r="E1231">
        <v>11023.05</v>
      </c>
      <c r="F1231">
        <v>546794697</v>
      </c>
      <c r="G1231">
        <v>21729.69</v>
      </c>
      <c r="H1231">
        <v>27.45</v>
      </c>
      <c r="I1231">
        <v>3.47</v>
      </c>
      <c r="J1231">
        <v>1.19</v>
      </c>
      <c r="K1231">
        <v>7.8150000000000004</v>
      </c>
      <c r="L1231">
        <v>7.7750000000000004</v>
      </c>
      <c r="M1231">
        <v>7.8159999999999998</v>
      </c>
      <c r="N1231">
        <v>7.7679999999999998</v>
      </c>
      <c r="O1231" s="3">
        <v>7.6E-3</v>
      </c>
      <c r="P1231" s="12">
        <v>151</v>
      </c>
      <c r="Q1231" s="13">
        <v>4696.7</v>
      </c>
      <c r="R1231" s="13">
        <v>0</v>
      </c>
      <c r="S1231">
        <v>129543</v>
      </c>
      <c r="T1231">
        <v>681963.24</v>
      </c>
      <c r="U1231" s="11">
        <v>43385</v>
      </c>
      <c r="V1231" t="b">
        <f t="shared" si="19"/>
        <v>0</v>
      </c>
      <c r="W1231">
        <f>VLOOKUP(A1231,'CUrrency USD'!A:B,2,FALSE)</f>
        <v>71.527500000000003</v>
      </c>
    </row>
    <row r="1232" spans="1:23" x14ac:dyDescent="0.55000000000000004">
      <c r="A1232" s="1">
        <v>43448</v>
      </c>
      <c r="B1232">
        <v>11018.15</v>
      </c>
      <c r="C1232">
        <v>11055.3</v>
      </c>
      <c r="D1232">
        <v>10986.8</v>
      </c>
      <c r="E1232">
        <v>11040.3</v>
      </c>
      <c r="F1232">
        <v>534769907</v>
      </c>
      <c r="G1232">
        <v>18785.310000000001</v>
      </c>
      <c r="K1232">
        <v>7.7910000000000004</v>
      </c>
      <c r="L1232">
        <v>7.82</v>
      </c>
      <c r="M1232">
        <v>7.8360000000000003</v>
      </c>
      <c r="N1232">
        <v>7.7889999999999997</v>
      </c>
      <c r="O1232" s="3">
        <v>-3.0999999999999999E-3</v>
      </c>
      <c r="P1232" s="12">
        <v>7890</v>
      </c>
      <c r="Q1232" s="13">
        <v>243035.63</v>
      </c>
      <c r="R1232" s="13">
        <v>0</v>
      </c>
      <c r="S1232">
        <v>134649</v>
      </c>
      <c r="T1232">
        <v>711621.66</v>
      </c>
      <c r="U1232" s="11">
        <v>43388</v>
      </c>
      <c r="V1232" t="b">
        <f t="shared" si="19"/>
        <v>0</v>
      </c>
      <c r="W1232">
        <f>VLOOKUP(A1232,'CUrrency USD'!A:B,2,FALSE)</f>
        <v>71.963899999999995</v>
      </c>
    </row>
    <row r="1233" spans="11:23" x14ac:dyDescent="0.55000000000000004">
      <c r="K1233">
        <v>7.7919999999999998</v>
      </c>
      <c r="L1233">
        <v>7.7670000000000003</v>
      </c>
      <c r="M1233">
        <v>7.7949999999999999</v>
      </c>
      <c r="N1233">
        <v>7.7560000000000002</v>
      </c>
      <c r="O1233" s="3">
        <v>1E-4</v>
      </c>
      <c r="P1233" s="12">
        <v>12988</v>
      </c>
      <c r="Q1233" s="13">
        <v>401834.71</v>
      </c>
      <c r="R1233" s="13">
        <v>0</v>
      </c>
      <c r="S1233">
        <v>124014</v>
      </c>
      <c r="T1233">
        <v>652452.78</v>
      </c>
      <c r="U1233" s="11">
        <v>43389</v>
      </c>
      <c r="V1233" t="b">
        <f t="shared" si="19"/>
        <v>0</v>
      </c>
      <c r="W1233" t="e">
        <f>VLOOKUP(A1233,'CUrrency USD'!A:B,2,FALSE)</f>
        <v>#N/A</v>
      </c>
    </row>
    <row r="1234" spans="11:23" x14ac:dyDescent="0.55000000000000004">
      <c r="K1234">
        <v>7.71</v>
      </c>
      <c r="L1234">
        <v>7.7539999999999996</v>
      </c>
      <c r="M1234">
        <v>7.7670000000000003</v>
      </c>
      <c r="N1234">
        <v>7.7039999999999997</v>
      </c>
      <c r="O1234" s="3">
        <v>-1.0500000000000001E-2</v>
      </c>
      <c r="P1234" s="12">
        <v>122</v>
      </c>
      <c r="Q1234" s="13">
        <v>3786.08</v>
      </c>
      <c r="R1234" s="13">
        <v>0</v>
      </c>
      <c r="S1234">
        <v>158685</v>
      </c>
      <c r="T1234">
        <v>826772.76</v>
      </c>
      <c r="U1234" s="11">
        <v>43390</v>
      </c>
      <c r="V1234" t="b">
        <f t="shared" si="19"/>
        <v>0</v>
      </c>
      <c r="W1234" t="e">
        <f>VLOOKUP(A1234,'CUrrency USD'!A:B,2,FALSE)</f>
        <v>#N/A</v>
      </c>
    </row>
    <row r="1235" spans="11:23" x14ac:dyDescent="0.55000000000000004">
      <c r="K1235">
        <v>7.726</v>
      </c>
      <c r="L1235">
        <v>7.6769999999999996</v>
      </c>
      <c r="M1235">
        <v>7.7380000000000004</v>
      </c>
      <c r="N1235">
        <v>7.6769999999999996</v>
      </c>
      <c r="O1235" s="3">
        <v>2.0999999999999999E-3</v>
      </c>
      <c r="P1235" s="12">
        <v>75</v>
      </c>
      <c r="Q1235" s="13">
        <v>2305.7800000000002</v>
      </c>
      <c r="R1235" s="13">
        <v>0</v>
      </c>
      <c r="S1235">
        <v>89149</v>
      </c>
      <c r="T1235">
        <v>453769.14</v>
      </c>
      <c r="U1235" s="11">
        <v>43391</v>
      </c>
      <c r="V1235" t="b">
        <f t="shared" si="19"/>
        <v>0</v>
      </c>
      <c r="W1235" t="e">
        <f>VLOOKUP(A1235,'CUrrency USD'!A:B,2,FALSE)</f>
        <v>#N/A</v>
      </c>
    </row>
    <row r="1236" spans="11:23" x14ac:dyDescent="0.55000000000000004">
      <c r="K1236">
        <v>7.734</v>
      </c>
      <c r="L1236">
        <v>7.7469999999999999</v>
      </c>
      <c r="M1236">
        <v>7.75</v>
      </c>
      <c r="N1236">
        <v>7.7130000000000001</v>
      </c>
      <c r="O1236" s="3">
        <v>1E-3</v>
      </c>
      <c r="P1236" s="12">
        <v>10948</v>
      </c>
      <c r="Q1236" s="13">
        <v>335163.89</v>
      </c>
      <c r="R1236" s="13">
        <v>0</v>
      </c>
      <c r="S1236">
        <v>115013</v>
      </c>
      <c r="T1236">
        <v>585172.09</v>
      </c>
      <c r="U1236" s="11">
        <v>43392</v>
      </c>
      <c r="V1236" t="b">
        <f t="shared" si="19"/>
        <v>0</v>
      </c>
      <c r="W1236" t="e">
        <f>VLOOKUP(A1236,'CUrrency USD'!A:B,2,FALSE)</f>
        <v>#N/A</v>
      </c>
    </row>
    <row r="1237" spans="11:23" x14ac:dyDescent="0.55000000000000004">
      <c r="K1237">
        <v>7.6440000000000001</v>
      </c>
      <c r="L1237">
        <v>7.6879999999999997</v>
      </c>
      <c r="M1237">
        <v>7.6980000000000004</v>
      </c>
      <c r="N1237">
        <v>7.6440000000000001</v>
      </c>
      <c r="O1237" s="3">
        <v>-1.1599999999999999E-2</v>
      </c>
      <c r="P1237" s="12">
        <v>12041</v>
      </c>
      <c r="Q1237" s="13">
        <v>368911.78</v>
      </c>
      <c r="R1237" s="13">
        <v>0</v>
      </c>
      <c r="S1237">
        <v>106444</v>
      </c>
      <c r="T1237">
        <v>543001.19999999995</v>
      </c>
      <c r="U1237" s="11">
        <v>43395</v>
      </c>
      <c r="V1237" t="b">
        <f t="shared" si="19"/>
        <v>0</v>
      </c>
      <c r="W1237" t="e">
        <f>VLOOKUP(A1237,'CUrrency USD'!A:B,2,FALSE)</f>
        <v>#N/A</v>
      </c>
    </row>
    <row r="1238" spans="11:23" x14ac:dyDescent="0.55000000000000004">
      <c r="K1238">
        <v>7.6079999999999997</v>
      </c>
      <c r="L1238">
        <v>7.62</v>
      </c>
      <c r="M1238">
        <v>7.62</v>
      </c>
      <c r="N1238">
        <v>7.5759999999999996</v>
      </c>
      <c r="O1238" s="3">
        <v>-4.7000000000000002E-3</v>
      </c>
      <c r="P1238" s="12">
        <v>54</v>
      </c>
      <c r="Q1238" s="13">
        <v>1670.52</v>
      </c>
      <c r="R1238" s="13">
        <v>0</v>
      </c>
      <c r="S1238">
        <v>158576</v>
      </c>
      <c r="T1238">
        <v>790423.27</v>
      </c>
      <c r="U1238" s="11">
        <v>43396</v>
      </c>
      <c r="V1238" t="b">
        <f t="shared" si="19"/>
        <v>0</v>
      </c>
      <c r="W1238" t="e">
        <f>VLOOKUP(A1238,'CUrrency USD'!A:B,2,FALSE)</f>
        <v>#N/A</v>
      </c>
    </row>
    <row r="1239" spans="11:23" x14ac:dyDescent="0.55000000000000004">
      <c r="K1239">
        <v>7.6070000000000002</v>
      </c>
      <c r="L1239">
        <v>7.6269999999999998</v>
      </c>
      <c r="M1239">
        <v>7.63</v>
      </c>
      <c r="N1239">
        <v>7.5960000000000001</v>
      </c>
      <c r="O1239" s="3">
        <v>-1E-4</v>
      </c>
      <c r="P1239" s="12">
        <v>6826</v>
      </c>
      <c r="Q1239" s="13">
        <v>209588.36</v>
      </c>
      <c r="R1239" s="13">
        <v>0</v>
      </c>
      <c r="S1239">
        <v>152317</v>
      </c>
      <c r="T1239">
        <v>748929.93</v>
      </c>
      <c r="U1239" s="11">
        <v>43397</v>
      </c>
      <c r="V1239" t="b">
        <f t="shared" si="19"/>
        <v>0</v>
      </c>
      <c r="W1239" t="e">
        <f>VLOOKUP(A1239,'CUrrency USD'!A:B,2,FALSE)</f>
        <v>#N/A</v>
      </c>
    </row>
    <row r="1240" spans="11:23" x14ac:dyDescent="0.55000000000000004">
      <c r="K1240">
        <v>7.6260000000000003</v>
      </c>
      <c r="L1240">
        <v>7.6459999999999999</v>
      </c>
      <c r="M1240">
        <v>7.6529999999999996</v>
      </c>
      <c r="N1240">
        <v>7.6159999999999997</v>
      </c>
      <c r="O1240" s="3">
        <v>2.5000000000000001E-3</v>
      </c>
      <c r="P1240" s="12">
        <v>76</v>
      </c>
      <c r="Q1240" s="13">
        <v>2349.4299999999998</v>
      </c>
      <c r="R1240" s="13">
        <v>0</v>
      </c>
      <c r="S1240">
        <v>122166</v>
      </c>
      <c r="T1240">
        <v>601104.02</v>
      </c>
      <c r="U1240" s="11">
        <v>43398</v>
      </c>
      <c r="V1240" t="b">
        <f t="shared" si="19"/>
        <v>0</v>
      </c>
      <c r="W1240" t="e">
        <f>VLOOKUP(A1240,'CUrrency USD'!A:B,2,FALSE)</f>
        <v>#N/A</v>
      </c>
    </row>
    <row r="1241" spans="11:23" x14ac:dyDescent="0.55000000000000004">
      <c r="K1241">
        <v>7.5739999999999998</v>
      </c>
      <c r="L1241">
        <v>7.6180000000000003</v>
      </c>
      <c r="M1241">
        <v>7.6180000000000003</v>
      </c>
      <c r="N1241">
        <v>7.5659999999999998</v>
      </c>
      <c r="O1241" s="3">
        <v>-6.7999999999999996E-3</v>
      </c>
      <c r="P1241" s="12">
        <v>35</v>
      </c>
      <c r="Q1241" s="13">
        <v>1079.94</v>
      </c>
      <c r="R1241" s="13">
        <v>0</v>
      </c>
      <c r="S1241">
        <v>137590</v>
      </c>
      <c r="T1241">
        <v>676779.12</v>
      </c>
      <c r="U1241" s="11">
        <v>43399</v>
      </c>
      <c r="V1241" t="b">
        <f t="shared" si="19"/>
        <v>0</v>
      </c>
      <c r="W1241" t="e">
        <f>VLOOKUP(A1241,'CUrrency USD'!A:B,2,FALSE)</f>
        <v>#N/A</v>
      </c>
    </row>
    <row r="1242" spans="11:23" x14ac:dyDescent="0.55000000000000004">
      <c r="K1242">
        <v>7.44</v>
      </c>
      <c r="L1242">
        <v>7.5620000000000003</v>
      </c>
      <c r="M1242">
        <v>7.5730000000000004</v>
      </c>
      <c r="N1242">
        <v>7.4349999999999996</v>
      </c>
      <c r="O1242" s="3">
        <v>-1.77E-2</v>
      </c>
      <c r="P1242" s="12">
        <v>7768</v>
      </c>
      <c r="Q1242" s="13">
        <v>239413.14</v>
      </c>
      <c r="R1242" s="13">
        <v>0</v>
      </c>
      <c r="S1242">
        <v>112653</v>
      </c>
      <c r="T1242">
        <v>557103.28</v>
      </c>
      <c r="U1242" s="11">
        <v>43402</v>
      </c>
      <c r="V1242" t="b">
        <f t="shared" si="19"/>
        <v>0</v>
      </c>
      <c r="W1242" t="e">
        <f>VLOOKUP(A1242,'CUrrency USD'!A:B,2,FALSE)</f>
        <v>#N/A</v>
      </c>
    </row>
    <row r="1243" spans="11:23" x14ac:dyDescent="0.55000000000000004">
      <c r="K1243">
        <v>7.423</v>
      </c>
      <c r="L1243">
        <v>7.4119999999999999</v>
      </c>
      <c r="M1243">
        <v>7.4429999999999996</v>
      </c>
      <c r="N1243">
        <v>7.3710000000000004</v>
      </c>
      <c r="O1243" s="3">
        <v>-2.3E-3</v>
      </c>
      <c r="P1243" s="12">
        <v>14002</v>
      </c>
      <c r="Q1243" s="13">
        <v>437331.37</v>
      </c>
      <c r="R1243" s="13">
        <v>0</v>
      </c>
      <c r="S1243">
        <v>150623</v>
      </c>
      <c r="T1243">
        <v>736200.53</v>
      </c>
      <c r="U1243" s="11">
        <v>43403</v>
      </c>
      <c r="V1243" t="b">
        <f t="shared" si="19"/>
        <v>0</v>
      </c>
      <c r="W1243" t="e">
        <f>VLOOKUP(A1243,'CUrrency USD'!A:B,2,FALSE)</f>
        <v>#N/A</v>
      </c>
    </row>
    <row r="1244" spans="11:23" x14ac:dyDescent="0.55000000000000004">
      <c r="K1244">
        <v>7.4640000000000004</v>
      </c>
      <c r="L1244">
        <v>7.4009999999999998</v>
      </c>
      <c r="M1244">
        <v>7.48</v>
      </c>
      <c r="N1244">
        <v>7.3890000000000002</v>
      </c>
      <c r="O1244" s="3">
        <v>5.4999999999999997E-3</v>
      </c>
      <c r="P1244" s="12">
        <v>287</v>
      </c>
      <c r="Q1244" s="13">
        <v>8955.23</v>
      </c>
      <c r="R1244" s="13">
        <v>0</v>
      </c>
      <c r="S1244">
        <v>138526</v>
      </c>
      <c r="T1244">
        <v>681106.48</v>
      </c>
      <c r="U1244" s="11">
        <v>43404</v>
      </c>
      <c r="V1244" t="b">
        <f t="shared" si="19"/>
        <v>0</v>
      </c>
      <c r="W1244" t="e">
        <f>VLOOKUP(A1244,'CUrrency USD'!A:B,2,FALSE)</f>
        <v>#N/A</v>
      </c>
    </row>
    <row r="1245" spans="11:23" x14ac:dyDescent="0.55000000000000004">
      <c r="K1245">
        <v>7.5869999999999997</v>
      </c>
      <c r="L1245">
        <v>7.5049999999999999</v>
      </c>
      <c r="M1245">
        <v>7.5979999999999999</v>
      </c>
      <c r="N1245">
        <v>7.4930000000000003</v>
      </c>
      <c r="O1245" s="3">
        <v>1.6500000000000001E-2</v>
      </c>
      <c r="P1245" s="12">
        <v>11046</v>
      </c>
      <c r="Q1245" s="13">
        <v>344110.71</v>
      </c>
      <c r="R1245" s="13">
        <v>0</v>
      </c>
      <c r="S1245">
        <v>172625</v>
      </c>
      <c r="T1245">
        <v>817384.44</v>
      </c>
      <c r="U1245" s="11">
        <v>43405</v>
      </c>
      <c r="V1245" t="b">
        <f t="shared" si="19"/>
        <v>0</v>
      </c>
      <c r="W1245" t="e">
        <f>VLOOKUP(A1245,'CUrrency USD'!A:B,2,FALSE)</f>
        <v>#N/A</v>
      </c>
    </row>
    <row r="1246" spans="11:23" x14ac:dyDescent="0.55000000000000004">
      <c r="K1246">
        <v>7.5279999999999996</v>
      </c>
      <c r="L1246">
        <v>7.6950000000000003</v>
      </c>
      <c r="M1246">
        <v>7.7030000000000003</v>
      </c>
      <c r="N1246">
        <v>7.5119999999999996</v>
      </c>
      <c r="O1246" s="3">
        <v>-7.7999999999999996E-3</v>
      </c>
      <c r="P1246" s="12">
        <v>265</v>
      </c>
      <c r="Q1246" s="13">
        <v>8289.31</v>
      </c>
      <c r="R1246" s="13">
        <v>0</v>
      </c>
      <c r="S1246">
        <v>147634</v>
      </c>
      <c r="T1246">
        <v>681117.73</v>
      </c>
      <c r="U1246" s="11">
        <v>43406</v>
      </c>
      <c r="V1246" t="b">
        <f t="shared" si="19"/>
        <v>0</v>
      </c>
      <c r="W1246" t="e">
        <f>VLOOKUP(A1246,'CUrrency USD'!A:B,2,FALSE)</f>
        <v>#N/A</v>
      </c>
    </row>
    <row r="1247" spans="11:23" x14ac:dyDescent="0.55000000000000004">
      <c r="K1247">
        <v>7.4109999999999996</v>
      </c>
      <c r="L1247">
        <v>7.476</v>
      </c>
      <c r="M1247">
        <v>7.4790000000000001</v>
      </c>
      <c r="N1247">
        <v>7.41</v>
      </c>
      <c r="O1247" s="3">
        <v>-1.55E-2</v>
      </c>
      <c r="P1247" s="12">
        <v>8578</v>
      </c>
      <c r="Q1247" s="13">
        <v>266353.03000000003</v>
      </c>
      <c r="R1247" s="13">
        <v>0</v>
      </c>
      <c r="S1247">
        <v>111801</v>
      </c>
      <c r="T1247">
        <v>517295.51</v>
      </c>
      <c r="U1247" s="11">
        <v>43409</v>
      </c>
      <c r="V1247" t="b">
        <f t="shared" si="19"/>
        <v>0</v>
      </c>
      <c r="W1247" t="e">
        <f>VLOOKUP(A1247,'CUrrency USD'!A:B,2,FALSE)</f>
        <v>#N/A</v>
      </c>
    </row>
    <row r="1248" spans="11:23" x14ac:dyDescent="0.55000000000000004">
      <c r="K1248">
        <v>7.4080000000000004</v>
      </c>
      <c r="L1248">
        <v>7.3890000000000002</v>
      </c>
      <c r="M1248">
        <v>7.4370000000000003</v>
      </c>
      <c r="N1248">
        <v>7.3819999999999997</v>
      </c>
      <c r="O1248" s="3">
        <v>-4.0000000000000002E-4</v>
      </c>
      <c r="P1248" s="12">
        <v>39</v>
      </c>
      <c r="Q1248" s="13">
        <v>1209.3</v>
      </c>
      <c r="R1248" s="13">
        <v>0</v>
      </c>
      <c r="S1248">
        <v>131410</v>
      </c>
      <c r="T1248">
        <v>599985.19999999995</v>
      </c>
      <c r="U1248" s="11">
        <v>43410</v>
      </c>
      <c r="V1248" t="b">
        <f t="shared" si="19"/>
        <v>0</v>
      </c>
      <c r="W1248" t="e">
        <f>VLOOKUP(A1248,'CUrrency USD'!A:B,2,FALSE)</f>
        <v>#N/A</v>
      </c>
    </row>
    <row r="1249" spans="11:23" x14ac:dyDescent="0.55000000000000004">
      <c r="K1249">
        <v>7.4409999999999998</v>
      </c>
      <c r="L1249">
        <v>7.4290000000000003</v>
      </c>
      <c r="M1249">
        <v>7.4640000000000004</v>
      </c>
      <c r="N1249">
        <v>7.4249999999999998</v>
      </c>
      <c r="O1249" s="3">
        <v>4.4999999999999997E-3</v>
      </c>
      <c r="P1249" s="12">
        <v>42</v>
      </c>
      <c r="Q1249" s="13">
        <v>1307.6300000000001</v>
      </c>
      <c r="R1249" s="13">
        <v>0</v>
      </c>
      <c r="S1249">
        <v>12463</v>
      </c>
      <c r="T1249">
        <v>56873.08</v>
      </c>
      <c r="U1249" s="11">
        <v>43411</v>
      </c>
      <c r="V1249" t="b">
        <f t="shared" si="19"/>
        <v>0</v>
      </c>
      <c r="W1249" t="e">
        <f>VLOOKUP(A1249,'CUrrency USD'!A:B,2,FALSE)</f>
        <v>#N/A</v>
      </c>
    </row>
    <row r="1250" spans="11:23" x14ac:dyDescent="0.55000000000000004">
      <c r="P1250" s="12">
        <v>8317</v>
      </c>
      <c r="Q1250" s="13">
        <v>259962.5</v>
      </c>
      <c r="R1250" s="13">
        <v>0</v>
      </c>
      <c r="S1250">
        <v>94593</v>
      </c>
      <c r="T1250">
        <v>420420.49</v>
      </c>
      <c r="U1250" s="11">
        <v>43412</v>
      </c>
      <c r="V1250" t="b">
        <f t="shared" si="19"/>
        <v>0</v>
      </c>
      <c r="W1250" t="e">
        <f>VLOOKUP(A1250,'CUrrency USD'!A:B,2,FALSE)</f>
        <v>#N/A</v>
      </c>
    </row>
    <row r="1251" spans="11:23" x14ac:dyDescent="0.55000000000000004">
      <c r="P1251" s="12">
        <v>9340</v>
      </c>
      <c r="Q1251" s="13">
        <v>292400.92</v>
      </c>
      <c r="R1251" s="13">
        <v>0</v>
      </c>
      <c r="S1251">
        <v>144478</v>
      </c>
      <c r="T1251">
        <v>629556.01</v>
      </c>
      <c r="U1251" s="11">
        <v>43413</v>
      </c>
      <c r="V1251" t="b">
        <f t="shared" si="19"/>
        <v>0</v>
      </c>
      <c r="W1251" t="e">
        <f>VLOOKUP(A1251,'CUrrency USD'!A:B,2,FALSE)</f>
        <v>#N/A</v>
      </c>
    </row>
    <row r="1252" spans="11:23" x14ac:dyDescent="0.55000000000000004">
      <c r="P1252" s="12">
        <v>67</v>
      </c>
      <c r="Q1252" s="13">
        <v>2092.16</v>
      </c>
      <c r="R1252" s="13">
        <v>0</v>
      </c>
      <c r="S1252">
        <v>130303</v>
      </c>
      <c r="T1252">
        <v>578614.81000000006</v>
      </c>
      <c r="U1252" s="11">
        <v>43416</v>
      </c>
      <c r="V1252" t="b">
        <f t="shared" si="19"/>
        <v>0</v>
      </c>
      <c r="W1252" t="e">
        <f>VLOOKUP(A1252,'CUrrency USD'!A:B,2,FALSE)</f>
        <v>#N/A</v>
      </c>
    </row>
    <row r="1253" spans="11:23" x14ac:dyDescent="0.55000000000000004">
      <c r="P1253" s="12">
        <v>8762</v>
      </c>
      <c r="Q1253" s="13">
        <v>275516.43</v>
      </c>
      <c r="R1253" s="13">
        <v>0</v>
      </c>
      <c r="S1253">
        <v>193650</v>
      </c>
      <c r="T1253">
        <v>817921.37</v>
      </c>
      <c r="U1253" s="11">
        <v>43417</v>
      </c>
      <c r="V1253" t="b">
        <f t="shared" si="19"/>
        <v>0</v>
      </c>
      <c r="W1253" t="e">
        <f>VLOOKUP(A1253,'CUrrency USD'!A:B,2,FALSE)</f>
        <v>#N/A</v>
      </c>
    </row>
    <row r="1254" spans="11:23" x14ac:dyDescent="0.55000000000000004">
      <c r="P1254" s="12">
        <v>108</v>
      </c>
      <c r="Q1254" s="13">
        <v>3383.98</v>
      </c>
      <c r="R1254" s="13">
        <v>0</v>
      </c>
      <c r="S1254">
        <v>219093</v>
      </c>
      <c r="T1254">
        <v>890613.68</v>
      </c>
      <c r="U1254" s="11">
        <v>43418</v>
      </c>
      <c r="V1254" t="b">
        <f t="shared" si="19"/>
        <v>0</v>
      </c>
      <c r="W1254" t="e">
        <f>VLOOKUP(A1254,'CUrrency USD'!A:B,2,FALSE)</f>
        <v>#N/A</v>
      </c>
    </row>
    <row r="1255" spans="11:23" x14ac:dyDescent="0.55000000000000004">
      <c r="P1255" s="12">
        <v>105</v>
      </c>
      <c r="Q1255" s="13">
        <v>3311.07</v>
      </c>
      <c r="R1255" s="13">
        <v>0</v>
      </c>
      <c r="S1255">
        <v>156336</v>
      </c>
      <c r="T1255">
        <v>636279.93999999994</v>
      </c>
      <c r="U1255" s="11">
        <v>43419</v>
      </c>
      <c r="V1255" t="b">
        <f t="shared" si="19"/>
        <v>0</v>
      </c>
      <c r="W1255" t="e">
        <f>VLOOKUP(A1255,'CUrrency USD'!A:B,2,FALSE)</f>
        <v>#N/A</v>
      </c>
    </row>
    <row r="1256" spans="11:23" x14ac:dyDescent="0.55000000000000004">
      <c r="P1256" s="12">
        <v>7829</v>
      </c>
      <c r="Q1256" s="13">
        <v>246925.29</v>
      </c>
      <c r="R1256" s="13">
        <v>0</v>
      </c>
      <c r="S1256">
        <v>177149</v>
      </c>
      <c r="T1256">
        <v>729548.1</v>
      </c>
      <c r="U1256" s="11">
        <v>43420</v>
      </c>
      <c r="V1256" t="b">
        <f t="shared" si="19"/>
        <v>0</v>
      </c>
      <c r="W1256" t="e">
        <f>VLOOKUP(A1256,'CUrrency USD'!A:B,2,FALSE)</f>
        <v>#N/A</v>
      </c>
    </row>
    <row r="1257" spans="11:23" x14ac:dyDescent="0.55000000000000004">
      <c r="P1257" s="12">
        <v>63</v>
      </c>
      <c r="Q1257" s="13">
        <v>1986.98</v>
      </c>
      <c r="R1257" s="13">
        <v>0</v>
      </c>
      <c r="S1257">
        <v>162398</v>
      </c>
      <c r="T1257">
        <v>659263.23</v>
      </c>
      <c r="U1257" s="11">
        <v>43423</v>
      </c>
      <c r="V1257" t="b">
        <f t="shared" si="19"/>
        <v>0</v>
      </c>
      <c r="W1257" t="e">
        <f>VLOOKUP(A1257,'CUrrency USD'!A:B,2,FALSE)</f>
        <v>#N/A</v>
      </c>
    </row>
    <row r="1258" spans="11:23" x14ac:dyDescent="0.55000000000000004">
      <c r="P1258" s="12">
        <v>6481</v>
      </c>
      <c r="Q1258" s="13">
        <v>203848.58</v>
      </c>
      <c r="R1258" s="13">
        <v>0</v>
      </c>
      <c r="S1258">
        <v>224646</v>
      </c>
      <c r="T1258">
        <v>896553.64</v>
      </c>
      <c r="U1258" s="11">
        <v>43424</v>
      </c>
      <c r="V1258" t="b">
        <f t="shared" si="19"/>
        <v>0</v>
      </c>
      <c r="W1258" t="e">
        <f>VLOOKUP(A1258,'CUrrency USD'!A:B,2,FALSE)</f>
        <v>#N/A</v>
      </c>
    </row>
    <row r="1259" spans="11:23" x14ac:dyDescent="0.55000000000000004">
      <c r="P1259" s="12">
        <v>159</v>
      </c>
      <c r="Q1259" s="13">
        <v>5003.9399999999996</v>
      </c>
      <c r="R1259" s="13">
        <v>0</v>
      </c>
      <c r="S1259">
        <v>173435</v>
      </c>
      <c r="T1259">
        <v>677118.66</v>
      </c>
      <c r="U1259" s="11">
        <v>43425</v>
      </c>
      <c r="V1259" t="b">
        <f t="shared" si="19"/>
        <v>0</v>
      </c>
      <c r="W1259" t="e">
        <f>VLOOKUP(A1259,'CUrrency USD'!A:B,2,FALSE)</f>
        <v>#N/A</v>
      </c>
    </row>
    <row r="1260" spans="11:23" x14ac:dyDescent="0.55000000000000004">
      <c r="P1260" s="12">
        <v>7727</v>
      </c>
      <c r="Q1260" s="13">
        <v>241879.92</v>
      </c>
      <c r="R1260" s="13">
        <v>0</v>
      </c>
      <c r="S1260">
        <v>134342</v>
      </c>
      <c r="T1260">
        <v>517334.33</v>
      </c>
      <c r="U1260" s="11">
        <v>43426</v>
      </c>
      <c r="V1260" t="b">
        <f t="shared" si="19"/>
        <v>0</v>
      </c>
      <c r="W1260" t="e">
        <f>VLOOKUP(A1260,'CUrrency USD'!A:B,2,FALSE)</f>
        <v>#N/A</v>
      </c>
    </row>
    <row r="1261" spans="11:23" x14ac:dyDescent="0.55000000000000004">
      <c r="P1261" s="12">
        <v>7192</v>
      </c>
      <c r="Q1261" s="13">
        <v>224995.28</v>
      </c>
      <c r="R1261" s="13">
        <v>0</v>
      </c>
      <c r="S1261">
        <v>156841</v>
      </c>
      <c r="T1261">
        <v>569796.25</v>
      </c>
      <c r="U1261" s="11">
        <v>43427</v>
      </c>
      <c r="V1261" t="b">
        <f t="shared" si="19"/>
        <v>0</v>
      </c>
      <c r="W1261" t="e">
        <f>VLOOKUP(A1261,'CUrrency USD'!A:B,2,FALSE)</f>
        <v>#N/A</v>
      </c>
    </row>
    <row r="1262" spans="11:23" x14ac:dyDescent="0.55000000000000004">
      <c r="P1262" s="12">
        <v>1171</v>
      </c>
      <c r="Q1262" s="13">
        <v>36966.31</v>
      </c>
      <c r="R1262" s="13">
        <v>0</v>
      </c>
      <c r="S1262">
        <v>163073</v>
      </c>
      <c r="T1262">
        <v>595352.6</v>
      </c>
      <c r="U1262" s="11">
        <v>43430</v>
      </c>
      <c r="V1262" t="b">
        <f t="shared" si="19"/>
        <v>0</v>
      </c>
      <c r="W1262" t="e">
        <f>VLOOKUP(A1262,'CUrrency USD'!A:B,2,FALSE)</f>
        <v>#N/A</v>
      </c>
    </row>
    <row r="1263" spans="11:23" x14ac:dyDescent="0.55000000000000004">
      <c r="P1263" s="12">
        <v>1240</v>
      </c>
      <c r="Q1263" s="13">
        <v>39252.730000000003</v>
      </c>
      <c r="R1263" s="13">
        <v>0</v>
      </c>
      <c r="S1263">
        <v>198254</v>
      </c>
      <c r="T1263">
        <v>725371.54</v>
      </c>
      <c r="U1263" s="11">
        <v>43431</v>
      </c>
      <c r="V1263" t="b">
        <f t="shared" si="19"/>
        <v>0</v>
      </c>
      <c r="W1263" t="e">
        <f>VLOOKUP(A1263,'CUrrency USD'!A:B,2,FALSE)</f>
        <v>#N/A</v>
      </c>
    </row>
    <row r="1264" spans="11:23" x14ac:dyDescent="0.55000000000000004">
      <c r="P1264" s="12">
        <v>6679</v>
      </c>
      <c r="Q1264" s="13">
        <v>209588.98</v>
      </c>
      <c r="R1264" s="13">
        <v>0</v>
      </c>
      <c r="S1264">
        <v>201630</v>
      </c>
      <c r="T1264">
        <v>736132.41</v>
      </c>
      <c r="U1264" s="11">
        <v>43432</v>
      </c>
      <c r="V1264" t="b">
        <f t="shared" si="19"/>
        <v>0</v>
      </c>
      <c r="W1264" t="e">
        <f>VLOOKUP(A1264,'CUrrency USD'!A:B,2,FALSE)</f>
        <v>#N/A</v>
      </c>
    </row>
    <row r="1265" spans="16:23" x14ac:dyDescent="0.55000000000000004">
      <c r="P1265" s="12">
        <v>7442</v>
      </c>
      <c r="Q1265" s="13">
        <v>232879.16</v>
      </c>
      <c r="R1265" s="13">
        <v>0</v>
      </c>
      <c r="S1265">
        <v>220712</v>
      </c>
      <c r="T1265">
        <v>786290.82</v>
      </c>
      <c r="U1265" s="11">
        <v>43433</v>
      </c>
      <c r="V1265" t="b">
        <f t="shared" si="19"/>
        <v>0</v>
      </c>
      <c r="W1265" t="e">
        <f>VLOOKUP(A1265,'CUrrency USD'!A:B,2,FALSE)</f>
        <v>#N/A</v>
      </c>
    </row>
    <row r="1266" spans="16:23" x14ac:dyDescent="0.55000000000000004">
      <c r="P1266" s="12">
        <v>1483</v>
      </c>
      <c r="Q1266" s="13">
        <v>46925.34</v>
      </c>
      <c r="R1266" s="13">
        <v>0</v>
      </c>
      <c r="S1266">
        <v>214319</v>
      </c>
      <c r="T1266">
        <v>762047.99</v>
      </c>
      <c r="U1266" s="11">
        <v>43434</v>
      </c>
      <c r="V1266" t="b">
        <f t="shared" si="19"/>
        <v>0</v>
      </c>
      <c r="W1266" t="e">
        <f>VLOOKUP(A1266,'CUrrency USD'!A:B,2,FALSE)</f>
        <v>#N/A</v>
      </c>
    </row>
    <row r="1267" spans="16:23" x14ac:dyDescent="0.55000000000000004">
      <c r="P1267" s="12">
        <v>5487</v>
      </c>
      <c r="Q1267" s="13">
        <v>171189.98</v>
      </c>
      <c r="R1267" s="13">
        <v>0</v>
      </c>
      <c r="S1267">
        <v>187835</v>
      </c>
      <c r="T1267">
        <v>702856.1</v>
      </c>
      <c r="U1267" s="11">
        <v>43437</v>
      </c>
      <c r="V1267" t="b">
        <f t="shared" si="19"/>
        <v>0</v>
      </c>
      <c r="W1267" t="e">
        <f>VLOOKUP(A1267,'CUrrency USD'!A:B,2,FALSE)</f>
        <v>#N/A</v>
      </c>
    </row>
    <row r="1268" spans="16:23" x14ac:dyDescent="0.55000000000000004">
      <c r="P1268" s="12">
        <v>1389</v>
      </c>
      <c r="Q1268" s="13">
        <v>43786.35</v>
      </c>
      <c r="R1268" s="13">
        <v>0</v>
      </c>
      <c r="S1268">
        <v>201509</v>
      </c>
      <c r="T1268">
        <v>763579.49</v>
      </c>
      <c r="U1268" s="11">
        <v>43438</v>
      </c>
      <c r="V1268" t="b">
        <f t="shared" si="19"/>
        <v>0</v>
      </c>
      <c r="W1268" t="e">
        <f>VLOOKUP(A1268,'CUrrency USD'!A:B,2,FALSE)</f>
        <v>#N/A</v>
      </c>
    </row>
    <row r="1269" spans="16:23" x14ac:dyDescent="0.55000000000000004">
      <c r="P1269" s="12">
        <v>9503</v>
      </c>
      <c r="Q1269" s="13">
        <v>294877.90000000002</v>
      </c>
      <c r="R1269" s="13">
        <v>0</v>
      </c>
      <c r="S1269">
        <v>199877</v>
      </c>
      <c r="T1269">
        <v>753987.68</v>
      </c>
      <c r="U1269" s="11">
        <v>43439</v>
      </c>
      <c r="V1269" t="b">
        <f t="shared" si="19"/>
        <v>0</v>
      </c>
      <c r="W1269" t="e">
        <f>VLOOKUP(A1269,'CUrrency USD'!A:B,2,FALSE)</f>
        <v>#N/A</v>
      </c>
    </row>
    <row r="1270" spans="16:23" x14ac:dyDescent="0.55000000000000004">
      <c r="P1270" s="12">
        <v>1294</v>
      </c>
      <c r="Q1270" s="13">
        <v>40655.519999999997</v>
      </c>
      <c r="R1270" s="13">
        <v>0</v>
      </c>
      <c r="S1270">
        <v>356339</v>
      </c>
      <c r="T1270">
        <v>1301699.74</v>
      </c>
      <c r="U1270" s="11">
        <v>43440</v>
      </c>
      <c r="V1270" t="b">
        <f t="shared" si="19"/>
        <v>0</v>
      </c>
      <c r="W1270" t="e">
        <f>VLOOKUP(A1270,'CUrrency USD'!A:B,2,FALSE)</f>
        <v>#N/A</v>
      </c>
    </row>
    <row r="1271" spans="16:23" x14ac:dyDescent="0.55000000000000004">
      <c r="P1271" s="12">
        <v>5225</v>
      </c>
      <c r="Q1271" s="13">
        <v>161556.31</v>
      </c>
      <c r="R1271" s="13">
        <v>0</v>
      </c>
      <c r="S1271">
        <v>287872</v>
      </c>
      <c r="T1271">
        <v>1072530.6200000001</v>
      </c>
      <c r="U1271" s="11">
        <v>43441</v>
      </c>
      <c r="V1271" t="b">
        <f t="shared" si="19"/>
        <v>0</v>
      </c>
      <c r="W1271" t="e">
        <f>VLOOKUP(A1271,'CUrrency USD'!A:B,2,FALSE)</f>
        <v>#N/A</v>
      </c>
    </row>
    <row r="1272" spans="16:23" x14ac:dyDescent="0.55000000000000004">
      <c r="P1272" s="12">
        <v>505</v>
      </c>
      <c r="Q1272" s="13">
        <v>15798.2</v>
      </c>
      <c r="R1272" s="13">
        <v>0</v>
      </c>
      <c r="S1272">
        <v>181604</v>
      </c>
      <c r="T1272">
        <v>680534.15</v>
      </c>
      <c r="U1272" s="11">
        <v>43444</v>
      </c>
      <c r="V1272" t="b">
        <f t="shared" si="19"/>
        <v>0</v>
      </c>
      <c r="W1272" t="e">
        <f>VLOOKUP(A1272,'CUrrency USD'!A:B,2,FALSE)</f>
        <v>#N/A</v>
      </c>
    </row>
    <row r="1273" spans="16:23" x14ac:dyDescent="0.55000000000000004">
      <c r="P1273" s="12">
        <v>1135</v>
      </c>
      <c r="Q1273" s="13">
        <v>35432.32</v>
      </c>
      <c r="R1273" s="13">
        <v>0</v>
      </c>
      <c r="S1273">
        <v>171940</v>
      </c>
      <c r="T1273">
        <v>641295.15</v>
      </c>
      <c r="U1273" s="11">
        <v>43445</v>
      </c>
      <c r="V1273" t="b">
        <f t="shared" si="19"/>
        <v>0</v>
      </c>
      <c r="W1273" t="e">
        <f>VLOOKUP(A1273,'CUrrency USD'!A:B,2,FALSE)</f>
        <v>#N/A</v>
      </c>
    </row>
    <row r="1274" spans="16:23" x14ac:dyDescent="0.55000000000000004">
      <c r="P1274" s="12">
        <v>7133</v>
      </c>
      <c r="Q1274" s="13">
        <v>220830.78</v>
      </c>
      <c r="R1274" s="13">
        <v>0</v>
      </c>
      <c r="S1274">
        <v>186517</v>
      </c>
      <c r="T1274">
        <v>703632.91</v>
      </c>
      <c r="U1274" s="11">
        <v>43446</v>
      </c>
      <c r="V1274" t="b">
        <f t="shared" si="19"/>
        <v>0</v>
      </c>
      <c r="W1274" t="e">
        <f>VLOOKUP(A1274,'CUrrency USD'!A:B,2,FALSE)</f>
        <v>#N/A</v>
      </c>
    </row>
    <row r="1275" spans="16:23" x14ac:dyDescent="0.55000000000000004">
      <c r="P1275" s="12">
        <v>1342</v>
      </c>
      <c r="Q1275" s="13">
        <v>41885.279999999999</v>
      </c>
      <c r="R1275" s="13">
        <v>0</v>
      </c>
      <c r="S1275">
        <v>205243</v>
      </c>
      <c r="T1275">
        <v>755052.61</v>
      </c>
      <c r="U1275" s="11">
        <v>43447</v>
      </c>
      <c r="V1275" t="b">
        <f t="shared" si="19"/>
        <v>0</v>
      </c>
      <c r="W1275" t="e">
        <f>VLOOKUP(A1275,'CUrrency USD'!A:B,2,FALSE)</f>
        <v>#N/A</v>
      </c>
    </row>
    <row r="1276" spans="16:23" x14ac:dyDescent="0.55000000000000004">
      <c r="P1276" s="12">
        <v>9015</v>
      </c>
      <c r="Q1276" s="13">
        <v>279548.32</v>
      </c>
      <c r="R1276" s="13">
        <v>0</v>
      </c>
      <c r="S1276">
        <v>165604</v>
      </c>
      <c r="T1276">
        <v>620923.25</v>
      </c>
      <c r="U1276" s="11">
        <v>43448</v>
      </c>
      <c r="V1276" t="b">
        <f t="shared" si="19"/>
        <v>0</v>
      </c>
      <c r="W1276" t="e">
        <f>VLOOKUP(A1276,'CUrrency USD'!A:B,2,FALSE)</f>
        <v>#N/A</v>
      </c>
    </row>
    <row r="1277" spans="16:23" x14ac:dyDescent="0.55000000000000004">
      <c r="P1277" s="12">
        <v>6962</v>
      </c>
      <c r="Q1277" s="13">
        <v>216208.56</v>
      </c>
      <c r="R1277" s="13">
        <v>0</v>
      </c>
      <c r="V1277" t="b">
        <f t="shared" si="19"/>
        <v>1</v>
      </c>
      <c r="W1277" t="e">
        <f>VLOOKUP(A1277,'CUrrency USD'!A:B,2,FALSE)</f>
        <v>#N/A</v>
      </c>
    </row>
    <row r="1278" spans="16:23" x14ac:dyDescent="0.55000000000000004">
      <c r="P1278" s="12">
        <v>1285</v>
      </c>
      <c r="Q1278" s="13">
        <v>40138.01</v>
      </c>
      <c r="R1278" s="13">
        <v>0</v>
      </c>
      <c r="V1278" t="b">
        <f t="shared" si="19"/>
        <v>1</v>
      </c>
      <c r="W1278" t="e">
        <f>VLOOKUP(A1278,'CUrrency USD'!A:B,2,FALSE)</f>
        <v>#N/A</v>
      </c>
    </row>
    <row r="1279" spans="16:23" x14ac:dyDescent="0.55000000000000004">
      <c r="P1279" s="12">
        <v>7022</v>
      </c>
      <c r="Q1279" s="13">
        <v>219495</v>
      </c>
      <c r="R1279" s="13">
        <v>0</v>
      </c>
      <c r="V1279" t="b">
        <f t="shared" si="19"/>
        <v>1</v>
      </c>
      <c r="W1279" t="e">
        <f>VLOOKUP(A1279,'CUrrency USD'!A:B,2,FALSE)</f>
        <v>#N/A</v>
      </c>
    </row>
    <row r="1280" spans="16:23" x14ac:dyDescent="0.55000000000000004">
      <c r="P1280" s="12">
        <v>2650</v>
      </c>
      <c r="Q1280" s="13">
        <v>82972.03</v>
      </c>
      <c r="R1280" s="13">
        <v>0</v>
      </c>
      <c r="V1280" t="b">
        <f t="shared" si="19"/>
        <v>1</v>
      </c>
      <c r="W1280" t="e">
        <f>VLOOKUP(A1280,'CUrrency USD'!A:B,2,FALSE)</f>
        <v>#N/A</v>
      </c>
    </row>
    <row r="1281" spans="16:23" x14ac:dyDescent="0.55000000000000004">
      <c r="P1281" s="12">
        <v>8381</v>
      </c>
      <c r="Q1281" s="13">
        <v>261258.15</v>
      </c>
      <c r="R1281" s="13">
        <v>0</v>
      </c>
      <c r="V1281" t="b">
        <f t="shared" si="19"/>
        <v>1</v>
      </c>
      <c r="W1281" t="e">
        <f>VLOOKUP(A1281,'CUrrency USD'!A:B,2,FALSE)</f>
        <v>#N/A</v>
      </c>
    </row>
    <row r="1282" spans="16:23" x14ac:dyDescent="0.55000000000000004">
      <c r="P1282" s="12">
        <v>2772</v>
      </c>
      <c r="Q1282" s="13">
        <v>87128.58</v>
      </c>
      <c r="R1282" s="13">
        <v>0</v>
      </c>
      <c r="V1282" t="b">
        <f t="shared" si="19"/>
        <v>1</v>
      </c>
      <c r="W1282" t="e">
        <f>VLOOKUP(A1282,'CUrrency USD'!A:B,2,FALSE)</f>
        <v>#N/A</v>
      </c>
    </row>
    <row r="1283" spans="16:23" x14ac:dyDescent="0.55000000000000004">
      <c r="P1283" s="12">
        <v>9638</v>
      </c>
      <c r="Q1283" s="13">
        <v>301395.64</v>
      </c>
      <c r="R1283" s="13">
        <v>0</v>
      </c>
      <c r="V1283" t="b">
        <f t="shared" si="19"/>
        <v>1</v>
      </c>
      <c r="W1283" t="e">
        <f>VLOOKUP(A1283,'CUrrency USD'!A:B,2,FALSE)</f>
        <v>#N/A</v>
      </c>
    </row>
    <row r="1284" spans="16:23" x14ac:dyDescent="0.55000000000000004">
      <c r="P1284" s="12">
        <v>2146</v>
      </c>
      <c r="Q1284" s="13">
        <v>67357.19</v>
      </c>
      <c r="R1284" s="13">
        <v>0</v>
      </c>
      <c r="V1284" t="b">
        <f t="shared" ref="V1284:V1347" si="20">U1284=A1284</f>
        <v>1</v>
      </c>
      <c r="W1284" t="e">
        <f>VLOOKUP(A1284,'CUrrency USD'!A:B,2,FALSE)</f>
        <v>#N/A</v>
      </c>
    </row>
    <row r="1285" spans="16:23" x14ac:dyDescent="0.55000000000000004">
      <c r="P1285" s="12">
        <v>1820</v>
      </c>
      <c r="Q1285" s="13">
        <v>57176.33</v>
      </c>
      <c r="R1285" s="13">
        <v>0</v>
      </c>
      <c r="V1285" t="b">
        <f t="shared" si="20"/>
        <v>1</v>
      </c>
      <c r="W1285" t="e">
        <f>VLOOKUP(A1285,'CUrrency USD'!A:B,2,FALSE)</f>
        <v>#N/A</v>
      </c>
    </row>
    <row r="1286" spans="16:23" x14ac:dyDescent="0.55000000000000004">
      <c r="P1286" s="12">
        <v>10507</v>
      </c>
      <c r="Q1286" s="13">
        <v>329664.34000000003</v>
      </c>
      <c r="R1286" s="13">
        <v>0</v>
      </c>
      <c r="V1286" t="b">
        <f t="shared" si="20"/>
        <v>1</v>
      </c>
      <c r="W1286" t="e">
        <f>VLOOKUP(A1286,'CUrrency USD'!A:B,2,FALSE)</f>
        <v>#N/A</v>
      </c>
    </row>
    <row r="1287" spans="16:23" x14ac:dyDescent="0.55000000000000004">
      <c r="P1287" s="12">
        <v>7688</v>
      </c>
      <c r="Q1287" s="13">
        <v>242254.72</v>
      </c>
      <c r="R1287" s="13">
        <v>0</v>
      </c>
      <c r="V1287" t="b">
        <f t="shared" si="20"/>
        <v>1</v>
      </c>
      <c r="W1287" t="e">
        <f>VLOOKUP(A1287,'CUrrency USD'!A:B,2,FALSE)</f>
        <v>#N/A</v>
      </c>
    </row>
    <row r="1288" spans="16:23" x14ac:dyDescent="0.55000000000000004">
      <c r="P1288" s="12">
        <v>1092</v>
      </c>
      <c r="Q1288" s="13">
        <v>34374.03</v>
      </c>
      <c r="R1288" s="13">
        <v>0</v>
      </c>
      <c r="V1288" t="b">
        <f t="shared" si="20"/>
        <v>1</v>
      </c>
      <c r="W1288" t="e">
        <f>VLOOKUP(A1288,'CUrrency USD'!A:B,2,FALSE)</f>
        <v>#N/A</v>
      </c>
    </row>
    <row r="1289" spans="16:23" x14ac:dyDescent="0.55000000000000004">
      <c r="P1289" s="12">
        <v>1173</v>
      </c>
      <c r="Q1289" s="13">
        <v>36967.120000000003</v>
      </c>
      <c r="R1289" s="13">
        <v>0</v>
      </c>
      <c r="V1289" t="b">
        <f t="shared" si="20"/>
        <v>1</v>
      </c>
      <c r="W1289" t="e">
        <f>VLOOKUP(A1289,'CUrrency USD'!A:B,2,FALSE)</f>
        <v>#N/A</v>
      </c>
    </row>
    <row r="1290" spans="16:23" x14ac:dyDescent="0.55000000000000004">
      <c r="P1290" s="12">
        <v>6637</v>
      </c>
      <c r="Q1290" s="13">
        <v>209107.58</v>
      </c>
      <c r="R1290" s="13">
        <v>0</v>
      </c>
      <c r="V1290" t="b">
        <f t="shared" si="20"/>
        <v>1</v>
      </c>
      <c r="W1290" t="e">
        <f>VLOOKUP(A1290,'CUrrency USD'!A:B,2,FALSE)</f>
        <v>#N/A</v>
      </c>
    </row>
    <row r="1291" spans="16:23" x14ac:dyDescent="0.55000000000000004">
      <c r="P1291" s="12">
        <v>2286</v>
      </c>
      <c r="Q1291" s="13">
        <v>72024.06</v>
      </c>
      <c r="R1291" s="13">
        <v>0</v>
      </c>
      <c r="V1291" t="b">
        <f t="shared" si="20"/>
        <v>1</v>
      </c>
      <c r="W1291" t="e">
        <f>VLOOKUP(A1291,'CUrrency USD'!A:B,2,FALSE)</f>
        <v>#N/A</v>
      </c>
    </row>
    <row r="1292" spans="16:23" x14ac:dyDescent="0.55000000000000004">
      <c r="P1292" s="12">
        <v>12601</v>
      </c>
      <c r="Q1292" s="13">
        <v>395097.84</v>
      </c>
      <c r="R1292" s="13">
        <v>0</v>
      </c>
      <c r="V1292" t="b">
        <f t="shared" si="20"/>
        <v>1</v>
      </c>
      <c r="W1292" t="e">
        <f>VLOOKUP(A1292,'CUrrency USD'!A:B,2,FALSE)</f>
        <v>#N/A</v>
      </c>
    </row>
    <row r="1293" spans="16:23" x14ac:dyDescent="0.55000000000000004">
      <c r="P1293" s="12">
        <v>2157</v>
      </c>
      <c r="Q1293" s="13">
        <v>67516.820000000007</v>
      </c>
      <c r="R1293" s="13">
        <v>0</v>
      </c>
      <c r="V1293" t="b">
        <f t="shared" si="20"/>
        <v>1</v>
      </c>
      <c r="W1293" t="e">
        <f>VLOOKUP(A1293,'CUrrency USD'!A:B,2,FALSE)</f>
        <v>#N/A</v>
      </c>
    </row>
    <row r="1294" spans="16:23" x14ac:dyDescent="0.55000000000000004">
      <c r="P1294" s="12">
        <v>9359</v>
      </c>
      <c r="Q1294" s="13">
        <v>290563.28999999998</v>
      </c>
      <c r="R1294" s="13">
        <v>0</v>
      </c>
      <c r="V1294" t="b">
        <f t="shared" si="20"/>
        <v>1</v>
      </c>
      <c r="W1294" t="e">
        <f>VLOOKUP(A1294,'CUrrency USD'!A:B,2,FALSE)</f>
        <v>#N/A</v>
      </c>
    </row>
    <row r="1295" spans="16:23" x14ac:dyDescent="0.55000000000000004">
      <c r="P1295" s="12">
        <v>8529</v>
      </c>
      <c r="Q1295" s="13">
        <v>263962.27</v>
      </c>
      <c r="R1295" s="13">
        <v>0</v>
      </c>
      <c r="V1295" t="b">
        <f t="shared" si="20"/>
        <v>1</v>
      </c>
      <c r="W1295" t="e">
        <f>VLOOKUP(A1295,'CUrrency USD'!A:B,2,FALSE)</f>
        <v>#N/A</v>
      </c>
    </row>
    <row r="1296" spans="16:23" x14ac:dyDescent="0.55000000000000004">
      <c r="P1296" s="12">
        <v>1285</v>
      </c>
      <c r="Q1296" s="13">
        <v>40094.870000000003</v>
      </c>
      <c r="R1296" s="13">
        <v>0</v>
      </c>
      <c r="V1296" t="b">
        <f t="shared" si="20"/>
        <v>1</v>
      </c>
      <c r="W1296" t="e">
        <f>VLOOKUP(A1296,'CUrrency USD'!A:B,2,FALSE)</f>
        <v>#N/A</v>
      </c>
    </row>
    <row r="1297" spans="16:23" x14ac:dyDescent="0.55000000000000004">
      <c r="P1297" s="12">
        <v>1664</v>
      </c>
      <c r="Q1297" s="13">
        <v>51970.15</v>
      </c>
      <c r="R1297" s="13">
        <v>0</v>
      </c>
      <c r="V1297" t="b">
        <f t="shared" si="20"/>
        <v>1</v>
      </c>
      <c r="W1297" t="e">
        <f>VLOOKUP(A1297,'CUrrency USD'!A:B,2,FALSE)</f>
        <v>#N/A</v>
      </c>
    </row>
    <row r="1298" spans="16:23" x14ac:dyDescent="0.55000000000000004">
      <c r="P1298" s="12">
        <v>6677</v>
      </c>
      <c r="Q1298" s="13">
        <v>207325.2</v>
      </c>
      <c r="R1298" s="13">
        <v>0</v>
      </c>
      <c r="V1298" t="b">
        <f t="shared" si="20"/>
        <v>1</v>
      </c>
      <c r="W1298" t="e">
        <f>VLOOKUP(A1298,'CUrrency USD'!A:B,2,FALSE)</f>
        <v>#N/A</v>
      </c>
    </row>
    <row r="1299" spans="16:23" x14ac:dyDescent="0.55000000000000004">
      <c r="P1299" s="12">
        <v>7267</v>
      </c>
      <c r="Q1299" s="13">
        <v>225432.24</v>
      </c>
      <c r="R1299" s="13">
        <v>0</v>
      </c>
      <c r="V1299" t="b">
        <f t="shared" si="20"/>
        <v>1</v>
      </c>
      <c r="W1299" t="e">
        <f>VLOOKUP(A1299,'CUrrency USD'!A:B,2,FALSE)</f>
        <v>#N/A</v>
      </c>
    </row>
    <row r="1300" spans="16:23" x14ac:dyDescent="0.55000000000000004">
      <c r="P1300" s="12">
        <v>1387</v>
      </c>
      <c r="Q1300" s="13">
        <v>43265.34</v>
      </c>
      <c r="R1300" s="13">
        <v>0</v>
      </c>
      <c r="V1300" t="b">
        <f t="shared" si="20"/>
        <v>1</v>
      </c>
      <c r="W1300" t="e">
        <f>VLOOKUP(A1300,'CUrrency USD'!A:B,2,FALSE)</f>
        <v>#N/A</v>
      </c>
    </row>
    <row r="1301" spans="16:23" x14ac:dyDescent="0.55000000000000004">
      <c r="P1301" s="12">
        <v>7484</v>
      </c>
      <c r="Q1301" s="13">
        <v>232906.56</v>
      </c>
      <c r="R1301" s="13">
        <v>0</v>
      </c>
      <c r="V1301" t="b">
        <f t="shared" si="20"/>
        <v>1</v>
      </c>
      <c r="W1301" t="e">
        <f>VLOOKUP(A1301,'CUrrency USD'!A:B,2,FALSE)</f>
        <v>#N/A</v>
      </c>
    </row>
    <row r="1302" spans="16:23" x14ac:dyDescent="0.55000000000000004">
      <c r="P1302" s="12">
        <v>1228</v>
      </c>
      <c r="Q1302" s="13">
        <v>38293.94</v>
      </c>
      <c r="R1302" s="13">
        <v>0</v>
      </c>
      <c r="V1302" t="b">
        <f t="shared" si="20"/>
        <v>1</v>
      </c>
      <c r="W1302" t="e">
        <f>VLOOKUP(A1302,'CUrrency USD'!A:B,2,FALSE)</f>
        <v>#N/A</v>
      </c>
    </row>
    <row r="1303" spans="16:23" x14ac:dyDescent="0.55000000000000004">
      <c r="P1303" s="12">
        <v>11947</v>
      </c>
      <c r="Q1303" s="13">
        <v>373511.95</v>
      </c>
      <c r="R1303" s="13">
        <v>0</v>
      </c>
      <c r="V1303" t="b">
        <f t="shared" si="20"/>
        <v>1</v>
      </c>
      <c r="W1303" t="e">
        <f>VLOOKUP(A1303,'CUrrency USD'!A:B,2,FALSE)</f>
        <v>#N/A</v>
      </c>
    </row>
    <row r="1304" spans="16:23" x14ac:dyDescent="0.55000000000000004">
      <c r="P1304" s="12">
        <v>2981</v>
      </c>
      <c r="Q1304" s="13">
        <v>93206.67</v>
      </c>
      <c r="R1304" s="13">
        <v>0</v>
      </c>
      <c r="V1304" t="b">
        <f t="shared" si="20"/>
        <v>1</v>
      </c>
      <c r="W1304" t="e">
        <f>VLOOKUP(A1304,'CUrrency USD'!A:B,2,FALSE)</f>
        <v>#N/A</v>
      </c>
    </row>
    <row r="1305" spans="16:23" x14ac:dyDescent="0.55000000000000004">
      <c r="P1305" s="12">
        <v>3315</v>
      </c>
      <c r="Q1305" s="13">
        <v>103852.53</v>
      </c>
      <c r="R1305" s="13">
        <v>0</v>
      </c>
      <c r="V1305" t="b">
        <f t="shared" si="20"/>
        <v>1</v>
      </c>
      <c r="W1305" t="e">
        <f>VLOOKUP(A1305,'CUrrency USD'!A:B,2,FALSE)</f>
        <v>#N/A</v>
      </c>
    </row>
    <row r="1306" spans="16:23" x14ac:dyDescent="0.55000000000000004">
      <c r="P1306" s="12">
        <v>10214</v>
      </c>
      <c r="Q1306" s="13">
        <v>320860.2</v>
      </c>
      <c r="R1306" s="13">
        <v>0</v>
      </c>
      <c r="V1306" t="b">
        <f t="shared" si="20"/>
        <v>1</v>
      </c>
      <c r="W1306" t="e">
        <f>VLOOKUP(A1306,'CUrrency USD'!A:B,2,FALSE)</f>
        <v>#N/A</v>
      </c>
    </row>
    <row r="1307" spans="16:23" x14ac:dyDescent="0.55000000000000004">
      <c r="P1307" s="12">
        <v>9908</v>
      </c>
      <c r="Q1307" s="13">
        <v>310365.98</v>
      </c>
      <c r="R1307" s="13">
        <v>0</v>
      </c>
      <c r="V1307" t="b">
        <f t="shared" si="20"/>
        <v>1</v>
      </c>
      <c r="W1307" t="e">
        <f>VLOOKUP(A1307,'CUrrency USD'!A:B,2,FALSE)</f>
        <v>#N/A</v>
      </c>
    </row>
    <row r="1308" spans="16:23" x14ac:dyDescent="0.55000000000000004">
      <c r="P1308" s="12">
        <v>2158</v>
      </c>
      <c r="Q1308" s="13">
        <v>67805.929999999993</v>
      </c>
      <c r="R1308" s="13">
        <v>0</v>
      </c>
      <c r="V1308" t="b">
        <f t="shared" si="20"/>
        <v>1</v>
      </c>
      <c r="W1308" t="e">
        <f>VLOOKUP(A1308,'CUrrency USD'!A:B,2,FALSE)</f>
        <v>#N/A</v>
      </c>
    </row>
    <row r="1309" spans="16:23" x14ac:dyDescent="0.55000000000000004">
      <c r="P1309" s="12">
        <v>4376</v>
      </c>
      <c r="Q1309" s="13">
        <v>138203.48000000001</v>
      </c>
      <c r="R1309" s="13">
        <v>0</v>
      </c>
      <c r="V1309" t="b">
        <f t="shared" si="20"/>
        <v>1</v>
      </c>
      <c r="W1309" t="e">
        <f>VLOOKUP(A1309,'CUrrency USD'!A:B,2,FALSE)</f>
        <v>#N/A</v>
      </c>
    </row>
    <row r="1310" spans="16:23" x14ac:dyDescent="0.55000000000000004">
      <c r="P1310" s="12">
        <v>9033</v>
      </c>
      <c r="Q1310" s="13">
        <v>280000.81</v>
      </c>
      <c r="R1310" s="13">
        <v>0</v>
      </c>
      <c r="V1310" t="b">
        <f t="shared" si="20"/>
        <v>1</v>
      </c>
      <c r="W1310" t="e">
        <f>VLOOKUP(A1310,'CUrrency USD'!A:B,2,FALSE)</f>
        <v>#N/A</v>
      </c>
    </row>
    <row r="1311" spans="16:23" x14ac:dyDescent="0.55000000000000004">
      <c r="P1311" s="12">
        <v>6443</v>
      </c>
      <c r="Q1311" s="13">
        <v>202099.32</v>
      </c>
      <c r="R1311" s="13">
        <v>0</v>
      </c>
      <c r="V1311" t="b">
        <f t="shared" si="20"/>
        <v>1</v>
      </c>
      <c r="W1311" t="e">
        <f>VLOOKUP(A1311,'CUrrency USD'!A:B,2,FALSE)</f>
        <v>#N/A</v>
      </c>
    </row>
    <row r="1312" spans="16:23" x14ac:dyDescent="0.55000000000000004">
      <c r="P1312" s="12">
        <v>15089</v>
      </c>
      <c r="Q1312" s="13">
        <v>471242.43</v>
      </c>
      <c r="R1312" s="13">
        <v>0</v>
      </c>
      <c r="V1312" t="b">
        <f t="shared" si="20"/>
        <v>1</v>
      </c>
      <c r="W1312" t="e">
        <f>VLOOKUP(A1312,'CUrrency USD'!A:B,2,FALSE)</f>
        <v>#N/A</v>
      </c>
    </row>
    <row r="1313" spans="16:23" x14ac:dyDescent="0.55000000000000004">
      <c r="P1313" s="12">
        <v>1171</v>
      </c>
      <c r="Q1313" s="13">
        <v>37081.89</v>
      </c>
      <c r="R1313" s="13">
        <v>0</v>
      </c>
      <c r="V1313" t="b">
        <f t="shared" si="20"/>
        <v>1</v>
      </c>
      <c r="W1313" t="e">
        <f>VLOOKUP(A1313,'CUrrency USD'!A:B,2,FALSE)</f>
        <v>#N/A</v>
      </c>
    </row>
    <row r="1314" spans="16:23" x14ac:dyDescent="0.55000000000000004">
      <c r="P1314" s="12">
        <v>12690</v>
      </c>
      <c r="Q1314" s="13">
        <v>394499.21</v>
      </c>
      <c r="R1314" s="13">
        <v>0</v>
      </c>
      <c r="V1314" t="b">
        <f t="shared" si="20"/>
        <v>1</v>
      </c>
      <c r="W1314" t="e">
        <f>VLOOKUP(A1314,'CUrrency USD'!A:B,2,FALSE)</f>
        <v>#N/A</v>
      </c>
    </row>
    <row r="1315" spans="16:23" x14ac:dyDescent="0.55000000000000004">
      <c r="P1315" s="12">
        <v>991</v>
      </c>
      <c r="Q1315" s="13">
        <v>31276.42</v>
      </c>
      <c r="R1315" s="13">
        <v>0</v>
      </c>
      <c r="V1315" t="b">
        <f t="shared" si="20"/>
        <v>1</v>
      </c>
      <c r="W1315" t="e">
        <f>VLOOKUP(A1315,'CUrrency USD'!A:B,2,FALSE)</f>
        <v>#N/A</v>
      </c>
    </row>
    <row r="1316" spans="16:23" x14ac:dyDescent="0.55000000000000004">
      <c r="P1316" s="12">
        <v>13107</v>
      </c>
      <c r="Q1316" s="13">
        <v>408292.35</v>
      </c>
      <c r="R1316" s="13">
        <v>0</v>
      </c>
      <c r="V1316" t="b">
        <f t="shared" si="20"/>
        <v>1</v>
      </c>
      <c r="W1316" t="e">
        <f>VLOOKUP(A1316,'CUrrency USD'!A:B,2,FALSE)</f>
        <v>#N/A</v>
      </c>
    </row>
    <row r="1317" spans="16:23" x14ac:dyDescent="0.55000000000000004">
      <c r="P1317" s="12">
        <v>11238</v>
      </c>
      <c r="Q1317" s="13">
        <v>348162.5</v>
      </c>
      <c r="R1317" s="13">
        <v>0</v>
      </c>
      <c r="V1317" t="b">
        <f t="shared" si="20"/>
        <v>1</v>
      </c>
      <c r="W1317" t="e">
        <f>VLOOKUP(A1317,'CUrrency USD'!A:B,2,FALSE)</f>
        <v>#N/A</v>
      </c>
    </row>
    <row r="1318" spans="16:23" x14ac:dyDescent="0.55000000000000004">
      <c r="P1318" s="12">
        <v>1363</v>
      </c>
      <c r="Q1318" s="13">
        <v>42923.62</v>
      </c>
      <c r="R1318" s="13">
        <v>0</v>
      </c>
      <c r="V1318" t="b">
        <f t="shared" si="20"/>
        <v>1</v>
      </c>
      <c r="W1318" t="e">
        <f>VLOOKUP(A1318,'CUrrency USD'!A:B,2,FALSE)</f>
        <v>#N/A</v>
      </c>
    </row>
    <row r="1319" spans="16:23" x14ac:dyDescent="0.55000000000000004">
      <c r="P1319" s="12">
        <v>6175</v>
      </c>
      <c r="Q1319" s="13">
        <v>190965.32</v>
      </c>
      <c r="R1319" s="13">
        <v>0</v>
      </c>
      <c r="V1319" t="b">
        <f t="shared" si="20"/>
        <v>1</v>
      </c>
      <c r="W1319" t="e">
        <f>VLOOKUP(A1319,'CUrrency USD'!A:B,2,FALSE)</f>
        <v>#N/A</v>
      </c>
    </row>
    <row r="1320" spans="16:23" x14ac:dyDescent="0.55000000000000004">
      <c r="P1320" s="12">
        <v>959</v>
      </c>
      <c r="Q1320" s="13">
        <v>30021.86</v>
      </c>
      <c r="R1320" s="13">
        <v>0</v>
      </c>
      <c r="V1320" t="b">
        <f t="shared" si="20"/>
        <v>1</v>
      </c>
      <c r="W1320" t="e">
        <f>VLOOKUP(A1320,'CUrrency USD'!A:B,2,FALSE)</f>
        <v>#N/A</v>
      </c>
    </row>
    <row r="1321" spans="16:23" x14ac:dyDescent="0.55000000000000004">
      <c r="P1321" s="12">
        <v>573</v>
      </c>
      <c r="Q1321" s="13">
        <v>17933.96</v>
      </c>
      <c r="R1321" s="13">
        <v>0</v>
      </c>
      <c r="V1321" t="b">
        <f t="shared" si="20"/>
        <v>1</v>
      </c>
      <c r="W1321" t="e">
        <f>VLOOKUP(A1321,'CUrrency USD'!A:B,2,FALSE)</f>
        <v>#N/A</v>
      </c>
    </row>
    <row r="1322" spans="16:23" x14ac:dyDescent="0.55000000000000004">
      <c r="P1322" s="12">
        <v>6673</v>
      </c>
      <c r="Q1322" s="13">
        <v>206534.46</v>
      </c>
      <c r="R1322" s="13">
        <v>0</v>
      </c>
      <c r="V1322" t="b">
        <f t="shared" si="20"/>
        <v>1</v>
      </c>
      <c r="W1322" t="e">
        <f>VLOOKUP(A1322,'CUrrency USD'!A:B,2,FALSE)</f>
        <v>#N/A</v>
      </c>
    </row>
    <row r="1323" spans="16:23" x14ac:dyDescent="0.55000000000000004">
      <c r="P1323" s="12">
        <v>6373</v>
      </c>
      <c r="Q1323" s="13">
        <v>197216.8</v>
      </c>
      <c r="R1323" s="13">
        <v>0</v>
      </c>
      <c r="V1323" t="b">
        <f t="shared" si="20"/>
        <v>1</v>
      </c>
      <c r="W1323" t="e">
        <f>VLOOKUP(A1323,'CUrrency USD'!A:B,2,FALSE)</f>
        <v>#N/A</v>
      </c>
    </row>
    <row r="1324" spans="16:23" x14ac:dyDescent="0.55000000000000004">
      <c r="P1324" s="12">
        <v>938</v>
      </c>
      <c r="Q1324" s="13">
        <v>29410.51</v>
      </c>
      <c r="R1324" s="13">
        <v>0</v>
      </c>
      <c r="V1324" t="b">
        <f t="shared" si="20"/>
        <v>1</v>
      </c>
      <c r="W1324" t="e">
        <f>VLOOKUP(A1324,'CUrrency USD'!A:B,2,FALSE)</f>
        <v>#N/A</v>
      </c>
    </row>
    <row r="1325" spans="16:23" x14ac:dyDescent="0.55000000000000004">
      <c r="P1325" s="12">
        <v>8579</v>
      </c>
      <c r="Q1325" s="13">
        <v>266645.57</v>
      </c>
      <c r="R1325" s="13">
        <v>0</v>
      </c>
      <c r="V1325" t="b">
        <f t="shared" si="20"/>
        <v>1</v>
      </c>
      <c r="W1325" t="e">
        <f>VLOOKUP(A1325,'CUrrency USD'!A:B,2,FALSE)</f>
        <v>#N/A</v>
      </c>
    </row>
    <row r="1326" spans="16:23" x14ac:dyDescent="0.55000000000000004">
      <c r="P1326" s="12">
        <v>1572</v>
      </c>
      <c r="Q1326" s="13">
        <v>49209.37</v>
      </c>
      <c r="R1326" s="13">
        <v>0</v>
      </c>
      <c r="V1326" t="b">
        <f t="shared" si="20"/>
        <v>1</v>
      </c>
      <c r="W1326" t="e">
        <f>VLOOKUP(A1326,'CUrrency USD'!A:B,2,FALSE)</f>
        <v>#N/A</v>
      </c>
    </row>
    <row r="1327" spans="16:23" x14ac:dyDescent="0.55000000000000004">
      <c r="P1327" s="12">
        <v>2469</v>
      </c>
      <c r="Q1327" s="13">
        <v>77596.429999999993</v>
      </c>
      <c r="R1327" s="13">
        <v>0</v>
      </c>
      <c r="V1327" t="b">
        <f t="shared" si="20"/>
        <v>1</v>
      </c>
      <c r="W1327" t="e">
        <f>VLOOKUP(A1327,'CUrrency USD'!A:B,2,FALSE)</f>
        <v>#N/A</v>
      </c>
    </row>
    <row r="1328" spans="16:23" x14ac:dyDescent="0.55000000000000004">
      <c r="P1328" s="12">
        <v>6968</v>
      </c>
      <c r="Q1328" s="13">
        <v>217610.38</v>
      </c>
      <c r="R1328" s="13">
        <v>0</v>
      </c>
      <c r="V1328" t="b">
        <f t="shared" si="20"/>
        <v>1</v>
      </c>
      <c r="W1328" t="e">
        <f>VLOOKUP(A1328,'CUrrency USD'!A:B,2,FALSE)</f>
        <v>#N/A</v>
      </c>
    </row>
    <row r="1329" spans="16:23" x14ac:dyDescent="0.55000000000000004">
      <c r="P1329" s="12">
        <v>2087</v>
      </c>
      <c r="Q1329" s="13">
        <v>65679.289999999994</v>
      </c>
      <c r="R1329" s="13">
        <v>0</v>
      </c>
      <c r="V1329" t="b">
        <f t="shared" si="20"/>
        <v>1</v>
      </c>
      <c r="W1329" t="e">
        <f>VLOOKUP(A1329,'CUrrency USD'!A:B,2,FALSE)</f>
        <v>#N/A</v>
      </c>
    </row>
    <row r="1330" spans="16:23" x14ac:dyDescent="0.55000000000000004">
      <c r="P1330" s="12">
        <v>6271</v>
      </c>
      <c r="Q1330" s="13">
        <v>195441.32</v>
      </c>
      <c r="R1330" s="13">
        <v>0</v>
      </c>
      <c r="V1330" t="b">
        <f t="shared" si="20"/>
        <v>1</v>
      </c>
      <c r="W1330" t="e">
        <f>VLOOKUP(A1330,'CUrrency USD'!A:B,2,FALSE)</f>
        <v>#N/A</v>
      </c>
    </row>
    <row r="1331" spans="16:23" x14ac:dyDescent="0.55000000000000004">
      <c r="P1331" s="12">
        <v>2188</v>
      </c>
      <c r="Q1331" s="13">
        <v>68992.62</v>
      </c>
      <c r="R1331" s="13">
        <v>0</v>
      </c>
      <c r="V1331" t="b">
        <f t="shared" si="20"/>
        <v>1</v>
      </c>
      <c r="W1331" t="e">
        <f>VLOOKUP(A1331,'CUrrency USD'!A:B,2,FALSE)</f>
        <v>#N/A</v>
      </c>
    </row>
    <row r="1332" spans="16:23" x14ac:dyDescent="0.55000000000000004">
      <c r="P1332" s="12">
        <v>6377</v>
      </c>
      <c r="Q1332" s="13">
        <v>198637.91</v>
      </c>
      <c r="R1332" s="13">
        <v>0</v>
      </c>
      <c r="V1332" t="b">
        <f t="shared" si="20"/>
        <v>1</v>
      </c>
      <c r="W1332" t="e">
        <f>VLOOKUP(A1332,'CUrrency USD'!A:B,2,FALSE)</f>
        <v>#N/A</v>
      </c>
    </row>
    <row r="1333" spans="16:23" x14ac:dyDescent="0.55000000000000004">
      <c r="P1333" s="12">
        <v>1088</v>
      </c>
      <c r="Q1333" s="13">
        <v>34312.65</v>
      </c>
      <c r="R1333" s="13">
        <v>0</v>
      </c>
      <c r="V1333" t="b">
        <f t="shared" si="20"/>
        <v>1</v>
      </c>
      <c r="W1333" t="e">
        <f>VLOOKUP(A1333,'CUrrency USD'!A:B,2,FALSE)</f>
        <v>#N/A</v>
      </c>
    </row>
    <row r="1334" spans="16:23" x14ac:dyDescent="0.55000000000000004">
      <c r="P1334" s="12">
        <v>4028</v>
      </c>
      <c r="Q1334" s="13">
        <v>125480.24</v>
      </c>
      <c r="R1334" s="13">
        <v>0</v>
      </c>
      <c r="V1334" t="b">
        <f t="shared" si="20"/>
        <v>1</v>
      </c>
      <c r="W1334" t="e">
        <f>VLOOKUP(A1334,'CUrrency USD'!A:B,2,FALSE)</f>
        <v>#N/A</v>
      </c>
    </row>
    <row r="1335" spans="16:23" x14ac:dyDescent="0.55000000000000004">
      <c r="P1335" s="12">
        <v>8944</v>
      </c>
      <c r="Q1335" s="13">
        <v>280366.34000000003</v>
      </c>
      <c r="R1335" s="13">
        <v>0</v>
      </c>
      <c r="V1335" t="b">
        <f t="shared" si="20"/>
        <v>1</v>
      </c>
      <c r="W1335" t="e">
        <f>VLOOKUP(A1335,'CUrrency USD'!A:B,2,FALSE)</f>
        <v>#N/A</v>
      </c>
    </row>
    <row r="1336" spans="16:23" x14ac:dyDescent="0.55000000000000004">
      <c r="P1336" s="12">
        <v>2372</v>
      </c>
      <c r="Q1336" s="13">
        <v>74620.66</v>
      </c>
      <c r="R1336" s="13">
        <v>0</v>
      </c>
      <c r="V1336" t="b">
        <f t="shared" si="20"/>
        <v>1</v>
      </c>
      <c r="W1336" t="e">
        <f>VLOOKUP(A1336,'CUrrency USD'!A:B,2,FALSE)</f>
        <v>#N/A</v>
      </c>
    </row>
    <row r="1337" spans="16:23" x14ac:dyDescent="0.55000000000000004">
      <c r="P1337" s="12">
        <v>3514</v>
      </c>
      <c r="Q1337" s="13">
        <v>111136.9</v>
      </c>
      <c r="R1337" s="13">
        <v>0</v>
      </c>
      <c r="V1337" t="b">
        <f t="shared" si="20"/>
        <v>1</v>
      </c>
      <c r="W1337" t="e">
        <f>VLOOKUP(A1337,'CUrrency USD'!A:B,2,FALSE)</f>
        <v>#N/A</v>
      </c>
    </row>
    <row r="1338" spans="16:23" x14ac:dyDescent="0.55000000000000004">
      <c r="P1338" s="12">
        <v>12352</v>
      </c>
      <c r="Q1338" s="13">
        <v>385576.83</v>
      </c>
      <c r="R1338" s="13">
        <v>0</v>
      </c>
      <c r="V1338" t="b">
        <f t="shared" si="20"/>
        <v>1</v>
      </c>
      <c r="W1338" t="e">
        <f>VLOOKUP(A1338,'CUrrency USD'!A:B,2,FALSE)</f>
        <v>#N/A</v>
      </c>
    </row>
    <row r="1339" spans="16:23" x14ac:dyDescent="0.55000000000000004">
      <c r="P1339" s="12">
        <v>1467</v>
      </c>
      <c r="Q1339" s="13">
        <v>45878.96</v>
      </c>
      <c r="R1339" s="13">
        <v>0</v>
      </c>
      <c r="V1339" t="b">
        <f t="shared" si="20"/>
        <v>1</v>
      </c>
      <c r="W1339" t="e">
        <f>VLOOKUP(A1339,'CUrrency USD'!A:B,2,FALSE)</f>
        <v>#N/A</v>
      </c>
    </row>
    <row r="1340" spans="16:23" x14ac:dyDescent="0.55000000000000004">
      <c r="P1340" s="12">
        <v>6141</v>
      </c>
      <c r="Q1340" s="13">
        <v>190234.48</v>
      </c>
      <c r="R1340" s="13">
        <v>0</v>
      </c>
      <c r="V1340" t="b">
        <f t="shared" si="20"/>
        <v>1</v>
      </c>
      <c r="W1340" t="e">
        <f>VLOOKUP(A1340,'CUrrency USD'!A:B,2,FALSE)</f>
        <v>#N/A</v>
      </c>
    </row>
    <row r="1341" spans="16:23" x14ac:dyDescent="0.55000000000000004">
      <c r="P1341" s="12">
        <v>8864</v>
      </c>
      <c r="Q1341" s="13">
        <v>274725.98</v>
      </c>
      <c r="R1341" s="13">
        <v>0</v>
      </c>
      <c r="V1341" t="b">
        <f t="shared" si="20"/>
        <v>1</v>
      </c>
      <c r="W1341" t="e">
        <f>VLOOKUP(A1341,'CUrrency USD'!A:B,2,FALSE)</f>
        <v>#N/A</v>
      </c>
    </row>
    <row r="1342" spans="16:23" x14ac:dyDescent="0.55000000000000004">
      <c r="P1342" s="12">
        <v>2235</v>
      </c>
      <c r="Q1342" s="13">
        <v>69911.48</v>
      </c>
      <c r="R1342" s="13">
        <v>0</v>
      </c>
      <c r="V1342" t="b">
        <f t="shared" si="20"/>
        <v>1</v>
      </c>
      <c r="W1342" t="e">
        <f>VLOOKUP(A1342,'CUrrency USD'!A:B,2,FALSE)</f>
        <v>#N/A</v>
      </c>
    </row>
    <row r="1343" spans="16:23" x14ac:dyDescent="0.55000000000000004">
      <c r="P1343" s="12">
        <v>1280</v>
      </c>
      <c r="Q1343" s="13">
        <v>40011.300000000003</v>
      </c>
      <c r="R1343" s="13">
        <v>0</v>
      </c>
      <c r="V1343" t="b">
        <f t="shared" si="20"/>
        <v>1</v>
      </c>
      <c r="W1343" t="e">
        <f>VLOOKUP(A1343,'CUrrency USD'!A:B,2,FALSE)</f>
        <v>#N/A</v>
      </c>
    </row>
    <row r="1344" spans="16:23" x14ac:dyDescent="0.55000000000000004">
      <c r="P1344" s="12">
        <v>5773</v>
      </c>
      <c r="Q1344" s="13">
        <v>178035.7</v>
      </c>
      <c r="R1344" s="13">
        <v>0</v>
      </c>
      <c r="V1344" t="b">
        <f t="shared" si="20"/>
        <v>1</v>
      </c>
      <c r="W1344" t="e">
        <f>VLOOKUP(A1344,'CUrrency USD'!A:B,2,FALSE)</f>
        <v>#N/A</v>
      </c>
    </row>
    <row r="1345" spans="16:23" x14ac:dyDescent="0.55000000000000004">
      <c r="P1345" s="12">
        <v>8259</v>
      </c>
      <c r="Q1345" s="13">
        <v>252870.69</v>
      </c>
      <c r="R1345" s="13">
        <v>0</v>
      </c>
      <c r="V1345" t="b">
        <f t="shared" si="20"/>
        <v>1</v>
      </c>
      <c r="W1345" t="e">
        <f>VLOOKUP(A1345,'CUrrency USD'!A:B,2,FALSE)</f>
        <v>#N/A</v>
      </c>
    </row>
    <row r="1346" spans="16:23" x14ac:dyDescent="0.55000000000000004">
      <c r="P1346" s="12">
        <v>2171</v>
      </c>
      <c r="Q1346" s="13">
        <v>67592.67</v>
      </c>
      <c r="R1346" s="13">
        <v>0</v>
      </c>
      <c r="V1346" t="b">
        <f t="shared" si="20"/>
        <v>1</v>
      </c>
      <c r="W1346" t="e">
        <f>VLOOKUP(A1346,'CUrrency USD'!A:B,2,FALSE)</f>
        <v>#N/A</v>
      </c>
    </row>
    <row r="1347" spans="16:23" x14ac:dyDescent="0.55000000000000004">
      <c r="P1347" s="12">
        <v>5853</v>
      </c>
      <c r="Q1347" s="13">
        <v>179170.13</v>
      </c>
      <c r="R1347" s="13">
        <v>0</v>
      </c>
      <c r="V1347" t="b">
        <f t="shared" si="20"/>
        <v>1</v>
      </c>
      <c r="W1347" t="e">
        <f>VLOOKUP(A1347,'CUrrency USD'!A:B,2,FALSE)</f>
        <v>#N/A</v>
      </c>
    </row>
    <row r="1348" spans="16:23" x14ac:dyDescent="0.55000000000000004">
      <c r="P1348" s="12">
        <v>1019</v>
      </c>
      <c r="Q1348" s="13">
        <v>31516.46</v>
      </c>
      <c r="R1348" s="13">
        <v>0</v>
      </c>
      <c r="V1348" t="b">
        <f t="shared" ref="V1348:V1411" si="21">U1348=A1348</f>
        <v>1</v>
      </c>
      <c r="W1348" t="e">
        <f>VLOOKUP(A1348,'CUrrency USD'!A:B,2,FALSE)</f>
        <v>#N/A</v>
      </c>
    </row>
    <row r="1349" spans="16:23" x14ac:dyDescent="0.55000000000000004">
      <c r="P1349" s="12">
        <v>5063</v>
      </c>
      <c r="Q1349" s="13">
        <v>155329.75</v>
      </c>
      <c r="R1349" s="13">
        <v>0</v>
      </c>
      <c r="V1349" t="b">
        <f t="shared" si="21"/>
        <v>1</v>
      </c>
      <c r="W1349" t="e">
        <f>VLOOKUP(A1349,'CUrrency USD'!A:B,2,FALSE)</f>
        <v>#N/A</v>
      </c>
    </row>
    <row r="1350" spans="16:23" x14ac:dyDescent="0.55000000000000004">
      <c r="P1350" s="12">
        <v>1083</v>
      </c>
      <c r="Q1350" s="13">
        <v>33628.519999999997</v>
      </c>
      <c r="R1350" s="13">
        <v>0</v>
      </c>
      <c r="V1350" t="b">
        <f t="shared" si="21"/>
        <v>1</v>
      </c>
      <c r="W1350" t="e">
        <f>VLOOKUP(A1350,'CUrrency USD'!A:B,2,FALSE)</f>
        <v>#N/A</v>
      </c>
    </row>
    <row r="1351" spans="16:23" x14ac:dyDescent="0.55000000000000004">
      <c r="P1351" s="12">
        <v>2138</v>
      </c>
      <c r="Q1351" s="13">
        <v>66213.820000000007</v>
      </c>
      <c r="R1351" s="13">
        <v>0</v>
      </c>
      <c r="V1351" t="b">
        <f t="shared" si="21"/>
        <v>1</v>
      </c>
      <c r="W1351" t="e">
        <f>VLOOKUP(A1351,'CUrrency USD'!A:B,2,FALSE)</f>
        <v>#N/A</v>
      </c>
    </row>
    <row r="1352" spans="16:23" x14ac:dyDescent="0.55000000000000004">
      <c r="P1352" s="12">
        <v>7738</v>
      </c>
      <c r="Q1352" s="13">
        <v>236465.56</v>
      </c>
      <c r="R1352" s="13">
        <v>0</v>
      </c>
      <c r="V1352" t="b">
        <f t="shared" si="21"/>
        <v>1</v>
      </c>
      <c r="W1352" t="e">
        <f>VLOOKUP(A1352,'CUrrency USD'!A:B,2,FALSE)</f>
        <v>#N/A</v>
      </c>
    </row>
    <row r="1353" spans="16:23" x14ac:dyDescent="0.55000000000000004">
      <c r="P1353" s="12">
        <v>1589</v>
      </c>
      <c r="Q1353" s="13">
        <v>49382.29</v>
      </c>
      <c r="R1353" s="13">
        <v>0</v>
      </c>
      <c r="V1353" t="b">
        <f t="shared" si="21"/>
        <v>1</v>
      </c>
      <c r="W1353" t="e">
        <f>VLOOKUP(A1353,'CUrrency USD'!A:B,2,FALSE)</f>
        <v>#N/A</v>
      </c>
    </row>
    <row r="1354" spans="16:23" x14ac:dyDescent="0.55000000000000004">
      <c r="P1354" s="12">
        <v>8007</v>
      </c>
      <c r="Q1354" s="13">
        <v>245330.52</v>
      </c>
      <c r="R1354" s="13">
        <v>0</v>
      </c>
      <c r="V1354" t="b">
        <f t="shared" si="21"/>
        <v>1</v>
      </c>
      <c r="W1354" t="e">
        <f>VLOOKUP(A1354,'CUrrency USD'!A:B,2,FALSE)</f>
        <v>#N/A</v>
      </c>
    </row>
    <row r="1355" spans="16:23" x14ac:dyDescent="0.55000000000000004">
      <c r="P1355" s="12">
        <v>6906</v>
      </c>
      <c r="Q1355" s="13">
        <v>211414.44</v>
      </c>
      <c r="R1355" s="13">
        <v>0</v>
      </c>
      <c r="V1355" t="b">
        <f t="shared" si="21"/>
        <v>1</v>
      </c>
      <c r="W1355" t="e">
        <f>VLOOKUP(A1355,'CUrrency USD'!A:B,2,FALSE)</f>
        <v>#N/A</v>
      </c>
    </row>
    <row r="1356" spans="16:23" x14ac:dyDescent="0.55000000000000004">
      <c r="P1356" s="12">
        <v>1411</v>
      </c>
      <c r="Q1356" s="13">
        <v>43698.28</v>
      </c>
      <c r="R1356" s="13">
        <v>0</v>
      </c>
      <c r="V1356" t="b">
        <f t="shared" si="21"/>
        <v>1</v>
      </c>
      <c r="W1356" t="e">
        <f>VLOOKUP(A1356,'CUrrency USD'!A:B,2,FALSE)</f>
        <v>#N/A</v>
      </c>
    </row>
    <row r="1357" spans="16:23" x14ac:dyDescent="0.55000000000000004">
      <c r="P1357" s="12">
        <v>7793</v>
      </c>
      <c r="Q1357" s="13">
        <v>237164.45</v>
      </c>
      <c r="R1357" s="13">
        <v>0</v>
      </c>
      <c r="V1357" t="b">
        <f t="shared" si="21"/>
        <v>1</v>
      </c>
      <c r="W1357" t="e">
        <f>VLOOKUP(A1357,'CUrrency USD'!A:B,2,FALSE)</f>
        <v>#N/A</v>
      </c>
    </row>
    <row r="1358" spans="16:23" x14ac:dyDescent="0.55000000000000004">
      <c r="P1358" s="12">
        <v>1362</v>
      </c>
      <c r="Q1358" s="13">
        <v>42090.53</v>
      </c>
      <c r="R1358" s="13">
        <v>0</v>
      </c>
      <c r="V1358" t="b">
        <f t="shared" si="21"/>
        <v>1</v>
      </c>
      <c r="W1358" t="e">
        <f>VLOOKUP(A1358,'CUrrency USD'!A:B,2,FALSE)</f>
        <v>#N/A</v>
      </c>
    </row>
    <row r="1359" spans="16:23" x14ac:dyDescent="0.55000000000000004">
      <c r="P1359" s="12">
        <v>7334</v>
      </c>
      <c r="Q1359" s="13">
        <v>223058.31</v>
      </c>
      <c r="R1359" s="13">
        <v>0</v>
      </c>
      <c r="V1359" t="b">
        <f t="shared" si="21"/>
        <v>1</v>
      </c>
      <c r="W1359" t="e">
        <f>VLOOKUP(A1359,'CUrrency USD'!A:B,2,FALSE)</f>
        <v>#N/A</v>
      </c>
    </row>
    <row r="1360" spans="16:23" x14ac:dyDescent="0.55000000000000004">
      <c r="P1360" s="12">
        <v>1333</v>
      </c>
      <c r="Q1360" s="13">
        <v>41001.08</v>
      </c>
      <c r="R1360" s="13">
        <v>0</v>
      </c>
      <c r="V1360" t="b">
        <f t="shared" si="21"/>
        <v>1</v>
      </c>
      <c r="W1360" t="e">
        <f>VLOOKUP(A1360,'CUrrency USD'!A:B,2,FALSE)</f>
        <v>#N/A</v>
      </c>
    </row>
    <row r="1361" spans="16:23" x14ac:dyDescent="0.55000000000000004">
      <c r="P1361" s="12">
        <v>9128</v>
      </c>
      <c r="Q1361" s="13">
        <v>277542.89</v>
      </c>
      <c r="R1361" s="13">
        <v>0</v>
      </c>
      <c r="V1361" t="b">
        <f t="shared" si="21"/>
        <v>1</v>
      </c>
      <c r="W1361" t="e">
        <f>VLOOKUP(A1361,'CUrrency USD'!A:B,2,FALSE)</f>
        <v>#N/A</v>
      </c>
    </row>
    <row r="1362" spans="16:23" x14ac:dyDescent="0.55000000000000004">
      <c r="P1362" s="12">
        <v>1915</v>
      </c>
      <c r="Q1362" s="13">
        <v>58912.92</v>
      </c>
      <c r="R1362" s="13">
        <v>0</v>
      </c>
      <c r="V1362" t="b">
        <f t="shared" si="21"/>
        <v>1</v>
      </c>
      <c r="W1362" t="e">
        <f>VLOOKUP(A1362,'CUrrency USD'!A:B,2,FALSE)</f>
        <v>#N/A</v>
      </c>
    </row>
    <row r="1363" spans="16:23" x14ac:dyDescent="0.55000000000000004">
      <c r="P1363" s="12">
        <v>5052</v>
      </c>
      <c r="Q1363" s="13">
        <v>154580.82999999999</v>
      </c>
      <c r="R1363" s="13">
        <v>0</v>
      </c>
      <c r="V1363" t="b">
        <f t="shared" si="21"/>
        <v>1</v>
      </c>
      <c r="W1363" t="e">
        <f>VLOOKUP(A1363,'CUrrency USD'!A:B,2,FALSE)</f>
        <v>#N/A</v>
      </c>
    </row>
    <row r="1364" spans="16:23" x14ac:dyDescent="0.55000000000000004">
      <c r="P1364" s="12">
        <v>1079</v>
      </c>
      <c r="Q1364" s="13">
        <v>33214.81</v>
      </c>
      <c r="R1364" s="13">
        <v>0</v>
      </c>
      <c r="V1364" t="b">
        <f t="shared" si="21"/>
        <v>1</v>
      </c>
      <c r="W1364" t="e">
        <f>VLOOKUP(A1364,'CUrrency USD'!A:B,2,FALSE)</f>
        <v>#N/A</v>
      </c>
    </row>
    <row r="1365" spans="16:23" x14ac:dyDescent="0.55000000000000004">
      <c r="P1365" s="12">
        <v>6223</v>
      </c>
      <c r="Q1365" s="13">
        <v>190579.32</v>
      </c>
      <c r="R1365" s="13">
        <v>0</v>
      </c>
      <c r="V1365" t="b">
        <f t="shared" si="21"/>
        <v>1</v>
      </c>
      <c r="W1365" t="e">
        <f>VLOOKUP(A1365,'CUrrency USD'!A:B,2,FALSE)</f>
        <v>#N/A</v>
      </c>
    </row>
    <row r="1366" spans="16:23" x14ac:dyDescent="0.55000000000000004">
      <c r="P1366" s="12">
        <v>1442</v>
      </c>
      <c r="Q1366" s="13">
        <v>44382.12</v>
      </c>
      <c r="R1366" s="13">
        <v>0</v>
      </c>
      <c r="V1366" t="b">
        <f t="shared" si="21"/>
        <v>1</v>
      </c>
      <c r="W1366" t="e">
        <f>VLOOKUP(A1366,'CUrrency USD'!A:B,2,FALSE)</f>
        <v>#N/A</v>
      </c>
    </row>
    <row r="1367" spans="16:23" x14ac:dyDescent="0.55000000000000004">
      <c r="P1367" s="12">
        <v>4831</v>
      </c>
      <c r="Q1367" s="13">
        <v>147929.54999999999</v>
      </c>
      <c r="R1367" s="13">
        <v>0</v>
      </c>
      <c r="V1367" t="b">
        <f t="shared" si="21"/>
        <v>1</v>
      </c>
      <c r="W1367" t="e">
        <f>VLOOKUP(A1367,'CUrrency USD'!A:B,2,FALSE)</f>
        <v>#N/A</v>
      </c>
    </row>
    <row r="1368" spans="16:23" x14ac:dyDescent="0.55000000000000004">
      <c r="P1368" s="12">
        <v>947</v>
      </c>
      <c r="Q1368" s="13">
        <v>29358.38</v>
      </c>
      <c r="R1368" s="13">
        <v>0</v>
      </c>
      <c r="V1368" t="b">
        <f t="shared" si="21"/>
        <v>1</v>
      </c>
      <c r="W1368" t="e">
        <f>VLOOKUP(A1368,'CUrrency USD'!A:B,2,FALSE)</f>
        <v>#N/A</v>
      </c>
    </row>
    <row r="1369" spans="16:23" x14ac:dyDescent="0.55000000000000004">
      <c r="P1369" s="12">
        <v>7002</v>
      </c>
      <c r="Q1369" s="13">
        <v>214893.87</v>
      </c>
      <c r="R1369" s="13">
        <v>0</v>
      </c>
      <c r="V1369" t="b">
        <f t="shared" si="21"/>
        <v>1</v>
      </c>
      <c r="W1369" t="e">
        <f>VLOOKUP(A1369,'CUrrency USD'!A:B,2,FALSE)</f>
        <v>#N/A</v>
      </c>
    </row>
    <row r="1370" spans="16:23" x14ac:dyDescent="0.55000000000000004">
      <c r="P1370" s="12">
        <v>1736</v>
      </c>
      <c r="Q1370" s="13">
        <v>53594.99</v>
      </c>
      <c r="R1370" s="13">
        <v>0</v>
      </c>
      <c r="V1370" t="b">
        <f t="shared" si="21"/>
        <v>1</v>
      </c>
      <c r="W1370" t="e">
        <f>VLOOKUP(A1370,'CUrrency USD'!A:B,2,FALSE)</f>
        <v>#N/A</v>
      </c>
    </row>
    <row r="1371" spans="16:23" x14ac:dyDescent="0.55000000000000004">
      <c r="P1371" s="12">
        <v>1050</v>
      </c>
      <c r="Q1371" s="13">
        <v>32320.52</v>
      </c>
      <c r="R1371" s="13">
        <v>0</v>
      </c>
      <c r="V1371" t="b">
        <f t="shared" si="21"/>
        <v>1</v>
      </c>
      <c r="W1371" t="e">
        <f>VLOOKUP(A1371,'CUrrency USD'!A:B,2,FALSE)</f>
        <v>#N/A</v>
      </c>
    </row>
    <row r="1372" spans="16:23" x14ac:dyDescent="0.55000000000000004">
      <c r="P1372" s="12">
        <v>7946</v>
      </c>
      <c r="Q1372" s="13">
        <v>242802.8</v>
      </c>
      <c r="R1372" s="13">
        <v>0</v>
      </c>
      <c r="V1372" t="b">
        <f t="shared" si="21"/>
        <v>1</v>
      </c>
      <c r="W1372" t="e">
        <f>VLOOKUP(A1372,'CUrrency USD'!A:B,2,FALSE)</f>
        <v>#N/A</v>
      </c>
    </row>
    <row r="1373" spans="16:23" x14ac:dyDescent="0.55000000000000004">
      <c r="P1373" s="12">
        <v>5617</v>
      </c>
      <c r="Q1373" s="13">
        <v>170871.97</v>
      </c>
      <c r="R1373" s="13">
        <v>0</v>
      </c>
      <c r="V1373" t="b">
        <f t="shared" si="21"/>
        <v>1</v>
      </c>
      <c r="W1373" t="e">
        <f>VLOOKUP(A1373,'CUrrency USD'!A:B,2,FALSE)</f>
        <v>#N/A</v>
      </c>
    </row>
    <row r="1374" spans="16:23" x14ac:dyDescent="0.55000000000000004">
      <c r="P1374" s="12">
        <v>894</v>
      </c>
      <c r="Q1374" s="13">
        <v>27459.55</v>
      </c>
      <c r="R1374" s="13">
        <v>0</v>
      </c>
      <c r="V1374" t="b">
        <f t="shared" si="21"/>
        <v>1</v>
      </c>
      <c r="W1374" t="e">
        <f>VLOOKUP(A1374,'CUrrency USD'!A:B,2,FALSE)</f>
        <v>#N/A</v>
      </c>
    </row>
    <row r="1375" spans="16:23" x14ac:dyDescent="0.55000000000000004">
      <c r="P1375" s="12">
        <v>1281</v>
      </c>
      <c r="Q1375" s="13">
        <v>39184.879999999997</v>
      </c>
      <c r="R1375" s="13">
        <v>0</v>
      </c>
      <c r="V1375" t="b">
        <f t="shared" si="21"/>
        <v>1</v>
      </c>
      <c r="W1375" t="e">
        <f>VLOOKUP(A1375,'CUrrency USD'!A:B,2,FALSE)</f>
        <v>#N/A</v>
      </c>
    </row>
    <row r="1376" spans="16:23" x14ac:dyDescent="0.55000000000000004">
      <c r="P1376" s="12">
        <v>6937</v>
      </c>
      <c r="Q1376" s="13">
        <v>209658.14</v>
      </c>
      <c r="R1376" s="13">
        <v>0</v>
      </c>
      <c r="V1376" t="b">
        <f t="shared" si="21"/>
        <v>1</v>
      </c>
      <c r="W1376" t="e">
        <f>VLOOKUP(A1376,'CUrrency USD'!A:B,2,FALSE)</f>
        <v>#N/A</v>
      </c>
    </row>
    <row r="1377" spans="16:23" x14ac:dyDescent="0.55000000000000004">
      <c r="P1377" s="12">
        <v>1232</v>
      </c>
      <c r="Q1377" s="13">
        <v>37459.620000000003</v>
      </c>
      <c r="R1377" s="13">
        <v>0</v>
      </c>
      <c r="V1377" t="b">
        <f t="shared" si="21"/>
        <v>1</v>
      </c>
      <c r="W1377" t="e">
        <f>VLOOKUP(A1377,'CUrrency USD'!A:B,2,FALSE)</f>
        <v>#N/A</v>
      </c>
    </row>
    <row r="1378" spans="16:23" x14ac:dyDescent="0.55000000000000004">
      <c r="P1378" s="12">
        <v>6819</v>
      </c>
      <c r="Q1378" s="13">
        <v>205445.61</v>
      </c>
      <c r="R1378" s="13">
        <v>0</v>
      </c>
      <c r="V1378" t="b">
        <f t="shared" si="21"/>
        <v>1</v>
      </c>
      <c r="W1378" t="e">
        <f>VLOOKUP(A1378,'CUrrency USD'!A:B,2,FALSE)</f>
        <v>#N/A</v>
      </c>
    </row>
    <row r="1379" spans="16:23" x14ac:dyDescent="0.55000000000000004">
      <c r="P1379" s="12">
        <v>793</v>
      </c>
      <c r="Q1379" s="13">
        <v>24114.13</v>
      </c>
      <c r="R1379" s="13">
        <v>0</v>
      </c>
      <c r="V1379" t="b">
        <f t="shared" si="21"/>
        <v>1</v>
      </c>
      <c r="W1379" t="e">
        <f>VLOOKUP(A1379,'CUrrency USD'!A:B,2,FALSE)</f>
        <v>#N/A</v>
      </c>
    </row>
    <row r="1380" spans="16:23" x14ac:dyDescent="0.55000000000000004">
      <c r="P1380" s="12">
        <v>5040</v>
      </c>
      <c r="Q1380" s="13">
        <v>152094.35</v>
      </c>
      <c r="R1380" s="13">
        <v>0</v>
      </c>
      <c r="V1380" t="b">
        <f t="shared" si="21"/>
        <v>1</v>
      </c>
      <c r="W1380" t="e">
        <f>VLOOKUP(A1380,'CUrrency USD'!A:B,2,FALSE)</f>
        <v>#N/A</v>
      </c>
    </row>
    <row r="1381" spans="16:23" x14ac:dyDescent="0.55000000000000004">
      <c r="P1381" s="12">
        <v>9302</v>
      </c>
      <c r="Q1381" s="13">
        <v>278524.83</v>
      </c>
      <c r="R1381" s="13">
        <v>0</v>
      </c>
      <c r="V1381" t="b">
        <f t="shared" si="21"/>
        <v>1</v>
      </c>
      <c r="W1381" t="e">
        <f>VLOOKUP(A1381,'CUrrency USD'!A:B,2,FALSE)</f>
        <v>#N/A</v>
      </c>
    </row>
    <row r="1382" spans="16:23" x14ac:dyDescent="0.55000000000000004">
      <c r="P1382" s="12">
        <v>2261</v>
      </c>
      <c r="Q1382" s="13">
        <v>68607.490000000005</v>
      </c>
      <c r="R1382" s="13">
        <v>0</v>
      </c>
      <c r="V1382" t="b">
        <f t="shared" si="21"/>
        <v>1</v>
      </c>
      <c r="W1382" t="e">
        <f>VLOOKUP(A1382,'CUrrency USD'!A:B,2,FALSE)</f>
        <v>#N/A</v>
      </c>
    </row>
    <row r="1383" spans="16:23" x14ac:dyDescent="0.55000000000000004">
      <c r="P1383" s="12">
        <v>7550</v>
      </c>
      <c r="Q1383" s="13">
        <v>224398.4</v>
      </c>
      <c r="R1383" s="13">
        <v>0</v>
      </c>
      <c r="V1383" t="b">
        <f t="shared" si="21"/>
        <v>1</v>
      </c>
      <c r="W1383" t="e">
        <f>VLOOKUP(A1383,'CUrrency USD'!A:B,2,FALSE)</f>
        <v>#N/A</v>
      </c>
    </row>
    <row r="1384" spans="16:23" x14ac:dyDescent="0.55000000000000004">
      <c r="P1384" s="12">
        <v>1814</v>
      </c>
      <c r="Q1384" s="13">
        <v>54362.01</v>
      </c>
      <c r="R1384" s="13">
        <v>0</v>
      </c>
      <c r="V1384" t="b">
        <f t="shared" si="21"/>
        <v>1</v>
      </c>
      <c r="W1384" t="e">
        <f>VLOOKUP(A1384,'CUrrency USD'!A:B,2,FALSE)</f>
        <v>#N/A</v>
      </c>
    </row>
    <row r="1385" spans="16:23" x14ac:dyDescent="0.55000000000000004">
      <c r="P1385" s="12">
        <v>8259</v>
      </c>
      <c r="Q1385" s="13">
        <v>246053.73</v>
      </c>
      <c r="R1385" s="13">
        <v>0</v>
      </c>
      <c r="V1385" t="b">
        <f t="shared" si="21"/>
        <v>1</v>
      </c>
      <c r="W1385" t="e">
        <f>VLOOKUP(A1385,'CUrrency USD'!A:B,2,FALSE)</f>
        <v>#N/A</v>
      </c>
    </row>
    <row r="1386" spans="16:23" x14ac:dyDescent="0.55000000000000004">
      <c r="P1386" s="12">
        <v>2139</v>
      </c>
      <c r="Q1386" s="13">
        <v>64270.23</v>
      </c>
      <c r="R1386" s="13">
        <v>0</v>
      </c>
      <c r="V1386" t="b">
        <f t="shared" si="21"/>
        <v>1</v>
      </c>
      <c r="W1386" t="e">
        <f>VLOOKUP(A1386,'CUrrency USD'!A:B,2,FALSE)</f>
        <v>#N/A</v>
      </c>
    </row>
    <row r="1387" spans="16:23" x14ac:dyDescent="0.55000000000000004">
      <c r="P1387" s="12">
        <v>6000</v>
      </c>
      <c r="Q1387" s="13">
        <v>179121.61</v>
      </c>
      <c r="R1387" s="13">
        <v>0</v>
      </c>
      <c r="V1387" t="b">
        <f t="shared" si="21"/>
        <v>1</v>
      </c>
      <c r="W1387" t="e">
        <f>VLOOKUP(A1387,'CUrrency USD'!A:B,2,FALSE)</f>
        <v>#N/A</v>
      </c>
    </row>
    <row r="1388" spans="16:23" x14ac:dyDescent="0.55000000000000004">
      <c r="P1388" s="12">
        <v>975</v>
      </c>
      <c r="Q1388" s="13">
        <v>29490.03</v>
      </c>
      <c r="R1388" s="13">
        <v>0</v>
      </c>
      <c r="V1388" t="b">
        <f t="shared" si="21"/>
        <v>1</v>
      </c>
      <c r="W1388" t="e">
        <f>VLOOKUP(A1388,'CUrrency USD'!A:B,2,FALSE)</f>
        <v>#N/A</v>
      </c>
    </row>
    <row r="1389" spans="16:23" x14ac:dyDescent="0.55000000000000004">
      <c r="P1389" s="12">
        <v>4266</v>
      </c>
      <c r="Q1389" s="13">
        <v>129100.36</v>
      </c>
      <c r="R1389" s="13">
        <v>0</v>
      </c>
      <c r="V1389" t="b">
        <f t="shared" si="21"/>
        <v>1</v>
      </c>
      <c r="W1389" t="e">
        <f>VLOOKUP(A1389,'CUrrency USD'!A:B,2,FALSE)</f>
        <v>#N/A</v>
      </c>
    </row>
    <row r="1390" spans="16:23" x14ac:dyDescent="0.55000000000000004">
      <c r="P1390" s="12">
        <v>7111</v>
      </c>
      <c r="Q1390" s="13">
        <v>212712.69</v>
      </c>
      <c r="R1390" s="13">
        <v>0</v>
      </c>
      <c r="V1390" t="b">
        <f t="shared" si="21"/>
        <v>1</v>
      </c>
      <c r="W1390" t="e">
        <f>VLOOKUP(A1390,'CUrrency USD'!A:B,2,FALSE)</f>
        <v>#N/A</v>
      </c>
    </row>
    <row r="1391" spans="16:23" x14ac:dyDescent="0.55000000000000004">
      <c r="P1391" s="12">
        <v>9641</v>
      </c>
      <c r="Q1391" s="13">
        <v>293063.87</v>
      </c>
      <c r="R1391" s="13">
        <v>0</v>
      </c>
      <c r="V1391" t="b">
        <f t="shared" si="21"/>
        <v>1</v>
      </c>
      <c r="W1391" t="e">
        <f>VLOOKUP(A1391,'CUrrency USD'!A:B,2,FALSE)</f>
        <v>#N/A</v>
      </c>
    </row>
    <row r="1392" spans="16:23" x14ac:dyDescent="0.55000000000000004">
      <c r="P1392" s="12">
        <v>8067</v>
      </c>
      <c r="Q1392" s="13">
        <v>241058.07</v>
      </c>
      <c r="R1392" s="13">
        <v>0</v>
      </c>
      <c r="V1392" t="b">
        <f t="shared" si="21"/>
        <v>1</v>
      </c>
      <c r="W1392" t="e">
        <f>VLOOKUP(A1392,'CUrrency USD'!A:B,2,FALSE)</f>
        <v>#N/A</v>
      </c>
    </row>
    <row r="1393" spans="16:23" x14ac:dyDescent="0.55000000000000004">
      <c r="P1393" s="12">
        <v>6140</v>
      </c>
      <c r="Q1393" s="13">
        <v>185907.94</v>
      </c>
      <c r="R1393" s="13">
        <v>0</v>
      </c>
      <c r="V1393" t="b">
        <f t="shared" si="21"/>
        <v>1</v>
      </c>
      <c r="W1393" t="e">
        <f>VLOOKUP(A1393,'CUrrency USD'!A:B,2,FALSE)</f>
        <v>#N/A</v>
      </c>
    </row>
    <row r="1394" spans="16:23" x14ac:dyDescent="0.55000000000000004">
      <c r="P1394" s="12">
        <v>8829</v>
      </c>
      <c r="Q1394" s="13">
        <v>264248.95</v>
      </c>
      <c r="R1394" s="13">
        <v>0</v>
      </c>
      <c r="V1394" t="b">
        <f t="shared" si="21"/>
        <v>1</v>
      </c>
      <c r="W1394" t="e">
        <f>VLOOKUP(A1394,'CUrrency USD'!A:B,2,FALSE)</f>
        <v>#N/A</v>
      </c>
    </row>
    <row r="1395" spans="16:23" x14ac:dyDescent="0.55000000000000004">
      <c r="P1395" s="12">
        <v>6050</v>
      </c>
      <c r="Q1395" s="13">
        <v>181471.65</v>
      </c>
      <c r="R1395" s="13">
        <v>0</v>
      </c>
      <c r="V1395" t="b">
        <f t="shared" si="21"/>
        <v>1</v>
      </c>
      <c r="W1395" t="e">
        <f>VLOOKUP(A1395,'CUrrency USD'!A:B,2,FALSE)</f>
        <v>#N/A</v>
      </c>
    </row>
    <row r="1396" spans="16:23" x14ac:dyDescent="0.55000000000000004">
      <c r="P1396" s="12">
        <v>7728</v>
      </c>
      <c r="Q1396" s="13">
        <v>230941.77</v>
      </c>
      <c r="R1396" s="13">
        <v>0</v>
      </c>
      <c r="V1396" t="b">
        <f t="shared" si="21"/>
        <v>1</v>
      </c>
      <c r="W1396" t="e">
        <f>VLOOKUP(A1396,'CUrrency USD'!A:B,2,FALSE)</f>
        <v>#N/A</v>
      </c>
    </row>
    <row r="1397" spans="16:23" x14ac:dyDescent="0.55000000000000004">
      <c r="P1397" s="12">
        <v>10165</v>
      </c>
      <c r="Q1397" s="13">
        <v>302698.34999999998</v>
      </c>
      <c r="R1397" s="13">
        <v>0</v>
      </c>
      <c r="V1397" t="b">
        <f t="shared" si="21"/>
        <v>1</v>
      </c>
      <c r="W1397" t="e">
        <f>VLOOKUP(A1397,'CUrrency USD'!A:B,2,FALSE)</f>
        <v>#N/A</v>
      </c>
    </row>
    <row r="1398" spans="16:23" x14ac:dyDescent="0.55000000000000004">
      <c r="P1398" s="12">
        <v>3233</v>
      </c>
      <c r="Q1398" s="13">
        <v>96851.64</v>
      </c>
      <c r="R1398" s="13">
        <v>0</v>
      </c>
      <c r="V1398" t="b">
        <f t="shared" si="21"/>
        <v>1</v>
      </c>
      <c r="W1398" t="e">
        <f>VLOOKUP(A1398,'CUrrency USD'!A:B,2,FALSE)</f>
        <v>#N/A</v>
      </c>
    </row>
    <row r="1399" spans="16:23" x14ac:dyDescent="0.55000000000000004">
      <c r="P1399" s="12">
        <v>7036</v>
      </c>
      <c r="Q1399" s="13">
        <v>209656.15</v>
      </c>
      <c r="R1399" s="13">
        <v>0</v>
      </c>
      <c r="V1399" t="b">
        <f t="shared" si="21"/>
        <v>1</v>
      </c>
      <c r="W1399" t="e">
        <f>VLOOKUP(A1399,'CUrrency USD'!A:B,2,FALSE)</f>
        <v>#N/A</v>
      </c>
    </row>
    <row r="1400" spans="16:23" x14ac:dyDescent="0.55000000000000004">
      <c r="P1400" s="12">
        <v>165</v>
      </c>
      <c r="Q1400" s="13">
        <v>5001.95</v>
      </c>
      <c r="R1400" s="13">
        <v>0</v>
      </c>
      <c r="V1400" t="b">
        <f t="shared" si="21"/>
        <v>1</v>
      </c>
      <c r="W1400" t="e">
        <f>VLOOKUP(A1400,'CUrrency USD'!A:B,2,FALSE)</f>
        <v>#N/A</v>
      </c>
    </row>
    <row r="1401" spans="16:23" x14ac:dyDescent="0.55000000000000004">
      <c r="P1401" s="12">
        <v>13618</v>
      </c>
      <c r="Q1401" s="13">
        <v>405576.98</v>
      </c>
      <c r="R1401" s="13">
        <v>0</v>
      </c>
      <c r="V1401" t="b">
        <f t="shared" si="21"/>
        <v>1</v>
      </c>
      <c r="W1401" t="e">
        <f>VLOOKUP(A1401,'CUrrency USD'!A:B,2,FALSE)</f>
        <v>#N/A</v>
      </c>
    </row>
    <row r="1402" spans="16:23" x14ac:dyDescent="0.55000000000000004">
      <c r="P1402" s="12">
        <v>377</v>
      </c>
      <c r="Q1402" s="13">
        <v>11383.19</v>
      </c>
      <c r="R1402" s="13">
        <v>0</v>
      </c>
      <c r="V1402" t="b">
        <f t="shared" si="21"/>
        <v>1</v>
      </c>
      <c r="W1402" t="e">
        <f>VLOOKUP(A1402,'CUrrency USD'!A:B,2,FALSE)</f>
        <v>#N/A</v>
      </c>
    </row>
    <row r="1403" spans="16:23" x14ac:dyDescent="0.55000000000000004">
      <c r="P1403" s="12">
        <v>6825</v>
      </c>
      <c r="Q1403" s="13">
        <v>203071.16</v>
      </c>
      <c r="R1403" s="13">
        <v>0</v>
      </c>
      <c r="V1403" t="b">
        <f t="shared" si="21"/>
        <v>1</v>
      </c>
      <c r="W1403" t="e">
        <f>VLOOKUP(A1403,'CUrrency USD'!A:B,2,FALSE)</f>
        <v>#N/A</v>
      </c>
    </row>
    <row r="1404" spans="16:23" x14ac:dyDescent="0.55000000000000004">
      <c r="P1404" s="12">
        <v>544</v>
      </c>
      <c r="Q1404" s="13">
        <v>16445.72</v>
      </c>
      <c r="R1404" s="13">
        <v>0</v>
      </c>
      <c r="V1404" t="b">
        <f t="shared" si="21"/>
        <v>1</v>
      </c>
      <c r="W1404" t="e">
        <f>VLOOKUP(A1404,'CUrrency USD'!A:B,2,FALSE)</f>
        <v>#N/A</v>
      </c>
    </row>
    <row r="1405" spans="16:23" x14ac:dyDescent="0.55000000000000004">
      <c r="P1405" s="12">
        <v>864</v>
      </c>
      <c r="Q1405" s="13">
        <v>26037.33</v>
      </c>
      <c r="R1405" s="13">
        <v>0</v>
      </c>
      <c r="V1405" t="b">
        <f t="shared" si="21"/>
        <v>1</v>
      </c>
      <c r="W1405" t="e">
        <f>VLOOKUP(A1405,'CUrrency USD'!A:B,2,FALSE)</f>
        <v>#N/A</v>
      </c>
    </row>
    <row r="1406" spans="16:23" x14ac:dyDescent="0.55000000000000004">
      <c r="P1406" s="12">
        <v>5621</v>
      </c>
      <c r="Q1406" s="13">
        <v>166950.91</v>
      </c>
      <c r="R1406" s="13">
        <v>0</v>
      </c>
      <c r="V1406" t="b">
        <f t="shared" si="21"/>
        <v>1</v>
      </c>
      <c r="W1406" t="e">
        <f>VLOOKUP(A1406,'CUrrency USD'!A:B,2,FALSE)</f>
        <v>#N/A</v>
      </c>
    </row>
    <row r="1407" spans="16:23" x14ac:dyDescent="0.55000000000000004">
      <c r="P1407" s="12">
        <v>1102</v>
      </c>
      <c r="Q1407" s="13">
        <v>33022.81</v>
      </c>
      <c r="R1407" s="13">
        <v>0</v>
      </c>
      <c r="V1407" t="b">
        <f t="shared" si="21"/>
        <v>1</v>
      </c>
      <c r="W1407" t="e">
        <f>VLOOKUP(A1407,'CUrrency USD'!A:B,2,FALSE)</f>
        <v>#N/A</v>
      </c>
    </row>
    <row r="1408" spans="16:23" x14ac:dyDescent="0.55000000000000004">
      <c r="P1408" s="12">
        <v>6530</v>
      </c>
      <c r="Q1408" s="13">
        <v>193470.62</v>
      </c>
      <c r="R1408" s="13">
        <v>0</v>
      </c>
      <c r="V1408" t="b">
        <f t="shared" si="21"/>
        <v>1</v>
      </c>
      <c r="W1408" t="e">
        <f>VLOOKUP(A1408,'CUrrency USD'!A:B,2,FALSE)</f>
        <v>#N/A</v>
      </c>
    </row>
    <row r="1409" spans="16:23" x14ac:dyDescent="0.55000000000000004">
      <c r="P1409" s="12">
        <v>400</v>
      </c>
      <c r="Q1409" s="13">
        <v>12007.02</v>
      </c>
      <c r="R1409" s="13">
        <v>0</v>
      </c>
      <c r="V1409" t="b">
        <f t="shared" si="21"/>
        <v>1</v>
      </c>
      <c r="W1409" t="e">
        <f>VLOOKUP(A1409,'CUrrency USD'!A:B,2,FALSE)</f>
        <v>#N/A</v>
      </c>
    </row>
    <row r="1410" spans="16:23" x14ac:dyDescent="0.55000000000000004">
      <c r="P1410" s="12">
        <v>4319</v>
      </c>
      <c r="Q1410" s="13">
        <v>128081.59</v>
      </c>
      <c r="R1410" s="13">
        <v>0</v>
      </c>
      <c r="V1410" t="b">
        <f t="shared" si="21"/>
        <v>1</v>
      </c>
      <c r="W1410" t="e">
        <f>VLOOKUP(A1410,'CUrrency USD'!A:B,2,FALSE)</f>
        <v>#N/A</v>
      </c>
    </row>
    <row r="1411" spans="16:23" x14ac:dyDescent="0.55000000000000004">
      <c r="P1411" s="12">
        <v>5956</v>
      </c>
      <c r="Q1411" s="13">
        <v>176695.52</v>
      </c>
      <c r="R1411" s="13">
        <v>0</v>
      </c>
      <c r="V1411" t="b">
        <f t="shared" si="21"/>
        <v>1</v>
      </c>
      <c r="W1411" t="e">
        <f>VLOOKUP(A1411,'CUrrency USD'!A:B,2,FALSE)</f>
        <v>#N/A</v>
      </c>
    </row>
    <row r="1412" spans="16:23" x14ac:dyDescent="0.55000000000000004">
      <c r="P1412" s="12">
        <v>463</v>
      </c>
      <c r="Q1412" s="13">
        <v>13871.75</v>
      </c>
      <c r="R1412" s="13">
        <v>0</v>
      </c>
      <c r="V1412" t="b">
        <f t="shared" ref="V1412:V1475" si="22">U1412=A1412</f>
        <v>1</v>
      </c>
      <c r="W1412" t="e">
        <f>VLOOKUP(A1412,'CUrrency USD'!A:B,2,FALSE)</f>
        <v>#N/A</v>
      </c>
    </row>
    <row r="1413" spans="16:23" x14ac:dyDescent="0.55000000000000004">
      <c r="P1413" s="12">
        <v>7001</v>
      </c>
      <c r="Q1413" s="13">
        <v>207423.91</v>
      </c>
      <c r="R1413" s="13">
        <v>0</v>
      </c>
      <c r="V1413" t="b">
        <f t="shared" si="22"/>
        <v>1</v>
      </c>
      <c r="W1413" t="e">
        <f>VLOOKUP(A1413,'CUrrency USD'!A:B,2,FALSE)</f>
        <v>#N/A</v>
      </c>
    </row>
    <row r="1414" spans="16:23" x14ac:dyDescent="0.55000000000000004">
      <c r="P1414" s="12">
        <v>895</v>
      </c>
      <c r="Q1414" s="13">
        <v>26806.95</v>
      </c>
      <c r="R1414" s="13">
        <v>0</v>
      </c>
      <c r="V1414" t="b">
        <f t="shared" si="22"/>
        <v>1</v>
      </c>
      <c r="W1414" t="e">
        <f>VLOOKUP(A1414,'CUrrency USD'!A:B,2,FALSE)</f>
        <v>#N/A</v>
      </c>
    </row>
    <row r="1415" spans="16:23" x14ac:dyDescent="0.55000000000000004">
      <c r="P1415" s="12">
        <v>5831</v>
      </c>
      <c r="Q1415" s="13">
        <v>172997.48</v>
      </c>
      <c r="R1415" s="13">
        <v>0</v>
      </c>
      <c r="V1415" t="b">
        <f t="shared" si="22"/>
        <v>1</v>
      </c>
      <c r="W1415" t="e">
        <f>VLOOKUP(A1415,'CUrrency USD'!A:B,2,FALSE)</f>
        <v>#N/A</v>
      </c>
    </row>
    <row r="1416" spans="16:23" x14ac:dyDescent="0.55000000000000004">
      <c r="P1416" s="12">
        <v>737</v>
      </c>
      <c r="Q1416" s="13">
        <v>22108.44</v>
      </c>
      <c r="R1416" s="13">
        <v>0</v>
      </c>
      <c r="V1416" t="b">
        <f t="shared" si="22"/>
        <v>1</v>
      </c>
      <c r="W1416" t="e">
        <f>VLOOKUP(A1416,'CUrrency USD'!A:B,2,FALSE)</f>
        <v>#N/A</v>
      </c>
    </row>
    <row r="1417" spans="16:23" x14ac:dyDescent="0.55000000000000004">
      <c r="P1417" s="12">
        <v>7597</v>
      </c>
      <c r="Q1417" s="13">
        <v>225736.31</v>
      </c>
      <c r="R1417" s="13">
        <v>0</v>
      </c>
      <c r="V1417" t="b">
        <f t="shared" si="22"/>
        <v>1</v>
      </c>
      <c r="W1417" t="e">
        <f>VLOOKUP(A1417,'CUrrency USD'!A:B,2,FALSE)</f>
        <v>#N/A</v>
      </c>
    </row>
    <row r="1418" spans="16:23" x14ac:dyDescent="0.55000000000000004">
      <c r="P1418" s="12">
        <v>843</v>
      </c>
      <c r="Q1418" s="13">
        <v>25306.23</v>
      </c>
      <c r="R1418" s="13">
        <v>0</v>
      </c>
      <c r="V1418" t="b">
        <f t="shared" si="22"/>
        <v>1</v>
      </c>
      <c r="W1418" t="e">
        <f>VLOOKUP(A1418,'CUrrency USD'!A:B,2,FALSE)</f>
        <v>#N/A</v>
      </c>
    </row>
    <row r="1419" spans="16:23" x14ac:dyDescent="0.55000000000000004">
      <c r="P1419" s="12">
        <v>9233</v>
      </c>
      <c r="Q1419" s="13">
        <v>275348.27</v>
      </c>
      <c r="R1419" s="13">
        <v>0</v>
      </c>
      <c r="V1419" t="b">
        <f t="shared" si="22"/>
        <v>1</v>
      </c>
      <c r="W1419" t="e">
        <f>VLOOKUP(A1419,'CUrrency USD'!A:B,2,FALSE)</f>
        <v>#N/A</v>
      </c>
    </row>
    <row r="1420" spans="16:23" x14ac:dyDescent="0.55000000000000004">
      <c r="P1420" s="12">
        <v>916</v>
      </c>
      <c r="Q1420" s="13">
        <v>27549.33</v>
      </c>
      <c r="R1420" s="13">
        <v>0</v>
      </c>
      <c r="V1420" t="b">
        <f t="shared" si="22"/>
        <v>1</v>
      </c>
      <c r="W1420" t="e">
        <f>VLOOKUP(A1420,'CUrrency USD'!A:B,2,FALSE)</f>
        <v>#N/A</v>
      </c>
    </row>
    <row r="1421" spans="16:23" x14ac:dyDescent="0.55000000000000004">
      <c r="P1421" s="12">
        <v>583</v>
      </c>
      <c r="Q1421" s="13">
        <v>17495.09</v>
      </c>
      <c r="R1421" s="13">
        <v>0</v>
      </c>
      <c r="V1421" t="b">
        <f t="shared" si="22"/>
        <v>1</v>
      </c>
      <c r="W1421" t="e">
        <f>VLOOKUP(A1421,'CUrrency USD'!A:B,2,FALSE)</f>
        <v>#N/A</v>
      </c>
    </row>
    <row r="1422" spans="16:23" x14ac:dyDescent="0.55000000000000004">
      <c r="P1422" s="12">
        <v>6298</v>
      </c>
      <c r="Q1422" s="13">
        <v>187220.94</v>
      </c>
      <c r="R1422" s="13">
        <v>0</v>
      </c>
      <c r="V1422" t="b">
        <f t="shared" si="22"/>
        <v>1</v>
      </c>
      <c r="W1422" t="e">
        <f>VLOOKUP(A1422,'CUrrency USD'!A:B,2,FALSE)</f>
        <v>#N/A</v>
      </c>
    </row>
    <row r="1423" spans="16:23" x14ac:dyDescent="0.55000000000000004">
      <c r="P1423" s="12">
        <v>11463</v>
      </c>
      <c r="Q1423" s="13">
        <v>337185.32</v>
      </c>
      <c r="R1423" s="13">
        <v>0</v>
      </c>
      <c r="V1423" t="b">
        <f t="shared" si="22"/>
        <v>1</v>
      </c>
      <c r="W1423" t="e">
        <f>VLOOKUP(A1423,'CUrrency USD'!A:B,2,FALSE)</f>
        <v>#N/A</v>
      </c>
    </row>
    <row r="1424" spans="16:23" x14ac:dyDescent="0.55000000000000004">
      <c r="P1424" s="12">
        <v>2514</v>
      </c>
      <c r="Q1424" s="13">
        <v>75609.240000000005</v>
      </c>
      <c r="R1424" s="13">
        <v>0</v>
      </c>
      <c r="V1424" t="b">
        <f t="shared" si="22"/>
        <v>1</v>
      </c>
      <c r="W1424" t="e">
        <f>VLOOKUP(A1424,'CUrrency USD'!A:B,2,FALSE)</f>
        <v>#N/A</v>
      </c>
    </row>
    <row r="1425" spans="16:23" x14ac:dyDescent="0.55000000000000004">
      <c r="P1425" s="12">
        <v>6667</v>
      </c>
      <c r="Q1425" s="13">
        <v>195802.51</v>
      </c>
      <c r="R1425" s="13">
        <v>0</v>
      </c>
      <c r="V1425" t="b">
        <f t="shared" si="22"/>
        <v>1</v>
      </c>
      <c r="W1425" t="e">
        <f>VLOOKUP(A1425,'CUrrency USD'!A:B,2,FALSE)</f>
        <v>#N/A</v>
      </c>
    </row>
    <row r="1426" spans="16:23" x14ac:dyDescent="0.55000000000000004">
      <c r="P1426" s="12">
        <v>1022</v>
      </c>
      <c r="Q1426" s="13">
        <v>30316.25</v>
      </c>
      <c r="R1426" s="13">
        <v>0</v>
      </c>
      <c r="V1426" t="b">
        <f t="shared" si="22"/>
        <v>1</v>
      </c>
      <c r="W1426" t="e">
        <f>VLOOKUP(A1426,'CUrrency USD'!A:B,2,FALSE)</f>
        <v>#N/A</v>
      </c>
    </row>
    <row r="1427" spans="16:23" x14ac:dyDescent="0.55000000000000004">
      <c r="P1427" s="12">
        <v>590</v>
      </c>
      <c r="Q1427" s="13">
        <v>17562.72</v>
      </c>
      <c r="R1427" s="13">
        <v>0</v>
      </c>
      <c r="V1427" t="b">
        <f t="shared" si="22"/>
        <v>1</v>
      </c>
      <c r="W1427" t="e">
        <f>VLOOKUP(A1427,'CUrrency USD'!A:B,2,FALSE)</f>
        <v>#N/A</v>
      </c>
    </row>
    <row r="1428" spans="16:23" x14ac:dyDescent="0.55000000000000004">
      <c r="P1428" s="12">
        <v>5948</v>
      </c>
      <c r="Q1428" s="13">
        <v>175249.7</v>
      </c>
      <c r="R1428" s="13">
        <v>0</v>
      </c>
      <c r="V1428" t="b">
        <f t="shared" si="22"/>
        <v>1</v>
      </c>
      <c r="W1428" t="e">
        <f>VLOOKUP(A1428,'CUrrency USD'!A:B,2,FALSE)</f>
        <v>#N/A</v>
      </c>
    </row>
    <row r="1429" spans="16:23" x14ac:dyDescent="0.55000000000000004">
      <c r="P1429" s="12">
        <v>7003</v>
      </c>
      <c r="Q1429" s="13">
        <v>207120.13</v>
      </c>
      <c r="R1429" s="13">
        <v>0</v>
      </c>
      <c r="V1429" t="b">
        <f t="shared" si="22"/>
        <v>1</v>
      </c>
      <c r="W1429" t="e">
        <f>VLOOKUP(A1429,'CUrrency USD'!A:B,2,FALSE)</f>
        <v>#N/A</v>
      </c>
    </row>
    <row r="1430" spans="16:23" x14ac:dyDescent="0.55000000000000004">
      <c r="P1430" s="12">
        <v>881</v>
      </c>
      <c r="Q1430" s="13">
        <v>26232.39</v>
      </c>
      <c r="R1430" s="13">
        <v>0</v>
      </c>
      <c r="V1430" t="b">
        <f t="shared" si="22"/>
        <v>1</v>
      </c>
      <c r="W1430" t="e">
        <f>VLOOKUP(A1430,'CUrrency USD'!A:B,2,FALSE)</f>
        <v>#N/A</v>
      </c>
    </row>
    <row r="1431" spans="16:23" x14ac:dyDescent="0.55000000000000004">
      <c r="P1431" s="12">
        <v>4790</v>
      </c>
      <c r="Q1431" s="13">
        <v>142369.37</v>
      </c>
      <c r="R1431" s="13">
        <v>0</v>
      </c>
      <c r="V1431" t="b">
        <f t="shared" si="22"/>
        <v>1</v>
      </c>
      <c r="W1431" t="e">
        <f>VLOOKUP(A1431,'CUrrency USD'!A:B,2,FALSE)</f>
        <v>#N/A</v>
      </c>
    </row>
    <row r="1432" spans="16:23" x14ac:dyDescent="0.55000000000000004">
      <c r="P1432" s="12">
        <v>811</v>
      </c>
      <c r="Q1432" s="13">
        <v>24235.45</v>
      </c>
      <c r="R1432" s="13">
        <v>0</v>
      </c>
      <c r="V1432" t="b">
        <f t="shared" si="22"/>
        <v>1</v>
      </c>
      <c r="W1432" t="e">
        <f>VLOOKUP(A1432,'CUrrency USD'!A:B,2,FALSE)</f>
        <v>#N/A</v>
      </c>
    </row>
    <row r="1433" spans="16:23" x14ac:dyDescent="0.55000000000000004">
      <c r="P1433" s="12">
        <v>637</v>
      </c>
      <c r="Q1433" s="13">
        <v>19071.14</v>
      </c>
      <c r="R1433" s="13">
        <v>0</v>
      </c>
      <c r="V1433" t="b">
        <f t="shared" si="22"/>
        <v>1</v>
      </c>
      <c r="W1433" t="e">
        <f>VLOOKUP(A1433,'CUrrency USD'!A:B,2,FALSE)</f>
        <v>#N/A</v>
      </c>
    </row>
    <row r="1434" spans="16:23" x14ac:dyDescent="0.55000000000000004">
      <c r="P1434" s="12">
        <v>7637</v>
      </c>
      <c r="Q1434" s="13">
        <v>226223.43</v>
      </c>
      <c r="R1434" s="13">
        <v>0</v>
      </c>
      <c r="V1434" t="b">
        <f t="shared" si="22"/>
        <v>1</v>
      </c>
      <c r="W1434" t="e">
        <f>VLOOKUP(A1434,'CUrrency USD'!A:B,2,FALSE)</f>
        <v>#N/A</v>
      </c>
    </row>
    <row r="1435" spans="16:23" x14ac:dyDescent="0.55000000000000004">
      <c r="P1435" s="12">
        <v>10157</v>
      </c>
      <c r="Q1435" s="13">
        <v>302127.65000000002</v>
      </c>
      <c r="R1435" s="13">
        <v>0</v>
      </c>
      <c r="V1435" t="b">
        <f t="shared" si="22"/>
        <v>1</v>
      </c>
      <c r="W1435" t="e">
        <f>VLOOKUP(A1435,'CUrrency USD'!A:B,2,FALSE)</f>
        <v>#N/A</v>
      </c>
    </row>
    <row r="1436" spans="16:23" x14ac:dyDescent="0.55000000000000004">
      <c r="P1436" s="12">
        <v>1461</v>
      </c>
      <c r="Q1436" s="13">
        <v>43713.58</v>
      </c>
      <c r="R1436" s="13">
        <v>0</v>
      </c>
      <c r="V1436" t="b">
        <f t="shared" si="22"/>
        <v>1</v>
      </c>
      <c r="W1436" t="e">
        <f>VLOOKUP(A1436,'CUrrency USD'!A:B,2,FALSE)</f>
        <v>#N/A</v>
      </c>
    </row>
    <row r="1437" spans="16:23" x14ac:dyDescent="0.55000000000000004">
      <c r="P1437" s="12">
        <v>6931</v>
      </c>
      <c r="Q1437" s="13">
        <v>207847.03</v>
      </c>
      <c r="R1437" s="13">
        <v>0</v>
      </c>
      <c r="V1437" t="b">
        <f t="shared" si="22"/>
        <v>1</v>
      </c>
      <c r="W1437" t="e">
        <f>VLOOKUP(A1437,'CUrrency USD'!A:B,2,FALSE)</f>
        <v>#N/A</v>
      </c>
    </row>
    <row r="1438" spans="16:23" x14ac:dyDescent="0.55000000000000004">
      <c r="P1438" s="12">
        <v>2003</v>
      </c>
      <c r="Q1438" s="13">
        <v>60255.54</v>
      </c>
      <c r="R1438" s="13">
        <v>0</v>
      </c>
      <c r="V1438" t="b">
        <f t="shared" si="22"/>
        <v>1</v>
      </c>
      <c r="W1438" t="e">
        <f>VLOOKUP(A1438,'CUrrency USD'!A:B,2,FALSE)</f>
        <v>#N/A</v>
      </c>
    </row>
    <row r="1439" spans="16:23" x14ac:dyDescent="0.55000000000000004">
      <c r="P1439" s="12">
        <v>551</v>
      </c>
      <c r="Q1439" s="13">
        <v>16678.79</v>
      </c>
      <c r="R1439" s="13">
        <v>0</v>
      </c>
      <c r="V1439" t="b">
        <f t="shared" si="22"/>
        <v>1</v>
      </c>
      <c r="W1439" t="e">
        <f>VLOOKUP(A1439,'CUrrency USD'!A:B,2,FALSE)</f>
        <v>#N/A</v>
      </c>
    </row>
    <row r="1440" spans="16:23" x14ac:dyDescent="0.55000000000000004">
      <c r="P1440" s="12">
        <v>9366</v>
      </c>
      <c r="Q1440" s="13">
        <v>282147.88</v>
      </c>
      <c r="R1440" s="13">
        <v>0</v>
      </c>
      <c r="V1440" t="b">
        <f t="shared" si="22"/>
        <v>1</v>
      </c>
      <c r="W1440" t="e">
        <f>VLOOKUP(A1440,'CUrrency USD'!A:B,2,FALSE)</f>
        <v>#N/A</v>
      </c>
    </row>
    <row r="1441" spans="16:23" x14ac:dyDescent="0.55000000000000004">
      <c r="P1441" s="12">
        <v>8632</v>
      </c>
      <c r="Q1441" s="13">
        <v>260127.57</v>
      </c>
      <c r="R1441" s="13">
        <v>0</v>
      </c>
      <c r="V1441" t="b">
        <f t="shared" si="22"/>
        <v>1</v>
      </c>
      <c r="W1441" t="e">
        <f>VLOOKUP(A1441,'CUrrency USD'!A:B,2,FALSE)</f>
        <v>#N/A</v>
      </c>
    </row>
    <row r="1442" spans="16:23" x14ac:dyDescent="0.55000000000000004">
      <c r="P1442" s="12">
        <v>1149</v>
      </c>
      <c r="Q1442" s="13">
        <v>34715.339999999997</v>
      </c>
      <c r="R1442" s="13">
        <v>0</v>
      </c>
      <c r="V1442" t="b">
        <f t="shared" si="22"/>
        <v>1</v>
      </c>
      <c r="W1442" t="e">
        <f>VLOOKUP(A1442,'CUrrency USD'!A:B,2,FALSE)</f>
        <v>#N/A</v>
      </c>
    </row>
    <row r="1443" spans="16:23" x14ac:dyDescent="0.55000000000000004">
      <c r="P1443" s="12">
        <v>9820</v>
      </c>
      <c r="Q1443" s="13">
        <v>296635.53999999998</v>
      </c>
      <c r="R1443" s="13">
        <v>0</v>
      </c>
      <c r="V1443" t="b">
        <f t="shared" si="22"/>
        <v>1</v>
      </c>
      <c r="W1443" t="e">
        <f>VLOOKUP(A1443,'CUrrency USD'!A:B,2,FALSE)</f>
        <v>#N/A</v>
      </c>
    </row>
    <row r="1444" spans="16:23" x14ac:dyDescent="0.55000000000000004">
      <c r="P1444" s="12">
        <v>1686</v>
      </c>
      <c r="Q1444" s="13">
        <v>51156</v>
      </c>
      <c r="R1444" s="13">
        <v>0</v>
      </c>
      <c r="V1444" t="b">
        <f t="shared" si="22"/>
        <v>1</v>
      </c>
      <c r="W1444" t="e">
        <f>VLOOKUP(A1444,'CUrrency USD'!A:B,2,FALSE)</f>
        <v>#N/A</v>
      </c>
    </row>
    <row r="1445" spans="16:23" x14ac:dyDescent="0.55000000000000004">
      <c r="P1445" s="12">
        <v>1714</v>
      </c>
      <c r="Q1445" s="13">
        <v>52115.8</v>
      </c>
      <c r="R1445" s="13">
        <v>0</v>
      </c>
      <c r="V1445" t="b">
        <f t="shared" si="22"/>
        <v>1</v>
      </c>
      <c r="W1445" t="e">
        <f>VLOOKUP(A1445,'CUrrency USD'!A:B,2,FALSE)</f>
        <v>#N/A</v>
      </c>
    </row>
    <row r="1446" spans="16:23" x14ac:dyDescent="0.55000000000000004">
      <c r="P1446" s="12">
        <v>10703</v>
      </c>
      <c r="Q1446" s="13">
        <v>323744.73</v>
      </c>
      <c r="R1446" s="13">
        <v>0</v>
      </c>
      <c r="V1446" t="b">
        <f t="shared" si="22"/>
        <v>1</v>
      </c>
      <c r="W1446" t="e">
        <f>VLOOKUP(A1446,'CUrrency USD'!A:B,2,FALSE)</f>
        <v>#N/A</v>
      </c>
    </row>
    <row r="1447" spans="16:23" x14ac:dyDescent="0.55000000000000004">
      <c r="P1447" s="12">
        <v>7063</v>
      </c>
      <c r="Q1447" s="13">
        <v>213377.23</v>
      </c>
      <c r="R1447" s="13">
        <v>0</v>
      </c>
      <c r="V1447" t="b">
        <f t="shared" si="22"/>
        <v>1</v>
      </c>
      <c r="W1447" t="e">
        <f>VLOOKUP(A1447,'CUrrency USD'!A:B,2,FALSE)</f>
        <v>#N/A</v>
      </c>
    </row>
    <row r="1448" spans="16:23" x14ac:dyDescent="0.55000000000000004">
      <c r="P1448" s="12">
        <v>1523</v>
      </c>
      <c r="Q1448" s="13">
        <v>46219.85</v>
      </c>
      <c r="R1448" s="13">
        <v>0</v>
      </c>
      <c r="V1448" t="b">
        <f t="shared" si="22"/>
        <v>1</v>
      </c>
      <c r="W1448" t="e">
        <f>VLOOKUP(A1448,'CUrrency USD'!A:B,2,FALSE)</f>
        <v>#N/A</v>
      </c>
    </row>
    <row r="1449" spans="16:23" x14ac:dyDescent="0.55000000000000004">
      <c r="P1449" s="12">
        <v>10025</v>
      </c>
      <c r="Q1449" s="13">
        <v>302985.55</v>
      </c>
      <c r="R1449" s="13">
        <v>0</v>
      </c>
      <c r="V1449" t="b">
        <f t="shared" si="22"/>
        <v>1</v>
      </c>
      <c r="W1449" t="e">
        <f>VLOOKUP(A1449,'CUrrency USD'!A:B,2,FALSE)</f>
        <v>#N/A</v>
      </c>
    </row>
    <row r="1450" spans="16:23" x14ac:dyDescent="0.55000000000000004">
      <c r="P1450" s="12">
        <v>1335</v>
      </c>
      <c r="Q1450" s="13">
        <v>40671.550000000003</v>
      </c>
      <c r="R1450" s="13">
        <v>0</v>
      </c>
      <c r="V1450" t="b">
        <f t="shared" si="22"/>
        <v>1</v>
      </c>
      <c r="W1450" t="e">
        <f>VLOOKUP(A1450,'CUrrency USD'!A:B,2,FALSE)</f>
        <v>#N/A</v>
      </c>
    </row>
    <row r="1451" spans="16:23" x14ac:dyDescent="0.55000000000000004">
      <c r="P1451" s="12">
        <v>1436</v>
      </c>
      <c r="Q1451" s="13">
        <v>43643.06</v>
      </c>
      <c r="R1451" s="13">
        <v>0</v>
      </c>
      <c r="V1451" t="b">
        <f t="shared" si="22"/>
        <v>1</v>
      </c>
      <c r="W1451" t="e">
        <f>VLOOKUP(A1451,'CUrrency USD'!A:B,2,FALSE)</f>
        <v>#N/A</v>
      </c>
    </row>
    <row r="1452" spans="16:23" x14ac:dyDescent="0.55000000000000004">
      <c r="P1452" s="12">
        <v>9398</v>
      </c>
      <c r="Q1452" s="13">
        <v>285285.81</v>
      </c>
      <c r="R1452" s="13">
        <v>0</v>
      </c>
      <c r="V1452" t="b">
        <f t="shared" si="22"/>
        <v>1</v>
      </c>
      <c r="W1452" t="e">
        <f>VLOOKUP(A1452,'CUrrency USD'!A:B,2,FALSE)</f>
        <v>#N/A</v>
      </c>
    </row>
    <row r="1453" spans="16:23" x14ac:dyDescent="0.55000000000000004">
      <c r="P1453" s="12">
        <v>13508</v>
      </c>
      <c r="Q1453" s="13">
        <v>413038.27</v>
      </c>
      <c r="R1453" s="13">
        <v>0</v>
      </c>
      <c r="V1453" t="b">
        <f t="shared" si="22"/>
        <v>1</v>
      </c>
      <c r="W1453" t="e">
        <f>VLOOKUP(A1453,'CUrrency USD'!A:B,2,FALSE)</f>
        <v>#N/A</v>
      </c>
    </row>
    <row r="1454" spans="16:23" x14ac:dyDescent="0.55000000000000004">
      <c r="P1454" s="12">
        <v>5177</v>
      </c>
      <c r="Q1454" s="13">
        <v>158209.39000000001</v>
      </c>
      <c r="R1454" s="13">
        <v>0</v>
      </c>
      <c r="V1454" t="b">
        <f t="shared" si="22"/>
        <v>1</v>
      </c>
      <c r="W1454" t="e">
        <f>VLOOKUP(A1454,'CUrrency USD'!A:B,2,FALSE)</f>
        <v>#N/A</v>
      </c>
    </row>
    <row r="1455" spans="16:23" x14ac:dyDescent="0.55000000000000004">
      <c r="P1455" s="12">
        <v>9446</v>
      </c>
      <c r="Q1455" s="13">
        <v>287934.65000000002</v>
      </c>
      <c r="R1455" s="13">
        <v>0</v>
      </c>
      <c r="V1455" t="b">
        <f t="shared" si="22"/>
        <v>1</v>
      </c>
      <c r="W1455" t="e">
        <f>VLOOKUP(A1455,'CUrrency USD'!A:B,2,FALSE)</f>
        <v>#N/A</v>
      </c>
    </row>
    <row r="1456" spans="16:23" x14ac:dyDescent="0.55000000000000004">
      <c r="P1456" s="12">
        <v>2088</v>
      </c>
      <c r="Q1456" s="13">
        <v>63929.46</v>
      </c>
      <c r="R1456" s="13">
        <v>0</v>
      </c>
      <c r="V1456" t="b">
        <f t="shared" si="22"/>
        <v>1</v>
      </c>
      <c r="W1456" t="e">
        <f>VLOOKUP(A1456,'CUrrency USD'!A:B,2,FALSE)</f>
        <v>#N/A</v>
      </c>
    </row>
    <row r="1457" spans="16:23" x14ac:dyDescent="0.55000000000000004">
      <c r="P1457" s="12">
        <v>9265</v>
      </c>
      <c r="Q1457" s="13">
        <v>283863.48</v>
      </c>
      <c r="R1457" s="13">
        <v>0</v>
      </c>
      <c r="V1457" t="b">
        <f t="shared" si="22"/>
        <v>1</v>
      </c>
      <c r="W1457" t="e">
        <f>VLOOKUP(A1457,'CUrrency USD'!A:B,2,FALSE)</f>
        <v>#N/A</v>
      </c>
    </row>
    <row r="1458" spans="16:23" x14ac:dyDescent="0.55000000000000004">
      <c r="P1458" s="12">
        <v>1933</v>
      </c>
      <c r="Q1458" s="13">
        <v>59173.7</v>
      </c>
      <c r="R1458" s="13">
        <v>0</v>
      </c>
      <c r="V1458" t="b">
        <f t="shared" si="22"/>
        <v>1</v>
      </c>
      <c r="W1458" t="e">
        <f>VLOOKUP(A1458,'CUrrency USD'!A:B,2,FALSE)</f>
        <v>#N/A</v>
      </c>
    </row>
    <row r="1459" spans="16:23" x14ac:dyDescent="0.55000000000000004">
      <c r="P1459" s="12">
        <v>10580</v>
      </c>
      <c r="Q1459" s="13">
        <v>324355.17</v>
      </c>
      <c r="R1459" s="13">
        <v>0</v>
      </c>
      <c r="V1459" t="b">
        <f t="shared" si="22"/>
        <v>1</v>
      </c>
      <c r="W1459" t="e">
        <f>VLOOKUP(A1459,'CUrrency USD'!A:B,2,FALSE)</f>
        <v>#N/A</v>
      </c>
    </row>
    <row r="1460" spans="16:23" x14ac:dyDescent="0.55000000000000004">
      <c r="P1460" s="12">
        <v>2750</v>
      </c>
      <c r="Q1460" s="13">
        <v>84551.87</v>
      </c>
      <c r="R1460" s="13">
        <v>0</v>
      </c>
      <c r="V1460" t="b">
        <f t="shared" si="22"/>
        <v>1</v>
      </c>
      <c r="W1460" t="e">
        <f>VLOOKUP(A1460,'CUrrency USD'!A:B,2,FALSE)</f>
        <v>#N/A</v>
      </c>
    </row>
    <row r="1461" spans="16:23" x14ac:dyDescent="0.55000000000000004">
      <c r="P1461" s="12">
        <v>5229</v>
      </c>
      <c r="Q1461" s="13">
        <v>161160.84</v>
      </c>
      <c r="R1461" s="13">
        <v>0</v>
      </c>
      <c r="V1461" t="b">
        <f t="shared" si="22"/>
        <v>1</v>
      </c>
      <c r="W1461" t="e">
        <f>VLOOKUP(A1461,'CUrrency USD'!A:B,2,FALSE)</f>
        <v>#N/A</v>
      </c>
    </row>
    <row r="1462" spans="16:23" x14ac:dyDescent="0.55000000000000004">
      <c r="P1462" s="12">
        <v>14556</v>
      </c>
      <c r="Q1462" s="13">
        <v>445236.46</v>
      </c>
      <c r="R1462" s="13">
        <v>0</v>
      </c>
      <c r="V1462" t="b">
        <f t="shared" si="22"/>
        <v>1</v>
      </c>
      <c r="W1462" t="e">
        <f>VLOOKUP(A1462,'CUrrency USD'!A:B,2,FALSE)</f>
        <v>#N/A</v>
      </c>
    </row>
    <row r="1463" spans="16:23" x14ac:dyDescent="0.55000000000000004">
      <c r="P1463" s="12">
        <v>5643</v>
      </c>
      <c r="Q1463" s="13">
        <v>172473.93</v>
      </c>
      <c r="R1463" s="13">
        <v>0</v>
      </c>
      <c r="V1463" t="b">
        <f t="shared" si="22"/>
        <v>1</v>
      </c>
      <c r="W1463" t="e">
        <f>VLOOKUP(A1463,'CUrrency USD'!A:B,2,FALSE)</f>
        <v>#N/A</v>
      </c>
    </row>
    <row r="1464" spans="16:23" x14ac:dyDescent="0.55000000000000004">
      <c r="P1464" s="12">
        <v>4343</v>
      </c>
      <c r="Q1464" s="13">
        <v>133936.4</v>
      </c>
      <c r="R1464" s="13">
        <v>0</v>
      </c>
      <c r="V1464" t="b">
        <f t="shared" si="22"/>
        <v>1</v>
      </c>
      <c r="W1464" t="e">
        <f>VLOOKUP(A1464,'CUrrency USD'!A:B,2,FALSE)</f>
        <v>#N/A</v>
      </c>
    </row>
    <row r="1465" spans="16:23" x14ac:dyDescent="0.55000000000000004">
      <c r="P1465" s="12">
        <v>11866</v>
      </c>
      <c r="Q1465" s="13">
        <v>362243.01</v>
      </c>
      <c r="R1465" s="13">
        <v>0</v>
      </c>
      <c r="V1465" t="b">
        <f t="shared" si="22"/>
        <v>1</v>
      </c>
      <c r="W1465" t="e">
        <f>VLOOKUP(A1465,'CUrrency USD'!A:B,2,FALSE)</f>
        <v>#N/A</v>
      </c>
    </row>
    <row r="1466" spans="16:23" x14ac:dyDescent="0.55000000000000004">
      <c r="P1466" s="12">
        <v>4344</v>
      </c>
      <c r="Q1466" s="13">
        <v>133133.31</v>
      </c>
      <c r="R1466" s="13">
        <v>0</v>
      </c>
      <c r="V1466" t="b">
        <f t="shared" si="22"/>
        <v>1</v>
      </c>
      <c r="W1466" t="e">
        <f>VLOOKUP(A1466,'CUrrency USD'!A:B,2,FALSE)</f>
        <v>#N/A</v>
      </c>
    </row>
    <row r="1467" spans="16:23" x14ac:dyDescent="0.55000000000000004">
      <c r="P1467" s="12">
        <v>13169</v>
      </c>
      <c r="Q1467" s="13">
        <v>404503.86</v>
      </c>
      <c r="R1467" s="13">
        <v>0</v>
      </c>
      <c r="V1467" t="b">
        <f t="shared" si="22"/>
        <v>1</v>
      </c>
      <c r="W1467" t="e">
        <f>VLOOKUP(A1467,'CUrrency USD'!A:B,2,FALSE)</f>
        <v>#N/A</v>
      </c>
    </row>
    <row r="1468" spans="16:23" x14ac:dyDescent="0.55000000000000004">
      <c r="P1468" s="12">
        <v>9919</v>
      </c>
      <c r="Q1468" s="13">
        <v>304588.26</v>
      </c>
      <c r="R1468" s="13">
        <v>0</v>
      </c>
      <c r="V1468" t="b">
        <f t="shared" si="22"/>
        <v>1</v>
      </c>
      <c r="W1468" t="e">
        <f>VLOOKUP(A1468,'CUrrency USD'!A:B,2,FALSE)</f>
        <v>#N/A</v>
      </c>
    </row>
    <row r="1469" spans="16:23" x14ac:dyDescent="0.55000000000000004">
      <c r="P1469" s="12">
        <v>7510</v>
      </c>
      <c r="Q1469" s="13">
        <v>232037.61</v>
      </c>
      <c r="R1469" s="13">
        <v>0</v>
      </c>
      <c r="V1469" t="b">
        <f t="shared" si="22"/>
        <v>1</v>
      </c>
      <c r="W1469" t="e">
        <f>VLOOKUP(A1469,'CUrrency USD'!A:B,2,FALSE)</f>
        <v>#N/A</v>
      </c>
    </row>
    <row r="1470" spans="16:23" x14ac:dyDescent="0.55000000000000004">
      <c r="P1470" s="12">
        <v>10534</v>
      </c>
      <c r="Q1470" s="13">
        <v>324483.92</v>
      </c>
      <c r="R1470" s="13">
        <v>0</v>
      </c>
      <c r="V1470" t="b">
        <f t="shared" si="22"/>
        <v>1</v>
      </c>
      <c r="W1470" t="e">
        <f>VLOOKUP(A1470,'CUrrency USD'!A:B,2,FALSE)</f>
        <v>#N/A</v>
      </c>
    </row>
    <row r="1471" spans="16:23" x14ac:dyDescent="0.55000000000000004">
      <c r="P1471" s="12">
        <v>5960</v>
      </c>
      <c r="Q1471" s="13">
        <v>184209.46</v>
      </c>
      <c r="R1471" s="13">
        <v>0</v>
      </c>
      <c r="V1471" t="b">
        <f t="shared" si="22"/>
        <v>1</v>
      </c>
      <c r="W1471" t="e">
        <f>VLOOKUP(A1471,'CUrrency USD'!A:B,2,FALSE)</f>
        <v>#N/A</v>
      </c>
    </row>
    <row r="1472" spans="16:23" x14ac:dyDescent="0.55000000000000004">
      <c r="P1472" s="12">
        <v>12648</v>
      </c>
      <c r="Q1472" s="13">
        <v>389563.18</v>
      </c>
      <c r="R1472" s="13">
        <v>0</v>
      </c>
      <c r="V1472" t="b">
        <f t="shared" si="22"/>
        <v>1</v>
      </c>
      <c r="W1472" t="e">
        <f>VLOOKUP(A1472,'CUrrency USD'!A:B,2,FALSE)</f>
        <v>#N/A</v>
      </c>
    </row>
    <row r="1473" spans="16:23" x14ac:dyDescent="0.55000000000000004">
      <c r="P1473" s="12">
        <v>4704</v>
      </c>
      <c r="Q1473" s="13">
        <v>145363.07999999999</v>
      </c>
      <c r="R1473" s="13">
        <v>0</v>
      </c>
      <c r="V1473" t="b">
        <f t="shared" si="22"/>
        <v>1</v>
      </c>
      <c r="W1473" t="e">
        <f>VLOOKUP(A1473,'CUrrency USD'!A:B,2,FALSE)</f>
        <v>#N/A</v>
      </c>
    </row>
    <row r="1474" spans="16:23" x14ac:dyDescent="0.55000000000000004">
      <c r="P1474" s="12">
        <v>4453</v>
      </c>
      <c r="Q1474" s="13">
        <v>136460.53</v>
      </c>
      <c r="R1474" s="13">
        <v>0</v>
      </c>
      <c r="V1474" t="b">
        <f t="shared" si="22"/>
        <v>1</v>
      </c>
      <c r="W1474" t="e">
        <f>VLOOKUP(A1474,'CUrrency USD'!A:B,2,FALSE)</f>
        <v>#N/A</v>
      </c>
    </row>
    <row r="1475" spans="16:23" x14ac:dyDescent="0.55000000000000004">
      <c r="P1475" s="12">
        <v>16439</v>
      </c>
      <c r="Q1475" s="13">
        <v>507706.96</v>
      </c>
      <c r="R1475" s="13">
        <v>0</v>
      </c>
      <c r="V1475" t="b">
        <f t="shared" si="22"/>
        <v>1</v>
      </c>
      <c r="W1475" t="e">
        <f>VLOOKUP(A1475,'CUrrency USD'!A:B,2,FALSE)</f>
        <v>#N/A</v>
      </c>
    </row>
    <row r="1476" spans="16:23" x14ac:dyDescent="0.55000000000000004">
      <c r="P1476" s="12">
        <v>16817</v>
      </c>
      <c r="Q1476" s="13">
        <v>516698.13</v>
      </c>
      <c r="R1476" s="13">
        <v>0</v>
      </c>
      <c r="V1476" t="b">
        <f t="shared" ref="V1476:V1539" si="23">U1476=A1476</f>
        <v>1</v>
      </c>
      <c r="W1476" t="e">
        <f>VLOOKUP(A1476,'CUrrency USD'!A:B,2,FALSE)</f>
        <v>#N/A</v>
      </c>
    </row>
    <row r="1477" spans="16:23" x14ac:dyDescent="0.55000000000000004">
      <c r="P1477" s="12">
        <v>24150</v>
      </c>
      <c r="Q1477" s="13">
        <v>745808.35</v>
      </c>
      <c r="R1477" s="13">
        <v>0</v>
      </c>
      <c r="V1477" t="b">
        <f t="shared" si="23"/>
        <v>1</v>
      </c>
      <c r="W1477" t="e">
        <f>VLOOKUP(A1477,'CUrrency USD'!A:B,2,FALSE)</f>
        <v>#N/A</v>
      </c>
    </row>
    <row r="1478" spans="16:23" x14ac:dyDescent="0.55000000000000004">
      <c r="P1478" s="12">
        <v>11754</v>
      </c>
      <c r="Q1478" s="13">
        <v>362249.12</v>
      </c>
      <c r="R1478" s="13">
        <v>0</v>
      </c>
      <c r="V1478" t="b">
        <f t="shared" si="23"/>
        <v>1</v>
      </c>
      <c r="W1478" t="e">
        <f>VLOOKUP(A1478,'CUrrency USD'!A:B,2,FALSE)</f>
        <v>#N/A</v>
      </c>
    </row>
    <row r="1479" spans="16:23" x14ac:dyDescent="0.55000000000000004">
      <c r="P1479" s="12">
        <v>21602</v>
      </c>
      <c r="Q1479" s="13">
        <v>667704.25</v>
      </c>
      <c r="R1479" s="13">
        <v>0</v>
      </c>
      <c r="V1479" t="b">
        <f t="shared" si="23"/>
        <v>1</v>
      </c>
      <c r="W1479" t="e">
        <f>VLOOKUP(A1479,'CUrrency USD'!A:B,2,FALSE)</f>
        <v>#N/A</v>
      </c>
    </row>
    <row r="1480" spans="16:23" x14ac:dyDescent="0.55000000000000004">
      <c r="P1480" s="12">
        <v>11319</v>
      </c>
      <c r="Q1480" s="13">
        <v>349311.16</v>
      </c>
      <c r="R1480" s="13">
        <v>0</v>
      </c>
      <c r="V1480" t="b">
        <f t="shared" si="23"/>
        <v>1</v>
      </c>
      <c r="W1480" t="e">
        <f>VLOOKUP(A1480,'CUrrency USD'!A:B,2,FALSE)</f>
        <v>#N/A</v>
      </c>
    </row>
    <row r="1481" spans="16:23" x14ac:dyDescent="0.55000000000000004">
      <c r="P1481" s="12">
        <v>14096</v>
      </c>
      <c r="Q1481" s="13">
        <v>433391.2</v>
      </c>
      <c r="R1481" s="13">
        <v>0</v>
      </c>
      <c r="V1481" t="b">
        <f t="shared" si="23"/>
        <v>1</v>
      </c>
      <c r="W1481" t="e">
        <f>VLOOKUP(A1481,'CUrrency USD'!A:B,2,FALSE)</f>
        <v>#N/A</v>
      </c>
    </row>
    <row r="1482" spans="16:23" x14ac:dyDescent="0.55000000000000004">
      <c r="P1482" s="12">
        <v>12871</v>
      </c>
      <c r="Q1482" s="13">
        <v>395888.08</v>
      </c>
      <c r="R1482" s="13">
        <v>0</v>
      </c>
      <c r="V1482" t="b">
        <f t="shared" si="23"/>
        <v>1</v>
      </c>
      <c r="W1482" t="e">
        <f>VLOOKUP(A1482,'CUrrency USD'!A:B,2,FALSE)</f>
        <v>#N/A</v>
      </c>
    </row>
    <row r="1483" spans="16:23" x14ac:dyDescent="0.55000000000000004">
      <c r="P1483" s="12">
        <v>14578</v>
      </c>
      <c r="Q1483" s="13">
        <v>445473.88</v>
      </c>
      <c r="R1483" s="13">
        <v>0</v>
      </c>
      <c r="V1483" t="b">
        <f t="shared" si="23"/>
        <v>1</v>
      </c>
      <c r="W1483" t="e">
        <f>VLOOKUP(A1483,'CUrrency USD'!A:B,2,FALSE)</f>
        <v>#N/A</v>
      </c>
    </row>
    <row r="1484" spans="16:23" x14ac:dyDescent="0.55000000000000004">
      <c r="P1484" s="12">
        <v>2059</v>
      </c>
      <c r="Q1484" s="13">
        <v>64282.559999999998</v>
      </c>
      <c r="R1484" s="13">
        <v>0</v>
      </c>
      <c r="V1484" t="b">
        <f t="shared" si="23"/>
        <v>1</v>
      </c>
      <c r="W1484" t="e">
        <f>VLOOKUP(A1484,'CUrrency USD'!A:B,2,FALSE)</f>
        <v>#N/A</v>
      </c>
    </row>
    <row r="1485" spans="16:23" x14ac:dyDescent="0.55000000000000004">
      <c r="P1485" s="12">
        <v>1625</v>
      </c>
      <c r="Q1485" s="13">
        <v>50301.21</v>
      </c>
      <c r="R1485" s="13">
        <v>0</v>
      </c>
      <c r="V1485" t="b">
        <f t="shared" si="23"/>
        <v>1</v>
      </c>
      <c r="W1485" t="e">
        <f>VLOOKUP(A1485,'CUrrency USD'!A:B,2,FALSE)</f>
        <v>#N/A</v>
      </c>
    </row>
    <row r="1486" spans="16:23" x14ac:dyDescent="0.55000000000000004">
      <c r="P1486" s="12">
        <v>16062</v>
      </c>
      <c r="Q1486" s="13">
        <v>489652.35</v>
      </c>
      <c r="R1486" s="13">
        <v>0</v>
      </c>
      <c r="V1486" t="b">
        <f t="shared" si="23"/>
        <v>1</v>
      </c>
      <c r="W1486" t="e">
        <f>VLOOKUP(A1486,'CUrrency USD'!A:B,2,FALSE)</f>
        <v>#N/A</v>
      </c>
    </row>
    <row r="1487" spans="16:23" x14ac:dyDescent="0.55000000000000004">
      <c r="P1487" s="12">
        <v>1903</v>
      </c>
      <c r="Q1487" s="13">
        <v>59253.93</v>
      </c>
      <c r="R1487" s="13">
        <v>0</v>
      </c>
      <c r="V1487" t="b">
        <f t="shared" si="23"/>
        <v>1</v>
      </c>
      <c r="W1487" t="e">
        <f>VLOOKUP(A1487,'CUrrency USD'!A:B,2,FALSE)</f>
        <v>#N/A</v>
      </c>
    </row>
    <row r="1488" spans="16:23" x14ac:dyDescent="0.55000000000000004">
      <c r="P1488" s="12">
        <v>8794</v>
      </c>
      <c r="Q1488" s="13">
        <v>270782.93</v>
      </c>
      <c r="R1488" s="13">
        <v>0</v>
      </c>
      <c r="V1488" t="b">
        <f t="shared" si="23"/>
        <v>1</v>
      </c>
      <c r="W1488" t="e">
        <f>VLOOKUP(A1488,'CUrrency USD'!A:B,2,FALSE)</f>
        <v>#N/A</v>
      </c>
    </row>
    <row r="1489" spans="16:23" x14ac:dyDescent="0.55000000000000004">
      <c r="P1489" s="12">
        <v>10014</v>
      </c>
      <c r="Q1489" s="13">
        <v>313622.21000000002</v>
      </c>
      <c r="R1489" s="13">
        <v>0</v>
      </c>
      <c r="V1489" t="b">
        <f t="shared" si="23"/>
        <v>1</v>
      </c>
      <c r="W1489" t="e">
        <f>VLOOKUP(A1489,'CUrrency USD'!A:B,2,FALSE)</f>
        <v>#N/A</v>
      </c>
    </row>
    <row r="1490" spans="16:23" x14ac:dyDescent="0.55000000000000004">
      <c r="P1490" s="12">
        <v>2479</v>
      </c>
      <c r="Q1490" s="13">
        <v>77791.78</v>
      </c>
      <c r="R1490" s="13">
        <v>0</v>
      </c>
      <c r="V1490" t="b">
        <f t="shared" si="23"/>
        <v>1</v>
      </c>
      <c r="W1490" t="e">
        <f>VLOOKUP(A1490,'CUrrency USD'!A:B,2,FALSE)</f>
        <v>#N/A</v>
      </c>
    </row>
    <row r="1491" spans="16:23" x14ac:dyDescent="0.55000000000000004">
      <c r="P1491" s="12">
        <v>3098</v>
      </c>
      <c r="Q1491" s="13">
        <v>98290.32</v>
      </c>
      <c r="R1491" s="13">
        <v>0</v>
      </c>
      <c r="V1491" t="b">
        <f t="shared" si="23"/>
        <v>1</v>
      </c>
      <c r="W1491" t="e">
        <f>VLOOKUP(A1491,'CUrrency USD'!A:B,2,FALSE)</f>
        <v>#N/A</v>
      </c>
    </row>
    <row r="1492" spans="16:23" x14ac:dyDescent="0.55000000000000004">
      <c r="P1492" s="12">
        <v>7004</v>
      </c>
      <c r="Q1492" s="13">
        <v>219982.24</v>
      </c>
      <c r="R1492" s="13">
        <v>0</v>
      </c>
      <c r="V1492" t="b">
        <f t="shared" si="23"/>
        <v>1</v>
      </c>
      <c r="W1492" t="e">
        <f>VLOOKUP(A1492,'CUrrency USD'!A:B,2,FALSE)</f>
        <v>#N/A</v>
      </c>
    </row>
    <row r="1493" spans="16:23" x14ac:dyDescent="0.55000000000000004">
      <c r="P1493" s="12">
        <v>10418</v>
      </c>
      <c r="Q1493" s="13">
        <v>328343.61</v>
      </c>
      <c r="R1493" s="13">
        <v>0</v>
      </c>
      <c r="V1493" t="b">
        <f t="shared" si="23"/>
        <v>1</v>
      </c>
      <c r="W1493" t="e">
        <f>VLOOKUP(A1493,'CUrrency USD'!A:B,2,FALSE)</f>
        <v>#N/A</v>
      </c>
    </row>
    <row r="1494" spans="16:23" x14ac:dyDescent="0.55000000000000004">
      <c r="P1494" s="12">
        <v>3686</v>
      </c>
      <c r="Q1494" s="13">
        <v>116965.91</v>
      </c>
      <c r="R1494" s="13">
        <v>0</v>
      </c>
      <c r="V1494" t="b">
        <f t="shared" si="23"/>
        <v>1</v>
      </c>
      <c r="W1494" t="e">
        <f>VLOOKUP(A1494,'CUrrency USD'!A:B,2,FALSE)</f>
        <v>#N/A</v>
      </c>
    </row>
    <row r="1495" spans="16:23" x14ac:dyDescent="0.55000000000000004">
      <c r="P1495" s="12">
        <v>3482</v>
      </c>
      <c r="Q1495" s="13">
        <v>110977.21</v>
      </c>
      <c r="R1495" s="13">
        <v>0</v>
      </c>
      <c r="V1495" t="b">
        <f t="shared" si="23"/>
        <v>1</v>
      </c>
      <c r="W1495" t="e">
        <f>VLOOKUP(A1495,'CUrrency USD'!A:B,2,FALSE)</f>
        <v>#N/A</v>
      </c>
    </row>
    <row r="1496" spans="16:23" x14ac:dyDescent="0.55000000000000004">
      <c r="P1496" s="12">
        <v>9693</v>
      </c>
      <c r="Q1496" s="13">
        <v>303779.01</v>
      </c>
      <c r="R1496" s="13">
        <v>0</v>
      </c>
      <c r="V1496" t="b">
        <f t="shared" si="23"/>
        <v>1</v>
      </c>
      <c r="W1496" t="e">
        <f>VLOOKUP(A1496,'CUrrency USD'!A:B,2,FALSE)</f>
        <v>#N/A</v>
      </c>
    </row>
    <row r="1497" spans="16:23" x14ac:dyDescent="0.55000000000000004">
      <c r="P1497" s="12">
        <v>7230</v>
      </c>
      <c r="Q1497" s="13">
        <v>226481.26</v>
      </c>
      <c r="R1497" s="13">
        <v>0</v>
      </c>
      <c r="V1497" t="b">
        <f t="shared" si="23"/>
        <v>1</v>
      </c>
      <c r="W1497" t="e">
        <f>VLOOKUP(A1497,'CUrrency USD'!A:B,2,FALSE)</f>
        <v>#N/A</v>
      </c>
    </row>
    <row r="1498" spans="16:23" x14ac:dyDescent="0.55000000000000004">
      <c r="P1498" s="12">
        <v>1883</v>
      </c>
      <c r="Q1498" s="13">
        <v>59551.96</v>
      </c>
      <c r="R1498" s="13">
        <v>0</v>
      </c>
      <c r="V1498" t="b">
        <f t="shared" si="23"/>
        <v>1</v>
      </c>
      <c r="W1498" t="e">
        <f>VLOOKUP(A1498,'CUrrency USD'!A:B,2,FALSE)</f>
        <v>#N/A</v>
      </c>
    </row>
    <row r="1499" spans="16:23" x14ac:dyDescent="0.55000000000000004">
      <c r="P1499" s="12">
        <v>1386</v>
      </c>
      <c r="Q1499" s="13">
        <v>43825.64</v>
      </c>
      <c r="R1499" s="13">
        <v>0</v>
      </c>
      <c r="V1499" t="b">
        <f t="shared" si="23"/>
        <v>1</v>
      </c>
      <c r="W1499" t="e">
        <f>VLOOKUP(A1499,'CUrrency USD'!A:B,2,FALSE)</f>
        <v>#N/A</v>
      </c>
    </row>
    <row r="1500" spans="16:23" x14ac:dyDescent="0.55000000000000004">
      <c r="P1500" s="12">
        <v>6406</v>
      </c>
      <c r="Q1500" s="13">
        <v>200762</v>
      </c>
      <c r="R1500" s="13">
        <v>0</v>
      </c>
      <c r="V1500" t="b">
        <f t="shared" si="23"/>
        <v>1</v>
      </c>
      <c r="W1500" t="e">
        <f>VLOOKUP(A1500,'CUrrency USD'!A:B,2,FALSE)</f>
        <v>#N/A</v>
      </c>
    </row>
    <row r="1501" spans="16:23" x14ac:dyDescent="0.55000000000000004">
      <c r="P1501" s="12">
        <v>5086</v>
      </c>
      <c r="Q1501" s="13">
        <v>161962.91</v>
      </c>
      <c r="R1501" s="13">
        <v>0</v>
      </c>
      <c r="V1501" t="b">
        <f t="shared" si="23"/>
        <v>1</v>
      </c>
      <c r="W1501" t="e">
        <f>VLOOKUP(A1501,'CUrrency USD'!A:B,2,FALSE)</f>
        <v>#N/A</v>
      </c>
    </row>
    <row r="1502" spans="16:23" x14ac:dyDescent="0.55000000000000004">
      <c r="P1502" s="12">
        <v>15326</v>
      </c>
      <c r="Q1502" s="13">
        <v>486027.82</v>
      </c>
      <c r="R1502" s="13">
        <v>0</v>
      </c>
      <c r="V1502" t="b">
        <f t="shared" si="23"/>
        <v>1</v>
      </c>
      <c r="W1502" t="e">
        <f>VLOOKUP(A1502,'CUrrency USD'!A:B,2,FALSE)</f>
        <v>#N/A</v>
      </c>
    </row>
    <row r="1503" spans="16:23" x14ac:dyDescent="0.55000000000000004">
      <c r="P1503" s="12">
        <v>1146</v>
      </c>
      <c r="Q1503" s="13">
        <v>36889.01</v>
      </c>
      <c r="R1503" s="13">
        <v>0</v>
      </c>
      <c r="V1503" t="b">
        <f t="shared" si="23"/>
        <v>1</v>
      </c>
      <c r="W1503" t="e">
        <f>VLOOKUP(A1503,'CUrrency USD'!A:B,2,FALSE)</f>
        <v>#N/A</v>
      </c>
    </row>
    <row r="1504" spans="16:23" x14ac:dyDescent="0.55000000000000004">
      <c r="P1504" s="12">
        <v>8563</v>
      </c>
      <c r="Q1504" s="13">
        <v>272626</v>
      </c>
      <c r="R1504" s="13">
        <v>0</v>
      </c>
      <c r="V1504" t="b">
        <f t="shared" si="23"/>
        <v>1</v>
      </c>
      <c r="W1504" t="e">
        <f>VLOOKUP(A1504,'CUrrency USD'!A:B,2,FALSE)</f>
        <v>#N/A</v>
      </c>
    </row>
    <row r="1505" spans="16:23" x14ac:dyDescent="0.55000000000000004">
      <c r="P1505" s="12">
        <v>1667</v>
      </c>
      <c r="Q1505" s="13">
        <v>53555.82</v>
      </c>
      <c r="R1505" s="13">
        <v>0</v>
      </c>
      <c r="V1505" t="b">
        <f t="shared" si="23"/>
        <v>1</v>
      </c>
      <c r="W1505" t="e">
        <f>VLOOKUP(A1505,'CUrrency USD'!A:B,2,FALSE)</f>
        <v>#N/A</v>
      </c>
    </row>
    <row r="1506" spans="16:23" x14ac:dyDescent="0.55000000000000004">
      <c r="P1506" s="12">
        <v>13273</v>
      </c>
      <c r="Q1506" s="13">
        <v>426672.2</v>
      </c>
      <c r="R1506" s="13">
        <v>0</v>
      </c>
      <c r="V1506" t="b">
        <f t="shared" si="23"/>
        <v>1</v>
      </c>
      <c r="W1506" t="e">
        <f>VLOOKUP(A1506,'CUrrency USD'!A:B,2,FALSE)</f>
        <v>#N/A</v>
      </c>
    </row>
    <row r="1507" spans="16:23" x14ac:dyDescent="0.55000000000000004">
      <c r="P1507" s="12">
        <v>10245</v>
      </c>
      <c r="Q1507" s="13">
        <v>328155.68</v>
      </c>
      <c r="R1507" s="13">
        <v>0</v>
      </c>
      <c r="V1507" t="b">
        <f t="shared" si="23"/>
        <v>1</v>
      </c>
      <c r="W1507" t="e">
        <f>VLOOKUP(A1507,'CUrrency USD'!A:B,2,FALSE)</f>
        <v>#N/A</v>
      </c>
    </row>
    <row r="1508" spans="16:23" x14ac:dyDescent="0.55000000000000004">
      <c r="P1508" s="12">
        <v>879</v>
      </c>
      <c r="Q1508" s="13">
        <v>28420.05</v>
      </c>
      <c r="R1508" s="13">
        <v>0</v>
      </c>
      <c r="V1508" t="b">
        <f t="shared" si="23"/>
        <v>1</v>
      </c>
      <c r="W1508" t="e">
        <f>VLOOKUP(A1508,'CUrrency USD'!A:B,2,FALSE)</f>
        <v>#N/A</v>
      </c>
    </row>
    <row r="1509" spans="16:23" x14ac:dyDescent="0.55000000000000004">
      <c r="P1509" s="12">
        <v>745</v>
      </c>
      <c r="Q1509" s="13">
        <v>23995.1</v>
      </c>
      <c r="R1509" s="13">
        <v>0</v>
      </c>
      <c r="V1509" t="b">
        <f t="shared" si="23"/>
        <v>1</v>
      </c>
      <c r="W1509" t="e">
        <f>VLOOKUP(A1509,'CUrrency USD'!A:B,2,FALSE)</f>
        <v>#N/A</v>
      </c>
    </row>
    <row r="1510" spans="16:23" x14ac:dyDescent="0.55000000000000004">
      <c r="P1510" s="12">
        <v>8461</v>
      </c>
      <c r="Q1510" s="13">
        <v>270037.34000000003</v>
      </c>
      <c r="R1510" s="13">
        <v>0</v>
      </c>
      <c r="V1510" t="b">
        <f t="shared" si="23"/>
        <v>1</v>
      </c>
      <c r="W1510" t="e">
        <f>VLOOKUP(A1510,'CUrrency USD'!A:B,2,FALSE)</f>
        <v>#N/A</v>
      </c>
    </row>
    <row r="1511" spans="16:23" x14ac:dyDescent="0.55000000000000004">
      <c r="P1511" s="12">
        <v>4971</v>
      </c>
      <c r="Q1511" s="13">
        <v>159024.26999999999</v>
      </c>
      <c r="R1511" s="13">
        <v>0</v>
      </c>
      <c r="V1511" t="b">
        <f t="shared" si="23"/>
        <v>1</v>
      </c>
      <c r="W1511" t="e">
        <f>VLOOKUP(A1511,'CUrrency USD'!A:B,2,FALSE)</f>
        <v>#N/A</v>
      </c>
    </row>
    <row r="1512" spans="16:23" x14ac:dyDescent="0.55000000000000004">
      <c r="P1512" s="12">
        <v>238</v>
      </c>
      <c r="Q1512" s="13">
        <v>7646.25</v>
      </c>
      <c r="R1512" s="13">
        <v>0</v>
      </c>
      <c r="V1512" t="b">
        <f t="shared" si="23"/>
        <v>1</v>
      </c>
      <c r="W1512" t="e">
        <f>VLOOKUP(A1512,'CUrrency USD'!A:B,2,FALSE)</f>
        <v>#N/A</v>
      </c>
    </row>
    <row r="1513" spans="16:23" x14ac:dyDescent="0.55000000000000004">
      <c r="P1513" s="12">
        <v>7069</v>
      </c>
      <c r="Q1513" s="13">
        <v>225751.51</v>
      </c>
      <c r="R1513" s="13">
        <v>0</v>
      </c>
      <c r="V1513" t="b">
        <f t="shared" si="23"/>
        <v>1</v>
      </c>
      <c r="W1513" t="e">
        <f>VLOOKUP(A1513,'CUrrency USD'!A:B,2,FALSE)</f>
        <v>#N/A</v>
      </c>
    </row>
    <row r="1514" spans="16:23" x14ac:dyDescent="0.55000000000000004">
      <c r="P1514" s="12">
        <v>427</v>
      </c>
      <c r="Q1514" s="13">
        <v>13779.63</v>
      </c>
      <c r="R1514" s="13">
        <v>0</v>
      </c>
      <c r="V1514" t="b">
        <f t="shared" si="23"/>
        <v>1</v>
      </c>
      <c r="W1514" t="e">
        <f>VLOOKUP(A1514,'CUrrency USD'!A:B,2,FALSE)</f>
        <v>#N/A</v>
      </c>
    </row>
    <row r="1515" spans="16:23" x14ac:dyDescent="0.55000000000000004">
      <c r="P1515" s="12">
        <v>369</v>
      </c>
      <c r="Q1515" s="13">
        <v>11869.72</v>
      </c>
      <c r="R1515" s="13">
        <v>0</v>
      </c>
      <c r="V1515" t="b">
        <f t="shared" si="23"/>
        <v>1</v>
      </c>
      <c r="W1515" t="e">
        <f>VLOOKUP(A1515,'CUrrency USD'!A:B,2,FALSE)</f>
        <v>#N/A</v>
      </c>
    </row>
    <row r="1516" spans="16:23" x14ac:dyDescent="0.55000000000000004">
      <c r="P1516" s="12">
        <v>6636</v>
      </c>
      <c r="Q1516" s="13">
        <v>211433.94</v>
      </c>
      <c r="R1516" s="13">
        <v>0</v>
      </c>
      <c r="V1516" t="b">
        <f t="shared" si="23"/>
        <v>1</v>
      </c>
      <c r="W1516" t="e">
        <f>VLOOKUP(A1516,'CUrrency USD'!A:B,2,FALSE)</f>
        <v>#N/A</v>
      </c>
    </row>
    <row r="1517" spans="16:23" x14ac:dyDescent="0.55000000000000004">
      <c r="P1517" s="12">
        <v>1459</v>
      </c>
      <c r="Q1517" s="13">
        <v>46972.959999999999</v>
      </c>
      <c r="R1517" s="13">
        <v>0</v>
      </c>
      <c r="V1517" t="b">
        <f t="shared" si="23"/>
        <v>1</v>
      </c>
      <c r="W1517" t="e">
        <f>VLOOKUP(A1517,'CUrrency USD'!A:B,2,FALSE)</f>
        <v>#N/A</v>
      </c>
    </row>
    <row r="1518" spans="16:23" x14ac:dyDescent="0.55000000000000004">
      <c r="P1518" s="12">
        <v>13678</v>
      </c>
      <c r="Q1518" s="13">
        <v>439604.68</v>
      </c>
      <c r="R1518" s="13">
        <v>0</v>
      </c>
      <c r="V1518" t="b">
        <f t="shared" si="23"/>
        <v>1</v>
      </c>
      <c r="W1518" t="e">
        <f>VLOOKUP(A1518,'CUrrency USD'!A:B,2,FALSE)</f>
        <v>#N/A</v>
      </c>
    </row>
    <row r="1519" spans="16:23" x14ac:dyDescent="0.55000000000000004">
      <c r="P1519" s="12">
        <v>10960</v>
      </c>
      <c r="Q1519" s="13">
        <v>349794.09</v>
      </c>
      <c r="R1519" s="13">
        <v>0</v>
      </c>
      <c r="V1519" t="b">
        <f t="shared" si="23"/>
        <v>1</v>
      </c>
      <c r="W1519" t="e">
        <f>VLOOKUP(A1519,'CUrrency USD'!A:B,2,FALSE)</f>
        <v>#N/A</v>
      </c>
    </row>
    <row r="1520" spans="16:23" x14ac:dyDescent="0.55000000000000004">
      <c r="P1520" s="12">
        <v>433</v>
      </c>
      <c r="Q1520" s="13">
        <v>13942.17</v>
      </c>
      <c r="R1520" s="13">
        <v>0</v>
      </c>
      <c r="V1520" t="b">
        <f t="shared" si="23"/>
        <v>1</v>
      </c>
      <c r="W1520" t="e">
        <f>VLOOKUP(A1520,'CUrrency USD'!A:B,2,FALSE)</f>
        <v>#N/A</v>
      </c>
    </row>
    <row r="1521" spans="16:23" x14ac:dyDescent="0.55000000000000004">
      <c r="P1521" s="12">
        <v>11901</v>
      </c>
      <c r="Q1521" s="13">
        <v>380462.3</v>
      </c>
      <c r="R1521" s="13">
        <v>0</v>
      </c>
      <c r="V1521" t="b">
        <f t="shared" si="23"/>
        <v>1</v>
      </c>
      <c r="W1521" t="e">
        <f>VLOOKUP(A1521,'CUrrency USD'!A:B,2,FALSE)</f>
        <v>#N/A</v>
      </c>
    </row>
    <row r="1522" spans="16:23" x14ac:dyDescent="0.55000000000000004">
      <c r="P1522" s="12">
        <v>726</v>
      </c>
      <c r="Q1522" s="13">
        <v>23413.11</v>
      </c>
      <c r="R1522" s="13">
        <v>0</v>
      </c>
      <c r="V1522" t="b">
        <f t="shared" si="23"/>
        <v>1</v>
      </c>
      <c r="W1522" t="e">
        <f>VLOOKUP(A1522,'CUrrency USD'!A:B,2,FALSE)</f>
        <v>#N/A</v>
      </c>
    </row>
    <row r="1523" spans="16:23" x14ac:dyDescent="0.55000000000000004">
      <c r="P1523" s="12">
        <v>16626</v>
      </c>
      <c r="Q1523" s="13">
        <v>532921.80000000005</v>
      </c>
      <c r="R1523" s="13">
        <v>0</v>
      </c>
      <c r="V1523" t="b">
        <f t="shared" si="23"/>
        <v>1</v>
      </c>
      <c r="W1523" t="e">
        <f>VLOOKUP(A1523,'CUrrency USD'!A:B,2,FALSE)</f>
        <v>#N/A</v>
      </c>
    </row>
    <row r="1524" spans="16:23" x14ac:dyDescent="0.55000000000000004">
      <c r="P1524" s="12">
        <v>637</v>
      </c>
      <c r="Q1524" s="13">
        <v>20530.71</v>
      </c>
      <c r="R1524" s="13">
        <v>0</v>
      </c>
      <c r="V1524" t="b">
        <f t="shared" si="23"/>
        <v>1</v>
      </c>
      <c r="W1524" t="e">
        <f>VLOOKUP(A1524,'CUrrency USD'!A:B,2,FALSE)</f>
        <v>#N/A</v>
      </c>
    </row>
    <row r="1525" spans="16:23" x14ac:dyDescent="0.55000000000000004">
      <c r="P1525" s="12">
        <v>7654</v>
      </c>
      <c r="Q1525" s="13">
        <v>244414.32</v>
      </c>
      <c r="R1525" s="13">
        <v>0</v>
      </c>
      <c r="V1525" t="b">
        <f t="shared" si="23"/>
        <v>1</v>
      </c>
      <c r="W1525" t="e">
        <f>VLOOKUP(A1525,'CUrrency USD'!A:B,2,FALSE)</f>
        <v>#N/A</v>
      </c>
    </row>
    <row r="1526" spans="16:23" x14ac:dyDescent="0.55000000000000004">
      <c r="P1526" s="12">
        <v>345</v>
      </c>
      <c r="Q1526" s="13">
        <v>11112.96</v>
      </c>
      <c r="R1526" s="13">
        <v>0</v>
      </c>
      <c r="V1526" t="b">
        <f t="shared" si="23"/>
        <v>1</v>
      </c>
      <c r="W1526" t="e">
        <f>VLOOKUP(A1526,'CUrrency USD'!A:B,2,FALSE)</f>
        <v>#N/A</v>
      </c>
    </row>
    <row r="1527" spans="16:23" x14ac:dyDescent="0.55000000000000004">
      <c r="P1527" s="12">
        <v>8990</v>
      </c>
      <c r="Q1527" s="13">
        <v>286323.17</v>
      </c>
      <c r="R1527" s="13">
        <v>0</v>
      </c>
      <c r="V1527" t="b">
        <f t="shared" si="23"/>
        <v>1</v>
      </c>
      <c r="W1527" t="e">
        <f>VLOOKUP(A1527,'CUrrency USD'!A:B,2,FALSE)</f>
        <v>#N/A</v>
      </c>
    </row>
    <row r="1528" spans="16:23" x14ac:dyDescent="0.55000000000000004">
      <c r="P1528" s="12">
        <v>596</v>
      </c>
      <c r="Q1528" s="13">
        <v>19210.66</v>
      </c>
      <c r="R1528" s="13">
        <v>0</v>
      </c>
      <c r="V1528" t="b">
        <f t="shared" si="23"/>
        <v>1</v>
      </c>
      <c r="W1528" t="e">
        <f>VLOOKUP(A1528,'CUrrency USD'!A:B,2,FALSE)</f>
        <v>#N/A</v>
      </c>
    </row>
    <row r="1529" spans="16:23" x14ac:dyDescent="0.55000000000000004">
      <c r="P1529" s="12">
        <v>486</v>
      </c>
      <c r="Q1529" s="13">
        <v>15601.37</v>
      </c>
      <c r="R1529" s="13">
        <v>0</v>
      </c>
      <c r="V1529" t="b">
        <f t="shared" si="23"/>
        <v>1</v>
      </c>
      <c r="W1529" t="e">
        <f>VLOOKUP(A1529,'CUrrency USD'!A:B,2,FALSE)</f>
        <v>#N/A</v>
      </c>
    </row>
    <row r="1530" spans="16:23" x14ac:dyDescent="0.55000000000000004">
      <c r="P1530" s="12">
        <v>10075</v>
      </c>
      <c r="Q1530" s="13">
        <v>320437.12</v>
      </c>
      <c r="R1530" s="13">
        <v>0</v>
      </c>
      <c r="V1530" t="b">
        <f t="shared" si="23"/>
        <v>1</v>
      </c>
      <c r="W1530" t="e">
        <f>VLOOKUP(A1530,'CUrrency USD'!A:B,2,FALSE)</f>
        <v>#N/A</v>
      </c>
    </row>
    <row r="1531" spans="16:23" x14ac:dyDescent="0.55000000000000004">
      <c r="P1531" s="12">
        <v>417</v>
      </c>
      <c r="Q1531" s="13">
        <v>13409.21</v>
      </c>
      <c r="R1531" s="13">
        <v>0</v>
      </c>
      <c r="V1531" t="b">
        <f t="shared" si="23"/>
        <v>1</v>
      </c>
      <c r="W1531" t="e">
        <f>VLOOKUP(A1531,'CUrrency USD'!A:B,2,FALSE)</f>
        <v>#N/A</v>
      </c>
    </row>
    <row r="1532" spans="16:23" x14ac:dyDescent="0.55000000000000004">
      <c r="P1532" s="12">
        <v>10173</v>
      </c>
      <c r="Q1532" s="13">
        <v>323974.32</v>
      </c>
      <c r="R1532" s="13">
        <v>0</v>
      </c>
      <c r="V1532" t="b">
        <f t="shared" si="23"/>
        <v>1</v>
      </c>
      <c r="W1532" t="e">
        <f>VLOOKUP(A1532,'CUrrency USD'!A:B,2,FALSE)</f>
        <v>#N/A</v>
      </c>
    </row>
    <row r="1533" spans="16:23" x14ac:dyDescent="0.55000000000000004">
      <c r="P1533" s="12">
        <v>13238</v>
      </c>
      <c r="Q1533" s="13">
        <v>419742.34</v>
      </c>
      <c r="R1533" s="13">
        <v>0</v>
      </c>
      <c r="V1533" t="b">
        <f t="shared" si="23"/>
        <v>1</v>
      </c>
      <c r="W1533" t="e">
        <f>VLOOKUP(A1533,'CUrrency USD'!A:B,2,FALSE)</f>
        <v>#N/A</v>
      </c>
    </row>
    <row r="1534" spans="16:23" x14ac:dyDescent="0.55000000000000004">
      <c r="P1534" s="12">
        <v>680</v>
      </c>
      <c r="Q1534" s="13">
        <v>21757.25</v>
      </c>
      <c r="R1534" s="13">
        <v>0</v>
      </c>
      <c r="V1534" t="b">
        <f t="shared" si="23"/>
        <v>1</v>
      </c>
      <c r="W1534" t="e">
        <f>VLOOKUP(A1534,'CUrrency USD'!A:B,2,FALSE)</f>
        <v>#N/A</v>
      </c>
    </row>
    <row r="1535" spans="16:23" x14ac:dyDescent="0.55000000000000004">
      <c r="P1535" s="12">
        <v>380</v>
      </c>
      <c r="Q1535" s="13">
        <v>12150.89</v>
      </c>
      <c r="R1535" s="13">
        <v>0</v>
      </c>
      <c r="V1535" t="b">
        <f t="shared" si="23"/>
        <v>1</v>
      </c>
      <c r="W1535" t="e">
        <f>VLOOKUP(A1535,'CUrrency USD'!A:B,2,FALSE)</f>
        <v>#N/A</v>
      </c>
    </row>
    <row r="1536" spans="16:23" x14ac:dyDescent="0.55000000000000004">
      <c r="P1536" s="12">
        <v>7644</v>
      </c>
      <c r="Q1536" s="13">
        <v>242911.29</v>
      </c>
      <c r="R1536" s="13">
        <v>0</v>
      </c>
      <c r="V1536" t="b">
        <f t="shared" si="23"/>
        <v>1</v>
      </c>
      <c r="W1536" t="e">
        <f>VLOOKUP(A1536,'CUrrency USD'!A:B,2,FALSE)</f>
        <v>#N/A</v>
      </c>
    </row>
    <row r="1537" spans="16:23" x14ac:dyDescent="0.55000000000000004">
      <c r="P1537" s="12">
        <v>423</v>
      </c>
      <c r="Q1537" s="13">
        <v>13535.02</v>
      </c>
      <c r="R1537" s="13">
        <v>0</v>
      </c>
      <c r="V1537" t="b">
        <f t="shared" si="23"/>
        <v>1</v>
      </c>
      <c r="W1537" t="e">
        <f>VLOOKUP(A1537,'CUrrency USD'!A:B,2,FALSE)</f>
        <v>#N/A</v>
      </c>
    </row>
    <row r="1538" spans="16:23" x14ac:dyDescent="0.55000000000000004">
      <c r="P1538" s="12">
        <v>8205</v>
      </c>
      <c r="Q1538" s="13">
        <v>260664.98</v>
      </c>
      <c r="R1538" s="13">
        <v>0</v>
      </c>
      <c r="V1538" t="b">
        <f t="shared" si="23"/>
        <v>1</v>
      </c>
      <c r="W1538" t="e">
        <f>VLOOKUP(A1538,'CUrrency USD'!A:B,2,FALSE)</f>
        <v>#N/A</v>
      </c>
    </row>
    <row r="1539" spans="16:23" x14ac:dyDescent="0.55000000000000004">
      <c r="P1539" s="12">
        <v>123</v>
      </c>
      <c r="Q1539" s="13">
        <v>3936.4</v>
      </c>
      <c r="R1539" s="13">
        <v>0</v>
      </c>
      <c r="V1539" t="b">
        <f t="shared" si="23"/>
        <v>1</v>
      </c>
      <c r="W1539" t="e">
        <f>VLOOKUP(A1539,'CUrrency USD'!A:B,2,FALSE)</f>
        <v>#N/A</v>
      </c>
    </row>
    <row r="1540" spans="16:23" x14ac:dyDescent="0.55000000000000004">
      <c r="P1540" s="12">
        <v>1880</v>
      </c>
      <c r="Q1540" s="13">
        <v>59434.02</v>
      </c>
      <c r="R1540" s="13">
        <v>0</v>
      </c>
      <c r="V1540" t="b">
        <f t="shared" ref="V1540:V1574" si="24">U1540=A1540</f>
        <v>1</v>
      </c>
      <c r="W1540" t="e">
        <f>VLOOKUP(A1540,'CUrrency USD'!A:B,2,FALSE)</f>
        <v>#N/A</v>
      </c>
    </row>
    <row r="1541" spans="16:23" x14ac:dyDescent="0.55000000000000004">
      <c r="P1541" s="12">
        <v>372</v>
      </c>
      <c r="Q1541" s="13">
        <v>11823.59</v>
      </c>
      <c r="R1541" s="13">
        <v>0</v>
      </c>
      <c r="V1541" t="b">
        <f t="shared" si="24"/>
        <v>1</v>
      </c>
      <c r="W1541" t="e">
        <f>VLOOKUP(A1541,'CUrrency USD'!A:B,2,FALSE)</f>
        <v>#N/A</v>
      </c>
    </row>
    <row r="1542" spans="16:23" x14ac:dyDescent="0.55000000000000004">
      <c r="P1542" s="12">
        <v>5686</v>
      </c>
      <c r="Q1542" s="13">
        <v>178324.07</v>
      </c>
      <c r="R1542" s="13">
        <v>0</v>
      </c>
      <c r="V1542" t="b">
        <f t="shared" si="24"/>
        <v>1</v>
      </c>
      <c r="W1542" t="e">
        <f>VLOOKUP(A1542,'CUrrency USD'!A:B,2,FALSE)</f>
        <v>#N/A</v>
      </c>
    </row>
    <row r="1543" spans="16:23" x14ac:dyDescent="0.55000000000000004">
      <c r="P1543" s="12">
        <v>8540</v>
      </c>
      <c r="Q1543" s="13">
        <v>266196.21999999997</v>
      </c>
      <c r="R1543" s="13">
        <v>0</v>
      </c>
      <c r="V1543" t="b">
        <f t="shared" si="24"/>
        <v>1</v>
      </c>
      <c r="W1543" t="e">
        <f>VLOOKUP(A1543,'CUrrency USD'!A:B,2,FALSE)</f>
        <v>#N/A</v>
      </c>
    </row>
    <row r="1544" spans="16:23" x14ac:dyDescent="0.55000000000000004">
      <c r="P1544" s="12">
        <v>1216</v>
      </c>
      <c r="Q1544" s="13">
        <v>38444.660000000003</v>
      </c>
      <c r="R1544" s="13">
        <v>0</v>
      </c>
      <c r="V1544" t="b">
        <f t="shared" si="24"/>
        <v>1</v>
      </c>
      <c r="W1544" t="e">
        <f>VLOOKUP(A1544,'CUrrency USD'!A:B,2,FALSE)</f>
        <v>#N/A</v>
      </c>
    </row>
    <row r="1545" spans="16:23" x14ac:dyDescent="0.55000000000000004">
      <c r="P1545" s="12">
        <v>392</v>
      </c>
      <c r="Q1545" s="13">
        <v>12340.73</v>
      </c>
      <c r="R1545" s="13">
        <v>0</v>
      </c>
      <c r="V1545" t="b">
        <f t="shared" si="24"/>
        <v>1</v>
      </c>
      <c r="W1545" t="e">
        <f>VLOOKUP(A1545,'CUrrency USD'!A:B,2,FALSE)</f>
        <v>#N/A</v>
      </c>
    </row>
    <row r="1546" spans="16:23" x14ac:dyDescent="0.55000000000000004">
      <c r="P1546" s="12">
        <v>7116</v>
      </c>
      <c r="Q1546" s="13">
        <v>221386.3</v>
      </c>
      <c r="R1546" s="13">
        <v>0</v>
      </c>
      <c r="V1546" t="b">
        <f t="shared" si="24"/>
        <v>1</v>
      </c>
      <c r="W1546" t="e">
        <f>VLOOKUP(A1546,'CUrrency USD'!A:B,2,FALSE)</f>
        <v>#N/A</v>
      </c>
    </row>
    <row r="1547" spans="16:23" x14ac:dyDescent="0.55000000000000004">
      <c r="P1547" s="12">
        <v>7684</v>
      </c>
      <c r="Q1547" s="13">
        <v>237013.03</v>
      </c>
      <c r="R1547" s="13">
        <v>0</v>
      </c>
      <c r="V1547" t="b">
        <f t="shared" si="24"/>
        <v>1</v>
      </c>
      <c r="W1547" t="e">
        <f>VLOOKUP(A1547,'CUrrency USD'!A:B,2,FALSE)</f>
        <v>#N/A</v>
      </c>
    </row>
    <row r="1548" spans="16:23" x14ac:dyDescent="0.55000000000000004">
      <c r="P1548" s="12">
        <v>530</v>
      </c>
      <c r="Q1548" s="13">
        <v>16530.02</v>
      </c>
      <c r="R1548" s="13">
        <v>0</v>
      </c>
      <c r="V1548" t="b">
        <f t="shared" si="24"/>
        <v>1</v>
      </c>
      <c r="W1548" t="e">
        <f>VLOOKUP(A1548,'CUrrency USD'!A:B,2,FALSE)</f>
        <v>#N/A</v>
      </c>
    </row>
    <row r="1549" spans="16:23" x14ac:dyDescent="0.55000000000000004">
      <c r="P1549" s="12">
        <v>711</v>
      </c>
      <c r="Q1549" s="13">
        <v>22177.85</v>
      </c>
      <c r="R1549" s="13">
        <v>0</v>
      </c>
      <c r="V1549" t="b">
        <f t="shared" si="24"/>
        <v>1</v>
      </c>
      <c r="W1549" t="e">
        <f>VLOOKUP(A1549,'CUrrency USD'!A:B,2,FALSE)</f>
        <v>#N/A</v>
      </c>
    </row>
    <row r="1550" spans="16:23" x14ac:dyDescent="0.55000000000000004">
      <c r="P1550" s="12">
        <v>8445</v>
      </c>
      <c r="Q1550" s="13">
        <v>259156.48000000001</v>
      </c>
      <c r="R1550" s="13">
        <v>0</v>
      </c>
      <c r="V1550" t="b">
        <f t="shared" si="24"/>
        <v>1</v>
      </c>
      <c r="W1550" t="e">
        <f>VLOOKUP(A1550,'CUrrency USD'!A:B,2,FALSE)</f>
        <v>#N/A</v>
      </c>
    </row>
    <row r="1551" spans="16:23" x14ac:dyDescent="0.55000000000000004">
      <c r="P1551" s="12">
        <v>513</v>
      </c>
      <c r="Q1551" s="13">
        <v>15975.6</v>
      </c>
      <c r="R1551" s="13">
        <v>0</v>
      </c>
      <c r="V1551" t="b">
        <f t="shared" si="24"/>
        <v>1</v>
      </c>
      <c r="W1551" t="e">
        <f>VLOOKUP(A1551,'CUrrency USD'!A:B,2,FALSE)</f>
        <v>#N/A</v>
      </c>
    </row>
    <row r="1552" spans="16:23" x14ac:dyDescent="0.55000000000000004">
      <c r="P1552" s="12">
        <v>7673</v>
      </c>
      <c r="Q1552" s="13">
        <v>236758.74</v>
      </c>
      <c r="R1552" s="13">
        <v>0</v>
      </c>
      <c r="V1552" t="b">
        <f t="shared" si="24"/>
        <v>1</v>
      </c>
      <c r="W1552" t="e">
        <f>VLOOKUP(A1552,'CUrrency USD'!A:B,2,FALSE)</f>
        <v>#N/A</v>
      </c>
    </row>
    <row r="1553" spans="16:23" x14ac:dyDescent="0.55000000000000004">
      <c r="P1553" s="12">
        <v>9522</v>
      </c>
      <c r="Q1553" s="13">
        <v>295074.05</v>
      </c>
      <c r="R1553" s="13">
        <v>0</v>
      </c>
      <c r="V1553" t="b">
        <f t="shared" si="24"/>
        <v>1</v>
      </c>
      <c r="W1553" t="e">
        <f>VLOOKUP(A1553,'CUrrency USD'!A:B,2,FALSE)</f>
        <v>#N/A</v>
      </c>
    </row>
    <row r="1554" spans="16:23" x14ac:dyDescent="0.55000000000000004">
      <c r="P1554" s="12">
        <v>726</v>
      </c>
      <c r="Q1554" s="13">
        <v>22607.13</v>
      </c>
      <c r="R1554" s="13">
        <v>0</v>
      </c>
      <c r="V1554" t="b">
        <f t="shared" si="24"/>
        <v>1</v>
      </c>
      <c r="W1554" t="e">
        <f>VLOOKUP(A1554,'CUrrency USD'!A:B,2,FALSE)</f>
        <v>#N/A</v>
      </c>
    </row>
    <row r="1555" spans="16:23" x14ac:dyDescent="0.55000000000000004">
      <c r="P1555" s="12">
        <v>645</v>
      </c>
      <c r="Q1555" s="13">
        <v>20133.09</v>
      </c>
      <c r="R1555" s="13">
        <v>0</v>
      </c>
      <c r="V1555" t="b">
        <f t="shared" si="24"/>
        <v>1</v>
      </c>
      <c r="W1555" t="e">
        <f>VLOOKUP(A1555,'CUrrency USD'!A:B,2,FALSE)</f>
        <v>#N/A</v>
      </c>
    </row>
    <row r="1556" spans="16:23" x14ac:dyDescent="0.55000000000000004">
      <c r="P1556" s="12">
        <v>8873</v>
      </c>
      <c r="Q1556" s="13">
        <v>274251.03000000003</v>
      </c>
      <c r="R1556" s="13">
        <v>0</v>
      </c>
      <c r="V1556" t="b">
        <f t="shared" si="24"/>
        <v>1</v>
      </c>
      <c r="W1556" t="e">
        <f>VLOOKUP(A1556,'CUrrency USD'!A:B,2,FALSE)</f>
        <v>#N/A</v>
      </c>
    </row>
    <row r="1557" spans="16:23" x14ac:dyDescent="0.55000000000000004">
      <c r="P1557" s="12">
        <v>634</v>
      </c>
      <c r="Q1557" s="13">
        <v>19752.59</v>
      </c>
      <c r="R1557" s="13">
        <v>0</v>
      </c>
      <c r="V1557" t="b">
        <f t="shared" si="24"/>
        <v>1</v>
      </c>
      <c r="W1557" t="e">
        <f>VLOOKUP(A1557,'CUrrency USD'!A:B,2,FALSE)</f>
        <v>#N/A</v>
      </c>
    </row>
    <row r="1558" spans="16:23" x14ac:dyDescent="0.55000000000000004">
      <c r="P1558" s="12">
        <v>7557</v>
      </c>
      <c r="Q1558" s="13">
        <v>233422.95</v>
      </c>
      <c r="R1558" s="13">
        <v>0</v>
      </c>
      <c r="V1558" t="b">
        <f t="shared" si="24"/>
        <v>1</v>
      </c>
      <c r="W1558" t="e">
        <f>VLOOKUP(A1558,'CUrrency USD'!A:B,2,FALSE)</f>
        <v>#N/A</v>
      </c>
    </row>
    <row r="1559" spans="16:23" x14ac:dyDescent="0.55000000000000004">
      <c r="P1559" s="12">
        <v>538</v>
      </c>
      <c r="Q1559" s="13">
        <v>16717.87</v>
      </c>
      <c r="R1559" s="13">
        <v>0</v>
      </c>
      <c r="V1559" t="b">
        <f t="shared" si="24"/>
        <v>1</v>
      </c>
      <c r="W1559" t="e">
        <f>VLOOKUP(A1559,'CUrrency USD'!A:B,2,FALSE)</f>
        <v>#N/A</v>
      </c>
    </row>
    <row r="1560" spans="16:23" x14ac:dyDescent="0.55000000000000004">
      <c r="P1560" s="12">
        <v>7522</v>
      </c>
      <c r="Q1560" s="13">
        <v>231792.48</v>
      </c>
      <c r="R1560" s="13">
        <v>0</v>
      </c>
      <c r="V1560" t="b">
        <f t="shared" si="24"/>
        <v>1</v>
      </c>
      <c r="W1560" t="e">
        <f>VLOOKUP(A1560,'CUrrency USD'!A:B,2,FALSE)</f>
        <v>#N/A</v>
      </c>
    </row>
    <row r="1561" spans="16:23" x14ac:dyDescent="0.55000000000000004">
      <c r="P1561" s="12">
        <v>8227</v>
      </c>
      <c r="Q1561" s="13">
        <v>253097.58</v>
      </c>
      <c r="R1561" s="13">
        <v>0</v>
      </c>
      <c r="V1561" t="b">
        <f t="shared" si="24"/>
        <v>1</v>
      </c>
      <c r="W1561" t="e">
        <f>VLOOKUP(A1561,'CUrrency USD'!A:B,2,FALSE)</f>
        <v>#N/A</v>
      </c>
    </row>
    <row r="1562" spans="16:23" x14ac:dyDescent="0.55000000000000004">
      <c r="P1562" s="12">
        <v>369</v>
      </c>
      <c r="Q1562" s="13">
        <v>11455.37</v>
      </c>
      <c r="R1562" s="13">
        <v>0</v>
      </c>
      <c r="V1562" t="b">
        <f t="shared" si="24"/>
        <v>1</v>
      </c>
      <c r="W1562" t="e">
        <f>VLOOKUP(A1562,'CUrrency USD'!A:B,2,FALSE)</f>
        <v>#N/A</v>
      </c>
    </row>
    <row r="1563" spans="16:23" x14ac:dyDescent="0.55000000000000004">
      <c r="P1563" s="12">
        <v>417</v>
      </c>
      <c r="Q1563" s="13">
        <v>12850.6</v>
      </c>
      <c r="R1563" s="13">
        <v>0</v>
      </c>
      <c r="V1563" t="b">
        <f t="shared" si="24"/>
        <v>1</v>
      </c>
      <c r="W1563" t="e">
        <f>VLOOKUP(A1563,'CUrrency USD'!A:B,2,FALSE)</f>
        <v>#N/A</v>
      </c>
    </row>
    <row r="1564" spans="16:23" x14ac:dyDescent="0.55000000000000004">
      <c r="P1564" s="12">
        <v>3952</v>
      </c>
      <c r="Q1564" s="13">
        <v>120616.41</v>
      </c>
      <c r="R1564" s="13">
        <v>0</v>
      </c>
      <c r="V1564" t="b">
        <f t="shared" si="24"/>
        <v>1</v>
      </c>
      <c r="W1564" t="e">
        <f>VLOOKUP(A1564,'CUrrency USD'!A:B,2,FALSE)</f>
        <v>#N/A</v>
      </c>
    </row>
    <row r="1565" spans="16:23" x14ac:dyDescent="0.55000000000000004">
      <c r="P1565" s="12">
        <v>996</v>
      </c>
      <c r="Q1565" s="13">
        <v>30925.37</v>
      </c>
      <c r="R1565" s="13">
        <v>0</v>
      </c>
      <c r="V1565" t="b">
        <f t="shared" si="24"/>
        <v>1</v>
      </c>
      <c r="W1565" t="e">
        <f>VLOOKUP(A1565,'CUrrency USD'!A:B,2,FALSE)</f>
        <v>#N/A</v>
      </c>
    </row>
    <row r="1566" spans="16:23" x14ac:dyDescent="0.55000000000000004">
      <c r="P1566" s="12">
        <v>9128</v>
      </c>
      <c r="Q1566" s="13">
        <v>279463.89</v>
      </c>
      <c r="R1566" s="13">
        <v>0</v>
      </c>
      <c r="V1566" t="b">
        <f t="shared" si="24"/>
        <v>1</v>
      </c>
      <c r="W1566" t="e">
        <f>VLOOKUP(A1566,'CUrrency USD'!A:B,2,FALSE)</f>
        <v>#N/A</v>
      </c>
    </row>
    <row r="1567" spans="16:23" x14ac:dyDescent="0.55000000000000004">
      <c r="P1567" s="12">
        <v>816</v>
      </c>
      <c r="Q1567" s="13">
        <v>25228.47</v>
      </c>
      <c r="R1567" s="13">
        <v>0</v>
      </c>
      <c r="V1567" t="b">
        <f t="shared" si="24"/>
        <v>1</v>
      </c>
      <c r="W1567" t="e">
        <f>VLOOKUP(A1567,'CUrrency USD'!A:B,2,FALSE)</f>
        <v>#N/A</v>
      </c>
    </row>
    <row r="1568" spans="16:23" x14ac:dyDescent="0.55000000000000004">
      <c r="P1568" s="12">
        <v>9885</v>
      </c>
      <c r="Q1568" s="13">
        <v>302073.2</v>
      </c>
      <c r="R1568" s="13">
        <v>0</v>
      </c>
      <c r="V1568" t="b">
        <f t="shared" si="24"/>
        <v>1</v>
      </c>
      <c r="W1568" t="e">
        <f>VLOOKUP(A1568,'CUrrency USD'!A:B,2,FALSE)</f>
        <v>#N/A</v>
      </c>
    </row>
    <row r="1569" spans="16:23" x14ac:dyDescent="0.55000000000000004">
      <c r="P1569" s="12">
        <v>11331</v>
      </c>
      <c r="Q1569" s="13">
        <v>344279.71</v>
      </c>
      <c r="R1569" s="13">
        <v>0</v>
      </c>
      <c r="V1569" t="b">
        <f t="shared" si="24"/>
        <v>1</v>
      </c>
      <c r="W1569" t="e">
        <f>VLOOKUP(A1569,'CUrrency USD'!A:B,2,FALSE)</f>
        <v>#N/A</v>
      </c>
    </row>
    <row r="1570" spans="16:23" x14ac:dyDescent="0.55000000000000004">
      <c r="P1570" s="12">
        <v>1339</v>
      </c>
      <c r="Q1570" s="13">
        <v>41492.519999999997</v>
      </c>
      <c r="R1570" s="13">
        <v>0</v>
      </c>
      <c r="V1570" t="b">
        <f t="shared" si="24"/>
        <v>1</v>
      </c>
      <c r="W1570" t="e">
        <f>VLOOKUP(A1570,'CUrrency USD'!A:B,2,FALSE)</f>
        <v>#N/A</v>
      </c>
    </row>
    <row r="1571" spans="16:23" x14ac:dyDescent="0.55000000000000004">
      <c r="P1571" s="12">
        <v>11646</v>
      </c>
      <c r="Q1571" s="13">
        <v>353321.52</v>
      </c>
      <c r="R1571" s="13">
        <v>0</v>
      </c>
      <c r="V1571" t="b">
        <f t="shared" si="24"/>
        <v>1</v>
      </c>
      <c r="W1571" t="e">
        <f>VLOOKUP(A1571,'CUrrency USD'!A:B,2,FALSE)</f>
        <v>#N/A</v>
      </c>
    </row>
    <row r="1572" spans="16:23" x14ac:dyDescent="0.55000000000000004">
      <c r="P1572" s="12">
        <v>270</v>
      </c>
      <c r="Q1572" s="13">
        <v>8317.5400000000009</v>
      </c>
      <c r="R1572" s="13">
        <v>0</v>
      </c>
      <c r="V1572" t="b">
        <f t="shared" si="24"/>
        <v>1</v>
      </c>
      <c r="W1572" t="e">
        <f>VLOOKUP(A1572,'CUrrency USD'!A:B,2,FALSE)</f>
        <v>#N/A</v>
      </c>
    </row>
    <row r="1573" spans="16:23" x14ac:dyDescent="0.55000000000000004">
      <c r="P1573" s="12">
        <v>18023</v>
      </c>
      <c r="Q1573" s="13">
        <v>545201.79</v>
      </c>
      <c r="R1573" s="13">
        <v>0</v>
      </c>
      <c r="V1573" t="b">
        <f t="shared" si="24"/>
        <v>1</v>
      </c>
      <c r="W1573" t="e">
        <f>VLOOKUP(A1573,'CUrrency USD'!A:B,2,FALSE)</f>
        <v>#N/A</v>
      </c>
    </row>
    <row r="1574" spans="16:23" x14ac:dyDescent="0.55000000000000004">
      <c r="P1574" s="12">
        <v>807</v>
      </c>
      <c r="Q1574" s="13">
        <v>24866.75</v>
      </c>
      <c r="R1574" s="13">
        <v>0</v>
      </c>
      <c r="V1574" t="b">
        <f t="shared" si="24"/>
        <v>1</v>
      </c>
      <c r="W1574" t="e">
        <f>VLOOKUP(A1574,'CUrrency USD'!A:B,2,FALSE)</f>
        <v>#N/A</v>
      </c>
    </row>
    <row r="1575" spans="16:23" x14ac:dyDescent="0.55000000000000004">
      <c r="P1575" s="12">
        <v>9206</v>
      </c>
      <c r="Q1575" s="13">
        <v>282819.21000000002</v>
      </c>
      <c r="R1575" s="13">
        <v>0</v>
      </c>
      <c r="W1575" t="e">
        <f>VLOOKUP(A1575,'CUrrency USD'!A:B,2,FALSE)</f>
        <v>#N/A</v>
      </c>
    </row>
    <row r="1576" spans="16:23" x14ac:dyDescent="0.55000000000000004">
      <c r="P1576" s="12">
        <v>834</v>
      </c>
      <c r="Q1576" s="13">
        <v>25639.48</v>
      </c>
      <c r="R1576" s="13">
        <v>0</v>
      </c>
      <c r="W1576" t="e">
        <f>VLOOKUP(A1576,'CUrrency USD'!A:B,2,FALSE)</f>
        <v>#N/A</v>
      </c>
    </row>
    <row r="1577" spans="16:23" x14ac:dyDescent="0.55000000000000004">
      <c r="P1577" s="12">
        <v>9524</v>
      </c>
      <c r="Q1577" s="13">
        <v>295449.18</v>
      </c>
      <c r="R1577" s="13">
        <v>0</v>
      </c>
      <c r="W1577" t="e">
        <f>VLOOKUP(A1577,'CUrrency USD'!A:B,2,FALSE)</f>
        <v>#N/A</v>
      </c>
    </row>
    <row r="1578" spans="16:23" x14ac:dyDescent="0.55000000000000004">
      <c r="P1578" s="12">
        <v>725</v>
      </c>
      <c r="Q1578" s="13">
        <v>22457.46</v>
      </c>
      <c r="R1578" s="13">
        <v>0</v>
      </c>
      <c r="W1578" t="e">
        <f>VLOOKUP(A1578,'CUrrency USD'!A:B,2,FALSE)</f>
        <v>#N/A</v>
      </c>
    </row>
    <row r="1579" spans="16:23" x14ac:dyDescent="0.55000000000000004">
      <c r="P1579" s="12">
        <v>7431</v>
      </c>
      <c r="Q1579" s="13">
        <v>230201.62</v>
      </c>
      <c r="R1579" s="13">
        <v>0</v>
      </c>
      <c r="W1579" t="e">
        <f>VLOOKUP(A1579,'CUrrency USD'!A:B,2,FALSE)</f>
        <v>#N/A</v>
      </c>
    </row>
    <row r="1580" spans="16:23" x14ac:dyDescent="0.55000000000000004">
      <c r="P1580" s="12">
        <v>396</v>
      </c>
      <c r="Q1580" s="13">
        <v>12320.72</v>
      </c>
      <c r="R1580" s="13">
        <v>0</v>
      </c>
      <c r="W1580" t="e">
        <f>VLOOKUP(A1580,'CUrrency USD'!A:B,2,FALSE)</f>
        <v>#N/A</v>
      </c>
    </row>
    <row r="1581" spans="16:23" x14ac:dyDescent="0.55000000000000004">
      <c r="P1581" s="12">
        <v>922</v>
      </c>
      <c r="Q1581" s="13">
        <v>28832.23</v>
      </c>
      <c r="R1581" s="13">
        <v>0</v>
      </c>
      <c r="W1581" t="e">
        <f>VLOOKUP(A1581,'CUrrency USD'!A:B,2,FALSE)</f>
        <v>#N/A</v>
      </c>
    </row>
    <row r="1582" spans="16:23" x14ac:dyDescent="0.55000000000000004">
      <c r="P1582" s="12">
        <v>10728</v>
      </c>
      <c r="Q1582" s="13">
        <v>334674.87</v>
      </c>
      <c r="R1582" s="13">
        <v>0</v>
      </c>
      <c r="W1582" t="e">
        <f>VLOOKUP(A1582,'CUrrency USD'!A:B,2,FALSE)</f>
        <v>#N/A</v>
      </c>
    </row>
    <row r="1583" spans="16:23" x14ac:dyDescent="0.55000000000000004">
      <c r="P1583" s="12">
        <v>13493</v>
      </c>
      <c r="Q1583" s="13">
        <v>422633.8</v>
      </c>
      <c r="R1583" s="13">
        <v>0</v>
      </c>
      <c r="W1583" t="e">
        <f>VLOOKUP(A1583,'CUrrency USD'!A:B,2,FALSE)</f>
        <v>#N/A</v>
      </c>
    </row>
    <row r="1584" spans="16:23" x14ac:dyDescent="0.55000000000000004">
      <c r="P1584" s="12">
        <v>802</v>
      </c>
      <c r="Q1584" s="13">
        <v>25188.080000000002</v>
      </c>
      <c r="R1584" s="13">
        <v>0</v>
      </c>
      <c r="W1584" t="e">
        <f>VLOOKUP(A1584,'CUrrency USD'!A:B,2,FALSE)</f>
        <v>#N/A</v>
      </c>
    </row>
    <row r="1585" spans="16:23" x14ac:dyDescent="0.55000000000000004">
      <c r="P1585" s="12">
        <v>1273</v>
      </c>
      <c r="Q1585" s="13">
        <v>40281.97</v>
      </c>
      <c r="R1585" s="13">
        <v>0</v>
      </c>
      <c r="W1585" t="e">
        <f>VLOOKUP(A1585,'CUrrency USD'!A:B,2,FALSE)</f>
        <v>#N/A</v>
      </c>
    </row>
    <row r="1586" spans="16:23" x14ac:dyDescent="0.55000000000000004">
      <c r="P1586" s="12">
        <v>12758</v>
      </c>
      <c r="Q1586" s="13">
        <v>406388.09</v>
      </c>
      <c r="R1586" s="13">
        <v>0</v>
      </c>
      <c r="W1586" t="e">
        <f>VLOOKUP(A1586,'CUrrency USD'!A:B,2,FALSE)</f>
        <v>#N/A</v>
      </c>
    </row>
    <row r="1587" spans="16:23" x14ac:dyDescent="0.55000000000000004">
      <c r="P1587" s="12">
        <v>721</v>
      </c>
      <c r="Q1587" s="13">
        <v>23055.45</v>
      </c>
      <c r="R1587" s="13">
        <v>0</v>
      </c>
      <c r="W1587" t="e">
        <f>VLOOKUP(A1587,'CUrrency USD'!A:B,2,FALSE)</f>
        <v>#N/A</v>
      </c>
    </row>
    <row r="1588" spans="16:23" x14ac:dyDescent="0.55000000000000004">
      <c r="P1588" s="12">
        <v>10014</v>
      </c>
      <c r="Q1588" s="13">
        <v>319289.27</v>
      </c>
      <c r="R1588" s="13">
        <v>0</v>
      </c>
      <c r="W1588" t="e">
        <f>VLOOKUP(A1588,'CUrrency USD'!A:B,2,FALSE)</f>
        <v>#N/A</v>
      </c>
    </row>
    <row r="1589" spans="16:23" x14ac:dyDescent="0.55000000000000004">
      <c r="P1589" s="12">
        <v>241</v>
      </c>
      <c r="Q1589" s="13">
        <v>7660.24</v>
      </c>
      <c r="R1589" s="13">
        <v>0</v>
      </c>
      <c r="W1589" t="e">
        <f>VLOOKUP(A1589,'CUrrency USD'!A:B,2,FALSE)</f>
        <v>#N/A</v>
      </c>
    </row>
    <row r="1590" spans="16:23" x14ac:dyDescent="0.55000000000000004">
      <c r="P1590" s="12">
        <v>8260</v>
      </c>
      <c r="Q1590" s="13">
        <v>262528.55</v>
      </c>
      <c r="R1590" s="13">
        <v>0</v>
      </c>
      <c r="W1590" t="e">
        <f>VLOOKUP(A1590,'CUrrency USD'!A:B,2,FALSE)</f>
        <v>#N/A</v>
      </c>
    </row>
    <row r="1591" spans="16:23" x14ac:dyDescent="0.55000000000000004">
      <c r="P1591" s="12">
        <v>1056</v>
      </c>
      <c r="Q1591" s="13">
        <v>33712.839999999997</v>
      </c>
      <c r="R1591" s="13">
        <v>0</v>
      </c>
      <c r="W1591" t="e">
        <f>VLOOKUP(A1591,'CUrrency USD'!A:B,2,FALSE)</f>
        <v>#N/A</v>
      </c>
    </row>
    <row r="1592" spans="16:23" x14ac:dyDescent="0.55000000000000004">
      <c r="P1592" s="12">
        <v>8285</v>
      </c>
      <c r="Q1592" s="13">
        <v>261787.84</v>
      </c>
      <c r="R1592" s="13">
        <v>0</v>
      </c>
      <c r="W1592" t="e">
        <f>VLOOKUP(A1592,'CUrrency USD'!A:B,2,FALSE)</f>
        <v>#N/A</v>
      </c>
    </row>
    <row r="1593" spans="16:23" x14ac:dyDescent="0.55000000000000004">
      <c r="P1593" s="12">
        <v>319</v>
      </c>
      <c r="Q1593" s="13">
        <v>10186.01</v>
      </c>
      <c r="R1593" s="13">
        <v>0</v>
      </c>
      <c r="W1593" t="e">
        <f>VLOOKUP(A1593,'CUrrency USD'!A:B,2,FALSE)</f>
        <v>#N/A</v>
      </c>
    </row>
    <row r="1594" spans="16:23" x14ac:dyDescent="0.55000000000000004">
      <c r="P1594" s="12">
        <v>7996</v>
      </c>
      <c r="Q1594" s="13">
        <v>252380.96</v>
      </c>
      <c r="R1594" s="13">
        <v>0</v>
      </c>
      <c r="W1594" t="e">
        <f>VLOOKUP(A1594,'CUrrency USD'!A:B,2,FALSE)</f>
        <v>#N/A</v>
      </c>
    </row>
  </sheetData>
  <autoFilter ref="A2:V1587" xr:uid="{3D52EAF4-EC55-499F-917B-A94B14F6246C}"/>
  <mergeCells count="3">
    <mergeCell ref="K1:O1"/>
    <mergeCell ref="P1:R1"/>
    <mergeCell ref="S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EFC47-696C-4D37-AC04-0A0B91E7145B}">
  <dimension ref="A1:B20"/>
  <sheetViews>
    <sheetView workbookViewId="0">
      <selection activeCell="A20" sqref="A20"/>
    </sheetView>
  </sheetViews>
  <sheetFormatPr defaultRowHeight="14.4" x14ac:dyDescent="0.55000000000000004"/>
  <cols>
    <col min="1" max="1" width="24.26171875" customWidth="1"/>
    <col min="2" max="2" width="20.15625" customWidth="1"/>
  </cols>
  <sheetData>
    <row r="1" spans="1:2" x14ac:dyDescent="0.55000000000000004">
      <c r="A1" t="s">
        <v>0</v>
      </c>
      <c r="B1" t="s">
        <v>1</v>
      </c>
    </row>
    <row r="3" spans="1:2" x14ac:dyDescent="0.55000000000000004">
      <c r="A3" t="s">
        <v>2</v>
      </c>
    </row>
    <row r="4" spans="1:2" x14ac:dyDescent="0.55000000000000004">
      <c r="A4" s="2" t="s">
        <v>3</v>
      </c>
    </row>
    <row r="5" spans="1:2" x14ac:dyDescent="0.55000000000000004">
      <c r="A5" s="2" t="s">
        <v>4</v>
      </c>
    </row>
    <row r="6" spans="1:2" x14ac:dyDescent="0.55000000000000004">
      <c r="A6" t="s">
        <v>5</v>
      </c>
    </row>
    <row r="7" spans="1:2" x14ac:dyDescent="0.55000000000000004">
      <c r="A7" t="s">
        <v>6</v>
      </c>
    </row>
    <row r="8" spans="1:2" x14ac:dyDescent="0.55000000000000004">
      <c r="A8" t="s">
        <v>7</v>
      </c>
    </row>
    <row r="9" spans="1:2" x14ac:dyDescent="0.55000000000000004">
      <c r="A9" s="2" t="s">
        <v>8</v>
      </c>
    </row>
    <row r="10" spans="1:2" x14ac:dyDescent="0.55000000000000004">
      <c r="A10" t="s">
        <v>9</v>
      </c>
    </row>
    <row r="11" spans="1:2" x14ac:dyDescent="0.55000000000000004">
      <c r="A11" s="2" t="s">
        <v>10</v>
      </c>
    </row>
    <row r="12" spans="1:2" x14ac:dyDescent="0.55000000000000004">
      <c r="A12" t="s">
        <v>11</v>
      </c>
    </row>
    <row r="13" spans="1:2" x14ac:dyDescent="0.55000000000000004">
      <c r="A13" s="2" t="s">
        <v>12</v>
      </c>
    </row>
    <row r="14" spans="1:2" x14ac:dyDescent="0.55000000000000004">
      <c r="A14" t="s">
        <v>13</v>
      </c>
    </row>
    <row r="15" spans="1:2" x14ac:dyDescent="0.55000000000000004">
      <c r="A15" t="s">
        <v>14</v>
      </c>
    </row>
    <row r="16" spans="1:2" x14ac:dyDescent="0.55000000000000004">
      <c r="A16" t="s">
        <v>15</v>
      </c>
    </row>
    <row r="17" spans="1:1" x14ac:dyDescent="0.55000000000000004">
      <c r="A17" t="s">
        <v>16</v>
      </c>
    </row>
    <row r="18" spans="1:1" x14ac:dyDescent="0.55000000000000004">
      <c r="A18" s="2" t="s">
        <v>17</v>
      </c>
    </row>
    <row r="19" spans="1:1" x14ac:dyDescent="0.55000000000000004">
      <c r="A19" s="2" t="s">
        <v>18</v>
      </c>
    </row>
    <row r="20" spans="1:1" x14ac:dyDescent="0.55000000000000004">
      <c r="A20" s="2" t="s">
        <v>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DF388-60C3-4FAE-9C04-7E005D422B68}">
  <dimension ref="A1:G1455"/>
  <sheetViews>
    <sheetView workbookViewId="0">
      <selection activeCell="A2" sqref="A2:G365"/>
    </sheetView>
  </sheetViews>
  <sheetFormatPr defaultRowHeight="14.4" x14ac:dyDescent="0.55000000000000004"/>
  <sheetData>
    <row r="1" spans="1:7" x14ac:dyDescent="0.55000000000000004">
      <c r="A1" t="s">
        <v>20</v>
      </c>
      <c r="B1" t="s">
        <v>25</v>
      </c>
      <c r="C1" t="s">
        <v>26</v>
      </c>
      <c r="D1" t="s">
        <v>27</v>
      </c>
      <c r="E1" t="s">
        <v>53</v>
      </c>
      <c r="F1" t="s">
        <v>54</v>
      </c>
      <c r="G1" t="s">
        <v>55</v>
      </c>
    </row>
    <row r="2" spans="1:7" x14ac:dyDescent="0.55000000000000004">
      <c r="A2" s="1">
        <v>41640</v>
      </c>
      <c r="B2" t="s">
        <v>56</v>
      </c>
      <c r="C2" t="s">
        <v>56</v>
      </c>
      <c r="D2" t="s">
        <v>56</v>
      </c>
      <c r="E2">
        <v>1001.43</v>
      </c>
      <c r="F2" t="s">
        <v>56</v>
      </c>
      <c r="G2" t="s">
        <v>56</v>
      </c>
    </row>
    <row r="3" spans="1:7" x14ac:dyDescent="0.55000000000000004">
      <c r="A3" s="1">
        <v>41641</v>
      </c>
      <c r="B3" t="s">
        <v>56</v>
      </c>
      <c r="C3" t="s">
        <v>56</v>
      </c>
      <c r="D3" t="s">
        <v>56</v>
      </c>
      <c r="E3">
        <v>1002.95</v>
      </c>
      <c r="F3" t="s">
        <v>56</v>
      </c>
      <c r="G3" t="s">
        <v>56</v>
      </c>
    </row>
    <row r="4" spans="1:7" x14ac:dyDescent="0.55000000000000004">
      <c r="A4" s="1">
        <v>41642</v>
      </c>
      <c r="B4" t="s">
        <v>56</v>
      </c>
      <c r="C4" t="s">
        <v>56</v>
      </c>
      <c r="D4" t="s">
        <v>56</v>
      </c>
      <c r="E4">
        <v>1002.74</v>
      </c>
      <c r="F4" t="s">
        <v>56</v>
      </c>
      <c r="G4" t="s">
        <v>56</v>
      </c>
    </row>
    <row r="5" spans="1:7" x14ac:dyDescent="0.55000000000000004">
      <c r="A5" s="1">
        <v>41643</v>
      </c>
      <c r="B5" t="s">
        <v>56</v>
      </c>
      <c r="C5" t="s">
        <v>56</v>
      </c>
      <c r="D5" t="s">
        <v>56</v>
      </c>
      <c r="E5">
        <v>1002.99</v>
      </c>
      <c r="F5" t="s">
        <v>56</v>
      </c>
      <c r="G5" t="s">
        <v>56</v>
      </c>
    </row>
    <row r="6" spans="1:7" x14ac:dyDescent="0.55000000000000004">
      <c r="A6" s="1">
        <v>41644</v>
      </c>
      <c r="B6" t="s">
        <v>56</v>
      </c>
      <c r="C6" t="s">
        <v>56</v>
      </c>
      <c r="D6" t="s">
        <v>56</v>
      </c>
      <c r="E6">
        <v>1003.24</v>
      </c>
      <c r="F6" t="s">
        <v>56</v>
      </c>
      <c r="G6" t="s">
        <v>56</v>
      </c>
    </row>
    <row r="7" spans="1:7" x14ac:dyDescent="0.55000000000000004">
      <c r="A7" s="1">
        <v>41645</v>
      </c>
      <c r="B7" t="s">
        <v>56</v>
      </c>
      <c r="C7" t="s">
        <v>56</v>
      </c>
      <c r="D7" t="s">
        <v>56</v>
      </c>
      <c r="E7">
        <v>1003.5</v>
      </c>
      <c r="F7" t="s">
        <v>56</v>
      </c>
      <c r="G7" t="s">
        <v>56</v>
      </c>
    </row>
    <row r="8" spans="1:7" x14ac:dyDescent="0.55000000000000004">
      <c r="A8" s="1">
        <v>41646</v>
      </c>
      <c r="B8" t="s">
        <v>56</v>
      </c>
      <c r="C8" t="s">
        <v>56</v>
      </c>
      <c r="D8" t="s">
        <v>56</v>
      </c>
      <c r="E8">
        <v>1004.23</v>
      </c>
      <c r="F8" t="s">
        <v>56</v>
      </c>
      <c r="G8" t="s">
        <v>56</v>
      </c>
    </row>
    <row r="9" spans="1:7" x14ac:dyDescent="0.55000000000000004">
      <c r="A9" s="1">
        <v>41647</v>
      </c>
      <c r="B9" t="s">
        <v>56</v>
      </c>
      <c r="C9" t="s">
        <v>56</v>
      </c>
      <c r="D9" t="s">
        <v>56</v>
      </c>
      <c r="E9">
        <v>1004.17</v>
      </c>
      <c r="F9" t="s">
        <v>56</v>
      </c>
      <c r="G9" t="s">
        <v>56</v>
      </c>
    </row>
    <row r="10" spans="1:7" x14ac:dyDescent="0.55000000000000004">
      <c r="A10" s="1">
        <v>41649</v>
      </c>
      <c r="B10" t="s">
        <v>56</v>
      </c>
      <c r="C10" t="s">
        <v>56</v>
      </c>
      <c r="D10" t="s">
        <v>56</v>
      </c>
      <c r="E10">
        <v>1004.58</v>
      </c>
      <c r="F10" t="s">
        <v>56</v>
      </c>
      <c r="G10" t="s">
        <v>56</v>
      </c>
    </row>
    <row r="11" spans="1:7" x14ac:dyDescent="0.55000000000000004">
      <c r="A11" s="1">
        <v>41650</v>
      </c>
      <c r="B11" t="s">
        <v>56</v>
      </c>
      <c r="C11" t="s">
        <v>56</v>
      </c>
      <c r="D11" t="s">
        <v>56</v>
      </c>
      <c r="E11">
        <v>1004.83</v>
      </c>
      <c r="F11" t="s">
        <v>56</v>
      </c>
      <c r="G11" t="s">
        <v>56</v>
      </c>
    </row>
    <row r="12" spans="1:7" x14ac:dyDescent="0.55000000000000004">
      <c r="A12" s="1">
        <v>41651</v>
      </c>
      <c r="B12" t="s">
        <v>56</v>
      </c>
      <c r="C12" t="s">
        <v>56</v>
      </c>
      <c r="D12" t="s">
        <v>56</v>
      </c>
      <c r="E12">
        <v>1005.08</v>
      </c>
      <c r="F12" t="s">
        <v>56</v>
      </c>
      <c r="G12" t="s">
        <v>56</v>
      </c>
    </row>
    <row r="13" spans="1:7" x14ac:dyDescent="0.55000000000000004">
      <c r="A13" s="1">
        <v>41652</v>
      </c>
      <c r="B13" t="s">
        <v>56</v>
      </c>
      <c r="C13" t="s">
        <v>56</v>
      </c>
      <c r="D13" t="s">
        <v>56</v>
      </c>
      <c r="E13">
        <v>1005.56</v>
      </c>
      <c r="F13" t="s">
        <v>56</v>
      </c>
      <c r="G13" t="s">
        <v>56</v>
      </c>
    </row>
    <row r="14" spans="1:7" x14ac:dyDescent="0.55000000000000004">
      <c r="A14" s="1">
        <v>41653</v>
      </c>
      <c r="B14" t="s">
        <v>56</v>
      </c>
      <c r="C14" t="s">
        <v>56</v>
      </c>
      <c r="D14" t="s">
        <v>56</v>
      </c>
      <c r="E14">
        <v>1005.91</v>
      </c>
      <c r="F14" t="s">
        <v>56</v>
      </c>
      <c r="G14" t="s">
        <v>56</v>
      </c>
    </row>
    <row r="15" spans="1:7" x14ac:dyDescent="0.55000000000000004">
      <c r="A15" s="1">
        <v>41654</v>
      </c>
      <c r="B15" t="s">
        <v>56</v>
      </c>
      <c r="C15" t="s">
        <v>56</v>
      </c>
      <c r="D15" t="s">
        <v>56</v>
      </c>
      <c r="E15">
        <v>1007.77</v>
      </c>
      <c r="F15" t="s">
        <v>56</v>
      </c>
      <c r="G15" t="s">
        <v>56</v>
      </c>
    </row>
    <row r="16" spans="1:7" x14ac:dyDescent="0.55000000000000004">
      <c r="A16" s="1">
        <v>41655</v>
      </c>
      <c r="B16" t="s">
        <v>56</v>
      </c>
      <c r="C16" t="s">
        <v>56</v>
      </c>
      <c r="D16" t="s">
        <v>56</v>
      </c>
      <c r="E16">
        <v>1008.77</v>
      </c>
      <c r="F16" t="s">
        <v>56</v>
      </c>
      <c r="G16" t="s">
        <v>56</v>
      </c>
    </row>
    <row r="17" spans="1:7" x14ac:dyDescent="0.55000000000000004">
      <c r="A17" s="1">
        <v>41656</v>
      </c>
      <c r="B17" t="s">
        <v>56</v>
      </c>
      <c r="C17" t="s">
        <v>56</v>
      </c>
      <c r="D17" t="s">
        <v>56</v>
      </c>
      <c r="E17">
        <v>1009.86</v>
      </c>
      <c r="F17" t="s">
        <v>56</v>
      </c>
      <c r="G17" t="s">
        <v>56</v>
      </c>
    </row>
    <row r="18" spans="1:7" x14ac:dyDescent="0.55000000000000004">
      <c r="A18" s="1">
        <v>41657</v>
      </c>
      <c r="B18" t="s">
        <v>56</v>
      </c>
      <c r="C18" t="s">
        <v>56</v>
      </c>
      <c r="D18" t="s">
        <v>56</v>
      </c>
      <c r="E18">
        <v>1010.11</v>
      </c>
      <c r="F18" t="s">
        <v>56</v>
      </c>
      <c r="G18" t="s">
        <v>56</v>
      </c>
    </row>
    <row r="19" spans="1:7" x14ac:dyDescent="0.55000000000000004">
      <c r="A19" s="1">
        <v>41658</v>
      </c>
      <c r="B19" t="s">
        <v>56</v>
      </c>
      <c r="C19" t="s">
        <v>56</v>
      </c>
      <c r="D19" t="s">
        <v>56</v>
      </c>
      <c r="E19">
        <v>1010.36</v>
      </c>
      <c r="F19" t="s">
        <v>56</v>
      </c>
      <c r="G19" t="s">
        <v>56</v>
      </c>
    </row>
    <row r="20" spans="1:7" x14ac:dyDescent="0.55000000000000004">
      <c r="A20" s="1">
        <v>41659</v>
      </c>
      <c r="B20" t="s">
        <v>56</v>
      </c>
      <c r="C20" t="s">
        <v>56</v>
      </c>
      <c r="D20" t="s">
        <v>56</v>
      </c>
      <c r="E20">
        <v>1011</v>
      </c>
      <c r="F20" t="s">
        <v>56</v>
      </c>
      <c r="G20" t="s">
        <v>56</v>
      </c>
    </row>
    <row r="21" spans="1:7" x14ac:dyDescent="0.55000000000000004">
      <c r="A21" s="1">
        <v>41660</v>
      </c>
      <c r="B21" t="s">
        <v>56</v>
      </c>
      <c r="C21" t="s">
        <v>56</v>
      </c>
      <c r="D21" t="s">
        <v>56</v>
      </c>
      <c r="E21">
        <v>1012.57</v>
      </c>
      <c r="F21" t="s">
        <v>56</v>
      </c>
      <c r="G21" t="s">
        <v>56</v>
      </c>
    </row>
    <row r="22" spans="1:7" x14ac:dyDescent="0.55000000000000004">
      <c r="A22" s="1">
        <v>41661</v>
      </c>
      <c r="B22" t="s">
        <v>56</v>
      </c>
      <c r="C22" t="s">
        <v>56</v>
      </c>
      <c r="D22" t="s">
        <v>56</v>
      </c>
      <c r="E22">
        <v>1011.67</v>
      </c>
      <c r="F22" t="s">
        <v>56</v>
      </c>
      <c r="G22" t="s">
        <v>56</v>
      </c>
    </row>
    <row r="23" spans="1:7" x14ac:dyDescent="0.55000000000000004">
      <c r="A23" s="1">
        <v>41662</v>
      </c>
      <c r="B23" t="s">
        <v>56</v>
      </c>
      <c r="C23" t="s">
        <v>56</v>
      </c>
      <c r="D23" t="s">
        <v>56</v>
      </c>
      <c r="E23">
        <v>1011.43</v>
      </c>
      <c r="F23" t="s">
        <v>56</v>
      </c>
      <c r="G23" t="s">
        <v>56</v>
      </c>
    </row>
    <row r="24" spans="1:7" x14ac:dyDescent="0.55000000000000004">
      <c r="A24" s="1">
        <v>41663</v>
      </c>
      <c r="B24" t="s">
        <v>56</v>
      </c>
      <c r="C24" t="s">
        <v>56</v>
      </c>
      <c r="D24" t="s">
        <v>56</v>
      </c>
      <c r="E24">
        <v>1010.53</v>
      </c>
      <c r="F24" t="s">
        <v>56</v>
      </c>
      <c r="G24" t="s">
        <v>56</v>
      </c>
    </row>
    <row r="25" spans="1:7" x14ac:dyDescent="0.55000000000000004">
      <c r="A25" s="1">
        <v>41664</v>
      </c>
      <c r="B25" t="s">
        <v>56</v>
      </c>
      <c r="C25" t="s">
        <v>56</v>
      </c>
      <c r="D25" t="s">
        <v>56</v>
      </c>
      <c r="E25">
        <v>1010.78</v>
      </c>
      <c r="F25" t="s">
        <v>56</v>
      </c>
      <c r="G25" t="s">
        <v>56</v>
      </c>
    </row>
    <row r="26" spans="1:7" x14ac:dyDescent="0.55000000000000004">
      <c r="A26" s="1">
        <v>41665</v>
      </c>
      <c r="B26" t="s">
        <v>56</v>
      </c>
      <c r="C26" t="s">
        <v>56</v>
      </c>
      <c r="D26" t="s">
        <v>56</v>
      </c>
      <c r="E26">
        <v>1011.03</v>
      </c>
      <c r="F26" t="s">
        <v>56</v>
      </c>
      <c r="G26" t="s">
        <v>56</v>
      </c>
    </row>
    <row r="27" spans="1:7" x14ac:dyDescent="0.55000000000000004">
      <c r="A27" s="1">
        <v>41666</v>
      </c>
      <c r="B27" t="s">
        <v>56</v>
      </c>
      <c r="C27" t="s">
        <v>56</v>
      </c>
      <c r="D27" t="s">
        <v>56</v>
      </c>
      <c r="E27">
        <v>1010.58</v>
      </c>
      <c r="F27" t="s">
        <v>56</v>
      </c>
      <c r="G27" t="s">
        <v>56</v>
      </c>
    </row>
    <row r="28" spans="1:7" x14ac:dyDescent="0.55000000000000004">
      <c r="A28" s="1">
        <v>41667</v>
      </c>
      <c r="B28" t="s">
        <v>56</v>
      </c>
      <c r="C28" t="s">
        <v>56</v>
      </c>
      <c r="D28" t="s">
        <v>56</v>
      </c>
      <c r="E28">
        <v>1008.26</v>
      </c>
      <c r="F28" t="s">
        <v>56</v>
      </c>
      <c r="G28" t="s">
        <v>56</v>
      </c>
    </row>
    <row r="29" spans="1:7" x14ac:dyDescent="0.55000000000000004">
      <c r="A29" s="1">
        <v>41668</v>
      </c>
      <c r="B29" t="s">
        <v>56</v>
      </c>
      <c r="C29" t="s">
        <v>56</v>
      </c>
      <c r="D29" t="s">
        <v>56</v>
      </c>
      <c r="E29">
        <v>1008.12</v>
      </c>
      <c r="F29" t="s">
        <v>56</v>
      </c>
      <c r="G29" t="s">
        <v>56</v>
      </c>
    </row>
    <row r="30" spans="1:7" x14ac:dyDescent="0.55000000000000004">
      <c r="A30" s="1">
        <v>41669</v>
      </c>
      <c r="B30" t="s">
        <v>56</v>
      </c>
      <c r="C30" t="s">
        <v>56</v>
      </c>
      <c r="D30" t="s">
        <v>56</v>
      </c>
      <c r="E30">
        <v>1007.04</v>
      </c>
      <c r="F30" t="s">
        <v>56</v>
      </c>
      <c r="G30" t="s">
        <v>56</v>
      </c>
    </row>
    <row r="31" spans="1:7" x14ac:dyDescent="0.55000000000000004">
      <c r="A31" s="1">
        <v>41670</v>
      </c>
      <c r="B31" t="s">
        <v>56</v>
      </c>
      <c r="C31" t="s">
        <v>56</v>
      </c>
      <c r="D31" t="s">
        <v>56</v>
      </c>
      <c r="E31">
        <v>1006.97</v>
      </c>
      <c r="F31" t="s">
        <v>56</v>
      </c>
      <c r="G31" t="s">
        <v>56</v>
      </c>
    </row>
    <row r="32" spans="1:7" x14ac:dyDescent="0.55000000000000004">
      <c r="A32" s="1">
        <v>41671</v>
      </c>
      <c r="B32" t="s">
        <v>56</v>
      </c>
      <c r="C32" t="s">
        <v>56</v>
      </c>
      <c r="D32" t="s">
        <v>56</v>
      </c>
      <c r="E32">
        <v>1007.22</v>
      </c>
      <c r="F32" t="s">
        <v>56</v>
      </c>
      <c r="G32" t="s">
        <v>56</v>
      </c>
    </row>
    <row r="33" spans="1:7" x14ac:dyDescent="0.55000000000000004">
      <c r="A33" s="1">
        <v>41672</v>
      </c>
      <c r="B33" t="s">
        <v>56</v>
      </c>
      <c r="C33" t="s">
        <v>56</v>
      </c>
      <c r="D33" t="s">
        <v>56</v>
      </c>
      <c r="E33">
        <v>1007.48</v>
      </c>
      <c r="F33" t="s">
        <v>56</v>
      </c>
      <c r="G33" t="s">
        <v>56</v>
      </c>
    </row>
    <row r="34" spans="1:7" x14ac:dyDescent="0.55000000000000004">
      <c r="A34" s="1">
        <v>41673</v>
      </c>
      <c r="B34" t="s">
        <v>56</v>
      </c>
      <c r="C34" t="s">
        <v>56</v>
      </c>
      <c r="D34" t="s">
        <v>56</v>
      </c>
      <c r="E34">
        <v>1007.38</v>
      </c>
      <c r="F34" t="s">
        <v>56</v>
      </c>
      <c r="G34" t="s">
        <v>56</v>
      </c>
    </row>
    <row r="35" spans="1:7" x14ac:dyDescent="0.55000000000000004">
      <c r="A35" s="1">
        <v>41674</v>
      </c>
      <c r="B35" t="s">
        <v>56</v>
      </c>
      <c r="C35" t="s">
        <v>56</v>
      </c>
      <c r="D35" t="s">
        <v>56</v>
      </c>
      <c r="E35">
        <v>1008.78</v>
      </c>
      <c r="F35" t="s">
        <v>56</v>
      </c>
      <c r="G35" t="s">
        <v>56</v>
      </c>
    </row>
    <row r="36" spans="1:7" x14ac:dyDescent="0.55000000000000004">
      <c r="A36" s="1">
        <v>41675</v>
      </c>
      <c r="B36" t="s">
        <v>56</v>
      </c>
      <c r="C36" t="s">
        <v>56</v>
      </c>
      <c r="D36" t="s">
        <v>56</v>
      </c>
      <c r="E36">
        <v>1010.09</v>
      </c>
      <c r="F36" t="s">
        <v>56</v>
      </c>
      <c r="G36" t="s">
        <v>56</v>
      </c>
    </row>
    <row r="37" spans="1:7" x14ac:dyDescent="0.55000000000000004">
      <c r="A37" s="1">
        <v>41676</v>
      </c>
      <c r="B37" t="s">
        <v>56</v>
      </c>
      <c r="C37" t="s">
        <v>56</v>
      </c>
      <c r="D37" t="s">
        <v>56</v>
      </c>
      <c r="E37">
        <v>1010.61</v>
      </c>
      <c r="F37" t="s">
        <v>56</v>
      </c>
      <c r="G37" t="s">
        <v>56</v>
      </c>
    </row>
    <row r="38" spans="1:7" x14ac:dyDescent="0.55000000000000004">
      <c r="A38" s="1">
        <v>41677</v>
      </c>
      <c r="B38" t="s">
        <v>56</v>
      </c>
      <c r="C38" t="s">
        <v>56</v>
      </c>
      <c r="D38" t="s">
        <v>56</v>
      </c>
      <c r="E38">
        <v>1011.15</v>
      </c>
      <c r="F38" t="s">
        <v>56</v>
      </c>
      <c r="G38" t="s">
        <v>56</v>
      </c>
    </row>
    <row r="39" spans="1:7" x14ac:dyDescent="0.55000000000000004">
      <c r="A39" s="1">
        <v>41678</v>
      </c>
      <c r="B39" t="s">
        <v>56</v>
      </c>
      <c r="C39" t="s">
        <v>56</v>
      </c>
      <c r="D39" t="s">
        <v>56</v>
      </c>
      <c r="E39">
        <v>1011.4</v>
      </c>
      <c r="F39" t="s">
        <v>56</v>
      </c>
      <c r="G39" t="s">
        <v>56</v>
      </c>
    </row>
    <row r="40" spans="1:7" x14ac:dyDescent="0.55000000000000004">
      <c r="A40" s="1">
        <v>41679</v>
      </c>
      <c r="B40" t="s">
        <v>56</v>
      </c>
      <c r="C40" t="s">
        <v>56</v>
      </c>
      <c r="D40" t="s">
        <v>56</v>
      </c>
      <c r="E40">
        <v>1011.65</v>
      </c>
      <c r="F40" t="s">
        <v>56</v>
      </c>
      <c r="G40" t="s">
        <v>56</v>
      </c>
    </row>
    <row r="41" spans="1:7" x14ac:dyDescent="0.55000000000000004">
      <c r="A41" s="1">
        <v>41680</v>
      </c>
      <c r="B41" t="s">
        <v>56</v>
      </c>
      <c r="C41" t="s">
        <v>56</v>
      </c>
      <c r="D41" t="s">
        <v>56</v>
      </c>
      <c r="E41">
        <v>1012</v>
      </c>
      <c r="F41" t="s">
        <v>56</v>
      </c>
      <c r="G41" t="s">
        <v>56</v>
      </c>
    </row>
    <row r="42" spans="1:7" x14ac:dyDescent="0.55000000000000004">
      <c r="A42" s="1">
        <v>41681</v>
      </c>
      <c r="B42" t="s">
        <v>56</v>
      </c>
      <c r="C42" t="s">
        <v>56</v>
      </c>
      <c r="D42" t="s">
        <v>56</v>
      </c>
      <c r="E42">
        <v>1011.05</v>
      </c>
      <c r="F42" t="s">
        <v>56</v>
      </c>
      <c r="G42" t="s">
        <v>56</v>
      </c>
    </row>
    <row r="43" spans="1:7" x14ac:dyDescent="0.55000000000000004">
      <c r="A43" s="1">
        <v>41682</v>
      </c>
      <c r="B43" t="s">
        <v>56</v>
      </c>
      <c r="C43" t="s">
        <v>56</v>
      </c>
      <c r="D43" t="s">
        <v>56</v>
      </c>
      <c r="E43">
        <v>1010.27</v>
      </c>
      <c r="F43" t="s">
        <v>56</v>
      </c>
      <c r="G43" t="s">
        <v>56</v>
      </c>
    </row>
    <row r="44" spans="1:7" x14ac:dyDescent="0.55000000000000004">
      <c r="A44" s="1">
        <v>41683</v>
      </c>
      <c r="B44" t="s">
        <v>56</v>
      </c>
      <c r="C44" t="s">
        <v>56</v>
      </c>
      <c r="D44" t="s">
        <v>56</v>
      </c>
      <c r="E44">
        <v>1009.04</v>
      </c>
      <c r="F44" t="s">
        <v>56</v>
      </c>
      <c r="G44" t="s">
        <v>56</v>
      </c>
    </row>
    <row r="45" spans="1:7" x14ac:dyDescent="0.55000000000000004">
      <c r="A45" s="1">
        <v>41684</v>
      </c>
      <c r="B45" t="s">
        <v>56</v>
      </c>
      <c r="C45" t="s">
        <v>56</v>
      </c>
      <c r="D45" t="s">
        <v>56</v>
      </c>
      <c r="E45">
        <v>1009.08</v>
      </c>
      <c r="F45" t="s">
        <v>56</v>
      </c>
      <c r="G45" t="s">
        <v>56</v>
      </c>
    </row>
    <row r="46" spans="1:7" x14ac:dyDescent="0.55000000000000004">
      <c r="A46" s="1">
        <v>41685</v>
      </c>
      <c r="B46" t="s">
        <v>56</v>
      </c>
      <c r="C46" t="s">
        <v>56</v>
      </c>
      <c r="D46" t="s">
        <v>56</v>
      </c>
      <c r="E46">
        <v>1009.34</v>
      </c>
      <c r="F46" t="s">
        <v>56</v>
      </c>
      <c r="G46" t="s">
        <v>56</v>
      </c>
    </row>
    <row r="47" spans="1:7" x14ac:dyDescent="0.55000000000000004">
      <c r="A47" s="1">
        <v>41686</v>
      </c>
      <c r="B47" t="s">
        <v>56</v>
      </c>
      <c r="C47" t="s">
        <v>56</v>
      </c>
      <c r="D47" t="s">
        <v>56</v>
      </c>
      <c r="E47">
        <v>1009.6</v>
      </c>
      <c r="F47" t="s">
        <v>56</v>
      </c>
      <c r="G47" t="s">
        <v>56</v>
      </c>
    </row>
    <row r="48" spans="1:7" x14ac:dyDescent="0.55000000000000004">
      <c r="A48" s="1">
        <v>41687</v>
      </c>
      <c r="B48" t="s">
        <v>56</v>
      </c>
      <c r="C48" t="s">
        <v>56</v>
      </c>
      <c r="D48" t="s">
        <v>56</v>
      </c>
      <c r="E48">
        <v>1010.19</v>
      </c>
      <c r="F48" t="s">
        <v>56</v>
      </c>
      <c r="G48" t="s">
        <v>56</v>
      </c>
    </row>
    <row r="49" spans="1:7" x14ac:dyDescent="0.55000000000000004">
      <c r="A49" s="1">
        <v>41688</v>
      </c>
      <c r="B49" t="s">
        <v>56</v>
      </c>
      <c r="C49" t="s">
        <v>56</v>
      </c>
      <c r="D49" t="s">
        <v>56</v>
      </c>
      <c r="E49">
        <v>1009.88</v>
      </c>
      <c r="F49" t="s">
        <v>56</v>
      </c>
      <c r="G49" t="s">
        <v>56</v>
      </c>
    </row>
    <row r="50" spans="1:7" x14ac:dyDescent="0.55000000000000004">
      <c r="A50" s="1">
        <v>41689</v>
      </c>
      <c r="B50" t="s">
        <v>56</v>
      </c>
      <c r="C50" t="s">
        <v>56</v>
      </c>
      <c r="D50" t="s">
        <v>56</v>
      </c>
      <c r="E50">
        <v>1010.08</v>
      </c>
      <c r="F50" t="s">
        <v>56</v>
      </c>
      <c r="G50" t="s">
        <v>56</v>
      </c>
    </row>
    <row r="51" spans="1:7" x14ac:dyDescent="0.55000000000000004">
      <c r="A51" s="1">
        <v>41690</v>
      </c>
      <c r="B51" t="s">
        <v>56</v>
      </c>
      <c r="C51" t="s">
        <v>56</v>
      </c>
      <c r="D51" t="s">
        <v>56</v>
      </c>
      <c r="E51">
        <v>1010.34</v>
      </c>
      <c r="F51" t="s">
        <v>56</v>
      </c>
      <c r="G51" t="s">
        <v>56</v>
      </c>
    </row>
    <row r="52" spans="1:7" x14ac:dyDescent="0.55000000000000004">
      <c r="A52" s="1">
        <v>41691</v>
      </c>
      <c r="B52" t="s">
        <v>56</v>
      </c>
      <c r="C52" t="s">
        <v>56</v>
      </c>
      <c r="D52" t="s">
        <v>56</v>
      </c>
      <c r="E52">
        <v>1010.33</v>
      </c>
      <c r="F52" t="s">
        <v>56</v>
      </c>
      <c r="G52" t="s">
        <v>56</v>
      </c>
    </row>
    <row r="53" spans="1:7" x14ac:dyDescent="0.55000000000000004">
      <c r="A53" s="1">
        <v>41692</v>
      </c>
      <c r="B53" t="s">
        <v>56</v>
      </c>
      <c r="C53" t="s">
        <v>56</v>
      </c>
      <c r="D53" t="s">
        <v>56</v>
      </c>
      <c r="E53">
        <v>1010.59</v>
      </c>
      <c r="F53" t="s">
        <v>56</v>
      </c>
      <c r="G53" t="s">
        <v>56</v>
      </c>
    </row>
    <row r="54" spans="1:7" x14ac:dyDescent="0.55000000000000004">
      <c r="A54" s="1">
        <v>41693</v>
      </c>
      <c r="B54" t="s">
        <v>56</v>
      </c>
      <c r="C54" t="s">
        <v>56</v>
      </c>
      <c r="D54" t="s">
        <v>56</v>
      </c>
      <c r="E54">
        <v>1010.85</v>
      </c>
      <c r="F54" t="s">
        <v>56</v>
      </c>
      <c r="G54" t="s">
        <v>56</v>
      </c>
    </row>
    <row r="55" spans="1:7" x14ac:dyDescent="0.55000000000000004">
      <c r="A55" s="1">
        <v>41694</v>
      </c>
      <c r="B55" t="s">
        <v>56</v>
      </c>
      <c r="C55" t="s">
        <v>56</v>
      </c>
      <c r="D55" t="s">
        <v>56</v>
      </c>
      <c r="E55">
        <v>1010.96</v>
      </c>
      <c r="F55" t="s">
        <v>56</v>
      </c>
      <c r="G55" t="s">
        <v>56</v>
      </c>
    </row>
    <row r="56" spans="1:7" x14ac:dyDescent="0.55000000000000004">
      <c r="A56" s="1">
        <v>41695</v>
      </c>
      <c r="B56" t="s">
        <v>56</v>
      </c>
      <c r="C56" t="s">
        <v>56</v>
      </c>
      <c r="D56" t="s">
        <v>56</v>
      </c>
      <c r="E56">
        <v>1010.89</v>
      </c>
      <c r="F56" t="s">
        <v>56</v>
      </c>
      <c r="G56" t="s">
        <v>56</v>
      </c>
    </row>
    <row r="57" spans="1:7" x14ac:dyDescent="0.55000000000000004">
      <c r="A57" s="1">
        <v>41696</v>
      </c>
      <c r="B57" t="s">
        <v>56</v>
      </c>
      <c r="C57" t="s">
        <v>56</v>
      </c>
      <c r="D57" t="s">
        <v>56</v>
      </c>
      <c r="E57">
        <v>1010.79</v>
      </c>
      <c r="F57" t="s">
        <v>56</v>
      </c>
      <c r="G57" t="s">
        <v>56</v>
      </c>
    </row>
    <row r="58" spans="1:7" x14ac:dyDescent="0.55000000000000004">
      <c r="A58" s="1">
        <v>41697</v>
      </c>
      <c r="B58" t="s">
        <v>56</v>
      </c>
      <c r="C58" t="s">
        <v>56</v>
      </c>
      <c r="D58" t="s">
        <v>56</v>
      </c>
      <c r="E58">
        <v>1011.01</v>
      </c>
      <c r="F58" t="s">
        <v>56</v>
      </c>
      <c r="G58" t="s">
        <v>56</v>
      </c>
    </row>
    <row r="59" spans="1:7" x14ac:dyDescent="0.55000000000000004">
      <c r="A59" s="1">
        <v>41698</v>
      </c>
      <c r="B59" t="s">
        <v>56</v>
      </c>
      <c r="C59" t="s">
        <v>56</v>
      </c>
      <c r="D59" t="s">
        <v>56</v>
      </c>
      <c r="E59">
        <v>1011.05</v>
      </c>
      <c r="F59" t="s">
        <v>56</v>
      </c>
      <c r="G59" t="s">
        <v>56</v>
      </c>
    </row>
    <row r="60" spans="1:7" x14ac:dyDescent="0.55000000000000004">
      <c r="A60" s="1">
        <v>41699</v>
      </c>
      <c r="B60" t="s">
        <v>56</v>
      </c>
      <c r="C60" t="s">
        <v>56</v>
      </c>
      <c r="D60" t="s">
        <v>56</v>
      </c>
      <c r="E60">
        <v>1011.31</v>
      </c>
      <c r="F60" t="s">
        <v>56</v>
      </c>
      <c r="G60" t="s">
        <v>56</v>
      </c>
    </row>
    <row r="61" spans="1:7" x14ac:dyDescent="0.55000000000000004">
      <c r="A61" s="1">
        <v>41700</v>
      </c>
      <c r="B61" t="s">
        <v>56</v>
      </c>
      <c r="C61" t="s">
        <v>56</v>
      </c>
      <c r="D61" t="s">
        <v>56</v>
      </c>
      <c r="E61">
        <v>1011.57</v>
      </c>
      <c r="F61" t="s">
        <v>56</v>
      </c>
      <c r="G61" t="s">
        <v>56</v>
      </c>
    </row>
    <row r="62" spans="1:7" x14ac:dyDescent="0.55000000000000004">
      <c r="A62" s="1">
        <v>41701</v>
      </c>
      <c r="B62" t="s">
        <v>56</v>
      </c>
      <c r="C62" t="s">
        <v>56</v>
      </c>
      <c r="D62" t="s">
        <v>56</v>
      </c>
      <c r="E62">
        <v>1012.08</v>
      </c>
      <c r="F62" t="s">
        <v>56</v>
      </c>
      <c r="G62" t="s">
        <v>56</v>
      </c>
    </row>
    <row r="63" spans="1:7" x14ac:dyDescent="0.55000000000000004">
      <c r="A63" s="1">
        <v>41702</v>
      </c>
      <c r="B63" t="s">
        <v>56</v>
      </c>
      <c r="C63" t="s">
        <v>56</v>
      </c>
      <c r="D63" t="s">
        <v>56</v>
      </c>
      <c r="E63">
        <v>1011.67</v>
      </c>
      <c r="F63" t="s">
        <v>56</v>
      </c>
      <c r="G63" t="s">
        <v>56</v>
      </c>
    </row>
    <row r="64" spans="1:7" x14ac:dyDescent="0.55000000000000004">
      <c r="A64" s="1">
        <v>41703</v>
      </c>
      <c r="B64" t="s">
        <v>56</v>
      </c>
      <c r="C64" t="s">
        <v>56</v>
      </c>
      <c r="D64" t="s">
        <v>56</v>
      </c>
      <c r="E64">
        <v>1012.16</v>
      </c>
      <c r="F64" t="s">
        <v>56</v>
      </c>
      <c r="G64" t="s">
        <v>56</v>
      </c>
    </row>
    <row r="65" spans="1:7" x14ac:dyDescent="0.55000000000000004">
      <c r="A65" s="1">
        <v>41704</v>
      </c>
      <c r="B65" t="s">
        <v>56</v>
      </c>
      <c r="C65" t="s">
        <v>56</v>
      </c>
      <c r="D65" t="s">
        <v>56</v>
      </c>
      <c r="E65">
        <v>1013.13</v>
      </c>
      <c r="F65" t="s">
        <v>56</v>
      </c>
      <c r="G65" t="s">
        <v>56</v>
      </c>
    </row>
    <row r="66" spans="1:7" x14ac:dyDescent="0.55000000000000004">
      <c r="A66" s="1">
        <v>41705</v>
      </c>
      <c r="B66" t="s">
        <v>56</v>
      </c>
      <c r="C66" t="s">
        <v>56</v>
      </c>
      <c r="D66" t="s">
        <v>56</v>
      </c>
      <c r="E66">
        <v>1014.21</v>
      </c>
      <c r="F66" t="s">
        <v>56</v>
      </c>
      <c r="G66" t="s">
        <v>56</v>
      </c>
    </row>
    <row r="67" spans="1:7" x14ac:dyDescent="0.55000000000000004">
      <c r="A67" s="1">
        <v>41706</v>
      </c>
      <c r="B67" t="s">
        <v>56</v>
      </c>
      <c r="C67" t="s">
        <v>56</v>
      </c>
      <c r="D67" t="s">
        <v>56</v>
      </c>
      <c r="E67">
        <v>1014.47</v>
      </c>
      <c r="F67" t="s">
        <v>56</v>
      </c>
      <c r="G67" t="s">
        <v>56</v>
      </c>
    </row>
    <row r="68" spans="1:7" x14ac:dyDescent="0.55000000000000004">
      <c r="A68" s="1">
        <v>41707</v>
      </c>
      <c r="B68" t="s">
        <v>56</v>
      </c>
      <c r="C68" t="s">
        <v>56</v>
      </c>
      <c r="D68" t="s">
        <v>56</v>
      </c>
      <c r="E68">
        <v>1014.73</v>
      </c>
      <c r="F68" t="s">
        <v>56</v>
      </c>
      <c r="G68" t="s">
        <v>56</v>
      </c>
    </row>
    <row r="69" spans="1:7" x14ac:dyDescent="0.55000000000000004">
      <c r="A69" s="1">
        <v>41708</v>
      </c>
      <c r="B69" t="s">
        <v>56</v>
      </c>
      <c r="C69" t="s">
        <v>56</v>
      </c>
      <c r="D69" t="s">
        <v>56</v>
      </c>
      <c r="E69">
        <v>1014.32</v>
      </c>
      <c r="F69" t="s">
        <v>56</v>
      </c>
      <c r="G69" t="s">
        <v>56</v>
      </c>
    </row>
    <row r="70" spans="1:7" x14ac:dyDescent="0.55000000000000004">
      <c r="A70" s="1">
        <v>41709</v>
      </c>
      <c r="B70" t="s">
        <v>56</v>
      </c>
      <c r="C70" t="s">
        <v>56</v>
      </c>
      <c r="D70" t="s">
        <v>56</v>
      </c>
      <c r="E70">
        <v>1016.23</v>
      </c>
      <c r="F70" t="s">
        <v>56</v>
      </c>
      <c r="G70" t="s">
        <v>56</v>
      </c>
    </row>
    <row r="71" spans="1:7" x14ac:dyDescent="0.55000000000000004">
      <c r="A71" s="1">
        <v>41710</v>
      </c>
      <c r="B71" t="s">
        <v>56</v>
      </c>
      <c r="C71" t="s">
        <v>56</v>
      </c>
      <c r="D71" t="s">
        <v>56</v>
      </c>
      <c r="E71">
        <v>1017.27</v>
      </c>
      <c r="F71" t="s">
        <v>56</v>
      </c>
      <c r="G71" t="s">
        <v>56</v>
      </c>
    </row>
    <row r="72" spans="1:7" x14ac:dyDescent="0.55000000000000004">
      <c r="A72" s="1">
        <v>41711</v>
      </c>
      <c r="B72" t="s">
        <v>56</v>
      </c>
      <c r="C72" t="s">
        <v>56</v>
      </c>
      <c r="D72" t="s">
        <v>56</v>
      </c>
      <c r="E72">
        <v>1017.66</v>
      </c>
      <c r="F72" t="s">
        <v>56</v>
      </c>
      <c r="G72" t="s">
        <v>56</v>
      </c>
    </row>
    <row r="73" spans="1:7" x14ac:dyDescent="0.55000000000000004">
      <c r="A73" s="1">
        <v>41712</v>
      </c>
      <c r="B73" t="s">
        <v>56</v>
      </c>
      <c r="C73" t="s">
        <v>56</v>
      </c>
      <c r="D73" t="s">
        <v>56</v>
      </c>
      <c r="E73">
        <v>1017.65</v>
      </c>
      <c r="F73" t="s">
        <v>56</v>
      </c>
      <c r="G73" t="s">
        <v>56</v>
      </c>
    </row>
    <row r="74" spans="1:7" x14ac:dyDescent="0.55000000000000004">
      <c r="A74" s="1">
        <v>41713</v>
      </c>
      <c r="B74" t="s">
        <v>56</v>
      </c>
      <c r="C74" t="s">
        <v>56</v>
      </c>
      <c r="D74" t="s">
        <v>56</v>
      </c>
      <c r="E74">
        <v>1017.91</v>
      </c>
      <c r="F74" t="s">
        <v>56</v>
      </c>
      <c r="G74" t="s">
        <v>56</v>
      </c>
    </row>
    <row r="75" spans="1:7" x14ac:dyDescent="0.55000000000000004">
      <c r="A75" s="1">
        <v>41714</v>
      </c>
      <c r="B75" t="s">
        <v>56</v>
      </c>
      <c r="C75" t="s">
        <v>56</v>
      </c>
      <c r="D75" t="s">
        <v>56</v>
      </c>
      <c r="E75">
        <v>1018.16</v>
      </c>
      <c r="F75" t="s">
        <v>56</v>
      </c>
      <c r="G75" t="s">
        <v>56</v>
      </c>
    </row>
    <row r="76" spans="1:7" x14ac:dyDescent="0.55000000000000004">
      <c r="A76" s="1">
        <v>41715</v>
      </c>
      <c r="B76" t="s">
        <v>56</v>
      </c>
      <c r="C76" t="s">
        <v>56</v>
      </c>
      <c r="D76" t="s">
        <v>56</v>
      </c>
      <c r="E76">
        <v>1018.42</v>
      </c>
      <c r="F76" t="s">
        <v>56</v>
      </c>
      <c r="G76" t="s">
        <v>56</v>
      </c>
    </row>
    <row r="77" spans="1:7" x14ac:dyDescent="0.55000000000000004">
      <c r="A77" s="1">
        <v>41716</v>
      </c>
      <c r="B77" t="s">
        <v>56</v>
      </c>
      <c r="C77" t="s">
        <v>56</v>
      </c>
      <c r="D77" t="s">
        <v>56</v>
      </c>
      <c r="E77">
        <v>1018.44</v>
      </c>
      <c r="F77" t="s">
        <v>56</v>
      </c>
      <c r="G77" t="s">
        <v>56</v>
      </c>
    </row>
    <row r="78" spans="1:7" x14ac:dyDescent="0.55000000000000004">
      <c r="A78" s="1">
        <v>41717</v>
      </c>
      <c r="B78" t="s">
        <v>56</v>
      </c>
      <c r="C78" t="s">
        <v>56</v>
      </c>
      <c r="D78" t="s">
        <v>56</v>
      </c>
      <c r="E78">
        <v>1018.99</v>
      </c>
      <c r="F78" t="s">
        <v>56</v>
      </c>
      <c r="G78" t="s">
        <v>56</v>
      </c>
    </row>
    <row r="79" spans="1:7" x14ac:dyDescent="0.55000000000000004">
      <c r="A79" s="1">
        <v>41718</v>
      </c>
      <c r="B79" t="s">
        <v>56</v>
      </c>
      <c r="C79" t="s">
        <v>56</v>
      </c>
      <c r="D79" t="s">
        <v>56</v>
      </c>
      <c r="E79">
        <v>1019.49</v>
      </c>
      <c r="F79" t="s">
        <v>56</v>
      </c>
      <c r="G79" t="s">
        <v>56</v>
      </c>
    </row>
    <row r="80" spans="1:7" x14ac:dyDescent="0.55000000000000004">
      <c r="A80" s="1">
        <v>41719</v>
      </c>
      <c r="B80" t="s">
        <v>56</v>
      </c>
      <c r="C80" t="s">
        <v>56</v>
      </c>
      <c r="D80" t="s">
        <v>56</v>
      </c>
      <c r="E80">
        <v>1021.38</v>
      </c>
      <c r="F80" t="s">
        <v>56</v>
      </c>
      <c r="G80" t="s">
        <v>56</v>
      </c>
    </row>
    <row r="81" spans="1:7" x14ac:dyDescent="0.55000000000000004">
      <c r="A81" s="1">
        <v>41720</v>
      </c>
      <c r="B81" t="s">
        <v>56</v>
      </c>
      <c r="C81" t="s">
        <v>56</v>
      </c>
      <c r="D81" t="s">
        <v>56</v>
      </c>
      <c r="E81">
        <v>1021.64</v>
      </c>
      <c r="F81" t="s">
        <v>56</v>
      </c>
      <c r="G81" t="s">
        <v>56</v>
      </c>
    </row>
    <row r="82" spans="1:7" x14ac:dyDescent="0.55000000000000004">
      <c r="A82" s="1">
        <v>41721</v>
      </c>
      <c r="B82" t="s">
        <v>56</v>
      </c>
      <c r="C82" t="s">
        <v>56</v>
      </c>
      <c r="D82" t="s">
        <v>56</v>
      </c>
      <c r="E82">
        <v>1021.89</v>
      </c>
      <c r="F82" t="s">
        <v>56</v>
      </c>
      <c r="G82" t="s">
        <v>56</v>
      </c>
    </row>
    <row r="83" spans="1:7" x14ac:dyDescent="0.55000000000000004">
      <c r="A83" s="1">
        <v>41722</v>
      </c>
      <c r="B83" t="s">
        <v>56</v>
      </c>
      <c r="C83" t="s">
        <v>56</v>
      </c>
      <c r="D83" t="s">
        <v>56</v>
      </c>
      <c r="E83">
        <v>1023.82</v>
      </c>
      <c r="F83" t="s">
        <v>56</v>
      </c>
      <c r="G83" t="s">
        <v>56</v>
      </c>
    </row>
    <row r="84" spans="1:7" x14ac:dyDescent="0.55000000000000004">
      <c r="A84" s="1">
        <v>41723</v>
      </c>
      <c r="B84" t="s">
        <v>56</v>
      </c>
      <c r="C84" t="s">
        <v>56</v>
      </c>
      <c r="D84" t="s">
        <v>56</v>
      </c>
      <c r="E84">
        <v>1024.0899999999999</v>
      </c>
      <c r="F84" t="s">
        <v>56</v>
      </c>
      <c r="G84" t="s">
        <v>56</v>
      </c>
    </row>
    <row r="85" spans="1:7" x14ac:dyDescent="0.55000000000000004">
      <c r="A85" s="1">
        <v>41724</v>
      </c>
      <c r="B85" t="s">
        <v>56</v>
      </c>
      <c r="C85" t="s">
        <v>56</v>
      </c>
      <c r="D85" t="s">
        <v>56</v>
      </c>
      <c r="E85">
        <v>1024.3699999999999</v>
      </c>
      <c r="F85" t="s">
        <v>56</v>
      </c>
      <c r="G85" t="s">
        <v>56</v>
      </c>
    </row>
    <row r="86" spans="1:7" x14ac:dyDescent="0.55000000000000004">
      <c r="A86" s="1">
        <v>41725</v>
      </c>
      <c r="B86" t="s">
        <v>56</v>
      </c>
      <c r="C86" t="s">
        <v>56</v>
      </c>
      <c r="D86" t="s">
        <v>56</v>
      </c>
      <c r="E86">
        <v>1024.6600000000001</v>
      </c>
      <c r="F86" t="s">
        <v>56</v>
      </c>
      <c r="G86" t="s">
        <v>56</v>
      </c>
    </row>
    <row r="87" spans="1:7" x14ac:dyDescent="0.55000000000000004">
      <c r="A87" s="1">
        <v>41726</v>
      </c>
      <c r="B87" t="s">
        <v>56</v>
      </c>
      <c r="C87" t="s">
        <v>56</v>
      </c>
      <c r="D87" t="s">
        <v>56</v>
      </c>
      <c r="E87">
        <v>1025.51</v>
      </c>
      <c r="F87" t="s">
        <v>56</v>
      </c>
      <c r="G87" t="s">
        <v>56</v>
      </c>
    </row>
    <row r="88" spans="1:7" x14ac:dyDescent="0.55000000000000004">
      <c r="A88" s="1">
        <v>41727</v>
      </c>
      <c r="B88" t="s">
        <v>56</v>
      </c>
      <c r="C88" t="s">
        <v>56</v>
      </c>
      <c r="D88" t="s">
        <v>56</v>
      </c>
      <c r="E88">
        <v>1025.77</v>
      </c>
      <c r="F88" t="s">
        <v>56</v>
      </c>
      <c r="G88" t="s">
        <v>56</v>
      </c>
    </row>
    <row r="89" spans="1:7" x14ac:dyDescent="0.55000000000000004">
      <c r="A89" s="1">
        <v>41728</v>
      </c>
      <c r="B89" t="s">
        <v>56</v>
      </c>
      <c r="C89" t="s">
        <v>56</v>
      </c>
      <c r="D89" t="s">
        <v>56</v>
      </c>
      <c r="E89">
        <v>1026.02</v>
      </c>
      <c r="F89" t="s">
        <v>56</v>
      </c>
      <c r="G89" t="s">
        <v>56</v>
      </c>
    </row>
    <row r="90" spans="1:7" x14ac:dyDescent="0.55000000000000004">
      <c r="A90" s="1">
        <v>41729</v>
      </c>
      <c r="B90" t="s">
        <v>56</v>
      </c>
      <c r="C90" t="s">
        <v>56</v>
      </c>
      <c r="D90" t="s">
        <v>56</v>
      </c>
      <c r="E90">
        <v>1025.93</v>
      </c>
      <c r="F90" t="s">
        <v>56</v>
      </c>
      <c r="G90" t="s">
        <v>56</v>
      </c>
    </row>
    <row r="91" spans="1:7" x14ac:dyDescent="0.55000000000000004">
      <c r="A91" s="1">
        <v>41730</v>
      </c>
      <c r="B91" t="s">
        <v>56</v>
      </c>
      <c r="C91" t="s">
        <v>56</v>
      </c>
      <c r="D91" t="s">
        <v>56</v>
      </c>
      <c r="E91">
        <v>1026.18</v>
      </c>
      <c r="F91" t="s">
        <v>56</v>
      </c>
      <c r="G91" t="s">
        <v>56</v>
      </c>
    </row>
    <row r="92" spans="1:7" x14ac:dyDescent="0.55000000000000004">
      <c r="A92" s="1">
        <v>41731</v>
      </c>
      <c r="B92" t="s">
        <v>56</v>
      </c>
      <c r="C92" t="s">
        <v>56</v>
      </c>
      <c r="D92" t="s">
        <v>56</v>
      </c>
      <c r="E92">
        <v>1024.48</v>
      </c>
      <c r="F92" t="s">
        <v>56</v>
      </c>
      <c r="G92" t="s">
        <v>56</v>
      </c>
    </row>
    <row r="93" spans="1:7" x14ac:dyDescent="0.55000000000000004">
      <c r="A93" s="1">
        <v>41732</v>
      </c>
      <c r="B93" t="s">
        <v>56</v>
      </c>
      <c r="C93" t="s">
        <v>56</v>
      </c>
      <c r="D93" t="s">
        <v>56</v>
      </c>
      <c r="E93">
        <v>1024.8900000000001</v>
      </c>
      <c r="F93" t="s">
        <v>56</v>
      </c>
      <c r="G93" t="s">
        <v>56</v>
      </c>
    </row>
    <row r="94" spans="1:7" x14ac:dyDescent="0.55000000000000004">
      <c r="A94" s="1">
        <v>41733</v>
      </c>
      <c r="B94" t="s">
        <v>56</v>
      </c>
      <c r="C94" t="s">
        <v>56</v>
      </c>
      <c r="D94" t="s">
        <v>56</v>
      </c>
      <c r="E94">
        <v>1022.03</v>
      </c>
      <c r="F94" t="s">
        <v>56</v>
      </c>
      <c r="G94" t="s">
        <v>56</v>
      </c>
    </row>
    <row r="95" spans="1:7" x14ac:dyDescent="0.55000000000000004">
      <c r="A95" s="1">
        <v>41734</v>
      </c>
      <c r="B95" t="s">
        <v>56</v>
      </c>
      <c r="C95" t="s">
        <v>56</v>
      </c>
      <c r="D95" t="s">
        <v>56</v>
      </c>
      <c r="E95">
        <v>1022.29</v>
      </c>
      <c r="F95" t="s">
        <v>56</v>
      </c>
      <c r="G95" t="s">
        <v>56</v>
      </c>
    </row>
    <row r="96" spans="1:7" x14ac:dyDescent="0.55000000000000004">
      <c r="A96" s="1">
        <v>41735</v>
      </c>
      <c r="B96" t="s">
        <v>56</v>
      </c>
      <c r="C96" t="s">
        <v>56</v>
      </c>
      <c r="D96" t="s">
        <v>56</v>
      </c>
      <c r="E96">
        <v>1022.55</v>
      </c>
      <c r="F96" t="s">
        <v>56</v>
      </c>
      <c r="G96" t="s">
        <v>56</v>
      </c>
    </row>
    <row r="97" spans="1:7" x14ac:dyDescent="0.55000000000000004">
      <c r="A97" s="1">
        <v>41736</v>
      </c>
      <c r="B97" t="s">
        <v>56</v>
      </c>
      <c r="C97" t="s">
        <v>56</v>
      </c>
      <c r="D97" t="s">
        <v>56</v>
      </c>
      <c r="E97">
        <v>1022.37</v>
      </c>
      <c r="F97" t="s">
        <v>56</v>
      </c>
      <c r="G97" t="s">
        <v>56</v>
      </c>
    </row>
    <row r="98" spans="1:7" x14ac:dyDescent="0.55000000000000004">
      <c r="A98" s="1">
        <v>41737</v>
      </c>
      <c r="B98" t="s">
        <v>56</v>
      </c>
      <c r="C98" t="s">
        <v>56</v>
      </c>
      <c r="D98" t="s">
        <v>56</v>
      </c>
      <c r="E98">
        <v>1022.54</v>
      </c>
      <c r="F98" t="s">
        <v>56</v>
      </c>
      <c r="G98" t="s">
        <v>56</v>
      </c>
    </row>
    <row r="99" spans="1:7" x14ac:dyDescent="0.55000000000000004">
      <c r="A99" s="1">
        <v>41738</v>
      </c>
      <c r="B99" t="s">
        <v>56</v>
      </c>
      <c r="C99" t="s">
        <v>56</v>
      </c>
      <c r="D99" t="s">
        <v>56</v>
      </c>
      <c r="E99">
        <v>1021.92</v>
      </c>
      <c r="F99" t="s">
        <v>56</v>
      </c>
      <c r="G99" t="s">
        <v>56</v>
      </c>
    </row>
    <row r="100" spans="1:7" x14ac:dyDescent="0.55000000000000004">
      <c r="A100" s="1">
        <v>41739</v>
      </c>
      <c r="B100" t="s">
        <v>56</v>
      </c>
      <c r="C100" t="s">
        <v>56</v>
      </c>
      <c r="D100" t="s">
        <v>56</v>
      </c>
      <c r="E100">
        <v>1022.19</v>
      </c>
      <c r="F100" t="s">
        <v>56</v>
      </c>
      <c r="G100" t="s">
        <v>56</v>
      </c>
    </row>
    <row r="101" spans="1:7" x14ac:dyDescent="0.55000000000000004">
      <c r="A101" s="1">
        <v>41740</v>
      </c>
      <c r="B101" t="s">
        <v>56</v>
      </c>
      <c r="C101" t="s">
        <v>56</v>
      </c>
      <c r="D101" t="s">
        <v>56</v>
      </c>
      <c r="E101">
        <v>1023.79</v>
      </c>
      <c r="F101" t="s">
        <v>56</v>
      </c>
      <c r="G101" t="s">
        <v>56</v>
      </c>
    </row>
    <row r="102" spans="1:7" x14ac:dyDescent="0.55000000000000004">
      <c r="A102" s="1">
        <v>41741</v>
      </c>
      <c r="B102" t="s">
        <v>56</v>
      </c>
      <c r="C102" t="s">
        <v>56</v>
      </c>
      <c r="D102" t="s">
        <v>56</v>
      </c>
      <c r="E102">
        <v>1024.05</v>
      </c>
      <c r="F102" t="s">
        <v>56</v>
      </c>
      <c r="G102" t="s">
        <v>56</v>
      </c>
    </row>
    <row r="103" spans="1:7" x14ac:dyDescent="0.55000000000000004">
      <c r="A103" s="1">
        <v>41742</v>
      </c>
      <c r="B103" t="s">
        <v>56</v>
      </c>
      <c r="C103" t="s">
        <v>56</v>
      </c>
      <c r="D103" t="s">
        <v>56</v>
      </c>
      <c r="E103">
        <v>1024.31</v>
      </c>
      <c r="F103" t="s">
        <v>56</v>
      </c>
      <c r="G103" t="s">
        <v>56</v>
      </c>
    </row>
    <row r="104" spans="1:7" x14ac:dyDescent="0.55000000000000004">
      <c r="A104" s="1">
        <v>41743</v>
      </c>
      <c r="B104" t="s">
        <v>56</v>
      </c>
      <c r="C104" t="s">
        <v>56</v>
      </c>
      <c r="D104" t="s">
        <v>56</v>
      </c>
      <c r="E104">
        <v>1024.53</v>
      </c>
      <c r="F104" t="s">
        <v>56</v>
      </c>
      <c r="G104" t="s">
        <v>56</v>
      </c>
    </row>
    <row r="105" spans="1:7" x14ac:dyDescent="0.55000000000000004">
      <c r="A105" s="1">
        <v>41744</v>
      </c>
      <c r="B105" t="s">
        <v>56</v>
      </c>
      <c r="C105" t="s">
        <v>56</v>
      </c>
      <c r="D105" t="s">
        <v>56</v>
      </c>
      <c r="E105">
        <v>1024.71</v>
      </c>
      <c r="F105" t="s">
        <v>56</v>
      </c>
      <c r="G105" t="s">
        <v>56</v>
      </c>
    </row>
    <row r="106" spans="1:7" x14ac:dyDescent="0.55000000000000004">
      <c r="A106" s="1">
        <v>41745</v>
      </c>
      <c r="B106" t="s">
        <v>56</v>
      </c>
      <c r="C106" t="s">
        <v>56</v>
      </c>
      <c r="D106" t="s">
        <v>56</v>
      </c>
      <c r="E106">
        <v>1025.3900000000001</v>
      </c>
      <c r="F106" t="s">
        <v>56</v>
      </c>
      <c r="G106" t="s">
        <v>56</v>
      </c>
    </row>
    <row r="107" spans="1:7" x14ac:dyDescent="0.55000000000000004">
      <c r="A107" s="1">
        <v>41746</v>
      </c>
      <c r="B107" t="s">
        <v>56</v>
      </c>
      <c r="C107" t="s">
        <v>56</v>
      </c>
      <c r="D107" t="s">
        <v>56</v>
      </c>
      <c r="E107">
        <v>1026.9000000000001</v>
      </c>
      <c r="F107" t="s">
        <v>56</v>
      </c>
      <c r="G107" t="s">
        <v>56</v>
      </c>
    </row>
    <row r="108" spans="1:7" x14ac:dyDescent="0.55000000000000004">
      <c r="A108" s="1">
        <v>41747</v>
      </c>
      <c r="B108" t="s">
        <v>56</v>
      </c>
      <c r="C108" t="s">
        <v>56</v>
      </c>
      <c r="D108" t="s">
        <v>56</v>
      </c>
      <c r="E108">
        <v>1026.9100000000001</v>
      </c>
      <c r="F108" t="s">
        <v>56</v>
      </c>
      <c r="G108" t="s">
        <v>56</v>
      </c>
    </row>
    <row r="109" spans="1:7" x14ac:dyDescent="0.55000000000000004">
      <c r="A109" s="1">
        <v>41748</v>
      </c>
      <c r="B109" t="s">
        <v>56</v>
      </c>
      <c r="C109" t="s">
        <v>56</v>
      </c>
      <c r="D109" t="s">
        <v>56</v>
      </c>
      <c r="E109">
        <v>1027.17</v>
      </c>
      <c r="F109" t="s">
        <v>56</v>
      </c>
      <c r="G109" t="s">
        <v>56</v>
      </c>
    </row>
    <row r="110" spans="1:7" x14ac:dyDescent="0.55000000000000004">
      <c r="A110" s="1">
        <v>41749</v>
      </c>
      <c r="B110" t="s">
        <v>56</v>
      </c>
      <c r="C110" t="s">
        <v>56</v>
      </c>
      <c r="D110" t="s">
        <v>56</v>
      </c>
      <c r="E110">
        <v>1027.42</v>
      </c>
      <c r="F110" t="s">
        <v>56</v>
      </c>
      <c r="G110" t="s">
        <v>56</v>
      </c>
    </row>
    <row r="111" spans="1:7" x14ac:dyDescent="0.55000000000000004">
      <c r="A111" s="1">
        <v>41750</v>
      </c>
      <c r="B111" t="s">
        <v>56</v>
      </c>
      <c r="C111" t="s">
        <v>56</v>
      </c>
      <c r="D111" t="s">
        <v>56</v>
      </c>
      <c r="E111">
        <v>1030.93</v>
      </c>
      <c r="F111" t="s">
        <v>56</v>
      </c>
      <c r="G111" t="s">
        <v>56</v>
      </c>
    </row>
    <row r="112" spans="1:7" x14ac:dyDescent="0.55000000000000004">
      <c r="A112" s="1">
        <v>41751</v>
      </c>
      <c r="B112" t="s">
        <v>56</v>
      </c>
      <c r="C112" t="s">
        <v>56</v>
      </c>
      <c r="D112" t="s">
        <v>56</v>
      </c>
      <c r="E112">
        <v>1031.31</v>
      </c>
      <c r="F112" t="s">
        <v>56</v>
      </c>
      <c r="G112" t="s">
        <v>56</v>
      </c>
    </row>
    <row r="113" spans="1:7" x14ac:dyDescent="0.55000000000000004">
      <c r="A113" s="1">
        <v>41752</v>
      </c>
      <c r="B113" t="s">
        <v>56</v>
      </c>
      <c r="C113" t="s">
        <v>56</v>
      </c>
      <c r="D113" t="s">
        <v>56</v>
      </c>
      <c r="E113">
        <v>1033.46</v>
      </c>
      <c r="F113" t="s">
        <v>56</v>
      </c>
      <c r="G113" t="s">
        <v>56</v>
      </c>
    </row>
    <row r="114" spans="1:7" x14ac:dyDescent="0.55000000000000004">
      <c r="A114" s="1">
        <v>41753</v>
      </c>
      <c r="B114" t="s">
        <v>56</v>
      </c>
      <c r="C114" t="s">
        <v>56</v>
      </c>
      <c r="D114" t="s">
        <v>56</v>
      </c>
      <c r="E114">
        <v>1032.68</v>
      </c>
      <c r="F114" t="s">
        <v>56</v>
      </c>
      <c r="G114" t="s">
        <v>56</v>
      </c>
    </row>
    <row r="115" spans="1:7" x14ac:dyDescent="0.55000000000000004">
      <c r="A115" s="1">
        <v>41754</v>
      </c>
      <c r="B115" t="s">
        <v>56</v>
      </c>
      <c r="C115" t="s">
        <v>56</v>
      </c>
      <c r="D115" t="s">
        <v>56</v>
      </c>
      <c r="E115">
        <v>1034.22</v>
      </c>
      <c r="F115" t="s">
        <v>56</v>
      </c>
      <c r="G115" t="s">
        <v>56</v>
      </c>
    </row>
    <row r="116" spans="1:7" x14ac:dyDescent="0.55000000000000004">
      <c r="A116" s="1">
        <v>41755</v>
      </c>
      <c r="B116" t="s">
        <v>56</v>
      </c>
      <c r="C116" t="s">
        <v>56</v>
      </c>
      <c r="D116" t="s">
        <v>56</v>
      </c>
      <c r="E116">
        <v>1034.48</v>
      </c>
      <c r="F116" t="s">
        <v>56</v>
      </c>
      <c r="G116" t="s">
        <v>56</v>
      </c>
    </row>
    <row r="117" spans="1:7" x14ac:dyDescent="0.55000000000000004">
      <c r="A117" s="1">
        <v>41756</v>
      </c>
      <c r="B117" t="s">
        <v>56</v>
      </c>
      <c r="C117" t="s">
        <v>56</v>
      </c>
      <c r="D117" t="s">
        <v>56</v>
      </c>
      <c r="E117">
        <v>1034.73</v>
      </c>
      <c r="F117" t="s">
        <v>56</v>
      </c>
      <c r="G117" t="s">
        <v>56</v>
      </c>
    </row>
    <row r="118" spans="1:7" x14ac:dyDescent="0.55000000000000004">
      <c r="A118" s="1">
        <v>41757</v>
      </c>
      <c r="B118" t="s">
        <v>56</v>
      </c>
      <c r="C118" t="s">
        <v>56</v>
      </c>
      <c r="D118" t="s">
        <v>56</v>
      </c>
      <c r="E118">
        <v>1034.6300000000001</v>
      </c>
      <c r="F118" t="s">
        <v>56</v>
      </c>
      <c r="G118" t="s">
        <v>56</v>
      </c>
    </row>
    <row r="119" spans="1:7" x14ac:dyDescent="0.55000000000000004">
      <c r="A119" s="1">
        <v>41758</v>
      </c>
      <c r="B119" t="s">
        <v>56</v>
      </c>
      <c r="C119" t="s">
        <v>56</v>
      </c>
      <c r="D119" t="s">
        <v>56</v>
      </c>
      <c r="E119">
        <v>1035.0999999999999</v>
      </c>
      <c r="F119" t="s">
        <v>56</v>
      </c>
      <c r="G119" t="s">
        <v>56</v>
      </c>
    </row>
    <row r="120" spans="1:7" x14ac:dyDescent="0.55000000000000004">
      <c r="A120" s="1">
        <v>41759</v>
      </c>
      <c r="B120" t="s">
        <v>56</v>
      </c>
      <c r="C120" t="s">
        <v>56</v>
      </c>
      <c r="D120" t="s">
        <v>56</v>
      </c>
      <c r="E120">
        <v>1035.9100000000001</v>
      </c>
      <c r="F120" t="s">
        <v>56</v>
      </c>
      <c r="G120" t="s">
        <v>56</v>
      </c>
    </row>
    <row r="121" spans="1:7" x14ac:dyDescent="0.55000000000000004">
      <c r="A121" s="1">
        <v>41760</v>
      </c>
      <c r="B121" t="s">
        <v>56</v>
      </c>
      <c r="C121" t="s">
        <v>56</v>
      </c>
      <c r="D121" t="s">
        <v>56</v>
      </c>
      <c r="E121">
        <v>1036.17</v>
      </c>
      <c r="F121" t="s">
        <v>56</v>
      </c>
      <c r="G121" t="s">
        <v>56</v>
      </c>
    </row>
    <row r="122" spans="1:7" x14ac:dyDescent="0.55000000000000004">
      <c r="A122" s="1">
        <v>41761</v>
      </c>
      <c r="B122" t="s">
        <v>56</v>
      </c>
      <c r="C122" t="s">
        <v>56</v>
      </c>
      <c r="D122" t="s">
        <v>56</v>
      </c>
      <c r="E122">
        <v>1037.3</v>
      </c>
      <c r="F122" t="s">
        <v>56</v>
      </c>
      <c r="G122" t="s">
        <v>56</v>
      </c>
    </row>
    <row r="123" spans="1:7" x14ac:dyDescent="0.55000000000000004">
      <c r="A123" s="1">
        <v>41762</v>
      </c>
      <c r="B123" t="s">
        <v>56</v>
      </c>
      <c r="C123" t="s">
        <v>56</v>
      </c>
      <c r="D123" t="s">
        <v>56</v>
      </c>
      <c r="E123">
        <v>1037.56</v>
      </c>
      <c r="F123" t="s">
        <v>56</v>
      </c>
      <c r="G123" t="s">
        <v>56</v>
      </c>
    </row>
    <row r="124" spans="1:7" x14ac:dyDescent="0.55000000000000004">
      <c r="A124" s="1">
        <v>41763</v>
      </c>
      <c r="B124" t="s">
        <v>56</v>
      </c>
      <c r="C124" t="s">
        <v>56</v>
      </c>
      <c r="D124" t="s">
        <v>56</v>
      </c>
      <c r="E124">
        <v>1037.82</v>
      </c>
      <c r="F124" t="s">
        <v>56</v>
      </c>
      <c r="G124" t="s">
        <v>56</v>
      </c>
    </row>
    <row r="125" spans="1:7" x14ac:dyDescent="0.55000000000000004">
      <c r="A125" s="1">
        <v>41764</v>
      </c>
      <c r="B125" t="s">
        <v>56</v>
      </c>
      <c r="C125" t="s">
        <v>56</v>
      </c>
      <c r="D125" t="s">
        <v>56</v>
      </c>
      <c r="E125">
        <v>1039.6400000000001</v>
      </c>
      <c r="F125" t="s">
        <v>56</v>
      </c>
      <c r="G125" t="s">
        <v>56</v>
      </c>
    </row>
    <row r="126" spans="1:7" x14ac:dyDescent="0.55000000000000004">
      <c r="A126" s="1">
        <v>41765</v>
      </c>
      <c r="B126" t="s">
        <v>56</v>
      </c>
      <c r="C126" t="s">
        <v>56</v>
      </c>
      <c r="D126" t="s">
        <v>56</v>
      </c>
      <c r="E126">
        <v>1039.56</v>
      </c>
      <c r="F126" t="s">
        <v>56</v>
      </c>
      <c r="G126" t="s">
        <v>56</v>
      </c>
    </row>
    <row r="127" spans="1:7" x14ac:dyDescent="0.55000000000000004">
      <c r="A127" s="1">
        <v>41766</v>
      </c>
      <c r="B127" t="s">
        <v>56</v>
      </c>
      <c r="C127" t="s">
        <v>56</v>
      </c>
      <c r="D127" t="s">
        <v>56</v>
      </c>
      <c r="E127">
        <v>1039.8699999999999</v>
      </c>
      <c r="F127" t="s">
        <v>56</v>
      </c>
      <c r="G127" t="s">
        <v>56</v>
      </c>
    </row>
    <row r="128" spans="1:7" x14ac:dyDescent="0.55000000000000004">
      <c r="A128" s="1">
        <v>41767</v>
      </c>
      <c r="B128" t="s">
        <v>56</v>
      </c>
      <c r="C128" t="s">
        <v>56</v>
      </c>
      <c r="D128" t="s">
        <v>56</v>
      </c>
      <c r="E128">
        <v>1041.25</v>
      </c>
      <c r="F128" t="s">
        <v>56</v>
      </c>
      <c r="G128" t="s">
        <v>56</v>
      </c>
    </row>
    <row r="129" spans="1:7" x14ac:dyDescent="0.55000000000000004">
      <c r="A129" s="1">
        <v>41768</v>
      </c>
      <c r="B129" t="s">
        <v>56</v>
      </c>
      <c r="C129" t="s">
        <v>56</v>
      </c>
      <c r="D129" t="s">
        <v>56</v>
      </c>
      <c r="E129">
        <v>1041.49</v>
      </c>
      <c r="F129" t="s">
        <v>56</v>
      </c>
      <c r="G129" t="s">
        <v>56</v>
      </c>
    </row>
    <row r="130" spans="1:7" x14ac:dyDescent="0.55000000000000004">
      <c r="A130" s="1">
        <v>41769</v>
      </c>
      <c r="B130" t="s">
        <v>56</v>
      </c>
      <c r="C130" t="s">
        <v>56</v>
      </c>
      <c r="D130" t="s">
        <v>56</v>
      </c>
      <c r="E130">
        <v>1041.75</v>
      </c>
      <c r="F130" t="s">
        <v>56</v>
      </c>
      <c r="G130" t="s">
        <v>56</v>
      </c>
    </row>
    <row r="131" spans="1:7" x14ac:dyDescent="0.55000000000000004">
      <c r="A131" s="1">
        <v>41770</v>
      </c>
      <c r="B131" t="s">
        <v>56</v>
      </c>
      <c r="C131" t="s">
        <v>56</v>
      </c>
      <c r="D131" t="s">
        <v>56</v>
      </c>
      <c r="E131">
        <v>1042</v>
      </c>
      <c r="F131" t="s">
        <v>56</v>
      </c>
      <c r="G131" t="s">
        <v>56</v>
      </c>
    </row>
    <row r="132" spans="1:7" x14ac:dyDescent="0.55000000000000004">
      <c r="A132" s="1">
        <v>41771</v>
      </c>
      <c r="B132" t="s">
        <v>56</v>
      </c>
      <c r="C132" t="s">
        <v>56</v>
      </c>
      <c r="D132" t="s">
        <v>56</v>
      </c>
      <c r="E132">
        <v>1042.69</v>
      </c>
      <c r="F132" t="s">
        <v>56</v>
      </c>
      <c r="G132" t="s">
        <v>56</v>
      </c>
    </row>
    <row r="133" spans="1:7" x14ac:dyDescent="0.55000000000000004">
      <c r="A133" s="1">
        <v>41772</v>
      </c>
      <c r="B133" t="s">
        <v>56</v>
      </c>
      <c r="C133" t="s">
        <v>56</v>
      </c>
      <c r="D133" t="s">
        <v>56</v>
      </c>
      <c r="E133">
        <v>1042.8699999999999</v>
      </c>
      <c r="F133" t="s">
        <v>56</v>
      </c>
      <c r="G133" t="s">
        <v>56</v>
      </c>
    </row>
    <row r="134" spans="1:7" x14ac:dyDescent="0.55000000000000004">
      <c r="A134" s="1">
        <v>41773</v>
      </c>
      <c r="B134" t="s">
        <v>56</v>
      </c>
      <c r="C134" t="s">
        <v>56</v>
      </c>
      <c r="D134" t="s">
        <v>56</v>
      </c>
      <c r="E134">
        <v>1042.83</v>
      </c>
      <c r="F134" t="s">
        <v>56</v>
      </c>
      <c r="G134" t="s">
        <v>56</v>
      </c>
    </row>
    <row r="135" spans="1:7" x14ac:dyDescent="0.55000000000000004">
      <c r="A135" s="1">
        <v>41774</v>
      </c>
      <c r="B135" t="s">
        <v>56</v>
      </c>
      <c r="C135" t="s">
        <v>56</v>
      </c>
      <c r="D135" t="s">
        <v>56</v>
      </c>
      <c r="E135">
        <v>1042.98</v>
      </c>
      <c r="F135" t="s">
        <v>56</v>
      </c>
      <c r="G135" t="s">
        <v>56</v>
      </c>
    </row>
    <row r="136" spans="1:7" x14ac:dyDescent="0.55000000000000004">
      <c r="A136" s="1">
        <v>41775</v>
      </c>
      <c r="B136" t="s">
        <v>56</v>
      </c>
      <c r="C136" t="s">
        <v>56</v>
      </c>
      <c r="D136" t="s">
        <v>56</v>
      </c>
      <c r="E136">
        <v>1044.99</v>
      </c>
      <c r="F136" t="s">
        <v>56</v>
      </c>
      <c r="G136" t="s">
        <v>56</v>
      </c>
    </row>
    <row r="137" spans="1:7" x14ac:dyDescent="0.55000000000000004">
      <c r="A137" s="1">
        <v>41776</v>
      </c>
      <c r="B137" t="s">
        <v>56</v>
      </c>
      <c r="C137" t="s">
        <v>56</v>
      </c>
      <c r="D137" t="s">
        <v>56</v>
      </c>
      <c r="E137">
        <v>1045.24</v>
      </c>
      <c r="F137" t="s">
        <v>56</v>
      </c>
      <c r="G137" t="s">
        <v>56</v>
      </c>
    </row>
    <row r="138" spans="1:7" x14ac:dyDescent="0.55000000000000004">
      <c r="A138" s="1">
        <v>41777</v>
      </c>
      <c r="B138" t="s">
        <v>56</v>
      </c>
      <c r="C138" t="s">
        <v>56</v>
      </c>
      <c r="D138" t="s">
        <v>56</v>
      </c>
      <c r="E138">
        <v>1045.49</v>
      </c>
      <c r="F138" t="s">
        <v>56</v>
      </c>
      <c r="G138" t="s">
        <v>56</v>
      </c>
    </row>
    <row r="139" spans="1:7" x14ac:dyDescent="0.55000000000000004">
      <c r="A139" s="1">
        <v>41778</v>
      </c>
      <c r="B139" t="s">
        <v>56</v>
      </c>
      <c r="C139" t="s">
        <v>56</v>
      </c>
      <c r="D139" t="s">
        <v>56</v>
      </c>
      <c r="E139">
        <v>1044.51</v>
      </c>
      <c r="F139" t="s">
        <v>56</v>
      </c>
      <c r="G139" t="s">
        <v>56</v>
      </c>
    </row>
    <row r="140" spans="1:7" x14ac:dyDescent="0.55000000000000004">
      <c r="A140" s="1">
        <v>41779</v>
      </c>
      <c r="B140" t="s">
        <v>56</v>
      </c>
      <c r="C140" t="s">
        <v>56</v>
      </c>
      <c r="D140" t="s">
        <v>56</v>
      </c>
      <c r="E140">
        <v>1044.42</v>
      </c>
      <c r="F140" t="s">
        <v>56</v>
      </c>
      <c r="G140" t="s">
        <v>56</v>
      </c>
    </row>
    <row r="141" spans="1:7" x14ac:dyDescent="0.55000000000000004">
      <c r="A141" s="1">
        <v>41780</v>
      </c>
      <c r="B141" t="s">
        <v>56</v>
      </c>
      <c r="C141" t="s">
        <v>56</v>
      </c>
      <c r="D141" t="s">
        <v>56</v>
      </c>
      <c r="E141">
        <v>1046.3399999999999</v>
      </c>
      <c r="F141" t="s">
        <v>56</v>
      </c>
      <c r="G141" t="s">
        <v>56</v>
      </c>
    </row>
    <row r="142" spans="1:7" x14ac:dyDescent="0.55000000000000004">
      <c r="A142" s="1">
        <v>41781</v>
      </c>
      <c r="B142" t="s">
        <v>56</v>
      </c>
      <c r="C142" t="s">
        <v>56</v>
      </c>
      <c r="D142" t="s">
        <v>56</v>
      </c>
      <c r="E142">
        <v>1046.82</v>
      </c>
      <c r="F142" t="s">
        <v>56</v>
      </c>
      <c r="G142" t="s">
        <v>56</v>
      </c>
    </row>
    <row r="143" spans="1:7" x14ac:dyDescent="0.55000000000000004">
      <c r="A143" s="1">
        <v>41782</v>
      </c>
      <c r="B143" t="s">
        <v>56</v>
      </c>
      <c r="C143" t="s">
        <v>56</v>
      </c>
      <c r="D143" t="s">
        <v>56</v>
      </c>
      <c r="E143">
        <v>1048.96</v>
      </c>
      <c r="F143" t="s">
        <v>56</v>
      </c>
      <c r="G143" t="s">
        <v>56</v>
      </c>
    </row>
    <row r="144" spans="1:7" x14ac:dyDescent="0.55000000000000004">
      <c r="A144" s="1">
        <v>41783</v>
      </c>
      <c r="B144" t="s">
        <v>56</v>
      </c>
      <c r="C144" t="s">
        <v>56</v>
      </c>
      <c r="D144" t="s">
        <v>56</v>
      </c>
      <c r="E144">
        <v>1049.21</v>
      </c>
      <c r="F144" t="s">
        <v>56</v>
      </c>
      <c r="G144" t="s">
        <v>56</v>
      </c>
    </row>
    <row r="145" spans="1:7" x14ac:dyDescent="0.55000000000000004">
      <c r="A145" s="1">
        <v>41784</v>
      </c>
      <c r="B145" t="s">
        <v>56</v>
      </c>
      <c r="C145" t="s">
        <v>56</v>
      </c>
      <c r="D145" t="s">
        <v>56</v>
      </c>
      <c r="E145">
        <v>1049.46</v>
      </c>
      <c r="F145" t="s">
        <v>56</v>
      </c>
      <c r="G145" t="s">
        <v>56</v>
      </c>
    </row>
    <row r="146" spans="1:7" x14ac:dyDescent="0.55000000000000004">
      <c r="A146" s="1">
        <v>41785</v>
      </c>
      <c r="B146" t="s">
        <v>56</v>
      </c>
      <c r="C146" t="s">
        <v>56</v>
      </c>
      <c r="D146" t="s">
        <v>56</v>
      </c>
      <c r="E146">
        <v>1049.18</v>
      </c>
      <c r="F146" t="s">
        <v>56</v>
      </c>
      <c r="G146" t="s">
        <v>56</v>
      </c>
    </row>
    <row r="147" spans="1:7" x14ac:dyDescent="0.55000000000000004">
      <c r="A147" s="1">
        <v>41786</v>
      </c>
      <c r="B147" t="s">
        <v>56</v>
      </c>
      <c r="C147" t="s">
        <v>56</v>
      </c>
      <c r="D147" t="s">
        <v>56</v>
      </c>
      <c r="E147">
        <v>1050.54</v>
      </c>
      <c r="F147" t="s">
        <v>56</v>
      </c>
      <c r="G147" t="s">
        <v>56</v>
      </c>
    </row>
    <row r="148" spans="1:7" x14ac:dyDescent="0.55000000000000004">
      <c r="A148" s="1">
        <v>41787</v>
      </c>
      <c r="B148" t="s">
        <v>56</v>
      </c>
      <c r="C148" t="s">
        <v>56</v>
      </c>
      <c r="D148" t="s">
        <v>56</v>
      </c>
      <c r="E148">
        <v>1052.07</v>
      </c>
      <c r="F148" t="s">
        <v>56</v>
      </c>
      <c r="G148" t="s">
        <v>56</v>
      </c>
    </row>
    <row r="149" spans="1:7" x14ac:dyDescent="0.55000000000000004">
      <c r="A149" s="1">
        <v>41788</v>
      </c>
      <c r="B149" t="s">
        <v>56</v>
      </c>
      <c r="C149" t="s">
        <v>56</v>
      </c>
      <c r="D149" t="s">
        <v>56</v>
      </c>
      <c r="E149">
        <v>1053.0899999999999</v>
      </c>
      <c r="F149" t="s">
        <v>56</v>
      </c>
      <c r="G149" t="s">
        <v>56</v>
      </c>
    </row>
    <row r="150" spans="1:7" x14ac:dyDescent="0.55000000000000004">
      <c r="A150" s="1">
        <v>41789</v>
      </c>
      <c r="B150" t="s">
        <v>56</v>
      </c>
      <c r="C150" t="s">
        <v>56</v>
      </c>
      <c r="D150" t="s">
        <v>56</v>
      </c>
      <c r="E150">
        <v>1052.6600000000001</v>
      </c>
      <c r="F150" t="s">
        <v>56</v>
      </c>
      <c r="G150" t="s">
        <v>56</v>
      </c>
    </row>
    <row r="151" spans="1:7" x14ac:dyDescent="0.55000000000000004">
      <c r="A151" s="1">
        <v>41790</v>
      </c>
      <c r="B151" t="s">
        <v>56</v>
      </c>
      <c r="C151" t="s">
        <v>56</v>
      </c>
      <c r="D151" t="s">
        <v>56</v>
      </c>
      <c r="E151">
        <v>1052.9100000000001</v>
      </c>
      <c r="F151" t="s">
        <v>56</v>
      </c>
      <c r="G151" t="s">
        <v>56</v>
      </c>
    </row>
    <row r="152" spans="1:7" x14ac:dyDescent="0.55000000000000004">
      <c r="A152" s="1">
        <v>41791</v>
      </c>
      <c r="B152" t="s">
        <v>56</v>
      </c>
      <c r="C152" t="s">
        <v>56</v>
      </c>
      <c r="D152" t="s">
        <v>56</v>
      </c>
      <c r="E152">
        <v>1053.1600000000001</v>
      </c>
      <c r="F152" t="s">
        <v>56</v>
      </c>
      <c r="G152" t="s">
        <v>56</v>
      </c>
    </row>
    <row r="153" spans="1:7" x14ac:dyDescent="0.55000000000000004">
      <c r="A153" s="1">
        <v>41792</v>
      </c>
      <c r="B153" t="s">
        <v>56</v>
      </c>
      <c r="C153" t="s">
        <v>56</v>
      </c>
      <c r="D153" t="s">
        <v>56</v>
      </c>
      <c r="E153">
        <v>1054.24</v>
      </c>
      <c r="F153" t="s">
        <v>56</v>
      </c>
      <c r="G153" t="s">
        <v>56</v>
      </c>
    </row>
    <row r="154" spans="1:7" x14ac:dyDescent="0.55000000000000004">
      <c r="A154" s="1">
        <v>41793</v>
      </c>
      <c r="B154" t="s">
        <v>56</v>
      </c>
      <c r="C154" t="s">
        <v>56</v>
      </c>
      <c r="D154" t="s">
        <v>56</v>
      </c>
      <c r="E154">
        <v>1054.75</v>
      </c>
      <c r="F154" t="s">
        <v>56</v>
      </c>
      <c r="G154" t="s">
        <v>56</v>
      </c>
    </row>
    <row r="155" spans="1:7" x14ac:dyDescent="0.55000000000000004">
      <c r="A155" s="1">
        <v>41794</v>
      </c>
      <c r="B155" t="s">
        <v>56</v>
      </c>
      <c r="C155" t="s">
        <v>56</v>
      </c>
      <c r="D155" t="s">
        <v>56</v>
      </c>
      <c r="E155">
        <v>1056.33</v>
      </c>
      <c r="F155" t="s">
        <v>56</v>
      </c>
      <c r="G155" t="s">
        <v>56</v>
      </c>
    </row>
    <row r="156" spans="1:7" x14ac:dyDescent="0.55000000000000004">
      <c r="A156" s="1">
        <v>41795</v>
      </c>
      <c r="B156" t="s">
        <v>56</v>
      </c>
      <c r="C156" t="s">
        <v>56</v>
      </c>
      <c r="D156" t="s">
        <v>56</v>
      </c>
      <c r="E156">
        <v>1058.07</v>
      </c>
      <c r="F156" t="s">
        <v>56</v>
      </c>
      <c r="G156" t="s">
        <v>56</v>
      </c>
    </row>
    <row r="157" spans="1:7" x14ac:dyDescent="0.55000000000000004">
      <c r="A157" s="1">
        <v>41796</v>
      </c>
      <c r="B157" t="s">
        <v>56</v>
      </c>
      <c r="C157" t="s">
        <v>56</v>
      </c>
      <c r="D157" t="s">
        <v>56</v>
      </c>
      <c r="E157">
        <v>1058.8599999999999</v>
      </c>
      <c r="F157" t="s">
        <v>56</v>
      </c>
      <c r="G157" t="s">
        <v>56</v>
      </c>
    </row>
    <row r="158" spans="1:7" x14ac:dyDescent="0.55000000000000004">
      <c r="A158" s="1">
        <v>41797</v>
      </c>
      <c r="B158" t="s">
        <v>56</v>
      </c>
      <c r="C158" t="s">
        <v>56</v>
      </c>
      <c r="D158" t="s">
        <v>56</v>
      </c>
      <c r="E158">
        <v>1059.1099999999999</v>
      </c>
      <c r="F158" t="s">
        <v>56</v>
      </c>
      <c r="G158" t="s">
        <v>56</v>
      </c>
    </row>
    <row r="159" spans="1:7" x14ac:dyDescent="0.55000000000000004">
      <c r="A159" s="1">
        <v>41798</v>
      </c>
      <c r="B159" t="s">
        <v>56</v>
      </c>
      <c r="C159" t="s">
        <v>56</v>
      </c>
      <c r="D159" t="s">
        <v>56</v>
      </c>
      <c r="E159">
        <v>1059.3599999999999</v>
      </c>
      <c r="F159" t="s">
        <v>56</v>
      </c>
      <c r="G159" t="s">
        <v>56</v>
      </c>
    </row>
    <row r="160" spans="1:7" x14ac:dyDescent="0.55000000000000004">
      <c r="A160" s="1">
        <v>41799</v>
      </c>
      <c r="B160" t="s">
        <v>56</v>
      </c>
      <c r="C160" t="s">
        <v>56</v>
      </c>
      <c r="D160" t="s">
        <v>56</v>
      </c>
      <c r="E160">
        <v>1059.44</v>
      </c>
      <c r="F160" t="s">
        <v>56</v>
      </c>
      <c r="G160" t="s">
        <v>56</v>
      </c>
    </row>
    <row r="161" spans="1:7" x14ac:dyDescent="0.55000000000000004">
      <c r="A161" s="1">
        <v>41800</v>
      </c>
      <c r="B161" t="s">
        <v>56</v>
      </c>
      <c r="C161" t="s">
        <v>56</v>
      </c>
      <c r="D161" t="s">
        <v>56</v>
      </c>
      <c r="E161">
        <v>1061.46</v>
      </c>
      <c r="F161" t="s">
        <v>56</v>
      </c>
      <c r="G161" t="s">
        <v>56</v>
      </c>
    </row>
    <row r="162" spans="1:7" x14ac:dyDescent="0.55000000000000004">
      <c r="A162" s="1">
        <v>41801</v>
      </c>
      <c r="B162" t="s">
        <v>56</v>
      </c>
      <c r="C162" t="s">
        <v>56</v>
      </c>
      <c r="D162" t="s">
        <v>56</v>
      </c>
      <c r="E162">
        <v>1060.9000000000001</v>
      </c>
      <c r="F162" t="s">
        <v>56</v>
      </c>
      <c r="G162" t="s">
        <v>56</v>
      </c>
    </row>
    <row r="163" spans="1:7" x14ac:dyDescent="0.55000000000000004">
      <c r="A163" s="1">
        <v>41802</v>
      </c>
      <c r="B163" t="s">
        <v>56</v>
      </c>
      <c r="C163" t="s">
        <v>56</v>
      </c>
      <c r="D163" t="s">
        <v>56</v>
      </c>
      <c r="E163">
        <v>1060.52</v>
      </c>
      <c r="F163" t="s">
        <v>56</v>
      </c>
      <c r="G163" t="s">
        <v>56</v>
      </c>
    </row>
    <row r="164" spans="1:7" x14ac:dyDescent="0.55000000000000004">
      <c r="A164" s="1">
        <v>41803</v>
      </c>
      <c r="B164" t="s">
        <v>56</v>
      </c>
      <c r="C164" t="s">
        <v>56</v>
      </c>
      <c r="D164" t="s">
        <v>56</v>
      </c>
      <c r="E164">
        <v>1061.6600000000001</v>
      </c>
      <c r="F164" t="s">
        <v>56</v>
      </c>
      <c r="G164" t="s">
        <v>56</v>
      </c>
    </row>
    <row r="165" spans="1:7" x14ac:dyDescent="0.55000000000000004">
      <c r="A165" s="1">
        <v>41804</v>
      </c>
      <c r="B165" t="s">
        <v>56</v>
      </c>
      <c r="C165" t="s">
        <v>56</v>
      </c>
      <c r="D165" t="s">
        <v>56</v>
      </c>
      <c r="E165">
        <v>1061.9100000000001</v>
      </c>
      <c r="F165" t="s">
        <v>56</v>
      </c>
      <c r="G165" t="s">
        <v>56</v>
      </c>
    </row>
    <row r="166" spans="1:7" x14ac:dyDescent="0.55000000000000004">
      <c r="A166" s="1">
        <v>41805</v>
      </c>
      <c r="B166" t="s">
        <v>56</v>
      </c>
      <c r="C166" t="s">
        <v>56</v>
      </c>
      <c r="D166" t="s">
        <v>56</v>
      </c>
      <c r="E166">
        <v>1062.1600000000001</v>
      </c>
      <c r="F166" t="s">
        <v>56</v>
      </c>
      <c r="G166" t="s">
        <v>56</v>
      </c>
    </row>
    <row r="167" spans="1:7" x14ac:dyDescent="0.55000000000000004">
      <c r="A167" s="1">
        <v>41806</v>
      </c>
      <c r="B167" t="s">
        <v>56</v>
      </c>
      <c r="C167" t="s">
        <v>56</v>
      </c>
      <c r="D167" t="s">
        <v>56</v>
      </c>
      <c r="E167">
        <v>1061.05</v>
      </c>
      <c r="F167" t="s">
        <v>56</v>
      </c>
      <c r="G167" t="s">
        <v>56</v>
      </c>
    </row>
    <row r="168" spans="1:7" x14ac:dyDescent="0.55000000000000004">
      <c r="A168" s="1">
        <v>41807</v>
      </c>
      <c r="B168" t="s">
        <v>56</v>
      </c>
      <c r="C168" t="s">
        <v>56</v>
      </c>
      <c r="D168" t="s">
        <v>56</v>
      </c>
      <c r="E168">
        <v>1062.01</v>
      </c>
      <c r="F168" t="s">
        <v>56</v>
      </c>
      <c r="G168" t="s">
        <v>56</v>
      </c>
    </row>
    <row r="169" spans="1:7" x14ac:dyDescent="0.55000000000000004">
      <c r="A169" s="1">
        <v>41808</v>
      </c>
      <c r="B169" t="s">
        <v>56</v>
      </c>
      <c r="C169" t="s">
        <v>56</v>
      </c>
      <c r="D169" t="s">
        <v>56</v>
      </c>
      <c r="E169">
        <v>1063.6099999999999</v>
      </c>
      <c r="F169" t="s">
        <v>56</v>
      </c>
      <c r="G169" t="s">
        <v>56</v>
      </c>
    </row>
    <row r="170" spans="1:7" x14ac:dyDescent="0.55000000000000004">
      <c r="A170" s="1">
        <v>41809</v>
      </c>
      <c r="B170" t="s">
        <v>56</v>
      </c>
      <c r="C170" t="s">
        <v>56</v>
      </c>
      <c r="D170" t="s">
        <v>56</v>
      </c>
      <c r="E170">
        <v>1061.3399999999999</v>
      </c>
      <c r="F170" t="s">
        <v>56</v>
      </c>
      <c r="G170" t="s">
        <v>56</v>
      </c>
    </row>
    <row r="171" spans="1:7" x14ac:dyDescent="0.55000000000000004">
      <c r="A171" s="1">
        <v>41810</v>
      </c>
      <c r="B171" t="s">
        <v>56</v>
      </c>
      <c r="C171" t="s">
        <v>56</v>
      </c>
      <c r="D171" t="s">
        <v>56</v>
      </c>
      <c r="E171">
        <v>1060.1600000000001</v>
      </c>
      <c r="F171" t="s">
        <v>56</v>
      </c>
      <c r="G171" t="s">
        <v>56</v>
      </c>
    </row>
    <row r="172" spans="1:7" x14ac:dyDescent="0.55000000000000004">
      <c r="A172" s="1">
        <v>41811</v>
      </c>
      <c r="B172" t="s">
        <v>56</v>
      </c>
      <c r="C172" t="s">
        <v>56</v>
      </c>
      <c r="D172" t="s">
        <v>56</v>
      </c>
      <c r="E172">
        <v>1060.4100000000001</v>
      </c>
      <c r="F172" t="s">
        <v>56</v>
      </c>
      <c r="G172" t="s">
        <v>56</v>
      </c>
    </row>
    <row r="173" spans="1:7" x14ac:dyDescent="0.55000000000000004">
      <c r="A173" s="1">
        <v>41812</v>
      </c>
      <c r="B173" t="s">
        <v>56</v>
      </c>
      <c r="C173" t="s">
        <v>56</v>
      </c>
      <c r="D173" t="s">
        <v>56</v>
      </c>
      <c r="E173">
        <v>1060.6600000000001</v>
      </c>
      <c r="F173" t="s">
        <v>56</v>
      </c>
      <c r="G173" t="s">
        <v>56</v>
      </c>
    </row>
    <row r="174" spans="1:7" x14ac:dyDescent="0.55000000000000004">
      <c r="A174" s="1">
        <v>41813</v>
      </c>
      <c r="B174" t="s">
        <v>56</v>
      </c>
      <c r="C174" t="s">
        <v>56</v>
      </c>
      <c r="D174" t="s">
        <v>56</v>
      </c>
      <c r="E174">
        <v>1061.21</v>
      </c>
      <c r="F174" t="s">
        <v>56</v>
      </c>
      <c r="G174" t="s">
        <v>56</v>
      </c>
    </row>
    <row r="175" spans="1:7" x14ac:dyDescent="0.55000000000000004">
      <c r="A175" s="1">
        <v>41814</v>
      </c>
      <c r="B175" t="s">
        <v>56</v>
      </c>
      <c r="C175" t="s">
        <v>56</v>
      </c>
      <c r="D175" t="s">
        <v>56</v>
      </c>
      <c r="E175">
        <v>1061.06</v>
      </c>
      <c r="F175" t="s">
        <v>56</v>
      </c>
      <c r="G175" t="s">
        <v>56</v>
      </c>
    </row>
    <row r="176" spans="1:7" x14ac:dyDescent="0.55000000000000004">
      <c r="A176" s="1">
        <v>41815</v>
      </c>
      <c r="B176" t="s">
        <v>56</v>
      </c>
      <c r="C176" t="s">
        <v>56</v>
      </c>
      <c r="D176" t="s">
        <v>56</v>
      </c>
      <c r="E176">
        <v>1061.6600000000001</v>
      </c>
      <c r="F176" t="s">
        <v>56</v>
      </c>
      <c r="G176" t="s">
        <v>56</v>
      </c>
    </row>
    <row r="177" spans="1:7" x14ac:dyDescent="0.55000000000000004">
      <c r="A177" s="1">
        <v>41816</v>
      </c>
      <c r="B177" t="s">
        <v>56</v>
      </c>
      <c r="C177" t="s">
        <v>56</v>
      </c>
      <c r="D177" t="s">
        <v>56</v>
      </c>
      <c r="E177">
        <v>1061.79</v>
      </c>
      <c r="F177" t="s">
        <v>56</v>
      </c>
      <c r="G177" t="s">
        <v>56</v>
      </c>
    </row>
    <row r="178" spans="1:7" x14ac:dyDescent="0.55000000000000004">
      <c r="A178" s="1">
        <v>41817</v>
      </c>
      <c r="B178" t="s">
        <v>56</v>
      </c>
      <c r="C178" t="s">
        <v>56</v>
      </c>
      <c r="D178" t="s">
        <v>56</v>
      </c>
      <c r="E178">
        <v>1061.1099999999999</v>
      </c>
      <c r="F178" t="s">
        <v>56</v>
      </c>
      <c r="G178" t="s">
        <v>56</v>
      </c>
    </row>
    <row r="179" spans="1:7" x14ac:dyDescent="0.55000000000000004">
      <c r="A179" s="1">
        <v>41818</v>
      </c>
      <c r="B179" t="s">
        <v>56</v>
      </c>
      <c r="C179" t="s">
        <v>56</v>
      </c>
      <c r="D179" t="s">
        <v>56</v>
      </c>
      <c r="E179">
        <v>1061.3599999999999</v>
      </c>
      <c r="F179" t="s">
        <v>56</v>
      </c>
      <c r="G179" t="s">
        <v>56</v>
      </c>
    </row>
    <row r="180" spans="1:7" x14ac:dyDescent="0.55000000000000004">
      <c r="A180" s="1">
        <v>41819</v>
      </c>
      <c r="B180" t="s">
        <v>56</v>
      </c>
      <c r="C180" t="s">
        <v>56</v>
      </c>
      <c r="D180" t="s">
        <v>56</v>
      </c>
      <c r="E180">
        <v>1061.6199999999999</v>
      </c>
      <c r="F180" t="s">
        <v>56</v>
      </c>
      <c r="G180" t="s">
        <v>56</v>
      </c>
    </row>
    <row r="181" spans="1:7" x14ac:dyDescent="0.55000000000000004">
      <c r="A181" s="1">
        <v>41820</v>
      </c>
      <c r="B181" t="s">
        <v>56</v>
      </c>
      <c r="C181" t="s">
        <v>56</v>
      </c>
      <c r="D181" t="s">
        <v>56</v>
      </c>
      <c r="E181">
        <v>1063.04</v>
      </c>
      <c r="F181" t="s">
        <v>56</v>
      </c>
      <c r="G181" t="s">
        <v>56</v>
      </c>
    </row>
    <row r="182" spans="1:7" x14ac:dyDescent="0.55000000000000004">
      <c r="A182" s="1">
        <v>41821</v>
      </c>
      <c r="B182" t="s">
        <v>56</v>
      </c>
      <c r="C182" t="s">
        <v>56</v>
      </c>
      <c r="D182" t="s">
        <v>56</v>
      </c>
      <c r="E182">
        <v>1063.49</v>
      </c>
      <c r="F182" t="s">
        <v>56</v>
      </c>
      <c r="G182" t="s">
        <v>56</v>
      </c>
    </row>
    <row r="183" spans="1:7" x14ac:dyDescent="0.55000000000000004">
      <c r="A183" s="1">
        <v>41822</v>
      </c>
      <c r="B183" t="s">
        <v>56</v>
      </c>
      <c r="C183" t="s">
        <v>56</v>
      </c>
      <c r="D183" t="s">
        <v>56</v>
      </c>
      <c r="E183">
        <v>1064.6099999999999</v>
      </c>
      <c r="F183" t="s">
        <v>56</v>
      </c>
      <c r="G183" t="s">
        <v>56</v>
      </c>
    </row>
    <row r="184" spans="1:7" x14ac:dyDescent="0.55000000000000004">
      <c r="A184" s="1">
        <v>41823</v>
      </c>
      <c r="B184" t="s">
        <v>56</v>
      </c>
      <c r="C184" t="s">
        <v>56</v>
      </c>
      <c r="D184" t="s">
        <v>56</v>
      </c>
      <c r="E184">
        <v>1064.02</v>
      </c>
      <c r="F184" t="s">
        <v>56</v>
      </c>
      <c r="G184" t="s">
        <v>56</v>
      </c>
    </row>
    <row r="185" spans="1:7" x14ac:dyDescent="0.55000000000000004">
      <c r="A185" s="1">
        <v>41824</v>
      </c>
      <c r="B185" t="s">
        <v>56</v>
      </c>
      <c r="C185" t="s">
        <v>56</v>
      </c>
      <c r="D185" t="s">
        <v>56</v>
      </c>
      <c r="E185">
        <v>1065.1199999999999</v>
      </c>
      <c r="F185" t="s">
        <v>56</v>
      </c>
      <c r="G185" t="s">
        <v>56</v>
      </c>
    </row>
    <row r="186" spans="1:7" x14ac:dyDescent="0.55000000000000004">
      <c r="A186" s="1">
        <v>41825</v>
      </c>
      <c r="B186" t="s">
        <v>56</v>
      </c>
      <c r="C186" t="s">
        <v>56</v>
      </c>
      <c r="D186" t="s">
        <v>56</v>
      </c>
      <c r="E186">
        <v>1065.3800000000001</v>
      </c>
      <c r="F186" t="s">
        <v>56</v>
      </c>
      <c r="G186" t="s">
        <v>56</v>
      </c>
    </row>
    <row r="187" spans="1:7" x14ac:dyDescent="0.55000000000000004">
      <c r="A187" s="1">
        <v>41826</v>
      </c>
      <c r="B187" t="s">
        <v>56</v>
      </c>
      <c r="C187" t="s">
        <v>56</v>
      </c>
      <c r="D187" t="s">
        <v>56</v>
      </c>
      <c r="E187">
        <v>1065.6300000000001</v>
      </c>
      <c r="F187" t="s">
        <v>56</v>
      </c>
      <c r="G187" t="s">
        <v>56</v>
      </c>
    </row>
    <row r="188" spans="1:7" x14ac:dyDescent="0.55000000000000004">
      <c r="A188" s="1">
        <v>41827</v>
      </c>
      <c r="B188" t="s">
        <v>56</v>
      </c>
      <c r="C188" t="s">
        <v>56</v>
      </c>
      <c r="D188" t="s">
        <v>56</v>
      </c>
      <c r="E188">
        <v>1066.4100000000001</v>
      </c>
      <c r="F188" t="s">
        <v>56</v>
      </c>
      <c r="G188" t="s">
        <v>56</v>
      </c>
    </row>
    <row r="189" spans="1:7" x14ac:dyDescent="0.55000000000000004">
      <c r="A189" s="1">
        <v>41828</v>
      </c>
      <c r="B189" t="s">
        <v>56</v>
      </c>
      <c r="C189" t="s">
        <v>56</v>
      </c>
      <c r="D189" t="s">
        <v>56</v>
      </c>
      <c r="E189">
        <v>1066.3800000000001</v>
      </c>
      <c r="F189" t="s">
        <v>56</v>
      </c>
      <c r="G189" t="s">
        <v>56</v>
      </c>
    </row>
    <row r="190" spans="1:7" x14ac:dyDescent="0.55000000000000004">
      <c r="A190" s="1">
        <v>41829</v>
      </c>
      <c r="B190" t="s">
        <v>56</v>
      </c>
      <c r="C190" t="s">
        <v>56</v>
      </c>
      <c r="D190" t="s">
        <v>56</v>
      </c>
      <c r="E190">
        <v>1066.8800000000001</v>
      </c>
      <c r="F190" t="s">
        <v>56</v>
      </c>
      <c r="G190" t="s">
        <v>56</v>
      </c>
    </row>
    <row r="191" spans="1:7" x14ac:dyDescent="0.55000000000000004">
      <c r="A191" s="1">
        <v>41830</v>
      </c>
      <c r="B191" t="s">
        <v>56</v>
      </c>
      <c r="C191" t="s">
        <v>56</v>
      </c>
      <c r="D191" t="s">
        <v>56</v>
      </c>
      <c r="E191">
        <v>1066.8399999999999</v>
      </c>
      <c r="F191" t="s">
        <v>56</v>
      </c>
      <c r="G191" t="s">
        <v>56</v>
      </c>
    </row>
    <row r="192" spans="1:7" x14ac:dyDescent="0.55000000000000004">
      <c r="A192" s="1">
        <v>41831</v>
      </c>
      <c r="B192" t="s">
        <v>56</v>
      </c>
      <c r="C192" t="s">
        <v>56</v>
      </c>
      <c r="D192" t="s">
        <v>56</v>
      </c>
      <c r="E192">
        <v>1062.5</v>
      </c>
      <c r="F192" t="s">
        <v>56</v>
      </c>
      <c r="G192" t="s">
        <v>56</v>
      </c>
    </row>
    <row r="193" spans="1:7" x14ac:dyDescent="0.55000000000000004">
      <c r="A193" s="1">
        <v>41832</v>
      </c>
      <c r="B193" t="s">
        <v>56</v>
      </c>
      <c r="C193" t="s">
        <v>56</v>
      </c>
      <c r="D193" t="s">
        <v>56</v>
      </c>
      <c r="E193">
        <v>1062.76</v>
      </c>
      <c r="F193" t="s">
        <v>56</v>
      </c>
      <c r="G193" t="s">
        <v>56</v>
      </c>
    </row>
    <row r="194" spans="1:7" x14ac:dyDescent="0.55000000000000004">
      <c r="A194" s="1">
        <v>41833</v>
      </c>
      <c r="B194" t="s">
        <v>56</v>
      </c>
      <c r="C194" t="s">
        <v>56</v>
      </c>
      <c r="D194" t="s">
        <v>56</v>
      </c>
      <c r="E194">
        <v>1063.02</v>
      </c>
      <c r="F194" t="s">
        <v>56</v>
      </c>
      <c r="G194" t="s">
        <v>56</v>
      </c>
    </row>
    <row r="195" spans="1:7" x14ac:dyDescent="0.55000000000000004">
      <c r="A195" s="1">
        <v>41834</v>
      </c>
      <c r="B195" t="s">
        <v>56</v>
      </c>
      <c r="C195" t="s">
        <v>56</v>
      </c>
      <c r="D195" t="s">
        <v>56</v>
      </c>
      <c r="E195">
        <v>1062.53</v>
      </c>
      <c r="F195" t="s">
        <v>56</v>
      </c>
      <c r="G195" t="s">
        <v>56</v>
      </c>
    </row>
    <row r="196" spans="1:7" x14ac:dyDescent="0.55000000000000004">
      <c r="A196" s="1">
        <v>41835</v>
      </c>
      <c r="B196" t="s">
        <v>56</v>
      </c>
      <c r="C196" t="s">
        <v>56</v>
      </c>
      <c r="D196" t="s">
        <v>56</v>
      </c>
      <c r="E196">
        <v>1060.97</v>
      </c>
      <c r="F196" t="s">
        <v>56</v>
      </c>
      <c r="G196" t="s">
        <v>56</v>
      </c>
    </row>
    <row r="197" spans="1:7" x14ac:dyDescent="0.55000000000000004">
      <c r="A197" s="1">
        <v>41836</v>
      </c>
      <c r="B197" t="s">
        <v>56</v>
      </c>
      <c r="C197" t="s">
        <v>56</v>
      </c>
      <c r="D197" t="s">
        <v>56</v>
      </c>
      <c r="E197">
        <v>1063.02</v>
      </c>
      <c r="F197" t="s">
        <v>56</v>
      </c>
      <c r="G197" t="s">
        <v>56</v>
      </c>
    </row>
    <row r="198" spans="1:7" x14ac:dyDescent="0.55000000000000004">
      <c r="A198" s="1">
        <v>41837</v>
      </c>
      <c r="B198" t="s">
        <v>56</v>
      </c>
      <c r="C198" t="s">
        <v>56</v>
      </c>
      <c r="D198" t="s">
        <v>56</v>
      </c>
      <c r="E198">
        <v>1063.93</v>
      </c>
      <c r="F198" t="s">
        <v>56</v>
      </c>
      <c r="G198" t="s">
        <v>56</v>
      </c>
    </row>
    <row r="199" spans="1:7" x14ac:dyDescent="0.55000000000000004">
      <c r="A199" s="1">
        <v>41838</v>
      </c>
      <c r="B199" t="s">
        <v>56</v>
      </c>
      <c r="C199" t="s">
        <v>56</v>
      </c>
      <c r="D199" t="s">
        <v>56</v>
      </c>
      <c r="E199">
        <v>1063.04</v>
      </c>
      <c r="F199" t="s">
        <v>56</v>
      </c>
      <c r="G199" t="s">
        <v>56</v>
      </c>
    </row>
    <row r="200" spans="1:7" x14ac:dyDescent="0.55000000000000004">
      <c r="A200" s="1">
        <v>41839</v>
      </c>
      <c r="B200" t="s">
        <v>56</v>
      </c>
      <c r="C200" t="s">
        <v>56</v>
      </c>
      <c r="D200" t="s">
        <v>56</v>
      </c>
      <c r="E200">
        <v>1063.3</v>
      </c>
      <c r="F200" t="s">
        <v>56</v>
      </c>
      <c r="G200" t="s">
        <v>56</v>
      </c>
    </row>
    <row r="201" spans="1:7" x14ac:dyDescent="0.55000000000000004">
      <c r="A201" s="1">
        <v>41840</v>
      </c>
      <c r="B201" t="s">
        <v>56</v>
      </c>
      <c r="C201" t="s">
        <v>56</v>
      </c>
      <c r="D201" t="s">
        <v>56</v>
      </c>
      <c r="E201">
        <v>1063.56</v>
      </c>
      <c r="F201" t="s">
        <v>56</v>
      </c>
      <c r="G201" t="s">
        <v>56</v>
      </c>
    </row>
    <row r="202" spans="1:7" x14ac:dyDescent="0.55000000000000004">
      <c r="A202" s="1">
        <v>41841</v>
      </c>
      <c r="B202" t="s">
        <v>56</v>
      </c>
      <c r="C202" t="s">
        <v>56</v>
      </c>
      <c r="D202" t="s">
        <v>56</v>
      </c>
      <c r="E202">
        <v>1064.77</v>
      </c>
      <c r="F202" t="s">
        <v>56</v>
      </c>
      <c r="G202" t="s">
        <v>56</v>
      </c>
    </row>
    <row r="203" spans="1:7" x14ac:dyDescent="0.55000000000000004">
      <c r="A203" s="1">
        <v>41842</v>
      </c>
      <c r="B203" t="s">
        <v>56</v>
      </c>
      <c r="C203" t="s">
        <v>56</v>
      </c>
      <c r="D203" t="s">
        <v>56</v>
      </c>
      <c r="E203">
        <v>1065.27</v>
      </c>
      <c r="F203" t="s">
        <v>56</v>
      </c>
      <c r="G203" t="s">
        <v>56</v>
      </c>
    </row>
    <row r="204" spans="1:7" x14ac:dyDescent="0.55000000000000004">
      <c r="A204" s="1">
        <v>41843</v>
      </c>
      <c r="B204" t="s">
        <v>56</v>
      </c>
      <c r="C204" t="s">
        <v>56</v>
      </c>
      <c r="D204" t="s">
        <v>56</v>
      </c>
      <c r="E204">
        <v>1066.3800000000001</v>
      </c>
      <c r="F204" t="s">
        <v>56</v>
      </c>
      <c r="G204" t="s">
        <v>56</v>
      </c>
    </row>
    <row r="205" spans="1:7" x14ac:dyDescent="0.55000000000000004">
      <c r="A205" s="1">
        <v>41844</v>
      </c>
      <c r="B205" t="s">
        <v>56</v>
      </c>
      <c r="C205" t="s">
        <v>56</v>
      </c>
      <c r="D205" t="s">
        <v>56</v>
      </c>
      <c r="E205">
        <v>1066.8800000000001</v>
      </c>
      <c r="F205" t="s">
        <v>56</v>
      </c>
      <c r="G205" t="s">
        <v>56</v>
      </c>
    </row>
    <row r="206" spans="1:7" x14ac:dyDescent="0.55000000000000004">
      <c r="A206" s="1">
        <v>41845</v>
      </c>
      <c r="B206" t="s">
        <v>56</v>
      </c>
      <c r="C206" t="s">
        <v>56</v>
      </c>
      <c r="D206" t="s">
        <v>56</v>
      </c>
      <c r="E206">
        <v>1067.1300000000001</v>
      </c>
      <c r="F206" t="s">
        <v>56</v>
      </c>
      <c r="G206" t="s">
        <v>56</v>
      </c>
    </row>
    <row r="207" spans="1:7" x14ac:dyDescent="0.55000000000000004">
      <c r="A207" s="1">
        <v>41846</v>
      </c>
      <c r="B207" t="s">
        <v>56</v>
      </c>
      <c r="C207" t="s">
        <v>56</v>
      </c>
      <c r="D207" t="s">
        <v>56</v>
      </c>
      <c r="E207">
        <v>1067.3900000000001</v>
      </c>
      <c r="F207" t="s">
        <v>56</v>
      </c>
      <c r="G207" t="s">
        <v>56</v>
      </c>
    </row>
    <row r="208" spans="1:7" x14ac:dyDescent="0.55000000000000004">
      <c r="A208" s="1">
        <v>41847</v>
      </c>
      <c r="B208" t="s">
        <v>56</v>
      </c>
      <c r="C208" t="s">
        <v>56</v>
      </c>
      <c r="D208" t="s">
        <v>56</v>
      </c>
      <c r="E208">
        <v>1067.6500000000001</v>
      </c>
      <c r="F208" t="s">
        <v>56</v>
      </c>
      <c r="G208" t="s">
        <v>56</v>
      </c>
    </row>
    <row r="209" spans="1:7" x14ac:dyDescent="0.55000000000000004">
      <c r="A209" s="1">
        <v>41848</v>
      </c>
      <c r="B209" t="s">
        <v>56</v>
      </c>
      <c r="C209" t="s">
        <v>56</v>
      </c>
      <c r="D209" t="s">
        <v>56</v>
      </c>
      <c r="E209">
        <v>1067.82</v>
      </c>
      <c r="F209" t="s">
        <v>56</v>
      </c>
      <c r="G209" t="s">
        <v>56</v>
      </c>
    </row>
    <row r="210" spans="1:7" x14ac:dyDescent="0.55000000000000004">
      <c r="A210" s="1">
        <v>41849</v>
      </c>
      <c r="B210" t="s">
        <v>56</v>
      </c>
      <c r="C210" t="s">
        <v>56</v>
      </c>
      <c r="D210" t="s">
        <v>56</v>
      </c>
      <c r="E210">
        <v>1068.08</v>
      </c>
      <c r="F210" t="s">
        <v>56</v>
      </c>
      <c r="G210" t="s">
        <v>56</v>
      </c>
    </row>
    <row r="211" spans="1:7" x14ac:dyDescent="0.55000000000000004">
      <c r="A211" s="1">
        <v>41850</v>
      </c>
      <c r="B211" t="s">
        <v>56</v>
      </c>
      <c r="C211" t="s">
        <v>56</v>
      </c>
      <c r="D211" t="s">
        <v>56</v>
      </c>
      <c r="E211">
        <v>1067.9100000000001</v>
      </c>
      <c r="F211" t="s">
        <v>56</v>
      </c>
      <c r="G211" t="s">
        <v>56</v>
      </c>
    </row>
    <row r="212" spans="1:7" x14ac:dyDescent="0.55000000000000004">
      <c r="A212" s="1">
        <v>41851</v>
      </c>
      <c r="B212" t="s">
        <v>56</v>
      </c>
      <c r="C212" t="s">
        <v>56</v>
      </c>
      <c r="D212" t="s">
        <v>56</v>
      </c>
      <c r="E212">
        <v>1067.96</v>
      </c>
      <c r="F212" t="s">
        <v>56</v>
      </c>
      <c r="G212" t="s">
        <v>56</v>
      </c>
    </row>
    <row r="213" spans="1:7" x14ac:dyDescent="0.55000000000000004">
      <c r="A213" s="1">
        <v>41852</v>
      </c>
      <c r="B213" t="s">
        <v>56</v>
      </c>
      <c r="C213" t="s">
        <v>56</v>
      </c>
      <c r="D213" t="s">
        <v>56</v>
      </c>
      <c r="E213">
        <v>1068.42</v>
      </c>
      <c r="F213" t="s">
        <v>56</v>
      </c>
      <c r="G213" t="s">
        <v>56</v>
      </c>
    </row>
    <row r="214" spans="1:7" x14ac:dyDescent="0.55000000000000004">
      <c r="A214" s="1">
        <v>41853</v>
      </c>
      <c r="B214" t="s">
        <v>56</v>
      </c>
      <c r="C214" t="s">
        <v>56</v>
      </c>
      <c r="D214" t="s">
        <v>56</v>
      </c>
      <c r="E214">
        <v>1068.68</v>
      </c>
      <c r="F214" t="s">
        <v>56</v>
      </c>
      <c r="G214" t="s">
        <v>56</v>
      </c>
    </row>
    <row r="215" spans="1:7" x14ac:dyDescent="0.55000000000000004">
      <c r="A215" s="1">
        <v>41854</v>
      </c>
      <c r="B215" t="s">
        <v>56</v>
      </c>
      <c r="C215" t="s">
        <v>56</v>
      </c>
      <c r="D215" t="s">
        <v>56</v>
      </c>
      <c r="E215">
        <v>1068.94</v>
      </c>
      <c r="F215" t="s">
        <v>56</v>
      </c>
      <c r="G215" t="s">
        <v>56</v>
      </c>
    </row>
    <row r="216" spans="1:7" x14ac:dyDescent="0.55000000000000004">
      <c r="A216" s="1">
        <v>41855</v>
      </c>
      <c r="B216" t="s">
        <v>56</v>
      </c>
      <c r="C216" t="s">
        <v>56</v>
      </c>
      <c r="D216" t="s">
        <v>56</v>
      </c>
      <c r="E216">
        <v>1069.04</v>
      </c>
      <c r="F216" t="s">
        <v>56</v>
      </c>
      <c r="G216" t="s">
        <v>56</v>
      </c>
    </row>
    <row r="217" spans="1:7" x14ac:dyDescent="0.55000000000000004">
      <c r="A217" s="1">
        <v>41856</v>
      </c>
      <c r="B217" t="s">
        <v>56</v>
      </c>
      <c r="C217" t="s">
        <v>56</v>
      </c>
      <c r="D217" t="s">
        <v>56</v>
      </c>
      <c r="E217">
        <v>1068.77</v>
      </c>
      <c r="F217" t="s">
        <v>56</v>
      </c>
      <c r="G217" t="s">
        <v>56</v>
      </c>
    </row>
    <row r="218" spans="1:7" x14ac:dyDescent="0.55000000000000004">
      <c r="A218" s="1">
        <v>41857</v>
      </c>
      <c r="B218" t="s">
        <v>56</v>
      </c>
      <c r="C218" t="s">
        <v>56</v>
      </c>
      <c r="D218" t="s">
        <v>56</v>
      </c>
      <c r="E218">
        <v>1067.9100000000001</v>
      </c>
      <c r="F218" t="s">
        <v>56</v>
      </c>
      <c r="G218" t="s">
        <v>56</v>
      </c>
    </row>
    <row r="219" spans="1:7" x14ac:dyDescent="0.55000000000000004">
      <c r="A219" s="1">
        <v>41858</v>
      </c>
      <c r="B219" t="s">
        <v>56</v>
      </c>
      <c r="C219" t="s">
        <v>56</v>
      </c>
      <c r="D219" t="s">
        <v>56</v>
      </c>
      <c r="E219">
        <v>1067.23</v>
      </c>
      <c r="F219" t="s">
        <v>56</v>
      </c>
      <c r="G219" t="s">
        <v>56</v>
      </c>
    </row>
    <row r="220" spans="1:7" x14ac:dyDescent="0.55000000000000004">
      <c r="A220" s="1">
        <v>41859</v>
      </c>
      <c r="B220" t="s">
        <v>56</v>
      </c>
      <c r="C220" t="s">
        <v>56</v>
      </c>
      <c r="D220" t="s">
        <v>56</v>
      </c>
      <c r="E220">
        <v>1067.17</v>
      </c>
      <c r="F220" t="s">
        <v>56</v>
      </c>
      <c r="G220" t="s">
        <v>56</v>
      </c>
    </row>
    <row r="221" spans="1:7" x14ac:dyDescent="0.55000000000000004">
      <c r="A221" s="1">
        <v>41860</v>
      </c>
      <c r="B221" t="s">
        <v>56</v>
      </c>
      <c r="C221" t="s">
        <v>56</v>
      </c>
      <c r="D221" t="s">
        <v>56</v>
      </c>
      <c r="E221">
        <v>1067.43</v>
      </c>
      <c r="F221" t="s">
        <v>56</v>
      </c>
      <c r="G221" t="s">
        <v>56</v>
      </c>
    </row>
    <row r="222" spans="1:7" x14ac:dyDescent="0.55000000000000004">
      <c r="A222" s="1">
        <v>41861</v>
      </c>
      <c r="B222" t="s">
        <v>56</v>
      </c>
      <c r="C222" t="s">
        <v>56</v>
      </c>
      <c r="D222" t="s">
        <v>56</v>
      </c>
      <c r="E222">
        <v>1067.69</v>
      </c>
      <c r="F222" t="s">
        <v>56</v>
      </c>
      <c r="G222" t="s">
        <v>56</v>
      </c>
    </row>
    <row r="223" spans="1:7" x14ac:dyDescent="0.55000000000000004">
      <c r="A223" s="1">
        <v>41862</v>
      </c>
      <c r="B223" t="s">
        <v>56</v>
      </c>
      <c r="C223" t="s">
        <v>56</v>
      </c>
      <c r="D223" t="s">
        <v>56</v>
      </c>
      <c r="E223">
        <v>1067.73</v>
      </c>
      <c r="F223" t="s">
        <v>56</v>
      </c>
      <c r="G223" t="s">
        <v>56</v>
      </c>
    </row>
    <row r="224" spans="1:7" x14ac:dyDescent="0.55000000000000004">
      <c r="A224" s="1">
        <v>41863</v>
      </c>
      <c r="B224" t="s">
        <v>56</v>
      </c>
      <c r="C224" t="s">
        <v>56</v>
      </c>
      <c r="D224" t="s">
        <v>56</v>
      </c>
      <c r="E224">
        <v>1067.6300000000001</v>
      </c>
      <c r="F224" t="s">
        <v>56</v>
      </c>
      <c r="G224" t="s">
        <v>56</v>
      </c>
    </row>
    <row r="225" spans="1:7" x14ac:dyDescent="0.55000000000000004">
      <c r="A225" s="1">
        <v>41864</v>
      </c>
      <c r="B225" t="s">
        <v>56</v>
      </c>
      <c r="C225" t="s">
        <v>56</v>
      </c>
      <c r="D225" t="s">
        <v>56</v>
      </c>
      <c r="E225">
        <v>1068.19</v>
      </c>
      <c r="F225" t="s">
        <v>56</v>
      </c>
      <c r="G225" t="s">
        <v>56</v>
      </c>
    </row>
    <row r="226" spans="1:7" x14ac:dyDescent="0.55000000000000004">
      <c r="A226" s="1">
        <v>41865</v>
      </c>
      <c r="B226" t="s">
        <v>56</v>
      </c>
      <c r="C226" t="s">
        <v>56</v>
      </c>
      <c r="D226" t="s">
        <v>56</v>
      </c>
      <c r="E226">
        <v>1070.22</v>
      </c>
      <c r="F226" t="s">
        <v>56</v>
      </c>
      <c r="G226" t="s">
        <v>56</v>
      </c>
    </row>
    <row r="227" spans="1:7" x14ac:dyDescent="0.55000000000000004">
      <c r="A227" s="1">
        <v>41866</v>
      </c>
      <c r="B227" t="s">
        <v>56</v>
      </c>
      <c r="C227" t="s">
        <v>56</v>
      </c>
      <c r="D227" t="s">
        <v>56</v>
      </c>
      <c r="E227">
        <v>1069.8800000000001</v>
      </c>
      <c r="F227" t="s">
        <v>56</v>
      </c>
      <c r="G227" t="s">
        <v>56</v>
      </c>
    </row>
    <row r="228" spans="1:7" x14ac:dyDescent="0.55000000000000004">
      <c r="A228" s="1">
        <v>41867</v>
      </c>
      <c r="B228" t="s">
        <v>56</v>
      </c>
      <c r="C228" t="s">
        <v>56</v>
      </c>
      <c r="D228" t="s">
        <v>56</v>
      </c>
      <c r="E228">
        <v>1070.1400000000001</v>
      </c>
      <c r="F228" t="s">
        <v>56</v>
      </c>
      <c r="G228" t="s">
        <v>56</v>
      </c>
    </row>
    <row r="229" spans="1:7" x14ac:dyDescent="0.55000000000000004">
      <c r="A229" s="1">
        <v>41868</v>
      </c>
      <c r="B229" t="s">
        <v>56</v>
      </c>
      <c r="C229" t="s">
        <v>56</v>
      </c>
      <c r="D229" t="s">
        <v>56</v>
      </c>
      <c r="E229">
        <v>1070.4100000000001</v>
      </c>
      <c r="F229" t="s">
        <v>56</v>
      </c>
      <c r="G229" t="s">
        <v>56</v>
      </c>
    </row>
    <row r="230" spans="1:7" x14ac:dyDescent="0.55000000000000004">
      <c r="A230" s="1">
        <v>41869</v>
      </c>
      <c r="B230" t="s">
        <v>56</v>
      </c>
      <c r="C230" t="s">
        <v>56</v>
      </c>
      <c r="D230" t="s">
        <v>56</v>
      </c>
      <c r="E230">
        <v>1070.67</v>
      </c>
      <c r="F230" t="s">
        <v>56</v>
      </c>
      <c r="G230" t="s">
        <v>56</v>
      </c>
    </row>
    <row r="231" spans="1:7" x14ac:dyDescent="0.55000000000000004">
      <c r="A231" s="1">
        <v>41870</v>
      </c>
      <c r="B231" t="s">
        <v>56</v>
      </c>
      <c r="C231" t="s">
        <v>56</v>
      </c>
      <c r="D231" t="s">
        <v>56</v>
      </c>
      <c r="E231">
        <v>1073.54</v>
      </c>
      <c r="F231" t="s">
        <v>56</v>
      </c>
      <c r="G231" t="s">
        <v>56</v>
      </c>
    </row>
    <row r="232" spans="1:7" x14ac:dyDescent="0.55000000000000004">
      <c r="A232" s="1">
        <v>41871</v>
      </c>
      <c r="B232" t="s">
        <v>56</v>
      </c>
      <c r="C232" t="s">
        <v>56</v>
      </c>
      <c r="D232" t="s">
        <v>56</v>
      </c>
      <c r="E232">
        <v>1074.03</v>
      </c>
      <c r="F232" t="s">
        <v>56</v>
      </c>
      <c r="G232" t="s">
        <v>56</v>
      </c>
    </row>
    <row r="233" spans="1:7" x14ac:dyDescent="0.55000000000000004">
      <c r="A233" s="1">
        <v>41872</v>
      </c>
      <c r="B233" t="s">
        <v>56</v>
      </c>
      <c r="C233" t="s">
        <v>56</v>
      </c>
      <c r="D233" t="s">
        <v>56</v>
      </c>
      <c r="E233">
        <v>1074</v>
      </c>
      <c r="F233" t="s">
        <v>56</v>
      </c>
      <c r="G233" t="s">
        <v>56</v>
      </c>
    </row>
    <row r="234" spans="1:7" x14ac:dyDescent="0.55000000000000004">
      <c r="A234" s="1">
        <v>41873</v>
      </c>
      <c r="B234" t="s">
        <v>56</v>
      </c>
      <c r="C234" t="s">
        <v>56</v>
      </c>
      <c r="D234" t="s">
        <v>56</v>
      </c>
      <c r="E234">
        <v>1071.73</v>
      </c>
      <c r="F234" t="s">
        <v>56</v>
      </c>
      <c r="G234" t="s">
        <v>56</v>
      </c>
    </row>
    <row r="235" spans="1:7" x14ac:dyDescent="0.55000000000000004">
      <c r="A235" s="1">
        <v>41874</v>
      </c>
      <c r="B235" t="s">
        <v>56</v>
      </c>
      <c r="C235" t="s">
        <v>56</v>
      </c>
      <c r="D235" t="s">
        <v>56</v>
      </c>
      <c r="E235">
        <v>1071.99</v>
      </c>
      <c r="F235" t="s">
        <v>56</v>
      </c>
      <c r="G235" t="s">
        <v>56</v>
      </c>
    </row>
    <row r="236" spans="1:7" x14ac:dyDescent="0.55000000000000004">
      <c r="A236" s="1">
        <v>41875</v>
      </c>
      <c r="B236" t="s">
        <v>56</v>
      </c>
      <c r="C236" t="s">
        <v>56</v>
      </c>
      <c r="D236" t="s">
        <v>56</v>
      </c>
      <c r="E236">
        <v>1072.25</v>
      </c>
      <c r="F236" t="s">
        <v>56</v>
      </c>
      <c r="G236" t="s">
        <v>56</v>
      </c>
    </row>
    <row r="237" spans="1:7" x14ac:dyDescent="0.55000000000000004">
      <c r="A237" s="1">
        <v>41876</v>
      </c>
      <c r="B237" t="s">
        <v>56</v>
      </c>
      <c r="C237" t="s">
        <v>56</v>
      </c>
      <c r="D237" t="s">
        <v>56</v>
      </c>
      <c r="E237">
        <v>1072.43</v>
      </c>
      <c r="F237" t="s">
        <v>56</v>
      </c>
      <c r="G237" t="s">
        <v>56</v>
      </c>
    </row>
    <row r="238" spans="1:7" x14ac:dyDescent="0.55000000000000004">
      <c r="A238" s="1">
        <v>41877</v>
      </c>
      <c r="B238" t="s">
        <v>56</v>
      </c>
      <c r="C238" t="s">
        <v>56</v>
      </c>
      <c r="D238" t="s">
        <v>56</v>
      </c>
      <c r="E238">
        <v>1072.1400000000001</v>
      </c>
      <c r="F238" t="s">
        <v>56</v>
      </c>
      <c r="G238" t="s">
        <v>56</v>
      </c>
    </row>
    <row r="239" spans="1:7" x14ac:dyDescent="0.55000000000000004">
      <c r="A239" s="1">
        <v>41878</v>
      </c>
      <c r="B239" t="s">
        <v>56</v>
      </c>
      <c r="C239" t="s">
        <v>56</v>
      </c>
      <c r="D239" t="s">
        <v>56</v>
      </c>
      <c r="E239">
        <v>1072.01</v>
      </c>
      <c r="F239" t="s">
        <v>56</v>
      </c>
      <c r="G239" t="s">
        <v>56</v>
      </c>
    </row>
    <row r="240" spans="1:7" x14ac:dyDescent="0.55000000000000004">
      <c r="A240" s="1">
        <v>41879</v>
      </c>
      <c r="B240" t="s">
        <v>56</v>
      </c>
      <c r="C240" t="s">
        <v>56</v>
      </c>
      <c r="D240" t="s">
        <v>56</v>
      </c>
      <c r="E240">
        <v>1074.02</v>
      </c>
      <c r="F240" t="s">
        <v>56</v>
      </c>
      <c r="G240" t="s">
        <v>56</v>
      </c>
    </row>
    <row r="241" spans="1:7" x14ac:dyDescent="0.55000000000000004">
      <c r="A241" s="1">
        <v>41880</v>
      </c>
      <c r="B241" t="s">
        <v>56</v>
      </c>
      <c r="C241" t="s">
        <v>56</v>
      </c>
      <c r="D241" t="s">
        <v>56</v>
      </c>
      <c r="E241">
        <v>1074.05</v>
      </c>
      <c r="F241" t="s">
        <v>56</v>
      </c>
      <c r="G241" t="s">
        <v>56</v>
      </c>
    </row>
    <row r="242" spans="1:7" x14ac:dyDescent="0.55000000000000004">
      <c r="A242" s="1">
        <v>41881</v>
      </c>
      <c r="B242" t="s">
        <v>56</v>
      </c>
      <c r="C242" t="s">
        <v>56</v>
      </c>
      <c r="D242" t="s">
        <v>56</v>
      </c>
      <c r="E242">
        <v>1074.32</v>
      </c>
      <c r="F242" t="s">
        <v>56</v>
      </c>
      <c r="G242" t="s">
        <v>56</v>
      </c>
    </row>
    <row r="243" spans="1:7" x14ac:dyDescent="0.55000000000000004">
      <c r="A243" s="1">
        <v>41882</v>
      </c>
      <c r="B243" t="s">
        <v>56</v>
      </c>
      <c r="C243" t="s">
        <v>56</v>
      </c>
      <c r="D243" t="s">
        <v>56</v>
      </c>
      <c r="E243">
        <v>1074.58</v>
      </c>
      <c r="F243" t="s">
        <v>56</v>
      </c>
      <c r="G243" t="s">
        <v>56</v>
      </c>
    </row>
    <row r="244" spans="1:7" x14ac:dyDescent="0.55000000000000004">
      <c r="A244" s="1">
        <v>41883</v>
      </c>
      <c r="B244" t="s">
        <v>56</v>
      </c>
      <c r="C244" t="s">
        <v>56</v>
      </c>
      <c r="D244" t="s">
        <v>56</v>
      </c>
      <c r="E244">
        <v>1074.78</v>
      </c>
      <c r="F244" t="s">
        <v>56</v>
      </c>
      <c r="G244" t="s">
        <v>56</v>
      </c>
    </row>
    <row r="245" spans="1:7" x14ac:dyDescent="0.55000000000000004">
      <c r="A245" s="1">
        <v>41884</v>
      </c>
      <c r="B245" t="s">
        <v>56</v>
      </c>
      <c r="C245" t="s">
        <v>56</v>
      </c>
      <c r="D245" t="s">
        <v>56</v>
      </c>
      <c r="E245">
        <v>1074.78</v>
      </c>
      <c r="F245" t="s">
        <v>56</v>
      </c>
      <c r="G245" t="s">
        <v>56</v>
      </c>
    </row>
    <row r="246" spans="1:7" x14ac:dyDescent="0.55000000000000004">
      <c r="A246" s="1">
        <v>41885</v>
      </c>
      <c r="B246" t="s">
        <v>56</v>
      </c>
      <c r="C246" t="s">
        <v>56</v>
      </c>
      <c r="D246" t="s">
        <v>56</v>
      </c>
      <c r="E246">
        <v>1075.3699999999999</v>
      </c>
      <c r="F246" t="s">
        <v>56</v>
      </c>
      <c r="G246" t="s">
        <v>56</v>
      </c>
    </row>
    <row r="247" spans="1:7" x14ac:dyDescent="0.55000000000000004">
      <c r="A247" s="1">
        <v>41886</v>
      </c>
      <c r="B247" t="s">
        <v>56</v>
      </c>
      <c r="C247" t="s">
        <v>56</v>
      </c>
      <c r="D247" t="s">
        <v>56</v>
      </c>
      <c r="E247">
        <v>1075.8699999999999</v>
      </c>
      <c r="F247" t="s">
        <v>56</v>
      </c>
      <c r="G247" t="s">
        <v>56</v>
      </c>
    </row>
    <row r="248" spans="1:7" x14ac:dyDescent="0.55000000000000004">
      <c r="A248" s="1">
        <v>41887</v>
      </c>
      <c r="B248" t="s">
        <v>56</v>
      </c>
      <c r="C248" t="s">
        <v>56</v>
      </c>
      <c r="D248" t="s">
        <v>56</v>
      </c>
      <c r="E248">
        <v>1074.45</v>
      </c>
      <c r="F248" t="s">
        <v>56</v>
      </c>
      <c r="G248" t="s">
        <v>56</v>
      </c>
    </row>
    <row r="249" spans="1:7" x14ac:dyDescent="0.55000000000000004">
      <c r="A249" s="1">
        <v>41888</v>
      </c>
      <c r="B249" t="s">
        <v>56</v>
      </c>
      <c r="C249" t="s">
        <v>56</v>
      </c>
      <c r="D249" t="s">
        <v>56</v>
      </c>
      <c r="E249">
        <v>1074.72</v>
      </c>
      <c r="F249" t="s">
        <v>56</v>
      </c>
      <c r="G249" t="s">
        <v>56</v>
      </c>
    </row>
    <row r="250" spans="1:7" x14ac:dyDescent="0.55000000000000004">
      <c r="A250" s="1">
        <v>41889</v>
      </c>
      <c r="B250" t="s">
        <v>56</v>
      </c>
      <c r="C250" t="s">
        <v>56</v>
      </c>
      <c r="D250" t="s">
        <v>56</v>
      </c>
      <c r="E250">
        <v>1074.98</v>
      </c>
      <c r="F250" t="s">
        <v>56</v>
      </c>
      <c r="G250" t="s">
        <v>56</v>
      </c>
    </row>
    <row r="251" spans="1:7" x14ac:dyDescent="0.55000000000000004">
      <c r="A251" s="1">
        <v>41890</v>
      </c>
      <c r="B251" t="s">
        <v>56</v>
      </c>
      <c r="C251" t="s">
        <v>56</v>
      </c>
      <c r="D251" t="s">
        <v>56</v>
      </c>
      <c r="E251">
        <v>1077.6099999999999</v>
      </c>
      <c r="F251" t="s">
        <v>56</v>
      </c>
      <c r="G251" t="s">
        <v>56</v>
      </c>
    </row>
    <row r="252" spans="1:7" x14ac:dyDescent="0.55000000000000004">
      <c r="A252" s="1">
        <v>41891</v>
      </c>
      <c r="B252" t="s">
        <v>56</v>
      </c>
      <c r="C252" t="s">
        <v>56</v>
      </c>
      <c r="D252" t="s">
        <v>56</v>
      </c>
      <c r="E252">
        <v>1077.3</v>
      </c>
      <c r="F252" t="s">
        <v>56</v>
      </c>
      <c r="G252" t="s">
        <v>56</v>
      </c>
    </row>
    <row r="253" spans="1:7" x14ac:dyDescent="0.55000000000000004">
      <c r="A253" s="1">
        <v>41892</v>
      </c>
      <c r="B253" t="s">
        <v>56</v>
      </c>
      <c r="C253" t="s">
        <v>56</v>
      </c>
      <c r="D253" t="s">
        <v>56</v>
      </c>
      <c r="E253">
        <v>1078.8599999999999</v>
      </c>
      <c r="F253" t="s">
        <v>56</v>
      </c>
      <c r="G253" t="s">
        <v>56</v>
      </c>
    </row>
    <row r="254" spans="1:7" x14ac:dyDescent="0.55000000000000004">
      <c r="A254" s="1">
        <v>41893</v>
      </c>
      <c r="B254" t="s">
        <v>56</v>
      </c>
      <c r="C254" t="s">
        <v>56</v>
      </c>
      <c r="D254" t="s">
        <v>56</v>
      </c>
      <c r="E254">
        <v>1078.3599999999999</v>
      </c>
      <c r="F254" t="s">
        <v>56</v>
      </c>
      <c r="G254" t="s">
        <v>56</v>
      </c>
    </row>
    <row r="255" spans="1:7" x14ac:dyDescent="0.55000000000000004">
      <c r="A255" s="1">
        <v>41894</v>
      </c>
      <c r="B255" t="s">
        <v>56</v>
      </c>
      <c r="C255" t="s">
        <v>56</v>
      </c>
      <c r="D255" t="s">
        <v>56</v>
      </c>
      <c r="E255">
        <v>1078.29</v>
      </c>
      <c r="F255" t="s">
        <v>56</v>
      </c>
      <c r="G255" t="s">
        <v>56</v>
      </c>
    </row>
    <row r="256" spans="1:7" x14ac:dyDescent="0.55000000000000004">
      <c r="A256" s="1">
        <v>41895</v>
      </c>
      <c r="B256" t="s">
        <v>56</v>
      </c>
      <c r="C256" t="s">
        <v>56</v>
      </c>
      <c r="D256" t="s">
        <v>56</v>
      </c>
      <c r="E256">
        <v>1078.55</v>
      </c>
      <c r="F256" t="s">
        <v>56</v>
      </c>
      <c r="G256" t="s">
        <v>56</v>
      </c>
    </row>
    <row r="257" spans="1:7" x14ac:dyDescent="0.55000000000000004">
      <c r="A257" s="1">
        <v>41896</v>
      </c>
      <c r="B257" t="s">
        <v>56</v>
      </c>
      <c r="C257" t="s">
        <v>56</v>
      </c>
      <c r="D257" t="s">
        <v>56</v>
      </c>
      <c r="E257">
        <v>1078.81</v>
      </c>
      <c r="F257" t="s">
        <v>56</v>
      </c>
      <c r="G257" t="s">
        <v>56</v>
      </c>
    </row>
    <row r="258" spans="1:7" x14ac:dyDescent="0.55000000000000004">
      <c r="A258" s="1">
        <v>41897</v>
      </c>
      <c r="B258" t="s">
        <v>56</v>
      </c>
      <c r="C258" t="s">
        <v>56</v>
      </c>
      <c r="D258" t="s">
        <v>56</v>
      </c>
      <c r="E258">
        <v>1079.44</v>
      </c>
      <c r="F258" t="s">
        <v>56</v>
      </c>
      <c r="G258" t="s">
        <v>56</v>
      </c>
    </row>
    <row r="259" spans="1:7" x14ac:dyDescent="0.55000000000000004">
      <c r="A259" s="1">
        <v>41898</v>
      </c>
      <c r="B259" t="s">
        <v>56</v>
      </c>
      <c r="C259" t="s">
        <v>56</v>
      </c>
      <c r="D259" t="s">
        <v>56</v>
      </c>
      <c r="E259">
        <v>1079.7</v>
      </c>
      <c r="F259" t="s">
        <v>56</v>
      </c>
      <c r="G259" t="s">
        <v>56</v>
      </c>
    </row>
    <row r="260" spans="1:7" x14ac:dyDescent="0.55000000000000004">
      <c r="A260" s="1">
        <v>41899</v>
      </c>
      <c r="B260" t="s">
        <v>56</v>
      </c>
      <c r="C260" t="s">
        <v>56</v>
      </c>
      <c r="D260" t="s">
        <v>56</v>
      </c>
      <c r="E260">
        <v>1079.6500000000001</v>
      </c>
      <c r="F260" t="s">
        <v>56</v>
      </c>
      <c r="G260" t="s">
        <v>56</v>
      </c>
    </row>
    <row r="261" spans="1:7" x14ac:dyDescent="0.55000000000000004">
      <c r="A261" s="1">
        <v>41900</v>
      </c>
      <c r="B261" t="s">
        <v>56</v>
      </c>
      <c r="C261" t="s">
        <v>56</v>
      </c>
      <c r="D261" t="s">
        <v>56</v>
      </c>
      <c r="E261">
        <v>1081.6600000000001</v>
      </c>
      <c r="F261" t="s">
        <v>56</v>
      </c>
      <c r="G261" t="s">
        <v>56</v>
      </c>
    </row>
    <row r="262" spans="1:7" x14ac:dyDescent="0.55000000000000004">
      <c r="A262" s="1">
        <v>41901</v>
      </c>
      <c r="B262" t="s">
        <v>56</v>
      </c>
      <c r="C262" t="s">
        <v>56</v>
      </c>
      <c r="D262" t="s">
        <v>56</v>
      </c>
      <c r="E262">
        <v>1082.1300000000001</v>
      </c>
      <c r="F262" t="s">
        <v>56</v>
      </c>
      <c r="G262" t="s">
        <v>56</v>
      </c>
    </row>
    <row r="263" spans="1:7" x14ac:dyDescent="0.55000000000000004">
      <c r="A263" s="1">
        <v>41902</v>
      </c>
      <c r="B263" t="s">
        <v>56</v>
      </c>
      <c r="C263" t="s">
        <v>56</v>
      </c>
      <c r="D263" t="s">
        <v>56</v>
      </c>
      <c r="E263">
        <v>1082.3900000000001</v>
      </c>
      <c r="F263" t="s">
        <v>56</v>
      </c>
      <c r="G263" t="s">
        <v>56</v>
      </c>
    </row>
    <row r="264" spans="1:7" x14ac:dyDescent="0.55000000000000004">
      <c r="A264" s="1">
        <v>41903</v>
      </c>
      <c r="B264" t="s">
        <v>56</v>
      </c>
      <c r="C264" t="s">
        <v>56</v>
      </c>
      <c r="D264" t="s">
        <v>56</v>
      </c>
      <c r="E264">
        <v>1082.6500000000001</v>
      </c>
      <c r="F264" t="s">
        <v>56</v>
      </c>
      <c r="G264" t="s">
        <v>56</v>
      </c>
    </row>
    <row r="265" spans="1:7" x14ac:dyDescent="0.55000000000000004">
      <c r="A265" s="1">
        <v>41904</v>
      </c>
      <c r="B265" t="s">
        <v>56</v>
      </c>
      <c r="C265" t="s">
        <v>56</v>
      </c>
      <c r="D265" t="s">
        <v>56</v>
      </c>
      <c r="E265">
        <v>1083.6600000000001</v>
      </c>
      <c r="F265" t="s">
        <v>56</v>
      </c>
      <c r="G265" t="s">
        <v>56</v>
      </c>
    </row>
    <row r="266" spans="1:7" x14ac:dyDescent="0.55000000000000004">
      <c r="A266" s="1">
        <v>41905</v>
      </c>
      <c r="B266" t="s">
        <v>56</v>
      </c>
      <c r="C266" t="s">
        <v>56</v>
      </c>
      <c r="D266" t="s">
        <v>56</v>
      </c>
      <c r="E266">
        <v>1085.27</v>
      </c>
      <c r="F266" t="s">
        <v>56</v>
      </c>
      <c r="G266" t="s">
        <v>56</v>
      </c>
    </row>
    <row r="267" spans="1:7" x14ac:dyDescent="0.55000000000000004">
      <c r="A267" s="1">
        <v>41906</v>
      </c>
      <c r="B267" t="s">
        <v>56</v>
      </c>
      <c r="C267" t="s">
        <v>56</v>
      </c>
      <c r="D267" t="s">
        <v>56</v>
      </c>
      <c r="E267">
        <v>1084.04</v>
      </c>
      <c r="F267" t="s">
        <v>56</v>
      </c>
      <c r="G267" t="s">
        <v>56</v>
      </c>
    </row>
    <row r="268" spans="1:7" x14ac:dyDescent="0.55000000000000004">
      <c r="A268" s="1">
        <v>41907</v>
      </c>
      <c r="B268" t="s">
        <v>56</v>
      </c>
      <c r="C268" t="s">
        <v>56</v>
      </c>
      <c r="D268" t="s">
        <v>56</v>
      </c>
      <c r="E268">
        <v>1084.92</v>
      </c>
      <c r="F268" t="s">
        <v>56</v>
      </c>
      <c r="G268" t="s">
        <v>56</v>
      </c>
    </row>
    <row r="269" spans="1:7" x14ac:dyDescent="0.55000000000000004">
      <c r="A269" s="1">
        <v>41908</v>
      </c>
      <c r="B269" t="s">
        <v>56</v>
      </c>
      <c r="C269" t="s">
        <v>56</v>
      </c>
      <c r="D269" t="s">
        <v>56</v>
      </c>
      <c r="E269">
        <v>1087.1099999999999</v>
      </c>
      <c r="F269" t="s">
        <v>56</v>
      </c>
      <c r="G269" t="s">
        <v>56</v>
      </c>
    </row>
    <row r="270" spans="1:7" x14ac:dyDescent="0.55000000000000004">
      <c r="A270" s="1">
        <v>41909</v>
      </c>
      <c r="B270" t="s">
        <v>56</v>
      </c>
      <c r="C270" t="s">
        <v>56</v>
      </c>
      <c r="D270" t="s">
        <v>56</v>
      </c>
      <c r="E270">
        <v>1087.3699999999999</v>
      </c>
      <c r="F270" t="s">
        <v>56</v>
      </c>
      <c r="G270" t="s">
        <v>56</v>
      </c>
    </row>
    <row r="271" spans="1:7" x14ac:dyDescent="0.55000000000000004">
      <c r="A271" s="1">
        <v>41910</v>
      </c>
      <c r="B271" t="s">
        <v>56</v>
      </c>
      <c r="C271" t="s">
        <v>56</v>
      </c>
      <c r="D271" t="s">
        <v>56</v>
      </c>
      <c r="E271">
        <v>1087.6300000000001</v>
      </c>
      <c r="F271" t="s">
        <v>56</v>
      </c>
      <c r="G271" t="s">
        <v>56</v>
      </c>
    </row>
    <row r="272" spans="1:7" x14ac:dyDescent="0.55000000000000004">
      <c r="A272" s="1">
        <v>41911</v>
      </c>
      <c r="B272" t="s">
        <v>56</v>
      </c>
      <c r="C272" t="s">
        <v>56</v>
      </c>
      <c r="D272" t="s">
        <v>56</v>
      </c>
      <c r="E272">
        <v>1087.92</v>
      </c>
      <c r="F272" t="s">
        <v>56</v>
      </c>
      <c r="G272" t="s">
        <v>56</v>
      </c>
    </row>
    <row r="273" spans="1:7" x14ac:dyDescent="0.55000000000000004">
      <c r="A273" s="1">
        <v>41912</v>
      </c>
      <c r="B273" t="s">
        <v>56</v>
      </c>
      <c r="C273" t="s">
        <v>56</v>
      </c>
      <c r="D273" t="s">
        <v>56</v>
      </c>
      <c r="E273">
        <v>1087.48</v>
      </c>
      <c r="F273" t="s">
        <v>56</v>
      </c>
      <c r="G273" t="s">
        <v>56</v>
      </c>
    </row>
    <row r="274" spans="1:7" x14ac:dyDescent="0.55000000000000004">
      <c r="A274" s="1">
        <v>41913</v>
      </c>
      <c r="B274" t="s">
        <v>56</v>
      </c>
      <c r="C274" t="s">
        <v>56</v>
      </c>
      <c r="D274" t="s">
        <v>56</v>
      </c>
      <c r="E274">
        <v>1087.83</v>
      </c>
      <c r="F274" t="s">
        <v>56</v>
      </c>
      <c r="G274" t="s">
        <v>56</v>
      </c>
    </row>
    <row r="275" spans="1:7" x14ac:dyDescent="0.55000000000000004">
      <c r="A275" s="1">
        <v>41914</v>
      </c>
      <c r="B275" t="s">
        <v>56</v>
      </c>
      <c r="C275" t="s">
        <v>56</v>
      </c>
      <c r="D275" t="s">
        <v>56</v>
      </c>
      <c r="E275">
        <v>1088</v>
      </c>
      <c r="F275" t="s">
        <v>56</v>
      </c>
      <c r="G275" t="s">
        <v>56</v>
      </c>
    </row>
    <row r="276" spans="1:7" x14ac:dyDescent="0.55000000000000004">
      <c r="A276" s="1">
        <v>41915</v>
      </c>
      <c r="B276" t="s">
        <v>56</v>
      </c>
      <c r="C276" t="s">
        <v>56</v>
      </c>
      <c r="D276" t="s">
        <v>56</v>
      </c>
      <c r="E276">
        <v>1088.76</v>
      </c>
      <c r="F276" t="s">
        <v>56</v>
      </c>
      <c r="G276" t="s">
        <v>56</v>
      </c>
    </row>
    <row r="277" spans="1:7" x14ac:dyDescent="0.55000000000000004">
      <c r="A277" s="1">
        <v>41916</v>
      </c>
      <c r="B277" t="s">
        <v>56</v>
      </c>
      <c r="C277" t="s">
        <v>56</v>
      </c>
      <c r="D277" t="s">
        <v>56</v>
      </c>
      <c r="E277">
        <v>1089.02</v>
      </c>
      <c r="F277" t="s">
        <v>56</v>
      </c>
      <c r="G277" t="s">
        <v>56</v>
      </c>
    </row>
    <row r="278" spans="1:7" x14ac:dyDescent="0.55000000000000004">
      <c r="A278" s="1">
        <v>41917</v>
      </c>
      <c r="B278" t="s">
        <v>56</v>
      </c>
      <c r="C278" t="s">
        <v>56</v>
      </c>
      <c r="D278" t="s">
        <v>56</v>
      </c>
      <c r="E278">
        <v>1089.28</v>
      </c>
      <c r="F278" t="s">
        <v>56</v>
      </c>
      <c r="G278" t="s">
        <v>56</v>
      </c>
    </row>
    <row r="279" spans="1:7" x14ac:dyDescent="0.55000000000000004">
      <c r="A279" s="1">
        <v>41918</v>
      </c>
      <c r="B279" t="s">
        <v>56</v>
      </c>
      <c r="C279" t="s">
        <v>56</v>
      </c>
      <c r="D279" t="s">
        <v>56</v>
      </c>
      <c r="E279">
        <v>1089.54</v>
      </c>
      <c r="F279" t="s">
        <v>56</v>
      </c>
      <c r="G279" t="s">
        <v>56</v>
      </c>
    </row>
    <row r="280" spans="1:7" x14ac:dyDescent="0.55000000000000004">
      <c r="A280" s="1">
        <v>41919</v>
      </c>
      <c r="B280" t="s">
        <v>56</v>
      </c>
      <c r="C280" t="s">
        <v>56</v>
      </c>
      <c r="D280" t="s">
        <v>56</v>
      </c>
      <c r="E280">
        <v>1090.74</v>
      </c>
      <c r="F280" t="s">
        <v>56</v>
      </c>
      <c r="G280" t="s">
        <v>56</v>
      </c>
    </row>
    <row r="281" spans="1:7" x14ac:dyDescent="0.55000000000000004">
      <c r="A281" s="1">
        <v>41920</v>
      </c>
      <c r="B281" t="s">
        <v>56</v>
      </c>
      <c r="C281" t="s">
        <v>56</v>
      </c>
      <c r="D281" t="s">
        <v>56</v>
      </c>
      <c r="E281">
        <v>1092.4100000000001</v>
      </c>
      <c r="F281" t="s">
        <v>56</v>
      </c>
      <c r="G281" t="s">
        <v>56</v>
      </c>
    </row>
    <row r="282" spans="1:7" x14ac:dyDescent="0.55000000000000004">
      <c r="A282" s="1">
        <v>41921</v>
      </c>
      <c r="B282" t="s">
        <v>56</v>
      </c>
      <c r="C282" t="s">
        <v>56</v>
      </c>
      <c r="D282" t="s">
        <v>56</v>
      </c>
      <c r="E282">
        <v>1091.76</v>
      </c>
      <c r="F282" t="s">
        <v>56</v>
      </c>
      <c r="G282" t="s">
        <v>56</v>
      </c>
    </row>
    <row r="283" spans="1:7" x14ac:dyDescent="0.55000000000000004">
      <c r="A283" s="1">
        <v>41922</v>
      </c>
      <c r="B283" t="s">
        <v>56</v>
      </c>
      <c r="C283" t="s">
        <v>56</v>
      </c>
      <c r="D283" t="s">
        <v>56</v>
      </c>
      <c r="E283">
        <v>1093.75</v>
      </c>
      <c r="F283" t="s">
        <v>56</v>
      </c>
      <c r="G283" t="s">
        <v>56</v>
      </c>
    </row>
    <row r="284" spans="1:7" x14ac:dyDescent="0.55000000000000004">
      <c r="A284" s="1">
        <v>41923</v>
      </c>
      <c r="B284" t="s">
        <v>56</v>
      </c>
      <c r="C284" t="s">
        <v>56</v>
      </c>
      <c r="D284" t="s">
        <v>56</v>
      </c>
      <c r="E284">
        <v>1094.01</v>
      </c>
      <c r="F284" t="s">
        <v>56</v>
      </c>
      <c r="G284" t="s">
        <v>56</v>
      </c>
    </row>
    <row r="285" spans="1:7" x14ac:dyDescent="0.55000000000000004">
      <c r="A285" s="1">
        <v>41924</v>
      </c>
      <c r="B285" t="s">
        <v>56</v>
      </c>
      <c r="C285" t="s">
        <v>56</v>
      </c>
      <c r="D285" t="s">
        <v>56</v>
      </c>
      <c r="E285">
        <v>1094.27</v>
      </c>
      <c r="F285" t="s">
        <v>56</v>
      </c>
      <c r="G285" t="s">
        <v>56</v>
      </c>
    </row>
    <row r="286" spans="1:7" x14ac:dyDescent="0.55000000000000004">
      <c r="A286" s="1">
        <v>41925</v>
      </c>
      <c r="B286" t="s">
        <v>56</v>
      </c>
      <c r="C286" t="s">
        <v>56</v>
      </c>
      <c r="D286" t="s">
        <v>56</v>
      </c>
      <c r="E286">
        <v>1095.3499999999999</v>
      </c>
      <c r="F286" t="s">
        <v>56</v>
      </c>
      <c r="G286" t="s">
        <v>56</v>
      </c>
    </row>
    <row r="287" spans="1:7" x14ac:dyDescent="0.55000000000000004">
      <c r="A287" s="1">
        <v>41926</v>
      </c>
      <c r="B287" t="s">
        <v>56</v>
      </c>
      <c r="C287" t="s">
        <v>56</v>
      </c>
      <c r="D287" t="s">
        <v>56</v>
      </c>
      <c r="E287">
        <v>1096.24</v>
      </c>
      <c r="F287" t="s">
        <v>56</v>
      </c>
      <c r="G287" t="s">
        <v>56</v>
      </c>
    </row>
    <row r="288" spans="1:7" x14ac:dyDescent="0.55000000000000004">
      <c r="A288" s="1">
        <v>41927</v>
      </c>
      <c r="B288" t="s">
        <v>56</v>
      </c>
      <c r="C288" t="s">
        <v>56</v>
      </c>
      <c r="D288" t="s">
        <v>56</v>
      </c>
      <c r="E288">
        <v>1096.6099999999999</v>
      </c>
      <c r="F288" t="s">
        <v>56</v>
      </c>
      <c r="G288" t="s">
        <v>56</v>
      </c>
    </row>
    <row r="289" spans="1:7" x14ac:dyDescent="0.55000000000000004">
      <c r="A289" s="1">
        <v>41928</v>
      </c>
      <c r="B289" t="s">
        <v>56</v>
      </c>
      <c r="C289" t="s">
        <v>56</v>
      </c>
      <c r="D289" t="s">
        <v>56</v>
      </c>
      <c r="E289">
        <v>1098.57</v>
      </c>
      <c r="F289" t="s">
        <v>56</v>
      </c>
      <c r="G289" t="s">
        <v>56</v>
      </c>
    </row>
    <row r="290" spans="1:7" x14ac:dyDescent="0.55000000000000004">
      <c r="A290" s="1">
        <v>41929</v>
      </c>
      <c r="B290" t="s">
        <v>56</v>
      </c>
      <c r="C290" t="s">
        <v>56</v>
      </c>
      <c r="D290" t="s">
        <v>56</v>
      </c>
      <c r="E290">
        <v>1099.56</v>
      </c>
      <c r="F290" t="s">
        <v>56</v>
      </c>
      <c r="G290" t="s">
        <v>56</v>
      </c>
    </row>
    <row r="291" spans="1:7" x14ac:dyDescent="0.55000000000000004">
      <c r="A291" s="1">
        <v>41930</v>
      </c>
      <c r="B291" t="s">
        <v>56</v>
      </c>
      <c r="C291" t="s">
        <v>56</v>
      </c>
      <c r="D291" t="s">
        <v>56</v>
      </c>
      <c r="E291">
        <v>1099.82</v>
      </c>
      <c r="F291" t="s">
        <v>56</v>
      </c>
      <c r="G291" t="s">
        <v>56</v>
      </c>
    </row>
    <row r="292" spans="1:7" x14ac:dyDescent="0.55000000000000004">
      <c r="A292" s="1">
        <v>41931</v>
      </c>
      <c r="B292" t="s">
        <v>56</v>
      </c>
      <c r="C292" t="s">
        <v>56</v>
      </c>
      <c r="D292" t="s">
        <v>56</v>
      </c>
      <c r="E292">
        <v>1100.08</v>
      </c>
      <c r="F292" t="s">
        <v>56</v>
      </c>
      <c r="G292" t="s">
        <v>56</v>
      </c>
    </row>
    <row r="293" spans="1:7" x14ac:dyDescent="0.55000000000000004">
      <c r="A293" s="1">
        <v>41932</v>
      </c>
      <c r="B293" t="s">
        <v>56</v>
      </c>
      <c r="C293" t="s">
        <v>56</v>
      </c>
      <c r="D293" t="s">
        <v>56</v>
      </c>
      <c r="E293">
        <v>1101.1300000000001</v>
      </c>
      <c r="F293" t="s">
        <v>56</v>
      </c>
      <c r="G293" t="s">
        <v>56</v>
      </c>
    </row>
    <row r="294" spans="1:7" x14ac:dyDescent="0.55000000000000004">
      <c r="A294" s="1">
        <v>41933</v>
      </c>
      <c r="B294" t="s">
        <v>56</v>
      </c>
      <c r="C294" t="s">
        <v>56</v>
      </c>
      <c r="D294" t="s">
        <v>56</v>
      </c>
      <c r="E294">
        <v>1102.2</v>
      </c>
      <c r="F294" t="s">
        <v>56</v>
      </c>
      <c r="G294" t="s">
        <v>56</v>
      </c>
    </row>
    <row r="295" spans="1:7" x14ac:dyDescent="0.55000000000000004">
      <c r="A295" s="1">
        <v>41934</v>
      </c>
      <c r="B295" t="s">
        <v>56</v>
      </c>
      <c r="C295" t="s">
        <v>56</v>
      </c>
      <c r="D295" t="s">
        <v>56</v>
      </c>
      <c r="E295">
        <v>1102.74</v>
      </c>
      <c r="F295" t="s">
        <v>56</v>
      </c>
      <c r="G295" t="s">
        <v>56</v>
      </c>
    </row>
    <row r="296" spans="1:7" x14ac:dyDescent="0.55000000000000004">
      <c r="A296" s="1">
        <v>41935</v>
      </c>
      <c r="B296" t="s">
        <v>56</v>
      </c>
      <c r="C296" t="s">
        <v>56</v>
      </c>
      <c r="D296" t="s">
        <v>56</v>
      </c>
      <c r="E296">
        <v>1103</v>
      </c>
      <c r="F296" t="s">
        <v>56</v>
      </c>
      <c r="G296" t="s">
        <v>56</v>
      </c>
    </row>
    <row r="297" spans="1:7" x14ac:dyDescent="0.55000000000000004">
      <c r="A297" s="1">
        <v>41936</v>
      </c>
      <c r="B297" t="s">
        <v>56</v>
      </c>
      <c r="C297" t="s">
        <v>56</v>
      </c>
      <c r="D297" t="s">
        <v>56</v>
      </c>
      <c r="E297">
        <v>1103.94</v>
      </c>
      <c r="F297" t="s">
        <v>56</v>
      </c>
      <c r="G297" t="s">
        <v>56</v>
      </c>
    </row>
    <row r="298" spans="1:7" x14ac:dyDescent="0.55000000000000004">
      <c r="A298" s="1">
        <v>41937</v>
      </c>
      <c r="B298" t="s">
        <v>56</v>
      </c>
      <c r="C298" t="s">
        <v>56</v>
      </c>
      <c r="D298" t="s">
        <v>56</v>
      </c>
      <c r="E298">
        <v>1104.2</v>
      </c>
      <c r="F298" t="s">
        <v>56</v>
      </c>
      <c r="G298" t="s">
        <v>56</v>
      </c>
    </row>
    <row r="299" spans="1:7" x14ac:dyDescent="0.55000000000000004">
      <c r="A299" s="1">
        <v>41938</v>
      </c>
      <c r="B299" t="s">
        <v>56</v>
      </c>
      <c r="C299" t="s">
        <v>56</v>
      </c>
      <c r="D299" t="s">
        <v>56</v>
      </c>
      <c r="E299">
        <v>1104.45</v>
      </c>
      <c r="F299" t="s">
        <v>56</v>
      </c>
      <c r="G299" t="s">
        <v>56</v>
      </c>
    </row>
    <row r="300" spans="1:7" x14ac:dyDescent="0.55000000000000004">
      <c r="A300" s="1">
        <v>41939</v>
      </c>
      <c r="B300" t="s">
        <v>56</v>
      </c>
      <c r="C300" t="s">
        <v>56</v>
      </c>
      <c r="D300" t="s">
        <v>56</v>
      </c>
      <c r="E300">
        <v>1104.49</v>
      </c>
      <c r="F300" t="s">
        <v>56</v>
      </c>
      <c r="G300" t="s">
        <v>56</v>
      </c>
    </row>
    <row r="301" spans="1:7" x14ac:dyDescent="0.55000000000000004">
      <c r="A301" s="1">
        <v>41940</v>
      </c>
      <c r="B301" t="s">
        <v>56</v>
      </c>
      <c r="C301" t="s">
        <v>56</v>
      </c>
      <c r="D301" t="s">
        <v>56</v>
      </c>
      <c r="E301">
        <v>1105.81</v>
      </c>
      <c r="F301" t="s">
        <v>56</v>
      </c>
      <c r="G301" t="s">
        <v>56</v>
      </c>
    </row>
    <row r="302" spans="1:7" x14ac:dyDescent="0.55000000000000004">
      <c r="A302" s="1">
        <v>41941</v>
      </c>
      <c r="B302" t="s">
        <v>56</v>
      </c>
      <c r="C302" t="s">
        <v>56</v>
      </c>
      <c r="D302" t="s">
        <v>56</v>
      </c>
      <c r="E302">
        <v>1106</v>
      </c>
      <c r="F302" t="s">
        <v>56</v>
      </c>
      <c r="G302" t="s">
        <v>56</v>
      </c>
    </row>
    <row r="303" spans="1:7" x14ac:dyDescent="0.55000000000000004">
      <c r="A303" s="1">
        <v>41942</v>
      </c>
      <c r="B303" t="s">
        <v>56</v>
      </c>
      <c r="C303" t="s">
        <v>56</v>
      </c>
      <c r="D303" t="s">
        <v>56</v>
      </c>
      <c r="E303">
        <v>1108.1600000000001</v>
      </c>
      <c r="F303" t="s">
        <v>56</v>
      </c>
      <c r="G303" t="s">
        <v>56</v>
      </c>
    </row>
    <row r="304" spans="1:7" x14ac:dyDescent="0.55000000000000004">
      <c r="A304" s="1">
        <v>41943</v>
      </c>
      <c r="B304" t="s">
        <v>56</v>
      </c>
      <c r="C304" t="s">
        <v>56</v>
      </c>
      <c r="D304" t="s">
        <v>56</v>
      </c>
      <c r="E304">
        <v>1110.8399999999999</v>
      </c>
      <c r="F304" t="s">
        <v>56</v>
      </c>
      <c r="G304" t="s">
        <v>56</v>
      </c>
    </row>
    <row r="305" spans="1:7" x14ac:dyDescent="0.55000000000000004">
      <c r="A305" s="1">
        <v>41944</v>
      </c>
      <c r="B305" t="s">
        <v>56</v>
      </c>
      <c r="C305" t="s">
        <v>56</v>
      </c>
      <c r="D305" t="s">
        <v>56</v>
      </c>
      <c r="E305">
        <v>1111.0999999999999</v>
      </c>
      <c r="F305" t="s">
        <v>56</v>
      </c>
      <c r="G305" t="s">
        <v>56</v>
      </c>
    </row>
    <row r="306" spans="1:7" x14ac:dyDescent="0.55000000000000004">
      <c r="A306" s="1">
        <v>41945</v>
      </c>
      <c r="B306" t="s">
        <v>56</v>
      </c>
      <c r="C306" t="s">
        <v>56</v>
      </c>
      <c r="D306" t="s">
        <v>56</v>
      </c>
      <c r="E306">
        <v>1111.3499999999999</v>
      </c>
      <c r="F306" t="s">
        <v>56</v>
      </c>
      <c r="G306" t="s">
        <v>56</v>
      </c>
    </row>
    <row r="307" spans="1:7" x14ac:dyDescent="0.55000000000000004">
      <c r="A307" s="1">
        <v>41946</v>
      </c>
      <c r="B307" t="s">
        <v>56</v>
      </c>
      <c r="C307" t="s">
        <v>56</v>
      </c>
      <c r="D307" t="s">
        <v>56</v>
      </c>
      <c r="E307">
        <v>1111.8900000000001</v>
      </c>
      <c r="F307" t="s">
        <v>56</v>
      </c>
      <c r="G307" t="s">
        <v>56</v>
      </c>
    </row>
    <row r="308" spans="1:7" x14ac:dyDescent="0.55000000000000004">
      <c r="A308" s="1">
        <v>41947</v>
      </c>
      <c r="B308" t="s">
        <v>56</v>
      </c>
      <c r="C308" t="s">
        <v>56</v>
      </c>
      <c r="D308" t="s">
        <v>56</v>
      </c>
      <c r="E308">
        <v>1112.1400000000001</v>
      </c>
      <c r="F308" t="s">
        <v>56</v>
      </c>
      <c r="G308" t="s">
        <v>56</v>
      </c>
    </row>
    <row r="309" spans="1:7" x14ac:dyDescent="0.55000000000000004">
      <c r="A309" s="1">
        <v>41948</v>
      </c>
      <c r="B309" t="s">
        <v>56</v>
      </c>
      <c r="C309" t="s">
        <v>56</v>
      </c>
      <c r="D309" t="s">
        <v>56</v>
      </c>
      <c r="E309">
        <v>1115.75</v>
      </c>
      <c r="F309" t="s">
        <v>56</v>
      </c>
      <c r="G309" t="s">
        <v>56</v>
      </c>
    </row>
    <row r="310" spans="1:7" x14ac:dyDescent="0.55000000000000004">
      <c r="A310" s="1">
        <v>41949</v>
      </c>
      <c r="B310" t="s">
        <v>56</v>
      </c>
      <c r="C310" t="s">
        <v>56</v>
      </c>
      <c r="D310" t="s">
        <v>56</v>
      </c>
      <c r="E310">
        <v>1116</v>
      </c>
      <c r="F310" t="s">
        <v>56</v>
      </c>
      <c r="G310" t="s">
        <v>56</v>
      </c>
    </row>
    <row r="311" spans="1:7" x14ac:dyDescent="0.55000000000000004">
      <c r="A311" s="1">
        <v>41950</v>
      </c>
      <c r="B311" t="s">
        <v>56</v>
      </c>
      <c r="C311" t="s">
        <v>56</v>
      </c>
      <c r="D311" t="s">
        <v>56</v>
      </c>
      <c r="E311">
        <v>1117.1600000000001</v>
      </c>
      <c r="F311" t="s">
        <v>56</v>
      </c>
      <c r="G311" t="s">
        <v>56</v>
      </c>
    </row>
    <row r="312" spans="1:7" x14ac:dyDescent="0.55000000000000004">
      <c r="A312" s="1">
        <v>41951</v>
      </c>
      <c r="B312" t="s">
        <v>56</v>
      </c>
      <c r="C312" t="s">
        <v>56</v>
      </c>
      <c r="D312" t="s">
        <v>56</v>
      </c>
      <c r="E312">
        <v>1117.4100000000001</v>
      </c>
      <c r="F312" t="s">
        <v>56</v>
      </c>
      <c r="G312" t="s">
        <v>56</v>
      </c>
    </row>
    <row r="313" spans="1:7" x14ac:dyDescent="0.55000000000000004">
      <c r="A313" s="1">
        <v>41952</v>
      </c>
      <c r="B313" t="s">
        <v>56</v>
      </c>
      <c r="C313" t="s">
        <v>56</v>
      </c>
      <c r="D313" t="s">
        <v>56</v>
      </c>
      <c r="E313">
        <v>1117.67</v>
      </c>
      <c r="F313" t="s">
        <v>56</v>
      </c>
      <c r="G313" t="s">
        <v>56</v>
      </c>
    </row>
    <row r="314" spans="1:7" x14ac:dyDescent="0.55000000000000004">
      <c r="A314" s="1">
        <v>41953</v>
      </c>
      <c r="B314" t="s">
        <v>56</v>
      </c>
      <c r="C314" t="s">
        <v>56</v>
      </c>
      <c r="D314" t="s">
        <v>56</v>
      </c>
      <c r="E314">
        <v>1117.72</v>
      </c>
      <c r="F314" t="s">
        <v>56</v>
      </c>
      <c r="G314" t="s">
        <v>56</v>
      </c>
    </row>
    <row r="315" spans="1:7" x14ac:dyDescent="0.55000000000000004">
      <c r="A315" s="1">
        <v>41954</v>
      </c>
      <c r="B315" t="s">
        <v>56</v>
      </c>
      <c r="C315" t="s">
        <v>56</v>
      </c>
      <c r="D315" t="s">
        <v>56</v>
      </c>
      <c r="E315">
        <v>1119.1099999999999</v>
      </c>
      <c r="F315" t="s">
        <v>56</v>
      </c>
      <c r="G315" t="s">
        <v>56</v>
      </c>
    </row>
    <row r="316" spans="1:7" x14ac:dyDescent="0.55000000000000004">
      <c r="A316" s="1">
        <v>41955</v>
      </c>
      <c r="B316" t="s">
        <v>56</v>
      </c>
      <c r="C316" t="s">
        <v>56</v>
      </c>
      <c r="D316" t="s">
        <v>56</v>
      </c>
      <c r="E316">
        <v>1118.71</v>
      </c>
      <c r="F316" t="s">
        <v>56</v>
      </c>
      <c r="G316" t="s">
        <v>56</v>
      </c>
    </row>
    <row r="317" spans="1:7" x14ac:dyDescent="0.55000000000000004">
      <c r="A317" s="1">
        <v>41956</v>
      </c>
      <c r="B317" t="s">
        <v>56</v>
      </c>
      <c r="C317" t="s">
        <v>56</v>
      </c>
      <c r="D317" t="s">
        <v>56</v>
      </c>
      <c r="E317">
        <v>1118.24</v>
      </c>
      <c r="F317" t="s">
        <v>56</v>
      </c>
      <c r="G317" t="s">
        <v>56</v>
      </c>
    </row>
    <row r="318" spans="1:7" x14ac:dyDescent="0.55000000000000004">
      <c r="A318" s="1">
        <v>41957</v>
      </c>
      <c r="B318" t="s">
        <v>56</v>
      </c>
      <c r="C318" t="s">
        <v>56</v>
      </c>
      <c r="D318" t="s">
        <v>56</v>
      </c>
      <c r="E318">
        <v>1118.69</v>
      </c>
      <c r="F318" t="s">
        <v>56</v>
      </c>
      <c r="G318" t="s">
        <v>56</v>
      </c>
    </row>
    <row r="319" spans="1:7" x14ac:dyDescent="0.55000000000000004">
      <c r="A319" s="1">
        <v>41958</v>
      </c>
      <c r="B319" t="s">
        <v>56</v>
      </c>
      <c r="C319" t="s">
        <v>56</v>
      </c>
      <c r="D319" t="s">
        <v>56</v>
      </c>
      <c r="E319">
        <v>1118.95</v>
      </c>
      <c r="F319" t="s">
        <v>56</v>
      </c>
      <c r="G319" t="s">
        <v>56</v>
      </c>
    </row>
    <row r="320" spans="1:7" x14ac:dyDescent="0.55000000000000004">
      <c r="A320" s="1">
        <v>41959</v>
      </c>
      <c r="B320" t="s">
        <v>56</v>
      </c>
      <c r="C320" t="s">
        <v>56</v>
      </c>
      <c r="D320" t="s">
        <v>56</v>
      </c>
      <c r="E320">
        <v>1119.2</v>
      </c>
      <c r="F320" t="s">
        <v>56</v>
      </c>
      <c r="G320" t="s">
        <v>56</v>
      </c>
    </row>
    <row r="321" spans="1:7" x14ac:dyDescent="0.55000000000000004">
      <c r="A321" s="1">
        <v>41960</v>
      </c>
      <c r="B321" t="s">
        <v>56</v>
      </c>
      <c r="C321" t="s">
        <v>56</v>
      </c>
      <c r="D321" t="s">
        <v>56</v>
      </c>
      <c r="E321">
        <v>1120.3800000000001</v>
      </c>
      <c r="F321" t="s">
        <v>56</v>
      </c>
      <c r="G321" t="s">
        <v>56</v>
      </c>
    </row>
    <row r="322" spans="1:7" x14ac:dyDescent="0.55000000000000004">
      <c r="A322" s="1">
        <v>41961</v>
      </c>
      <c r="B322" t="s">
        <v>56</v>
      </c>
      <c r="C322" t="s">
        <v>56</v>
      </c>
      <c r="D322" t="s">
        <v>56</v>
      </c>
      <c r="E322">
        <v>1121.23</v>
      </c>
      <c r="F322" t="s">
        <v>56</v>
      </c>
      <c r="G322" t="s">
        <v>56</v>
      </c>
    </row>
    <row r="323" spans="1:7" x14ac:dyDescent="0.55000000000000004">
      <c r="A323" s="1">
        <v>41962</v>
      </c>
      <c r="B323" t="s">
        <v>56</v>
      </c>
      <c r="C323" t="s">
        <v>56</v>
      </c>
      <c r="D323" t="s">
        <v>56</v>
      </c>
      <c r="E323">
        <v>1121.9000000000001</v>
      </c>
      <c r="F323" t="s">
        <v>56</v>
      </c>
      <c r="G323" t="s">
        <v>56</v>
      </c>
    </row>
    <row r="324" spans="1:7" x14ac:dyDescent="0.55000000000000004">
      <c r="A324" s="1">
        <v>41963</v>
      </c>
      <c r="B324" t="s">
        <v>56</v>
      </c>
      <c r="C324" t="s">
        <v>56</v>
      </c>
      <c r="D324" t="s">
        <v>56</v>
      </c>
      <c r="E324">
        <v>1121.51</v>
      </c>
      <c r="F324" t="s">
        <v>56</v>
      </c>
      <c r="G324" t="s">
        <v>56</v>
      </c>
    </row>
    <row r="325" spans="1:7" x14ac:dyDescent="0.55000000000000004">
      <c r="A325" s="1">
        <v>41964</v>
      </c>
      <c r="B325" t="s">
        <v>56</v>
      </c>
      <c r="C325" t="s">
        <v>56</v>
      </c>
      <c r="D325" t="s">
        <v>56</v>
      </c>
      <c r="E325">
        <v>1122.17</v>
      </c>
      <c r="F325" t="s">
        <v>56</v>
      </c>
      <c r="G325" t="s">
        <v>56</v>
      </c>
    </row>
    <row r="326" spans="1:7" x14ac:dyDescent="0.55000000000000004">
      <c r="A326" s="1">
        <v>41965</v>
      </c>
      <c r="B326" t="s">
        <v>56</v>
      </c>
      <c r="C326" t="s">
        <v>56</v>
      </c>
      <c r="D326" t="s">
        <v>56</v>
      </c>
      <c r="E326">
        <v>1122.43</v>
      </c>
      <c r="F326" t="s">
        <v>56</v>
      </c>
      <c r="G326" t="s">
        <v>56</v>
      </c>
    </row>
    <row r="327" spans="1:7" x14ac:dyDescent="0.55000000000000004">
      <c r="A327" s="1">
        <v>41966</v>
      </c>
      <c r="B327" t="s">
        <v>56</v>
      </c>
      <c r="C327" t="s">
        <v>56</v>
      </c>
      <c r="D327" t="s">
        <v>56</v>
      </c>
      <c r="E327">
        <v>1122.68</v>
      </c>
      <c r="F327" t="s">
        <v>56</v>
      </c>
      <c r="G327" t="s">
        <v>56</v>
      </c>
    </row>
    <row r="328" spans="1:7" x14ac:dyDescent="0.55000000000000004">
      <c r="A328" s="1">
        <v>41967</v>
      </c>
      <c r="B328" t="s">
        <v>56</v>
      </c>
      <c r="C328" t="s">
        <v>56</v>
      </c>
      <c r="D328" t="s">
        <v>56</v>
      </c>
      <c r="E328">
        <v>1122.1300000000001</v>
      </c>
      <c r="F328" t="s">
        <v>56</v>
      </c>
      <c r="G328" t="s">
        <v>56</v>
      </c>
    </row>
    <row r="329" spans="1:7" x14ac:dyDescent="0.55000000000000004">
      <c r="A329" s="1">
        <v>41968</v>
      </c>
      <c r="B329" t="s">
        <v>56</v>
      </c>
      <c r="C329" t="s">
        <v>56</v>
      </c>
      <c r="D329" t="s">
        <v>56</v>
      </c>
      <c r="E329">
        <v>1122.54</v>
      </c>
      <c r="F329" t="s">
        <v>56</v>
      </c>
      <c r="G329" t="s">
        <v>56</v>
      </c>
    </row>
    <row r="330" spans="1:7" x14ac:dyDescent="0.55000000000000004">
      <c r="A330" s="1">
        <v>41969</v>
      </c>
      <c r="B330" t="s">
        <v>56</v>
      </c>
      <c r="C330" t="s">
        <v>56</v>
      </c>
      <c r="D330" t="s">
        <v>56</v>
      </c>
      <c r="E330">
        <v>1121.8699999999999</v>
      </c>
      <c r="F330" t="s">
        <v>56</v>
      </c>
      <c r="G330" t="s">
        <v>56</v>
      </c>
    </row>
    <row r="331" spans="1:7" x14ac:dyDescent="0.55000000000000004">
      <c r="A331" s="1">
        <v>41970</v>
      </c>
      <c r="B331" t="s">
        <v>56</v>
      </c>
      <c r="C331" t="s">
        <v>56</v>
      </c>
      <c r="D331" t="s">
        <v>56</v>
      </c>
      <c r="E331">
        <v>1125.69</v>
      </c>
      <c r="F331" t="s">
        <v>56</v>
      </c>
      <c r="G331" t="s">
        <v>56</v>
      </c>
    </row>
    <row r="332" spans="1:7" x14ac:dyDescent="0.55000000000000004">
      <c r="A332" s="1">
        <v>41971</v>
      </c>
      <c r="B332" t="s">
        <v>56</v>
      </c>
      <c r="C332" t="s">
        <v>56</v>
      </c>
      <c r="D332" t="s">
        <v>56</v>
      </c>
      <c r="E332">
        <v>1126.03</v>
      </c>
      <c r="F332" t="s">
        <v>56</v>
      </c>
      <c r="G332" t="s">
        <v>56</v>
      </c>
    </row>
    <row r="333" spans="1:7" x14ac:dyDescent="0.55000000000000004">
      <c r="A333" s="1">
        <v>41972</v>
      </c>
      <c r="B333" t="s">
        <v>56</v>
      </c>
      <c r="C333" t="s">
        <v>56</v>
      </c>
      <c r="D333" t="s">
        <v>56</v>
      </c>
      <c r="E333">
        <v>1126.28</v>
      </c>
      <c r="F333" t="s">
        <v>56</v>
      </c>
      <c r="G333" t="s">
        <v>56</v>
      </c>
    </row>
    <row r="334" spans="1:7" x14ac:dyDescent="0.55000000000000004">
      <c r="A334" s="1">
        <v>41973</v>
      </c>
      <c r="B334" t="s">
        <v>56</v>
      </c>
      <c r="C334" t="s">
        <v>56</v>
      </c>
      <c r="D334" t="s">
        <v>56</v>
      </c>
      <c r="E334">
        <v>1126.54</v>
      </c>
      <c r="F334" t="s">
        <v>56</v>
      </c>
      <c r="G334" t="s">
        <v>56</v>
      </c>
    </row>
    <row r="335" spans="1:7" x14ac:dyDescent="0.55000000000000004">
      <c r="A335" s="1">
        <v>41974</v>
      </c>
      <c r="B335" t="s">
        <v>56</v>
      </c>
      <c r="C335" t="s">
        <v>56</v>
      </c>
      <c r="D335" t="s">
        <v>56</v>
      </c>
      <c r="E335">
        <v>1127.06</v>
      </c>
      <c r="F335" t="s">
        <v>56</v>
      </c>
      <c r="G335" t="s">
        <v>56</v>
      </c>
    </row>
    <row r="336" spans="1:7" x14ac:dyDescent="0.55000000000000004">
      <c r="A336" s="1">
        <v>41975</v>
      </c>
      <c r="B336" t="s">
        <v>56</v>
      </c>
      <c r="C336" t="s">
        <v>56</v>
      </c>
      <c r="D336" t="s">
        <v>56</v>
      </c>
      <c r="E336">
        <v>1129.1500000000001</v>
      </c>
      <c r="F336" t="s">
        <v>56</v>
      </c>
      <c r="G336" t="s">
        <v>56</v>
      </c>
    </row>
    <row r="337" spans="1:7" x14ac:dyDescent="0.55000000000000004">
      <c r="A337" s="1">
        <v>41976</v>
      </c>
      <c r="B337" t="s">
        <v>56</v>
      </c>
      <c r="C337" t="s">
        <v>56</v>
      </c>
      <c r="D337" t="s">
        <v>56</v>
      </c>
      <c r="E337">
        <v>1131.3399999999999</v>
      </c>
      <c r="F337" t="s">
        <v>56</v>
      </c>
      <c r="G337" t="s">
        <v>56</v>
      </c>
    </row>
    <row r="338" spans="1:7" x14ac:dyDescent="0.55000000000000004">
      <c r="A338" s="1">
        <v>41977</v>
      </c>
      <c r="B338" t="s">
        <v>56</v>
      </c>
      <c r="C338" t="s">
        <v>56</v>
      </c>
      <c r="D338" t="s">
        <v>56</v>
      </c>
      <c r="E338">
        <v>1130.71</v>
      </c>
      <c r="F338" t="s">
        <v>56</v>
      </c>
      <c r="G338" t="s">
        <v>56</v>
      </c>
    </row>
    <row r="339" spans="1:7" x14ac:dyDescent="0.55000000000000004">
      <c r="A339" s="1">
        <v>41978</v>
      </c>
      <c r="B339" t="s">
        <v>56</v>
      </c>
      <c r="C339" t="s">
        <v>56</v>
      </c>
      <c r="D339" t="s">
        <v>56</v>
      </c>
      <c r="E339">
        <v>1130.93</v>
      </c>
      <c r="F339" t="s">
        <v>56</v>
      </c>
      <c r="G339" t="s">
        <v>56</v>
      </c>
    </row>
    <row r="340" spans="1:7" x14ac:dyDescent="0.55000000000000004">
      <c r="A340" s="1">
        <v>41979</v>
      </c>
      <c r="B340" t="s">
        <v>56</v>
      </c>
      <c r="C340" t="s">
        <v>56</v>
      </c>
      <c r="D340" t="s">
        <v>56</v>
      </c>
      <c r="E340">
        <v>1131.19</v>
      </c>
      <c r="F340" t="s">
        <v>56</v>
      </c>
      <c r="G340" t="s">
        <v>56</v>
      </c>
    </row>
    <row r="341" spans="1:7" x14ac:dyDescent="0.55000000000000004">
      <c r="A341" s="1">
        <v>41980</v>
      </c>
      <c r="B341" t="s">
        <v>56</v>
      </c>
      <c r="C341" t="s">
        <v>56</v>
      </c>
      <c r="D341" t="s">
        <v>56</v>
      </c>
      <c r="E341">
        <v>1131.44</v>
      </c>
      <c r="F341" t="s">
        <v>56</v>
      </c>
      <c r="G341" t="s">
        <v>56</v>
      </c>
    </row>
    <row r="342" spans="1:7" x14ac:dyDescent="0.55000000000000004">
      <c r="A342" s="1">
        <v>41981</v>
      </c>
      <c r="B342" t="s">
        <v>56</v>
      </c>
      <c r="C342" t="s">
        <v>56</v>
      </c>
      <c r="D342" t="s">
        <v>56</v>
      </c>
      <c r="E342">
        <v>1131.3599999999999</v>
      </c>
      <c r="F342" t="s">
        <v>56</v>
      </c>
      <c r="G342" t="s">
        <v>56</v>
      </c>
    </row>
    <row r="343" spans="1:7" x14ac:dyDescent="0.55000000000000004">
      <c r="A343" s="1">
        <v>41982</v>
      </c>
      <c r="B343" t="s">
        <v>56</v>
      </c>
      <c r="C343" t="s">
        <v>56</v>
      </c>
      <c r="D343" t="s">
        <v>56</v>
      </c>
      <c r="E343">
        <v>1132.0899999999999</v>
      </c>
      <c r="F343" t="s">
        <v>56</v>
      </c>
      <c r="G343" t="s">
        <v>56</v>
      </c>
    </row>
    <row r="344" spans="1:7" x14ac:dyDescent="0.55000000000000004">
      <c r="A344" s="1">
        <v>41983</v>
      </c>
      <c r="B344" t="s">
        <v>56</v>
      </c>
      <c r="C344" t="s">
        <v>56</v>
      </c>
      <c r="D344" t="s">
        <v>56</v>
      </c>
      <c r="E344">
        <v>1132.1600000000001</v>
      </c>
      <c r="F344" t="s">
        <v>56</v>
      </c>
      <c r="G344" t="s">
        <v>56</v>
      </c>
    </row>
    <row r="345" spans="1:7" x14ac:dyDescent="0.55000000000000004">
      <c r="A345" s="1">
        <v>41984</v>
      </c>
      <c r="B345" t="s">
        <v>56</v>
      </c>
      <c r="C345" t="s">
        <v>56</v>
      </c>
      <c r="D345" t="s">
        <v>56</v>
      </c>
      <c r="E345">
        <v>1131.6400000000001</v>
      </c>
      <c r="F345" t="s">
        <v>56</v>
      </c>
      <c r="G345" t="s">
        <v>56</v>
      </c>
    </row>
    <row r="346" spans="1:7" x14ac:dyDescent="0.55000000000000004">
      <c r="A346" s="1">
        <v>41985</v>
      </c>
      <c r="B346" t="s">
        <v>56</v>
      </c>
      <c r="C346" t="s">
        <v>56</v>
      </c>
      <c r="D346" t="s">
        <v>56</v>
      </c>
      <c r="E346">
        <v>1133.02</v>
      </c>
      <c r="F346" t="s">
        <v>56</v>
      </c>
      <c r="G346" t="s">
        <v>56</v>
      </c>
    </row>
    <row r="347" spans="1:7" x14ac:dyDescent="0.55000000000000004">
      <c r="A347" s="1">
        <v>41986</v>
      </c>
      <c r="B347" t="s">
        <v>56</v>
      </c>
      <c r="C347" t="s">
        <v>56</v>
      </c>
      <c r="D347" t="s">
        <v>56</v>
      </c>
      <c r="E347">
        <v>1133.1500000000001</v>
      </c>
      <c r="F347" t="s">
        <v>56</v>
      </c>
      <c r="G347" t="s">
        <v>56</v>
      </c>
    </row>
    <row r="348" spans="1:7" x14ac:dyDescent="0.55000000000000004">
      <c r="A348" s="1">
        <v>41987</v>
      </c>
      <c r="B348" t="s">
        <v>56</v>
      </c>
      <c r="C348" t="s">
        <v>56</v>
      </c>
      <c r="D348" t="s">
        <v>56</v>
      </c>
      <c r="E348">
        <v>1133.28</v>
      </c>
      <c r="F348" t="s">
        <v>56</v>
      </c>
      <c r="G348" t="s">
        <v>56</v>
      </c>
    </row>
    <row r="349" spans="1:7" x14ac:dyDescent="0.55000000000000004">
      <c r="A349" s="1">
        <v>41988</v>
      </c>
      <c r="B349" t="s">
        <v>56</v>
      </c>
      <c r="C349" t="s">
        <v>56</v>
      </c>
      <c r="D349" t="s">
        <v>56</v>
      </c>
      <c r="E349">
        <v>1133.6500000000001</v>
      </c>
      <c r="F349" t="s">
        <v>56</v>
      </c>
      <c r="G349" t="s">
        <v>56</v>
      </c>
    </row>
    <row r="350" spans="1:7" x14ac:dyDescent="0.55000000000000004">
      <c r="A350" s="1">
        <v>41989</v>
      </c>
      <c r="B350" t="s">
        <v>56</v>
      </c>
      <c r="C350" t="s">
        <v>56</v>
      </c>
      <c r="D350" t="s">
        <v>56</v>
      </c>
      <c r="E350">
        <v>1128.82</v>
      </c>
      <c r="F350" t="s">
        <v>56</v>
      </c>
      <c r="G350" t="s">
        <v>56</v>
      </c>
    </row>
    <row r="351" spans="1:7" x14ac:dyDescent="0.55000000000000004">
      <c r="A351" s="1">
        <v>41990</v>
      </c>
      <c r="B351" t="s">
        <v>56</v>
      </c>
      <c r="C351" t="s">
        <v>56</v>
      </c>
      <c r="D351" t="s">
        <v>56</v>
      </c>
      <c r="E351">
        <v>1128.3</v>
      </c>
      <c r="F351" t="s">
        <v>56</v>
      </c>
      <c r="G351" t="s">
        <v>56</v>
      </c>
    </row>
    <row r="352" spans="1:7" x14ac:dyDescent="0.55000000000000004">
      <c r="A352" s="1">
        <v>41991</v>
      </c>
      <c r="B352" t="s">
        <v>56</v>
      </c>
      <c r="C352" t="s">
        <v>56</v>
      </c>
      <c r="D352" t="s">
        <v>56</v>
      </c>
      <c r="E352">
        <v>1129.3</v>
      </c>
      <c r="F352" t="s">
        <v>56</v>
      </c>
      <c r="G352" t="s">
        <v>56</v>
      </c>
    </row>
    <row r="353" spans="1:7" x14ac:dyDescent="0.55000000000000004">
      <c r="A353" s="1">
        <v>41992</v>
      </c>
      <c r="B353" t="s">
        <v>56</v>
      </c>
      <c r="C353" t="s">
        <v>56</v>
      </c>
      <c r="D353" t="s">
        <v>56</v>
      </c>
      <c r="E353">
        <v>1128.75</v>
      </c>
      <c r="F353" t="s">
        <v>56</v>
      </c>
      <c r="G353" t="s">
        <v>56</v>
      </c>
    </row>
    <row r="354" spans="1:7" x14ac:dyDescent="0.55000000000000004">
      <c r="A354" s="1">
        <v>41993</v>
      </c>
      <c r="B354" t="s">
        <v>56</v>
      </c>
      <c r="C354" t="s">
        <v>56</v>
      </c>
      <c r="D354" t="s">
        <v>56</v>
      </c>
      <c r="E354">
        <v>1128.9000000000001</v>
      </c>
      <c r="F354" t="s">
        <v>56</v>
      </c>
      <c r="G354" t="s">
        <v>56</v>
      </c>
    </row>
    <row r="355" spans="1:7" x14ac:dyDescent="0.55000000000000004">
      <c r="A355" s="1">
        <v>41994</v>
      </c>
      <c r="B355" t="s">
        <v>56</v>
      </c>
      <c r="C355" t="s">
        <v>56</v>
      </c>
      <c r="D355" t="s">
        <v>56</v>
      </c>
      <c r="E355">
        <v>1129.1500000000001</v>
      </c>
      <c r="F355" t="s">
        <v>56</v>
      </c>
      <c r="G355" t="s">
        <v>56</v>
      </c>
    </row>
    <row r="356" spans="1:7" x14ac:dyDescent="0.55000000000000004">
      <c r="A356" s="1">
        <v>41995</v>
      </c>
      <c r="B356" t="s">
        <v>56</v>
      </c>
      <c r="C356" t="s">
        <v>56</v>
      </c>
      <c r="D356" t="s">
        <v>56</v>
      </c>
      <c r="E356">
        <v>1128.97</v>
      </c>
      <c r="F356" t="s">
        <v>56</v>
      </c>
      <c r="G356" t="s">
        <v>56</v>
      </c>
    </row>
    <row r="357" spans="1:7" x14ac:dyDescent="0.55000000000000004">
      <c r="A357" s="1">
        <v>41996</v>
      </c>
      <c r="B357" t="s">
        <v>56</v>
      </c>
      <c r="C357" t="s">
        <v>56</v>
      </c>
      <c r="D357" t="s">
        <v>56</v>
      </c>
      <c r="E357">
        <v>1129.52</v>
      </c>
      <c r="F357" t="s">
        <v>56</v>
      </c>
      <c r="G357" t="s">
        <v>56</v>
      </c>
    </row>
    <row r="358" spans="1:7" x14ac:dyDescent="0.55000000000000004">
      <c r="A358" s="1">
        <v>41997</v>
      </c>
      <c r="B358" t="s">
        <v>56</v>
      </c>
      <c r="C358" t="s">
        <v>56</v>
      </c>
      <c r="D358" t="s">
        <v>56</v>
      </c>
      <c r="E358">
        <v>1129.9100000000001</v>
      </c>
      <c r="F358" t="s">
        <v>56</v>
      </c>
      <c r="G358" t="s">
        <v>56</v>
      </c>
    </row>
    <row r="359" spans="1:7" x14ac:dyDescent="0.55000000000000004">
      <c r="A359" s="1">
        <v>41998</v>
      </c>
      <c r="B359" t="s">
        <v>56</v>
      </c>
      <c r="C359" t="s">
        <v>56</v>
      </c>
      <c r="D359" t="s">
        <v>56</v>
      </c>
      <c r="E359">
        <v>1130.17</v>
      </c>
      <c r="F359" t="s">
        <v>56</v>
      </c>
      <c r="G359" t="s">
        <v>56</v>
      </c>
    </row>
    <row r="360" spans="1:7" x14ac:dyDescent="0.55000000000000004">
      <c r="A360" s="1">
        <v>41999</v>
      </c>
      <c r="B360" t="s">
        <v>56</v>
      </c>
      <c r="C360" t="s">
        <v>56</v>
      </c>
      <c r="D360" t="s">
        <v>56</v>
      </c>
      <c r="E360">
        <v>1130.1500000000001</v>
      </c>
      <c r="F360" t="s">
        <v>56</v>
      </c>
      <c r="G360" t="s">
        <v>56</v>
      </c>
    </row>
    <row r="361" spans="1:7" x14ac:dyDescent="0.55000000000000004">
      <c r="A361" s="1">
        <v>42000</v>
      </c>
      <c r="B361" t="s">
        <v>56</v>
      </c>
      <c r="C361" t="s">
        <v>56</v>
      </c>
      <c r="D361" t="s">
        <v>56</v>
      </c>
      <c r="E361">
        <v>1130.4000000000001</v>
      </c>
      <c r="F361" t="s">
        <v>56</v>
      </c>
      <c r="G361" t="s">
        <v>56</v>
      </c>
    </row>
    <row r="362" spans="1:7" x14ac:dyDescent="0.55000000000000004">
      <c r="A362" s="1">
        <v>42001</v>
      </c>
      <c r="B362" t="s">
        <v>56</v>
      </c>
      <c r="C362" t="s">
        <v>56</v>
      </c>
      <c r="D362" t="s">
        <v>56</v>
      </c>
      <c r="E362">
        <v>1130.6600000000001</v>
      </c>
      <c r="F362" t="s">
        <v>56</v>
      </c>
      <c r="G362" t="s">
        <v>56</v>
      </c>
    </row>
    <row r="363" spans="1:7" x14ac:dyDescent="0.55000000000000004">
      <c r="A363" s="1">
        <v>42002</v>
      </c>
      <c r="B363" t="s">
        <v>56</v>
      </c>
      <c r="C363" t="s">
        <v>56</v>
      </c>
      <c r="D363" t="s">
        <v>56</v>
      </c>
      <c r="E363">
        <v>1130.6500000000001</v>
      </c>
      <c r="F363" t="s">
        <v>56</v>
      </c>
      <c r="G363" t="s">
        <v>56</v>
      </c>
    </row>
    <row r="364" spans="1:7" x14ac:dyDescent="0.55000000000000004">
      <c r="A364" s="1">
        <v>42003</v>
      </c>
      <c r="B364" t="s">
        <v>56</v>
      </c>
      <c r="C364" t="s">
        <v>56</v>
      </c>
      <c r="D364" t="s">
        <v>56</v>
      </c>
      <c r="E364">
        <v>1131.92</v>
      </c>
      <c r="F364" t="s">
        <v>56</v>
      </c>
      <c r="G364" t="s">
        <v>56</v>
      </c>
    </row>
    <row r="365" spans="1:7" x14ac:dyDescent="0.55000000000000004">
      <c r="A365" s="1">
        <v>42004</v>
      </c>
      <c r="B365" t="s">
        <v>56</v>
      </c>
      <c r="C365" t="s">
        <v>56</v>
      </c>
      <c r="D365" t="s">
        <v>56</v>
      </c>
      <c r="E365">
        <v>1132.8900000000001</v>
      </c>
      <c r="F365" t="s">
        <v>56</v>
      </c>
      <c r="G365" t="s">
        <v>56</v>
      </c>
    </row>
    <row r="366" spans="1:7" x14ac:dyDescent="0.55000000000000004">
      <c r="A366" s="1">
        <v>42005</v>
      </c>
      <c r="B366" t="s">
        <v>56</v>
      </c>
      <c r="C366" t="s">
        <v>56</v>
      </c>
      <c r="D366" t="s">
        <v>56</v>
      </c>
      <c r="E366">
        <v>1133.6099999999999</v>
      </c>
      <c r="F366" t="s">
        <v>56</v>
      </c>
      <c r="G366" t="s">
        <v>56</v>
      </c>
    </row>
    <row r="367" spans="1:7" x14ac:dyDescent="0.55000000000000004">
      <c r="A367" s="1">
        <v>42006</v>
      </c>
      <c r="B367" t="s">
        <v>56</v>
      </c>
      <c r="C367" t="s">
        <v>56</v>
      </c>
      <c r="D367" t="s">
        <v>56</v>
      </c>
      <c r="E367">
        <v>1133.72</v>
      </c>
      <c r="F367" t="s">
        <v>56</v>
      </c>
      <c r="G367" t="s">
        <v>56</v>
      </c>
    </row>
    <row r="368" spans="1:7" x14ac:dyDescent="0.55000000000000004">
      <c r="A368" s="1">
        <v>42007</v>
      </c>
      <c r="B368" t="s">
        <v>56</v>
      </c>
      <c r="C368" t="s">
        <v>56</v>
      </c>
      <c r="D368" t="s">
        <v>56</v>
      </c>
      <c r="E368">
        <v>1133.97</v>
      </c>
      <c r="F368" t="s">
        <v>56</v>
      </c>
      <c r="G368" t="s">
        <v>56</v>
      </c>
    </row>
    <row r="369" spans="1:7" x14ac:dyDescent="0.55000000000000004">
      <c r="A369" s="1">
        <v>42008</v>
      </c>
      <c r="B369" t="s">
        <v>56</v>
      </c>
      <c r="C369" t="s">
        <v>56</v>
      </c>
      <c r="D369" t="s">
        <v>56</v>
      </c>
      <c r="E369">
        <v>1134.22</v>
      </c>
      <c r="F369" t="s">
        <v>56</v>
      </c>
      <c r="G369" t="s">
        <v>56</v>
      </c>
    </row>
    <row r="370" spans="1:7" x14ac:dyDescent="0.55000000000000004">
      <c r="A370" s="1">
        <v>42009</v>
      </c>
      <c r="B370" t="s">
        <v>56</v>
      </c>
      <c r="C370" t="s">
        <v>56</v>
      </c>
      <c r="D370" t="s">
        <v>56</v>
      </c>
      <c r="E370">
        <v>1133.7</v>
      </c>
      <c r="F370" t="s">
        <v>56</v>
      </c>
      <c r="G370" t="s">
        <v>56</v>
      </c>
    </row>
    <row r="371" spans="1:7" x14ac:dyDescent="0.55000000000000004">
      <c r="A371" s="1">
        <v>42010</v>
      </c>
      <c r="B371" t="s">
        <v>56</v>
      </c>
      <c r="C371" t="s">
        <v>56</v>
      </c>
      <c r="D371" t="s">
        <v>56</v>
      </c>
      <c r="E371">
        <v>1133.48</v>
      </c>
      <c r="F371" t="s">
        <v>56</v>
      </c>
      <c r="G371" t="s">
        <v>56</v>
      </c>
    </row>
    <row r="372" spans="1:7" x14ac:dyDescent="0.55000000000000004">
      <c r="A372" s="1">
        <v>42011</v>
      </c>
      <c r="B372" t="s">
        <v>56</v>
      </c>
      <c r="C372" t="s">
        <v>56</v>
      </c>
      <c r="D372" t="s">
        <v>56</v>
      </c>
      <c r="E372">
        <v>1133.8699999999999</v>
      </c>
      <c r="F372" t="s">
        <v>56</v>
      </c>
      <c r="G372" t="s">
        <v>56</v>
      </c>
    </row>
    <row r="373" spans="1:7" x14ac:dyDescent="0.55000000000000004">
      <c r="A373" s="1">
        <v>42012</v>
      </c>
      <c r="B373" t="s">
        <v>56</v>
      </c>
      <c r="C373" t="s">
        <v>56</v>
      </c>
      <c r="D373" t="s">
        <v>56</v>
      </c>
      <c r="E373">
        <v>1135.1199999999999</v>
      </c>
      <c r="F373" t="s">
        <v>56</v>
      </c>
      <c r="G373" t="s">
        <v>56</v>
      </c>
    </row>
    <row r="374" spans="1:7" x14ac:dyDescent="0.55000000000000004">
      <c r="A374" s="1">
        <v>42013</v>
      </c>
      <c r="B374" t="s">
        <v>56</v>
      </c>
      <c r="C374" t="s">
        <v>56</v>
      </c>
      <c r="D374" t="s">
        <v>56</v>
      </c>
      <c r="E374">
        <v>1135.8900000000001</v>
      </c>
      <c r="F374" t="s">
        <v>56</v>
      </c>
      <c r="G374" t="s">
        <v>56</v>
      </c>
    </row>
    <row r="375" spans="1:7" x14ac:dyDescent="0.55000000000000004">
      <c r="A375" s="1">
        <v>42014</v>
      </c>
      <c r="B375" t="s">
        <v>56</v>
      </c>
      <c r="C375" t="s">
        <v>56</v>
      </c>
      <c r="D375" t="s">
        <v>56</v>
      </c>
      <c r="E375">
        <v>1136.1400000000001</v>
      </c>
      <c r="F375" t="s">
        <v>56</v>
      </c>
      <c r="G375" t="s">
        <v>56</v>
      </c>
    </row>
    <row r="376" spans="1:7" x14ac:dyDescent="0.55000000000000004">
      <c r="A376" s="1">
        <v>42015</v>
      </c>
      <c r="B376" t="s">
        <v>56</v>
      </c>
      <c r="C376" t="s">
        <v>56</v>
      </c>
      <c r="D376" t="s">
        <v>56</v>
      </c>
      <c r="E376">
        <v>1136.4000000000001</v>
      </c>
      <c r="F376" t="s">
        <v>56</v>
      </c>
      <c r="G376" t="s">
        <v>56</v>
      </c>
    </row>
    <row r="377" spans="1:7" x14ac:dyDescent="0.55000000000000004">
      <c r="A377" s="1">
        <v>42016</v>
      </c>
      <c r="B377" t="s">
        <v>56</v>
      </c>
      <c r="C377" t="s">
        <v>56</v>
      </c>
      <c r="D377" t="s">
        <v>56</v>
      </c>
      <c r="E377">
        <v>1138.02</v>
      </c>
      <c r="F377" t="s">
        <v>56</v>
      </c>
      <c r="G377" t="s">
        <v>56</v>
      </c>
    </row>
    <row r="378" spans="1:7" x14ac:dyDescent="0.55000000000000004">
      <c r="A378" s="1">
        <v>42017</v>
      </c>
      <c r="B378" t="s">
        <v>56</v>
      </c>
      <c r="C378" t="s">
        <v>56</v>
      </c>
      <c r="D378" t="s">
        <v>56</v>
      </c>
      <c r="E378">
        <v>1141.1400000000001</v>
      </c>
      <c r="F378" t="s">
        <v>56</v>
      </c>
      <c r="G378" t="s">
        <v>56</v>
      </c>
    </row>
    <row r="379" spans="1:7" x14ac:dyDescent="0.55000000000000004">
      <c r="A379" s="1">
        <v>42018</v>
      </c>
      <c r="B379" t="s">
        <v>56</v>
      </c>
      <c r="C379" t="s">
        <v>56</v>
      </c>
      <c r="D379" t="s">
        <v>56</v>
      </c>
      <c r="E379">
        <v>1141.81</v>
      </c>
      <c r="F379" t="s">
        <v>56</v>
      </c>
      <c r="G379" t="s">
        <v>56</v>
      </c>
    </row>
    <row r="380" spans="1:7" x14ac:dyDescent="0.55000000000000004">
      <c r="A380" s="1">
        <v>42019</v>
      </c>
      <c r="B380" t="s">
        <v>56</v>
      </c>
      <c r="C380" t="s">
        <v>56</v>
      </c>
      <c r="D380" t="s">
        <v>56</v>
      </c>
      <c r="E380">
        <v>1145.26</v>
      </c>
      <c r="F380" t="s">
        <v>56</v>
      </c>
      <c r="G380" t="s">
        <v>56</v>
      </c>
    </row>
    <row r="381" spans="1:7" x14ac:dyDescent="0.55000000000000004">
      <c r="A381" s="1">
        <v>42020</v>
      </c>
      <c r="B381" t="s">
        <v>56</v>
      </c>
      <c r="C381" t="s">
        <v>56</v>
      </c>
      <c r="D381" t="s">
        <v>56</v>
      </c>
      <c r="E381">
        <v>1150.83</v>
      </c>
      <c r="F381" t="s">
        <v>56</v>
      </c>
      <c r="G381" t="s">
        <v>56</v>
      </c>
    </row>
    <row r="382" spans="1:7" x14ac:dyDescent="0.55000000000000004">
      <c r="A382" s="1">
        <v>42021</v>
      </c>
      <c r="B382" t="s">
        <v>56</v>
      </c>
      <c r="C382" t="s">
        <v>56</v>
      </c>
      <c r="D382" t="s">
        <v>56</v>
      </c>
      <c r="E382">
        <v>1151.08</v>
      </c>
      <c r="F382" t="s">
        <v>56</v>
      </c>
      <c r="G382" t="s">
        <v>56</v>
      </c>
    </row>
    <row r="383" spans="1:7" x14ac:dyDescent="0.55000000000000004">
      <c r="A383" s="1">
        <v>42022</v>
      </c>
      <c r="B383" t="s">
        <v>56</v>
      </c>
      <c r="C383" t="s">
        <v>56</v>
      </c>
      <c r="D383" t="s">
        <v>56</v>
      </c>
      <c r="E383">
        <v>1151.33</v>
      </c>
      <c r="F383" t="s">
        <v>56</v>
      </c>
      <c r="G383" t="s">
        <v>56</v>
      </c>
    </row>
    <row r="384" spans="1:7" x14ac:dyDescent="0.55000000000000004">
      <c r="A384" s="1">
        <v>42023</v>
      </c>
      <c r="B384" t="s">
        <v>56</v>
      </c>
      <c r="C384" t="s">
        <v>56</v>
      </c>
      <c r="D384" t="s">
        <v>56</v>
      </c>
      <c r="E384">
        <v>1152.46</v>
      </c>
      <c r="F384" t="s">
        <v>56</v>
      </c>
      <c r="G384" t="s">
        <v>56</v>
      </c>
    </row>
    <row r="385" spans="1:7" x14ac:dyDescent="0.55000000000000004">
      <c r="A385" s="1">
        <v>42024</v>
      </c>
      <c r="B385" t="s">
        <v>56</v>
      </c>
      <c r="C385" t="s">
        <v>56</v>
      </c>
      <c r="D385" t="s">
        <v>56</v>
      </c>
      <c r="E385">
        <v>1153.4000000000001</v>
      </c>
      <c r="F385" t="s">
        <v>56</v>
      </c>
      <c r="G385" t="s">
        <v>56</v>
      </c>
    </row>
    <row r="386" spans="1:7" x14ac:dyDescent="0.55000000000000004">
      <c r="A386" s="1">
        <v>42025</v>
      </c>
      <c r="B386" t="s">
        <v>56</v>
      </c>
      <c r="C386" t="s">
        <v>56</v>
      </c>
      <c r="D386" t="s">
        <v>56</v>
      </c>
      <c r="E386">
        <v>1153</v>
      </c>
      <c r="F386" t="s">
        <v>56</v>
      </c>
      <c r="G386" t="s">
        <v>56</v>
      </c>
    </row>
    <row r="387" spans="1:7" x14ac:dyDescent="0.55000000000000004">
      <c r="A387" s="1">
        <v>42026</v>
      </c>
      <c r="B387" t="s">
        <v>56</v>
      </c>
      <c r="C387" t="s">
        <v>56</v>
      </c>
      <c r="D387" t="s">
        <v>56</v>
      </c>
      <c r="E387">
        <v>1153.43</v>
      </c>
      <c r="F387" t="s">
        <v>56</v>
      </c>
      <c r="G387" t="s">
        <v>56</v>
      </c>
    </row>
    <row r="388" spans="1:7" x14ac:dyDescent="0.55000000000000004">
      <c r="A388" s="1">
        <v>42027</v>
      </c>
      <c r="B388" t="s">
        <v>56</v>
      </c>
      <c r="C388" t="s">
        <v>56</v>
      </c>
      <c r="D388" t="s">
        <v>56</v>
      </c>
      <c r="E388">
        <v>1153.83</v>
      </c>
      <c r="F388" t="s">
        <v>56</v>
      </c>
      <c r="G388" t="s">
        <v>56</v>
      </c>
    </row>
    <row r="389" spans="1:7" x14ac:dyDescent="0.55000000000000004">
      <c r="A389" s="1">
        <v>42028</v>
      </c>
      <c r="B389" t="s">
        <v>56</v>
      </c>
      <c r="C389" t="s">
        <v>56</v>
      </c>
      <c r="D389" t="s">
        <v>56</v>
      </c>
      <c r="E389">
        <v>1154.08</v>
      </c>
      <c r="F389" t="s">
        <v>56</v>
      </c>
      <c r="G389" t="s">
        <v>56</v>
      </c>
    </row>
    <row r="390" spans="1:7" x14ac:dyDescent="0.55000000000000004">
      <c r="A390" s="1">
        <v>42029</v>
      </c>
      <c r="B390" t="s">
        <v>56</v>
      </c>
      <c r="C390" t="s">
        <v>56</v>
      </c>
      <c r="D390" t="s">
        <v>56</v>
      </c>
      <c r="E390">
        <v>1154.33</v>
      </c>
      <c r="F390" t="s">
        <v>56</v>
      </c>
      <c r="G390" t="s">
        <v>56</v>
      </c>
    </row>
    <row r="391" spans="1:7" x14ac:dyDescent="0.55000000000000004">
      <c r="A391" s="1">
        <v>42030</v>
      </c>
      <c r="B391" t="s">
        <v>56</v>
      </c>
      <c r="C391" t="s">
        <v>56</v>
      </c>
      <c r="D391" t="s">
        <v>56</v>
      </c>
      <c r="E391">
        <v>1154.5899999999999</v>
      </c>
      <c r="F391" t="s">
        <v>56</v>
      </c>
      <c r="G391" t="s">
        <v>56</v>
      </c>
    </row>
    <row r="392" spans="1:7" x14ac:dyDescent="0.55000000000000004">
      <c r="A392" s="1">
        <v>42031</v>
      </c>
      <c r="B392" t="s">
        <v>56</v>
      </c>
      <c r="C392" t="s">
        <v>56</v>
      </c>
      <c r="D392" t="s">
        <v>56</v>
      </c>
      <c r="E392">
        <v>1155.3900000000001</v>
      </c>
      <c r="F392" t="s">
        <v>56</v>
      </c>
      <c r="G392" t="s">
        <v>56</v>
      </c>
    </row>
    <row r="393" spans="1:7" x14ac:dyDescent="0.55000000000000004">
      <c r="A393" s="1">
        <v>42032</v>
      </c>
      <c r="B393" t="s">
        <v>56</v>
      </c>
      <c r="C393" t="s">
        <v>56</v>
      </c>
      <c r="D393" t="s">
        <v>56</v>
      </c>
      <c r="E393">
        <v>1155.75</v>
      </c>
      <c r="F393" t="s">
        <v>56</v>
      </c>
      <c r="G393" t="s">
        <v>56</v>
      </c>
    </row>
    <row r="394" spans="1:7" x14ac:dyDescent="0.55000000000000004">
      <c r="A394" s="1">
        <v>42033</v>
      </c>
      <c r="B394" t="s">
        <v>56</v>
      </c>
      <c r="C394" t="s">
        <v>56</v>
      </c>
      <c r="D394" t="s">
        <v>56</v>
      </c>
      <c r="E394">
        <v>1155.08</v>
      </c>
      <c r="F394" t="s">
        <v>56</v>
      </c>
      <c r="G394" t="s">
        <v>56</v>
      </c>
    </row>
    <row r="395" spans="1:7" x14ac:dyDescent="0.55000000000000004">
      <c r="A395" s="1">
        <v>42034</v>
      </c>
      <c r="B395" t="s">
        <v>56</v>
      </c>
      <c r="C395" t="s">
        <v>56</v>
      </c>
      <c r="D395" t="s">
        <v>56</v>
      </c>
      <c r="E395">
        <v>1156.1300000000001</v>
      </c>
      <c r="F395" t="s">
        <v>56</v>
      </c>
      <c r="G395" t="s">
        <v>56</v>
      </c>
    </row>
    <row r="396" spans="1:7" x14ac:dyDescent="0.55000000000000004">
      <c r="A396" s="1">
        <v>42035</v>
      </c>
      <c r="B396" t="s">
        <v>56</v>
      </c>
      <c r="C396" t="s">
        <v>56</v>
      </c>
      <c r="D396" t="s">
        <v>56</v>
      </c>
      <c r="E396">
        <v>1156.3800000000001</v>
      </c>
      <c r="F396" t="s">
        <v>56</v>
      </c>
      <c r="G396" t="s">
        <v>56</v>
      </c>
    </row>
    <row r="397" spans="1:7" x14ac:dyDescent="0.55000000000000004">
      <c r="A397" s="1">
        <v>42036</v>
      </c>
      <c r="B397" t="s">
        <v>56</v>
      </c>
      <c r="C397" t="s">
        <v>56</v>
      </c>
      <c r="D397" t="s">
        <v>56</v>
      </c>
      <c r="E397">
        <v>1156.6300000000001</v>
      </c>
      <c r="F397" t="s">
        <v>56</v>
      </c>
      <c r="G397" t="s">
        <v>56</v>
      </c>
    </row>
    <row r="398" spans="1:7" x14ac:dyDescent="0.55000000000000004">
      <c r="A398" s="1">
        <v>42037</v>
      </c>
      <c r="B398" t="s">
        <v>56</v>
      </c>
      <c r="C398" t="s">
        <v>56</v>
      </c>
      <c r="D398" t="s">
        <v>56</v>
      </c>
      <c r="E398">
        <v>1157.24</v>
      </c>
      <c r="F398" t="s">
        <v>56</v>
      </c>
      <c r="G398" t="s">
        <v>56</v>
      </c>
    </row>
    <row r="399" spans="1:7" x14ac:dyDescent="0.55000000000000004">
      <c r="A399" s="1">
        <v>42038</v>
      </c>
      <c r="B399" t="s">
        <v>56</v>
      </c>
      <c r="C399" t="s">
        <v>56</v>
      </c>
      <c r="D399" t="s">
        <v>56</v>
      </c>
      <c r="E399">
        <v>1156.3</v>
      </c>
      <c r="F399" t="s">
        <v>56</v>
      </c>
      <c r="G399" t="s">
        <v>56</v>
      </c>
    </row>
    <row r="400" spans="1:7" x14ac:dyDescent="0.55000000000000004">
      <c r="A400" s="1">
        <v>42039</v>
      </c>
      <c r="B400" t="s">
        <v>56</v>
      </c>
      <c r="C400" t="s">
        <v>56</v>
      </c>
      <c r="D400" t="s">
        <v>56</v>
      </c>
      <c r="E400">
        <v>1154.95</v>
      </c>
      <c r="F400" t="s">
        <v>56</v>
      </c>
      <c r="G400" t="s">
        <v>56</v>
      </c>
    </row>
    <row r="401" spans="1:7" x14ac:dyDescent="0.55000000000000004">
      <c r="A401" s="1">
        <v>42040</v>
      </c>
      <c r="B401" t="s">
        <v>56</v>
      </c>
      <c r="C401" t="s">
        <v>56</v>
      </c>
      <c r="D401" t="s">
        <v>56</v>
      </c>
      <c r="E401">
        <v>1153.98</v>
      </c>
      <c r="F401" t="s">
        <v>56</v>
      </c>
      <c r="G401" t="s">
        <v>56</v>
      </c>
    </row>
    <row r="402" spans="1:7" x14ac:dyDescent="0.55000000000000004">
      <c r="A402" s="1">
        <v>42041</v>
      </c>
      <c r="B402" t="s">
        <v>56</v>
      </c>
      <c r="C402" t="s">
        <v>56</v>
      </c>
      <c r="D402" t="s">
        <v>56</v>
      </c>
      <c r="E402">
        <v>1154.27</v>
      </c>
      <c r="F402" t="s">
        <v>56</v>
      </c>
      <c r="G402" t="s">
        <v>56</v>
      </c>
    </row>
    <row r="403" spans="1:7" x14ac:dyDescent="0.55000000000000004">
      <c r="A403" s="1">
        <v>42042</v>
      </c>
      <c r="B403" t="s">
        <v>56</v>
      </c>
      <c r="C403" t="s">
        <v>56</v>
      </c>
      <c r="D403" t="s">
        <v>56</v>
      </c>
      <c r="E403">
        <v>1154.52</v>
      </c>
      <c r="F403" t="s">
        <v>56</v>
      </c>
      <c r="G403" t="s">
        <v>56</v>
      </c>
    </row>
    <row r="404" spans="1:7" x14ac:dyDescent="0.55000000000000004">
      <c r="A404" s="1">
        <v>42043</v>
      </c>
      <c r="B404" t="s">
        <v>56</v>
      </c>
      <c r="C404" t="s">
        <v>56</v>
      </c>
      <c r="D404" t="s">
        <v>56</v>
      </c>
      <c r="E404">
        <v>1154.78</v>
      </c>
      <c r="F404" t="s">
        <v>56</v>
      </c>
      <c r="G404" t="s">
        <v>56</v>
      </c>
    </row>
    <row r="405" spans="1:7" x14ac:dyDescent="0.55000000000000004">
      <c r="A405" s="1">
        <v>42044</v>
      </c>
      <c r="B405" t="s">
        <v>56</v>
      </c>
      <c r="C405" t="s">
        <v>56</v>
      </c>
      <c r="D405" t="s">
        <v>56</v>
      </c>
      <c r="E405">
        <v>1154.42</v>
      </c>
      <c r="F405" t="s">
        <v>56</v>
      </c>
      <c r="G405" t="s">
        <v>56</v>
      </c>
    </row>
    <row r="406" spans="1:7" x14ac:dyDescent="0.55000000000000004">
      <c r="A406" s="1">
        <v>42045</v>
      </c>
      <c r="B406" t="s">
        <v>56</v>
      </c>
      <c r="C406" t="s">
        <v>56</v>
      </c>
      <c r="D406" t="s">
        <v>56</v>
      </c>
      <c r="E406">
        <v>1152.81</v>
      </c>
      <c r="F406" t="s">
        <v>56</v>
      </c>
      <c r="G406" t="s">
        <v>56</v>
      </c>
    </row>
    <row r="407" spans="1:7" x14ac:dyDescent="0.55000000000000004">
      <c r="A407" s="1">
        <v>42046</v>
      </c>
      <c r="B407" t="s">
        <v>56</v>
      </c>
      <c r="C407" t="s">
        <v>56</v>
      </c>
      <c r="D407" t="s">
        <v>56</v>
      </c>
      <c r="E407">
        <v>1153.8</v>
      </c>
      <c r="F407" t="s">
        <v>56</v>
      </c>
      <c r="G407" t="s">
        <v>56</v>
      </c>
    </row>
    <row r="408" spans="1:7" x14ac:dyDescent="0.55000000000000004">
      <c r="A408" s="1">
        <v>42047</v>
      </c>
      <c r="B408" t="s">
        <v>56</v>
      </c>
      <c r="C408" t="s">
        <v>56</v>
      </c>
      <c r="D408" t="s">
        <v>56</v>
      </c>
      <c r="E408">
        <v>1153.3900000000001</v>
      </c>
      <c r="F408" t="s">
        <v>56</v>
      </c>
      <c r="G408" t="s">
        <v>56</v>
      </c>
    </row>
    <row r="409" spans="1:7" x14ac:dyDescent="0.55000000000000004">
      <c r="A409" s="1">
        <v>42048</v>
      </c>
      <c r="B409" t="s">
        <v>56</v>
      </c>
      <c r="C409" t="s">
        <v>56</v>
      </c>
      <c r="D409" t="s">
        <v>56</v>
      </c>
      <c r="E409">
        <v>1153.8499999999999</v>
      </c>
      <c r="F409" t="s">
        <v>56</v>
      </c>
      <c r="G409" t="s">
        <v>56</v>
      </c>
    </row>
    <row r="410" spans="1:7" x14ac:dyDescent="0.55000000000000004">
      <c r="A410" s="1">
        <v>42049</v>
      </c>
      <c r="B410" t="s">
        <v>56</v>
      </c>
      <c r="C410" t="s">
        <v>56</v>
      </c>
      <c r="D410" t="s">
        <v>56</v>
      </c>
      <c r="E410">
        <v>1154.1099999999999</v>
      </c>
      <c r="F410" t="s">
        <v>56</v>
      </c>
      <c r="G410" t="s">
        <v>56</v>
      </c>
    </row>
    <row r="411" spans="1:7" x14ac:dyDescent="0.55000000000000004">
      <c r="A411" s="1">
        <v>42050</v>
      </c>
      <c r="B411" t="s">
        <v>56</v>
      </c>
      <c r="C411" t="s">
        <v>56</v>
      </c>
      <c r="D411" t="s">
        <v>56</v>
      </c>
      <c r="E411">
        <v>1154.3800000000001</v>
      </c>
      <c r="F411" t="s">
        <v>56</v>
      </c>
      <c r="G411" t="s">
        <v>56</v>
      </c>
    </row>
    <row r="412" spans="1:7" x14ac:dyDescent="0.55000000000000004">
      <c r="A412" s="1">
        <v>42051</v>
      </c>
      <c r="B412" t="s">
        <v>56</v>
      </c>
      <c r="C412" t="s">
        <v>56</v>
      </c>
      <c r="D412" t="s">
        <v>56</v>
      </c>
      <c r="E412">
        <v>1155.21</v>
      </c>
      <c r="F412" t="s">
        <v>56</v>
      </c>
      <c r="G412" t="s">
        <v>56</v>
      </c>
    </row>
    <row r="413" spans="1:7" x14ac:dyDescent="0.55000000000000004">
      <c r="A413" s="1">
        <v>42052</v>
      </c>
      <c r="B413" t="s">
        <v>56</v>
      </c>
      <c r="C413" t="s">
        <v>56</v>
      </c>
      <c r="D413" t="s">
        <v>56</v>
      </c>
      <c r="E413">
        <v>1155.46</v>
      </c>
      <c r="F413" t="s">
        <v>56</v>
      </c>
      <c r="G413" t="s">
        <v>56</v>
      </c>
    </row>
    <row r="414" spans="1:7" x14ac:dyDescent="0.55000000000000004">
      <c r="A414" s="1">
        <v>42053</v>
      </c>
      <c r="B414" t="s">
        <v>56</v>
      </c>
      <c r="C414" t="s">
        <v>56</v>
      </c>
      <c r="D414" t="s">
        <v>56</v>
      </c>
      <c r="E414">
        <v>1155.3800000000001</v>
      </c>
      <c r="F414" t="s">
        <v>56</v>
      </c>
      <c r="G414" t="s">
        <v>56</v>
      </c>
    </row>
    <row r="415" spans="1:7" x14ac:dyDescent="0.55000000000000004">
      <c r="A415" s="1">
        <v>42054</v>
      </c>
      <c r="B415" t="s">
        <v>56</v>
      </c>
      <c r="C415" t="s">
        <v>56</v>
      </c>
      <c r="D415" t="s">
        <v>56</v>
      </c>
      <c r="E415">
        <v>1155.6300000000001</v>
      </c>
      <c r="F415" t="s">
        <v>56</v>
      </c>
      <c r="G415" t="s">
        <v>56</v>
      </c>
    </row>
    <row r="416" spans="1:7" x14ac:dyDescent="0.55000000000000004">
      <c r="A416" s="1">
        <v>42055</v>
      </c>
      <c r="B416" t="s">
        <v>56</v>
      </c>
      <c r="C416" t="s">
        <v>56</v>
      </c>
      <c r="D416" t="s">
        <v>56</v>
      </c>
      <c r="E416">
        <v>1154.72</v>
      </c>
      <c r="F416" t="s">
        <v>56</v>
      </c>
      <c r="G416" t="s">
        <v>56</v>
      </c>
    </row>
    <row r="417" spans="1:7" x14ac:dyDescent="0.55000000000000004">
      <c r="A417" s="1">
        <v>42056</v>
      </c>
      <c r="B417" t="s">
        <v>56</v>
      </c>
      <c r="C417" t="s">
        <v>56</v>
      </c>
      <c r="D417" t="s">
        <v>56</v>
      </c>
      <c r="E417">
        <v>1154.97</v>
      </c>
      <c r="F417" t="s">
        <v>56</v>
      </c>
      <c r="G417" t="s">
        <v>56</v>
      </c>
    </row>
    <row r="418" spans="1:7" x14ac:dyDescent="0.55000000000000004">
      <c r="A418" s="1">
        <v>42057</v>
      </c>
      <c r="B418" t="s">
        <v>56</v>
      </c>
      <c r="C418" t="s">
        <v>56</v>
      </c>
      <c r="D418" t="s">
        <v>56</v>
      </c>
      <c r="E418">
        <v>1155.24</v>
      </c>
      <c r="F418" t="s">
        <v>56</v>
      </c>
      <c r="G418" t="s">
        <v>56</v>
      </c>
    </row>
    <row r="419" spans="1:7" x14ac:dyDescent="0.55000000000000004">
      <c r="A419" s="1">
        <v>42058</v>
      </c>
      <c r="B419" t="s">
        <v>56</v>
      </c>
      <c r="C419" t="s">
        <v>56</v>
      </c>
      <c r="D419" t="s">
        <v>56</v>
      </c>
      <c r="E419">
        <v>1155.94</v>
      </c>
      <c r="F419" t="s">
        <v>56</v>
      </c>
      <c r="G419" t="s">
        <v>56</v>
      </c>
    </row>
    <row r="420" spans="1:7" x14ac:dyDescent="0.55000000000000004">
      <c r="A420" s="1">
        <v>42059</v>
      </c>
      <c r="B420" t="s">
        <v>56</v>
      </c>
      <c r="C420" t="s">
        <v>56</v>
      </c>
      <c r="D420" t="s">
        <v>56</v>
      </c>
      <c r="E420">
        <v>1156.76</v>
      </c>
      <c r="F420" t="s">
        <v>56</v>
      </c>
      <c r="G420" t="s">
        <v>56</v>
      </c>
    </row>
    <row r="421" spans="1:7" x14ac:dyDescent="0.55000000000000004">
      <c r="A421" s="1">
        <v>42060</v>
      </c>
      <c r="B421" t="s">
        <v>56</v>
      </c>
      <c r="C421" t="s">
        <v>56</v>
      </c>
      <c r="D421" t="s">
        <v>56</v>
      </c>
      <c r="E421">
        <v>1156.78</v>
      </c>
      <c r="F421" t="s">
        <v>56</v>
      </c>
      <c r="G421" t="s">
        <v>56</v>
      </c>
    </row>
    <row r="422" spans="1:7" x14ac:dyDescent="0.55000000000000004">
      <c r="A422" s="1">
        <v>42061</v>
      </c>
      <c r="B422" t="s">
        <v>56</v>
      </c>
      <c r="C422" t="s">
        <v>56</v>
      </c>
      <c r="D422" t="s">
        <v>56</v>
      </c>
      <c r="E422">
        <v>1158.74</v>
      </c>
      <c r="F422" t="s">
        <v>56</v>
      </c>
      <c r="G422" t="s">
        <v>56</v>
      </c>
    </row>
    <row r="423" spans="1:7" x14ac:dyDescent="0.55000000000000004">
      <c r="A423" s="1">
        <v>42062</v>
      </c>
      <c r="B423" t="s">
        <v>56</v>
      </c>
      <c r="C423" t="s">
        <v>56</v>
      </c>
      <c r="D423" t="s">
        <v>56</v>
      </c>
      <c r="E423">
        <v>1159.1600000000001</v>
      </c>
      <c r="F423" t="s">
        <v>56</v>
      </c>
      <c r="G423" t="s">
        <v>56</v>
      </c>
    </row>
    <row r="424" spans="1:7" x14ac:dyDescent="0.55000000000000004">
      <c r="A424" s="1">
        <v>42063</v>
      </c>
      <c r="B424" t="s">
        <v>56</v>
      </c>
      <c r="C424" t="s">
        <v>56</v>
      </c>
      <c r="D424" t="s">
        <v>56</v>
      </c>
      <c r="E424">
        <v>1159.4100000000001</v>
      </c>
      <c r="F424" t="s">
        <v>56</v>
      </c>
      <c r="G424" t="s">
        <v>56</v>
      </c>
    </row>
    <row r="425" spans="1:7" x14ac:dyDescent="0.55000000000000004">
      <c r="A425" s="1">
        <v>42064</v>
      </c>
      <c r="B425" t="s">
        <v>56</v>
      </c>
      <c r="C425" t="s">
        <v>56</v>
      </c>
      <c r="D425" t="s">
        <v>56</v>
      </c>
      <c r="E425">
        <v>1159.67</v>
      </c>
      <c r="F425" t="s">
        <v>56</v>
      </c>
      <c r="G425" t="s">
        <v>56</v>
      </c>
    </row>
    <row r="426" spans="1:7" x14ac:dyDescent="0.55000000000000004">
      <c r="A426" s="1">
        <v>42065</v>
      </c>
      <c r="B426" t="s">
        <v>56</v>
      </c>
      <c r="C426" t="s">
        <v>56</v>
      </c>
      <c r="D426" t="s">
        <v>56</v>
      </c>
      <c r="E426">
        <v>1159.8399999999999</v>
      </c>
      <c r="F426" t="s">
        <v>56</v>
      </c>
      <c r="G426" t="s">
        <v>56</v>
      </c>
    </row>
    <row r="427" spans="1:7" x14ac:dyDescent="0.55000000000000004">
      <c r="A427" s="1">
        <v>42066</v>
      </c>
      <c r="B427" t="s">
        <v>56</v>
      </c>
      <c r="C427" t="s">
        <v>56</v>
      </c>
      <c r="D427" t="s">
        <v>56</v>
      </c>
      <c r="E427">
        <v>1159.8599999999999</v>
      </c>
      <c r="F427" t="s">
        <v>56</v>
      </c>
      <c r="G427" t="s">
        <v>56</v>
      </c>
    </row>
    <row r="428" spans="1:7" x14ac:dyDescent="0.55000000000000004">
      <c r="A428" s="1">
        <v>42067</v>
      </c>
      <c r="B428" t="s">
        <v>56</v>
      </c>
      <c r="C428" t="s">
        <v>56</v>
      </c>
      <c r="D428" t="s">
        <v>56</v>
      </c>
      <c r="E428">
        <v>1161.3800000000001</v>
      </c>
      <c r="F428" t="s">
        <v>56</v>
      </c>
      <c r="G428" t="s">
        <v>56</v>
      </c>
    </row>
    <row r="429" spans="1:7" x14ac:dyDescent="0.55000000000000004">
      <c r="A429" s="1">
        <v>42068</v>
      </c>
      <c r="B429" t="s">
        <v>56</v>
      </c>
      <c r="C429" t="s">
        <v>56</v>
      </c>
      <c r="D429" t="s">
        <v>56</v>
      </c>
      <c r="E429">
        <v>1161.83</v>
      </c>
      <c r="F429" t="s">
        <v>56</v>
      </c>
      <c r="G429" t="s">
        <v>56</v>
      </c>
    </row>
    <row r="430" spans="1:7" x14ac:dyDescent="0.55000000000000004">
      <c r="A430" s="1">
        <v>42069</v>
      </c>
      <c r="B430" t="s">
        <v>56</v>
      </c>
      <c r="C430" t="s">
        <v>56</v>
      </c>
      <c r="D430" t="s">
        <v>56</v>
      </c>
      <c r="E430">
        <v>1162.45</v>
      </c>
      <c r="F430" t="s">
        <v>56</v>
      </c>
      <c r="G430" t="s">
        <v>56</v>
      </c>
    </row>
    <row r="431" spans="1:7" x14ac:dyDescent="0.55000000000000004">
      <c r="A431" s="1">
        <v>42070</v>
      </c>
      <c r="B431" t="s">
        <v>56</v>
      </c>
      <c r="C431" t="s">
        <v>56</v>
      </c>
      <c r="D431" t="s">
        <v>56</v>
      </c>
      <c r="E431">
        <v>1162.7</v>
      </c>
      <c r="F431" t="s">
        <v>56</v>
      </c>
      <c r="G431" t="s">
        <v>56</v>
      </c>
    </row>
    <row r="432" spans="1:7" x14ac:dyDescent="0.55000000000000004">
      <c r="A432" s="1">
        <v>42071</v>
      </c>
      <c r="B432" t="s">
        <v>56</v>
      </c>
      <c r="C432" t="s">
        <v>56</v>
      </c>
      <c r="D432" t="s">
        <v>56</v>
      </c>
      <c r="E432">
        <v>1162.96</v>
      </c>
      <c r="F432" t="s">
        <v>56</v>
      </c>
      <c r="G432" t="s">
        <v>56</v>
      </c>
    </row>
    <row r="433" spans="1:7" x14ac:dyDescent="0.55000000000000004">
      <c r="A433" s="1">
        <v>42072</v>
      </c>
      <c r="B433" t="s">
        <v>56</v>
      </c>
      <c r="C433" t="s">
        <v>56</v>
      </c>
      <c r="D433" t="s">
        <v>56</v>
      </c>
      <c r="E433">
        <v>1162.43</v>
      </c>
      <c r="F433" t="s">
        <v>56</v>
      </c>
      <c r="G433" t="s">
        <v>56</v>
      </c>
    </row>
    <row r="434" spans="1:7" x14ac:dyDescent="0.55000000000000004">
      <c r="A434" s="1">
        <v>42073</v>
      </c>
      <c r="B434" t="s">
        <v>56</v>
      </c>
      <c r="C434" t="s">
        <v>56</v>
      </c>
      <c r="D434" t="s">
        <v>56</v>
      </c>
      <c r="E434">
        <v>1161.75</v>
      </c>
      <c r="F434" t="s">
        <v>56</v>
      </c>
      <c r="G434" t="s">
        <v>56</v>
      </c>
    </row>
    <row r="435" spans="1:7" x14ac:dyDescent="0.55000000000000004">
      <c r="A435" s="1">
        <v>42074</v>
      </c>
      <c r="B435" t="s">
        <v>56</v>
      </c>
      <c r="C435" t="s">
        <v>56</v>
      </c>
      <c r="D435" t="s">
        <v>56</v>
      </c>
      <c r="E435">
        <v>1162.9000000000001</v>
      </c>
      <c r="F435" t="s">
        <v>56</v>
      </c>
      <c r="G435" t="s">
        <v>56</v>
      </c>
    </row>
    <row r="436" spans="1:7" x14ac:dyDescent="0.55000000000000004">
      <c r="A436" s="1">
        <v>42075</v>
      </c>
      <c r="B436" t="s">
        <v>56</v>
      </c>
      <c r="C436" t="s">
        <v>56</v>
      </c>
      <c r="D436" t="s">
        <v>56</v>
      </c>
      <c r="E436">
        <v>1163.22</v>
      </c>
      <c r="F436" t="s">
        <v>56</v>
      </c>
      <c r="G436" t="s">
        <v>56</v>
      </c>
    </row>
    <row r="437" spans="1:7" x14ac:dyDescent="0.55000000000000004">
      <c r="A437" s="1">
        <v>42076</v>
      </c>
      <c r="B437" t="s">
        <v>56</v>
      </c>
      <c r="C437" t="s">
        <v>56</v>
      </c>
      <c r="D437" t="s">
        <v>56</v>
      </c>
      <c r="E437">
        <v>1161.05</v>
      </c>
      <c r="F437" t="s">
        <v>56</v>
      </c>
      <c r="G437" t="s">
        <v>56</v>
      </c>
    </row>
    <row r="438" spans="1:7" x14ac:dyDescent="0.55000000000000004">
      <c r="A438" s="1">
        <v>42077</v>
      </c>
      <c r="B438" t="s">
        <v>56</v>
      </c>
      <c r="C438" t="s">
        <v>56</v>
      </c>
      <c r="D438" t="s">
        <v>56</v>
      </c>
      <c r="E438">
        <v>1161.3</v>
      </c>
      <c r="F438" t="s">
        <v>56</v>
      </c>
      <c r="G438" t="s">
        <v>56</v>
      </c>
    </row>
    <row r="439" spans="1:7" x14ac:dyDescent="0.55000000000000004">
      <c r="A439" s="1">
        <v>42078</v>
      </c>
      <c r="B439" t="s">
        <v>56</v>
      </c>
      <c r="C439" t="s">
        <v>56</v>
      </c>
      <c r="D439" t="s">
        <v>56</v>
      </c>
      <c r="E439">
        <v>1161.54</v>
      </c>
      <c r="F439" t="s">
        <v>56</v>
      </c>
      <c r="G439" t="s">
        <v>56</v>
      </c>
    </row>
    <row r="440" spans="1:7" x14ac:dyDescent="0.55000000000000004">
      <c r="A440" s="1">
        <v>42079</v>
      </c>
      <c r="B440" t="s">
        <v>56</v>
      </c>
      <c r="C440" t="s">
        <v>56</v>
      </c>
      <c r="D440" t="s">
        <v>56</v>
      </c>
      <c r="E440">
        <v>1161.72</v>
      </c>
      <c r="F440" t="s">
        <v>56</v>
      </c>
      <c r="G440" t="s">
        <v>56</v>
      </c>
    </row>
    <row r="441" spans="1:7" x14ac:dyDescent="0.55000000000000004">
      <c r="A441" s="1">
        <v>42080</v>
      </c>
      <c r="B441" t="s">
        <v>56</v>
      </c>
      <c r="C441" t="s">
        <v>56</v>
      </c>
      <c r="D441" t="s">
        <v>56</v>
      </c>
      <c r="E441">
        <v>1162.52</v>
      </c>
      <c r="F441" t="s">
        <v>56</v>
      </c>
      <c r="G441" t="s">
        <v>56</v>
      </c>
    </row>
    <row r="442" spans="1:7" x14ac:dyDescent="0.55000000000000004">
      <c r="A442" s="1">
        <v>42081</v>
      </c>
      <c r="B442" t="s">
        <v>56</v>
      </c>
      <c r="C442" t="s">
        <v>56</v>
      </c>
      <c r="D442" t="s">
        <v>56</v>
      </c>
      <c r="E442">
        <v>1161.27</v>
      </c>
      <c r="F442" t="s">
        <v>56</v>
      </c>
      <c r="G442" t="s">
        <v>56</v>
      </c>
    </row>
    <row r="443" spans="1:7" x14ac:dyDescent="0.55000000000000004">
      <c r="A443" s="1">
        <v>42082</v>
      </c>
      <c r="B443" t="s">
        <v>56</v>
      </c>
      <c r="C443" t="s">
        <v>56</v>
      </c>
      <c r="D443" t="s">
        <v>56</v>
      </c>
      <c r="E443">
        <v>1161.8399999999999</v>
      </c>
      <c r="F443" t="s">
        <v>56</v>
      </c>
      <c r="G443" t="s">
        <v>56</v>
      </c>
    </row>
    <row r="444" spans="1:7" x14ac:dyDescent="0.55000000000000004">
      <c r="A444" s="1">
        <v>42083</v>
      </c>
      <c r="B444" t="s">
        <v>56</v>
      </c>
      <c r="C444" t="s">
        <v>56</v>
      </c>
      <c r="D444" t="s">
        <v>56</v>
      </c>
      <c r="E444">
        <v>1163.3699999999999</v>
      </c>
      <c r="F444" t="s">
        <v>56</v>
      </c>
      <c r="G444" t="s">
        <v>56</v>
      </c>
    </row>
    <row r="445" spans="1:7" x14ac:dyDescent="0.55000000000000004">
      <c r="A445" s="1">
        <v>42084</v>
      </c>
      <c r="B445" t="s">
        <v>56</v>
      </c>
      <c r="C445" t="s">
        <v>56</v>
      </c>
      <c r="D445" t="s">
        <v>56</v>
      </c>
      <c r="E445">
        <v>1163.6300000000001</v>
      </c>
      <c r="F445" t="s">
        <v>56</v>
      </c>
      <c r="G445" t="s">
        <v>56</v>
      </c>
    </row>
    <row r="446" spans="1:7" x14ac:dyDescent="0.55000000000000004">
      <c r="A446" s="1">
        <v>42085</v>
      </c>
      <c r="B446" t="s">
        <v>56</v>
      </c>
      <c r="C446" t="s">
        <v>56</v>
      </c>
      <c r="D446" t="s">
        <v>56</v>
      </c>
      <c r="E446">
        <v>1163.8900000000001</v>
      </c>
      <c r="F446" t="s">
        <v>56</v>
      </c>
      <c r="G446" t="s">
        <v>56</v>
      </c>
    </row>
    <row r="447" spans="1:7" x14ac:dyDescent="0.55000000000000004">
      <c r="A447" s="1">
        <v>42086</v>
      </c>
      <c r="B447" t="s">
        <v>56</v>
      </c>
      <c r="C447" t="s">
        <v>56</v>
      </c>
      <c r="D447" t="s">
        <v>56</v>
      </c>
      <c r="E447">
        <v>1164.02</v>
      </c>
      <c r="F447" t="s">
        <v>56</v>
      </c>
      <c r="G447" t="s">
        <v>56</v>
      </c>
    </row>
    <row r="448" spans="1:7" x14ac:dyDescent="0.55000000000000004">
      <c r="A448" s="1">
        <v>42087</v>
      </c>
      <c r="B448" t="s">
        <v>56</v>
      </c>
      <c r="C448" t="s">
        <v>56</v>
      </c>
      <c r="D448" t="s">
        <v>56</v>
      </c>
      <c r="E448">
        <v>1162.46</v>
      </c>
      <c r="F448" t="s">
        <v>56</v>
      </c>
      <c r="G448" t="s">
        <v>56</v>
      </c>
    </row>
    <row r="449" spans="1:7" x14ac:dyDescent="0.55000000000000004">
      <c r="A449" s="1">
        <v>42088</v>
      </c>
      <c r="B449" t="s">
        <v>56</v>
      </c>
      <c r="C449" t="s">
        <v>56</v>
      </c>
      <c r="D449" t="s">
        <v>56</v>
      </c>
      <c r="E449">
        <v>1163.1099999999999</v>
      </c>
      <c r="F449" t="s">
        <v>56</v>
      </c>
      <c r="G449" t="s">
        <v>56</v>
      </c>
    </row>
    <row r="450" spans="1:7" x14ac:dyDescent="0.55000000000000004">
      <c r="A450" s="1">
        <v>42089</v>
      </c>
      <c r="B450" t="s">
        <v>56</v>
      </c>
      <c r="C450" t="s">
        <v>56</v>
      </c>
      <c r="D450" t="s">
        <v>56</v>
      </c>
      <c r="E450">
        <v>1162.8399999999999</v>
      </c>
      <c r="F450" t="s">
        <v>56</v>
      </c>
      <c r="G450" t="s">
        <v>56</v>
      </c>
    </row>
    <row r="451" spans="1:7" x14ac:dyDescent="0.55000000000000004">
      <c r="A451" s="1">
        <v>42090</v>
      </c>
      <c r="B451" t="s">
        <v>56</v>
      </c>
      <c r="C451" t="s">
        <v>56</v>
      </c>
      <c r="D451" t="s">
        <v>56</v>
      </c>
      <c r="E451">
        <v>1163.9100000000001</v>
      </c>
      <c r="F451" t="s">
        <v>56</v>
      </c>
      <c r="G451" t="s">
        <v>56</v>
      </c>
    </row>
    <row r="452" spans="1:7" x14ac:dyDescent="0.55000000000000004">
      <c r="A452" s="1">
        <v>42091</v>
      </c>
      <c r="B452" t="s">
        <v>56</v>
      </c>
      <c r="C452" t="s">
        <v>56</v>
      </c>
      <c r="D452" t="s">
        <v>56</v>
      </c>
      <c r="E452">
        <v>1164.17</v>
      </c>
      <c r="F452" t="s">
        <v>56</v>
      </c>
      <c r="G452" t="s">
        <v>56</v>
      </c>
    </row>
    <row r="453" spans="1:7" x14ac:dyDescent="0.55000000000000004">
      <c r="A453" s="1">
        <v>42092</v>
      </c>
      <c r="B453" t="s">
        <v>56</v>
      </c>
      <c r="C453" t="s">
        <v>56</v>
      </c>
      <c r="D453" t="s">
        <v>56</v>
      </c>
      <c r="E453">
        <v>1164.42</v>
      </c>
      <c r="F453" t="s">
        <v>56</v>
      </c>
      <c r="G453" t="s">
        <v>56</v>
      </c>
    </row>
    <row r="454" spans="1:7" x14ac:dyDescent="0.55000000000000004">
      <c r="A454" s="1">
        <v>42093</v>
      </c>
      <c r="B454" t="s">
        <v>56</v>
      </c>
      <c r="C454" t="s">
        <v>56</v>
      </c>
      <c r="D454" t="s">
        <v>56</v>
      </c>
      <c r="E454">
        <v>1165.58</v>
      </c>
      <c r="F454" t="s">
        <v>56</v>
      </c>
      <c r="G454" t="s">
        <v>56</v>
      </c>
    </row>
    <row r="455" spans="1:7" x14ac:dyDescent="0.55000000000000004">
      <c r="A455" s="1">
        <v>42094</v>
      </c>
      <c r="B455" t="s">
        <v>56</v>
      </c>
      <c r="C455" t="s">
        <v>56</v>
      </c>
      <c r="D455" t="s">
        <v>56</v>
      </c>
      <c r="E455">
        <v>1167.6400000000001</v>
      </c>
      <c r="F455" t="s">
        <v>56</v>
      </c>
      <c r="G455" t="s">
        <v>56</v>
      </c>
    </row>
    <row r="456" spans="1:7" x14ac:dyDescent="0.55000000000000004">
      <c r="A456" s="1">
        <v>42095</v>
      </c>
      <c r="B456" t="s">
        <v>56</v>
      </c>
      <c r="C456" t="s">
        <v>56</v>
      </c>
      <c r="D456" t="s">
        <v>56</v>
      </c>
      <c r="E456">
        <v>1167.8900000000001</v>
      </c>
      <c r="F456" t="s">
        <v>56</v>
      </c>
      <c r="G456" t="s">
        <v>56</v>
      </c>
    </row>
    <row r="457" spans="1:7" x14ac:dyDescent="0.55000000000000004">
      <c r="A457" s="1">
        <v>42096</v>
      </c>
      <c r="B457" t="s">
        <v>56</v>
      </c>
      <c r="C457" t="s">
        <v>56</v>
      </c>
      <c r="D457" t="s">
        <v>56</v>
      </c>
      <c r="E457">
        <v>1168.1500000000001</v>
      </c>
      <c r="F457" t="s">
        <v>56</v>
      </c>
      <c r="G457" t="s">
        <v>56</v>
      </c>
    </row>
    <row r="458" spans="1:7" x14ac:dyDescent="0.55000000000000004">
      <c r="A458" s="1">
        <v>42097</v>
      </c>
      <c r="B458" t="s">
        <v>56</v>
      </c>
      <c r="C458" t="s">
        <v>56</v>
      </c>
      <c r="D458" t="s">
        <v>56</v>
      </c>
      <c r="E458">
        <v>1168.8599999999999</v>
      </c>
      <c r="F458" t="s">
        <v>56</v>
      </c>
      <c r="G458" t="s">
        <v>56</v>
      </c>
    </row>
    <row r="459" spans="1:7" x14ac:dyDescent="0.55000000000000004">
      <c r="A459" s="1">
        <v>42098</v>
      </c>
      <c r="B459" t="s">
        <v>56</v>
      </c>
      <c r="C459" t="s">
        <v>56</v>
      </c>
      <c r="D459" t="s">
        <v>56</v>
      </c>
      <c r="E459">
        <v>1169.1199999999999</v>
      </c>
      <c r="F459" t="s">
        <v>56</v>
      </c>
      <c r="G459" t="s">
        <v>56</v>
      </c>
    </row>
    <row r="460" spans="1:7" x14ac:dyDescent="0.55000000000000004">
      <c r="A460" s="1">
        <v>42099</v>
      </c>
      <c r="B460" t="s">
        <v>56</v>
      </c>
      <c r="C460" t="s">
        <v>56</v>
      </c>
      <c r="D460" t="s">
        <v>56</v>
      </c>
      <c r="E460">
        <v>1169.3699999999999</v>
      </c>
      <c r="F460" t="s">
        <v>56</v>
      </c>
      <c r="G460" t="s">
        <v>56</v>
      </c>
    </row>
    <row r="461" spans="1:7" x14ac:dyDescent="0.55000000000000004">
      <c r="A461" s="1">
        <v>42100</v>
      </c>
      <c r="B461" t="s">
        <v>56</v>
      </c>
      <c r="C461" t="s">
        <v>56</v>
      </c>
      <c r="D461" t="s">
        <v>56</v>
      </c>
      <c r="E461">
        <v>1169.21</v>
      </c>
      <c r="F461" t="s">
        <v>56</v>
      </c>
      <c r="G461" t="s">
        <v>56</v>
      </c>
    </row>
    <row r="462" spans="1:7" x14ac:dyDescent="0.55000000000000004">
      <c r="A462" s="1">
        <v>42101</v>
      </c>
      <c r="B462" t="s">
        <v>56</v>
      </c>
      <c r="C462" t="s">
        <v>56</v>
      </c>
      <c r="D462" t="s">
        <v>56</v>
      </c>
      <c r="E462">
        <v>1169.94</v>
      </c>
      <c r="F462" t="s">
        <v>56</v>
      </c>
      <c r="G462" t="s">
        <v>56</v>
      </c>
    </row>
    <row r="463" spans="1:7" x14ac:dyDescent="0.55000000000000004">
      <c r="A463" s="1">
        <v>42102</v>
      </c>
      <c r="B463" t="s">
        <v>56</v>
      </c>
      <c r="C463" t="s">
        <v>56</v>
      </c>
      <c r="D463" t="s">
        <v>56</v>
      </c>
      <c r="E463">
        <v>1169.22</v>
      </c>
      <c r="F463" t="s">
        <v>56</v>
      </c>
      <c r="G463" t="s">
        <v>56</v>
      </c>
    </row>
    <row r="464" spans="1:7" x14ac:dyDescent="0.55000000000000004">
      <c r="A464" s="1">
        <v>42103</v>
      </c>
      <c r="B464" t="s">
        <v>56</v>
      </c>
      <c r="C464" t="s">
        <v>56</v>
      </c>
      <c r="D464" t="s">
        <v>56</v>
      </c>
      <c r="E464">
        <v>1169.23</v>
      </c>
      <c r="F464" t="s">
        <v>56</v>
      </c>
      <c r="G464" t="s">
        <v>56</v>
      </c>
    </row>
    <row r="465" spans="1:7" x14ac:dyDescent="0.55000000000000004">
      <c r="A465" s="1">
        <v>42104</v>
      </c>
      <c r="B465" t="s">
        <v>56</v>
      </c>
      <c r="C465" t="s">
        <v>56</v>
      </c>
      <c r="D465" t="s">
        <v>56</v>
      </c>
      <c r="E465">
        <v>1168.74</v>
      </c>
      <c r="F465" t="s">
        <v>56</v>
      </c>
      <c r="G465" t="s">
        <v>56</v>
      </c>
    </row>
    <row r="466" spans="1:7" x14ac:dyDescent="0.55000000000000004">
      <c r="A466" s="1">
        <v>42105</v>
      </c>
      <c r="B466" t="s">
        <v>56</v>
      </c>
      <c r="C466" t="s">
        <v>56</v>
      </c>
      <c r="D466" t="s">
        <v>56</v>
      </c>
      <c r="E466">
        <v>1169</v>
      </c>
      <c r="F466" t="s">
        <v>56</v>
      </c>
      <c r="G466" t="s">
        <v>56</v>
      </c>
    </row>
    <row r="467" spans="1:7" x14ac:dyDescent="0.55000000000000004">
      <c r="A467" s="1">
        <v>42106</v>
      </c>
      <c r="B467" t="s">
        <v>56</v>
      </c>
      <c r="C467" t="s">
        <v>56</v>
      </c>
      <c r="D467" t="s">
        <v>56</v>
      </c>
      <c r="E467">
        <v>1169.27</v>
      </c>
      <c r="F467" t="s">
        <v>56</v>
      </c>
      <c r="G467" t="s">
        <v>56</v>
      </c>
    </row>
    <row r="468" spans="1:7" x14ac:dyDescent="0.55000000000000004">
      <c r="A468" s="1">
        <v>42107</v>
      </c>
      <c r="B468" t="s">
        <v>56</v>
      </c>
      <c r="C468" t="s">
        <v>56</v>
      </c>
      <c r="D468" t="s">
        <v>56</v>
      </c>
      <c r="E468">
        <v>1170.6500000000001</v>
      </c>
      <c r="F468" t="s">
        <v>56</v>
      </c>
      <c r="G468" t="s">
        <v>56</v>
      </c>
    </row>
    <row r="469" spans="1:7" x14ac:dyDescent="0.55000000000000004">
      <c r="A469" s="1">
        <v>42108</v>
      </c>
      <c r="B469" t="s">
        <v>56</v>
      </c>
      <c r="C469" t="s">
        <v>56</v>
      </c>
      <c r="D469" t="s">
        <v>56</v>
      </c>
      <c r="E469">
        <v>1170.9100000000001</v>
      </c>
      <c r="F469" t="s">
        <v>56</v>
      </c>
      <c r="G469" t="s">
        <v>56</v>
      </c>
    </row>
    <row r="470" spans="1:7" x14ac:dyDescent="0.55000000000000004">
      <c r="A470" s="1">
        <v>42109</v>
      </c>
      <c r="B470" t="s">
        <v>56</v>
      </c>
      <c r="C470" t="s">
        <v>56</v>
      </c>
      <c r="D470" t="s">
        <v>56</v>
      </c>
      <c r="E470">
        <v>1170.01</v>
      </c>
      <c r="F470" t="s">
        <v>56</v>
      </c>
      <c r="G470" t="s">
        <v>56</v>
      </c>
    </row>
    <row r="471" spans="1:7" x14ac:dyDescent="0.55000000000000004">
      <c r="A471" s="1">
        <v>42110</v>
      </c>
      <c r="B471" t="s">
        <v>56</v>
      </c>
      <c r="C471" t="s">
        <v>56</v>
      </c>
      <c r="D471" t="s">
        <v>56</v>
      </c>
      <c r="E471">
        <v>1169.79</v>
      </c>
      <c r="F471" t="s">
        <v>56</v>
      </c>
      <c r="G471" t="s">
        <v>56</v>
      </c>
    </row>
    <row r="472" spans="1:7" x14ac:dyDescent="0.55000000000000004">
      <c r="A472" s="1">
        <v>42111</v>
      </c>
      <c r="B472" t="s">
        <v>56</v>
      </c>
      <c r="C472" t="s">
        <v>56</v>
      </c>
      <c r="D472" t="s">
        <v>56</v>
      </c>
      <c r="E472">
        <v>1170.04</v>
      </c>
      <c r="F472" t="s">
        <v>56</v>
      </c>
      <c r="G472" t="s">
        <v>56</v>
      </c>
    </row>
    <row r="473" spans="1:7" x14ac:dyDescent="0.55000000000000004">
      <c r="A473" s="1">
        <v>42112</v>
      </c>
      <c r="B473" t="s">
        <v>56</v>
      </c>
      <c r="C473" t="s">
        <v>56</v>
      </c>
      <c r="D473" t="s">
        <v>56</v>
      </c>
      <c r="E473">
        <v>1170.3</v>
      </c>
      <c r="F473" t="s">
        <v>56</v>
      </c>
      <c r="G473" t="s">
        <v>56</v>
      </c>
    </row>
    <row r="474" spans="1:7" x14ac:dyDescent="0.55000000000000004">
      <c r="A474" s="1">
        <v>42113</v>
      </c>
      <c r="B474" t="s">
        <v>56</v>
      </c>
      <c r="C474" t="s">
        <v>56</v>
      </c>
      <c r="D474" t="s">
        <v>56</v>
      </c>
      <c r="E474">
        <v>1170.6500000000001</v>
      </c>
      <c r="F474" t="s">
        <v>56</v>
      </c>
      <c r="G474" t="s">
        <v>56</v>
      </c>
    </row>
    <row r="475" spans="1:7" x14ac:dyDescent="0.55000000000000004">
      <c r="A475" s="1">
        <v>42114</v>
      </c>
      <c r="B475" t="s">
        <v>56</v>
      </c>
      <c r="C475" t="s">
        <v>56</v>
      </c>
      <c r="D475" t="s">
        <v>56</v>
      </c>
      <c r="E475">
        <v>1171.03</v>
      </c>
      <c r="F475" t="s">
        <v>56</v>
      </c>
      <c r="G475" t="s">
        <v>56</v>
      </c>
    </row>
    <row r="476" spans="1:7" x14ac:dyDescent="0.55000000000000004">
      <c r="A476" s="1">
        <v>42115</v>
      </c>
      <c r="B476" t="s">
        <v>56</v>
      </c>
      <c r="C476" t="s">
        <v>56</v>
      </c>
      <c r="D476" t="s">
        <v>56</v>
      </c>
      <c r="E476">
        <v>1170.5999999999999</v>
      </c>
      <c r="F476" t="s">
        <v>56</v>
      </c>
      <c r="G476" t="s">
        <v>56</v>
      </c>
    </row>
    <row r="477" spans="1:7" x14ac:dyDescent="0.55000000000000004">
      <c r="A477" s="1">
        <v>42116</v>
      </c>
      <c r="B477" t="s">
        <v>56</v>
      </c>
      <c r="C477" t="s">
        <v>56</v>
      </c>
      <c r="D477" t="s">
        <v>56</v>
      </c>
      <c r="E477">
        <v>1172.3599999999999</v>
      </c>
      <c r="F477" t="s">
        <v>56</v>
      </c>
      <c r="G477" t="s">
        <v>56</v>
      </c>
    </row>
    <row r="478" spans="1:7" x14ac:dyDescent="0.55000000000000004">
      <c r="A478" s="1">
        <v>42117</v>
      </c>
      <c r="B478" t="s">
        <v>56</v>
      </c>
      <c r="C478" t="s">
        <v>56</v>
      </c>
      <c r="D478" t="s">
        <v>56</v>
      </c>
      <c r="E478">
        <v>1172.25</v>
      </c>
      <c r="F478" t="s">
        <v>56</v>
      </c>
      <c r="G478" t="s">
        <v>56</v>
      </c>
    </row>
    <row r="479" spans="1:7" x14ac:dyDescent="0.55000000000000004">
      <c r="A479" s="1">
        <v>42118</v>
      </c>
      <c r="B479" t="s">
        <v>56</v>
      </c>
      <c r="C479" t="s">
        <v>56</v>
      </c>
      <c r="D479" t="s">
        <v>56</v>
      </c>
      <c r="E479">
        <v>1172.02</v>
      </c>
      <c r="F479" t="s">
        <v>56</v>
      </c>
      <c r="G479" t="s">
        <v>56</v>
      </c>
    </row>
    <row r="480" spans="1:7" x14ac:dyDescent="0.55000000000000004">
      <c r="A480" s="1">
        <v>42119</v>
      </c>
      <c r="B480" t="s">
        <v>56</v>
      </c>
      <c r="C480" t="s">
        <v>56</v>
      </c>
      <c r="D480" t="s">
        <v>56</v>
      </c>
      <c r="E480">
        <v>1172.27</v>
      </c>
      <c r="F480" t="s">
        <v>56</v>
      </c>
      <c r="G480" t="s">
        <v>56</v>
      </c>
    </row>
    <row r="481" spans="1:7" x14ac:dyDescent="0.55000000000000004">
      <c r="A481" s="1">
        <v>42120</v>
      </c>
      <c r="B481" t="s">
        <v>56</v>
      </c>
      <c r="C481" t="s">
        <v>56</v>
      </c>
      <c r="D481" t="s">
        <v>56</v>
      </c>
      <c r="E481">
        <v>1172.52</v>
      </c>
      <c r="F481" t="s">
        <v>56</v>
      </c>
      <c r="G481" t="s">
        <v>56</v>
      </c>
    </row>
    <row r="482" spans="1:7" x14ac:dyDescent="0.55000000000000004">
      <c r="A482" s="1">
        <v>42121</v>
      </c>
      <c r="B482" t="s">
        <v>56</v>
      </c>
      <c r="C482" t="s">
        <v>56</v>
      </c>
      <c r="D482" t="s">
        <v>56</v>
      </c>
      <c r="E482">
        <v>1172.69</v>
      </c>
      <c r="F482" t="s">
        <v>56</v>
      </c>
      <c r="G482" t="s">
        <v>56</v>
      </c>
    </row>
    <row r="483" spans="1:7" x14ac:dyDescent="0.55000000000000004">
      <c r="A483" s="1">
        <v>42122</v>
      </c>
      <c r="B483" t="s">
        <v>56</v>
      </c>
      <c r="C483" t="s">
        <v>56</v>
      </c>
      <c r="D483" t="s">
        <v>56</v>
      </c>
      <c r="E483">
        <v>1173.29</v>
      </c>
      <c r="F483" t="s">
        <v>56</v>
      </c>
      <c r="G483" t="s">
        <v>56</v>
      </c>
    </row>
    <row r="484" spans="1:7" x14ac:dyDescent="0.55000000000000004">
      <c r="A484" s="1">
        <v>42123</v>
      </c>
      <c r="B484" t="s">
        <v>56</v>
      </c>
      <c r="C484" t="s">
        <v>56</v>
      </c>
      <c r="D484" t="s">
        <v>56</v>
      </c>
      <c r="E484">
        <v>1172.54</v>
      </c>
      <c r="F484" t="s">
        <v>56</v>
      </c>
      <c r="G484" t="s">
        <v>56</v>
      </c>
    </row>
    <row r="485" spans="1:7" x14ac:dyDescent="0.55000000000000004">
      <c r="A485" s="1">
        <v>42124</v>
      </c>
      <c r="B485" t="s">
        <v>56</v>
      </c>
      <c r="C485" t="s">
        <v>56</v>
      </c>
      <c r="D485" t="s">
        <v>56</v>
      </c>
      <c r="E485">
        <v>1171.53</v>
      </c>
      <c r="F485" t="s">
        <v>56</v>
      </c>
      <c r="G485" t="s">
        <v>56</v>
      </c>
    </row>
    <row r="486" spans="1:7" x14ac:dyDescent="0.55000000000000004">
      <c r="A486" s="1">
        <v>42125</v>
      </c>
      <c r="B486" t="s">
        <v>56</v>
      </c>
      <c r="C486" t="s">
        <v>56</v>
      </c>
      <c r="D486" t="s">
        <v>56</v>
      </c>
      <c r="E486">
        <v>1172.1300000000001</v>
      </c>
      <c r="F486" t="s">
        <v>56</v>
      </c>
      <c r="G486" t="s">
        <v>56</v>
      </c>
    </row>
    <row r="487" spans="1:7" x14ac:dyDescent="0.55000000000000004">
      <c r="A487" s="1">
        <v>42126</v>
      </c>
      <c r="B487" t="s">
        <v>56</v>
      </c>
      <c r="C487" t="s">
        <v>56</v>
      </c>
      <c r="D487" t="s">
        <v>56</v>
      </c>
      <c r="E487">
        <v>1172.4000000000001</v>
      </c>
      <c r="F487" t="s">
        <v>56</v>
      </c>
      <c r="G487" t="s">
        <v>56</v>
      </c>
    </row>
    <row r="488" spans="1:7" x14ac:dyDescent="0.55000000000000004">
      <c r="A488" s="1">
        <v>42127</v>
      </c>
      <c r="B488" t="s">
        <v>56</v>
      </c>
      <c r="C488" t="s">
        <v>56</v>
      </c>
      <c r="D488" t="s">
        <v>56</v>
      </c>
      <c r="E488">
        <v>1172.6500000000001</v>
      </c>
      <c r="F488" t="s">
        <v>56</v>
      </c>
      <c r="G488" t="s">
        <v>56</v>
      </c>
    </row>
    <row r="489" spans="1:7" x14ac:dyDescent="0.55000000000000004">
      <c r="A489" s="1">
        <v>42128</v>
      </c>
      <c r="B489" t="s">
        <v>56</v>
      </c>
      <c r="C489" t="s">
        <v>56</v>
      </c>
      <c r="D489" t="s">
        <v>56</v>
      </c>
      <c r="E489">
        <v>1172.9100000000001</v>
      </c>
      <c r="F489" t="s">
        <v>56</v>
      </c>
      <c r="G489" t="s">
        <v>56</v>
      </c>
    </row>
    <row r="490" spans="1:7" x14ac:dyDescent="0.55000000000000004">
      <c r="A490" s="1">
        <v>42129</v>
      </c>
      <c r="B490" t="s">
        <v>56</v>
      </c>
      <c r="C490" t="s">
        <v>56</v>
      </c>
      <c r="D490" t="s">
        <v>56</v>
      </c>
      <c r="E490">
        <v>1171.6500000000001</v>
      </c>
      <c r="F490" t="s">
        <v>56</v>
      </c>
      <c r="G490" t="s">
        <v>56</v>
      </c>
    </row>
    <row r="491" spans="1:7" x14ac:dyDescent="0.55000000000000004">
      <c r="A491" s="1">
        <v>42130</v>
      </c>
      <c r="B491" t="s">
        <v>56</v>
      </c>
      <c r="C491" t="s">
        <v>56</v>
      </c>
      <c r="D491" t="s">
        <v>56</v>
      </c>
      <c r="E491">
        <v>1170.67</v>
      </c>
      <c r="F491" t="s">
        <v>56</v>
      </c>
      <c r="G491" t="s">
        <v>56</v>
      </c>
    </row>
    <row r="492" spans="1:7" x14ac:dyDescent="0.55000000000000004">
      <c r="A492" s="1">
        <v>42131</v>
      </c>
      <c r="B492" t="s">
        <v>56</v>
      </c>
      <c r="C492" t="s">
        <v>56</v>
      </c>
      <c r="D492" t="s">
        <v>56</v>
      </c>
      <c r="E492">
        <v>1167.5899999999999</v>
      </c>
      <c r="F492" t="s">
        <v>56</v>
      </c>
      <c r="G492" t="s">
        <v>56</v>
      </c>
    </row>
    <row r="493" spans="1:7" x14ac:dyDescent="0.55000000000000004">
      <c r="A493" s="1">
        <v>42132</v>
      </c>
      <c r="B493" t="s">
        <v>56</v>
      </c>
      <c r="C493" t="s">
        <v>56</v>
      </c>
      <c r="D493" t="s">
        <v>56</v>
      </c>
      <c r="E493">
        <v>1166.71</v>
      </c>
      <c r="F493" t="s">
        <v>56</v>
      </c>
      <c r="G493" t="s">
        <v>56</v>
      </c>
    </row>
    <row r="494" spans="1:7" x14ac:dyDescent="0.55000000000000004">
      <c r="A494" s="1">
        <v>42133</v>
      </c>
      <c r="B494" t="s">
        <v>56</v>
      </c>
      <c r="C494" t="s">
        <v>56</v>
      </c>
      <c r="D494" t="s">
        <v>56</v>
      </c>
      <c r="E494">
        <v>1166.96</v>
      </c>
      <c r="F494" t="s">
        <v>56</v>
      </c>
      <c r="G494" t="s">
        <v>56</v>
      </c>
    </row>
    <row r="495" spans="1:7" x14ac:dyDescent="0.55000000000000004">
      <c r="A495" s="1">
        <v>42134</v>
      </c>
      <c r="B495" t="s">
        <v>56</v>
      </c>
      <c r="C495" t="s">
        <v>56</v>
      </c>
      <c r="D495" t="s">
        <v>56</v>
      </c>
      <c r="E495">
        <v>1167.22</v>
      </c>
      <c r="F495" t="s">
        <v>56</v>
      </c>
      <c r="G495" t="s">
        <v>56</v>
      </c>
    </row>
    <row r="496" spans="1:7" x14ac:dyDescent="0.55000000000000004">
      <c r="A496" s="1">
        <v>42135</v>
      </c>
      <c r="B496" t="s">
        <v>56</v>
      </c>
      <c r="C496" t="s">
        <v>56</v>
      </c>
      <c r="D496" t="s">
        <v>56</v>
      </c>
      <c r="E496">
        <v>1168.2</v>
      </c>
      <c r="F496" t="s">
        <v>56</v>
      </c>
      <c r="G496" t="s">
        <v>56</v>
      </c>
    </row>
    <row r="497" spans="1:7" x14ac:dyDescent="0.55000000000000004">
      <c r="A497" s="1">
        <v>42136</v>
      </c>
      <c r="B497" t="s">
        <v>56</v>
      </c>
      <c r="C497" t="s">
        <v>56</v>
      </c>
      <c r="D497" t="s">
        <v>56</v>
      </c>
      <c r="E497">
        <v>1167.72</v>
      </c>
      <c r="F497" t="s">
        <v>56</v>
      </c>
      <c r="G497" t="s">
        <v>56</v>
      </c>
    </row>
    <row r="498" spans="1:7" x14ac:dyDescent="0.55000000000000004">
      <c r="A498" s="1">
        <v>42137</v>
      </c>
      <c r="B498" t="s">
        <v>56</v>
      </c>
      <c r="C498" t="s">
        <v>56</v>
      </c>
      <c r="D498" t="s">
        <v>56</v>
      </c>
      <c r="E498">
        <v>1167.5999999999999</v>
      </c>
      <c r="F498" t="s">
        <v>56</v>
      </c>
      <c r="G498" t="s">
        <v>56</v>
      </c>
    </row>
    <row r="499" spans="1:7" x14ac:dyDescent="0.55000000000000004">
      <c r="A499" s="1">
        <v>42138</v>
      </c>
      <c r="B499" t="s">
        <v>56</v>
      </c>
      <c r="C499" t="s">
        <v>56</v>
      </c>
      <c r="D499" t="s">
        <v>56</v>
      </c>
      <c r="E499">
        <v>1167.7</v>
      </c>
      <c r="F499" t="s">
        <v>56</v>
      </c>
      <c r="G499" t="s">
        <v>56</v>
      </c>
    </row>
    <row r="500" spans="1:7" x14ac:dyDescent="0.55000000000000004">
      <c r="A500" s="1">
        <v>42139</v>
      </c>
      <c r="B500" t="s">
        <v>56</v>
      </c>
      <c r="C500" t="s">
        <v>56</v>
      </c>
      <c r="D500" t="s">
        <v>56</v>
      </c>
      <c r="E500">
        <v>1168.06</v>
      </c>
      <c r="F500" t="s">
        <v>56</v>
      </c>
      <c r="G500" t="s">
        <v>56</v>
      </c>
    </row>
    <row r="501" spans="1:7" x14ac:dyDescent="0.55000000000000004">
      <c r="A501" s="1">
        <v>42140</v>
      </c>
      <c r="B501" t="s">
        <v>56</v>
      </c>
      <c r="C501" t="s">
        <v>56</v>
      </c>
      <c r="D501" t="s">
        <v>56</v>
      </c>
      <c r="E501">
        <v>1168.32</v>
      </c>
      <c r="F501" t="s">
        <v>56</v>
      </c>
      <c r="G501" t="s">
        <v>56</v>
      </c>
    </row>
    <row r="502" spans="1:7" x14ac:dyDescent="0.55000000000000004">
      <c r="A502" s="1">
        <v>42141</v>
      </c>
      <c r="B502" t="s">
        <v>56</v>
      </c>
      <c r="C502" t="s">
        <v>56</v>
      </c>
      <c r="D502" t="s">
        <v>56</v>
      </c>
      <c r="E502">
        <v>1168.5999999999999</v>
      </c>
      <c r="F502" t="s">
        <v>56</v>
      </c>
      <c r="G502" t="s">
        <v>56</v>
      </c>
    </row>
    <row r="503" spans="1:7" x14ac:dyDescent="0.55000000000000004">
      <c r="A503" s="1">
        <v>42142</v>
      </c>
      <c r="B503" t="s">
        <v>56</v>
      </c>
      <c r="C503" t="s">
        <v>56</v>
      </c>
      <c r="D503" t="s">
        <v>56</v>
      </c>
      <c r="E503">
        <v>1170.82</v>
      </c>
      <c r="F503" t="s">
        <v>56</v>
      </c>
      <c r="G503" t="s">
        <v>56</v>
      </c>
    </row>
    <row r="504" spans="1:7" x14ac:dyDescent="0.55000000000000004">
      <c r="A504" s="1">
        <v>42143</v>
      </c>
      <c r="B504" t="s">
        <v>56</v>
      </c>
      <c r="C504" t="s">
        <v>56</v>
      </c>
      <c r="D504" t="s">
        <v>56</v>
      </c>
      <c r="E504">
        <v>1172.43</v>
      </c>
      <c r="F504" t="s">
        <v>56</v>
      </c>
      <c r="G504" t="s">
        <v>56</v>
      </c>
    </row>
    <row r="505" spans="1:7" x14ac:dyDescent="0.55000000000000004">
      <c r="A505" s="1">
        <v>42144</v>
      </c>
      <c r="B505" t="s">
        <v>56</v>
      </c>
      <c r="C505" t="s">
        <v>56</v>
      </c>
      <c r="D505" t="s">
        <v>56</v>
      </c>
      <c r="E505">
        <v>1173.5999999999999</v>
      </c>
      <c r="F505" t="s">
        <v>56</v>
      </c>
      <c r="G505" t="s">
        <v>56</v>
      </c>
    </row>
    <row r="506" spans="1:7" x14ac:dyDescent="0.55000000000000004">
      <c r="A506" s="1">
        <v>42145</v>
      </c>
      <c r="B506" t="s">
        <v>56</v>
      </c>
      <c r="C506" t="s">
        <v>56</v>
      </c>
      <c r="D506" t="s">
        <v>56</v>
      </c>
      <c r="E506">
        <v>1174.6500000000001</v>
      </c>
      <c r="F506" t="s">
        <v>56</v>
      </c>
      <c r="G506" t="s">
        <v>56</v>
      </c>
    </row>
    <row r="507" spans="1:7" x14ac:dyDescent="0.55000000000000004">
      <c r="A507" s="1">
        <v>42146</v>
      </c>
      <c r="B507" t="s">
        <v>56</v>
      </c>
      <c r="C507" t="s">
        <v>56</v>
      </c>
      <c r="D507" t="s">
        <v>56</v>
      </c>
      <c r="E507">
        <v>1174.8900000000001</v>
      </c>
      <c r="F507" t="s">
        <v>56</v>
      </c>
      <c r="G507" t="s">
        <v>56</v>
      </c>
    </row>
    <row r="508" spans="1:7" x14ac:dyDescent="0.55000000000000004">
      <c r="A508" s="1">
        <v>42147</v>
      </c>
      <c r="B508" t="s">
        <v>56</v>
      </c>
      <c r="C508" t="s">
        <v>56</v>
      </c>
      <c r="D508" t="s">
        <v>56</v>
      </c>
      <c r="E508">
        <v>1175.1500000000001</v>
      </c>
      <c r="F508" t="s">
        <v>56</v>
      </c>
      <c r="G508" t="s">
        <v>56</v>
      </c>
    </row>
    <row r="509" spans="1:7" x14ac:dyDescent="0.55000000000000004">
      <c r="A509" s="1">
        <v>42148</v>
      </c>
      <c r="B509" t="s">
        <v>56</v>
      </c>
      <c r="C509" t="s">
        <v>56</v>
      </c>
      <c r="D509" t="s">
        <v>56</v>
      </c>
      <c r="E509">
        <v>1175.45</v>
      </c>
      <c r="F509" t="s">
        <v>56</v>
      </c>
      <c r="G509" t="s">
        <v>56</v>
      </c>
    </row>
    <row r="510" spans="1:7" x14ac:dyDescent="0.55000000000000004">
      <c r="A510" s="1">
        <v>42149</v>
      </c>
      <c r="B510" t="s">
        <v>56</v>
      </c>
      <c r="C510" t="s">
        <v>56</v>
      </c>
      <c r="D510" t="s">
        <v>56</v>
      </c>
      <c r="E510">
        <v>1176.99</v>
      </c>
      <c r="F510" t="s">
        <v>56</v>
      </c>
      <c r="G510" t="s">
        <v>56</v>
      </c>
    </row>
    <row r="511" spans="1:7" x14ac:dyDescent="0.55000000000000004">
      <c r="A511" s="1">
        <v>42150</v>
      </c>
      <c r="B511" t="s">
        <v>56</v>
      </c>
      <c r="C511" t="s">
        <v>56</v>
      </c>
      <c r="D511" t="s">
        <v>56</v>
      </c>
      <c r="E511">
        <v>1176.79</v>
      </c>
      <c r="F511" t="s">
        <v>56</v>
      </c>
      <c r="G511" t="s">
        <v>56</v>
      </c>
    </row>
    <row r="512" spans="1:7" x14ac:dyDescent="0.55000000000000004">
      <c r="A512" s="1">
        <v>42151</v>
      </c>
      <c r="B512" t="s">
        <v>56</v>
      </c>
      <c r="C512" t="s">
        <v>56</v>
      </c>
      <c r="D512" t="s">
        <v>56</v>
      </c>
      <c r="E512">
        <v>1177.21</v>
      </c>
      <c r="F512" t="s">
        <v>56</v>
      </c>
      <c r="G512" t="s">
        <v>56</v>
      </c>
    </row>
    <row r="513" spans="1:7" x14ac:dyDescent="0.55000000000000004">
      <c r="A513" s="1">
        <v>42152</v>
      </c>
      <c r="B513" t="s">
        <v>56</v>
      </c>
      <c r="C513" t="s">
        <v>56</v>
      </c>
      <c r="D513" t="s">
        <v>56</v>
      </c>
      <c r="E513">
        <v>1178</v>
      </c>
      <c r="F513" t="s">
        <v>56</v>
      </c>
      <c r="G513" t="s">
        <v>56</v>
      </c>
    </row>
    <row r="514" spans="1:7" x14ac:dyDescent="0.55000000000000004">
      <c r="A514" s="1">
        <v>42153</v>
      </c>
      <c r="B514" t="s">
        <v>56</v>
      </c>
      <c r="C514" t="s">
        <v>56</v>
      </c>
      <c r="D514" t="s">
        <v>56</v>
      </c>
      <c r="E514">
        <v>1177.21</v>
      </c>
      <c r="F514" t="s">
        <v>56</v>
      </c>
      <c r="G514" t="s">
        <v>56</v>
      </c>
    </row>
    <row r="515" spans="1:7" x14ac:dyDescent="0.55000000000000004">
      <c r="A515" s="1">
        <v>42154</v>
      </c>
      <c r="B515" t="s">
        <v>56</v>
      </c>
      <c r="C515" t="s">
        <v>56</v>
      </c>
      <c r="D515" t="s">
        <v>56</v>
      </c>
      <c r="E515">
        <v>1177.47</v>
      </c>
      <c r="F515" t="s">
        <v>56</v>
      </c>
      <c r="G515" t="s">
        <v>56</v>
      </c>
    </row>
    <row r="516" spans="1:7" x14ac:dyDescent="0.55000000000000004">
      <c r="A516" s="1">
        <v>42155</v>
      </c>
      <c r="B516" t="s">
        <v>56</v>
      </c>
      <c r="C516" t="s">
        <v>56</v>
      </c>
      <c r="D516" t="s">
        <v>56</v>
      </c>
      <c r="E516">
        <v>1177.73</v>
      </c>
      <c r="F516" t="s">
        <v>56</v>
      </c>
      <c r="G516" t="s">
        <v>56</v>
      </c>
    </row>
    <row r="517" spans="1:7" x14ac:dyDescent="0.55000000000000004">
      <c r="A517" s="1">
        <v>42156</v>
      </c>
      <c r="B517" t="s">
        <v>56</v>
      </c>
      <c r="C517" t="s">
        <v>56</v>
      </c>
      <c r="D517" t="s">
        <v>56</v>
      </c>
      <c r="E517">
        <v>1177.21</v>
      </c>
      <c r="F517" t="s">
        <v>56</v>
      </c>
      <c r="G517" t="s">
        <v>56</v>
      </c>
    </row>
    <row r="518" spans="1:7" x14ac:dyDescent="0.55000000000000004">
      <c r="A518" s="1">
        <v>42157</v>
      </c>
      <c r="B518" t="s">
        <v>56</v>
      </c>
      <c r="C518" t="s">
        <v>56</v>
      </c>
      <c r="D518" t="s">
        <v>56</v>
      </c>
      <c r="E518">
        <v>1176.82</v>
      </c>
      <c r="F518" t="s">
        <v>56</v>
      </c>
      <c r="G518" t="s">
        <v>56</v>
      </c>
    </row>
    <row r="519" spans="1:7" x14ac:dyDescent="0.55000000000000004">
      <c r="A519" s="1">
        <v>42158</v>
      </c>
      <c r="B519" t="s">
        <v>56</v>
      </c>
      <c r="C519" t="s">
        <v>56</v>
      </c>
      <c r="D519" t="s">
        <v>56</v>
      </c>
      <c r="E519">
        <v>1171.96</v>
      </c>
      <c r="F519" t="s">
        <v>56</v>
      </c>
      <c r="G519" t="s">
        <v>56</v>
      </c>
    </row>
    <row r="520" spans="1:7" x14ac:dyDescent="0.55000000000000004">
      <c r="A520" s="1">
        <v>42159</v>
      </c>
      <c r="B520" t="s">
        <v>56</v>
      </c>
      <c r="C520" t="s">
        <v>56</v>
      </c>
      <c r="D520" t="s">
        <v>56</v>
      </c>
      <c r="E520">
        <v>1172.94</v>
      </c>
      <c r="F520" t="s">
        <v>56</v>
      </c>
      <c r="G520" t="s">
        <v>56</v>
      </c>
    </row>
    <row r="521" spans="1:7" x14ac:dyDescent="0.55000000000000004">
      <c r="A521" s="1">
        <v>42160</v>
      </c>
      <c r="B521" t="s">
        <v>56</v>
      </c>
      <c r="C521" t="s">
        <v>56</v>
      </c>
      <c r="D521" t="s">
        <v>56</v>
      </c>
      <c r="E521">
        <v>1173.72</v>
      </c>
      <c r="F521" t="s">
        <v>56</v>
      </c>
      <c r="G521" t="s">
        <v>56</v>
      </c>
    </row>
    <row r="522" spans="1:7" x14ac:dyDescent="0.55000000000000004">
      <c r="A522" s="1">
        <v>42161</v>
      </c>
      <c r="B522" t="s">
        <v>56</v>
      </c>
      <c r="C522" t="s">
        <v>56</v>
      </c>
      <c r="D522" t="s">
        <v>56</v>
      </c>
      <c r="E522">
        <v>1173.99</v>
      </c>
      <c r="F522" t="s">
        <v>56</v>
      </c>
      <c r="G522" t="s">
        <v>56</v>
      </c>
    </row>
    <row r="523" spans="1:7" x14ac:dyDescent="0.55000000000000004">
      <c r="A523" s="1">
        <v>42162</v>
      </c>
      <c r="B523" t="s">
        <v>56</v>
      </c>
      <c r="C523" t="s">
        <v>56</v>
      </c>
      <c r="D523" t="s">
        <v>56</v>
      </c>
      <c r="E523">
        <v>1174.24</v>
      </c>
      <c r="F523" t="s">
        <v>56</v>
      </c>
      <c r="G523" t="s">
        <v>56</v>
      </c>
    </row>
    <row r="524" spans="1:7" x14ac:dyDescent="0.55000000000000004">
      <c r="A524" s="1">
        <v>42163</v>
      </c>
      <c r="B524" t="s">
        <v>56</v>
      </c>
      <c r="C524" t="s">
        <v>56</v>
      </c>
      <c r="D524" t="s">
        <v>56</v>
      </c>
      <c r="E524">
        <v>1174.3499999999999</v>
      </c>
      <c r="F524" t="s">
        <v>56</v>
      </c>
      <c r="G524" t="s">
        <v>56</v>
      </c>
    </row>
    <row r="525" spans="1:7" x14ac:dyDescent="0.55000000000000004">
      <c r="A525" s="1">
        <v>42164</v>
      </c>
      <c r="B525" t="s">
        <v>56</v>
      </c>
      <c r="C525" t="s">
        <v>56</v>
      </c>
      <c r="D525" t="s">
        <v>56</v>
      </c>
      <c r="E525">
        <v>1174.92</v>
      </c>
      <c r="F525" t="s">
        <v>56</v>
      </c>
      <c r="G525" t="s">
        <v>56</v>
      </c>
    </row>
    <row r="526" spans="1:7" x14ac:dyDescent="0.55000000000000004">
      <c r="A526" s="1">
        <v>42165</v>
      </c>
      <c r="B526" t="s">
        <v>56</v>
      </c>
      <c r="C526" t="s">
        <v>56</v>
      </c>
      <c r="D526" t="s">
        <v>56</v>
      </c>
      <c r="E526">
        <v>1176.25</v>
      </c>
      <c r="F526" t="s">
        <v>56</v>
      </c>
      <c r="G526" t="s">
        <v>56</v>
      </c>
    </row>
    <row r="527" spans="1:7" x14ac:dyDescent="0.55000000000000004">
      <c r="A527" s="1">
        <v>42166</v>
      </c>
      <c r="B527" t="s">
        <v>56</v>
      </c>
      <c r="C527" t="s">
        <v>56</v>
      </c>
      <c r="D527" t="s">
        <v>56</v>
      </c>
      <c r="E527">
        <v>1174.32</v>
      </c>
      <c r="F527" t="s">
        <v>56</v>
      </c>
      <c r="G527" t="s">
        <v>56</v>
      </c>
    </row>
    <row r="528" spans="1:7" x14ac:dyDescent="0.55000000000000004">
      <c r="A528" s="1">
        <v>42167</v>
      </c>
      <c r="B528" t="s">
        <v>56</v>
      </c>
      <c r="C528" t="s">
        <v>56</v>
      </c>
      <c r="D528" t="s">
        <v>56</v>
      </c>
      <c r="E528">
        <v>1173.76</v>
      </c>
      <c r="F528" t="s">
        <v>56</v>
      </c>
      <c r="G528" t="s">
        <v>56</v>
      </c>
    </row>
    <row r="529" spans="1:7" x14ac:dyDescent="0.55000000000000004">
      <c r="A529" s="1">
        <v>42168</v>
      </c>
      <c r="B529" t="s">
        <v>56</v>
      </c>
      <c r="C529" t="s">
        <v>56</v>
      </c>
      <c r="D529" t="s">
        <v>56</v>
      </c>
      <c r="E529">
        <v>1174.02</v>
      </c>
      <c r="F529" t="s">
        <v>56</v>
      </c>
      <c r="G529" t="s">
        <v>56</v>
      </c>
    </row>
    <row r="530" spans="1:7" x14ac:dyDescent="0.55000000000000004">
      <c r="A530" s="1">
        <v>42169</v>
      </c>
      <c r="B530" t="s">
        <v>56</v>
      </c>
      <c r="C530" t="s">
        <v>56</v>
      </c>
      <c r="D530" t="s">
        <v>56</v>
      </c>
      <c r="E530">
        <v>1174.3</v>
      </c>
      <c r="F530" t="s">
        <v>56</v>
      </c>
      <c r="G530" t="s">
        <v>56</v>
      </c>
    </row>
    <row r="531" spans="1:7" x14ac:dyDescent="0.55000000000000004">
      <c r="A531" s="1">
        <v>42170</v>
      </c>
      <c r="B531" t="s">
        <v>56</v>
      </c>
      <c r="C531" t="s">
        <v>56</v>
      </c>
      <c r="D531" t="s">
        <v>56</v>
      </c>
      <c r="E531">
        <v>1175.1199999999999</v>
      </c>
      <c r="F531" t="s">
        <v>56</v>
      </c>
      <c r="G531" t="s">
        <v>56</v>
      </c>
    </row>
    <row r="532" spans="1:7" x14ac:dyDescent="0.55000000000000004">
      <c r="A532" s="1">
        <v>42171</v>
      </c>
      <c r="B532" t="s">
        <v>56</v>
      </c>
      <c r="C532" t="s">
        <v>56</v>
      </c>
      <c r="D532" t="s">
        <v>56</v>
      </c>
      <c r="E532">
        <v>1173.1400000000001</v>
      </c>
      <c r="F532" t="s">
        <v>56</v>
      </c>
      <c r="G532" t="s">
        <v>56</v>
      </c>
    </row>
    <row r="533" spans="1:7" x14ac:dyDescent="0.55000000000000004">
      <c r="A533" s="1">
        <v>42172</v>
      </c>
      <c r="B533" t="s">
        <v>56</v>
      </c>
      <c r="C533" t="s">
        <v>56</v>
      </c>
      <c r="D533" t="s">
        <v>56</v>
      </c>
      <c r="E533">
        <v>1175.3399999999999</v>
      </c>
      <c r="F533" t="s">
        <v>56</v>
      </c>
      <c r="G533" t="s">
        <v>56</v>
      </c>
    </row>
    <row r="534" spans="1:7" x14ac:dyDescent="0.55000000000000004">
      <c r="A534" s="1">
        <v>42173</v>
      </c>
      <c r="B534" t="s">
        <v>56</v>
      </c>
      <c r="C534" t="s">
        <v>56</v>
      </c>
      <c r="D534" t="s">
        <v>56</v>
      </c>
      <c r="E534">
        <v>1177.74</v>
      </c>
      <c r="F534" t="s">
        <v>56</v>
      </c>
      <c r="G534" t="s">
        <v>56</v>
      </c>
    </row>
    <row r="535" spans="1:7" x14ac:dyDescent="0.55000000000000004">
      <c r="A535" s="1">
        <v>42174</v>
      </c>
      <c r="B535" t="s">
        <v>56</v>
      </c>
      <c r="C535" t="s">
        <v>56</v>
      </c>
      <c r="D535" t="s">
        <v>56</v>
      </c>
      <c r="E535">
        <v>1180.05</v>
      </c>
      <c r="F535" t="s">
        <v>56</v>
      </c>
      <c r="G535" t="s">
        <v>56</v>
      </c>
    </row>
    <row r="536" spans="1:7" x14ac:dyDescent="0.55000000000000004">
      <c r="A536" s="1">
        <v>42175</v>
      </c>
      <c r="B536" t="s">
        <v>56</v>
      </c>
      <c r="C536" t="s">
        <v>56</v>
      </c>
      <c r="D536" t="s">
        <v>56</v>
      </c>
      <c r="E536">
        <v>1180.3</v>
      </c>
      <c r="F536" t="s">
        <v>56</v>
      </c>
      <c r="G536" t="s">
        <v>56</v>
      </c>
    </row>
    <row r="537" spans="1:7" x14ac:dyDescent="0.55000000000000004">
      <c r="A537" s="1">
        <v>42176</v>
      </c>
      <c r="B537" t="s">
        <v>56</v>
      </c>
      <c r="C537" t="s">
        <v>56</v>
      </c>
      <c r="D537" t="s">
        <v>56</v>
      </c>
      <c r="E537">
        <v>1180.57</v>
      </c>
      <c r="F537" t="s">
        <v>56</v>
      </c>
      <c r="G537" t="s">
        <v>56</v>
      </c>
    </row>
    <row r="538" spans="1:7" x14ac:dyDescent="0.55000000000000004">
      <c r="A538" s="1">
        <v>42177</v>
      </c>
      <c r="B538" t="s">
        <v>56</v>
      </c>
      <c r="C538" t="s">
        <v>56</v>
      </c>
      <c r="D538" t="s">
        <v>56</v>
      </c>
      <c r="E538">
        <v>1179.8399999999999</v>
      </c>
      <c r="F538" t="s">
        <v>56</v>
      </c>
      <c r="G538" t="s">
        <v>56</v>
      </c>
    </row>
    <row r="539" spans="1:7" x14ac:dyDescent="0.55000000000000004">
      <c r="A539" s="1">
        <v>42178</v>
      </c>
      <c r="B539" t="s">
        <v>56</v>
      </c>
      <c r="C539" t="s">
        <v>56</v>
      </c>
      <c r="D539" t="s">
        <v>56</v>
      </c>
      <c r="E539">
        <v>1180.33</v>
      </c>
      <c r="F539" t="s">
        <v>56</v>
      </c>
      <c r="G539" t="s">
        <v>56</v>
      </c>
    </row>
    <row r="540" spans="1:7" x14ac:dyDescent="0.55000000000000004">
      <c r="A540" s="1">
        <v>42179</v>
      </c>
      <c r="B540" t="s">
        <v>56</v>
      </c>
      <c r="C540" t="s">
        <v>56</v>
      </c>
      <c r="D540" t="s">
        <v>56</v>
      </c>
      <c r="E540">
        <v>1179.28</v>
      </c>
      <c r="F540" t="s">
        <v>56</v>
      </c>
      <c r="G540" t="s">
        <v>56</v>
      </c>
    </row>
    <row r="541" spans="1:7" x14ac:dyDescent="0.55000000000000004">
      <c r="A541" s="1">
        <v>42180</v>
      </c>
      <c r="B541" t="s">
        <v>56</v>
      </c>
      <c r="C541" t="s">
        <v>56</v>
      </c>
      <c r="D541" t="s">
        <v>56</v>
      </c>
      <c r="E541">
        <v>1179.06</v>
      </c>
      <c r="F541" t="s">
        <v>56</v>
      </c>
      <c r="G541" t="s">
        <v>56</v>
      </c>
    </row>
    <row r="542" spans="1:7" x14ac:dyDescent="0.55000000000000004">
      <c r="A542" s="1">
        <v>42181</v>
      </c>
      <c r="B542" t="s">
        <v>56</v>
      </c>
      <c r="C542" t="s">
        <v>56</v>
      </c>
      <c r="D542" t="s">
        <v>56</v>
      </c>
      <c r="E542">
        <v>1176.96</v>
      </c>
      <c r="F542" t="s">
        <v>56</v>
      </c>
      <c r="G542" t="s">
        <v>56</v>
      </c>
    </row>
    <row r="543" spans="1:7" x14ac:dyDescent="0.55000000000000004">
      <c r="A543" s="1">
        <v>42182</v>
      </c>
      <c r="B543" t="s">
        <v>56</v>
      </c>
      <c r="C543" t="s">
        <v>56</v>
      </c>
      <c r="D543" t="s">
        <v>56</v>
      </c>
      <c r="E543">
        <v>1177.22</v>
      </c>
      <c r="F543" t="s">
        <v>56</v>
      </c>
      <c r="G543" t="s">
        <v>56</v>
      </c>
    </row>
    <row r="544" spans="1:7" x14ac:dyDescent="0.55000000000000004">
      <c r="A544" s="1">
        <v>42183</v>
      </c>
      <c r="B544" t="s">
        <v>56</v>
      </c>
      <c r="C544" t="s">
        <v>56</v>
      </c>
      <c r="D544" t="s">
        <v>56</v>
      </c>
      <c r="E544">
        <v>1177.49</v>
      </c>
      <c r="F544" t="s">
        <v>56</v>
      </c>
      <c r="G544" t="s">
        <v>56</v>
      </c>
    </row>
    <row r="545" spans="1:7" x14ac:dyDescent="0.55000000000000004">
      <c r="A545" s="1">
        <v>42184</v>
      </c>
      <c r="B545" t="s">
        <v>56</v>
      </c>
      <c r="C545" t="s">
        <v>56</v>
      </c>
      <c r="D545" t="s">
        <v>56</v>
      </c>
      <c r="E545">
        <v>1176.1400000000001</v>
      </c>
      <c r="F545" t="s">
        <v>56</v>
      </c>
      <c r="G545" t="s">
        <v>56</v>
      </c>
    </row>
    <row r="546" spans="1:7" x14ac:dyDescent="0.55000000000000004">
      <c r="A546" s="1">
        <v>42185</v>
      </c>
      <c r="B546" t="s">
        <v>56</v>
      </c>
      <c r="C546" t="s">
        <v>56</v>
      </c>
      <c r="D546" t="s">
        <v>56</v>
      </c>
      <c r="E546">
        <v>1177.51</v>
      </c>
      <c r="F546" t="s">
        <v>56</v>
      </c>
      <c r="G546" t="s">
        <v>56</v>
      </c>
    </row>
    <row r="547" spans="1:7" x14ac:dyDescent="0.55000000000000004">
      <c r="A547" s="1">
        <v>42186</v>
      </c>
      <c r="B547" t="s">
        <v>56</v>
      </c>
      <c r="C547" t="s">
        <v>56</v>
      </c>
      <c r="D547" t="s">
        <v>56</v>
      </c>
      <c r="E547">
        <v>1179.79</v>
      </c>
      <c r="F547" t="s">
        <v>56</v>
      </c>
      <c r="G547" t="s">
        <v>56</v>
      </c>
    </row>
    <row r="548" spans="1:7" x14ac:dyDescent="0.55000000000000004">
      <c r="A548" s="1">
        <v>42187</v>
      </c>
      <c r="B548" t="s">
        <v>56</v>
      </c>
      <c r="C548" t="s">
        <v>56</v>
      </c>
      <c r="D548" t="s">
        <v>56</v>
      </c>
      <c r="E548">
        <v>1180.51</v>
      </c>
      <c r="F548" t="s">
        <v>56</v>
      </c>
      <c r="G548" t="s">
        <v>56</v>
      </c>
    </row>
    <row r="549" spans="1:7" x14ac:dyDescent="0.55000000000000004">
      <c r="A549" s="1">
        <v>42188</v>
      </c>
      <c r="B549" t="s">
        <v>56</v>
      </c>
      <c r="C549" t="s">
        <v>56</v>
      </c>
      <c r="D549" t="s">
        <v>56</v>
      </c>
      <c r="E549">
        <v>1181.8800000000001</v>
      </c>
      <c r="F549" t="s">
        <v>56</v>
      </c>
      <c r="G549" t="s">
        <v>56</v>
      </c>
    </row>
    <row r="550" spans="1:7" x14ac:dyDescent="0.55000000000000004">
      <c r="A550" s="1">
        <v>42189</v>
      </c>
      <c r="B550" t="s">
        <v>56</v>
      </c>
      <c r="C550" t="s">
        <v>56</v>
      </c>
      <c r="D550" t="s">
        <v>56</v>
      </c>
      <c r="E550">
        <v>1182.1400000000001</v>
      </c>
      <c r="F550" t="s">
        <v>56</v>
      </c>
      <c r="G550" t="s">
        <v>56</v>
      </c>
    </row>
    <row r="551" spans="1:7" x14ac:dyDescent="0.55000000000000004">
      <c r="A551" s="1">
        <v>42190</v>
      </c>
      <c r="B551" t="s">
        <v>56</v>
      </c>
      <c r="C551" t="s">
        <v>56</v>
      </c>
      <c r="D551" t="s">
        <v>56</v>
      </c>
      <c r="E551">
        <v>1182.4100000000001</v>
      </c>
      <c r="F551" t="s">
        <v>56</v>
      </c>
      <c r="G551" t="s">
        <v>56</v>
      </c>
    </row>
    <row r="552" spans="1:7" x14ac:dyDescent="0.55000000000000004">
      <c r="A552" s="1">
        <v>42191</v>
      </c>
      <c r="B552" t="s">
        <v>56</v>
      </c>
      <c r="C552" t="s">
        <v>56</v>
      </c>
      <c r="D552" t="s">
        <v>56</v>
      </c>
      <c r="E552">
        <v>1182.8499999999999</v>
      </c>
      <c r="F552" t="s">
        <v>56</v>
      </c>
      <c r="G552" t="s">
        <v>56</v>
      </c>
    </row>
    <row r="553" spans="1:7" x14ac:dyDescent="0.55000000000000004">
      <c r="A553" s="1">
        <v>42192</v>
      </c>
      <c r="B553" t="s">
        <v>56</v>
      </c>
      <c r="C553" t="s">
        <v>56</v>
      </c>
      <c r="D553" t="s">
        <v>56</v>
      </c>
      <c r="E553">
        <v>1184.9100000000001</v>
      </c>
      <c r="F553" t="s">
        <v>56</v>
      </c>
      <c r="G553" t="s">
        <v>56</v>
      </c>
    </row>
    <row r="554" spans="1:7" x14ac:dyDescent="0.55000000000000004">
      <c r="A554" s="1">
        <v>42193</v>
      </c>
      <c r="B554" t="s">
        <v>56</v>
      </c>
      <c r="C554" t="s">
        <v>56</v>
      </c>
      <c r="D554" t="s">
        <v>56</v>
      </c>
      <c r="E554">
        <v>1182.5</v>
      </c>
      <c r="F554" t="s">
        <v>56</v>
      </c>
      <c r="G554" t="s">
        <v>56</v>
      </c>
    </row>
    <row r="555" spans="1:7" x14ac:dyDescent="0.55000000000000004">
      <c r="A555" s="1">
        <v>42194</v>
      </c>
      <c r="B555" t="s">
        <v>56</v>
      </c>
      <c r="C555" t="s">
        <v>56</v>
      </c>
      <c r="D555" t="s">
        <v>56</v>
      </c>
      <c r="E555">
        <v>1182.6199999999999</v>
      </c>
      <c r="F555" t="s">
        <v>56</v>
      </c>
      <c r="G555" t="s">
        <v>56</v>
      </c>
    </row>
    <row r="556" spans="1:7" x14ac:dyDescent="0.55000000000000004">
      <c r="A556" s="1">
        <v>42195</v>
      </c>
      <c r="B556" t="s">
        <v>56</v>
      </c>
      <c r="C556" t="s">
        <v>56</v>
      </c>
      <c r="D556" t="s">
        <v>56</v>
      </c>
      <c r="E556">
        <v>1183.5899999999999</v>
      </c>
      <c r="F556" t="s">
        <v>56</v>
      </c>
      <c r="G556" t="s">
        <v>56</v>
      </c>
    </row>
    <row r="557" spans="1:7" x14ac:dyDescent="0.55000000000000004">
      <c r="A557" s="1">
        <v>42196</v>
      </c>
      <c r="B557" t="s">
        <v>56</v>
      </c>
      <c r="C557" t="s">
        <v>56</v>
      </c>
      <c r="D557" t="s">
        <v>56</v>
      </c>
      <c r="E557">
        <v>1183.8599999999999</v>
      </c>
      <c r="F557" t="s">
        <v>56</v>
      </c>
      <c r="G557" t="s">
        <v>56</v>
      </c>
    </row>
    <row r="558" spans="1:7" x14ac:dyDescent="0.55000000000000004">
      <c r="A558" s="1">
        <v>42197</v>
      </c>
      <c r="B558" t="s">
        <v>56</v>
      </c>
      <c r="C558" t="s">
        <v>56</v>
      </c>
      <c r="D558" t="s">
        <v>56</v>
      </c>
      <c r="E558">
        <v>1184.1199999999999</v>
      </c>
      <c r="F558" t="s">
        <v>56</v>
      </c>
      <c r="G558" t="s">
        <v>56</v>
      </c>
    </row>
    <row r="559" spans="1:7" x14ac:dyDescent="0.55000000000000004">
      <c r="A559" s="1">
        <v>42198</v>
      </c>
      <c r="B559" t="s">
        <v>56</v>
      </c>
      <c r="C559" t="s">
        <v>56</v>
      </c>
      <c r="D559" t="s">
        <v>56</v>
      </c>
      <c r="E559">
        <v>1184.92</v>
      </c>
      <c r="F559" t="s">
        <v>56</v>
      </c>
      <c r="G559" t="s">
        <v>56</v>
      </c>
    </row>
    <row r="560" spans="1:7" x14ac:dyDescent="0.55000000000000004">
      <c r="A560" s="1">
        <v>42199</v>
      </c>
      <c r="B560" t="s">
        <v>56</v>
      </c>
      <c r="C560" t="s">
        <v>56</v>
      </c>
      <c r="D560" t="s">
        <v>56</v>
      </c>
      <c r="E560">
        <v>1184.29</v>
      </c>
      <c r="F560" t="s">
        <v>56</v>
      </c>
      <c r="G560" t="s">
        <v>56</v>
      </c>
    </row>
    <row r="561" spans="1:7" x14ac:dyDescent="0.55000000000000004">
      <c r="A561" s="1">
        <v>42200</v>
      </c>
      <c r="B561" t="s">
        <v>56</v>
      </c>
      <c r="C561" t="s">
        <v>56</v>
      </c>
      <c r="D561" t="s">
        <v>56</v>
      </c>
      <c r="E561">
        <v>1184.75</v>
      </c>
      <c r="F561" t="s">
        <v>56</v>
      </c>
      <c r="G561" t="s">
        <v>56</v>
      </c>
    </row>
    <row r="562" spans="1:7" x14ac:dyDescent="0.55000000000000004">
      <c r="A562" s="1">
        <v>42201</v>
      </c>
      <c r="B562" t="s">
        <v>56</v>
      </c>
      <c r="C562" t="s">
        <v>56</v>
      </c>
      <c r="D562" t="s">
        <v>56</v>
      </c>
      <c r="E562">
        <v>1186.21</v>
      </c>
      <c r="F562" t="s">
        <v>56</v>
      </c>
      <c r="G562" t="s">
        <v>56</v>
      </c>
    </row>
    <row r="563" spans="1:7" x14ac:dyDescent="0.55000000000000004">
      <c r="A563" s="1">
        <v>42202</v>
      </c>
      <c r="B563" t="s">
        <v>56</v>
      </c>
      <c r="C563" t="s">
        <v>56</v>
      </c>
      <c r="D563" t="s">
        <v>56</v>
      </c>
      <c r="E563">
        <v>1185.3</v>
      </c>
      <c r="F563" t="s">
        <v>56</v>
      </c>
      <c r="G563" t="s">
        <v>56</v>
      </c>
    </row>
    <row r="564" spans="1:7" x14ac:dyDescent="0.55000000000000004">
      <c r="A564" s="1">
        <v>42203</v>
      </c>
      <c r="B564" t="s">
        <v>56</v>
      </c>
      <c r="C564" t="s">
        <v>56</v>
      </c>
      <c r="D564" t="s">
        <v>56</v>
      </c>
      <c r="E564">
        <v>1185.57</v>
      </c>
      <c r="F564" t="s">
        <v>56</v>
      </c>
      <c r="G564" t="s">
        <v>56</v>
      </c>
    </row>
    <row r="565" spans="1:7" x14ac:dyDescent="0.55000000000000004">
      <c r="A565" s="1">
        <v>42204</v>
      </c>
      <c r="B565" t="s">
        <v>56</v>
      </c>
      <c r="C565" t="s">
        <v>56</v>
      </c>
      <c r="D565" t="s">
        <v>56</v>
      </c>
      <c r="E565">
        <v>1185.83</v>
      </c>
      <c r="F565" t="s">
        <v>56</v>
      </c>
      <c r="G565" t="s">
        <v>56</v>
      </c>
    </row>
    <row r="566" spans="1:7" x14ac:dyDescent="0.55000000000000004">
      <c r="A566" s="1">
        <v>42205</v>
      </c>
      <c r="B566" t="s">
        <v>56</v>
      </c>
      <c r="C566" t="s">
        <v>56</v>
      </c>
      <c r="D566" t="s">
        <v>56</v>
      </c>
      <c r="E566">
        <v>1188.17</v>
      </c>
      <c r="F566" t="s">
        <v>56</v>
      </c>
      <c r="G566" t="s">
        <v>56</v>
      </c>
    </row>
    <row r="567" spans="1:7" x14ac:dyDescent="0.55000000000000004">
      <c r="A567" s="1">
        <v>42206</v>
      </c>
      <c r="B567" t="s">
        <v>56</v>
      </c>
      <c r="C567" t="s">
        <v>56</v>
      </c>
      <c r="D567" t="s">
        <v>56</v>
      </c>
      <c r="E567">
        <v>1187.51</v>
      </c>
      <c r="F567" t="s">
        <v>56</v>
      </c>
      <c r="G567" t="s">
        <v>56</v>
      </c>
    </row>
    <row r="568" spans="1:7" x14ac:dyDescent="0.55000000000000004">
      <c r="A568" s="1">
        <v>42207</v>
      </c>
      <c r="B568" t="s">
        <v>56</v>
      </c>
      <c r="C568" t="s">
        <v>56</v>
      </c>
      <c r="D568" t="s">
        <v>56</v>
      </c>
      <c r="E568">
        <v>1186.24</v>
      </c>
      <c r="F568" t="s">
        <v>56</v>
      </c>
      <c r="G568" t="s">
        <v>56</v>
      </c>
    </row>
    <row r="569" spans="1:7" x14ac:dyDescent="0.55000000000000004">
      <c r="A569" s="1">
        <v>42208</v>
      </c>
      <c r="B569" t="s">
        <v>56</v>
      </c>
      <c r="C569" t="s">
        <v>56</v>
      </c>
      <c r="D569" t="s">
        <v>56</v>
      </c>
      <c r="E569">
        <v>1188.02</v>
      </c>
      <c r="F569" t="s">
        <v>56</v>
      </c>
      <c r="G569" t="s">
        <v>56</v>
      </c>
    </row>
    <row r="570" spans="1:7" x14ac:dyDescent="0.55000000000000004">
      <c r="A570" s="1">
        <v>42209</v>
      </c>
      <c r="B570" t="s">
        <v>56</v>
      </c>
      <c r="C570" t="s">
        <v>56</v>
      </c>
      <c r="D570" t="s">
        <v>56</v>
      </c>
      <c r="E570">
        <v>1189.56</v>
      </c>
      <c r="F570" t="s">
        <v>56</v>
      </c>
      <c r="G570" t="s">
        <v>56</v>
      </c>
    </row>
    <row r="571" spans="1:7" x14ac:dyDescent="0.55000000000000004">
      <c r="A571" s="1">
        <v>42210</v>
      </c>
      <c r="B571" t="s">
        <v>56</v>
      </c>
      <c r="C571" t="s">
        <v>56</v>
      </c>
      <c r="D571" t="s">
        <v>56</v>
      </c>
      <c r="E571">
        <v>1189.82</v>
      </c>
      <c r="F571" t="s">
        <v>56</v>
      </c>
      <c r="G571" t="s">
        <v>56</v>
      </c>
    </row>
    <row r="572" spans="1:7" x14ac:dyDescent="0.55000000000000004">
      <c r="A572" s="1">
        <v>42211</v>
      </c>
      <c r="B572" t="s">
        <v>56</v>
      </c>
      <c r="C572" t="s">
        <v>56</v>
      </c>
      <c r="D572" t="s">
        <v>56</v>
      </c>
      <c r="E572">
        <v>1190.0899999999999</v>
      </c>
      <c r="F572" t="s">
        <v>56</v>
      </c>
      <c r="G572" t="s">
        <v>56</v>
      </c>
    </row>
    <row r="573" spans="1:7" x14ac:dyDescent="0.55000000000000004">
      <c r="A573" s="1">
        <v>42212</v>
      </c>
      <c r="B573" t="s">
        <v>56</v>
      </c>
      <c r="C573" t="s">
        <v>56</v>
      </c>
      <c r="D573" t="s">
        <v>56</v>
      </c>
      <c r="E573">
        <v>1189.57</v>
      </c>
      <c r="F573" t="s">
        <v>56</v>
      </c>
      <c r="G573" t="s">
        <v>56</v>
      </c>
    </row>
    <row r="574" spans="1:7" x14ac:dyDescent="0.55000000000000004">
      <c r="A574" s="1">
        <v>42213</v>
      </c>
      <c r="B574" t="s">
        <v>56</v>
      </c>
      <c r="C574" t="s">
        <v>56</v>
      </c>
      <c r="D574" t="s">
        <v>56</v>
      </c>
      <c r="E574">
        <v>1190.93</v>
      </c>
      <c r="F574" t="s">
        <v>56</v>
      </c>
      <c r="G574" t="s">
        <v>56</v>
      </c>
    </row>
    <row r="575" spans="1:7" x14ac:dyDescent="0.55000000000000004">
      <c r="A575" s="1">
        <v>42214</v>
      </c>
      <c r="B575" t="s">
        <v>56</v>
      </c>
      <c r="C575" t="s">
        <v>56</v>
      </c>
      <c r="D575" t="s">
        <v>56</v>
      </c>
      <c r="E575">
        <v>1192.48</v>
      </c>
      <c r="F575" t="s">
        <v>56</v>
      </c>
      <c r="G575" t="s">
        <v>56</v>
      </c>
    </row>
    <row r="576" spans="1:7" x14ac:dyDescent="0.55000000000000004">
      <c r="A576" s="1">
        <v>42215</v>
      </c>
      <c r="B576" t="s">
        <v>56</v>
      </c>
      <c r="C576" t="s">
        <v>56</v>
      </c>
      <c r="D576" t="s">
        <v>56</v>
      </c>
      <c r="E576">
        <v>1190.74</v>
      </c>
      <c r="F576" t="s">
        <v>56</v>
      </c>
      <c r="G576" t="s">
        <v>56</v>
      </c>
    </row>
    <row r="577" spans="1:7" x14ac:dyDescent="0.55000000000000004">
      <c r="A577" s="1">
        <v>42216</v>
      </c>
      <c r="B577" t="s">
        <v>56</v>
      </c>
      <c r="C577" t="s">
        <v>56</v>
      </c>
      <c r="D577" t="s">
        <v>56</v>
      </c>
      <c r="E577">
        <v>1193.6199999999999</v>
      </c>
      <c r="F577" t="s">
        <v>56</v>
      </c>
      <c r="G577" t="s">
        <v>56</v>
      </c>
    </row>
    <row r="578" spans="1:7" x14ac:dyDescent="0.55000000000000004">
      <c r="A578" s="1">
        <v>42217</v>
      </c>
      <c r="B578" t="s">
        <v>56</v>
      </c>
      <c r="C578" t="s">
        <v>56</v>
      </c>
      <c r="D578" t="s">
        <v>56</v>
      </c>
      <c r="E578">
        <v>1193.8900000000001</v>
      </c>
      <c r="F578" t="s">
        <v>56</v>
      </c>
      <c r="G578" t="s">
        <v>56</v>
      </c>
    </row>
    <row r="579" spans="1:7" x14ac:dyDescent="0.55000000000000004">
      <c r="A579" s="1">
        <v>42218</v>
      </c>
      <c r="B579" t="s">
        <v>56</v>
      </c>
      <c r="C579" t="s">
        <v>56</v>
      </c>
      <c r="D579" t="s">
        <v>56</v>
      </c>
      <c r="E579">
        <v>1194.1500000000001</v>
      </c>
      <c r="F579" t="s">
        <v>56</v>
      </c>
      <c r="G579" t="s">
        <v>56</v>
      </c>
    </row>
    <row r="580" spans="1:7" x14ac:dyDescent="0.55000000000000004">
      <c r="A580" s="1">
        <v>42219</v>
      </c>
      <c r="B580" t="s">
        <v>56</v>
      </c>
      <c r="C580" t="s">
        <v>56</v>
      </c>
      <c r="D580" t="s">
        <v>56</v>
      </c>
      <c r="E580">
        <v>1195.3399999999999</v>
      </c>
      <c r="F580" t="s">
        <v>56</v>
      </c>
      <c r="G580" t="s">
        <v>56</v>
      </c>
    </row>
    <row r="581" spans="1:7" x14ac:dyDescent="0.55000000000000004">
      <c r="A581" s="1">
        <v>42220</v>
      </c>
      <c r="B581" t="s">
        <v>56</v>
      </c>
      <c r="C581" t="s">
        <v>56</v>
      </c>
      <c r="D581" t="s">
        <v>56</v>
      </c>
      <c r="E581">
        <v>1194.45</v>
      </c>
      <c r="F581" t="s">
        <v>56</v>
      </c>
      <c r="G581" t="s">
        <v>56</v>
      </c>
    </row>
    <row r="582" spans="1:7" x14ac:dyDescent="0.55000000000000004">
      <c r="A582" s="1">
        <v>42221</v>
      </c>
      <c r="B582" t="s">
        <v>56</v>
      </c>
      <c r="C582" t="s">
        <v>56</v>
      </c>
      <c r="D582" t="s">
        <v>56</v>
      </c>
      <c r="E582">
        <v>1194.1199999999999</v>
      </c>
      <c r="F582" t="s">
        <v>56</v>
      </c>
      <c r="G582" t="s">
        <v>56</v>
      </c>
    </row>
    <row r="583" spans="1:7" x14ac:dyDescent="0.55000000000000004">
      <c r="A583" s="1">
        <v>42222</v>
      </c>
      <c r="B583" t="s">
        <v>56</v>
      </c>
      <c r="C583" t="s">
        <v>56</v>
      </c>
      <c r="D583" t="s">
        <v>56</v>
      </c>
      <c r="E583">
        <v>1194.2</v>
      </c>
      <c r="F583" t="s">
        <v>56</v>
      </c>
      <c r="G583" t="s">
        <v>56</v>
      </c>
    </row>
    <row r="584" spans="1:7" x14ac:dyDescent="0.55000000000000004">
      <c r="A584" s="1">
        <v>42223</v>
      </c>
      <c r="B584" t="s">
        <v>56</v>
      </c>
      <c r="C584" t="s">
        <v>56</v>
      </c>
      <c r="D584" t="s">
        <v>56</v>
      </c>
      <c r="E584">
        <v>1195.47</v>
      </c>
      <c r="F584" t="s">
        <v>56</v>
      </c>
      <c r="G584" t="s">
        <v>56</v>
      </c>
    </row>
    <row r="585" spans="1:7" x14ac:dyDescent="0.55000000000000004">
      <c r="A585" s="1">
        <v>42224</v>
      </c>
      <c r="B585" t="s">
        <v>56</v>
      </c>
      <c r="C585" t="s">
        <v>56</v>
      </c>
      <c r="D585" t="s">
        <v>56</v>
      </c>
      <c r="E585">
        <v>1195.74</v>
      </c>
      <c r="F585" t="s">
        <v>56</v>
      </c>
      <c r="G585" t="s">
        <v>56</v>
      </c>
    </row>
    <row r="586" spans="1:7" x14ac:dyDescent="0.55000000000000004">
      <c r="A586" s="1">
        <v>42225</v>
      </c>
      <c r="B586" t="s">
        <v>56</v>
      </c>
      <c r="C586" t="s">
        <v>56</v>
      </c>
      <c r="D586" t="s">
        <v>56</v>
      </c>
      <c r="E586">
        <v>1196</v>
      </c>
      <c r="F586" t="s">
        <v>56</v>
      </c>
      <c r="G586" t="s">
        <v>56</v>
      </c>
    </row>
    <row r="587" spans="1:7" x14ac:dyDescent="0.55000000000000004">
      <c r="A587" s="1">
        <v>42226</v>
      </c>
      <c r="B587" t="s">
        <v>56</v>
      </c>
      <c r="C587" t="s">
        <v>56</v>
      </c>
      <c r="D587" t="s">
        <v>56</v>
      </c>
      <c r="E587">
        <v>1195.8699999999999</v>
      </c>
      <c r="F587" t="s">
        <v>56</v>
      </c>
      <c r="G587" t="s">
        <v>56</v>
      </c>
    </row>
    <row r="588" spans="1:7" x14ac:dyDescent="0.55000000000000004">
      <c r="A588" s="1">
        <v>42227</v>
      </c>
      <c r="B588" t="s">
        <v>56</v>
      </c>
      <c r="C588" t="s">
        <v>56</v>
      </c>
      <c r="D588" t="s">
        <v>56</v>
      </c>
      <c r="E588">
        <v>1196.9100000000001</v>
      </c>
      <c r="F588" t="s">
        <v>56</v>
      </c>
      <c r="G588" t="s">
        <v>56</v>
      </c>
    </row>
    <row r="589" spans="1:7" x14ac:dyDescent="0.55000000000000004">
      <c r="A589" s="1">
        <v>42228</v>
      </c>
      <c r="B589" t="s">
        <v>56</v>
      </c>
      <c r="C589" t="s">
        <v>56</v>
      </c>
      <c r="D589" t="s">
        <v>56</v>
      </c>
      <c r="E589">
        <v>1195.22</v>
      </c>
      <c r="F589" t="s">
        <v>56</v>
      </c>
      <c r="G589" t="s">
        <v>56</v>
      </c>
    </row>
    <row r="590" spans="1:7" x14ac:dyDescent="0.55000000000000004">
      <c r="A590" s="1">
        <v>42229</v>
      </c>
      <c r="B590" t="s">
        <v>56</v>
      </c>
      <c r="C590" t="s">
        <v>56</v>
      </c>
      <c r="D590" t="s">
        <v>56</v>
      </c>
      <c r="E590">
        <v>1199.94</v>
      </c>
      <c r="F590" t="s">
        <v>56</v>
      </c>
      <c r="G590" t="s">
        <v>56</v>
      </c>
    </row>
    <row r="591" spans="1:7" x14ac:dyDescent="0.55000000000000004">
      <c r="A591" s="1">
        <v>42230</v>
      </c>
      <c r="B591" t="s">
        <v>56</v>
      </c>
      <c r="C591" t="s">
        <v>56</v>
      </c>
      <c r="D591" t="s">
        <v>56</v>
      </c>
      <c r="E591">
        <v>1200.1199999999999</v>
      </c>
      <c r="F591" t="s">
        <v>56</v>
      </c>
      <c r="G591" t="s">
        <v>56</v>
      </c>
    </row>
    <row r="592" spans="1:7" x14ac:dyDescent="0.55000000000000004">
      <c r="A592" s="1">
        <v>42231</v>
      </c>
      <c r="B592" t="s">
        <v>56</v>
      </c>
      <c r="C592" t="s">
        <v>56</v>
      </c>
      <c r="D592" t="s">
        <v>56</v>
      </c>
      <c r="E592">
        <v>1200.3900000000001</v>
      </c>
      <c r="F592" t="s">
        <v>56</v>
      </c>
      <c r="G592" t="s">
        <v>56</v>
      </c>
    </row>
    <row r="593" spans="1:7" x14ac:dyDescent="0.55000000000000004">
      <c r="A593" s="1">
        <v>42232</v>
      </c>
      <c r="B593" t="s">
        <v>56</v>
      </c>
      <c r="C593" t="s">
        <v>56</v>
      </c>
      <c r="D593" t="s">
        <v>56</v>
      </c>
      <c r="E593">
        <v>1200.6500000000001</v>
      </c>
      <c r="F593" t="s">
        <v>56</v>
      </c>
      <c r="G593" t="s">
        <v>56</v>
      </c>
    </row>
    <row r="594" spans="1:7" x14ac:dyDescent="0.55000000000000004">
      <c r="A594" s="1">
        <v>42233</v>
      </c>
      <c r="B594" t="s">
        <v>56</v>
      </c>
      <c r="C594" t="s">
        <v>56</v>
      </c>
      <c r="D594" t="s">
        <v>56</v>
      </c>
      <c r="E594">
        <v>1201.3</v>
      </c>
      <c r="F594" t="s">
        <v>56</v>
      </c>
      <c r="G594" t="s">
        <v>56</v>
      </c>
    </row>
    <row r="595" spans="1:7" x14ac:dyDescent="0.55000000000000004">
      <c r="A595" s="1">
        <v>42234</v>
      </c>
      <c r="B595" t="s">
        <v>56</v>
      </c>
      <c r="C595" t="s">
        <v>56</v>
      </c>
      <c r="D595" t="s">
        <v>56</v>
      </c>
      <c r="E595">
        <v>1201.56</v>
      </c>
      <c r="F595" t="s">
        <v>56</v>
      </c>
      <c r="G595" t="s">
        <v>56</v>
      </c>
    </row>
    <row r="596" spans="1:7" x14ac:dyDescent="0.55000000000000004">
      <c r="A596" s="1">
        <v>42235</v>
      </c>
      <c r="B596" t="s">
        <v>56</v>
      </c>
      <c r="C596" t="s">
        <v>56</v>
      </c>
      <c r="D596" t="s">
        <v>56</v>
      </c>
      <c r="E596">
        <v>1201.7</v>
      </c>
      <c r="F596" t="s">
        <v>56</v>
      </c>
      <c r="G596" t="s">
        <v>56</v>
      </c>
    </row>
    <row r="597" spans="1:7" x14ac:dyDescent="0.55000000000000004">
      <c r="A597" s="1">
        <v>42236</v>
      </c>
      <c r="B597" t="s">
        <v>56</v>
      </c>
      <c r="C597" t="s">
        <v>56</v>
      </c>
      <c r="D597" t="s">
        <v>56</v>
      </c>
      <c r="E597">
        <v>1204.22</v>
      </c>
      <c r="F597" t="s">
        <v>56</v>
      </c>
      <c r="G597" t="s">
        <v>56</v>
      </c>
    </row>
    <row r="598" spans="1:7" x14ac:dyDescent="0.55000000000000004">
      <c r="A598" s="1">
        <v>42237</v>
      </c>
      <c r="B598" t="s">
        <v>56</v>
      </c>
      <c r="C598" t="s">
        <v>56</v>
      </c>
      <c r="D598" t="s">
        <v>56</v>
      </c>
      <c r="E598">
        <v>1203.76</v>
      </c>
      <c r="F598" t="s">
        <v>56</v>
      </c>
      <c r="G598" t="s">
        <v>56</v>
      </c>
    </row>
    <row r="599" spans="1:7" x14ac:dyDescent="0.55000000000000004">
      <c r="A599" s="1">
        <v>42238</v>
      </c>
      <c r="B599" t="s">
        <v>56</v>
      </c>
      <c r="C599" t="s">
        <v>56</v>
      </c>
      <c r="D599" t="s">
        <v>56</v>
      </c>
      <c r="E599">
        <v>1204.02</v>
      </c>
      <c r="F599" t="s">
        <v>56</v>
      </c>
      <c r="G599" t="s">
        <v>56</v>
      </c>
    </row>
    <row r="600" spans="1:7" x14ac:dyDescent="0.55000000000000004">
      <c r="A600" s="1">
        <v>42239</v>
      </c>
      <c r="B600" t="s">
        <v>56</v>
      </c>
      <c r="C600" t="s">
        <v>56</v>
      </c>
      <c r="D600" t="s">
        <v>56</v>
      </c>
      <c r="E600">
        <v>1204.29</v>
      </c>
      <c r="F600" t="s">
        <v>56</v>
      </c>
      <c r="G600" t="s">
        <v>56</v>
      </c>
    </row>
    <row r="601" spans="1:7" x14ac:dyDescent="0.55000000000000004">
      <c r="A601" s="1">
        <v>42240</v>
      </c>
      <c r="B601" t="s">
        <v>56</v>
      </c>
      <c r="C601" t="s">
        <v>56</v>
      </c>
      <c r="D601" t="s">
        <v>56</v>
      </c>
      <c r="E601">
        <v>1200.75</v>
      </c>
      <c r="F601" t="s">
        <v>56</v>
      </c>
      <c r="G601" t="s">
        <v>56</v>
      </c>
    </row>
    <row r="602" spans="1:7" x14ac:dyDescent="0.55000000000000004">
      <c r="A602" s="1">
        <v>42241</v>
      </c>
      <c r="B602" t="s">
        <v>56</v>
      </c>
      <c r="C602" t="s">
        <v>56</v>
      </c>
      <c r="D602" t="s">
        <v>56</v>
      </c>
      <c r="E602">
        <v>1199.9000000000001</v>
      </c>
      <c r="F602" t="s">
        <v>56</v>
      </c>
      <c r="G602" t="s">
        <v>56</v>
      </c>
    </row>
    <row r="603" spans="1:7" x14ac:dyDescent="0.55000000000000004">
      <c r="A603" s="1">
        <v>42242</v>
      </c>
      <c r="B603" t="s">
        <v>56</v>
      </c>
      <c r="C603" t="s">
        <v>56</v>
      </c>
      <c r="D603" t="s">
        <v>56</v>
      </c>
      <c r="E603">
        <v>1203.55</v>
      </c>
      <c r="F603" t="s">
        <v>56</v>
      </c>
      <c r="G603" t="s">
        <v>56</v>
      </c>
    </row>
    <row r="604" spans="1:7" x14ac:dyDescent="0.55000000000000004">
      <c r="A604" s="1">
        <v>42243</v>
      </c>
      <c r="B604" t="s">
        <v>56</v>
      </c>
      <c r="C604" t="s">
        <v>56</v>
      </c>
      <c r="D604" t="s">
        <v>56</v>
      </c>
      <c r="E604">
        <v>1205.04</v>
      </c>
      <c r="F604" t="s">
        <v>56</v>
      </c>
      <c r="G604" t="s">
        <v>56</v>
      </c>
    </row>
    <row r="605" spans="1:7" x14ac:dyDescent="0.55000000000000004">
      <c r="A605" s="1">
        <v>42244</v>
      </c>
      <c r="B605" t="s">
        <v>56</v>
      </c>
      <c r="C605" t="s">
        <v>56</v>
      </c>
      <c r="D605" t="s">
        <v>56</v>
      </c>
      <c r="E605">
        <v>1205.49</v>
      </c>
      <c r="F605" t="s">
        <v>56</v>
      </c>
      <c r="G605" t="s">
        <v>56</v>
      </c>
    </row>
    <row r="606" spans="1:7" x14ac:dyDescent="0.55000000000000004">
      <c r="A606" s="1">
        <v>42245</v>
      </c>
      <c r="B606" t="s">
        <v>56</v>
      </c>
      <c r="C606" t="s">
        <v>56</v>
      </c>
      <c r="D606" t="s">
        <v>56</v>
      </c>
      <c r="E606">
        <v>1205.76</v>
      </c>
      <c r="F606" t="s">
        <v>56</v>
      </c>
      <c r="G606" t="s">
        <v>56</v>
      </c>
    </row>
    <row r="607" spans="1:7" x14ac:dyDescent="0.55000000000000004">
      <c r="A607" s="1">
        <v>42246</v>
      </c>
      <c r="B607" t="s">
        <v>56</v>
      </c>
      <c r="C607" t="s">
        <v>56</v>
      </c>
      <c r="D607" t="s">
        <v>56</v>
      </c>
      <c r="E607">
        <v>1206.02</v>
      </c>
      <c r="F607" t="s">
        <v>56</v>
      </c>
      <c r="G607" t="s">
        <v>56</v>
      </c>
    </row>
    <row r="608" spans="1:7" x14ac:dyDescent="0.55000000000000004">
      <c r="A608" s="1">
        <v>42247</v>
      </c>
      <c r="B608" t="s">
        <v>56</v>
      </c>
      <c r="C608" t="s">
        <v>56</v>
      </c>
      <c r="D608" t="s">
        <v>56</v>
      </c>
      <c r="E608">
        <v>1205.97</v>
      </c>
      <c r="F608" t="s">
        <v>56</v>
      </c>
      <c r="G608" t="s">
        <v>56</v>
      </c>
    </row>
    <row r="609" spans="1:7" x14ac:dyDescent="0.55000000000000004">
      <c r="A609" s="1">
        <v>42248</v>
      </c>
      <c r="B609" t="s">
        <v>56</v>
      </c>
      <c r="C609" t="s">
        <v>56</v>
      </c>
      <c r="D609" t="s">
        <v>56</v>
      </c>
      <c r="E609">
        <v>1206.29</v>
      </c>
      <c r="F609" t="s">
        <v>56</v>
      </c>
      <c r="G609" t="s">
        <v>56</v>
      </c>
    </row>
    <row r="610" spans="1:7" x14ac:dyDescent="0.55000000000000004">
      <c r="A610" s="1">
        <v>42249</v>
      </c>
      <c r="B610" t="s">
        <v>56</v>
      </c>
      <c r="C610" t="s">
        <v>56</v>
      </c>
      <c r="D610" t="s">
        <v>56</v>
      </c>
      <c r="E610">
        <v>1206.1600000000001</v>
      </c>
      <c r="F610" t="s">
        <v>56</v>
      </c>
      <c r="G610" t="s">
        <v>56</v>
      </c>
    </row>
    <row r="611" spans="1:7" x14ac:dyDescent="0.55000000000000004">
      <c r="A611" s="1">
        <v>42250</v>
      </c>
      <c r="B611" t="s">
        <v>56</v>
      </c>
      <c r="C611" t="s">
        <v>56</v>
      </c>
      <c r="D611" t="s">
        <v>56</v>
      </c>
      <c r="E611">
        <v>1206.08</v>
      </c>
      <c r="F611" t="s">
        <v>56</v>
      </c>
      <c r="G611" t="s">
        <v>56</v>
      </c>
    </row>
    <row r="612" spans="1:7" x14ac:dyDescent="0.55000000000000004">
      <c r="A612" s="1">
        <v>42251</v>
      </c>
      <c r="B612" t="s">
        <v>56</v>
      </c>
      <c r="C612" t="s">
        <v>56</v>
      </c>
      <c r="D612" t="s">
        <v>56</v>
      </c>
      <c r="E612">
        <v>1205.94</v>
      </c>
      <c r="F612" t="s">
        <v>56</v>
      </c>
      <c r="G612" t="s">
        <v>56</v>
      </c>
    </row>
    <row r="613" spans="1:7" x14ac:dyDescent="0.55000000000000004">
      <c r="A613" s="1">
        <v>42252</v>
      </c>
      <c r="B613" t="s">
        <v>56</v>
      </c>
      <c r="C613" t="s">
        <v>56</v>
      </c>
      <c r="D613" t="s">
        <v>56</v>
      </c>
      <c r="E613">
        <v>1206.2</v>
      </c>
      <c r="F613" t="s">
        <v>56</v>
      </c>
      <c r="G613" t="s">
        <v>56</v>
      </c>
    </row>
    <row r="614" spans="1:7" x14ac:dyDescent="0.55000000000000004">
      <c r="A614" s="1">
        <v>42253</v>
      </c>
      <c r="B614" t="s">
        <v>56</v>
      </c>
      <c r="C614" t="s">
        <v>56</v>
      </c>
      <c r="D614" t="s">
        <v>56</v>
      </c>
      <c r="E614">
        <v>1206.47</v>
      </c>
      <c r="F614" t="s">
        <v>56</v>
      </c>
      <c r="G614" t="s">
        <v>56</v>
      </c>
    </row>
    <row r="615" spans="1:7" x14ac:dyDescent="0.55000000000000004">
      <c r="A615" s="1">
        <v>42254</v>
      </c>
      <c r="B615" t="s">
        <v>56</v>
      </c>
      <c r="C615" t="s">
        <v>56</v>
      </c>
      <c r="D615" t="s">
        <v>56</v>
      </c>
      <c r="E615">
        <v>1206.23</v>
      </c>
      <c r="F615" t="s">
        <v>56</v>
      </c>
      <c r="G615" t="s">
        <v>56</v>
      </c>
    </row>
    <row r="616" spans="1:7" x14ac:dyDescent="0.55000000000000004">
      <c r="A616" s="1">
        <v>42255</v>
      </c>
      <c r="B616" t="s">
        <v>56</v>
      </c>
      <c r="C616" t="s">
        <v>56</v>
      </c>
      <c r="D616" t="s">
        <v>56</v>
      </c>
      <c r="E616">
        <v>1207.06</v>
      </c>
      <c r="F616" t="s">
        <v>56</v>
      </c>
      <c r="G616" t="s">
        <v>56</v>
      </c>
    </row>
    <row r="617" spans="1:7" x14ac:dyDescent="0.55000000000000004">
      <c r="A617" s="1">
        <v>42256</v>
      </c>
      <c r="B617" t="s">
        <v>56</v>
      </c>
      <c r="C617" t="s">
        <v>56</v>
      </c>
      <c r="D617" t="s">
        <v>56</v>
      </c>
      <c r="E617">
        <v>1205.19</v>
      </c>
      <c r="F617" t="s">
        <v>56</v>
      </c>
      <c r="G617" t="s">
        <v>56</v>
      </c>
    </row>
    <row r="618" spans="1:7" x14ac:dyDescent="0.55000000000000004">
      <c r="A618" s="1">
        <v>42257</v>
      </c>
      <c r="B618" t="s">
        <v>56</v>
      </c>
      <c r="C618" t="s">
        <v>56</v>
      </c>
      <c r="D618" t="s">
        <v>56</v>
      </c>
      <c r="E618">
        <v>1209.69</v>
      </c>
      <c r="F618" t="s">
        <v>56</v>
      </c>
      <c r="G618" t="s">
        <v>56</v>
      </c>
    </row>
    <row r="619" spans="1:7" x14ac:dyDescent="0.55000000000000004">
      <c r="A619" s="1">
        <v>42258</v>
      </c>
      <c r="B619" t="s">
        <v>56</v>
      </c>
      <c r="C619" t="s">
        <v>56</v>
      </c>
      <c r="D619" t="s">
        <v>56</v>
      </c>
      <c r="E619">
        <v>1205.8599999999999</v>
      </c>
      <c r="F619" t="s">
        <v>56</v>
      </c>
      <c r="G619" t="s">
        <v>56</v>
      </c>
    </row>
    <row r="620" spans="1:7" x14ac:dyDescent="0.55000000000000004">
      <c r="A620" s="1">
        <v>42259</v>
      </c>
      <c r="B620" t="s">
        <v>56</v>
      </c>
      <c r="C620" t="s">
        <v>56</v>
      </c>
      <c r="D620" t="s">
        <v>56</v>
      </c>
      <c r="E620">
        <v>1206.1199999999999</v>
      </c>
      <c r="F620" t="s">
        <v>56</v>
      </c>
      <c r="G620" t="s">
        <v>56</v>
      </c>
    </row>
    <row r="621" spans="1:7" x14ac:dyDescent="0.55000000000000004">
      <c r="A621" s="1">
        <v>42260</v>
      </c>
      <c r="B621" t="s">
        <v>56</v>
      </c>
      <c r="C621" t="s">
        <v>56</v>
      </c>
      <c r="D621" t="s">
        <v>56</v>
      </c>
      <c r="E621">
        <v>1206.3900000000001</v>
      </c>
      <c r="F621" t="s">
        <v>56</v>
      </c>
      <c r="G621" t="s">
        <v>56</v>
      </c>
    </row>
    <row r="622" spans="1:7" x14ac:dyDescent="0.55000000000000004">
      <c r="A622" s="1">
        <v>42261</v>
      </c>
      <c r="B622" t="s">
        <v>56</v>
      </c>
      <c r="C622" t="s">
        <v>56</v>
      </c>
      <c r="D622" t="s">
        <v>56</v>
      </c>
      <c r="E622">
        <v>1207.8800000000001</v>
      </c>
      <c r="F622" t="s">
        <v>56</v>
      </c>
      <c r="G622" t="s">
        <v>56</v>
      </c>
    </row>
    <row r="623" spans="1:7" x14ac:dyDescent="0.55000000000000004">
      <c r="A623" s="1">
        <v>42262</v>
      </c>
      <c r="B623" t="s">
        <v>56</v>
      </c>
      <c r="C623" t="s">
        <v>56</v>
      </c>
      <c r="D623" t="s">
        <v>56</v>
      </c>
      <c r="E623">
        <v>1207.1600000000001</v>
      </c>
      <c r="F623" t="s">
        <v>56</v>
      </c>
      <c r="G623" t="s">
        <v>56</v>
      </c>
    </row>
    <row r="624" spans="1:7" x14ac:dyDescent="0.55000000000000004">
      <c r="A624" s="1">
        <v>42263</v>
      </c>
      <c r="B624" t="s">
        <v>56</v>
      </c>
      <c r="C624" t="s">
        <v>56</v>
      </c>
      <c r="D624" t="s">
        <v>56</v>
      </c>
      <c r="E624">
        <v>1207.25</v>
      </c>
      <c r="F624" t="s">
        <v>56</v>
      </c>
      <c r="G624" t="s">
        <v>56</v>
      </c>
    </row>
    <row r="625" spans="1:7" x14ac:dyDescent="0.55000000000000004">
      <c r="A625" s="1">
        <v>42264</v>
      </c>
      <c r="B625" t="s">
        <v>56</v>
      </c>
      <c r="C625" t="s">
        <v>56</v>
      </c>
      <c r="D625" t="s">
        <v>56</v>
      </c>
      <c r="E625">
        <v>1207.52</v>
      </c>
      <c r="F625" t="s">
        <v>56</v>
      </c>
      <c r="G625" t="s">
        <v>56</v>
      </c>
    </row>
    <row r="626" spans="1:7" x14ac:dyDescent="0.55000000000000004">
      <c r="A626" s="1">
        <v>42265</v>
      </c>
      <c r="B626" t="s">
        <v>56</v>
      </c>
      <c r="C626" t="s">
        <v>56</v>
      </c>
      <c r="D626" t="s">
        <v>56</v>
      </c>
      <c r="E626">
        <v>1208.24</v>
      </c>
      <c r="F626" t="s">
        <v>56</v>
      </c>
      <c r="G626" t="s">
        <v>56</v>
      </c>
    </row>
    <row r="627" spans="1:7" x14ac:dyDescent="0.55000000000000004">
      <c r="A627" s="1">
        <v>42266</v>
      </c>
      <c r="B627" t="s">
        <v>56</v>
      </c>
      <c r="C627" t="s">
        <v>56</v>
      </c>
      <c r="D627" t="s">
        <v>56</v>
      </c>
      <c r="E627">
        <v>1208.51</v>
      </c>
      <c r="F627" t="s">
        <v>56</v>
      </c>
      <c r="G627" t="s">
        <v>56</v>
      </c>
    </row>
    <row r="628" spans="1:7" x14ac:dyDescent="0.55000000000000004">
      <c r="A628" s="1">
        <v>42267</v>
      </c>
      <c r="B628" t="s">
        <v>56</v>
      </c>
      <c r="C628" t="s">
        <v>56</v>
      </c>
      <c r="D628" t="s">
        <v>56</v>
      </c>
      <c r="E628">
        <v>1208.77</v>
      </c>
      <c r="F628" t="s">
        <v>56</v>
      </c>
      <c r="G628" t="s">
        <v>56</v>
      </c>
    </row>
    <row r="629" spans="1:7" x14ac:dyDescent="0.55000000000000004">
      <c r="A629" s="1">
        <v>42268</v>
      </c>
      <c r="B629" t="s">
        <v>56</v>
      </c>
      <c r="C629" t="s">
        <v>56</v>
      </c>
      <c r="D629" t="s">
        <v>56</v>
      </c>
      <c r="E629">
        <v>1209.58</v>
      </c>
      <c r="F629" t="s">
        <v>56</v>
      </c>
      <c r="G629" t="s">
        <v>56</v>
      </c>
    </row>
    <row r="630" spans="1:7" x14ac:dyDescent="0.55000000000000004">
      <c r="A630" s="1">
        <v>42269</v>
      </c>
      <c r="B630" t="s">
        <v>56</v>
      </c>
      <c r="C630" t="s">
        <v>56</v>
      </c>
      <c r="D630" t="s">
        <v>56</v>
      </c>
      <c r="E630">
        <v>1210.73</v>
      </c>
      <c r="F630" t="s">
        <v>56</v>
      </c>
      <c r="G630" t="s">
        <v>56</v>
      </c>
    </row>
    <row r="631" spans="1:7" x14ac:dyDescent="0.55000000000000004">
      <c r="A631" s="1">
        <v>42270</v>
      </c>
      <c r="B631" t="s">
        <v>56</v>
      </c>
      <c r="C631" t="s">
        <v>56</v>
      </c>
      <c r="D631" t="s">
        <v>56</v>
      </c>
      <c r="E631">
        <v>1210.8399999999999</v>
      </c>
      <c r="F631" t="s">
        <v>56</v>
      </c>
      <c r="G631" t="s">
        <v>56</v>
      </c>
    </row>
    <row r="632" spans="1:7" x14ac:dyDescent="0.55000000000000004">
      <c r="A632" s="1">
        <v>42271</v>
      </c>
      <c r="B632" t="s">
        <v>56</v>
      </c>
      <c r="C632" t="s">
        <v>56</v>
      </c>
      <c r="D632" t="s">
        <v>56</v>
      </c>
      <c r="E632">
        <v>1209.93</v>
      </c>
      <c r="F632" t="s">
        <v>56</v>
      </c>
      <c r="G632" t="s">
        <v>56</v>
      </c>
    </row>
    <row r="633" spans="1:7" x14ac:dyDescent="0.55000000000000004">
      <c r="A633" s="1">
        <v>42272</v>
      </c>
      <c r="B633" t="s">
        <v>56</v>
      </c>
      <c r="C633" t="s">
        <v>56</v>
      </c>
      <c r="D633" t="s">
        <v>56</v>
      </c>
      <c r="E633">
        <v>1210.4000000000001</v>
      </c>
      <c r="F633" t="s">
        <v>56</v>
      </c>
      <c r="G633" t="s">
        <v>56</v>
      </c>
    </row>
    <row r="634" spans="1:7" x14ac:dyDescent="0.55000000000000004">
      <c r="A634" s="1">
        <v>42273</v>
      </c>
      <c r="B634" t="s">
        <v>56</v>
      </c>
      <c r="C634" t="s">
        <v>56</v>
      </c>
      <c r="D634" t="s">
        <v>56</v>
      </c>
      <c r="E634">
        <v>1210.67</v>
      </c>
      <c r="F634" t="s">
        <v>56</v>
      </c>
      <c r="G634" t="s">
        <v>56</v>
      </c>
    </row>
    <row r="635" spans="1:7" x14ac:dyDescent="0.55000000000000004">
      <c r="A635" s="1">
        <v>42274</v>
      </c>
      <c r="B635" t="s">
        <v>56</v>
      </c>
      <c r="C635" t="s">
        <v>56</v>
      </c>
      <c r="D635" t="s">
        <v>56</v>
      </c>
      <c r="E635">
        <v>1210.96</v>
      </c>
      <c r="F635" t="s">
        <v>56</v>
      </c>
      <c r="G635" t="s">
        <v>56</v>
      </c>
    </row>
    <row r="636" spans="1:7" x14ac:dyDescent="0.55000000000000004">
      <c r="A636" s="1">
        <v>42275</v>
      </c>
      <c r="B636" t="s">
        <v>56</v>
      </c>
      <c r="C636" t="s">
        <v>56</v>
      </c>
      <c r="D636" t="s">
        <v>56</v>
      </c>
      <c r="E636">
        <v>1211.33</v>
      </c>
      <c r="F636" t="s">
        <v>56</v>
      </c>
      <c r="G636" t="s">
        <v>56</v>
      </c>
    </row>
    <row r="637" spans="1:7" x14ac:dyDescent="0.55000000000000004">
      <c r="A637" s="1">
        <v>42276</v>
      </c>
      <c r="B637" t="s">
        <v>56</v>
      </c>
      <c r="C637" t="s">
        <v>56</v>
      </c>
      <c r="D637" t="s">
        <v>56</v>
      </c>
      <c r="E637">
        <v>1217.28</v>
      </c>
      <c r="F637" t="s">
        <v>56</v>
      </c>
      <c r="G637" t="s">
        <v>56</v>
      </c>
    </row>
    <row r="638" spans="1:7" x14ac:dyDescent="0.55000000000000004">
      <c r="A638" s="1">
        <v>42277</v>
      </c>
      <c r="B638" t="s">
        <v>56</v>
      </c>
      <c r="C638" t="s">
        <v>56</v>
      </c>
      <c r="D638" t="s">
        <v>56</v>
      </c>
      <c r="E638">
        <v>1220.9000000000001</v>
      </c>
      <c r="F638" t="s">
        <v>56</v>
      </c>
      <c r="G638" t="s">
        <v>56</v>
      </c>
    </row>
    <row r="639" spans="1:7" x14ac:dyDescent="0.55000000000000004">
      <c r="A639" s="1">
        <v>42278</v>
      </c>
      <c r="B639" t="s">
        <v>56</v>
      </c>
      <c r="C639" t="s">
        <v>56</v>
      </c>
      <c r="D639" t="s">
        <v>56</v>
      </c>
      <c r="E639">
        <v>1221.5899999999999</v>
      </c>
      <c r="F639" t="s">
        <v>56</v>
      </c>
      <c r="G639" t="s">
        <v>56</v>
      </c>
    </row>
    <row r="640" spans="1:7" x14ac:dyDescent="0.55000000000000004">
      <c r="A640" s="1">
        <v>42279</v>
      </c>
      <c r="B640" t="s">
        <v>56</v>
      </c>
      <c r="C640" t="s">
        <v>56</v>
      </c>
      <c r="D640" t="s">
        <v>56</v>
      </c>
      <c r="E640">
        <v>1221.3699999999999</v>
      </c>
      <c r="F640" t="s">
        <v>56</v>
      </c>
      <c r="G640" t="s">
        <v>56</v>
      </c>
    </row>
    <row r="641" spans="1:7" x14ac:dyDescent="0.55000000000000004">
      <c r="A641" s="1">
        <v>42280</v>
      </c>
      <c r="B641" t="s">
        <v>56</v>
      </c>
      <c r="C641" t="s">
        <v>56</v>
      </c>
      <c r="D641" t="s">
        <v>56</v>
      </c>
      <c r="E641">
        <v>1221.6300000000001</v>
      </c>
      <c r="F641" t="s">
        <v>56</v>
      </c>
      <c r="G641" t="s">
        <v>56</v>
      </c>
    </row>
    <row r="642" spans="1:7" x14ac:dyDescent="0.55000000000000004">
      <c r="A642" s="1">
        <v>42281</v>
      </c>
      <c r="B642" t="s">
        <v>56</v>
      </c>
      <c r="C642" t="s">
        <v>56</v>
      </c>
      <c r="D642" t="s">
        <v>56</v>
      </c>
      <c r="E642">
        <v>1221.9000000000001</v>
      </c>
      <c r="F642" t="s">
        <v>56</v>
      </c>
      <c r="G642" t="s">
        <v>56</v>
      </c>
    </row>
    <row r="643" spans="1:7" x14ac:dyDescent="0.55000000000000004">
      <c r="A643" s="1">
        <v>42282</v>
      </c>
      <c r="B643" t="s">
        <v>56</v>
      </c>
      <c r="C643" t="s">
        <v>56</v>
      </c>
      <c r="D643" t="s">
        <v>56</v>
      </c>
      <c r="E643">
        <v>1223.32</v>
      </c>
      <c r="F643" t="s">
        <v>56</v>
      </c>
      <c r="G643" t="s">
        <v>56</v>
      </c>
    </row>
    <row r="644" spans="1:7" x14ac:dyDescent="0.55000000000000004">
      <c r="A644" s="1">
        <v>42283</v>
      </c>
      <c r="B644" t="s">
        <v>56</v>
      </c>
      <c r="C644" t="s">
        <v>56</v>
      </c>
      <c r="D644" t="s">
        <v>56</v>
      </c>
      <c r="E644">
        <v>1223.3499999999999</v>
      </c>
      <c r="F644" t="s">
        <v>56</v>
      </c>
      <c r="G644" t="s">
        <v>56</v>
      </c>
    </row>
    <row r="645" spans="1:7" x14ac:dyDescent="0.55000000000000004">
      <c r="A645" s="1">
        <v>42284</v>
      </c>
      <c r="B645" t="s">
        <v>56</v>
      </c>
      <c r="C645" t="s">
        <v>56</v>
      </c>
      <c r="D645" t="s">
        <v>56</v>
      </c>
      <c r="E645">
        <v>1223.53</v>
      </c>
      <c r="F645" t="s">
        <v>56</v>
      </c>
      <c r="G645" t="s">
        <v>56</v>
      </c>
    </row>
    <row r="646" spans="1:7" x14ac:dyDescent="0.55000000000000004">
      <c r="A646" s="1">
        <v>42285</v>
      </c>
      <c r="B646" t="s">
        <v>56</v>
      </c>
      <c r="C646" t="s">
        <v>56</v>
      </c>
      <c r="D646" t="s">
        <v>56</v>
      </c>
      <c r="E646">
        <v>1223.55</v>
      </c>
      <c r="F646" t="s">
        <v>56</v>
      </c>
      <c r="G646" t="s">
        <v>56</v>
      </c>
    </row>
    <row r="647" spans="1:7" x14ac:dyDescent="0.55000000000000004">
      <c r="A647" s="1">
        <v>42286</v>
      </c>
      <c r="B647" t="s">
        <v>56</v>
      </c>
      <c r="C647" t="s">
        <v>56</v>
      </c>
      <c r="D647" t="s">
        <v>56</v>
      </c>
      <c r="E647">
        <v>1225.3900000000001</v>
      </c>
      <c r="F647" t="s">
        <v>56</v>
      </c>
      <c r="G647" t="s">
        <v>56</v>
      </c>
    </row>
    <row r="648" spans="1:7" x14ac:dyDescent="0.55000000000000004">
      <c r="A648" s="1">
        <v>42287</v>
      </c>
      <c r="B648" t="s">
        <v>56</v>
      </c>
      <c r="C648" t="s">
        <v>56</v>
      </c>
      <c r="D648" t="s">
        <v>56</v>
      </c>
      <c r="E648">
        <v>1225.6600000000001</v>
      </c>
      <c r="F648" t="s">
        <v>56</v>
      </c>
      <c r="G648" t="s">
        <v>56</v>
      </c>
    </row>
    <row r="649" spans="1:7" x14ac:dyDescent="0.55000000000000004">
      <c r="A649" s="1">
        <v>42288</v>
      </c>
      <c r="B649" t="s">
        <v>56</v>
      </c>
      <c r="C649" t="s">
        <v>56</v>
      </c>
      <c r="D649" t="s">
        <v>56</v>
      </c>
      <c r="E649">
        <v>1225.92</v>
      </c>
      <c r="F649" t="s">
        <v>56</v>
      </c>
      <c r="G649" t="s">
        <v>56</v>
      </c>
    </row>
    <row r="650" spans="1:7" x14ac:dyDescent="0.55000000000000004">
      <c r="A650" s="1">
        <v>42289</v>
      </c>
      <c r="B650" t="s">
        <v>56</v>
      </c>
      <c r="C650" t="s">
        <v>56</v>
      </c>
      <c r="D650" t="s">
        <v>56</v>
      </c>
      <c r="E650">
        <v>1225.8499999999999</v>
      </c>
      <c r="F650" t="s">
        <v>56</v>
      </c>
      <c r="G650" t="s">
        <v>56</v>
      </c>
    </row>
    <row r="651" spans="1:7" x14ac:dyDescent="0.55000000000000004">
      <c r="A651" s="1">
        <v>42290</v>
      </c>
      <c r="B651" t="s">
        <v>56</v>
      </c>
      <c r="C651" t="s">
        <v>56</v>
      </c>
      <c r="D651" t="s">
        <v>56</v>
      </c>
      <c r="E651">
        <v>1226.3900000000001</v>
      </c>
      <c r="F651" t="s">
        <v>56</v>
      </c>
      <c r="G651" t="s">
        <v>56</v>
      </c>
    </row>
    <row r="652" spans="1:7" x14ac:dyDescent="0.55000000000000004">
      <c r="A652" s="1">
        <v>42291</v>
      </c>
      <c r="B652" t="s">
        <v>56</v>
      </c>
      <c r="C652" t="s">
        <v>56</v>
      </c>
      <c r="D652" t="s">
        <v>56</v>
      </c>
      <c r="E652">
        <v>1226.8900000000001</v>
      </c>
      <c r="F652" t="s">
        <v>56</v>
      </c>
      <c r="G652" t="s">
        <v>56</v>
      </c>
    </row>
    <row r="653" spans="1:7" x14ac:dyDescent="0.55000000000000004">
      <c r="A653" s="1">
        <v>42292</v>
      </c>
      <c r="B653" t="s">
        <v>56</v>
      </c>
      <c r="C653" t="s">
        <v>56</v>
      </c>
      <c r="D653" t="s">
        <v>56</v>
      </c>
      <c r="E653">
        <v>1227.0999999999999</v>
      </c>
      <c r="F653" t="s">
        <v>56</v>
      </c>
      <c r="G653" t="s">
        <v>56</v>
      </c>
    </row>
    <row r="654" spans="1:7" x14ac:dyDescent="0.55000000000000004">
      <c r="A654" s="1">
        <v>42293</v>
      </c>
      <c r="B654" t="s">
        <v>56</v>
      </c>
      <c r="C654" t="s">
        <v>56</v>
      </c>
      <c r="D654" t="s">
        <v>56</v>
      </c>
      <c r="E654">
        <v>1228.0899999999999</v>
      </c>
      <c r="F654" t="s">
        <v>56</v>
      </c>
      <c r="G654" t="s">
        <v>56</v>
      </c>
    </row>
    <row r="655" spans="1:7" x14ac:dyDescent="0.55000000000000004">
      <c r="A655" s="1">
        <v>42294</v>
      </c>
      <c r="B655" t="s">
        <v>56</v>
      </c>
      <c r="C655" t="s">
        <v>56</v>
      </c>
      <c r="D655" t="s">
        <v>56</v>
      </c>
      <c r="E655">
        <v>1228.3599999999999</v>
      </c>
      <c r="F655" t="s">
        <v>56</v>
      </c>
      <c r="G655" t="s">
        <v>56</v>
      </c>
    </row>
    <row r="656" spans="1:7" x14ac:dyDescent="0.55000000000000004">
      <c r="A656" s="1">
        <v>42295</v>
      </c>
      <c r="B656" t="s">
        <v>56</v>
      </c>
      <c r="C656" t="s">
        <v>56</v>
      </c>
      <c r="D656" t="s">
        <v>56</v>
      </c>
      <c r="E656">
        <v>1228.6199999999999</v>
      </c>
      <c r="F656" t="s">
        <v>56</v>
      </c>
      <c r="G656" t="s">
        <v>56</v>
      </c>
    </row>
    <row r="657" spans="1:7" x14ac:dyDescent="0.55000000000000004">
      <c r="A657" s="1">
        <v>42296</v>
      </c>
      <c r="B657" t="s">
        <v>56</v>
      </c>
      <c r="C657" t="s">
        <v>56</v>
      </c>
      <c r="D657" t="s">
        <v>56</v>
      </c>
      <c r="E657">
        <v>1228.17</v>
      </c>
      <c r="F657" t="s">
        <v>56</v>
      </c>
      <c r="G657" t="s">
        <v>56</v>
      </c>
    </row>
    <row r="658" spans="1:7" x14ac:dyDescent="0.55000000000000004">
      <c r="A658" s="1">
        <v>42297</v>
      </c>
      <c r="B658" t="s">
        <v>56</v>
      </c>
      <c r="C658" t="s">
        <v>56</v>
      </c>
      <c r="D658" t="s">
        <v>56</v>
      </c>
      <c r="E658">
        <v>1229.76</v>
      </c>
      <c r="F658" t="s">
        <v>56</v>
      </c>
      <c r="G658" t="s">
        <v>56</v>
      </c>
    </row>
    <row r="659" spans="1:7" x14ac:dyDescent="0.55000000000000004">
      <c r="A659" s="1">
        <v>42298</v>
      </c>
      <c r="B659" t="s">
        <v>56</v>
      </c>
      <c r="C659" t="s">
        <v>56</v>
      </c>
      <c r="D659" t="s">
        <v>56</v>
      </c>
      <c r="E659">
        <v>1229.8399999999999</v>
      </c>
      <c r="F659" t="s">
        <v>56</v>
      </c>
      <c r="G659" t="s">
        <v>56</v>
      </c>
    </row>
    <row r="660" spans="1:7" x14ac:dyDescent="0.55000000000000004">
      <c r="A660" s="1">
        <v>42299</v>
      </c>
      <c r="B660" t="s">
        <v>56</v>
      </c>
      <c r="C660" t="s">
        <v>56</v>
      </c>
      <c r="D660" t="s">
        <v>56</v>
      </c>
      <c r="E660">
        <v>1230.0999999999999</v>
      </c>
      <c r="F660" t="s">
        <v>56</v>
      </c>
      <c r="G660" t="s">
        <v>56</v>
      </c>
    </row>
    <row r="661" spans="1:7" x14ac:dyDescent="0.55000000000000004">
      <c r="A661" s="1">
        <v>42300</v>
      </c>
      <c r="B661" t="s">
        <v>56</v>
      </c>
      <c r="C661" t="s">
        <v>56</v>
      </c>
      <c r="D661" t="s">
        <v>56</v>
      </c>
      <c r="E661">
        <v>1231.02</v>
      </c>
      <c r="F661" t="s">
        <v>56</v>
      </c>
      <c r="G661" t="s">
        <v>56</v>
      </c>
    </row>
    <row r="662" spans="1:7" x14ac:dyDescent="0.55000000000000004">
      <c r="A662" s="1">
        <v>42301</v>
      </c>
      <c r="B662" t="s">
        <v>56</v>
      </c>
      <c r="C662" t="s">
        <v>56</v>
      </c>
      <c r="D662" t="s">
        <v>56</v>
      </c>
      <c r="E662">
        <v>1231.29</v>
      </c>
      <c r="F662" t="s">
        <v>56</v>
      </c>
      <c r="G662" t="s">
        <v>56</v>
      </c>
    </row>
    <row r="663" spans="1:7" x14ac:dyDescent="0.55000000000000004">
      <c r="A663" s="1">
        <v>42302</v>
      </c>
      <c r="B663" t="s">
        <v>56</v>
      </c>
      <c r="C663" t="s">
        <v>56</v>
      </c>
      <c r="D663" t="s">
        <v>56</v>
      </c>
      <c r="E663">
        <v>1231.55</v>
      </c>
      <c r="F663" t="s">
        <v>56</v>
      </c>
      <c r="G663" t="s">
        <v>56</v>
      </c>
    </row>
    <row r="664" spans="1:7" x14ac:dyDescent="0.55000000000000004">
      <c r="A664" s="1">
        <v>42303</v>
      </c>
      <c r="B664" t="s">
        <v>56</v>
      </c>
      <c r="C664" t="s">
        <v>56</v>
      </c>
      <c r="D664" t="s">
        <v>56</v>
      </c>
      <c r="E664">
        <v>1232.1099999999999</v>
      </c>
      <c r="F664" t="s">
        <v>56</v>
      </c>
      <c r="G664" t="s">
        <v>56</v>
      </c>
    </row>
    <row r="665" spans="1:7" x14ac:dyDescent="0.55000000000000004">
      <c r="A665" s="1">
        <v>42304</v>
      </c>
      <c r="B665" t="s">
        <v>56</v>
      </c>
      <c r="C665" t="s">
        <v>56</v>
      </c>
      <c r="D665" t="s">
        <v>56</v>
      </c>
      <c r="E665">
        <v>1232.75</v>
      </c>
      <c r="F665" t="s">
        <v>56</v>
      </c>
      <c r="G665" t="s">
        <v>56</v>
      </c>
    </row>
    <row r="666" spans="1:7" x14ac:dyDescent="0.55000000000000004">
      <c r="A666" s="1">
        <v>42305</v>
      </c>
      <c r="B666" t="s">
        <v>56</v>
      </c>
      <c r="C666" t="s">
        <v>56</v>
      </c>
      <c r="D666" t="s">
        <v>56</v>
      </c>
      <c r="E666">
        <v>1233.33</v>
      </c>
      <c r="F666" t="s">
        <v>56</v>
      </c>
      <c r="G666" t="s">
        <v>56</v>
      </c>
    </row>
    <row r="667" spans="1:7" x14ac:dyDescent="0.55000000000000004">
      <c r="A667" s="1">
        <v>42306</v>
      </c>
      <c r="B667" t="s">
        <v>56</v>
      </c>
      <c r="C667" t="s">
        <v>56</v>
      </c>
      <c r="D667" t="s">
        <v>56</v>
      </c>
      <c r="E667">
        <v>1231.97</v>
      </c>
      <c r="F667" t="s">
        <v>56</v>
      </c>
      <c r="G667" t="s">
        <v>56</v>
      </c>
    </row>
    <row r="668" spans="1:7" x14ac:dyDescent="0.55000000000000004">
      <c r="A668" s="1">
        <v>42307</v>
      </c>
      <c r="B668" t="s">
        <v>56</v>
      </c>
      <c r="C668" t="s">
        <v>56</v>
      </c>
      <c r="D668" t="s">
        <v>56</v>
      </c>
      <c r="E668">
        <v>1232.0899999999999</v>
      </c>
      <c r="F668" t="s">
        <v>56</v>
      </c>
      <c r="G668" t="s">
        <v>56</v>
      </c>
    </row>
    <row r="669" spans="1:7" x14ac:dyDescent="0.55000000000000004">
      <c r="A669" s="1">
        <v>42308</v>
      </c>
      <c r="B669" t="s">
        <v>56</v>
      </c>
      <c r="C669" t="s">
        <v>56</v>
      </c>
      <c r="D669" t="s">
        <v>56</v>
      </c>
      <c r="E669">
        <v>1232.3499999999999</v>
      </c>
      <c r="F669" t="s">
        <v>56</v>
      </c>
      <c r="G669" t="s">
        <v>56</v>
      </c>
    </row>
    <row r="670" spans="1:7" x14ac:dyDescent="0.55000000000000004">
      <c r="A670" s="1">
        <v>42309</v>
      </c>
      <c r="B670" t="s">
        <v>56</v>
      </c>
      <c r="C670" t="s">
        <v>56</v>
      </c>
      <c r="D670" t="s">
        <v>56</v>
      </c>
      <c r="E670">
        <v>1232.6199999999999</v>
      </c>
      <c r="F670" t="s">
        <v>56</v>
      </c>
      <c r="G670" t="s">
        <v>56</v>
      </c>
    </row>
    <row r="671" spans="1:7" x14ac:dyDescent="0.55000000000000004">
      <c r="A671" s="1">
        <v>42310</v>
      </c>
      <c r="B671" t="s">
        <v>56</v>
      </c>
      <c r="C671" t="s">
        <v>56</v>
      </c>
      <c r="D671" t="s">
        <v>56</v>
      </c>
      <c r="E671">
        <v>1233.22</v>
      </c>
      <c r="F671" t="s">
        <v>56</v>
      </c>
      <c r="G671" t="s">
        <v>56</v>
      </c>
    </row>
    <row r="672" spans="1:7" x14ac:dyDescent="0.55000000000000004">
      <c r="A672" s="1">
        <v>42311</v>
      </c>
      <c r="B672" t="s">
        <v>56</v>
      </c>
      <c r="C672" t="s">
        <v>56</v>
      </c>
      <c r="D672" t="s">
        <v>56</v>
      </c>
      <c r="E672">
        <v>1233.05</v>
      </c>
      <c r="F672" t="s">
        <v>56</v>
      </c>
      <c r="G672" t="s">
        <v>56</v>
      </c>
    </row>
    <row r="673" spans="1:7" x14ac:dyDescent="0.55000000000000004">
      <c r="A673" s="1">
        <v>42312</v>
      </c>
      <c r="B673" t="s">
        <v>56</v>
      </c>
      <c r="C673" t="s">
        <v>56</v>
      </c>
      <c r="D673" t="s">
        <v>56</v>
      </c>
      <c r="E673">
        <v>1232.1600000000001</v>
      </c>
      <c r="F673" t="s">
        <v>56</v>
      </c>
      <c r="G673" t="s">
        <v>56</v>
      </c>
    </row>
    <row r="674" spans="1:7" x14ac:dyDescent="0.55000000000000004">
      <c r="A674" s="1">
        <v>42313</v>
      </c>
      <c r="B674" t="s">
        <v>56</v>
      </c>
      <c r="C674" t="s">
        <v>56</v>
      </c>
      <c r="D674" t="s">
        <v>56</v>
      </c>
      <c r="E674">
        <v>1231.6300000000001</v>
      </c>
      <c r="F674" t="s">
        <v>56</v>
      </c>
      <c r="G674" t="s">
        <v>56</v>
      </c>
    </row>
    <row r="675" spans="1:7" x14ac:dyDescent="0.55000000000000004">
      <c r="A675" s="1">
        <v>42314</v>
      </c>
      <c r="B675" t="s">
        <v>56</v>
      </c>
      <c r="C675" t="s">
        <v>56</v>
      </c>
      <c r="D675" t="s">
        <v>56</v>
      </c>
      <c r="E675">
        <v>1232.1199999999999</v>
      </c>
      <c r="F675" t="s">
        <v>56</v>
      </c>
      <c r="G675" t="s">
        <v>56</v>
      </c>
    </row>
    <row r="676" spans="1:7" x14ac:dyDescent="0.55000000000000004">
      <c r="A676" s="1">
        <v>42315</v>
      </c>
      <c r="B676" t="s">
        <v>56</v>
      </c>
      <c r="C676" t="s">
        <v>56</v>
      </c>
      <c r="D676" t="s">
        <v>56</v>
      </c>
      <c r="E676">
        <v>1232.3900000000001</v>
      </c>
      <c r="F676" t="s">
        <v>56</v>
      </c>
      <c r="G676" t="s">
        <v>56</v>
      </c>
    </row>
    <row r="677" spans="1:7" x14ac:dyDescent="0.55000000000000004">
      <c r="A677" s="1">
        <v>42316</v>
      </c>
      <c r="B677" t="s">
        <v>56</v>
      </c>
      <c r="C677" t="s">
        <v>56</v>
      </c>
      <c r="D677" t="s">
        <v>56</v>
      </c>
      <c r="E677">
        <v>1232.6600000000001</v>
      </c>
      <c r="F677" t="s">
        <v>56</v>
      </c>
      <c r="G677" t="s">
        <v>56</v>
      </c>
    </row>
    <row r="678" spans="1:7" x14ac:dyDescent="0.55000000000000004">
      <c r="A678" s="1">
        <v>42317</v>
      </c>
      <c r="B678" t="s">
        <v>56</v>
      </c>
      <c r="C678" t="s">
        <v>56</v>
      </c>
      <c r="D678" t="s">
        <v>56</v>
      </c>
      <c r="E678">
        <v>1231.07</v>
      </c>
      <c r="F678" t="s">
        <v>56</v>
      </c>
      <c r="G678" t="s">
        <v>56</v>
      </c>
    </row>
    <row r="679" spans="1:7" x14ac:dyDescent="0.55000000000000004">
      <c r="A679" s="1">
        <v>42318</v>
      </c>
      <c r="B679" t="s">
        <v>56</v>
      </c>
      <c r="C679" t="s">
        <v>56</v>
      </c>
      <c r="D679" t="s">
        <v>56</v>
      </c>
      <c r="E679">
        <v>1231.8599999999999</v>
      </c>
      <c r="F679" t="s">
        <v>56</v>
      </c>
      <c r="G679" t="s">
        <v>56</v>
      </c>
    </row>
    <row r="680" spans="1:7" x14ac:dyDescent="0.55000000000000004">
      <c r="A680" s="1">
        <v>42319</v>
      </c>
      <c r="B680" t="s">
        <v>56</v>
      </c>
      <c r="C680" t="s">
        <v>56</v>
      </c>
      <c r="D680" t="s">
        <v>56</v>
      </c>
      <c r="E680">
        <v>1232.1300000000001</v>
      </c>
      <c r="F680" t="s">
        <v>56</v>
      </c>
      <c r="G680" t="s">
        <v>56</v>
      </c>
    </row>
    <row r="681" spans="1:7" x14ac:dyDescent="0.55000000000000004">
      <c r="A681" s="1">
        <v>42320</v>
      </c>
      <c r="B681" t="s">
        <v>56</v>
      </c>
      <c r="C681" t="s">
        <v>56</v>
      </c>
      <c r="D681" t="s">
        <v>56</v>
      </c>
      <c r="E681">
        <v>1232.4000000000001</v>
      </c>
      <c r="F681" t="s">
        <v>56</v>
      </c>
      <c r="G681" t="s">
        <v>56</v>
      </c>
    </row>
    <row r="682" spans="1:7" x14ac:dyDescent="0.55000000000000004">
      <c r="A682" s="1">
        <v>42321</v>
      </c>
      <c r="B682" t="s">
        <v>56</v>
      </c>
      <c r="C682" t="s">
        <v>56</v>
      </c>
      <c r="D682" t="s">
        <v>56</v>
      </c>
      <c r="E682">
        <v>1233.3699999999999</v>
      </c>
      <c r="F682" t="s">
        <v>56</v>
      </c>
      <c r="G682" t="s">
        <v>56</v>
      </c>
    </row>
    <row r="683" spans="1:7" x14ac:dyDescent="0.55000000000000004">
      <c r="A683" s="1">
        <v>42322</v>
      </c>
      <c r="B683" t="s">
        <v>56</v>
      </c>
      <c r="C683" t="s">
        <v>56</v>
      </c>
      <c r="D683" t="s">
        <v>56</v>
      </c>
      <c r="E683">
        <v>1233.6400000000001</v>
      </c>
      <c r="F683" t="s">
        <v>56</v>
      </c>
      <c r="G683" t="s">
        <v>56</v>
      </c>
    </row>
    <row r="684" spans="1:7" x14ac:dyDescent="0.55000000000000004">
      <c r="A684" s="1">
        <v>42323</v>
      </c>
      <c r="B684" t="s">
        <v>56</v>
      </c>
      <c r="C684" t="s">
        <v>56</v>
      </c>
      <c r="D684" t="s">
        <v>56</v>
      </c>
      <c r="E684">
        <v>1233.9000000000001</v>
      </c>
      <c r="F684" t="s">
        <v>56</v>
      </c>
      <c r="G684" t="s">
        <v>56</v>
      </c>
    </row>
    <row r="685" spans="1:7" x14ac:dyDescent="0.55000000000000004">
      <c r="A685" s="1">
        <v>42324</v>
      </c>
      <c r="B685" t="s">
        <v>56</v>
      </c>
      <c r="C685" t="s">
        <v>56</v>
      </c>
      <c r="D685" t="s">
        <v>56</v>
      </c>
      <c r="E685">
        <v>1234.56</v>
      </c>
      <c r="F685" t="s">
        <v>56</v>
      </c>
      <c r="G685" t="s">
        <v>56</v>
      </c>
    </row>
    <row r="686" spans="1:7" x14ac:dyDescent="0.55000000000000004">
      <c r="A686" s="1">
        <v>42325</v>
      </c>
      <c r="B686" t="s">
        <v>56</v>
      </c>
      <c r="C686" t="s">
        <v>56</v>
      </c>
      <c r="D686" t="s">
        <v>56</v>
      </c>
      <c r="E686">
        <v>1234.3399999999999</v>
      </c>
      <c r="F686" t="s">
        <v>56</v>
      </c>
      <c r="G686" t="s">
        <v>56</v>
      </c>
    </row>
    <row r="687" spans="1:7" x14ac:dyDescent="0.55000000000000004">
      <c r="A687" s="1">
        <v>42326</v>
      </c>
      <c r="B687" t="s">
        <v>56</v>
      </c>
      <c r="C687" t="s">
        <v>56</v>
      </c>
      <c r="D687" t="s">
        <v>56</v>
      </c>
      <c r="E687">
        <v>1234.33</v>
      </c>
      <c r="F687" t="s">
        <v>56</v>
      </c>
      <c r="G687" t="s">
        <v>56</v>
      </c>
    </row>
    <row r="688" spans="1:7" x14ac:dyDescent="0.55000000000000004">
      <c r="A688" s="1">
        <v>42327</v>
      </c>
      <c r="B688" t="s">
        <v>56</v>
      </c>
      <c r="C688" t="s">
        <v>56</v>
      </c>
      <c r="D688" t="s">
        <v>56</v>
      </c>
      <c r="E688">
        <v>1235.24</v>
      </c>
      <c r="F688" t="s">
        <v>56</v>
      </c>
      <c r="G688" t="s">
        <v>56</v>
      </c>
    </row>
    <row r="689" spans="1:7" x14ac:dyDescent="0.55000000000000004">
      <c r="A689" s="1">
        <v>42328</v>
      </c>
      <c r="B689" t="s">
        <v>56</v>
      </c>
      <c r="C689" t="s">
        <v>56</v>
      </c>
      <c r="D689" t="s">
        <v>56</v>
      </c>
      <c r="E689">
        <v>1235.0999999999999</v>
      </c>
      <c r="F689" t="s">
        <v>56</v>
      </c>
      <c r="G689" t="s">
        <v>56</v>
      </c>
    </row>
    <row r="690" spans="1:7" x14ac:dyDescent="0.55000000000000004">
      <c r="A690" s="1">
        <v>42329</v>
      </c>
      <c r="B690" t="s">
        <v>56</v>
      </c>
      <c r="C690" t="s">
        <v>56</v>
      </c>
      <c r="D690" t="s">
        <v>56</v>
      </c>
      <c r="E690">
        <v>1235.3599999999999</v>
      </c>
      <c r="F690" t="s">
        <v>56</v>
      </c>
      <c r="G690" t="s">
        <v>56</v>
      </c>
    </row>
    <row r="691" spans="1:7" x14ac:dyDescent="0.55000000000000004">
      <c r="A691" s="1">
        <v>42330</v>
      </c>
      <c r="B691" t="s">
        <v>56</v>
      </c>
      <c r="C691" t="s">
        <v>56</v>
      </c>
      <c r="D691" t="s">
        <v>56</v>
      </c>
      <c r="E691">
        <v>1235.6300000000001</v>
      </c>
      <c r="F691" t="s">
        <v>56</v>
      </c>
      <c r="G691" t="s">
        <v>56</v>
      </c>
    </row>
    <row r="692" spans="1:7" x14ac:dyDescent="0.55000000000000004">
      <c r="A692" s="1">
        <v>42331</v>
      </c>
      <c r="B692" t="s">
        <v>56</v>
      </c>
      <c r="C692" t="s">
        <v>56</v>
      </c>
      <c r="D692" t="s">
        <v>56</v>
      </c>
      <c r="E692">
        <v>1235.93</v>
      </c>
      <c r="F692" t="s">
        <v>56</v>
      </c>
      <c r="G692" t="s">
        <v>56</v>
      </c>
    </row>
    <row r="693" spans="1:7" x14ac:dyDescent="0.55000000000000004">
      <c r="A693" s="1">
        <v>42332</v>
      </c>
      <c r="B693" t="s">
        <v>56</v>
      </c>
      <c r="C693" t="s">
        <v>56</v>
      </c>
      <c r="D693" t="s">
        <v>56</v>
      </c>
      <c r="E693">
        <v>1234.81</v>
      </c>
      <c r="F693" t="s">
        <v>56</v>
      </c>
      <c r="G693" t="s">
        <v>56</v>
      </c>
    </row>
    <row r="694" spans="1:7" x14ac:dyDescent="0.55000000000000004">
      <c r="A694" s="1">
        <v>42333</v>
      </c>
      <c r="B694" t="s">
        <v>56</v>
      </c>
      <c r="C694" t="s">
        <v>56</v>
      </c>
      <c r="D694" t="s">
        <v>56</v>
      </c>
      <c r="E694">
        <v>1235.08</v>
      </c>
      <c r="F694" t="s">
        <v>56</v>
      </c>
      <c r="G694" t="s">
        <v>56</v>
      </c>
    </row>
    <row r="695" spans="1:7" x14ac:dyDescent="0.55000000000000004">
      <c r="A695" s="1">
        <v>42334</v>
      </c>
      <c r="B695" t="s">
        <v>56</v>
      </c>
      <c r="C695" t="s">
        <v>56</v>
      </c>
      <c r="D695" t="s">
        <v>56</v>
      </c>
      <c r="E695">
        <v>1235.3599999999999</v>
      </c>
      <c r="F695" t="s">
        <v>56</v>
      </c>
      <c r="G695" t="s">
        <v>56</v>
      </c>
    </row>
    <row r="696" spans="1:7" x14ac:dyDescent="0.55000000000000004">
      <c r="A696" s="1">
        <v>42335</v>
      </c>
      <c r="B696" t="s">
        <v>56</v>
      </c>
      <c r="C696" t="s">
        <v>56</v>
      </c>
      <c r="D696" t="s">
        <v>56</v>
      </c>
      <c r="E696">
        <v>1235.18</v>
      </c>
      <c r="F696" t="s">
        <v>56</v>
      </c>
      <c r="G696" t="s">
        <v>56</v>
      </c>
    </row>
    <row r="697" spans="1:7" x14ac:dyDescent="0.55000000000000004">
      <c r="A697" s="1">
        <v>42336</v>
      </c>
      <c r="B697" t="s">
        <v>56</v>
      </c>
      <c r="C697" t="s">
        <v>56</v>
      </c>
      <c r="D697" t="s">
        <v>56</v>
      </c>
      <c r="E697">
        <v>1235.45</v>
      </c>
      <c r="F697" t="s">
        <v>56</v>
      </c>
      <c r="G697" t="s">
        <v>56</v>
      </c>
    </row>
    <row r="698" spans="1:7" x14ac:dyDescent="0.55000000000000004">
      <c r="A698" s="1">
        <v>42337</v>
      </c>
      <c r="B698" t="s">
        <v>56</v>
      </c>
      <c r="C698" t="s">
        <v>56</v>
      </c>
      <c r="D698" t="s">
        <v>56</v>
      </c>
      <c r="E698">
        <v>1235.72</v>
      </c>
      <c r="F698" t="s">
        <v>56</v>
      </c>
      <c r="G698" t="s">
        <v>56</v>
      </c>
    </row>
    <row r="699" spans="1:7" x14ac:dyDescent="0.55000000000000004">
      <c r="A699" s="1">
        <v>42338</v>
      </c>
      <c r="B699" t="s">
        <v>56</v>
      </c>
      <c r="C699" t="s">
        <v>56</v>
      </c>
      <c r="D699" t="s">
        <v>56</v>
      </c>
      <c r="E699">
        <v>1235.22</v>
      </c>
      <c r="F699" t="s">
        <v>56</v>
      </c>
      <c r="G699" t="s">
        <v>56</v>
      </c>
    </row>
    <row r="700" spans="1:7" x14ac:dyDescent="0.55000000000000004">
      <c r="A700" s="1">
        <v>42339</v>
      </c>
      <c r="B700" t="s">
        <v>56</v>
      </c>
      <c r="C700" t="s">
        <v>56</v>
      </c>
      <c r="D700" t="s">
        <v>56</v>
      </c>
      <c r="E700">
        <v>1235.1099999999999</v>
      </c>
      <c r="F700" t="s">
        <v>56</v>
      </c>
      <c r="G700" t="s">
        <v>56</v>
      </c>
    </row>
    <row r="701" spans="1:7" x14ac:dyDescent="0.55000000000000004">
      <c r="A701" s="1">
        <v>42340</v>
      </c>
      <c r="B701" t="s">
        <v>56</v>
      </c>
      <c r="C701" t="s">
        <v>56</v>
      </c>
      <c r="D701" t="s">
        <v>56</v>
      </c>
      <c r="E701">
        <v>1236.26</v>
      </c>
      <c r="F701" t="s">
        <v>56</v>
      </c>
      <c r="G701" t="s">
        <v>56</v>
      </c>
    </row>
    <row r="702" spans="1:7" x14ac:dyDescent="0.55000000000000004">
      <c r="A702" s="1">
        <v>42341</v>
      </c>
      <c r="B702" t="s">
        <v>56</v>
      </c>
      <c r="C702" t="s">
        <v>56</v>
      </c>
      <c r="D702" t="s">
        <v>56</v>
      </c>
      <c r="E702">
        <v>1236.54</v>
      </c>
      <c r="F702" t="s">
        <v>56</v>
      </c>
      <c r="G702" t="s">
        <v>56</v>
      </c>
    </row>
    <row r="703" spans="1:7" x14ac:dyDescent="0.55000000000000004">
      <c r="A703" s="1">
        <v>42342</v>
      </c>
      <c r="B703" t="s">
        <v>56</v>
      </c>
      <c r="C703" t="s">
        <v>56</v>
      </c>
      <c r="D703" t="s">
        <v>56</v>
      </c>
      <c r="E703">
        <v>1236.8599999999999</v>
      </c>
      <c r="F703" t="s">
        <v>56</v>
      </c>
      <c r="G703" t="s">
        <v>56</v>
      </c>
    </row>
    <row r="704" spans="1:7" x14ac:dyDescent="0.55000000000000004">
      <c r="A704" s="1">
        <v>42343</v>
      </c>
      <c r="B704" t="s">
        <v>56</v>
      </c>
      <c r="C704" t="s">
        <v>56</v>
      </c>
      <c r="D704" t="s">
        <v>56</v>
      </c>
      <c r="E704">
        <v>1237.1300000000001</v>
      </c>
      <c r="F704" t="s">
        <v>56</v>
      </c>
      <c r="G704" t="s">
        <v>56</v>
      </c>
    </row>
    <row r="705" spans="1:7" x14ac:dyDescent="0.55000000000000004">
      <c r="A705" s="1">
        <v>42344</v>
      </c>
      <c r="B705" t="s">
        <v>56</v>
      </c>
      <c r="C705" t="s">
        <v>56</v>
      </c>
      <c r="D705" t="s">
        <v>56</v>
      </c>
      <c r="E705">
        <v>1237.4000000000001</v>
      </c>
      <c r="F705" t="s">
        <v>56</v>
      </c>
      <c r="G705" t="s">
        <v>56</v>
      </c>
    </row>
    <row r="706" spans="1:7" x14ac:dyDescent="0.55000000000000004">
      <c r="A706" s="1">
        <v>42345</v>
      </c>
      <c r="B706" t="s">
        <v>56</v>
      </c>
      <c r="C706" t="s">
        <v>56</v>
      </c>
      <c r="D706" t="s">
        <v>56</v>
      </c>
      <c r="E706">
        <v>1237.01</v>
      </c>
      <c r="F706" t="s">
        <v>56</v>
      </c>
      <c r="G706" t="s">
        <v>56</v>
      </c>
    </row>
    <row r="707" spans="1:7" x14ac:dyDescent="0.55000000000000004">
      <c r="A707" s="1">
        <v>42346</v>
      </c>
      <c r="B707" t="s">
        <v>56</v>
      </c>
      <c r="C707" t="s">
        <v>56</v>
      </c>
      <c r="D707" t="s">
        <v>56</v>
      </c>
      <c r="E707">
        <v>1236.74</v>
      </c>
      <c r="F707" t="s">
        <v>56</v>
      </c>
      <c r="G707" t="s">
        <v>56</v>
      </c>
    </row>
    <row r="708" spans="1:7" x14ac:dyDescent="0.55000000000000004">
      <c r="A708" s="1">
        <v>42347</v>
      </c>
      <c r="B708" t="s">
        <v>56</v>
      </c>
      <c r="C708" t="s">
        <v>56</v>
      </c>
      <c r="D708" t="s">
        <v>56</v>
      </c>
      <c r="E708">
        <v>1234.95</v>
      </c>
      <c r="F708" t="s">
        <v>56</v>
      </c>
      <c r="G708" t="s">
        <v>56</v>
      </c>
    </row>
    <row r="709" spans="1:7" x14ac:dyDescent="0.55000000000000004">
      <c r="A709" s="1">
        <v>42348</v>
      </c>
      <c r="B709" t="s">
        <v>56</v>
      </c>
      <c r="C709" t="s">
        <v>56</v>
      </c>
      <c r="D709" t="s">
        <v>56</v>
      </c>
      <c r="E709">
        <v>1235.29</v>
      </c>
      <c r="F709" t="s">
        <v>56</v>
      </c>
      <c r="G709" t="s">
        <v>56</v>
      </c>
    </row>
    <row r="710" spans="1:7" x14ac:dyDescent="0.55000000000000004">
      <c r="A710" s="1">
        <v>42349</v>
      </c>
      <c r="B710" t="s">
        <v>56</v>
      </c>
      <c r="C710" t="s">
        <v>56</v>
      </c>
      <c r="D710" t="s">
        <v>56</v>
      </c>
      <c r="E710">
        <v>1234.3499999999999</v>
      </c>
      <c r="F710" t="s">
        <v>56</v>
      </c>
      <c r="G710" t="s">
        <v>56</v>
      </c>
    </row>
    <row r="711" spans="1:7" x14ac:dyDescent="0.55000000000000004">
      <c r="A711" s="1">
        <v>42350</v>
      </c>
      <c r="B711" t="s">
        <v>56</v>
      </c>
      <c r="C711" t="s">
        <v>56</v>
      </c>
      <c r="D711" t="s">
        <v>56</v>
      </c>
      <c r="E711">
        <v>1234.6199999999999</v>
      </c>
      <c r="F711" t="s">
        <v>56</v>
      </c>
      <c r="G711" t="s">
        <v>56</v>
      </c>
    </row>
    <row r="712" spans="1:7" x14ac:dyDescent="0.55000000000000004">
      <c r="A712" s="1">
        <v>42351</v>
      </c>
      <c r="B712" t="s">
        <v>56</v>
      </c>
      <c r="C712" t="s">
        <v>56</v>
      </c>
      <c r="D712" t="s">
        <v>56</v>
      </c>
      <c r="E712">
        <v>1234.9000000000001</v>
      </c>
      <c r="F712" t="s">
        <v>56</v>
      </c>
      <c r="G712" t="s">
        <v>56</v>
      </c>
    </row>
    <row r="713" spans="1:7" x14ac:dyDescent="0.55000000000000004">
      <c r="A713" s="1">
        <v>42352</v>
      </c>
      <c r="B713" t="s">
        <v>56</v>
      </c>
      <c r="C713" t="s">
        <v>56</v>
      </c>
      <c r="D713" t="s">
        <v>56</v>
      </c>
      <c r="E713">
        <v>1235.58</v>
      </c>
      <c r="F713" t="s">
        <v>56</v>
      </c>
      <c r="G713" t="s">
        <v>56</v>
      </c>
    </row>
    <row r="714" spans="1:7" x14ac:dyDescent="0.55000000000000004">
      <c r="A714" s="1">
        <v>42353</v>
      </c>
      <c r="B714" t="s">
        <v>56</v>
      </c>
      <c r="C714" t="s">
        <v>56</v>
      </c>
      <c r="D714" t="s">
        <v>56</v>
      </c>
      <c r="E714">
        <v>1234.6099999999999</v>
      </c>
      <c r="F714" t="s">
        <v>56</v>
      </c>
      <c r="G714" t="s">
        <v>56</v>
      </c>
    </row>
    <row r="715" spans="1:7" x14ac:dyDescent="0.55000000000000004">
      <c r="A715" s="1">
        <v>42354</v>
      </c>
      <c r="B715" t="s">
        <v>56</v>
      </c>
      <c r="C715" t="s">
        <v>56</v>
      </c>
      <c r="D715" t="s">
        <v>56</v>
      </c>
      <c r="E715">
        <v>1235.07</v>
      </c>
      <c r="F715" t="s">
        <v>56</v>
      </c>
      <c r="G715" t="s">
        <v>56</v>
      </c>
    </row>
    <row r="716" spans="1:7" x14ac:dyDescent="0.55000000000000004">
      <c r="A716" s="1">
        <v>42355</v>
      </c>
      <c r="B716" t="s">
        <v>56</v>
      </c>
      <c r="C716" t="s">
        <v>56</v>
      </c>
      <c r="D716" t="s">
        <v>56</v>
      </c>
      <c r="E716">
        <v>1236.69</v>
      </c>
      <c r="F716" t="s">
        <v>56</v>
      </c>
      <c r="G716" t="s">
        <v>56</v>
      </c>
    </row>
    <row r="717" spans="1:7" x14ac:dyDescent="0.55000000000000004">
      <c r="A717" s="1">
        <v>42356</v>
      </c>
      <c r="B717" t="s">
        <v>56</v>
      </c>
      <c r="C717" t="s">
        <v>56</v>
      </c>
      <c r="D717" t="s">
        <v>56</v>
      </c>
      <c r="E717">
        <v>1236.3399999999999</v>
      </c>
      <c r="F717" t="s">
        <v>56</v>
      </c>
      <c r="G717" t="s">
        <v>56</v>
      </c>
    </row>
    <row r="718" spans="1:7" x14ac:dyDescent="0.55000000000000004">
      <c r="A718" s="1">
        <v>42357</v>
      </c>
      <c r="B718" t="s">
        <v>56</v>
      </c>
      <c r="C718" t="s">
        <v>56</v>
      </c>
      <c r="D718" t="s">
        <v>56</v>
      </c>
      <c r="E718">
        <v>1236.6199999999999</v>
      </c>
      <c r="F718" t="s">
        <v>56</v>
      </c>
      <c r="G718" t="s">
        <v>56</v>
      </c>
    </row>
    <row r="719" spans="1:7" x14ac:dyDescent="0.55000000000000004">
      <c r="A719" s="1">
        <v>42358</v>
      </c>
      <c r="B719" t="s">
        <v>56</v>
      </c>
      <c r="C719" t="s">
        <v>56</v>
      </c>
      <c r="D719" t="s">
        <v>56</v>
      </c>
      <c r="E719">
        <v>1236.8900000000001</v>
      </c>
      <c r="F719" t="s">
        <v>56</v>
      </c>
      <c r="G719" t="s">
        <v>56</v>
      </c>
    </row>
    <row r="720" spans="1:7" x14ac:dyDescent="0.55000000000000004">
      <c r="A720" s="1">
        <v>42359</v>
      </c>
      <c r="B720" t="s">
        <v>56</v>
      </c>
      <c r="C720" t="s">
        <v>56</v>
      </c>
      <c r="D720" t="s">
        <v>56</v>
      </c>
      <c r="E720">
        <v>1237.2</v>
      </c>
      <c r="F720" t="s">
        <v>56</v>
      </c>
      <c r="G720" t="s">
        <v>56</v>
      </c>
    </row>
    <row r="721" spans="1:7" x14ac:dyDescent="0.55000000000000004">
      <c r="A721" s="1">
        <v>42360</v>
      </c>
      <c r="B721" t="s">
        <v>56</v>
      </c>
      <c r="C721" t="s">
        <v>56</v>
      </c>
      <c r="D721" t="s">
        <v>56</v>
      </c>
      <c r="E721">
        <v>1237.49</v>
      </c>
      <c r="F721" t="s">
        <v>56</v>
      </c>
      <c r="G721" t="s">
        <v>56</v>
      </c>
    </row>
    <row r="722" spans="1:7" x14ac:dyDescent="0.55000000000000004">
      <c r="A722" s="1">
        <v>42361</v>
      </c>
      <c r="B722" t="s">
        <v>56</v>
      </c>
      <c r="C722" t="s">
        <v>56</v>
      </c>
      <c r="D722" t="s">
        <v>56</v>
      </c>
      <c r="E722">
        <v>1236.26</v>
      </c>
      <c r="F722" t="s">
        <v>56</v>
      </c>
      <c r="G722" t="s">
        <v>56</v>
      </c>
    </row>
    <row r="723" spans="1:7" x14ac:dyDescent="0.55000000000000004">
      <c r="A723" s="1">
        <v>42362</v>
      </c>
      <c r="B723" t="s">
        <v>56</v>
      </c>
      <c r="C723" t="s">
        <v>56</v>
      </c>
      <c r="D723" t="s">
        <v>56</v>
      </c>
      <c r="E723">
        <v>1236.53</v>
      </c>
      <c r="F723" t="s">
        <v>56</v>
      </c>
      <c r="G723" t="s">
        <v>56</v>
      </c>
    </row>
    <row r="724" spans="1:7" x14ac:dyDescent="0.55000000000000004">
      <c r="A724" s="1">
        <v>42363</v>
      </c>
      <c r="B724" t="s">
        <v>56</v>
      </c>
      <c r="C724" t="s">
        <v>56</v>
      </c>
      <c r="D724" t="s">
        <v>56</v>
      </c>
      <c r="E724">
        <v>1236.55</v>
      </c>
      <c r="F724" t="s">
        <v>56</v>
      </c>
      <c r="G724" t="s">
        <v>56</v>
      </c>
    </row>
    <row r="725" spans="1:7" x14ac:dyDescent="0.55000000000000004">
      <c r="A725" s="1">
        <v>42364</v>
      </c>
      <c r="B725" t="s">
        <v>56</v>
      </c>
      <c r="C725" t="s">
        <v>56</v>
      </c>
      <c r="D725" t="s">
        <v>56</v>
      </c>
      <c r="E725">
        <v>1236.83</v>
      </c>
      <c r="F725" t="s">
        <v>56</v>
      </c>
      <c r="G725" t="s">
        <v>56</v>
      </c>
    </row>
    <row r="726" spans="1:7" x14ac:dyDescent="0.55000000000000004">
      <c r="A726" s="1">
        <v>42365</v>
      </c>
      <c r="B726" t="s">
        <v>56</v>
      </c>
      <c r="C726" t="s">
        <v>56</v>
      </c>
      <c r="D726" t="s">
        <v>56</v>
      </c>
      <c r="E726">
        <v>1237.0999999999999</v>
      </c>
      <c r="F726" t="s">
        <v>56</v>
      </c>
      <c r="G726" t="s">
        <v>56</v>
      </c>
    </row>
    <row r="727" spans="1:7" x14ac:dyDescent="0.55000000000000004">
      <c r="A727" s="1">
        <v>42366</v>
      </c>
      <c r="B727" t="s">
        <v>56</v>
      </c>
      <c r="C727" t="s">
        <v>56</v>
      </c>
      <c r="D727" t="s">
        <v>56</v>
      </c>
      <c r="E727">
        <v>1239.96</v>
      </c>
      <c r="F727" t="s">
        <v>56</v>
      </c>
      <c r="G727" t="s">
        <v>56</v>
      </c>
    </row>
    <row r="728" spans="1:7" x14ac:dyDescent="0.55000000000000004">
      <c r="A728" s="1">
        <v>42367</v>
      </c>
      <c r="B728" t="s">
        <v>56</v>
      </c>
      <c r="C728" t="s">
        <v>56</v>
      </c>
      <c r="D728" t="s">
        <v>56</v>
      </c>
      <c r="E728">
        <v>1239.8900000000001</v>
      </c>
      <c r="F728" t="s">
        <v>56</v>
      </c>
      <c r="G728" t="s">
        <v>56</v>
      </c>
    </row>
    <row r="729" spans="1:7" x14ac:dyDescent="0.55000000000000004">
      <c r="A729" s="1">
        <v>42368</v>
      </c>
      <c r="B729" t="s">
        <v>56</v>
      </c>
      <c r="C729" t="s">
        <v>56</v>
      </c>
      <c r="D729" t="s">
        <v>56</v>
      </c>
      <c r="E729">
        <v>1238.04</v>
      </c>
      <c r="F729" t="s">
        <v>56</v>
      </c>
      <c r="G729" t="s">
        <v>56</v>
      </c>
    </row>
    <row r="730" spans="1:7" x14ac:dyDescent="0.55000000000000004">
      <c r="A730" s="1">
        <v>42370</v>
      </c>
      <c r="B730" t="s">
        <v>56</v>
      </c>
      <c r="C730" t="s">
        <v>56</v>
      </c>
      <c r="D730" t="s">
        <v>56</v>
      </c>
      <c r="E730">
        <v>1239.44</v>
      </c>
      <c r="F730" t="s">
        <v>56</v>
      </c>
      <c r="G730" t="s">
        <v>56</v>
      </c>
    </row>
    <row r="731" spans="1:7" x14ac:dyDescent="0.55000000000000004">
      <c r="A731" s="1">
        <v>42371</v>
      </c>
      <c r="B731" t="s">
        <v>56</v>
      </c>
      <c r="C731" t="s">
        <v>56</v>
      </c>
      <c r="D731" t="s">
        <v>56</v>
      </c>
      <c r="E731">
        <v>1239.72</v>
      </c>
      <c r="F731" t="s">
        <v>56</v>
      </c>
      <c r="G731" t="s">
        <v>56</v>
      </c>
    </row>
    <row r="732" spans="1:7" x14ac:dyDescent="0.55000000000000004">
      <c r="A732" s="1">
        <v>42372</v>
      </c>
      <c r="B732" t="s">
        <v>56</v>
      </c>
      <c r="C732" t="s">
        <v>56</v>
      </c>
      <c r="D732" t="s">
        <v>56</v>
      </c>
      <c r="E732">
        <v>1239.99</v>
      </c>
      <c r="F732" t="s">
        <v>56</v>
      </c>
      <c r="G732" t="s">
        <v>56</v>
      </c>
    </row>
    <row r="733" spans="1:7" x14ac:dyDescent="0.55000000000000004">
      <c r="A733" s="1">
        <v>42373</v>
      </c>
      <c r="B733" t="s">
        <v>56</v>
      </c>
      <c r="C733" t="s">
        <v>56</v>
      </c>
      <c r="D733" t="s">
        <v>56</v>
      </c>
      <c r="E733">
        <v>1242.08</v>
      </c>
      <c r="F733" t="s">
        <v>56</v>
      </c>
      <c r="G733" t="s">
        <v>56</v>
      </c>
    </row>
    <row r="734" spans="1:7" x14ac:dyDescent="0.55000000000000004">
      <c r="A734" s="1">
        <v>42374</v>
      </c>
      <c r="B734" t="s">
        <v>56</v>
      </c>
      <c r="C734" t="s">
        <v>56</v>
      </c>
      <c r="D734" t="s">
        <v>56</v>
      </c>
      <c r="E734">
        <v>1241.45</v>
      </c>
      <c r="F734" t="s">
        <v>56</v>
      </c>
      <c r="G734" t="s">
        <v>56</v>
      </c>
    </row>
    <row r="735" spans="1:7" x14ac:dyDescent="0.55000000000000004">
      <c r="A735" s="1">
        <v>42375</v>
      </c>
      <c r="B735" t="s">
        <v>56</v>
      </c>
      <c r="C735" t="s">
        <v>56</v>
      </c>
      <c r="D735" t="s">
        <v>56</v>
      </c>
      <c r="E735">
        <v>1242.99</v>
      </c>
      <c r="F735" t="s">
        <v>56</v>
      </c>
      <c r="G735" t="s">
        <v>56</v>
      </c>
    </row>
    <row r="736" spans="1:7" x14ac:dyDescent="0.55000000000000004">
      <c r="A736" s="1">
        <v>42376</v>
      </c>
      <c r="B736" t="s">
        <v>56</v>
      </c>
      <c r="C736" t="s">
        <v>56</v>
      </c>
      <c r="D736" t="s">
        <v>56</v>
      </c>
      <c r="E736">
        <v>1242.53</v>
      </c>
      <c r="F736" t="s">
        <v>56</v>
      </c>
      <c r="G736" t="s">
        <v>56</v>
      </c>
    </row>
    <row r="737" spans="1:7" x14ac:dyDescent="0.55000000000000004">
      <c r="A737" s="1">
        <v>42377</v>
      </c>
      <c r="B737" t="s">
        <v>56</v>
      </c>
      <c r="C737" t="s">
        <v>56</v>
      </c>
      <c r="D737" t="s">
        <v>56</v>
      </c>
      <c r="E737">
        <v>1244.1199999999999</v>
      </c>
      <c r="F737" t="s">
        <v>56</v>
      </c>
      <c r="G737" t="s">
        <v>56</v>
      </c>
    </row>
    <row r="738" spans="1:7" x14ac:dyDescent="0.55000000000000004">
      <c r="A738" s="1">
        <v>42378</v>
      </c>
      <c r="B738" t="s">
        <v>56</v>
      </c>
      <c r="C738" t="s">
        <v>56</v>
      </c>
      <c r="D738" t="s">
        <v>56</v>
      </c>
      <c r="E738">
        <v>1244.3900000000001</v>
      </c>
      <c r="F738" t="s">
        <v>56</v>
      </c>
      <c r="G738" t="s">
        <v>56</v>
      </c>
    </row>
    <row r="739" spans="1:7" x14ac:dyDescent="0.55000000000000004">
      <c r="A739" s="1">
        <v>42379</v>
      </c>
      <c r="B739" t="s">
        <v>56</v>
      </c>
      <c r="C739" t="s">
        <v>56</v>
      </c>
      <c r="D739" t="s">
        <v>56</v>
      </c>
      <c r="E739">
        <v>1244.6600000000001</v>
      </c>
      <c r="F739" t="s">
        <v>56</v>
      </c>
      <c r="G739" t="s">
        <v>56</v>
      </c>
    </row>
    <row r="740" spans="1:7" x14ac:dyDescent="0.55000000000000004">
      <c r="A740" s="1">
        <v>42380</v>
      </c>
      <c r="B740" t="s">
        <v>56</v>
      </c>
      <c r="C740" t="s">
        <v>56</v>
      </c>
      <c r="D740" t="s">
        <v>56</v>
      </c>
      <c r="E740">
        <v>1244.74</v>
      </c>
      <c r="F740" t="s">
        <v>56</v>
      </c>
      <c r="G740" t="s">
        <v>56</v>
      </c>
    </row>
    <row r="741" spans="1:7" x14ac:dyDescent="0.55000000000000004">
      <c r="A741" s="1">
        <v>42381</v>
      </c>
      <c r="B741" t="s">
        <v>56</v>
      </c>
      <c r="C741" t="s">
        <v>56</v>
      </c>
      <c r="D741" t="s">
        <v>56</v>
      </c>
      <c r="E741">
        <v>1244.06</v>
      </c>
      <c r="F741" t="s">
        <v>56</v>
      </c>
      <c r="G741" t="s">
        <v>56</v>
      </c>
    </row>
    <row r="742" spans="1:7" x14ac:dyDescent="0.55000000000000004">
      <c r="A742" s="1">
        <v>42382</v>
      </c>
      <c r="B742" t="s">
        <v>56</v>
      </c>
      <c r="C742" t="s">
        <v>56</v>
      </c>
      <c r="D742" t="s">
        <v>56</v>
      </c>
      <c r="E742">
        <v>1244.05</v>
      </c>
      <c r="F742" t="s">
        <v>56</v>
      </c>
      <c r="G742" t="s">
        <v>56</v>
      </c>
    </row>
    <row r="743" spans="1:7" x14ac:dyDescent="0.55000000000000004">
      <c r="A743" s="1">
        <v>42383</v>
      </c>
      <c r="B743" t="s">
        <v>56</v>
      </c>
      <c r="C743" t="s">
        <v>56</v>
      </c>
      <c r="D743" t="s">
        <v>56</v>
      </c>
      <c r="E743">
        <v>1244.1300000000001</v>
      </c>
      <c r="F743" t="s">
        <v>56</v>
      </c>
      <c r="G743" t="s">
        <v>56</v>
      </c>
    </row>
    <row r="744" spans="1:7" x14ac:dyDescent="0.55000000000000004">
      <c r="A744" s="1">
        <v>42384</v>
      </c>
      <c r="B744" t="s">
        <v>56</v>
      </c>
      <c r="C744" t="s">
        <v>56</v>
      </c>
      <c r="D744" t="s">
        <v>56</v>
      </c>
      <c r="E744">
        <v>1243.07</v>
      </c>
      <c r="F744" t="s">
        <v>56</v>
      </c>
      <c r="G744" t="s">
        <v>56</v>
      </c>
    </row>
    <row r="745" spans="1:7" x14ac:dyDescent="0.55000000000000004">
      <c r="A745" s="1">
        <v>42385</v>
      </c>
      <c r="B745" t="s">
        <v>56</v>
      </c>
      <c r="C745" t="s">
        <v>56</v>
      </c>
      <c r="D745" t="s">
        <v>56</v>
      </c>
      <c r="E745">
        <v>1243.3399999999999</v>
      </c>
      <c r="F745" t="s">
        <v>56</v>
      </c>
      <c r="G745" t="s">
        <v>56</v>
      </c>
    </row>
    <row r="746" spans="1:7" x14ac:dyDescent="0.55000000000000004">
      <c r="A746" s="1">
        <v>42386</v>
      </c>
      <c r="B746" t="s">
        <v>56</v>
      </c>
      <c r="C746" t="s">
        <v>56</v>
      </c>
      <c r="D746" t="s">
        <v>56</v>
      </c>
      <c r="E746">
        <v>1243.6199999999999</v>
      </c>
      <c r="F746" t="s">
        <v>56</v>
      </c>
      <c r="G746" t="s">
        <v>56</v>
      </c>
    </row>
    <row r="747" spans="1:7" x14ac:dyDescent="0.55000000000000004">
      <c r="A747" s="1">
        <v>42387</v>
      </c>
      <c r="B747" t="s">
        <v>56</v>
      </c>
      <c r="C747" t="s">
        <v>56</v>
      </c>
      <c r="D747" t="s">
        <v>56</v>
      </c>
      <c r="E747">
        <v>1244.19</v>
      </c>
      <c r="F747" t="s">
        <v>56</v>
      </c>
      <c r="G747" t="s">
        <v>56</v>
      </c>
    </row>
    <row r="748" spans="1:7" x14ac:dyDescent="0.55000000000000004">
      <c r="A748" s="1">
        <v>42388</v>
      </c>
      <c r="B748" t="s">
        <v>56</v>
      </c>
      <c r="C748" t="s">
        <v>56</v>
      </c>
      <c r="D748" t="s">
        <v>56</v>
      </c>
      <c r="E748">
        <v>1246.3800000000001</v>
      </c>
      <c r="F748" t="s">
        <v>56</v>
      </c>
      <c r="G748" t="s">
        <v>56</v>
      </c>
    </row>
    <row r="749" spans="1:7" x14ac:dyDescent="0.55000000000000004">
      <c r="A749" s="1">
        <v>42389</v>
      </c>
      <c r="B749" t="s">
        <v>56</v>
      </c>
      <c r="C749" t="s">
        <v>56</v>
      </c>
      <c r="D749" t="s">
        <v>56</v>
      </c>
      <c r="E749">
        <v>1243.8</v>
      </c>
      <c r="F749" t="s">
        <v>56</v>
      </c>
      <c r="G749" t="s">
        <v>56</v>
      </c>
    </row>
    <row r="750" spans="1:7" x14ac:dyDescent="0.55000000000000004">
      <c r="A750" s="1">
        <v>42390</v>
      </c>
      <c r="B750" t="s">
        <v>56</v>
      </c>
      <c r="C750" t="s">
        <v>56</v>
      </c>
      <c r="D750" t="s">
        <v>56</v>
      </c>
      <c r="E750">
        <v>1246.3499999999999</v>
      </c>
      <c r="F750" t="s">
        <v>56</v>
      </c>
      <c r="G750" t="s">
        <v>56</v>
      </c>
    </row>
    <row r="751" spans="1:7" x14ac:dyDescent="0.55000000000000004">
      <c r="A751" s="1">
        <v>42391</v>
      </c>
      <c r="B751" t="s">
        <v>56</v>
      </c>
      <c r="C751" t="s">
        <v>56</v>
      </c>
      <c r="D751" t="s">
        <v>56</v>
      </c>
      <c r="E751">
        <v>1246.22</v>
      </c>
      <c r="F751" t="s">
        <v>56</v>
      </c>
      <c r="G751" t="s">
        <v>56</v>
      </c>
    </row>
    <row r="752" spans="1:7" x14ac:dyDescent="0.55000000000000004">
      <c r="A752" s="1">
        <v>42392</v>
      </c>
      <c r="B752" t="s">
        <v>56</v>
      </c>
      <c r="C752" t="s">
        <v>56</v>
      </c>
      <c r="D752" t="s">
        <v>56</v>
      </c>
      <c r="E752">
        <v>1246.49</v>
      </c>
      <c r="F752" t="s">
        <v>56</v>
      </c>
      <c r="G752" t="s">
        <v>56</v>
      </c>
    </row>
    <row r="753" spans="1:7" x14ac:dyDescent="0.55000000000000004">
      <c r="A753" s="1">
        <v>42393</v>
      </c>
      <c r="B753" t="s">
        <v>56</v>
      </c>
      <c r="C753" t="s">
        <v>56</v>
      </c>
      <c r="D753" t="s">
        <v>56</v>
      </c>
      <c r="E753">
        <v>1246.77</v>
      </c>
      <c r="F753" t="s">
        <v>56</v>
      </c>
      <c r="G753" t="s">
        <v>56</v>
      </c>
    </row>
    <row r="754" spans="1:7" x14ac:dyDescent="0.55000000000000004">
      <c r="A754" s="1">
        <v>42394</v>
      </c>
      <c r="B754" t="s">
        <v>56</v>
      </c>
      <c r="C754" t="s">
        <v>56</v>
      </c>
      <c r="D754" t="s">
        <v>56</v>
      </c>
      <c r="E754">
        <v>1247.25</v>
      </c>
      <c r="F754" t="s">
        <v>56</v>
      </c>
      <c r="G754" t="s">
        <v>56</v>
      </c>
    </row>
    <row r="755" spans="1:7" x14ac:dyDescent="0.55000000000000004">
      <c r="A755" s="1">
        <v>42395</v>
      </c>
      <c r="B755" t="s">
        <v>56</v>
      </c>
      <c r="C755" t="s">
        <v>56</v>
      </c>
      <c r="D755" t="s">
        <v>56</v>
      </c>
      <c r="E755">
        <v>1247.52</v>
      </c>
      <c r="F755" t="s">
        <v>56</v>
      </c>
      <c r="G755" t="s">
        <v>56</v>
      </c>
    </row>
    <row r="756" spans="1:7" x14ac:dyDescent="0.55000000000000004">
      <c r="A756" s="1">
        <v>42396</v>
      </c>
      <c r="B756" t="s">
        <v>56</v>
      </c>
      <c r="C756" t="s">
        <v>56</v>
      </c>
      <c r="D756" t="s">
        <v>56</v>
      </c>
      <c r="E756">
        <v>1246.8</v>
      </c>
      <c r="F756" t="s">
        <v>56</v>
      </c>
      <c r="G756" t="s">
        <v>56</v>
      </c>
    </row>
    <row r="757" spans="1:7" x14ac:dyDescent="0.55000000000000004">
      <c r="A757" s="1">
        <v>42397</v>
      </c>
      <c r="B757" t="s">
        <v>56</v>
      </c>
      <c r="C757" t="s">
        <v>56</v>
      </c>
      <c r="D757" t="s">
        <v>56</v>
      </c>
      <c r="E757">
        <v>1247.6099999999999</v>
      </c>
      <c r="F757" t="s">
        <v>56</v>
      </c>
      <c r="G757" t="s">
        <v>56</v>
      </c>
    </row>
    <row r="758" spans="1:7" x14ac:dyDescent="0.55000000000000004">
      <c r="A758" s="1">
        <v>42398</v>
      </c>
      <c r="B758" t="s">
        <v>56</v>
      </c>
      <c r="C758" t="s">
        <v>56</v>
      </c>
      <c r="D758" t="s">
        <v>56</v>
      </c>
      <c r="E758">
        <v>1246.5</v>
      </c>
      <c r="F758" t="s">
        <v>56</v>
      </c>
      <c r="G758" t="s">
        <v>56</v>
      </c>
    </row>
    <row r="759" spans="1:7" x14ac:dyDescent="0.55000000000000004">
      <c r="A759" s="1">
        <v>42399</v>
      </c>
      <c r="B759" t="s">
        <v>56</v>
      </c>
      <c r="C759" t="s">
        <v>56</v>
      </c>
      <c r="D759" t="s">
        <v>56</v>
      </c>
      <c r="E759">
        <v>1246.78</v>
      </c>
      <c r="F759" t="s">
        <v>56</v>
      </c>
      <c r="G759" t="s">
        <v>56</v>
      </c>
    </row>
    <row r="760" spans="1:7" x14ac:dyDescent="0.55000000000000004">
      <c r="A760" s="1">
        <v>42400</v>
      </c>
      <c r="B760" t="s">
        <v>56</v>
      </c>
      <c r="C760" t="s">
        <v>56</v>
      </c>
      <c r="D760" t="s">
        <v>56</v>
      </c>
      <c r="E760">
        <v>1247.05</v>
      </c>
      <c r="F760" t="s">
        <v>56</v>
      </c>
      <c r="G760" t="s">
        <v>56</v>
      </c>
    </row>
    <row r="761" spans="1:7" x14ac:dyDescent="0.55000000000000004">
      <c r="A761" s="1">
        <v>42401</v>
      </c>
      <c r="B761" t="s">
        <v>56</v>
      </c>
      <c r="C761" t="s">
        <v>56</v>
      </c>
      <c r="D761" t="s">
        <v>56</v>
      </c>
      <c r="E761">
        <v>1246.5999999999999</v>
      </c>
      <c r="F761" t="s">
        <v>56</v>
      </c>
      <c r="G761" t="s">
        <v>56</v>
      </c>
    </row>
    <row r="762" spans="1:7" x14ac:dyDescent="0.55000000000000004">
      <c r="A762" s="1">
        <v>42402</v>
      </c>
      <c r="B762" t="s">
        <v>56</v>
      </c>
      <c r="C762" t="s">
        <v>56</v>
      </c>
      <c r="D762" t="s">
        <v>56</v>
      </c>
      <c r="E762">
        <v>1246.77</v>
      </c>
      <c r="F762" t="s">
        <v>56</v>
      </c>
      <c r="G762" t="s">
        <v>56</v>
      </c>
    </row>
    <row r="763" spans="1:7" x14ac:dyDescent="0.55000000000000004">
      <c r="A763" s="1">
        <v>42403</v>
      </c>
      <c r="B763" t="s">
        <v>56</v>
      </c>
      <c r="C763" t="s">
        <v>56</v>
      </c>
      <c r="D763" t="s">
        <v>56</v>
      </c>
      <c r="E763">
        <v>1245.21</v>
      </c>
      <c r="F763" t="s">
        <v>56</v>
      </c>
      <c r="G763" t="s">
        <v>56</v>
      </c>
    </row>
    <row r="764" spans="1:7" x14ac:dyDescent="0.55000000000000004">
      <c r="A764" s="1">
        <v>42404</v>
      </c>
      <c r="B764" t="s">
        <v>56</v>
      </c>
      <c r="C764" t="s">
        <v>56</v>
      </c>
      <c r="D764" t="s">
        <v>56</v>
      </c>
      <c r="E764">
        <v>1243.71</v>
      </c>
      <c r="F764" t="s">
        <v>56</v>
      </c>
      <c r="G764" t="s">
        <v>56</v>
      </c>
    </row>
    <row r="765" spans="1:7" x14ac:dyDescent="0.55000000000000004">
      <c r="A765" s="1">
        <v>42405</v>
      </c>
      <c r="B765" t="s">
        <v>56</v>
      </c>
      <c r="C765" t="s">
        <v>56</v>
      </c>
      <c r="D765" t="s">
        <v>56</v>
      </c>
      <c r="E765">
        <v>1244.1300000000001</v>
      </c>
      <c r="F765" t="s">
        <v>56</v>
      </c>
      <c r="G765" t="s">
        <v>56</v>
      </c>
    </row>
    <row r="766" spans="1:7" x14ac:dyDescent="0.55000000000000004">
      <c r="A766" s="1">
        <v>42406</v>
      </c>
      <c r="B766" t="s">
        <v>56</v>
      </c>
      <c r="C766" t="s">
        <v>56</v>
      </c>
      <c r="D766" t="s">
        <v>56</v>
      </c>
      <c r="E766">
        <v>1244.4100000000001</v>
      </c>
      <c r="F766" t="s">
        <v>56</v>
      </c>
      <c r="G766" t="s">
        <v>56</v>
      </c>
    </row>
    <row r="767" spans="1:7" x14ac:dyDescent="0.55000000000000004">
      <c r="A767" s="1">
        <v>42407</v>
      </c>
      <c r="B767" t="s">
        <v>56</v>
      </c>
      <c r="C767" t="s">
        <v>56</v>
      </c>
      <c r="D767" t="s">
        <v>56</v>
      </c>
      <c r="E767">
        <v>1244.69</v>
      </c>
      <c r="F767" t="s">
        <v>56</v>
      </c>
      <c r="G767" t="s">
        <v>56</v>
      </c>
    </row>
    <row r="768" spans="1:7" x14ac:dyDescent="0.55000000000000004">
      <c r="A768" s="1">
        <v>42408</v>
      </c>
      <c r="B768" t="s">
        <v>56</v>
      </c>
      <c r="C768" t="s">
        <v>56</v>
      </c>
      <c r="D768" t="s">
        <v>56</v>
      </c>
      <c r="E768">
        <v>1245.1600000000001</v>
      </c>
      <c r="F768" t="s">
        <v>56</v>
      </c>
      <c r="G768" t="s">
        <v>56</v>
      </c>
    </row>
    <row r="769" spans="1:7" x14ac:dyDescent="0.55000000000000004">
      <c r="A769" s="1">
        <v>42409</v>
      </c>
      <c r="B769" t="s">
        <v>56</v>
      </c>
      <c r="C769" t="s">
        <v>56</v>
      </c>
      <c r="D769" t="s">
        <v>56</v>
      </c>
      <c r="E769">
        <v>1244.52</v>
      </c>
      <c r="F769" t="s">
        <v>56</v>
      </c>
      <c r="G769" t="s">
        <v>56</v>
      </c>
    </row>
    <row r="770" spans="1:7" x14ac:dyDescent="0.55000000000000004">
      <c r="A770" s="1">
        <v>42410</v>
      </c>
      <c r="B770" t="s">
        <v>56</v>
      </c>
      <c r="C770" t="s">
        <v>56</v>
      </c>
      <c r="D770" t="s">
        <v>56</v>
      </c>
      <c r="E770">
        <v>1242.21</v>
      </c>
      <c r="F770" t="s">
        <v>56</v>
      </c>
      <c r="G770" t="s">
        <v>56</v>
      </c>
    </row>
    <row r="771" spans="1:7" x14ac:dyDescent="0.55000000000000004">
      <c r="A771" s="1">
        <v>42411</v>
      </c>
      <c r="B771" t="s">
        <v>56</v>
      </c>
      <c r="C771" t="s">
        <v>56</v>
      </c>
      <c r="D771" t="s">
        <v>56</v>
      </c>
      <c r="E771">
        <v>1244.72</v>
      </c>
      <c r="F771" t="s">
        <v>56</v>
      </c>
      <c r="G771" t="s">
        <v>56</v>
      </c>
    </row>
    <row r="772" spans="1:7" x14ac:dyDescent="0.55000000000000004">
      <c r="A772" s="1">
        <v>42412</v>
      </c>
      <c r="B772" t="s">
        <v>56</v>
      </c>
      <c r="C772" t="s">
        <v>56</v>
      </c>
      <c r="D772" t="s">
        <v>56</v>
      </c>
      <c r="E772">
        <v>1244.1600000000001</v>
      </c>
      <c r="F772" t="s">
        <v>56</v>
      </c>
      <c r="G772" t="s">
        <v>56</v>
      </c>
    </row>
    <row r="773" spans="1:7" x14ac:dyDescent="0.55000000000000004">
      <c r="A773" s="1">
        <v>42413</v>
      </c>
      <c r="B773" t="s">
        <v>56</v>
      </c>
      <c r="C773" t="s">
        <v>56</v>
      </c>
      <c r="D773" t="s">
        <v>56</v>
      </c>
      <c r="E773">
        <v>1244.44</v>
      </c>
      <c r="F773" t="s">
        <v>56</v>
      </c>
      <c r="G773" t="s">
        <v>56</v>
      </c>
    </row>
    <row r="774" spans="1:7" x14ac:dyDescent="0.55000000000000004">
      <c r="A774" s="1">
        <v>42414</v>
      </c>
      <c r="B774" t="s">
        <v>56</v>
      </c>
      <c r="C774" t="s">
        <v>56</v>
      </c>
      <c r="D774" t="s">
        <v>56</v>
      </c>
      <c r="E774">
        <v>1244.72</v>
      </c>
      <c r="F774" t="s">
        <v>56</v>
      </c>
      <c r="G774" t="s">
        <v>56</v>
      </c>
    </row>
    <row r="775" spans="1:7" x14ac:dyDescent="0.55000000000000004">
      <c r="A775" s="1">
        <v>42415</v>
      </c>
      <c r="B775" t="s">
        <v>56</v>
      </c>
      <c r="C775" t="s">
        <v>56</v>
      </c>
      <c r="D775" t="s">
        <v>56</v>
      </c>
      <c r="E775">
        <v>1245.78</v>
      </c>
      <c r="F775" t="s">
        <v>56</v>
      </c>
      <c r="G775" t="s">
        <v>56</v>
      </c>
    </row>
    <row r="776" spans="1:7" x14ac:dyDescent="0.55000000000000004">
      <c r="A776" s="1">
        <v>42416</v>
      </c>
      <c r="B776" t="s">
        <v>56</v>
      </c>
      <c r="C776" t="s">
        <v>56</v>
      </c>
      <c r="D776" t="s">
        <v>56</v>
      </c>
      <c r="E776">
        <v>1244.46</v>
      </c>
      <c r="F776" t="s">
        <v>56</v>
      </c>
      <c r="G776" t="s">
        <v>56</v>
      </c>
    </row>
    <row r="777" spans="1:7" x14ac:dyDescent="0.55000000000000004">
      <c r="A777" s="1">
        <v>42417</v>
      </c>
      <c r="B777" t="s">
        <v>56</v>
      </c>
      <c r="C777" t="s">
        <v>56</v>
      </c>
      <c r="D777" t="s">
        <v>56</v>
      </c>
      <c r="E777">
        <v>1242.97</v>
      </c>
      <c r="F777" t="s">
        <v>56</v>
      </c>
      <c r="G777" t="s">
        <v>56</v>
      </c>
    </row>
    <row r="778" spans="1:7" x14ac:dyDescent="0.55000000000000004">
      <c r="A778" s="1">
        <v>42418</v>
      </c>
      <c r="B778" t="s">
        <v>56</v>
      </c>
      <c r="C778" t="s">
        <v>56</v>
      </c>
      <c r="D778" t="s">
        <v>56</v>
      </c>
      <c r="E778">
        <v>1242.78</v>
      </c>
      <c r="F778" t="s">
        <v>56</v>
      </c>
      <c r="G778" t="s">
        <v>56</v>
      </c>
    </row>
    <row r="779" spans="1:7" x14ac:dyDescent="0.55000000000000004">
      <c r="A779" s="1">
        <v>42419</v>
      </c>
      <c r="B779" t="s">
        <v>56</v>
      </c>
      <c r="C779" t="s">
        <v>56</v>
      </c>
      <c r="D779" t="s">
        <v>56</v>
      </c>
      <c r="E779">
        <v>1243.29</v>
      </c>
      <c r="F779" t="s">
        <v>56</v>
      </c>
      <c r="G779" t="s">
        <v>56</v>
      </c>
    </row>
    <row r="780" spans="1:7" x14ac:dyDescent="0.55000000000000004">
      <c r="A780" s="1">
        <v>42420</v>
      </c>
      <c r="B780" t="s">
        <v>56</v>
      </c>
      <c r="C780" t="s">
        <v>56</v>
      </c>
      <c r="D780" t="s">
        <v>56</v>
      </c>
      <c r="E780">
        <v>1243.55</v>
      </c>
      <c r="F780" t="s">
        <v>56</v>
      </c>
      <c r="G780" t="s">
        <v>56</v>
      </c>
    </row>
    <row r="781" spans="1:7" x14ac:dyDescent="0.55000000000000004">
      <c r="A781" s="1">
        <v>42421</v>
      </c>
      <c r="B781" t="s">
        <v>56</v>
      </c>
      <c r="C781" t="s">
        <v>56</v>
      </c>
      <c r="D781" t="s">
        <v>56</v>
      </c>
      <c r="E781">
        <v>1243.83</v>
      </c>
      <c r="F781" t="s">
        <v>56</v>
      </c>
      <c r="G781" t="s">
        <v>56</v>
      </c>
    </row>
    <row r="782" spans="1:7" x14ac:dyDescent="0.55000000000000004">
      <c r="A782" s="1">
        <v>42422</v>
      </c>
      <c r="B782" t="s">
        <v>56</v>
      </c>
      <c r="C782" t="s">
        <v>56</v>
      </c>
      <c r="D782" t="s">
        <v>56</v>
      </c>
      <c r="E782">
        <v>1246.21</v>
      </c>
      <c r="F782" t="s">
        <v>56</v>
      </c>
      <c r="G782" t="s">
        <v>56</v>
      </c>
    </row>
    <row r="783" spans="1:7" x14ac:dyDescent="0.55000000000000004">
      <c r="A783" s="1">
        <v>42423</v>
      </c>
      <c r="B783" t="s">
        <v>56</v>
      </c>
      <c r="C783" t="s">
        <v>56</v>
      </c>
      <c r="D783" t="s">
        <v>56</v>
      </c>
      <c r="E783">
        <v>1242.5999999999999</v>
      </c>
      <c r="F783" t="s">
        <v>56</v>
      </c>
      <c r="G783" t="s">
        <v>56</v>
      </c>
    </row>
    <row r="784" spans="1:7" x14ac:dyDescent="0.55000000000000004">
      <c r="A784" s="1">
        <v>42424</v>
      </c>
      <c r="B784" t="s">
        <v>56</v>
      </c>
      <c r="C784" t="s">
        <v>56</v>
      </c>
      <c r="D784" t="s">
        <v>56</v>
      </c>
      <c r="E784">
        <v>1241.28</v>
      </c>
      <c r="F784" t="s">
        <v>56</v>
      </c>
      <c r="G784" t="s">
        <v>56</v>
      </c>
    </row>
    <row r="785" spans="1:7" x14ac:dyDescent="0.55000000000000004">
      <c r="A785" s="1">
        <v>42425</v>
      </c>
      <c r="B785" t="s">
        <v>56</v>
      </c>
      <c r="C785" t="s">
        <v>56</v>
      </c>
      <c r="D785" t="s">
        <v>56</v>
      </c>
      <c r="E785">
        <v>1239.3</v>
      </c>
      <c r="F785" t="s">
        <v>56</v>
      </c>
      <c r="G785" t="s">
        <v>56</v>
      </c>
    </row>
    <row r="786" spans="1:7" x14ac:dyDescent="0.55000000000000004">
      <c r="A786" s="1">
        <v>42426</v>
      </c>
      <c r="B786" t="s">
        <v>56</v>
      </c>
      <c r="C786" t="s">
        <v>56</v>
      </c>
      <c r="D786" t="s">
        <v>56</v>
      </c>
      <c r="E786">
        <v>1238.4000000000001</v>
      </c>
      <c r="F786" t="s">
        <v>56</v>
      </c>
      <c r="G786" t="s">
        <v>56</v>
      </c>
    </row>
    <row r="787" spans="1:7" x14ac:dyDescent="0.55000000000000004">
      <c r="A787" s="1">
        <v>42427</v>
      </c>
      <c r="B787" t="s">
        <v>56</v>
      </c>
      <c r="C787" t="s">
        <v>56</v>
      </c>
      <c r="D787" t="s">
        <v>56</v>
      </c>
      <c r="E787">
        <v>1238.68</v>
      </c>
      <c r="F787" t="s">
        <v>56</v>
      </c>
      <c r="G787" t="s">
        <v>56</v>
      </c>
    </row>
    <row r="788" spans="1:7" x14ac:dyDescent="0.55000000000000004">
      <c r="A788" s="1">
        <v>42428</v>
      </c>
      <c r="B788" t="s">
        <v>56</v>
      </c>
      <c r="C788" t="s">
        <v>56</v>
      </c>
      <c r="D788" t="s">
        <v>56</v>
      </c>
      <c r="E788">
        <v>1238.97</v>
      </c>
      <c r="F788" t="s">
        <v>56</v>
      </c>
      <c r="G788" t="s">
        <v>56</v>
      </c>
    </row>
    <row r="789" spans="1:7" x14ac:dyDescent="0.55000000000000004">
      <c r="A789" s="1">
        <v>42429</v>
      </c>
      <c r="B789" t="s">
        <v>56</v>
      </c>
      <c r="C789" t="s">
        <v>56</v>
      </c>
      <c r="D789" t="s">
        <v>56</v>
      </c>
      <c r="E789">
        <v>1242.7</v>
      </c>
      <c r="F789" t="s">
        <v>56</v>
      </c>
      <c r="G789" t="s">
        <v>56</v>
      </c>
    </row>
    <row r="790" spans="1:7" x14ac:dyDescent="0.55000000000000004">
      <c r="A790" s="1">
        <v>42430</v>
      </c>
      <c r="B790" t="s">
        <v>56</v>
      </c>
      <c r="C790" t="s">
        <v>56</v>
      </c>
      <c r="D790" t="s">
        <v>56</v>
      </c>
      <c r="E790">
        <v>1244.45</v>
      </c>
      <c r="F790" t="s">
        <v>56</v>
      </c>
      <c r="G790" t="s">
        <v>56</v>
      </c>
    </row>
    <row r="791" spans="1:7" x14ac:dyDescent="0.55000000000000004">
      <c r="A791" s="1">
        <v>42431</v>
      </c>
      <c r="B791" t="s">
        <v>56</v>
      </c>
      <c r="C791" t="s">
        <v>56</v>
      </c>
      <c r="D791" t="s">
        <v>56</v>
      </c>
      <c r="E791">
        <v>1246.8</v>
      </c>
      <c r="F791" t="s">
        <v>56</v>
      </c>
      <c r="G791" t="s">
        <v>56</v>
      </c>
    </row>
    <row r="792" spans="1:7" x14ac:dyDescent="0.55000000000000004">
      <c r="A792" s="1">
        <v>42432</v>
      </c>
      <c r="B792" t="s">
        <v>56</v>
      </c>
      <c r="C792" t="s">
        <v>56</v>
      </c>
      <c r="D792" t="s">
        <v>56</v>
      </c>
      <c r="E792">
        <v>1247.99</v>
      </c>
      <c r="F792" t="s">
        <v>56</v>
      </c>
      <c r="G792" t="s">
        <v>56</v>
      </c>
    </row>
    <row r="793" spans="1:7" x14ac:dyDescent="0.55000000000000004">
      <c r="A793" s="1">
        <v>42433</v>
      </c>
      <c r="B793" t="s">
        <v>56</v>
      </c>
      <c r="C793" t="s">
        <v>56</v>
      </c>
      <c r="D793" t="s">
        <v>56</v>
      </c>
      <c r="E793">
        <v>1248.23</v>
      </c>
      <c r="F793" t="s">
        <v>56</v>
      </c>
      <c r="G793" t="s">
        <v>56</v>
      </c>
    </row>
    <row r="794" spans="1:7" x14ac:dyDescent="0.55000000000000004">
      <c r="A794" s="1">
        <v>42434</v>
      </c>
      <c r="B794" t="s">
        <v>56</v>
      </c>
      <c r="C794" t="s">
        <v>56</v>
      </c>
      <c r="D794" t="s">
        <v>56</v>
      </c>
      <c r="E794">
        <v>1248.51</v>
      </c>
      <c r="F794" t="s">
        <v>56</v>
      </c>
      <c r="G794" t="s">
        <v>56</v>
      </c>
    </row>
    <row r="795" spans="1:7" x14ac:dyDescent="0.55000000000000004">
      <c r="A795" s="1">
        <v>42435</v>
      </c>
      <c r="B795" t="s">
        <v>56</v>
      </c>
      <c r="C795" t="s">
        <v>56</v>
      </c>
      <c r="D795" t="s">
        <v>56</v>
      </c>
      <c r="E795">
        <v>1248.79</v>
      </c>
      <c r="F795" t="s">
        <v>56</v>
      </c>
      <c r="G795" t="s">
        <v>56</v>
      </c>
    </row>
    <row r="796" spans="1:7" x14ac:dyDescent="0.55000000000000004">
      <c r="A796" s="1">
        <v>42436</v>
      </c>
      <c r="B796" t="s">
        <v>56</v>
      </c>
      <c r="C796" t="s">
        <v>56</v>
      </c>
      <c r="D796" t="s">
        <v>56</v>
      </c>
      <c r="E796">
        <v>1249.07</v>
      </c>
      <c r="F796" t="s">
        <v>56</v>
      </c>
      <c r="G796" t="s">
        <v>56</v>
      </c>
    </row>
    <row r="797" spans="1:7" x14ac:dyDescent="0.55000000000000004">
      <c r="A797" s="1">
        <v>42437</v>
      </c>
      <c r="B797" t="s">
        <v>56</v>
      </c>
      <c r="C797" t="s">
        <v>56</v>
      </c>
      <c r="D797" t="s">
        <v>56</v>
      </c>
      <c r="E797">
        <v>1251.82</v>
      </c>
      <c r="F797" t="s">
        <v>56</v>
      </c>
      <c r="G797" t="s">
        <v>56</v>
      </c>
    </row>
    <row r="798" spans="1:7" x14ac:dyDescent="0.55000000000000004">
      <c r="A798" s="1">
        <v>42438</v>
      </c>
      <c r="B798" t="s">
        <v>56</v>
      </c>
      <c r="C798" t="s">
        <v>56</v>
      </c>
      <c r="D798" t="s">
        <v>56</v>
      </c>
      <c r="E798">
        <v>1251.8399999999999</v>
      </c>
      <c r="F798" t="s">
        <v>56</v>
      </c>
      <c r="G798" t="s">
        <v>56</v>
      </c>
    </row>
    <row r="799" spans="1:7" x14ac:dyDescent="0.55000000000000004">
      <c r="A799" s="1">
        <v>42439</v>
      </c>
      <c r="B799" t="s">
        <v>56</v>
      </c>
      <c r="C799" t="s">
        <v>56</v>
      </c>
      <c r="D799" t="s">
        <v>56</v>
      </c>
      <c r="E799">
        <v>1252.6400000000001</v>
      </c>
      <c r="F799" t="s">
        <v>56</v>
      </c>
      <c r="G799" t="s">
        <v>56</v>
      </c>
    </row>
    <row r="800" spans="1:7" x14ac:dyDescent="0.55000000000000004">
      <c r="A800" s="1">
        <v>42440</v>
      </c>
      <c r="B800" t="s">
        <v>56</v>
      </c>
      <c r="C800" t="s">
        <v>56</v>
      </c>
      <c r="D800" t="s">
        <v>56</v>
      </c>
      <c r="E800">
        <v>1250.23</v>
      </c>
      <c r="F800" t="s">
        <v>56</v>
      </c>
      <c r="G800" t="s">
        <v>56</v>
      </c>
    </row>
    <row r="801" spans="1:7" x14ac:dyDescent="0.55000000000000004">
      <c r="A801" s="1">
        <v>42441</v>
      </c>
      <c r="B801" t="s">
        <v>56</v>
      </c>
      <c r="C801" t="s">
        <v>56</v>
      </c>
      <c r="D801" t="s">
        <v>56</v>
      </c>
      <c r="E801">
        <v>1250.51</v>
      </c>
      <c r="F801" t="s">
        <v>56</v>
      </c>
      <c r="G801" t="s">
        <v>56</v>
      </c>
    </row>
    <row r="802" spans="1:7" x14ac:dyDescent="0.55000000000000004">
      <c r="A802" s="1">
        <v>42442</v>
      </c>
      <c r="B802" t="s">
        <v>56</v>
      </c>
      <c r="C802" t="s">
        <v>56</v>
      </c>
      <c r="D802" t="s">
        <v>56</v>
      </c>
      <c r="E802">
        <v>1250.79</v>
      </c>
      <c r="F802" t="s">
        <v>56</v>
      </c>
      <c r="G802" t="s">
        <v>56</v>
      </c>
    </row>
    <row r="803" spans="1:7" x14ac:dyDescent="0.55000000000000004">
      <c r="A803" s="1">
        <v>42443</v>
      </c>
      <c r="B803" t="s">
        <v>56</v>
      </c>
      <c r="C803" t="s">
        <v>56</v>
      </c>
      <c r="D803" t="s">
        <v>56</v>
      </c>
      <c r="E803">
        <v>1252.21</v>
      </c>
      <c r="F803" t="s">
        <v>56</v>
      </c>
      <c r="G803" t="s">
        <v>56</v>
      </c>
    </row>
    <row r="804" spans="1:7" x14ac:dyDescent="0.55000000000000004">
      <c r="A804" s="1">
        <v>42444</v>
      </c>
      <c r="B804" t="s">
        <v>56</v>
      </c>
      <c r="C804" t="s">
        <v>56</v>
      </c>
      <c r="D804" t="s">
        <v>56</v>
      </c>
      <c r="E804">
        <v>1253.6400000000001</v>
      </c>
      <c r="F804" t="s">
        <v>56</v>
      </c>
      <c r="G804" t="s">
        <v>56</v>
      </c>
    </row>
    <row r="805" spans="1:7" x14ac:dyDescent="0.55000000000000004">
      <c r="A805" s="1">
        <v>42445</v>
      </c>
      <c r="B805" t="s">
        <v>56</v>
      </c>
      <c r="C805" t="s">
        <v>56</v>
      </c>
      <c r="D805" t="s">
        <v>56</v>
      </c>
      <c r="E805">
        <v>1255.6600000000001</v>
      </c>
      <c r="F805" t="s">
        <v>56</v>
      </c>
      <c r="G805" t="s">
        <v>56</v>
      </c>
    </row>
    <row r="806" spans="1:7" x14ac:dyDescent="0.55000000000000004">
      <c r="A806" s="1">
        <v>42446</v>
      </c>
      <c r="B806" t="s">
        <v>56</v>
      </c>
      <c r="C806" t="s">
        <v>56</v>
      </c>
      <c r="D806" t="s">
        <v>56</v>
      </c>
      <c r="E806">
        <v>1258.67</v>
      </c>
      <c r="F806" t="s">
        <v>56</v>
      </c>
      <c r="G806" t="s">
        <v>56</v>
      </c>
    </row>
    <row r="807" spans="1:7" x14ac:dyDescent="0.55000000000000004">
      <c r="A807" s="1">
        <v>42447</v>
      </c>
      <c r="B807" t="s">
        <v>56</v>
      </c>
      <c r="C807" t="s">
        <v>56</v>
      </c>
      <c r="D807" t="s">
        <v>56</v>
      </c>
      <c r="E807">
        <v>1261.29</v>
      </c>
      <c r="F807" t="s">
        <v>56</v>
      </c>
      <c r="G807" t="s">
        <v>56</v>
      </c>
    </row>
    <row r="808" spans="1:7" x14ac:dyDescent="0.55000000000000004">
      <c r="A808" s="1">
        <v>42448</v>
      </c>
      <c r="B808" t="s">
        <v>56</v>
      </c>
      <c r="C808" t="s">
        <v>56</v>
      </c>
      <c r="D808" t="s">
        <v>56</v>
      </c>
      <c r="E808">
        <v>1261.57</v>
      </c>
      <c r="F808" t="s">
        <v>56</v>
      </c>
      <c r="G808" t="s">
        <v>56</v>
      </c>
    </row>
    <row r="809" spans="1:7" x14ac:dyDescent="0.55000000000000004">
      <c r="A809" s="1">
        <v>42449</v>
      </c>
      <c r="B809" t="s">
        <v>56</v>
      </c>
      <c r="C809" t="s">
        <v>56</v>
      </c>
      <c r="D809" t="s">
        <v>56</v>
      </c>
      <c r="E809">
        <v>1261.83</v>
      </c>
      <c r="F809" t="s">
        <v>56</v>
      </c>
      <c r="G809" t="s">
        <v>56</v>
      </c>
    </row>
    <row r="810" spans="1:7" x14ac:dyDescent="0.55000000000000004">
      <c r="A810" s="1">
        <v>42450</v>
      </c>
      <c r="B810" t="s">
        <v>56</v>
      </c>
      <c r="C810" t="s">
        <v>56</v>
      </c>
      <c r="D810" t="s">
        <v>56</v>
      </c>
      <c r="E810">
        <v>1263.96</v>
      </c>
      <c r="F810" t="s">
        <v>56</v>
      </c>
      <c r="G810" t="s">
        <v>56</v>
      </c>
    </row>
    <row r="811" spans="1:7" x14ac:dyDescent="0.55000000000000004">
      <c r="A811" s="1">
        <v>42451</v>
      </c>
      <c r="B811" t="s">
        <v>56</v>
      </c>
      <c r="C811" t="s">
        <v>56</v>
      </c>
      <c r="D811" t="s">
        <v>56</v>
      </c>
      <c r="E811">
        <v>1264.01</v>
      </c>
      <c r="F811" t="s">
        <v>56</v>
      </c>
      <c r="G811" t="s">
        <v>56</v>
      </c>
    </row>
    <row r="812" spans="1:7" x14ac:dyDescent="0.55000000000000004">
      <c r="A812" s="1">
        <v>42452</v>
      </c>
      <c r="B812" t="s">
        <v>56</v>
      </c>
      <c r="C812" t="s">
        <v>56</v>
      </c>
      <c r="D812" t="s">
        <v>56</v>
      </c>
      <c r="E812">
        <v>1264.95</v>
      </c>
      <c r="F812" t="s">
        <v>56</v>
      </c>
      <c r="G812" t="s">
        <v>56</v>
      </c>
    </row>
    <row r="813" spans="1:7" x14ac:dyDescent="0.55000000000000004">
      <c r="A813" s="1">
        <v>42453</v>
      </c>
      <c r="B813" t="s">
        <v>56</v>
      </c>
      <c r="C813" t="s">
        <v>56</v>
      </c>
      <c r="D813" t="s">
        <v>56</v>
      </c>
      <c r="E813">
        <v>1265.23</v>
      </c>
      <c r="F813" t="s">
        <v>56</v>
      </c>
      <c r="G813" t="s">
        <v>56</v>
      </c>
    </row>
    <row r="814" spans="1:7" x14ac:dyDescent="0.55000000000000004">
      <c r="A814" s="1">
        <v>42454</v>
      </c>
      <c r="B814" t="s">
        <v>56</v>
      </c>
      <c r="C814" t="s">
        <v>56</v>
      </c>
      <c r="D814" t="s">
        <v>56</v>
      </c>
      <c r="E814">
        <v>1266.74</v>
      </c>
      <c r="F814" t="s">
        <v>56</v>
      </c>
      <c r="G814" t="s">
        <v>56</v>
      </c>
    </row>
    <row r="815" spans="1:7" x14ac:dyDescent="0.55000000000000004">
      <c r="A815" s="1">
        <v>42455</v>
      </c>
      <c r="B815" t="s">
        <v>56</v>
      </c>
      <c r="C815" t="s">
        <v>56</v>
      </c>
      <c r="D815" t="s">
        <v>56</v>
      </c>
      <c r="E815">
        <v>1267.02</v>
      </c>
      <c r="F815" t="s">
        <v>56</v>
      </c>
      <c r="G815" t="s">
        <v>56</v>
      </c>
    </row>
    <row r="816" spans="1:7" x14ac:dyDescent="0.55000000000000004">
      <c r="A816" s="1">
        <v>42456</v>
      </c>
      <c r="B816" t="s">
        <v>56</v>
      </c>
      <c r="C816" t="s">
        <v>56</v>
      </c>
      <c r="D816" t="s">
        <v>56</v>
      </c>
      <c r="E816">
        <v>1267.29</v>
      </c>
      <c r="F816" t="s">
        <v>56</v>
      </c>
      <c r="G816" t="s">
        <v>56</v>
      </c>
    </row>
    <row r="817" spans="1:7" x14ac:dyDescent="0.55000000000000004">
      <c r="A817" s="1">
        <v>42457</v>
      </c>
      <c r="B817" t="s">
        <v>56</v>
      </c>
      <c r="C817" t="s">
        <v>56</v>
      </c>
      <c r="D817" t="s">
        <v>56</v>
      </c>
      <c r="E817">
        <v>1264.5899999999999</v>
      </c>
      <c r="F817" t="s">
        <v>56</v>
      </c>
      <c r="G817" t="s">
        <v>56</v>
      </c>
    </row>
    <row r="818" spans="1:7" x14ac:dyDescent="0.55000000000000004">
      <c r="A818" s="1">
        <v>42458</v>
      </c>
      <c r="B818" t="s">
        <v>56</v>
      </c>
      <c r="C818" t="s">
        <v>56</v>
      </c>
      <c r="D818" t="s">
        <v>56</v>
      </c>
      <c r="E818">
        <v>1266.2</v>
      </c>
      <c r="F818" t="s">
        <v>56</v>
      </c>
      <c r="G818" t="s">
        <v>56</v>
      </c>
    </row>
    <row r="819" spans="1:7" x14ac:dyDescent="0.55000000000000004">
      <c r="A819" s="1">
        <v>42459</v>
      </c>
      <c r="B819" t="s">
        <v>56</v>
      </c>
      <c r="C819" t="s">
        <v>56</v>
      </c>
      <c r="D819" t="s">
        <v>56</v>
      </c>
      <c r="E819">
        <v>1266.5899999999999</v>
      </c>
      <c r="F819" t="s">
        <v>56</v>
      </c>
      <c r="G819" t="s">
        <v>56</v>
      </c>
    </row>
    <row r="820" spans="1:7" x14ac:dyDescent="0.55000000000000004">
      <c r="A820" s="1">
        <v>42460</v>
      </c>
      <c r="B820" t="s">
        <v>56</v>
      </c>
      <c r="C820" t="s">
        <v>56</v>
      </c>
      <c r="D820" t="s">
        <v>56</v>
      </c>
      <c r="E820">
        <v>1268.21</v>
      </c>
      <c r="F820" t="s">
        <v>56</v>
      </c>
      <c r="G820" t="s">
        <v>56</v>
      </c>
    </row>
    <row r="821" spans="1:7" x14ac:dyDescent="0.55000000000000004">
      <c r="A821" s="1">
        <v>42461</v>
      </c>
      <c r="B821" t="s">
        <v>56</v>
      </c>
      <c r="C821" t="s">
        <v>56</v>
      </c>
      <c r="D821" t="s">
        <v>56</v>
      </c>
      <c r="E821">
        <v>1269.1400000000001</v>
      </c>
      <c r="F821" t="s">
        <v>56</v>
      </c>
      <c r="G821" t="s">
        <v>56</v>
      </c>
    </row>
    <row r="822" spans="1:7" x14ac:dyDescent="0.55000000000000004">
      <c r="A822" s="1">
        <v>42462</v>
      </c>
      <c r="B822" t="s">
        <v>56</v>
      </c>
      <c r="C822" t="s">
        <v>56</v>
      </c>
      <c r="D822" t="s">
        <v>56</v>
      </c>
      <c r="E822">
        <v>1269.1199999999999</v>
      </c>
      <c r="F822" t="s">
        <v>56</v>
      </c>
      <c r="G822" t="s">
        <v>56</v>
      </c>
    </row>
    <row r="823" spans="1:7" x14ac:dyDescent="0.55000000000000004">
      <c r="A823" s="1">
        <v>42463</v>
      </c>
      <c r="B823" t="s">
        <v>56</v>
      </c>
      <c r="C823" t="s">
        <v>56</v>
      </c>
      <c r="D823" t="s">
        <v>56</v>
      </c>
      <c r="E823">
        <v>1269.4000000000001</v>
      </c>
      <c r="F823" t="s">
        <v>56</v>
      </c>
      <c r="G823" t="s">
        <v>56</v>
      </c>
    </row>
    <row r="824" spans="1:7" x14ac:dyDescent="0.55000000000000004">
      <c r="A824" s="1">
        <v>42464</v>
      </c>
      <c r="B824" t="s">
        <v>56</v>
      </c>
      <c r="C824" t="s">
        <v>56</v>
      </c>
      <c r="D824" t="s">
        <v>56</v>
      </c>
      <c r="E824">
        <v>1272.48</v>
      </c>
      <c r="F824" t="s">
        <v>56</v>
      </c>
      <c r="G824" t="s">
        <v>56</v>
      </c>
    </row>
    <row r="825" spans="1:7" x14ac:dyDescent="0.55000000000000004">
      <c r="A825" s="1">
        <v>42465</v>
      </c>
      <c r="B825" t="s">
        <v>56</v>
      </c>
      <c r="C825" t="s">
        <v>56</v>
      </c>
      <c r="D825" t="s">
        <v>56</v>
      </c>
      <c r="E825">
        <v>1274.56</v>
      </c>
      <c r="F825" t="s">
        <v>56</v>
      </c>
      <c r="G825" t="s">
        <v>56</v>
      </c>
    </row>
    <row r="826" spans="1:7" x14ac:dyDescent="0.55000000000000004">
      <c r="A826" s="1">
        <v>42466</v>
      </c>
      <c r="B826" t="s">
        <v>56</v>
      </c>
      <c r="C826" t="s">
        <v>56</v>
      </c>
      <c r="D826" t="s">
        <v>56</v>
      </c>
      <c r="E826">
        <v>1274.8</v>
      </c>
      <c r="F826" t="s">
        <v>56</v>
      </c>
      <c r="G826" t="s">
        <v>56</v>
      </c>
    </row>
    <row r="827" spans="1:7" x14ac:dyDescent="0.55000000000000004">
      <c r="A827" s="1">
        <v>42467</v>
      </c>
      <c r="B827" t="s">
        <v>56</v>
      </c>
      <c r="C827" t="s">
        <v>56</v>
      </c>
      <c r="D827" t="s">
        <v>56</v>
      </c>
      <c r="E827">
        <v>1277.05</v>
      </c>
      <c r="F827" t="s">
        <v>56</v>
      </c>
      <c r="G827" t="s">
        <v>56</v>
      </c>
    </row>
    <row r="828" spans="1:7" x14ac:dyDescent="0.55000000000000004">
      <c r="A828" s="1">
        <v>42468</v>
      </c>
      <c r="B828" t="s">
        <v>56</v>
      </c>
      <c r="C828" t="s">
        <v>56</v>
      </c>
      <c r="D828" t="s">
        <v>56</v>
      </c>
      <c r="E828">
        <v>1277.3</v>
      </c>
      <c r="F828" t="s">
        <v>56</v>
      </c>
      <c r="G828" t="s">
        <v>56</v>
      </c>
    </row>
    <row r="829" spans="1:7" x14ac:dyDescent="0.55000000000000004">
      <c r="A829" s="1">
        <v>42469</v>
      </c>
      <c r="B829" t="s">
        <v>56</v>
      </c>
      <c r="C829" t="s">
        <v>56</v>
      </c>
      <c r="D829" t="s">
        <v>56</v>
      </c>
      <c r="E829">
        <v>1277.57</v>
      </c>
      <c r="F829" t="s">
        <v>56</v>
      </c>
      <c r="G829" t="s">
        <v>56</v>
      </c>
    </row>
    <row r="830" spans="1:7" x14ac:dyDescent="0.55000000000000004">
      <c r="A830" s="1">
        <v>42470</v>
      </c>
      <c r="B830" t="s">
        <v>56</v>
      </c>
      <c r="C830" t="s">
        <v>56</v>
      </c>
      <c r="D830" t="s">
        <v>56</v>
      </c>
      <c r="E830">
        <v>1277.8399999999999</v>
      </c>
      <c r="F830" t="s">
        <v>56</v>
      </c>
      <c r="G830" t="s">
        <v>56</v>
      </c>
    </row>
    <row r="831" spans="1:7" x14ac:dyDescent="0.55000000000000004">
      <c r="A831" s="1">
        <v>42471</v>
      </c>
      <c r="B831" t="s">
        <v>56</v>
      </c>
      <c r="C831" t="s">
        <v>56</v>
      </c>
      <c r="D831" t="s">
        <v>56</v>
      </c>
      <c r="E831">
        <v>1278.29</v>
      </c>
      <c r="F831" t="s">
        <v>56</v>
      </c>
      <c r="G831" t="s">
        <v>56</v>
      </c>
    </row>
    <row r="832" spans="1:7" x14ac:dyDescent="0.55000000000000004">
      <c r="A832" s="1">
        <v>42472</v>
      </c>
      <c r="B832" t="s">
        <v>56</v>
      </c>
      <c r="C832" t="s">
        <v>56</v>
      </c>
      <c r="D832" t="s">
        <v>56</v>
      </c>
      <c r="E832">
        <v>1279.96</v>
      </c>
      <c r="F832" t="s">
        <v>56</v>
      </c>
      <c r="G832" t="s">
        <v>56</v>
      </c>
    </row>
    <row r="833" spans="1:7" x14ac:dyDescent="0.55000000000000004">
      <c r="A833" s="1">
        <v>42473</v>
      </c>
      <c r="B833" t="s">
        <v>56</v>
      </c>
      <c r="C833" t="s">
        <v>56</v>
      </c>
      <c r="D833" t="s">
        <v>56</v>
      </c>
      <c r="E833">
        <v>1279.8699999999999</v>
      </c>
      <c r="F833" t="s">
        <v>56</v>
      </c>
      <c r="G833" t="s">
        <v>56</v>
      </c>
    </row>
    <row r="834" spans="1:7" x14ac:dyDescent="0.55000000000000004">
      <c r="A834" s="1">
        <v>42474</v>
      </c>
      <c r="B834" t="s">
        <v>56</v>
      </c>
      <c r="C834" t="s">
        <v>56</v>
      </c>
      <c r="D834" t="s">
        <v>56</v>
      </c>
      <c r="E834">
        <v>1280.1400000000001</v>
      </c>
      <c r="F834" t="s">
        <v>56</v>
      </c>
      <c r="G834" t="s">
        <v>56</v>
      </c>
    </row>
    <row r="835" spans="1:7" x14ac:dyDescent="0.55000000000000004">
      <c r="A835" s="1">
        <v>42475</v>
      </c>
      <c r="B835" t="s">
        <v>56</v>
      </c>
      <c r="C835" t="s">
        <v>56</v>
      </c>
      <c r="D835" t="s">
        <v>56</v>
      </c>
      <c r="E835">
        <v>1280.69</v>
      </c>
      <c r="F835" t="s">
        <v>56</v>
      </c>
      <c r="G835" t="s">
        <v>56</v>
      </c>
    </row>
    <row r="836" spans="1:7" x14ac:dyDescent="0.55000000000000004">
      <c r="A836" s="1">
        <v>42476</v>
      </c>
      <c r="B836" t="s">
        <v>56</v>
      </c>
      <c r="C836" t="s">
        <v>56</v>
      </c>
      <c r="D836" t="s">
        <v>56</v>
      </c>
      <c r="E836">
        <v>1280.96</v>
      </c>
      <c r="F836" t="s">
        <v>56</v>
      </c>
      <c r="G836" t="s">
        <v>56</v>
      </c>
    </row>
    <row r="837" spans="1:7" x14ac:dyDescent="0.55000000000000004">
      <c r="A837" s="1">
        <v>42477</v>
      </c>
      <c r="B837" t="s">
        <v>56</v>
      </c>
      <c r="C837" t="s">
        <v>56</v>
      </c>
      <c r="D837" t="s">
        <v>56</v>
      </c>
      <c r="E837">
        <v>1281.23</v>
      </c>
      <c r="F837" t="s">
        <v>56</v>
      </c>
      <c r="G837" t="s">
        <v>56</v>
      </c>
    </row>
    <row r="838" spans="1:7" x14ac:dyDescent="0.55000000000000004">
      <c r="A838" s="1">
        <v>42478</v>
      </c>
      <c r="B838" t="s">
        <v>56</v>
      </c>
      <c r="C838" t="s">
        <v>56</v>
      </c>
      <c r="D838" t="s">
        <v>56</v>
      </c>
      <c r="E838">
        <v>1280.67</v>
      </c>
      <c r="F838" t="s">
        <v>56</v>
      </c>
      <c r="G838" t="s">
        <v>56</v>
      </c>
    </row>
    <row r="839" spans="1:7" x14ac:dyDescent="0.55000000000000004">
      <c r="A839" s="1">
        <v>42479</v>
      </c>
      <c r="B839" t="s">
        <v>56</v>
      </c>
      <c r="C839" t="s">
        <v>56</v>
      </c>
      <c r="D839" t="s">
        <v>56</v>
      </c>
      <c r="E839">
        <v>1280.94</v>
      </c>
      <c r="F839" t="s">
        <v>56</v>
      </c>
      <c r="G839" t="s">
        <v>56</v>
      </c>
    </row>
    <row r="840" spans="1:7" x14ac:dyDescent="0.55000000000000004">
      <c r="A840" s="1">
        <v>42480</v>
      </c>
      <c r="B840" t="s">
        <v>56</v>
      </c>
      <c r="C840" t="s">
        <v>56</v>
      </c>
      <c r="D840" t="s">
        <v>56</v>
      </c>
      <c r="E840">
        <v>1280.8699999999999</v>
      </c>
      <c r="F840" t="s">
        <v>56</v>
      </c>
      <c r="G840" t="s">
        <v>56</v>
      </c>
    </row>
    <row r="841" spans="1:7" x14ac:dyDescent="0.55000000000000004">
      <c r="A841" s="1">
        <v>42481</v>
      </c>
      <c r="B841" t="s">
        <v>56</v>
      </c>
      <c r="C841" t="s">
        <v>56</v>
      </c>
      <c r="D841" t="s">
        <v>56</v>
      </c>
      <c r="E841">
        <v>1280.56</v>
      </c>
      <c r="F841" t="s">
        <v>56</v>
      </c>
      <c r="G841" t="s">
        <v>56</v>
      </c>
    </row>
    <row r="842" spans="1:7" x14ac:dyDescent="0.55000000000000004">
      <c r="A842" s="1">
        <v>42482</v>
      </c>
      <c r="B842" t="s">
        <v>56</v>
      </c>
      <c r="C842" t="s">
        <v>56</v>
      </c>
      <c r="D842" t="s">
        <v>56</v>
      </c>
      <c r="E842">
        <v>1280.1600000000001</v>
      </c>
      <c r="F842" t="s">
        <v>56</v>
      </c>
      <c r="G842" t="s">
        <v>56</v>
      </c>
    </row>
    <row r="843" spans="1:7" x14ac:dyDescent="0.55000000000000004">
      <c r="A843" s="1">
        <v>42483</v>
      </c>
      <c r="B843" t="s">
        <v>56</v>
      </c>
      <c r="C843" t="s">
        <v>56</v>
      </c>
      <c r="D843" t="s">
        <v>56</v>
      </c>
      <c r="E843">
        <v>1280.43</v>
      </c>
      <c r="F843" t="s">
        <v>56</v>
      </c>
      <c r="G843" t="s">
        <v>56</v>
      </c>
    </row>
    <row r="844" spans="1:7" x14ac:dyDescent="0.55000000000000004">
      <c r="A844" s="1">
        <v>42484</v>
      </c>
      <c r="B844" t="s">
        <v>56</v>
      </c>
      <c r="C844" t="s">
        <v>56</v>
      </c>
      <c r="D844" t="s">
        <v>56</v>
      </c>
      <c r="E844">
        <v>1280.7</v>
      </c>
      <c r="F844" t="s">
        <v>56</v>
      </c>
      <c r="G844" t="s">
        <v>56</v>
      </c>
    </row>
    <row r="845" spans="1:7" x14ac:dyDescent="0.55000000000000004">
      <c r="A845" s="1">
        <v>42485</v>
      </c>
      <c r="B845" t="s">
        <v>56</v>
      </c>
      <c r="C845" t="s">
        <v>56</v>
      </c>
      <c r="D845" t="s">
        <v>56</v>
      </c>
      <c r="E845">
        <v>1281.4000000000001</v>
      </c>
      <c r="F845" t="s">
        <v>56</v>
      </c>
      <c r="G845" t="s">
        <v>56</v>
      </c>
    </row>
    <row r="846" spans="1:7" x14ac:dyDescent="0.55000000000000004">
      <c r="A846" s="1">
        <v>42486</v>
      </c>
      <c r="B846" t="s">
        <v>56</v>
      </c>
      <c r="C846" t="s">
        <v>56</v>
      </c>
      <c r="D846" t="s">
        <v>56</v>
      </c>
      <c r="E846">
        <v>1280.8699999999999</v>
      </c>
      <c r="F846" t="s">
        <v>56</v>
      </c>
      <c r="G846" t="s">
        <v>56</v>
      </c>
    </row>
    <row r="847" spans="1:7" x14ac:dyDescent="0.55000000000000004">
      <c r="A847" s="1">
        <v>42487</v>
      </c>
      <c r="B847" t="s">
        <v>56</v>
      </c>
      <c r="C847" t="s">
        <v>56</v>
      </c>
      <c r="D847" t="s">
        <v>56</v>
      </c>
      <c r="E847">
        <v>1280.18</v>
      </c>
      <c r="F847" t="s">
        <v>56</v>
      </c>
      <c r="G847" t="s">
        <v>56</v>
      </c>
    </row>
    <row r="848" spans="1:7" x14ac:dyDescent="0.55000000000000004">
      <c r="A848" s="1">
        <v>42488</v>
      </c>
      <c r="B848" t="s">
        <v>56</v>
      </c>
      <c r="C848" t="s">
        <v>56</v>
      </c>
      <c r="D848" t="s">
        <v>56</v>
      </c>
      <c r="E848">
        <v>1280.3499999999999</v>
      </c>
      <c r="F848" t="s">
        <v>56</v>
      </c>
      <c r="G848" t="s">
        <v>56</v>
      </c>
    </row>
    <row r="849" spans="1:7" x14ac:dyDescent="0.55000000000000004">
      <c r="A849" s="1">
        <v>42489</v>
      </c>
      <c r="B849" t="s">
        <v>56</v>
      </c>
      <c r="C849" t="s">
        <v>56</v>
      </c>
      <c r="D849" t="s">
        <v>56</v>
      </c>
      <c r="E849">
        <v>1280.68</v>
      </c>
      <c r="F849" t="s">
        <v>56</v>
      </c>
      <c r="G849" t="s">
        <v>56</v>
      </c>
    </row>
    <row r="850" spans="1:7" x14ac:dyDescent="0.55000000000000004">
      <c r="A850" s="1">
        <v>42490</v>
      </c>
      <c r="B850" t="s">
        <v>56</v>
      </c>
      <c r="C850" t="s">
        <v>56</v>
      </c>
      <c r="D850" t="s">
        <v>56</v>
      </c>
      <c r="E850">
        <v>1280.95</v>
      </c>
      <c r="F850" t="s">
        <v>56</v>
      </c>
      <c r="G850" t="s">
        <v>56</v>
      </c>
    </row>
    <row r="851" spans="1:7" x14ac:dyDescent="0.55000000000000004">
      <c r="A851" s="1">
        <v>42491</v>
      </c>
      <c r="B851" t="s">
        <v>56</v>
      </c>
      <c r="C851" t="s">
        <v>56</v>
      </c>
      <c r="D851" t="s">
        <v>56</v>
      </c>
      <c r="E851">
        <v>1281.22</v>
      </c>
      <c r="F851" t="s">
        <v>56</v>
      </c>
      <c r="G851" t="s">
        <v>56</v>
      </c>
    </row>
    <row r="852" spans="1:7" x14ac:dyDescent="0.55000000000000004">
      <c r="A852" s="1">
        <v>42492</v>
      </c>
      <c r="B852" t="s">
        <v>56</v>
      </c>
      <c r="C852" t="s">
        <v>56</v>
      </c>
      <c r="D852" t="s">
        <v>56</v>
      </c>
      <c r="E852">
        <v>1281.5999999999999</v>
      </c>
      <c r="F852" t="s">
        <v>56</v>
      </c>
      <c r="G852" t="s">
        <v>56</v>
      </c>
    </row>
    <row r="853" spans="1:7" x14ac:dyDescent="0.55000000000000004">
      <c r="A853" s="1">
        <v>42493</v>
      </c>
      <c r="B853" t="s">
        <v>56</v>
      </c>
      <c r="C853" t="s">
        <v>56</v>
      </c>
      <c r="D853" t="s">
        <v>56</v>
      </c>
      <c r="E853">
        <v>1281.74</v>
      </c>
      <c r="F853" t="s">
        <v>56</v>
      </c>
      <c r="G853" t="s">
        <v>56</v>
      </c>
    </row>
    <row r="854" spans="1:7" x14ac:dyDescent="0.55000000000000004">
      <c r="A854" s="1">
        <v>42494</v>
      </c>
      <c r="B854" t="s">
        <v>56</v>
      </c>
      <c r="C854" t="s">
        <v>56</v>
      </c>
      <c r="D854" t="s">
        <v>56</v>
      </c>
      <c r="E854">
        <v>1281.49</v>
      </c>
      <c r="F854" t="s">
        <v>56</v>
      </c>
      <c r="G854" t="s">
        <v>56</v>
      </c>
    </row>
    <row r="855" spans="1:7" x14ac:dyDescent="0.55000000000000004">
      <c r="A855" s="1">
        <v>42495</v>
      </c>
      <c r="B855" t="s">
        <v>56</v>
      </c>
      <c r="C855" t="s">
        <v>56</v>
      </c>
      <c r="D855" t="s">
        <v>56</v>
      </c>
      <c r="E855">
        <v>1282.52</v>
      </c>
      <c r="F855" t="s">
        <v>56</v>
      </c>
      <c r="G855" t="s">
        <v>56</v>
      </c>
    </row>
    <row r="856" spans="1:7" x14ac:dyDescent="0.55000000000000004">
      <c r="A856" s="1">
        <v>42496</v>
      </c>
      <c r="B856" t="s">
        <v>56</v>
      </c>
      <c r="C856" t="s">
        <v>56</v>
      </c>
      <c r="D856" t="s">
        <v>56</v>
      </c>
      <c r="E856">
        <v>1282.2</v>
      </c>
      <c r="F856" t="s">
        <v>56</v>
      </c>
      <c r="G856" t="s">
        <v>56</v>
      </c>
    </row>
    <row r="857" spans="1:7" x14ac:dyDescent="0.55000000000000004">
      <c r="A857" s="1">
        <v>42497</v>
      </c>
      <c r="B857" t="s">
        <v>56</v>
      </c>
      <c r="C857" t="s">
        <v>56</v>
      </c>
      <c r="D857" t="s">
        <v>56</v>
      </c>
      <c r="E857">
        <v>1282.47</v>
      </c>
      <c r="F857" t="s">
        <v>56</v>
      </c>
      <c r="G857" t="s">
        <v>56</v>
      </c>
    </row>
    <row r="858" spans="1:7" x14ac:dyDescent="0.55000000000000004">
      <c r="A858" s="1">
        <v>42498</v>
      </c>
      <c r="B858" t="s">
        <v>56</v>
      </c>
      <c r="C858" t="s">
        <v>56</v>
      </c>
      <c r="D858" t="s">
        <v>56</v>
      </c>
      <c r="E858">
        <v>1282.74</v>
      </c>
      <c r="F858" t="s">
        <v>56</v>
      </c>
      <c r="G858" t="s">
        <v>56</v>
      </c>
    </row>
    <row r="859" spans="1:7" x14ac:dyDescent="0.55000000000000004">
      <c r="A859" s="1">
        <v>42499</v>
      </c>
      <c r="B859" t="s">
        <v>56</v>
      </c>
      <c r="C859" t="s">
        <v>56</v>
      </c>
      <c r="D859" t="s">
        <v>56</v>
      </c>
      <c r="E859">
        <v>1282.42</v>
      </c>
      <c r="F859" t="s">
        <v>56</v>
      </c>
      <c r="G859" t="s">
        <v>56</v>
      </c>
    </row>
    <row r="860" spans="1:7" x14ac:dyDescent="0.55000000000000004">
      <c r="A860" s="1">
        <v>42500</v>
      </c>
      <c r="B860" t="s">
        <v>56</v>
      </c>
      <c r="C860" t="s">
        <v>56</v>
      </c>
      <c r="D860" t="s">
        <v>56</v>
      </c>
      <c r="E860">
        <v>1283.97</v>
      </c>
      <c r="F860" t="s">
        <v>56</v>
      </c>
      <c r="G860" t="s">
        <v>56</v>
      </c>
    </row>
    <row r="861" spans="1:7" x14ac:dyDescent="0.55000000000000004">
      <c r="A861" s="1">
        <v>42501</v>
      </c>
      <c r="B861" t="s">
        <v>56</v>
      </c>
      <c r="C861" t="s">
        <v>56</v>
      </c>
      <c r="D861" t="s">
        <v>56</v>
      </c>
      <c r="E861">
        <v>1283.94</v>
      </c>
      <c r="F861" t="s">
        <v>56</v>
      </c>
      <c r="G861" t="s">
        <v>56</v>
      </c>
    </row>
    <row r="862" spans="1:7" x14ac:dyDescent="0.55000000000000004">
      <c r="A862" s="1">
        <v>42502</v>
      </c>
      <c r="B862" t="s">
        <v>56</v>
      </c>
      <c r="C862" t="s">
        <v>56</v>
      </c>
      <c r="D862" t="s">
        <v>56</v>
      </c>
      <c r="E862">
        <v>1284.55</v>
      </c>
      <c r="F862" t="s">
        <v>56</v>
      </c>
      <c r="G862" t="s">
        <v>56</v>
      </c>
    </row>
    <row r="863" spans="1:7" x14ac:dyDescent="0.55000000000000004">
      <c r="A863" s="1">
        <v>42503</v>
      </c>
      <c r="B863" t="s">
        <v>56</v>
      </c>
      <c r="C863" t="s">
        <v>56</v>
      </c>
      <c r="D863" t="s">
        <v>56</v>
      </c>
      <c r="E863">
        <v>1284.6500000000001</v>
      </c>
      <c r="F863" t="s">
        <v>56</v>
      </c>
      <c r="G863" t="s">
        <v>56</v>
      </c>
    </row>
    <row r="864" spans="1:7" x14ac:dyDescent="0.55000000000000004">
      <c r="A864" s="1">
        <v>42504</v>
      </c>
      <c r="B864" t="s">
        <v>56</v>
      </c>
      <c r="C864" t="s">
        <v>56</v>
      </c>
      <c r="D864" t="s">
        <v>56</v>
      </c>
      <c r="E864">
        <v>1284.93</v>
      </c>
      <c r="F864" t="s">
        <v>56</v>
      </c>
      <c r="G864" t="s">
        <v>56</v>
      </c>
    </row>
    <row r="865" spans="1:7" x14ac:dyDescent="0.55000000000000004">
      <c r="A865" s="1">
        <v>42505</v>
      </c>
      <c r="B865" t="s">
        <v>56</v>
      </c>
      <c r="C865" t="s">
        <v>56</v>
      </c>
      <c r="D865" t="s">
        <v>56</v>
      </c>
      <c r="E865">
        <v>1285.2</v>
      </c>
      <c r="F865" t="s">
        <v>56</v>
      </c>
      <c r="G865" t="s">
        <v>56</v>
      </c>
    </row>
    <row r="866" spans="1:7" x14ac:dyDescent="0.55000000000000004">
      <c r="A866" s="1">
        <v>42506</v>
      </c>
      <c r="B866" t="s">
        <v>56</v>
      </c>
      <c r="C866" t="s">
        <v>56</v>
      </c>
      <c r="D866" t="s">
        <v>56</v>
      </c>
      <c r="E866">
        <v>1285.46</v>
      </c>
      <c r="F866" t="s">
        <v>56</v>
      </c>
      <c r="G866" t="s">
        <v>56</v>
      </c>
    </row>
    <row r="867" spans="1:7" x14ac:dyDescent="0.55000000000000004">
      <c r="A867" s="1">
        <v>42507</v>
      </c>
      <c r="B867" t="s">
        <v>56</v>
      </c>
      <c r="C867" t="s">
        <v>56</v>
      </c>
      <c r="D867" t="s">
        <v>56</v>
      </c>
      <c r="E867">
        <v>1287.3800000000001</v>
      </c>
      <c r="F867" t="s">
        <v>56</v>
      </c>
      <c r="G867" t="s">
        <v>56</v>
      </c>
    </row>
    <row r="868" spans="1:7" x14ac:dyDescent="0.55000000000000004">
      <c r="A868" s="1">
        <v>42508</v>
      </c>
      <c r="B868" t="s">
        <v>56</v>
      </c>
      <c r="C868" t="s">
        <v>56</v>
      </c>
      <c r="D868" t="s">
        <v>56</v>
      </c>
      <c r="E868">
        <v>1287.69</v>
      </c>
      <c r="F868" t="s">
        <v>56</v>
      </c>
      <c r="G868" t="s">
        <v>56</v>
      </c>
    </row>
    <row r="869" spans="1:7" x14ac:dyDescent="0.55000000000000004">
      <c r="A869" s="1">
        <v>42509</v>
      </c>
      <c r="B869" t="s">
        <v>56</v>
      </c>
      <c r="C869" t="s">
        <v>56</v>
      </c>
      <c r="D869" t="s">
        <v>56</v>
      </c>
      <c r="E869">
        <v>1285.1600000000001</v>
      </c>
      <c r="F869" t="s">
        <v>56</v>
      </c>
      <c r="G869" t="s">
        <v>56</v>
      </c>
    </row>
    <row r="870" spans="1:7" x14ac:dyDescent="0.55000000000000004">
      <c r="A870" s="1">
        <v>42510</v>
      </c>
      <c r="B870" t="s">
        <v>56</v>
      </c>
      <c r="C870" t="s">
        <v>56</v>
      </c>
      <c r="D870" t="s">
        <v>56</v>
      </c>
      <c r="E870">
        <v>1285.25</v>
      </c>
      <c r="F870" t="s">
        <v>56</v>
      </c>
      <c r="G870" t="s">
        <v>56</v>
      </c>
    </row>
    <row r="871" spans="1:7" x14ac:dyDescent="0.55000000000000004">
      <c r="A871" s="1">
        <v>42511</v>
      </c>
      <c r="B871" t="s">
        <v>56</v>
      </c>
      <c r="C871" t="s">
        <v>56</v>
      </c>
      <c r="D871" t="s">
        <v>56</v>
      </c>
      <c r="E871">
        <v>1285.52</v>
      </c>
      <c r="F871" t="s">
        <v>56</v>
      </c>
      <c r="G871" t="s">
        <v>56</v>
      </c>
    </row>
    <row r="872" spans="1:7" x14ac:dyDescent="0.55000000000000004">
      <c r="A872" s="1">
        <v>42512</v>
      </c>
      <c r="B872" t="s">
        <v>56</v>
      </c>
      <c r="C872" t="s">
        <v>56</v>
      </c>
      <c r="D872" t="s">
        <v>56</v>
      </c>
      <c r="E872">
        <v>1285.79</v>
      </c>
      <c r="F872" t="s">
        <v>56</v>
      </c>
      <c r="G872" t="s">
        <v>56</v>
      </c>
    </row>
    <row r="873" spans="1:7" x14ac:dyDescent="0.55000000000000004">
      <c r="A873" s="1">
        <v>42513</v>
      </c>
      <c r="B873" t="s">
        <v>56</v>
      </c>
      <c r="C873" t="s">
        <v>56</v>
      </c>
      <c r="D873" t="s">
        <v>56</v>
      </c>
      <c r="E873">
        <v>1286.76</v>
      </c>
      <c r="F873" t="s">
        <v>56</v>
      </c>
      <c r="G873" t="s">
        <v>56</v>
      </c>
    </row>
    <row r="874" spans="1:7" x14ac:dyDescent="0.55000000000000004">
      <c r="A874" s="1">
        <v>42514</v>
      </c>
      <c r="B874" t="s">
        <v>56</v>
      </c>
      <c r="C874" t="s">
        <v>56</v>
      </c>
      <c r="D874" t="s">
        <v>56</v>
      </c>
      <c r="E874">
        <v>1286.6199999999999</v>
      </c>
      <c r="F874" t="s">
        <v>56</v>
      </c>
      <c r="G874" t="s">
        <v>56</v>
      </c>
    </row>
    <row r="875" spans="1:7" x14ac:dyDescent="0.55000000000000004">
      <c r="A875" s="1">
        <v>42515</v>
      </c>
      <c r="B875" t="s">
        <v>56</v>
      </c>
      <c r="C875" t="s">
        <v>56</v>
      </c>
      <c r="D875" t="s">
        <v>56</v>
      </c>
      <c r="E875">
        <v>1285.79</v>
      </c>
      <c r="F875" t="s">
        <v>56</v>
      </c>
      <c r="G875" t="s">
        <v>56</v>
      </c>
    </row>
    <row r="876" spans="1:7" x14ac:dyDescent="0.55000000000000004">
      <c r="A876" s="1">
        <v>42516</v>
      </c>
      <c r="B876" t="s">
        <v>56</v>
      </c>
      <c r="C876" t="s">
        <v>56</v>
      </c>
      <c r="D876" t="s">
        <v>56</v>
      </c>
      <c r="E876">
        <v>1286.75</v>
      </c>
      <c r="F876" t="s">
        <v>56</v>
      </c>
      <c r="G876" t="s">
        <v>56</v>
      </c>
    </row>
    <row r="877" spans="1:7" x14ac:dyDescent="0.55000000000000004">
      <c r="A877" s="1">
        <v>42517</v>
      </c>
      <c r="B877" t="s">
        <v>56</v>
      </c>
      <c r="C877" t="s">
        <v>56</v>
      </c>
      <c r="D877" t="s">
        <v>56</v>
      </c>
      <c r="E877">
        <v>1287.18</v>
      </c>
      <c r="F877" t="s">
        <v>56</v>
      </c>
      <c r="G877" t="s">
        <v>56</v>
      </c>
    </row>
    <row r="878" spans="1:7" x14ac:dyDescent="0.55000000000000004">
      <c r="A878" s="1">
        <v>42518</v>
      </c>
      <c r="B878" t="s">
        <v>56</v>
      </c>
      <c r="C878" t="s">
        <v>56</v>
      </c>
      <c r="D878" t="s">
        <v>56</v>
      </c>
      <c r="E878">
        <v>1287.45</v>
      </c>
      <c r="F878" t="s">
        <v>56</v>
      </c>
      <c r="G878" t="s">
        <v>56</v>
      </c>
    </row>
    <row r="879" spans="1:7" x14ac:dyDescent="0.55000000000000004">
      <c r="A879" s="1">
        <v>42519</v>
      </c>
      <c r="B879" t="s">
        <v>56</v>
      </c>
      <c r="C879" t="s">
        <v>56</v>
      </c>
      <c r="D879" t="s">
        <v>56</v>
      </c>
      <c r="E879">
        <v>1287.73</v>
      </c>
      <c r="F879" t="s">
        <v>56</v>
      </c>
      <c r="G879" t="s">
        <v>56</v>
      </c>
    </row>
    <row r="880" spans="1:7" x14ac:dyDescent="0.55000000000000004">
      <c r="A880" s="1">
        <v>42520</v>
      </c>
      <c r="B880" t="s">
        <v>56</v>
      </c>
      <c r="C880" t="s">
        <v>56</v>
      </c>
      <c r="D880" t="s">
        <v>56</v>
      </c>
      <c r="E880">
        <v>1287.75</v>
      </c>
      <c r="F880" t="s">
        <v>56</v>
      </c>
      <c r="G880" t="s">
        <v>56</v>
      </c>
    </row>
    <row r="881" spans="1:7" x14ac:dyDescent="0.55000000000000004">
      <c r="A881" s="1">
        <v>42521</v>
      </c>
      <c r="B881" t="s">
        <v>56</v>
      </c>
      <c r="C881" t="s">
        <v>56</v>
      </c>
      <c r="D881" t="s">
        <v>56</v>
      </c>
      <c r="E881">
        <v>1287.94</v>
      </c>
      <c r="F881" t="s">
        <v>56</v>
      </c>
      <c r="G881" t="s">
        <v>56</v>
      </c>
    </row>
    <row r="882" spans="1:7" x14ac:dyDescent="0.55000000000000004">
      <c r="A882" s="1">
        <v>42522</v>
      </c>
      <c r="B882" t="s">
        <v>56</v>
      </c>
      <c r="C882" t="s">
        <v>56</v>
      </c>
      <c r="D882" t="s">
        <v>56</v>
      </c>
      <c r="E882">
        <v>1287.3900000000001</v>
      </c>
      <c r="F882" t="s">
        <v>56</v>
      </c>
      <c r="G882" t="s">
        <v>56</v>
      </c>
    </row>
    <row r="883" spans="1:7" x14ac:dyDescent="0.55000000000000004">
      <c r="A883" s="1">
        <v>42523</v>
      </c>
      <c r="B883" t="s">
        <v>56</v>
      </c>
      <c r="C883" t="s">
        <v>56</v>
      </c>
      <c r="D883" t="s">
        <v>56</v>
      </c>
      <c r="E883">
        <v>1287.98</v>
      </c>
      <c r="F883" t="s">
        <v>56</v>
      </c>
      <c r="G883" t="s">
        <v>56</v>
      </c>
    </row>
    <row r="884" spans="1:7" x14ac:dyDescent="0.55000000000000004">
      <c r="A884" s="1">
        <v>42524</v>
      </c>
      <c r="B884" t="s">
        <v>56</v>
      </c>
      <c r="C884" t="s">
        <v>56</v>
      </c>
      <c r="D884" t="s">
        <v>56</v>
      </c>
      <c r="E884">
        <v>1288.08</v>
      </c>
      <c r="F884" t="s">
        <v>56</v>
      </c>
      <c r="G884" t="s">
        <v>56</v>
      </c>
    </row>
    <row r="885" spans="1:7" x14ac:dyDescent="0.55000000000000004">
      <c r="A885" s="1">
        <v>42525</v>
      </c>
      <c r="B885" t="s">
        <v>56</v>
      </c>
      <c r="C885" t="s">
        <v>56</v>
      </c>
      <c r="D885" t="s">
        <v>56</v>
      </c>
      <c r="E885">
        <v>1288.3499999999999</v>
      </c>
      <c r="F885" t="s">
        <v>56</v>
      </c>
      <c r="G885" t="s">
        <v>56</v>
      </c>
    </row>
    <row r="886" spans="1:7" x14ac:dyDescent="0.55000000000000004">
      <c r="A886" s="1">
        <v>42526</v>
      </c>
      <c r="B886" t="s">
        <v>56</v>
      </c>
      <c r="C886" t="s">
        <v>56</v>
      </c>
      <c r="D886" t="s">
        <v>56</v>
      </c>
      <c r="E886">
        <v>1288.6300000000001</v>
      </c>
      <c r="F886" t="s">
        <v>56</v>
      </c>
      <c r="G886" t="s">
        <v>56</v>
      </c>
    </row>
    <row r="887" spans="1:7" x14ac:dyDescent="0.55000000000000004">
      <c r="A887" s="1">
        <v>42527</v>
      </c>
      <c r="B887" t="s">
        <v>56</v>
      </c>
      <c r="C887" t="s">
        <v>56</v>
      </c>
      <c r="D887" t="s">
        <v>56</v>
      </c>
      <c r="E887">
        <v>1289.19</v>
      </c>
      <c r="F887" t="s">
        <v>56</v>
      </c>
      <c r="G887" t="s">
        <v>56</v>
      </c>
    </row>
    <row r="888" spans="1:7" x14ac:dyDescent="0.55000000000000004">
      <c r="A888" s="1">
        <v>42528</v>
      </c>
      <c r="B888" t="s">
        <v>56</v>
      </c>
      <c r="C888" t="s">
        <v>56</v>
      </c>
      <c r="D888" t="s">
        <v>56</v>
      </c>
      <c r="E888">
        <v>1289.95</v>
      </c>
      <c r="F888" t="s">
        <v>56</v>
      </c>
      <c r="G888" t="s">
        <v>56</v>
      </c>
    </row>
    <row r="889" spans="1:7" x14ac:dyDescent="0.55000000000000004">
      <c r="A889" s="1">
        <v>42529</v>
      </c>
      <c r="B889" t="s">
        <v>56</v>
      </c>
      <c r="C889" t="s">
        <v>56</v>
      </c>
      <c r="D889" t="s">
        <v>56</v>
      </c>
      <c r="E889">
        <v>1290.6099999999999</v>
      </c>
      <c r="F889" t="s">
        <v>56</v>
      </c>
      <c r="G889" t="s">
        <v>56</v>
      </c>
    </row>
    <row r="890" spans="1:7" x14ac:dyDescent="0.55000000000000004">
      <c r="A890" s="1">
        <v>42530</v>
      </c>
      <c r="B890" t="s">
        <v>56</v>
      </c>
      <c r="C890" t="s">
        <v>56</v>
      </c>
      <c r="D890" t="s">
        <v>56</v>
      </c>
      <c r="E890">
        <v>1291.06</v>
      </c>
      <c r="F890" t="s">
        <v>56</v>
      </c>
      <c r="G890" t="s">
        <v>56</v>
      </c>
    </row>
    <row r="891" spans="1:7" x14ac:dyDescent="0.55000000000000004">
      <c r="A891" s="1">
        <v>42531</v>
      </c>
      <c r="B891" t="s">
        <v>56</v>
      </c>
      <c r="C891" t="s">
        <v>56</v>
      </c>
      <c r="D891" t="s">
        <v>56</v>
      </c>
      <c r="E891">
        <v>1291.54</v>
      </c>
      <c r="F891" t="s">
        <v>56</v>
      </c>
      <c r="G891" t="s">
        <v>56</v>
      </c>
    </row>
    <row r="892" spans="1:7" x14ac:dyDescent="0.55000000000000004">
      <c r="A892" s="1">
        <v>42532</v>
      </c>
      <c r="B892" t="s">
        <v>56</v>
      </c>
      <c r="C892" t="s">
        <v>56</v>
      </c>
      <c r="D892" t="s">
        <v>56</v>
      </c>
      <c r="E892">
        <v>1291.82</v>
      </c>
      <c r="F892" t="s">
        <v>56</v>
      </c>
      <c r="G892" t="s">
        <v>56</v>
      </c>
    </row>
    <row r="893" spans="1:7" x14ac:dyDescent="0.55000000000000004">
      <c r="A893" s="1">
        <v>42533</v>
      </c>
      <c r="B893" t="s">
        <v>56</v>
      </c>
      <c r="C893" t="s">
        <v>56</v>
      </c>
      <c r="D893" t="s">
        <v>56</v>
      </c>
      <c r="E893">
        <v>1292.0899999999999</v>
      </c>
      <c r="F893" t="s">
        <v>56</v>
      </c>
      <c r="G893" t="s">
        <v>56</v>
      </c>
    </row>
    <row r="894" spans="1:7" x14ac:dyDescent="0.55000000000000004">
      <c r="A894" s="1">
        <v>42534</v>
      </c>
      <c r="B894" t="s">
        <v>56</v>
      </c>
      <c r="C894" t="s">
        <v>56</v>
      </c>
      <c r="D894" t="s">
        <v>56</v>
      </c>
      <c r="E894">
        <v>1290.93</v>
      </c>
      <c r="F894" t="s">
        <v>56</v>
      </c>
      <c r="G894" t="s">
        <v>56</v>
      </c>
    </row>
    <row r="895" spans="1:7" x14ac:dyDescent="0.55000000000000004">
      <c r="A895" s="1">
        <v>42535</v>
      </c>
      <c r="B895" t="s">
        <v>56</v>
      </c>
      <c r="C895" t="s">
        <v>56</v>
      </c>
      <c r="D895" t="s">
        <v>56</v>
      </c>
      <c r="E895">
        <v>1291.1600000000001</v>
      </c>
      <c r="F895" t="s">
        <v>56</v>
      </c>
      <c r="G895" t="s">
        <v>56</v>
      </c>
    </row>
    <row r="896" spans="1:7" x14ac:dyDescent="0.55000000000000004">
      <c r="A896" s="1">
        <v>42536</v>
      </c>
      <c r="B896" t="s">
        <v>56</v>
      </c>
      <c r="C896" t="s">
        <v>56</v>
      </c>
      <c r="D896" t="s">
        <v>56</v>
      </c>
      <c r="E896">
        <v>1290.69</v>
      </c>
      <c r="F896" t="s">
        <v>56</v>
      </c>
      <c r="G896" t="s">
        <v>56</v>
      </c>
    </row>
    <row r="897" spans="1:7" x14ac:dyDescent="0.55000000000000004">
      <c r="A897" s="1">
        <v>42537</v>
      </c>
      <c r="B897" t="s">
        <v>56</v>
      </c>
      <c r="C897" t="s">
        <v>56</v>
      </c>
      <c r="D897" t="s">
        <v>56</v>
      </c>
      <c r="E897">
        <v>1291.68</v>
      </c>
      <c r="F897" t="s">
        <v>56</v>
      </c>
      <c r="G897" t="s">
        <v>56</v>
      </c>
    </row>
    <row r="898" spans="1:7" x14ac:dyDescent="0.55000000000000004">
      <c r="A898" s="1">
        <v>42538</v>
      </c>
      <c r="B898" t="s">
        <v>56</v>
      </c>
      <c r="C898" t="s">
        <v>56</v>
      </c>
      <c r="D898" t="s">
        <v>56</v>
      </c>
      <c r="E898">
        <v>1291.8</v>
      </c>
      <c r="F898" t="s">
        <v>56</v>
      </c>
      <c r="G898" t="s">
        <v>56</v>
      </c>
    </row>
    <row r="899" spans="1:7" x14ac:dyDescent="0.55000000000000004">
      <c r="A899" s="1">
        <v>42539</v>
      </c>
      <c r="B899" t="s">
        <v>56</v>
      </c>
      <c r="C899" t="s">
        <v>56</v>
      </c>
      <c r="D899" t="s">
        <v>56</v>
      </c>
      <c r="E899">
        <v>1292.08</v>
      </c>
      <c r="F899" t="s">
        <v>56</v>
      </c>
      <c r="G899" t="s">
        <v>56</v>
      </c>
    </row>
    <row r="900" spans="1:7" x14ac:dyDescent="0.55000000000000004">
      <c r="A900" s="1">
        <v>42540</v>
      </c>
      <c r="B900" t="s">
        <v>56</v>
      </c>
      <c r="C900" t="s">
        <v>56</v>
      </c>
      <c r="D900" t="s">
        <v>56</v>
      </c>
      <c r="E900">
        <v>1292.3499999999999</v>
      </c>
      <c r="F900" t="s">
        <v>56</v>
      </c>
      <c r="G900" t="s">
        <v>56</v>
      </c>
    </row>
    <row r="901" spans="1:7" x14ac:dyDescent="0.55000000000000004">
      <c r="A901" s="1">
        <v>42541</v>
      </c>
      <c r="B901" t="s">
        <v>56</v>
      </c>
      <c r="C901" t="s">
        <v>56</v>
      </c>
      <c r="D901" t="s">
        <v>56</v>
      </c>
      <c r="E901">
        <v>1291.3699999999999</v>
      </c>
      <c r="F901" t="s">
        <v>56</v>
      </c>
      <c r="G901" t="s">
        <v>56</v>
      </c>
    </row>
    <row r="902" spans="1:7" x14ac:dyDescent="0.55000000000000004">
      <c r="A902" s="1">
        <v>42542</v>
      </c>
      <c r="B902" t="s">
        <v>56</v>
      </c>
      <c r="C902" t="s">
        <v>56</v>
      </c>
      <c r="D902" t="s">
        <v>56</v>
      </c>
      <c r="E902">
        <v>1292.6500000000001</v>
      </c>
      <c r="F902" t="s">
        <v>56</v>
      </c>
      <c r="G902" t="s">
        <v>56</v>
      </c>
    </row>
    <row r="903" spans="1:7" x14ac:dyDescent="0.55000000000000004">
      <c r="A903" s="1">
        <v>42543</v>
      </c>
      <c r="B903" t="s">
        <v>56</v>
      </c>
      <c r="C903" t="s">
        <v>56</v>
      </c>
      <c r="D903" t="s">
        <v>56</v>
      </c>
      <c r="E903">
        <v>1293.55</v>
      </c>
      <c r="F903" t="s">
        <v>56</v>
      </c>
      <c r="G903" t="s">
        <v>56</v>
      </c>
    </row>
    <row r="904" spans="1:7" x14ac:dyDescent="0.55000000000000004">
      <c r="A904" s="1">
        <v>42544</v>
      </c>
      <c r="B904" t="s">
        <v>56</v>
      </c>
      <c r="C904" t="s">
        <v>56</v>
      </c>
      <c r="D904" t="s">
        <v>56</v>
      </c>
      <c r="E904">
        <v>1293.72</v>
      </c>
      <c r="F904" t="s">
        <v>56</v>
      </c>
      <c r="G904" t="s">
        <v>56</v>
      </c>
    </row>
    <row r="905" spans="1:7" x14ac:dyDescent="0.55000000000000004">
      <c r="A905" s="1">
        <v>42545</v>
      </c>
      <c r="B905" t="s">
        <v>56</v>
      </c>
      <c r="C905" t="s">
        <v>56</v>
      </c>
      <c r="D905" t="s">
        <v>56</v>
      </c>
      <c r="E905">
        <v>1292.69</v>
      </c>
      <c r="F905" t="s">
        <v>56</v>
      </c>
      <c r="G905" t="s">
        <v>56</v>
      </c>
    </row>
    <row r="906" spans="1:7" x14ac:dyDescent="0.55000000000000004">
      <c r="A906" s="1">
        <v>42546</v>
      </c>
      <c r="B906" t="s">
        <v>56</v>
      </c>
      <c r="C906" t="s">
        <v>56</v>
      </c>
      <c r="D906" t="s">
        <v>56</v>
      </c>
      <c r="E906">
        <v>1292.96</v>
      </c>
      <c r="F906" t="s">
        <v>56</v>
      </c>
      <c r="G906" t="s">
        <v>56</v>
      </c>
    </row>
    <row r="907" spans="1:7" x14ac:dyDescent="0.55000000000000004">
      <c r="A907" s="1">
        <v>42547</v>
      </c>
      <c r="B907" t="s">
        <v>56</v>
      </c>
      <c r="C907" t="s">
        <v>56</v>
      </c>
      <c r="D907" t="s">
        <v>56</v>
      </c>
      <c r="E907">
        <v>1293.24</v>
      </c>
      <c r="F907" t="s">
        <v>56</v>
      </c>
      <c r="G907" t="s">
        <v>56</v>
      </c>
    </row>
    <row r="908" spans="1:7" x14ac:dyDescent="0.55000000000000004">
      <c r="A908" s="1">
        <v>42548</v>
      </c>
      <c r="B908" t="s">
        <v>56</v>
      </c>
      <c r="C908" t="s">
        <v>56</v>
      </c>
      <c r="D908" t="s">
        <v>56</v>
      </c>
      <c r="E908">
        <v>1295.3499999999999</v>
      </c>
      <c r="F908" t="s">
        <v>56</v>
      </c>
      <c r="G908" t="s">
        <v>56</v>
      </c>
    </row>
    <row r="909" spans="1:7" x14ac:dyDescent="0.55000000000000004">
      <c r="A909" s="1">
        <v>42549</v>
      </c>
      <c r="B909" t="s">
        <v>56</v>
      </c>
      <c r="C909" t="s">
        <v>56</v>
      </c>
      <c r="D909" t="s">
        <v>56</v>
      </c>
      <c r="E909">
        <v>1295.42</v>
      </c>
      <c r="F909" t="s">
        <v>56</v>
      </c>
      <c r="G909" t="s">
        <v>56</v>
      </c>
    </row>
    <row r="910" spans="1:7" x14ac:dyDescent="0.55000000000000004">
      <c r="A910" s="1">
        <v>42550</v>
      </c>
      <c r="B910" t="s">
        <v>56</v>
      </c>
      <c r="C910" t="s">
        <v>56</v>
      </c>
      <c r="D910" t="s">
        <v>56</v>
      </c>
      <c r="E910">
        <v>1295.1400000000001</v>
      </c>
      <c r="F910" t="s">
        <v>56</v>
      </c>
      <c r="G910" t="s">
        <v>56</v>
      </c>
    </row>
    <row r="911" spans="1:7" x14ac:dyDescent="0.55000000000000004">
      <c r="A911" s="1">
        <v>42551</v>
      </c>
      <c r="B911" t="s">
        <v>56</v>
      </c>
      <c r="C911" t="s">
        <v>56</v>
      </c>
      <c r="D911" t="s">
        <v>56</v>
      </c>
      <c r="E911">
        <v>1296.73</v>
      </c>
      <c r="F911" t="s">
        <v>56</v>
      </c>
      <c r="G911" t="s">
        <v>56</v>
      </c>
    </row>
    <row r="912" spans="1:7" x14ac:dyDescent="0.55000000000000004">
      <c r="A912" s="1">
        <v>42552</v>
      </c>
      <c r="B912" t="s">
        <v>56</v>
      </c>
      <c r="C912" t="s">
        <v>56</v>
      </c>
      <c r="D912" t="s">
        <v>56</v>
      </c>
      <c r="E912">
        <v>1296.77</v>
      </c>
      <c r="F912" t="s">
        <v>56</v>
      </c>
      <c r="G912" t="s">
        <v>56</v>
      </c>
    </row>
    <row r="913" spans="1:7" x14ac:dyDescent="0.55000000000000004">
      <c r="A913" s="1">
        <v>42553</v>
      </c>
      <c r="B913" t="s">
        <v>56</v>
      </c>
      <c r="C913" t="s">
        <v>56</v>
      </c>
      <c r="D913" t="s">
        <v>56</v>
      </c>
      <c r="E913">
        <v>1297.05</v>
      </c>
      <c r="F913" t="s">
        <v>56</v>
      </c>
      <c r="G913" t="s">
        <v>56</v>
      </c>
    </row>
    <row r="914" spans="1:7" x14ac:dyDescent="0.55000000000000004">
      <c r="A914" s="1">
        <v>42554</v>
      </c>
      <c r="B914" t="s">
        <v>56</v>
      </c>
      <c r="C914" t="s">
        <v>56</v>
      </c>
      <c r="D914" t="s">
        <v>56</v>
      </c>
      <c r="E914">
        <v>1297.33</v>
      </c>
      <c r="F914" t="s">
        <v>56</v>
      </c>
      <c r="G914" t="s">
        <v>56</v>
      </c>
    </row>
    <row r="915" spans="1:7" x14ac:dyDescent="0.55000000000000004">
      <c r="A915" s="1">
        <v>42555</v>
      </c>
      <c r="B915" t="s">
        <v>56</v>
      </c>
      <c r="C915" t="s">
        <v>56</v>
      </c>
      <c r="D915" t="s">
        <v>56</v>
      </c>
      <c r="E915">
        <v>1297.19</v>
      </c>
      <c r="F915" t="s">
        <v>56</v>
      </c>
      <c r="G915" t="s">
        <v>56</v>
      </c>
    </row>
    <row r="916" spans="1:7" x14ac:dyDescent="0.55000000000000004">
      <c r="A916" s="1">
        <v>42556</v>
      </c>
      <c r="B916" t="s">
        <v>56</v>
      </c>
      <c r="C916" t="s">
        <v>56</v>
      </c>
      <c r="D916" t="s">
        <v>56</v>
      </c>
      <c r="E916">
        <v>1299.7</v>
      </c>
      <c r="F916" t="s">
        <v>56</v>
      </c>
      <c r="G916" t="s">
        <v>56</v>
      </c>
    </row>
    <row r="917" spans="1:7" x14ac:dyDescent="0.55000000000000004">
      <c r="A917" s="1">
        <v>42557</v>
      </c>
      <c r="B917" t="s">
        <v>56</v>
      </c>
      <c r="C917" t="s">
        <v>56</v>
      </c>
      <c r="D917" t="s">
        <v>56</v>
      </c>
      <c r="E917">
        <v>1299.98</v>
      </c>
      <c r="F917" t="s">
        <v>56</v>
      </c>
      <c r="G917" t="s">
        <v>56</v>
      </c>
    </row>
    <row r="918" spans="1:7" x14ac:dyDescent="0.55000000000000004">
      <c r="A918" s="1">
        <v>42558</v>
      </c>
      <c r="B918" t="s">
        <v>56</v>
      </c>
      <c r="C918" t="s">
        <v>56</v>
      </c>
      <c r="D918" t="s">
        <v>56</v>
      </c>
      <c r="E918">
        <v>1302.3</v>
      </c>
      <c r="F918" t="s">
        <v>56</v>
      </c>
      <c r="G918" t="s">
        <v>56</v>
      </c>
    </row>
    <row r="919" spans="1:7" x14ac:dyDescent="0.55000000000000004">
      <c r="A919" s="1">
        <v>42559</v>
      </c>
      <c r="B919" t="s">
        <v>56</v>
      </c>
      <c r="C919" t="s">
        <v>56</v>
      </c>
      <c r="D919" t="s">
        <v>56</v>
      </c>
      <c r="E919">
        <v>1301.7</v>
      </c>
      <c r="F919" t="s">
        <v>56</v>
      </c>
      <c r="G919" t="s">
        <v>56</v>
      </c>
    </row>
    <row r="920" spans="1:7" x14ac:dyDescent="0.55000000000000004">
      <c r="A920" s="1">
        <v>42560</v>
      </c>
      <c r="B920" t="s">
        <v>56</v>
      </c>
      <c r="C920" t="s">
        <v>56</v>
      </c>
      <c r="D920" t="s">
        <v>56</v>
      </c>
      <c r="E920">
        <v>1301.97</v>
      </c>
      <c r="F920" t="s">
        <v>56</v>
      </c>
      <c r="G920" t="s">
        <v>56</v>
      </c>
    </row>
    <row r="921" spans="1:7" x14ac:dyDescent="0.55000000000000004">
      <c r="A921" s="1">
        <v>42561</v>
      </c>
      <c r="B921" t="s">
        <v>56</v>
      </c>
      <c r="C921" t="s">
        <v>56</v>
      </c>
      <c r="D921" t="s">
        <v>56</v>
      </c>
      <c r="E921">
        <v>1302.25</v>
      </c>
      <c r="F921" t="s">
        <v>56</v>
      </c>
      <c r="G921" t="s">
        <v>56</v>
      </c>
    </row>
    <row r="922" spans="1:7" x14ac:dyDescent="0.55000000000000004">
      <c r="A922" s="1">
        <v>42562</v>
      </c>
      <c r="B922" t="s">
        <v>56</v>
      </c>
      <c r="C922" t="s">
        <v>56</v>
      </c>
      <c r="D922" t="s">
        <v>56</v>
      </c>
      <c r="E922">
        <v>1303.51</v>
      </c>
      <c r="F922" t="s">
        <v>56</v>
      </c>
      <c r="G922" t="s">
        <v>56</v>
      </c>
    </row>
    <row r="923" spans="1:7" x14ac:dyDescent="0.55000000000000004">
      <c r="A923" s="1">
        <v>42563</v>
      </c>
      <c r="B923" t="s">
        <v>56</v>
      </c>
      <c r="C923" t="s">
        <v>56</v>
      </c>
      <c r="D923" t="s">
        <v>56</v>
      </c>
      <c r="E923">
        <v>1304.8599999999999</v>
      </c>
      <c r="F923" t="s">
        <v>56</v>
      </c>
      <c r="G923" t="s">
        <v>56</v>
      </c>
    </row>
    <row r="924" spans="1:7" x14ac:dyDescent="0.55000000000000004">
      <c r="A924" s="1">
        <v>42564</v>
      </c>
      <c r="B924" t="s">
        <v>56</v>
      </c>
      <c r="C924" t="s">
        <v>56</v>
      </c>
      <c r="D924" t="s">
        <v>56</v>
      </c>
      <c r="E924">
        <v>1305.93</v>
      </c>
      <c r="F924" t="s">
        <v>56</v>
      </c>
      <c r="G924" t="s">
        <v>56</v>
      </c>
    </row>
    <row r="925" spans="1:7" x14ac:dyDescent="0.55000000000000004">
      <c r="A925" s="1">
        <v>42565</v>
      </c>
      <c r="B925" t="s">
        <v>56</v>
      </c>
      <c r="C925" t="s">
        <v>56</v>
      </c>
      <c r="D925" t="s">
        <v>56</v>
      </c>
      <c r="E925">
        <v>1306.3800000000001</v>
      </c>
      <c r="F925" t="s">
        <v>56</v>
      </c>
      <c r="G925" t="s">
        <v>56</v>
      </c>
    </row>
    <row r="926" spans="1:7" x14ac:dyDescent="0.55000000000000004">
      <c r="A926" s="1">
        <v>42566</v>
      </c>
      <c r="B926" t="s">
        <v>56</v>
      </c>
      <c r="C926" t="s">
        <v>56</v>
      </c>
      <c r="D926" t="s">
        <v>56</v>
      </c>
      <c r="E926">
        <v>1308.49</v>
      </c>
      <c r="F926" t="s">
        <v>56</v>
      </c>
      <c r="G926" t="s">
        <v>56</v>
      </c>
    </row>
    <row r="927" spans="1:7" x14ac:dyDescent="0.55000000000000004">
      <c r="A927" s="1">
        <v>42567</v>
      </c>
      <c r="B927" t="s">
        <v>56</v>
      </c>
      <c r="C927" t="s">
        <v>56</v>
      </c>
      <c r="D927" t="s">
        <v>56</v>
      </c>
      <c r="E927">
        <v>1308.76</v>
      </c>
      <c r="F927" t="s">
        <v>56</v>
      </c>
      <c r="G927" t="s">
        <v>56</v>
      </c>
    </row>
    <row r="928" spans="1:7" x14ac:dyDescent="0.55000000000000004">
      <c r="A928" s="1">
        <v>42568</v>
      </c>
      <c r="B928" t="s">
        <v>56</v>
      </c>
      <c r="C928" t="s">
        <v>56</v>
      </c>
      <c r="D928" t="s">
        <v>56</v>
      </c>
      <c r="E928">
        <v>1309.04</v>
      </c>
      <c r="F928" t="s">
        <v>56</v>
      </c>
      <c r="G928" t="s">
        <v>56</v>
      </c>
    </row>
    <row r="929" spans="1:7" x14ac:dyDescent="0.55000000000000004">
      <c r="A929" s="1">
        <v>42569</v>
      </c>
      <c r="B929" t="s">
        <v>56</v>
      </c>
      <c r="C929" t="s">
        <v>56</v>
      </c>
      <c r="D929" t="s">
        <v>56</v>
      </c>
      <c r="E929">
        <v>1308.28</v>
      </c>
      <c r="F929" t="s">
        <v>56</v>
      </c>
      <c r="G929" t="s">
        <v>56</v>
      </c>
    </row>
    <row r="930" spans="1:7" x14ac:dyDescent="0.55000000000000004">
      <c r="A930" s="1">
        <v>42570</v>
      </c>
      <c r="B930" t="s">
        <v>56</v>
      </c>
      <c r="C930" t="s">
        <v>56</v>
      </c>
      <c r="D930" t="s">
        <v>56</v>
      </c>
      <c r="E930">
        <v>1309.46</v>
      </c>
      <c r="F930" t="s">
        <v>56</v>
      </c>
      <c r="G930" t="s">
        <v>56</v>
      </c>
    </row>
    <row r="931" spans="1:7" x14ac:dyDescent="0.55000000000000004">
      <c r="A931" s="1">
        <v>42571</v>
      </c>
      <c r="B931" t="s">
        <v>56</v>
      </c>
      <c r="C931" t="s">
        <v>56</v>
      </c>
      <c r="D931" t="s">
        <v>56</v>
      </c>
      <c r="E931">
        <v>1311.8</v>
      </c>
      <c r="F931" t="s">
        <v>56</v>
      </c>
      <c r="G931" t="s">
        <v>56</v>
      </c>
    </row>
    <row r="932" spans="1:7" x14ac:dyDescent="0.55000000000000004">
      <c r="A932" s="1">
        <v>42572</v>
      </c>
      <c r="B932" t="s">
        <v>56</v>
      </c>
      <c r="C932" t="s">
        <v>56</v>
      </c>
      <c r="D932" t="s">
        <v>56</v>
      </c>
      <c r="E932">
        <v>1311.9</v>
      </c>
      <c r="F932" t="s">
        <v>56</v>
      </c>
      <c r="G932" t="s">
        <v>56</v>
      </c>
    </row>
    <row r="933" spans="1:7" x14ac:dyDescent="0.55000000000000004">
      <c r="A933" s="1">
        <v>42573</v>
      </c>
      <c r="B933" t="s">
        <v>56</v>
      </c>
      <c r="C933" t="s">
        <v>56</v>
      </c>
      <c r="D933" t="s">
        <v>56</v>
      </c>
      <c r="E933">
        <v>1312.74</v>
      </c>
      <c r="F933" t="s">
        <v>56</v>
      </c>
      <c r="G933" t="s">
        <v>56</v>
      </c>
    </row>
    <row r="934" spans="1:7" x14ac:dyDescent="0.55000000000000004">
      <c r="A934" s="1">
        <v>42574</v>
      </c>
      <c r="B934" t="s">
        <v>56</v>
      </c>
      <c r="C934" t="s">
        <v>56</v>
      </c>
      <c r="D934" t="s">
        <v>56</v>
      </c>
      <c r="E934">
        <v>1313.01</v>
      </c>
      <c r="F934" t="s">
        <v>56</v>
      </c>
      <c r="G934" t="s">
        <v>56</v>
      </c>
    </row>
    <row r="935" spans="1:7" x14ac:dyDescent="0.55000000000000004">
      <c r="A935" s="1">
        <v>42575</v>
      </c>
      <c r="B935" t="s">
        <v>56</v>
      </c>
      <c r="C935" t="s">
        <v>56</v>
      </c>
      <c r="D935" t="s">
        <v>56</v>
      </c>
      <c r="E935">
        <v>1313.28</v>
      </c>
      <c r="F935" t="s">
        <v>56</v>
      </c>
      <c r="G935" t="s">
        <v>56</v>
      </c>
    </row>
    <row r="936" spans="1:7" x14ac:dyDescent="0.55000000000000004">
      <c r="A936" s="1">
        <v>42576</v>
      </c>
      <c r="B936" t="s">
        <v>56</v>
      </c>
      <c r="C936" t="s">
        <v>56</v>
      </c>
      <c r="D936" t="s">
        <v>56</v>
      </c>
      <c r="E936">
        <v>1313.46</v>
      </c>
      <c r="F936" t="s">
        <v>56</v>
      </c>
      <c r="G936" t="s">
        <v>56</v>
      </c>
    </row>
    <row r="937" spans="1:7" x14ac:dyDescent="0.55000000000000004">
      <c r="A937" s="1">
        <v>42577</v>
      </c>
      <c r="B937" t="s">
        <v>56</v>
      </c>
      <c r="C937" t="s">
        <v>56</v>
      </c>
      <c r="D937" t="s">
        <v>56</v>
      </c>
      <c r="E937">
        <v>1314.63</v>
      </c>
      <c r="F937" t="s">
        <v>56</v>
      </c>
      <c r="G937" t="s">
        <v>56</v>
      </c>
    </row>
    <row r="938" spans="1:7" x14ac:dyDescent="0.55000000000000004">
      <c r="A938" s="1">
        <v>42578</v>
      </c>
      <c r="B938" t="s">
        <v>56</v>
      </c>
      <c r="C938" t="s">
        <v>56</v>
      </c>
      <c r="D938" t="s">
        <v>56</v>
      </c>
      <c r="E938">
        <v>1315.96</v>
      </c>
      <c r="F938" t="s">
        <v>56</v>
      </c>
      <c r="G938" t="s">
        <v>56</v>
      </c>
    </row>
    <row r="939" spans="1:7" x14ac:dyDescent="0.55000000000000004">
      <c r="A939" s="1">
        <v>42579</v>
      </c>
      <c r="B939" t="s">
        <v>56</v>
      </c>
      <c r="C939" t="s">
        <v>56</v>
      </c>
      <c r="D939" t="s">
        <v>56</v>
      </c>
      <c r="E939">
        <v>1318.84</v>
      </c>
      <c r="F939" t="s">
        <v>56</v>
      </c>
      <c r="G939" t="s">
        <v>56</v>
      </c>
    </row>
    <row r="940" spans="1:7" x14ac:dyDescent="0.55000000000000004">
      <c r="A940" s="1">
        <v>42580</v>
      </c>
      <c r="B940" t="s">
        <v>56</v>
      </c>
      <c r="C940" t="s">
        <v>56</v>
      </c>
      <c r="D940" t="s">
        <v>56</v>
      </c>
      <c r="E940">
        <v>1319.88</v>
      </c>
      <c r="F940" t="s">
        <v>56</v>
      </c>
      <c r="G940" t="s">
        <v>56</v>
      </c>
    </row>
    <row r="941" spans="1:7" x14ac:dyDescent="0.55000000000000004">
      <c r="A941" s="1">
        <v>42581</v>
      </c>
      <c r="B941" t="s">
        <v>56</v>
      </c>
      <c r="C941" t="s">
        <v>56</v>
      </c>
      <c r="D941" t="s">
        <v>56</v>
      </c>
      <c r="E941">
        <v>1320.15</v>
      </c>
      <c r="F941" t="s">
        <v>56</v>
      </c>
      <c r="G941" t="s">
        <v>56</v>
      </c>
    </row>
    <row r="942" spans="1:7" x14ac:dyDescent="0.55000000000000004">
      <c r="A942" s="1">
        <v>42582</v>
      </c>
      <c r="B942" t="s">
        <v>56</v>
      </c>
      <c r="C942" t="s">
        <v>56</v>
      </c>
      <c r="D942" t="s">
        <v>56</v>
      </c>
      <c r="E942">
        <v>1320.42</v>
      </c>
      <c r="F942" t="s">
        <v>56</v>
      </c>
      <c r="G942" t="s">
        <v>56</v>
      </c>
    </row>
    <row r="943" spans="1:7" x14ac:dyDescent="0.55000000000000004">
      <c r="A943" s="1">
        <v>42583</v>
      </c>
      <c r="B943" t="s">
        <v>56</v>
      </c>
      <c r="C943" t="s">
        <v>56</v>
      </c>
      <c r="D943" t="s">
        <v>56</v>
      </c>
      <c r="E943">
        <v>1321.83</v>
      </c>
      <c r="F943" t="s">
        <v>56</v>
      </c>
      <c r="G943" t="s">
        <v>56</v>
      </c>
    </row>
    <row r="944" spans="1:7" x14ac:dyDescent="0.55000000000000004">
      <c r="A944" s="1">
        <v>42584</v>
      </c>
      <c r="B944" t="s">
        <v>56</v>
      </c>
      <c r="C944" t="s">
        <v>56</v>
      </c>
      <c r="D944" t="s">
        <v>56</v>
      </c>
      <c r="E944">
        <v>1322.61</v>
      </c>
      <c r="F944" t="s">
        <v>56</v>
      </c>
      <c r="G944" t="s">
        <v>56</v>
      </c>
    </row>
    <row r="945" spans="1:7" x14ac:dyDescent="0.55000000000000004">
      <c r="A945" s="1">
        <v>42585</v>
      </c>
      <c r="B945" t="s">
        <v>56</v>
      </c>
      <c r="C945" t="s">
        <v>56</v>
      </c>
      <c r="D945" t="s">
        <v>56</v>
      </c>
      <c r="E945">
        <v>1322.27</v>
      </c>
      <c r="F945" t="s">
        <v>56</v>
      </c>
      <c r="G945" t="s">
        <v>56</v>
      </c>
    </row>
    <row r="946" spans="1:7" x14ac:dyDescent="0.55000000000000004">
      <c r="A946" s="1">
        <v>42586</v>
      </c>
      <c r="B946" t="s">
        <v>56</v>
      </c>
      <c r="C946" t="s">
        <v>56</v>
      </c>
      <c r="D946" t="s">
        <v>56</v>
      </c>
      <c r="E946">
        <v>1320.48</v>
      </c>
      <c r="F946" t="s">
        <v>56</v>
      </c>
      <c r="G946" t="s">
        <v>56</v>
      </c>
    </row>
    <row r="947" spans="1:7" x14ac:dyDescent="0.55000000000000004">
      <c r="A947" s="1">
        <v>42587</v>
      </c>
      <c r="B947" t="s">
        <v>56</v>
      </c>
      <c r="C947" t="s">
        <v>56</v>
      </c>
      <c r="D947" t="s">
        <v>56</v>
      </c>
      <c r="E947">
        <v>1321.47</v>
      </c>
      <c r="F947" t="s">
        <v>56</v>
      </c>
      <c r="G947" t="s">
        <v>56</v>
      </c>
    </row>
    <row r="948" spans="1:7" x14ac:dyDescent="0.55000000000000004">
      <c r="A948" s="1">
        <v>42588</v>
      </c>
      <c r="B948" t="s">
        <v>56</v>
      </c>
      <c r="C948" t="s">
        <v>56</v>
      </c>
      <c r="D948" t="s">
        <v>56</v>
      </c>
      <c r="E948">
        <v>1321.75</v>
      </c>
      <c r="F948" t="s">
        <v>56</v>
      </c>
      <c r="G948" t="s">
        <v>56</v>
      </c>
    </row>
    <row r="949" spans="1:7" x14ac:dyDescent="0.55000000000000004">
      <c r="A949" s="1">
        <v>42589</v>
      </c>
      <c r="B949" t="s">
        <v>56</v>
      </c>
      <c r="C949" t="s">
        <v>56</v>
      </c>
      <c r="D949" t="s">
        <v>56</v>
      </c>
      <c r="E949">
        <v>1322.02</v>
      </c>
      <c r="F949" t="s">
        <v>56</v>
      </c>
      <c r="G949" t="s">
        <v>56</v>
      </c>
    </row>
    <row r="950" spans="1:7" x14ac:dyDescent="0.55000000000000004">
      <c r="A950" s="1">
        <v>42590</v>
      </c>
      <c r="B950" t="s">
        <v>56</v>
      </c>
      <c r="C950" t="s">
        <v>56</v>
      </c>
      <c r="D950" t="s">
        <v>56</v>
      </c>
      <c r="E950">
        <v>1324.23</v>
      </c>
      <c r="F950" t="s">
        <v>56</v>
      </c>
      <c r="G950" t="s">
        <v>56</v>
      </c>
    </row>
    <row r="951" spans="1:7" x14ac:dyDescent="0.55000000000000004">
      <c r="A951" s="1">
        <v>42591</v>
      </c>
      <c r="B951" t="s">
        <v>56</v>
      </c>
      <c r="C951" t="s">
        <v>56</v>
      </c>
      <c r="D951" t="s">
        <v>56</v>
      </c>
      <c r="E951">
        <v>1324.98</v>
      </c>
      <c r="F951" t="s">
        <v>56</v>
      </c>
      <c r="G951" t="s">
        <v>56</v>
      </c>
    </row>
    <row r="952" spans="1:7" x14ac:dyDescent="0.55000000000000004">
      <c r="A952" s="1">
        <v>42592</v>
      </c>
      <c r="B952" t="s">
        <v>56</v>
      </c>
      <c r="C952" t="s">
        <v>56</v>
      </c>
      <c r="D952" t="s">
        <v>56</v>
      </c>
      <c r="E952">
        <v>1326.41</v>
      </c>
      <c r="F952" t="s">
        <v>56</v>
      </c>
      <c r="G952" t="s">
        <v>56</v>
      </c>
    </row>
    <row r="953" spans="1:7" x14ac:dyDescent="0.55000000000000004">
      <c r="A953" s="1">
        <v>42593</v>
      </c>
      <c r="B953" t="s">
        <v>56</v>
      </c>
      <c r="C953" t="s">
        <v>56</v>
      </c>
      <c r="D953" t="s">
        <v>56</v>
      </c>
      <c r="E953">
        <v>1327.92</v>
      </c>
      <c r="F953" t="s">
        <v>56</v>
      </c>
      <c r="G953" t="s">
        <v>56</v>
      </c>
    </row>
    <row r="954" spans="1:7" x14ac:dyDescent="0.55000000000000004">
      <c r="A954" s="1">
        <v>42594</v>
      </c>
      <c r="B954" t="s">
        <v>56</v>
      </c>
      <c r="C954" t="s">
        <v>56</v>
      </c>
      <c r="D954" t="s">
        <v>56</v>
      </c>
      <c r="E954">
        <v>1324.93</v>
      </c>
      <c r="F954" t="s">
        <v>56</v>
      </c>
      <c r="G954" t="s">
        <v>56</v>
      </c>
    </row>
    <row r="955" spans="1:7" x14ac:dyDescent="0.55000000000000004">
      <c r="A955" s="1">
        <v>42595</v>
      </c>
      <c r="B955" t="s">
        <v>56</v>
      </c>
      <c r="C955" t="s">
        <v>56</v>
      </c>
      <c r="D955" t="s">
        <v>56</v>
      </c>
      <c r="E955">
        <v>1325.21</v>
      </c>
      <c r="F955" t="s">
        <v>56</v>
      </c>
      <c r="G955" t="s">
        <v>56</v>
      </c>
    </row>
    <row r="956" spans="1:7" x14ac:dyDescent="0.55000000000000004">
      <c r="A956" s="1">
        <v>42596</v>
      </c>
      <c r="B956" t="s">
        <v>56</v>
      </c>
      <c r="C956" t="s">
        <v>56</v>
      </c>
      <c r="D956" t="s">
        <v>56</v>
      </c>
      <c r="E956">
        <v>1331.01</v>
      </c>
      <c r="F956" t="s">
        <v>56</v>
      </c>
      <c r="G956" t="s">
        <v>56</v>
      </c>
    </row>
    <row r="957" spans="1:7" x14ac:dyDescent="0.55000000000000004">
      <c r="A957" s="1">
        <v>42597</v>
      </c>
      <c r="B957" t="s">
        <v>56</v>
      </c>
      <c r="C957" t="s">
        <v>56</v>
      </c>
      <c r="D957" t="s">
        <v>56</v>
      </c>
      <c r="E957">
        <v>1331.28</v>
      </c>
      <c r="F957" t="s">
        <v>56</v>
      </c>
      <c r="G957" t="s">
        <v>56</v>
      </c>
    </row>
    <row r="958" spans="1:7" x14ac:dyDescent="0.55000000000000004">
      <c r="A958" s="1">
        <v>42598</v>
      </c>
      <c r="B958" t="s">
        <v>56</v>
      </c>
      <c r="C958" t="s">
        <v>56</v>
      </c>
      <c r="D958" t="s">
        <v>56</v>
      </c>
      <c r="E958">
        <v>1329.48</v>
      </c>
      <c r="F958" t="s">
        <v>56</v>
      </c>
      <c r="G958" t="s">
        <v>56</v>
      </c>
    </row>
    <row r="959" spans="1:7" x14ac:dyDescent="0.55000000000000004">
      <c r="A959" s="1">
        <v>42599</v>
      </c>
      <c r="B959" t="s">
        <v>56</v>
      </c>
      <c r="C959" t="s">
        <v>56</v>
      </c>
      <c r="D959" t="s">
        <v>56</v>
      </c>
      <c r="E959">
        <v>1329.75</v>
      </c>
      <c r="F959" t="s">
        <v>56</v>
      </c>
      <c r="G959" t="s">
        <v>56</v>
      </c>
    </row>
    <row r="960" spans="1:7" x14ac:dyDescent="0.55000000000000004">
      <c r="A960" s="1">
        <v>42600</v>
      </c>
      <c r="B960" t="s">
        <v>56</v>
      </c>
      <c r="C960" t="s">
        <v>56</v>
      </c>
      <c r="D960" t="s">
        <v>56</v>
      </c>
      <c r="E960">
        <v>1331.08</v>
      </c>
      <c r="F960" t="s">
        <v>56</v>
      </c>
      <c r="G960" t="s">
        <v>56</v>
      </c>
    </row>
    <row r="961" spans="1:7" x14ac:dyDescent="0.55000000000000004">
      <c r="A961" s="1">
        <v>42601</v>
      </c>
      <c r="B961" t="s">
        <v>56</v>
      </c>
      <c r="C961" t="s">
        <v>56</v>
      </c>
      <c r="D961" t="s">
        <v>56</v>
      </c>
      <c r="E961">
        <v>1327.94</v>
      </c>
      <c r="F961" t="s">
        <v>56</v>
      </c>
      <c r="G961" t="s">
        <v>56</v>
      </c>
    </row>
    <row r="962" spans="1:7" x14ac:dyDescent="0.55000000000000004">
      <c r="A962" s="1">
        <v>42602</v>
      </c>
      <c r="B962" t="s">
        <v>56</v>
      </c>
      <c r="C962" t="s">
        <v>56</v>
      </c>
      <c r="D962" t="s">
        <v>56</v>
      </c>
      <c r="E962">
        <v>1328.21</v>
      </c>
      <c r="F962" t="s">
        <v>56</v>
      </c>
      <c r="G962" t="s">
        <v>56</v>
      </c>
    </row>
    <row r="963" spans="1:7" x14ac:dyDescent="0.55000000000000004">
      <c r="A963" s="1">
        <v>42603</v>
      </c>
      <c r="B963" t="s">
        <v>56</v>
      </c>
      <c r="C963" t="s">
        <v>56</v>
      </c>
      <c r="D963" t="s">
        <v>56</v>
      </c>
      <c r="E963">
        <v>1328.48</v>
      </c>
      <c r="F963" t="s">
        <v>56</v>
      </c>
      <c r="G963" t="s">
        <v>56</v>
      </c>
    </row>
    <row r="964" spans="1:7" x14ac:dyDescent="0.55000000000000004">
      <c r="A964" s="1">
        <v>42604</v>
      </c>
      <c r="B964" t="s">
        <v>56</v>
      </c>
      <c r="C964" t="s">
        <v>56</v>
      </c>
      <c r="D964" t="s">
        <v>56</v>
      </c>
      <c r="E964">
        <v>1327.94</v>
      </c>
      <c r="F964" t="s">
        <v>56</v>
      </c>
      <c r="G964" t="s">
        <v>56</v>
      </c>
    </row>
    <row r="965" spans="1:7" x14ac:dyDescent="0.55000000000000004">
      <c r="A965" s="1">
        <v>42605</v>
      </c>
      <c r="B965" t="s">
        <v>56</v>
      </c>
      <c r="C965" t="s">
        <v>56</v>
      </c>
      <c r="D965" t="s">
        <v>56</v>
      </c>
      <c r="E965">
        <v>1328.54</v>
      </c>
      <c r="F965" t="s">
        <v>56</v>
      </c>
      <c r="G965" t="s">
        <v>56</v>
      </c>
    </row>
    <row r="966" spans="1:7" x14ac:dyDescent="0.55000000000000004">
      <c r="A966" s="1">
        <v>42606</v>
      </c>
      <c r="B966" t="s">
        <v>56</v>
      </c>
      <c r="C966" t="s">
        <v>56</v>
      </c>
      <c r="D966" t="s">
        <v>56</v>
      </c>
      <c r="E966">
        <v>1328.58</v>
      </c>
      <c r="F966" t="s">
        <v>56</v>
      </c>
      <c r="G966" t="s">
        <v>56</v>
      </c>
    </row>
    <row r="967" spans="1:7" x14ac:dyDescent="0.55000000000000004">
      <c r="A967" s="1">
        <v>42607</v>
      </c>
      <c r="B967" t="s">
        <v>56</v>
      </c>
      <c r="C967" t="s">
        <v>56</v>
      </c>
      <c r="D967" t="s">
        <v>56</v>
      </c>
      <c r="E967">
        <v>1330.33</v>
      </c>
      <c r="F967" t="s">
        <v>56</v>
      </c>
      <c r="G967" t="s">
        <v>56</v>
      </c>
    </row>
    <row r="968" spans="1:7" x14ac:dyDescent="0.55000000000000004">
      <c r="A968" s="1">
        <v>42608</v>
      </c>
      <c r="B968" t="s">
        <v>56</v>
      </c>
      <c r="C968" t="s">
        <v>56</v>
      </c>
      <c r="D968" t="s">
        <v>56</v>
      </c>
      <c r="E968">
        <v>1331.85</v>
      </c>
      <c r="F968" t="s">
        <v>56</v>
      </c>
      <c r="G968" t="s">
        <v>56</v>
      </c>
    </row>
    <row r="969" spans="1:7" x14ac:dyDescent="0.55000000000000004">
      <c r="A969" s="1">
        <v>42609</v>
      </c>
      <c r="B969" t="s">
        <v>56</v>
      </c>
      <c r="C969" t="s">
        <v>56</v>
      </c>
      <c r="D969" t="s">
        <v>56</v>
      </c>
      <c r="E969">
        <v>1332.12</v>
      </c>
      <c r="F969" t="s">
        <v>56</v>
      </c>
      <c r="G969" t="s">
        <v>56</v>
      </c>
    </row>
    <row r="970" spans="1:7" x14ac:dyDescent="0.55000000000000004">
      <c r="A970" s="1">
        <v>42610</v>
      </c>
      <c r="B970" t="s">
        <v>56</v>
      </c>
      <c r="C970" t="s">
        <v>56</v>
      </c>
      <c r="D970" t="s">
        <v>56</v>
      </c>
      <c r="E970">
        <v>1332.39</v>
      </c>
      <c r="F970" t="s">
        <v>56</v>
      </c>
      <c r="G970" t="s">
        <v>56</v>
      </c>
    </row>
    <row r="971" spans="1:7" x14ac:dyDescent="0.55000000000000004">
      <c r="A971" s="1">
        <v>42611</v>
      </c>
      <c r="B971" t="s">
        <v>56</v>
      </c>
      <c r="C971" t="s">
        <v>56</v>
      </c>
      <c r="D971" t="s">
        <v>56</v>
      </c>
      <c r="E971">
        <v>1331.68</v>
      </c>
      <c r="F971" t="s">
        <v>56</v>
      </c>
      <c r="G971" t="s">
        <v>56</v>
      </c>
    </row>
    <row r="972" spans="1:7" x14ac:dyDescent="0.55000000000000004">
      <c r="A972" s="1">
        <v>42612</v>
      </c>
      <c r="B972" t="s">
        <v>56</v>
      </c>
      <c r="C972" t="s">
        <v>56</v>
      </c>
      <c r="D972" t="s">
        <v>56</v>
      </c>
      <c r="E972">
        <v>1333.41</v>
      </c>
      <c r="F972" t="s">
        <v>56</v>
      </c>
      <c r="G972" t="s">
        <v>56</v>
      </c>
    </row>
    <row r="973" spans="1:7" x14ac:dyDescent="0.55000000000000004">
      <c r="A973" s="1">
        <v>42613</v>
      </c>
      <c r="B973" t="s">
        <v>56</v>
      </c>
      <c r="C973" t="s">
        <v>56</v>
      </c>
      <c r="D973" t="s">
        <v>56</v>
      </c>
      <c r="E973">
        <v>1334.36</v>
      </c>
      <c r="F973" t="s">
        <v>56</v>
      </c>
      <c r="G973" t="s">
        <v>56</v>
      </c>
    </row>
    <row r="974" spans="1:7" x14ac:dyDescent="0.55000000000000004">
      <c r="A974" s="1">
        <v>42614</v>
      </c>
      <c r="B974" t="s">
        <v>56</v>
      </c>
      <c r="C974" t="s">
        <v>56</v>
      </c>
      <c r="D974" t="s">
        <v>56</v>
      </c>
      <c r="E974">
        <v>1332.57</v>
      </c>
      <c r="F974" t="s">
        <v>56</v>
      </c>
      <c r="G974" t="s">
        <v>56</v>
      </c>
    </row>
    <row r="975" spans="1:7" x14ac:dyDescent="0.55000000000000004">
      <c r="A975" s="1">
        <v>42615</v>
      </c>
      <c r="B975" t="s">
        <v>56</v>
      </c>
      <c r="C975" t="s">
        <v>56</v>
      </c>
      <c r="D975" t="s">
        <v>56</v>
      </c>
      <c r="E975">
        <v>1334.53</v>
      </c>
      <c r="F975" t="s">
        <v>56</v>
      </c>
      <c r="G975" t="s">
        <v>56</v>
      </c>
    </row>
    <row r="976" spans="1:7" x14ac:dyDescent="0.55000000000000004">
      <c r="A976" s="1">
        <v>42616</v>
      </c>
      <c r="B976" t="s">
        <v>56</v>
      </c>
      <c r="C976" t="s">
        <v>56</v>
      </c>
      <c r="D976" t="s">
        <v>56</v>
      </c>
      <c r="E976">
        <v>1334.8</v>
      </c>
      <c r="F976" t="s">
        <v>56</v>
      </c>
      <c r="G976" t="s">
        <v>56</v>
      </c>
    </row>
    <row r="977" spans="1:7" x14ac:dyDescent="0.55000000000000004">
      <c r="A977" s="1">
        <v>42617</v>
      </c>
      <c r="B977" t="s">
        <v>56</v>
      </c>
      <c r="C977" t="s">
        <v>56</v>
      </c>
      <c r="D977" t="s">
        <v>56</v>
      </c>
      <c r="E977">
        <v>1335.07</v>
      </c>
      <c r="F977" t="s">
        <v>56</v>
      </c>
      <c r="G977" t="s">
        <v>56</v>
      </c>
    </row>
    <row r="978" spans="1:7" x14ac:dyDescent="0.55000000000000004">
      <c r="A978" s="1">
        <v>42618</v>
      </c>
      <c r="B978" t="s">
        <v>56</v>
      </c>
      <c r="C978" t="s">
        <v>56</v>
      </c>
      <c r="D978" t="s">
        <v>56</v>
      </c>
      <c r="E978">
        <v>1335.34</v>
      </c>
      <c r="F978" t="s">
        <v>56</v>
      </c>
      <c r="G978" t="s">
        <v>56</v>
      </c>
    </row>
    <row r="979" spans="1:7" x14ac:dyDescent="0.55000000000000004">
      <c r="A979" s="1">
        <v>42619</v>
      </c>
      <c r="B979" t="s">
        <v>56</v>
      </c>
      <c r="C979" t="s">
        <v>56</v>
      </c>
      <c r="D979" t="s">
        <v>56</v>
      </c>
      <c r="E979">
        <v>1336.24</v>
      </c>
      <c r="F979" t="s">
        <v>56</v>
      </c>
      <c r="G979" t="s">
        <v>56</v>
      </c>
    </row>
    <row r="980" spans="1:7" x14ac:dyDescent="0.55000000000000004">
      <c r="A980" s="1">
        <v>42620</v>
      </c>
      <c r="B980" t="s">
        <v>56</v>
      </c>
      <c r="C980" t="s">
        <v>56</v>
      </c>
      <c r="D980" t="s">
        <v>56</v>
      </c>
      <c r="E980">
        <v>1338.22</v>
      </c>
      <c r="F980" t="s">
        <v>56</v>
      </c>
      <c r="G980" t="s">
        <v>56</v>
      </c>
    </row>
    <row r="981" spans="1:7" x14ac:dyDescent="0.55000000000000004">
      <c r="A981" s="1">
        <v>42621</v>
      </c>
      <c r="B981" t="s">
        <v>56</v>
      </c>
      <c r="C981" t="s">
        <v>56</v>
      </c>
      <c r="D981" t="s">
        <v>56</v>
      </c>
      <c r="E981">
        <v>1337.55</v>
      </c>
      <c r="F981" t="s">
        <v>56</v>
      </c>
      <c r="G981" t="s">
        <v>56</v>
      </c>
    </row>
    <row r="982" spans="1:7" x14ac:dyDescent="0.55000000000000004">
      <c r="A982" s="1">
        <v>42622</v>
      </c>
      <c r="B982" t="s">
        <v>56</v>
      </c>
      <c r="C982" t="s">
        <v>56</v>
      </c>
      <c r="D982" t="s">
        <v>56</v>
      </c>
      <c r="E982">
        <v>1339.38</v>
      </c>
      <c r="F982" t="s">
        <v>56</v>
      </c>
      <c r="G982" t="s">
        <v>56</v>
      </c>
    </row>
    <row r="983" spans="1:7" x14ac:dyDescent="0.55000000000000004">
      <c r="A983" s="1">
        <v>42623</v>
      </c>
      <c r="B983" t="s">
        <v>56</v>
      </c>
      <c r="C983" t="s">
        <v>56</v>
      </c>
      <c r="D983" t="s">
        <v>56</v>
      </c>
      <c r="E983">
        <v>1339.65</v>
      </c>
      <c r="F983" t="s">
        <v>56</v>
      </c>
      <c r="G983" t="s">
        <v>56</v>
      </c>
    </row>
    <row r="984" spans="1:7" x14ac:dyDescent="0.55000000000000004">
      <c r="A984" s="1">
        <v>42624</v>
      </c>
      <c r="B984" t="s">
        <v>56</v>
      </c>
      <c r="C984" t="s">
        <v>56</v>
      </c>
      <c r="D984" t="s">
        <v>56</v>
      </c>
      <c r="E984">
        <v>1339.92</v>
      </c>
      <c r="F984" t="s">
        <v>56</v>
      </c>
      <c r="G984" t="s">
        <v>56</v>
      </c>
    </row>
    <row r="985" spans="1:7" x14ac:dyDescent="0.55000000000000004">
      <c r="A985" s="1">
        <v>42625</v>
      </c>
      <c r="B985" t="s">
        <v>56</v>
      </c>
      <c r="C985" t="s">
        <v>56</v>
      </c>
      <c r="D985" t="s">
        <v>56</v>
      </c>
      <c r="E985">
        <v>1339.59</v>
      </c>
      <c r="F985" t="s">
        <v>56</v>
      </c>
      <c r="G985" t="s">
        <v>56</v>
      </c>
    </row>
    <row r="986" spans="1:7" x14ac:dyDescent="0.55000000000000004">
      <c r="A986" s="1">
        <v>42626</v>
      </c>
      <c r="B986" t="s">
        <v>56</v>
      </c>
      <c r="C986" t="s">
        <v>56</v>
      </c>
      <c r="D986" t="s">
        <v>56</v>
      </c>
      <c r="E986">
        <v>1339.87</v>
      </c>
      <c r="F986" t="s">
        <v>56</v>
      </c>
      <c r="G986" t="s">
        <v>56</v>
      </c>
    </row>
    <row r="987" spans="1:7" x14ac:dyDescent="0.55000000000000004">
      <c r="A987" s="1">
        <v>42627</v>
      </c>
      <c r="B987" t="s">
        <v>56</v>
      </c>
      <c r="C987" t="s">
        <v>56</v>
      </c>
      <c r="D987" t="s">
        <v>56</v>
      </c>
      <c r="E987">
        <v>1340.34</v>
      </c>
      <c r="F987" t="s">
        <v>56</v>
      </c>
      <c r="G987" t="s">
        <v>56</v>
      </c>
    </row>
    <row r="988" spans="1:7" x14ac:dyDescent="0.55000000000000004">
      <c r="A988" s="1">
        <v>42628</v>
      </c>
      <c r="B988" t="s">
        <v>56</v>
      </c>
      <c r="C988" t="s">
        <v>56</v>
      </c>
      <c r="D988" t="s">
        <v>56</v>
      </c>
      <c r="E988">
        <v>1339.77</v>
      </c>
      <c r="F988" t="s">
        <v>56</v>
      </c>
      <c r="G988" t="s">
        <v>56</v>
      </c>
    </row>
    <row r="989" spans="1:7" x14ac:dyDescent="0.55000000000000004">
      <c r="A989" s="1">
        <v>42629</v>
      </c>
      <c r="B989" t="s">
        <v>56</v>
      </c>
      <c r="C989" t="s">
        <v>56</v>
      </c>
      <c r="D989" t="s">
        <v>56</v>
      </c>
      <c r="E989">
        <v>1340.95</v>
      </c>
      <c r="F989" t="s">
        <v>56</v>
      </c>
      <c r="G989" t="s">
        <v>56</v>
      </c>
    </row>
    <row r="990" spans="1:7" x14ac:dyDescent="0.55000000000000004">
      <c r="A990" s="1">
        <v>42630</v>
      </c>
      <c r="B990" t="s">
        <v>56</v>
      </c>
      <c r="C990" t="s">
        <v>56</v>
      </c>
      <c r="D990" t="s">
        <v>56</v>
      </c>
      <c r="E990">
        <v>1341.22</v>
      </c>
      <c r="F990" t="s">
        <v>56</v>
      </c>
      <c r="G990" t="s">
        <v>56</v>
      </c>
    </row>
    <row r="991" spans="1:7" x14ac:dyDescent="0.55000000000000004">
      <c r="A991" s="1">
        <v>42631</v>
      </c>
      <c r="B991" t="s">
        <v>56</v>
      </c>
      <c r="C991" t="s">
        <v>56</v>
      </c>
      <c r="D991" t="s">
        <v>56</v>
      </c>
      <c r="E991">
        <v>1341.49</v>
      </c>
      <c r="F991" t="s">
        <v>56</v>
      </c>
      <c r="G991" t="s">
        <v>56</v>
      </c>
    </row>
    <row r="992" spans="1:7" x14ac:dyDescent="0.55000000000000004">
      <c r="A992" s="1">
        <v>42632</v>
      </c>
      <c r="B992" t="s">
        <v>56</v>
      </c>
      <c r="C992" t="s">
        <v>56</v>
      </c>
      <c r="D992" t="s">
        <v>56</v>
      </c>
      <c r="E992">
        <v>1340.15</v>
      </c>
      <c r="F992" t="s">
        <v>56</v>
      </c>
      <c r="G992" t="s">
        <v>56</v>
      </c>
    </row>
    <row r="993" spans="1:7" x14ac:dyDescent="0.55000000000000004">
      <c r="A993" s="1">
        <v>42633</v>
      </c>
      <c r="B993" t="s">
        <v>56</v>
      </c>
      <c r="C993" t="s">
        <v>56</v>
      </c>
      <c r="D993" t="s">
        <v>56</v>
      </c>
      <c r="E993">
        <v>1341.23</v>
      </c>
      <c r="F993" t="s">
        <v>56</v>
      </c>
      <c r="G993" t="s">
        <v>56</v>
      </c>
    </row>
    <row r="994" spans="1:7" x14ac:dyDescent="0.55000000000000004">
      <c r="A994" s="1">
        <v>42634</v>
      </c>
      <c r="B994" t="s">
        <v>56</v>
      </c>
      <c r="C994" t="s">
        <v>56</v>
      </c>
      <c r="D994" t="s">
        <v>56</v>
      </c>
      <c r="E994">
        <v>1340.48</v>
      </c>
      <c r="F994" t="s">
        <v>56</v>
      </c>
      <c r="G994" t="s">
        <v>56</v>
      </c>
    </row>
    <row r="995" spans="1:7" x14ac:dyDescent="0.55000000000000004">
      <c r="A995" s="1">
        <v>42635</v>
      </c>
      <c r="B995" t="s">
        <v>56</v>
      </c>
      <c r="C995" t="s">
        <v>56</v>
      </c>
      <c r="D995" t="s">
        <v>56</v>
      </c>
      <c r="E995">
        <v>1343.34</v>
      </c>
      <c r="F995" t="s">
        <v>56</v>
      </c>
      <c r="G995" t="s">
        <v>56</v>
      </c>
    </row>
    <row r="996" spans="1:7" x14ac:dyDescent="0.55000000000000004">
      <c r="A996" s="1">
        <v>42636</v>
      </c>
      <c r="B996" t="s">
        <v>56</v>
      </c>
      <c r="C996" t="s">
        <v>56</v>
      </c>
      <c r="D996" t="s">
        <v>56</v>
      </c>
      <c r="E996">
        <v>1344.46</v>
      </c>
      <c r="F996" t="s">
        <v>56</v>
      </c>
      <c r="G996" t="s">
        <v>56</v>
      </c>
    </row>
    <row r="997" spans="1:7" x14ac:dyDescent="0.55000000000000004">
      <c r="A997" s="1">
        <v>42637</v>
      </c>
      <c r="B997" t="s">
        <v>56</v>
      </c>
      <c r="C997" t="s">
        <v>56</v>
      </c>
      <c r="D997" t="s">
        <v>56</v>
      </c>
      <c r="E997">
        <v>1344.73</v>
      </c>
      <c r="F997" t="s">
        <v>56</v>
      </c>
      <c r="G997" t="s">
        <v>56</v>
      </c>
    </row>
    <row r="998" spans="1:7" x14ac:dyDescent="0.55000000000000004">
      <c r="A998" s="1">
        <v>42638</v>
      </c>
      <c r="B998" t="s">
        <v>56</v>
      </c>
      <c r="C998" t="s">
        <v>56</v>
      </c>
      <c r="D998" t="s">
        <v>56</v>
      </c>
      <c r="E998">
        <v>1345</v>
      </c>
      <c r="F998" t="s">
        <v>56</v>
      </c>
      <c r="G998" t="s">
        <v>56</v>
      </c>
    </row>
    <row r="999" spans="1:7" x14ac:dyDescent="0.55000000000000004">
      <c r="A999" s="1">
        <v>42639</v>
      </c>
      <c r="B999" t="s">
        <v>56</v>
      </c>
      <c r="C999" t="s">
        <v>56</v>
      </c>
      <c r="D999" t="s">
        <v>56</v>
      </c>
      <c r="E999">
        <v>1345.68</v>
      </c>
      <c r="F999" t="s">
        <v>56</v>
      </c>
      <c r="G999" t="s">
        <v>56</v>
      </c>
    </row>
    <row r="1000" spans="1:7" x14ac:dyDescent="0.55000000000000004">
      <c r="A1000" s="1">
        <v>42640</v>
      </c>
      <c r="B1000" t="s">
        <v>56</v>
      </c>
      <c r="C1000" t="s">
        <v>56</v>
      </c>
      <c r="D1000" t="s">
        <v>56</v>
      </c>
      <c r="E1000">
        <v>1346.84</v>
      </c>
      <c r="F1000" t="s">
        <v>56</v>
      </c>
      <c r="G1000" t="s">
        <v>56</v>
      </c>
    </row>
    <row r="1001" spans="1:7" x14ac:dyDescent="0.55000000000000004">
      <c r="A1001" s="1">
        <v>42641</v>
      </c>
      <c r="B1001" t="s">
        <v>56</v>
      </c>
      <c r="C1001" t="s">
        <v>56</v>
      </c>
      <c r="D1001" t="s">
        <v>56</v>
      </c>
      <c r="E1001">
        <v>1346.95</v>
      </c>
      <c r="F1001" t="s">
        <v>56</v>
      </c>
      <c r="G1001" t="s">
        <v>56</v>
      </c>
    </row>
    <row r="1002" spans="1:7" x14ac:dyDescent="0.55000000000000004">
      <c r="A1002" s="1">
        <v>42642</v>
      </c>
      <c r="B1002" t="s">
        <v>56</v>
      </c>
      <c r="C1002" t="s">
        <v>56</v>
      </c>
      <c r="D1002" t="s">
        <v>56</v>
      </c>
      <c r="E1002">
        <v>1347.25</v>
      </c>
      <c r="F1002" t="s">
        <v>56</v>
      </c>
      <c r="G1002" t="s">
        <v>56</v>
      </c>
    </row>
    <row r="1003" spans="1:7" x14ac:dyDescent="0.55000000000000004">
      <c r="A1003" s="1">
        <v>42643</v>
      </c>
      <c r="B1003" t="s">
        <v>56</v>
      </c>
      <c r="C1003" t="s">
        <v>56</v>
      </c>
      <c r="D1003" t="s">
        <v>56</v>
      </c>
      <c r="E1003">
        <v>1346.83</v>
      </c>
      <c r="F1003" t="s">
        <v>56</v>
      </c>
      <c r="G1003" t="s">
        <v>56</v>
      </c>
    </row>
    <row r="1004" spans="1:7" x14ac:dyDescent="0.55000000000000004">
      <c r="A1004" s="1">
        <v>42644</v>
      </c>
      <c r="B1004" t="s">
        <v>56</v>
      </c>
      <c r="C1004" t="s">
        <v>56</v>
      </c>
      <c r="D1004" t="s">
        <v>56</v>
      </c>
      <c r="E1004">
        <v>1347.11</v>
      </c>
      <c r="F1004" t="s">
        <v>56</v>
      </c>
      <c r="G1004" t="s">
        <v>56</v>
      </c>
    </row>
    <row r="1005" spans="1:7" x14ac:dyDescent="0.55000000000000004">
      <c r="A1005" s="1">
        <v>42645</v>
      </c>
      <c r="B1005" t="s">
        <v>56</v>
      </c>
      <c r="C1005" t="s">
        <v>56</v>
      </c>
      <c r="D1005" t="s">
        <v>56</v>
      </c>
      <c r="E1005">
        <v>1347.38</v>
      </c>
      <c r="F1005" t="s">
        <v>56</v>
      </c>
      <c r="G1005" t="s">
        <v>56</v>
      </c>
    </row>
    <row r="1006" spans="1:7" x14ac:dyDescent="0.55000000000000004">
      <c r="A1006" s="1">
        <v>42646</v>
      </c>
      <c r="B1006" t="s">
        <v>56</v>
      </c>
      <c r="C1006" t="s">
        <v>56</v>
      </c>
      <c r="D1006" t="s">
        <v>56</v>
      </c>
      <c r="E1006">
        <v>1349.35</v>
      </c>
      <c r="F1006" t="s">
        <v>56</v>
      </c>
      <c r="G1006" t="s">
        <v>56</v>
      </c>
    </row>
    <row r="1007" spans="1:7" x14ac:dyDescent="0.55000000000000004">
      <c r="A1007" s="1">
        <v>42647</v>
      </c>
      <c r="B1007" t="s">
        <v>56</v>
      </c>
      <c r="C1007" t="s">
        <v>56</v>
      </c>
      <c r="D1007" t="s">
        <v>56</v>
      </c>
      <c r="E1007">
        <v>1352.26</v>
      </c>
      <c r="F1007" t="s">
        <v>56</v>
      </c>
      <c r="G1007" t="s">
        <v>56</v>
      </c>
    </row>
    <row r="1008" spans="1:7" x14ac:dyDescent="0.55000000000000004">
      <c r="A1008" s="1">
        <v>42648</v>
      </c>
      <c r="B1008" t="s">
        <v>56</v>
      </c>
      <c r="C1008" t="s">
        <v>56</v>
      </c>
      <c r="D1008" t="s">
        <v>56</v>
      </c>
      <c r="E1008">
        <v>1354.34</v>
      </c>
      <c r="F1008" t="s">
        <v>56</v>
      </c>
      <c r="G1008" t="s">
        <v>56</v>
      </c>
    </row>
    <row r="1009" spans="1:7" x14ac:dyDescent="0.55000000000000004">
      <c r="A1009" s="1">
        <v>42649</v>
      </c>
      <c r="B1009" t="s">
        <v>56</v>
      </c>
      <c r="C1009" t="s">
        <v>56</v>
      </c>
      <c r="D1009" t="s">
        <v>56</v>
      </c>
      <c r="E1009">
        <v>1357.21</v>
      </c>
      <c r="F1009" t="s">
        <v>56</v>
      </c>
      <c r="G1009" t="s">
        <v>56</v>
      </c>
    </row>
    <row r="1010" spans="1:7" x14ac:dyDescent="0.55000000000000004">
      <c r="A1010" s="1">
        <v>42650</v>
      </c>
      <c r="B1010" t="s">
        <v>56</v>
      </c>
      <c r="C1010" t="s">
        <v>56</v>
      </c>
      <c r="D1010" t="s">
        <v>56</v>
      </c>
      <c r="E1010">
        <v>1354.81</v>
      </c>
      <c r="F1010" t="s">
        <v>56</v>
      </c>
      <c r="G1010" t="s">
        <v>56</v>
      </c>
    </row>
    <row r="1011" spans="1:7" x14ac:dyDescent="0.55000000000000004">
      <c r="A1011" s="1">
        <v>42651</v>
      </c>
      <c r="B1011" t="s">
        <v>56</v>
      </c>
      <c r="C1011" t="s">
        <v>56</v>
      </c>
      <c r="D1011" t="s">
        <v>56</v>
      </c>
      <c r="E1011">
        <v>1355.09</v>
      </c>
      <c r="F1011" t="s">
        <v>56</v>
      </c>
      <c r="G1011" t="s">
        <v>56</v>
      </c>
    </row>
    <row r="1012" spans="1:7" x14ac:dyDescent="0.55000000000000004">
      <c r="A1012" s="1">
        <v>42652</v>
      </c>
      <c r="B1012" t="s">
        <v>56</v>
      </c>
      <c r="C1012" t="s">
        <v>56</v>
      </c>
      <c r="D1012" t="s">
        <v>56</v>
      </c>
      <c r="E1012">
        <v>1355.36</v>
      </c>
      <c r="F1012" t="s">
        <v>56</v>
      </c>
      <c r="G1012" t="s">
        <v>56</v>
      </c>
    </row>
    <row r="1013" spans="1:7" x14ac:dyDescent="0.55000000000000004">
      <c r="A1013" s="1">
        <v>42653</v>
      </c>
      <c r="B1013" t="s">
        <v>56</v>
      </c>
      <c r="C1013" t="s">
        <v>56</v>
      </c>
      <c r="D1013" t="s">
        <v>56</v>
      </c>
      <c r="E1013">
        <v>1356.85</v>
      </c>
      <c r="F1013" t="s">
        <v>56</v>
      </c>
      <c r="G1013" t="s">
        <v>56</v>
      </c>
    </row>
    <row r="1014" spans="1:7" x14ac:dyDescent="0.55000000000000004">
      <c r="A1014" s="1">
        <v>42654</v>
      </c>
      <c r="B1014" t="s">
        <v>56</v>
      </c>
      <c r="C1014" t="s">
        <v>56</v>
      </c>
      <c r="D1014" t="s">
        <v>56</v>
      </c>
      <c r="E1014">
        <v>1357.12</v>
      </c>
      <c r="F1014" t="s">
        <v>56</v>
      </c>
      <c r="G1014" t="s">
        <v>56</v>
      </c>
    </row>
    <row r="1015" spans="1:7" x14ac:dyDescent="0.55000000000000004">
      <c r="A1015" s="1">
        <v>42655</v>
      </c>
      <c r="B1015" t="s">
        <v>56</v>
      </c>
      <c r="C1015" t="s">
        <v>56</v>
      </c>
      <c r="D1015" t="s">
        <v>56</v>
      </c>
      <c r="E1015">
        <v>1357.39</v>
      </c>
      <c r="F1015" t="s">
        <v>56</v>
      </c>
      <c r="G1015" t="s">
        <v>56</v>
      </c>
    </row>
    <row r="1016" spans="1:7" x14ac:dyDescent="0.55000000000000004">
      <c r="A1016" s="1">
        <v>42656</v>
      </c>
      <c r="B1016" t="s">
        <v>56</v>
      </c>
      <c r="C1016" t="s">
        <v>56</v>
      </c>
      <c r="D1016" t="s">
        <v>56</v>
      </c>
      <c r="E1016">
        <v>1359.73</v>
      </c>
      <c r="F1016" t="s">
        <v>56</v>
      </c>
      <c r="G1016" t="s">
        <v>56</v>
      </c>
    </row>
    <row r="1017" spans="1:7" x14ac:dyDescent="0.55000000000000004">
      <c r="A1017" s="1">
        <v>42657</v>
      </c>
      <c r="B1017" t="s">
        <v>56</v>
      </c>
      <c r="C1017" t="s">
        <v>56</v>
      </c>
      <c r="D1017" t="s">
        <v>56</v>
      </c>
      <c r="E1017">
        <v>1356.8</v>
      </c>
      <c r="F1017" t="s">
        <v>56</v>
      </c>
      <c r="G1017" t="s">
        <v>56</v>
      </c>
    </row>
    <row r="1018" spans="1:7" x14ac:dyDescent="0.55000000000000004">
      <c r="A1018" s="1">
        <v>42658</v>
      </c>
      <c r="B1018" t="s">
        <v>56</v>
      </c>
      <c r="C1018" t="s">
        <v>56</v>
      </c>
      <c r="D1018" t="s">
        <v>56</v>
      </c>
      <c r="E1018">
        <v>1357.07</v>
      </c>
      <c r="F1018" t="s">
        <v>56</v>
      </c>
      <c r="G1018" t="s">
        <v>56</v>
      </c>
    </row>
    <row r="1019" spans="1:7" x14ac:dyDescent="0.55000000000000004">
      <c r="A1019" s="1">
        <v>42659</v>
      </c>
      <c r="B1019" t="s">
        <v>56</v>
      </c>
      <c r="C1019" t="s">
        <v>56</v>
      </c>
      <c r="D1019" t="s">
        <v>56</v>
      </c>
      <c r="E1019">
        <v>1357.34</v>
      </c>
      <c r="F1019" t="s">
        <v>56</v>
      </c>
      <c r="G1019" t="s">
        <v>56</v>
      </c>
    </row>
    <row r="1020" spans="1:7" x14ac:dyDescent="0.55000000000000004">
      <c r="A1020" s="1">
        <v>42660</v>
      </c>
      <c r="B1020" t="s">
        <v>56</v>
      </c>
      <c r="C1020" t="s">
        <v>56</v>
      </c>
      <c r="D1020" t="s">
        <v>56</v>
      </c>
      <c r="E1020">
        <v>1356.55</v>
      </c>
      <c r="F1020" t="s">
        <v>56</v>
      </c>
      <c r="G1020" t="s">
        <v>56</v>
      </c>
    </row>
    <row r="1021" spans="1:7" x14ac:dyDescent="0.55000000000000004">
      <c r="A1021" s="1">
        <v>42661</v>
      </c>
      <c r="B1021" t="s">
        <v>56</v>
      </c>
      <c r="C1021" t="s">
        <v>56</v>
      </c>
      <c r="D1021" t="s">
        <v>56</v>
      </c>
      <c r="E1021">
        <v>1356.35</v>
      </c>
      <c r="F1021" t="s">
        <v>56</v>
      </c>
      <c r="G1021" t="s">
        <v>56</v>
      </c>
    </row>
    <row r="1022" spans="1:7" x14ac:dyDescent="0.55000000000000004">
      <c r="A1022" s="1">
        <v>42662</v>
      </c>
      <c r="B1022" t="s">
        <v>56</v>
      </c>
      <c r="C1022" t="s">
        <v>56</v>
      </c>
      <c r="D1022" t="s">
        <v>56</v>
      </c>
      <c r="E1022">
        <v>1356.49</v>
      </c>
      <c r="F1022" t="s">
        <v>56</v>
      </c>
      <c r="G1022" t="s">
        <v>56</v>
      </c>
    </row>
    <row r="1023" spans="1:7" x14ac:dyDescent="0.55000000000000004">
      <c r="A1023" s="1">
        <v>42663</v>
      </c>
      <c r="B1023" t="s">
        <v>56</v>
      </c>
      <c r="C1023" t="s">
        <v>56</v>
      </c>
      <c r="D1023" t="s">
        <v>56</v>
      </c>
      <c r="E1023">
        <v>1355.94</v>
      </c>
      <c r="F1023" t="s">
        <v>56</v>
      </c>
      <c r="G1023" t="s">
        <v>56</v>
      </c>
    </row>
    <row r="1024" spans="1:7" x14ac:dyDescent="0.55000000000000004">
      <c r="A1024" s="1">
        <v>42664</v>
      </c>
      <c r="B1024" t="s">
        <v>56</v>
      </c>
      <c r="C1024" t="s">
        <v>56</v>
      </c>
      <c r="D1024" t="s">
        <v>56</v>
      </c>
      <c r="E1024">
        <v>1356.58</v>
      </c>
      <c r="F1024" t="s">
        <v>56</v>
      </c>
      <c r="G1024" t="s">
        <v>56</v>
      </c>
    </row>
    <row r="1025" spans="1:7" x14ac:dyDescent="0.55000000000000004">
      <c r="A1025" s="1">
        <v>42665</v>
      </c>
      <c r="B1025" t="s">
        <v>56</v>
      </c>
      <c r="C1025" t="s">
        <v>56</v>
      </c>
      <c r="D1025" t="s">
        <v>56</v>
      </c>
      <c r="E1025">
        <v>1356.85</v>
      </c>
      <c r="F1025" t="s">
        <v>56</v>
      </c>
      <c r="G1025" t="s">
        <v>56</v>
      </c>
    </row>
    <row r="1026" spans="1:7" x14ac:dyDescent="0.55000000000000004">
      <c r="A1026" s="1">
        <v>42666</v>
      </c>
      <c r="B1026" t="s">
        <v>56</v>
      </c>
      <c r="C1026" t="s">
        <v>56</v>
      </c>
      <c r="D1026" t="s">
        <v>56</v>
      </c>
      <c r="E1026">
        <v>1357.13</v>
      </c>
      <c r="F1026" t="s">
        <v>56</v>
      </c>
      <c r="G1026" t="s">
        <v>56</v>
      </c>
    </row>
    <row r="1027" spans="1:7" x14ac:dyDescent="0.55000000000000004">
      <c r="A1027" s="1">
        <v>42667</v>
      </c>
      <c r="B1027" t="s">
        <v>56</v>
      </c>
      <c r="C1027" t="s">
        <v>56</v>
      </c>
      <c r="D1027" t="s">
        <v>56</v>
      </c>
      <c r="E1027">
        <v>1357.71</v>
      </c>
      <c r="F1027" t="s">
        <v>56</v>
      </c>
      <c r="G1027" t="s">
        <v>56</v>
      </c>
    </row>
    <row r="1028" spans="1:7" x14ac:dyDescent="0.55000000000000004">
      <c r="A1028" s="1">
        <v>42668</v>
      </c>
      <c r="B1028" t="s">
        <v>56</v>
      </c>
      <c r="C1028" t="s">
        <v>56</v>
      </c>
      <c r="D1028" t="s">
        <v>56</v>
      </c>
      <c r="E1028">
        <v>1356.83</v>
      </c>
      <c r="F1028" t="s">
        <v>56</v>
      </c>
      <c r="G1028" t="s">
        <v>56</v>
      </c>
    </row>
    <row r="1029" spans="1:7" x14ac:dyDescent="0.55000000000000004">
      <c r="A1029" s="1">
        <v>42669</v>
      </c>
      <c r="B1029" t="s">
        <v>56</v>
      </c>
      <c r="C1029" t="s">
        <v>56</v>
      </c>
      <c r="D1029" t="s">
        <v>56</v>
      </c>
      <c r="E1029">
        <v>1357.28</v>
      </c>
      <c r="F1029" t="s">
        <v>56</v>
      </c>
      <c r="G1029" t="s">
        <v>56</v>
      </c>
    </row>
    <row r="1030" spans="1:7" x14ac:dyDescent="0.55000000000000004">
      <c r="A1030" s="1">
        <v>42670</v>
      </c>
      <c r="B1030" t="s">
        <v>56</v>
      </c>
      <c r="C1030" t="s">
        <v>56</v>
      </c>
      <c r="D1030" t="s">
        <v>56</v>
      </c>
      <c r="E1030">
        <v>1355.87</v>
      </c>
      <c r="F1030" t="s">
        <v>56</v>
      </c>
      <c r="G1030" t="s">
        <v>56</v>
      </c>
    </row>
    <row r="1031" spans="1:7" x14ac:dyDescent="0.55000000000000004">
      <c r="A1031" s="1">
        <v>42671</v>
      </c>
      <c r="B1031" t="s">
        <v>56</v>
      </c>
      <c r="C1031" t="s">
        <v>56</v>
      </c>
      <c r="D1031" t="s">
        <v>56</v>
      </c>
      <c r="E1031">
        <v>1356.01</v>
      </c>
      <c r="F1031" t="s">
        <v>56</v>
      </c>
      <c r="G1031" t="s">
        <v>56</v>
      </c>
    </row>
    <row r="1032" spans="1:7" x14ac:dyDescent="0.55000000000000004">
      <c r="A1032" s="1">
        <v>42672</v>
      </c>
      <c r="B1032" t="s">
        <v>56</v>
      </c>
      <c r="C1032" t="s">
        <v>56</v>
      </c>
      <c r="D1032" t="s">
        <v>56</v>
      </c>
      <c r="E1032">
        <v>1356.29</v>
      </c>
      <c r="F1032" t="s">
        <v>56</v>
      </c>
      <c r="G1032" t="s">
        <v>56</v>
      </c>
    </row>
    <row r="1033" spans="1:7" x14ac:dyDescent="0.55000000000000004">
      <c r="A1033" s="1">
        <v>42673</v>
      </c>
      <c r="B1033" t="s">
        <v>56</v>
      </c>
      <c r="C1033" t="s">
        <v>56</v>
      </c>
      <c r="D1033" t="s">
        <v>56</v>
      </c>
      <c r="E1033">
        <v>1356.56</v>
      </c>
      <c r="F1033" t="s">
        <v>56</v>
      </c>
      <c r="G1033" t="s">
        <v>56</v>
      </c>
    </row>
    <row r="1034" spans="1:7" x14ac:dyDescent="0.55000000000000004">
      <c r="A1034" s="1">
        <v>42674</v>
      </c>
      <c r="B1034" t="s">
        <v>56</v>
      </c>
      <c r="C1034" t="s">
        <v>56</v>
      </c>
      <c r="D1034" t="s">
        <v>56</v>
      </c>
      <c r="E1034">
        <v>1356.84</v>
      </c>
      <c r="F1034" t="s">
        <v>56</v>
      </c>
      <c r="G1034" t="s">
        <v>56</v>
      </c>
    </row>
    <row r="1035" spans="1:7" x14ac:dyDescent="0.55000000000000004">
      <c r="A1035" s="1">
        <v>42675</v>
      </c>
      <c r="B1035" t="s">
        <v>56</v>
      </c>
      <c r="C1035" t="s">
        <v>56</v>
      </c>
      <c r="D1035" t="s">
        <v>56</v>
      </c>
      <c r="E1035">
        <v>1356.82</v>
      </c>
      <c r="F1035" t="s">
        <v>56</v>
      </c>
      <c r="G1035" t="s">
        <v>56</v>
      </c>
    </row>
    <row r="1036" spans="1:7" x14ac:dyDescent="0.55000000000000004">
      <c r="A1036" s="1">
        <v>42676</v>
      </c>
      <c r="B1036" t="s">
        <v>56</v>
      </c>
      <c r="C1036" t="s">
        <v>56</v>
      </c>
      <c r="D1036" t="s">
        <v>56</v>
      </c>
      <c r="E1036">
        <v>1361.95</v>
      </c>
      <c r="F1036" t="s">
        <v>56</v>
      </c>
      <c r="G1036" t="s">
        <v>56</v>
      </c>
    </row>
    <row r="1037" spans="1:7" x14ac:dyDescent="0.55000000000000004">
      <c r="A1037" s="1">
        <v>42677</v>
      </c>
      <c r="B1037" t="s">
        <v>56</v>
      </c>
      <c r="C1037" t="s">
        <v>56</v>
      </c>
      <c r="D1037" t="s">
        <v>56</v>
      </c>
      <c r="E1037">
        <v>1354.6</v>
      </c>
      <c r="F1037" t="s">
        <v>56</v>
      </c>
      <c r="G1037" t="s">
        <v>56</v>
      </c>
    </row>
    <row r="1038" spans="1:7" x14ac:dyDescent="0.55000000000000004">
      <c r="A1038" s="1">
        <v>42678</v>
      </c>
      <c r="B1038" t="s">
        <v>56</v>
      </c>
      <c r="C1038" t="s">
        <v>56</v>
      </c>
      <c r="D1038" t="s">
        <v>56</v>
      </c>
      <c r="E1038">
        <v>1356.19</v>
      </c>
      <c r="F1038" t="s">
        <v>56</v>
      </c>
      <c r="G1038" t="s">
        <v>56</v>
      </c>
    </row>
    <row r="1039" spans="1:7" x14ac:dyDescent="0.55000000000000004">
      <c r="A1039" s="1">
        <v>42679</v>
      </c>
      <c r="B1039" t="s">
        <v>56</v>
      </c>
      <c r="C1039" t="s">
        <v>56</v>
      </c>
      <c r="D1039" t="s">
        <v>56</v>
      </c>
      <c r="E1039">
        <v>1356.47</v>
      </c>
      <c r="F1039" t="s">
        <v>56</v>
      </c>
      <c r="G1039" t="s">
        <v>56</v>
      </c>
    </row>
    <row r="1040" spans="1:7" x14ac:dyDescent="0.55000000000000004">
      <c r="A1040" s="1">
        <v>42680</v>
      </c>
      <c r="B1040" t="s">
        <v>56</v>
      </c>
      <c r="C1040" t="s">
        <v>56</v>
      </c>
      <c r="D1040" t="s">
        <v>56</v>
      </c>
      <c r="E1040">
        <v>1356.74</v>
      </c>
      <c r="F1040" t="s">
        <v>56</v>
      </c>
      <c r="G1040" t="s">
        <v>56</v>
      </c>
    </row>
    <row r="1041" spans="1:7" x14ac:dyDescent="0.55000000000000004">
      <c r="A1041" s="1">
        <v>42681</v>
      </c>
      <c r="B1041" t="s">
        <v>56</v>
      </c>
      <c r="C1041" t="s">
        <v>56</v>
      </c>
      <c r="D1041" t="s">
        <v>56</v>
      </c>
      <c r="E1041">
        <v>1359.06</v>
      </c>
      <c r="F1041" t="s">
        <v>56</v>
      </c>
      <c r="G1041" t="s">
        <v>56</v>
      </c>
    </row>
    <row r="1042" spans="1:7" x14ac:dyDescent="0.55000000000000004">
      <c r="A1042" s="1">
        <v>42682</v>
      </c>
      <c r="B1042" t="s">
        <v>56</v>
      </c>
      <c r="C1042" t="s">
        <v>56</v>
      </c>
      <c r="D1042" t="s">
        <v>56</v>
      </c>
      <c r="E1042">
        <v>1357</v>
      </c>
      <c r="F1042" t="s">
        <v>56</v>
      </c>
      <c r="G1042" t="s">
        <v>56</v>
      </c>
    </row>
    <row r="1043" spans="1:7" x14ac:dyDescent="0.55000000000000004">
      <c r="A1043" s="1">
        <v>42683</v>
      </c>
      <c r="B1043" t="s">
        <v>56</v>
      </c>
      <c r="C1043" t="s">
        <v>56</v>
      </c>
      <c r="D1043" t="s">
        <v>56</v>
      </c>
      <c r="E1043">
        <v>1361.74</v>
      </c>
      <c r="F1043" t="s">
        <v>56</v>
      </c>
      <c r="G1043" t="s">
        <v>56</v>
      </c>
    </row>
    <row r="1044" spans="1:7" x14ac:dyDescent="0.55000000000000004">
      <c r="A1044" s="1">
        <v>42684</v>
      </c>
      <c r="B1044" t="s">
        <v>56</v>
      </c>
      <c r="C1044" t="s">
        <v>56</v>
      </c>
      <c r="D1044" t="s">
        <v>56</v>
      </c>
      <c r="E1044">
        <v>1364.59</v>
      </c>
      <c r="F1044" t="s">
        <v>56</v>
      </c>
      <c r="G1044" t="s">
        <v>56</v>
      </c>
    </row>
    <row r="1045" spans="1:7" x14ac:dyDescent="0.55000000000000004">
      <c r="A1045" s="1">
        <v>42685</v>
      </c>
      <c r="B1045" t="s">
        <v>56</v>
      </c>
      <c r="C1045" t="s">
        <v>56</v>
      </c>
      <c r="D1045" t="s">
        <v>56</v>
      </c>
      <c r="E1045">
        <v>1366.69</v>
      </c>
      <c r="F1045" t="s">
        <v>56</v>
      </c>
      <c r="G1045" t="s">
        <v>56</v>
      </c>
    </row>
    <row r="1046" spans="1:7" x14ac:dyDescent="0.55000000000000004">
      <c r="A1046" s="1">
        <v>42686</v>
      </c>
      <c r="B1046" t="s">
        <v>56</v>
      </c>
      <c r="C1046" t="s">
        <v>56</v>
      </c>
      <c r="D1046" t="s">
        <v>56</v>
      </c>
      <c r="E1046">
        <v>1366.96</v>
      </c>
      <c r="F1046" t="s">
        <v>56</v>
      </c>
      <c r="G1046" t="s">
        <v>56</v>
      </c>
    </row>
    <row r="1047" spans="1:7" x14ac:dyDescent="0.55000000000000004">
      <c r="A1047" s="1">
        <v>42687</v>
      </c>
      <c r="B1047" t="s">
        <v>56</v>
      </c>
      <c r="C1047" t="s">
        <v>56</v>
      </c>
      <c r="D1047" t="s">
        <v>56</v>
      </c>
      <c r="E1047">
        <v>1367.23</v>
      </c>
      <c r="F1047" t="s">
        <v>56</v>
      </c>
      <c r="G1047" t="s">
        <v>56</v>
      </c>
    </row>
    <row r="1048" spans="1:7" x14ac:dyDescent="0.55000000000000004">
      <c r="A1048" s="1">
        <v>42688</v>
      </c>
      <c r="B1048" t="s">
        <v>56</v>
      </c>
      <c r="C1048" t="s">
        <v>56</v>
      </c>
      <c r="D1048" t="s">
        <v>56</v>
      </c>
      <c r="E1048">
        <v>1367.5</v>
      </c>
      <c r="F1048" t="s">
        <v>56</v>
      </c>
      <c r="G1048" t="s">
        <v>56</v>
      </c>
    </row>
    <row r="1049" spans="1:7" x14ac:dyDescent="0.55000000000000004">
      <c r="A1049" s="1">
        <v>42689</v>
      </c>
      <c r="B1049" t="s">
        <v>56</v>
      </c>
      <c r="C1049" t="s">
        <v>56</v>
      </c>
      <c r="D1049" t="s">
        <v>56</v>
      </c>
      <c r="E1049">
        <v>1369.66</v>
      </c>
      <c r="F1049" t="s">
        <v>56</v>
      </c>
      <c r="G1049" t="s">
        <v>56</v>
      </c>
    </row>
    <row r="1050" spans="1:7" x14ac:dyDescent="0.55000000000000004">
      <c r="A1050" s="1">
        <v>42690</v>
      </c>
      <c r="B1050" t="s">
        <v>56</v>
      </c>
      <c r="C1050" t="s">
        <v>56</v>
      </c>
      <c r="D1050" t="s">
        <v>56</v>
      </c>
      <c r="E1050">
        <v>1376.82</v>
      </c>
      <c r="F1050" t="s">
        <v>56</v>
      </c>
      <c r="G1050" t="s">
        <v>56</v>
      </c>
    </row>
    <row r="1051" spans="1:7" x14ac:dyDescent="0.55000000000000004">
      <c r="A1051" s="1">
        <v>42691</v>
      </c>
      <c r="B1051" t="s">
        <v>56</v>
      </c>
      <c r="C1051" t="s">
        <v>56</v>
      </c>
      <c r="D1051" t="s">
        <v>56</v>
      </c>
      <c r="E1051">
        <v>1379.32</v>
      </c>
      <c r="F1051" t="s">
        <v>56</v>
      </c>
      <c r="G1051" t="s">
        <v>56</v>
      </c>
    </row>
    <row r="1052" spans="1:7" x14ac:dyDescent="0.55000000000000004">
      <c r="A1052" s="1">
        <v>42692</v>
      </c>
      <c r="B1052" t="s">
        <v>56</v>
      </c>
      <c r="C1052" t="s">
        <v>56</v>
      </c>
      <c r="D1052" t="s">
        <v>56</v>
      </c>
      <c r="E1052">
        <v>1376.55</v>
      </c>
      <c r="F1052" t="s">
        <v>56</v>
      </c>
      <c r="G1052" t="s">
        <v>56</v>
      </c>
    </row>
    <row r="1053" spans="1:7" x14ac:dyDescent="0.55000000000000004">
      <c r="A1053" s="1">
        <v>42693</v>
      </c>
      <c r="B1053" t="s">
        <v>56</v>
      </c>
      <c r="C1053" t="s">
        <v>56</v>
      </c>
      <c r="D1053" t="s">
        <v>56</v>
      </c>
      <c r="E1053">
        <v>1376.84</v>
      </c>
      <c r="F1053" t="s">
        <v>56</v>
      </c>
      <c r="G1053" t="s">
        <v>56</v>
      </c>
    </row>
    <row r="1054" spans="1:7" x14ac:dyDescent="0.55000000000000004">
      <c r="A1054" s="1">
        <v>42694</v>
      </c>
      <c r="B1054" t="s">
        <v>56</v>
      </c>
      <c r="C1054" t="s">
        <v>56</v>
      </c>
      <c r="D1054" t="s">
        <v>56</v>
      </c>
      <c r="E1054">
        <v>1377.11</v>
      </c>
      <c r="F1054" t="s">
        <v>56</v>
      </c>
      <c r="G1054" t="s">
        <v>56</v>
      </c>
    </row>
    <row r="1055" spans="1:7" x14ac:dyDescent="0.55000000000000004">
      <c r="A1055" s="1">
        <v>42695</v>
      </c>
      <c r="B1055" t="s">
        <v>56</v>
      </c>
      <c r="C1055" t="s">
        <v>56</v>
      </c>
      <c r="D1055" t="s">
        <v>56</v>
      </c>
      <c r="E1055">
        <v>1381.12</v>
      </c>
      <c r="F1055" t="s">
        <v>56</v>
      </c>
      <c r="G1055" t="s">
        <v>56</v>
      </c>
    </row>
    <row r="1056" spans="1:7" x14ac:dyDescent="0.55000000000000004">
      <c r="A1056" s="1">
        <v>42696</v>
      </c>
      <c r="B1056" t="s">
        <v>56</v>
      </c>
      <c r="C1056" t="s">
        <v>56</v>
      </c>
      <c r="D1056" t="s">
        <v>56</v>
      </c>
      <c r="E1056">
        <v>1379.56</v>
      </c>
      <c r="F1056" t="s">
        <v>56</v>
      </c>
      <c r="G1056" t="s">
        <v>56</v>
      </c>
    </row>
    <row r="1057" spans="1:7" x14ac:dyDescent="0.55000000000000004">
      <c r="A1057" s="1">
        <v>42697</v>
      </c>
      <c r="B1057" t="s">
        <v>56</v>
      </c>
      <c r="C1057" t="s">
        <v>56</v>
      </c>
      <c r="D1057" t="s">
        <v>56</v>
      </c>
      <c r="E1057">
        <v>1382.71</v>
      </c>
      <c r="F1057" t="s">
        <v>56</v>
      </c>
      <c r="G1057" t="s">
        <v>56</v>
      </c>
    </row>
    <row r="1058" spans="1:7" x14ac:dyDescent="0.55000000000000004">
      <c r="A1058" s="1">
        <v>42698</v>
      </c>
      <c r="B1058" t="s">
        <v>56</v>
      </c>
      <c r="C1058" t="s">
        <v>56</v>
      </c>
      <c r="D1058" t="s">
        <v>56</v>
      </c>
      <c r="E1058">
        <v>1383.21</v>
      </c>
      <c r="F1058" t="s">
        <v>56</v>
      </c>
      <c r="G1058" t="s">
        <v>56</v>
      </c>
    </row>
    <row r="1059" spans="1:7" x14ac:dyDescent="0.55000000000000004">
      <c r="A1059" s="1">
        <v>42699</v>
      </c>
      <c r="B1059" t="s">
        <v>56</v>
      </c>
      <c r="C1059" t="s">
        <v>56</v>
      </c>
      <c r="D1059" t="s">
        <v>56</v>
      </c>
      <c r="E1059">
        <v>1382.61</v>
      </c>
      <c r="F1059" t="s">
        <v>56</v>
      </c>
      <c r="G1059" t="s">
        <v>56</v>
      </c>
    </row>
    <row r="1060" spans="1:7" x14ac:dyDescent="0.55000000000000004">
      <c r="A1060" s="1">
        <v>42700</v>
      </c>
      <c r="B1060" t="s">
        <v>56</v>
      </c>
      <c r="C1060" t="s">
        <v>56</v>
      </c>
      <c r="D1060" t="s">
        <v>56</v>
      </c>
      <c r="E1060">
        <v>1382.88</v>
      </c>
      <c r="F1060" t="s">
        <v>56</v>
      </c>
      <c r="G1060" t="s">
        <v>56</v>
      </c>
    </row>
    <row r="1061" spans="1:7" x14ac:dyDescent="0.55000000000000004">
      <c r="A1061" s="1">
        <v>42701</v>
      </c>
      <c r="B1061" t="s">
        <v>56</v>
      </c>
      <c r="C1061" t="s">
        <v>56</v>
      </c>
      <c r="D1061" t="s">
        <v>56</v>
      </c>
      <c r="E1061">
        <v>1383.15</v>
      </c>
      <c r="F1061" t="s">
        <v>56</v>
      </c>
      <c r="G1061" t="s">
        <v>56</v>
      </c>
    </row>
    <row r="1062" spans="1:7" x14ac:dyDescent="0.55000000000000004">
      <c r="A1062" s="1">
        <v>42702</v>
      </c>
      <c r="B1062" t="s">
        <v>56</v>
      </c>
      <c r="C1062" t="s">
        <v>56</v>
      </c>
      <c r="D1062" t="s">
        <v>56</v>
      </c>
      <c r="E1062">
        <v>1384.5</v>
      </c>
      <c r="F1062" t="s">
        <v>56</v>
      </c>
      <c r="G1062" t="s">
        <v>56</v>
      </c>
    </row>
    <row r="1063" spans="1:7" x14ac:dyDescent="0.55000000000000004">
      <c r="A1063" s="1">
        <v>42703</v>
      </c>
      <c r="B1063" t="s">
        <v>56</v>
      </c>
      <c r="C1063" t="s">
        <v>56</v>
      </c>
      <c r="D1063" t="s">
        <v>56</v>
      </c>
      <c r="E1063">
        <v>1382.45</v>
      </c>
      <c r="F1063" t="s">
        <v>56</v>
      </c>
      <c r="G1063" t="s">
        <v>56</v>
      </c>
    </row>
    <row r="1064" spans="1:7" x14ac:dyDescent="0.55000000000000004">
      <c r="A1064" s="1">
        <v>42704</v>
      </c>
      <c r="B1064" t="s">
        <v>56</v>
      </c>
      <c r="C1064" t="s">
        <v>56</v>
      </c>
      <c r="D1064" t="s">
        <v>56</v>
      </c>
      <c r="E1064">
        <v>1383.56</v>
      </c>
      <c r="F1064" t="s">
        <v>56</v>
      </c>
      <c r="G1064" t="s">
        <v>56</v>
      </c>
    </row>
    <row r="1065" spans="1:7" x14ac:dyDescent="0.55000000000000004">
      <c r="A1065" s="1">
        <v>42705</v>
      </c>
      <c r="B1065" t="s">
        <v>56</v>
      </c>
      <c r="C1065" t="s">
        <v>56</v>
      </c>
      <c r="D1065" t="s">
        <v>56</v>
      </c>
      <c r="E1065">
        <v>1383.25</v>
      </c>
      <c r="F1065" t="s">
        <v>56</v>
      </c>
      <c r="G1065" t="s">
        <v>56</v>
      </c>
    </row>
    <row r="1066" spans="1:7" x14ac:dyDescent="0.55000000000000004">
      <c r="A1066" s="1">
        <v>42706</v>
      </c>
      <c r="B1066" t="s">
        <v>56</v>
      </c>
      <c r="C1066" t="s">
        <v>56</v>
      </c>
      <c r="D1066" t="s">
        <v>56</v>
      </c>
      <c r="E1066">
        <v>1381.35</v>
      </c>
      <c r="F1066" t="s">
        <v>56</v>
      </c>
      <c r="G1066" t="s">
        <v>56</v>
      </c>
    </row>
    <row r="1067" spans="1:7" x14ac:dyDescent="0.55000000000000004">
      <c r="A1067" s="1">
        <v>42707</v>
      </c>
      <c r="B1067" t="s">
        <v>56</v>
      </c>
      <c r="C1067" t="s">
        <v>56</v>
      </c>
      <c r="D1067" t="s">
        <v>56</v>
      </c>
      <c r="E1067">
        <v>1381.62</v>
      </c>
      <c r="F1067" t="s">
        <v>56</v>
      </c>
      <c r="G1067" t="s">
        <v>56</v>
      </c>
    </row>
    <row r="1068" spans="1:7" x14ac:dyDescent="0.55000000000000004">
      <c r="A1068" s="1">
        <v>42708</v>
      </c>
      <c r="B1068" t="s">
        <v>56</v>
      </c>
      <c r="C1068" t="s">
        <v>56</v>
      </c>
      <c r="D1068" t="s">
        <v>56</v>
      </c>
      <c r="E1068">
        <v>1381.89</v>
      </c>
      <c r="F1068" t="s">
        <v>56</v>
      </c>
      <c r="G1068" t="s">
        <v>56</v>
      </c>
    </row>
    <row r="1069" spans="1:7" x14ac:dyDescent="0.55000000000000004">
      <c r="A1069" s="1">
        <v>42709</v>
      </c>
      <c r="B1069" t="s">
        <v>56</v>
      </c>
      <c r="C1069" t="s">
        <v>56</v>
      </c>
      <c r="D1069" t="s">
        <v>56</v>
      </c>
      <c r="E1069">
        <v>1383.94</v>
      </c>
      <c r="F1069" t="s">
        <v>56</v>
      </c>
      <c r="G1069" t="s">
        <v>56</v>
      </c>
    </row>
    <row r="1070" spans="1:7" x14ac:dyDescent="0.55000000000000004">
      <c r="A1070" s="1">
        <v>42710</v>
      </c>
      <c r="B1070" t="s">
        <v>56</v>
      </c>
      <c r="C1070" t="s">
        <v>56</v>
      </c>
      <c r="D1070" t="s">
        <v>56</v>
      </c>
      <c r="E1070">
        <v>1386.31</v>
      </c>
      <c r="F1070" t="s">
        <v>56</v>
      </c>
      <c r="G1070" t="s">
        <v>56</v>
      </c>
    </row>
    <row r="1071" spans="1:7" x14ac:dyDescent="0.55000000000000004">
      <c r="A1071" s="1">
        <v>42711</v>
      </c>
      <c r="B1071" t="s">
        <v>56</v>
      </c>
      <c r="C1071" t="s">
        <v>56</v>
      </c>
      <c r="D1071" t="s">
        <v>56</v>
      </c>
      <c r="E1071">
        <v>1375.41</v>
      </c>
      <c r="F1071" t="s">
        <v>56</v>
      </c>
      <c r="G1071" t="s">
        <v>56</v>
      </c>
    </row>
    <row r="1072" spans="1:7" x14ac:dyDescent="0.55000000000000004">
      <c r="A1072" s="1">
        <v>42712</v>
      </c>
      <c r="B1072" t="s">
        <v>56</v>
      </c>
      <c r="C1072" t="s">
        <v>56</v>
      </c>
      <c r="D1072" t="s">
        <v>56</v>
      </c>
      <c r="E1072">
        <v>1372.58</v>
      </c>
      <c r="F1072" t="s">
        <v>56</v>
      </c>
      <c r="G1072" t="s">
        <v>56</v>
      </c>
    </row>
    <row r="1073" spans="1:7" x14ac:dyDescent="0.55000000000000004">
      <c r="A1073" s="1">
        <v>42713</v>
      </c>
      <c r="B1073" t="s">
        <v>56</v>
      </c>
      <c r="C1073" t="s">
        <v>56</v>
      </c>
      <c r="D1073" t="s">
        <v>56</v>
      </c>
      <c r="E1073">
        <v>1373.64</v>
      </c>
      <c r="F1073" t="s">
        <v>56</v>
      </c>
      <c r="G1073" t="s">
        <v>56</v>
      </c>
    </row>
    <row r="1074" spans="1:7" x14ac:dyDescent="0.55000000000000004">
      <c r="A1074" s="1">
        <v>42714</v>
      </c>
      <c r="B1074" t="s">
        <v>56</v>
      </c>
      <c r="C1074" t="s">
        <v>56</v>
      </c>
      <c r="D1074" t="s">
        <v>56</v>
      </c>
      <c r="E1074">
        <v>1373.91</v>
      </c>
      <c r="F1074" t="s">
        <v>56</v>
      </c>
      <c r="G1074" t="s">
        <v>56</v>
      </c>
    </row>
    <row r="1075" spans="1:7" x14ac:dyDescent="0.55000000000000004">
      <c r="A1075" s="1">
        <v>42715</v>
      </c>
      <c r="B1075" t="s">
        <v>56</v>
      </c>
      <c r="C1075" t="s">
        <v>56</v>
      </c>
      <c r="D1075" t="s">
        <v>56</v>
      </c>
      <c r="E1075">
        <v>1374.19</v>
      </c>
      <c r="F1075" t="s">
        <v>56</v>
      </c>
      <c r="G1075" t="s">
        <v>56</v>
      </c>
    </row>
    <row r="1076" spans="1:7" x14ac:dyDescent="0.55000000000000004">
      <c r="A1076" s="1">
        <v>42716</v>
      </c>
      <c r="B1076" t="s">
        <v>56</v>
      </c>
      <c r="C1076" t="s">
        <v>56</v>
      </c>
      <c r="D1076" t="s">
        <v>56</v>
      </c>
      <c r="E1076">
        <v>1374.46</v>
      </c>
      <c r="F1076" t="s">
        <v>56</v>
      </c>
      <c r="G1076" t="s">
        <v>56</v>
      </c>
    </row>
    <row r="1077" spans="1:7" x14ac:dyDescent="0.55000000000000004">
      <c r="A1077" s="1">
        <v>42717</v>
      </c>
      <c r="B1077" t="s">
        <v>56</v>
      </c>
      <c r="C1077" t="s">
        <v>56</v>
      </c>
      <c r="D1077" t="s">
        <v>56</v>
      </c>
      <c r="E1077">
        <v>1372.66</v>
      </c>
      <c r="F1077" t="s">
        <v>56</v>
      </c>
      <c r="G1077" t="s">
        <v>56</v>
      </c>
    </row>
    <row r="1078" spans="1:7" x14ac:dyDescent="0.55000000000000004">
      <c r="A1078" s="1">
        <v>42718</v>
      </c>
      <c r="B1078" t="s">
        <v>56</v>
      </c>
      <c r="C1078" t="s">
        <v>56</v>
      </c>
      <c r="D1078" t="s">
        <v>56</v>
      </c>
      <c r="E1078">
        <v>1376.16</v>
      </c>
      <c r="F1078" t="s">
        <v>56</v>
      </c>
      <c r="G1078" t="s">
        <v>56</v>
      </c>
    </row>
    <row r="1079" spans="1:7" x14ac:dyDescent="0.55000000000000004">
      <c r="A1079" s="1">
        <v>42719</v>
      </c>
      <c r="B1079" t="s">
        <v>56</v>
      </c>
      <c r="C1079" t="s">
        <v>56</v>
      </c>
      <c r="D1079" t="s">
        <v>56</v>
      </c>
      <c r="E1079">
        <v>1374.54</v>
      </c>
      <c r="F1079" t="s">
        <v>56</v>
      </c>
      <c r="G1079" t="s">
        <v>56</v>
      </c>
    </row>
    <row r="1080" spans="1:7" x14ac:dyDescent="0.55000000000000004">
      <c r="A1080" s="1">
        <v>42720</v>
      </c>
      <c r="B1080" t="s">
        <v>56</v>
      </c>
      <c r="C1080" t="s">
        <v>56</v>
      </c>
      <c r="D1080" t="s">
        <v>56</v>
      </c>
      <c r="E1080">
        <v>1374.09</v>
      </c>
      <c r="F1080" t="s">
        <v>56</v>
      </c>
      <c r="G1080" t="s">
        <v>56</v>
      </c>
    </row>
    <row r="1081" spans="1:7" x14ac:dyDescent="0.55000000000000004">
      <c r="A1081" s="1">
        <v>42721</v>
      </c>
      <c r="B1081" t="s">
        <v>56</v>
      </c>
      <c r="C1081" t="s">
        <v>56</v>
      </c>
      <c r="D1081" t="s">
        <v>56</v>
      </c>
      <c r="E1081">
        <v>1374.36</v>
      </c>
      <c r="F1081" t="s">
        <v>56</v>
      </c>
      <c r="G1081" t="s">
        <v>56</v>
      </c>
    </row>
    <row r="1082" spans="1:7" x14ac:dyDescent="0.55000000000000004">
      <c r="A1082" s="1">
        <v>42722</v>
      </c>
      <c r="B1082" t="s">
        <v>56</v>
      </c>
      <c r="C1082" t="s">
        <v>56</v>
      </c>
      <c r="D1082" t="s">
        <v>56</v>
      </c>
      <c r="E1082">
        <v>1374.64</v>
      </c>
      <c r="F1082" t="s">
        <v>56</v>
      </c>
      <c r="G1082" t="s">
        <v>56</v>
      </c>
    </row>
    <row r="1083" spans="1:7" x14ac:dyDescent="0.55000000000000004">
      <c r="A1083" s="1">
        <v>42723</v>
      </c>
      <c r="B1083" t="s">
        <v>56</v>
      </c>
      <c r="C1083" t="s">
        <v>56</v>
      </c>
      <c r="D1083" t="s">
        <v>56</v>
      </c>
      <c r="E1083">
        <v>1373.78</v>
      </c>
      <c r="F1083" t="s">
        <v>56</v>
      </c>
      <c r="G1083" t="s">
        <v>56</v>
      </c>
    </row>
    <row r="1084" spans="1:7" x14ac:dyDescent="0.55000000000000004">
      <c r="A1084" s="1">
        <v>42724</v>
      </c>
      <c r="B1084" t="s">
        <v>56</v>
      </c>
      <c r="C1084" t="s">
        <v>56</v>
      </c>
      <c r="D1084" t="s">
        <v>56</v>
      </c>
      <c r="E1084">
        <v>1373.31</v>
      </c>
      <c r="F1084" t="s">
        <v>56</v>
      </c>
      <c r="G1084" t="s">
        <v>56</v>
      </c>
    </row>
    <row r="1085" spans="1:7" x14ac:dyDescent="0.55000000000000004">
      <c r="A1085" s="1">
        <v>42725</v>
      </c>
      <c r="B1085" t="s">
        <v>56</v>
      </c>
      <c r="C1085" t="s">
        <v>56</v>
      </c>
      <c r="D1085" t="s">
        <v>56</v>
      </c>
      <c r="E1085">
        <v>1374.78</v>
      </c>
      <c r="F1085" t="s">
        <v>56</v>
      </c>
      <c r="G1085" t="s">
        <v>56</v>
      </c>
    </row>
    <row r="1086" spans="1:7" x14ac:dyDescent="0.55000000000000004">
      <c r="A1086" s="1">
        <v>42726</v>
      </c>
      <c r="B1086" t="s">
        <v>56</v>
      </c>
      <c r="C1086" t="s">
        <v>56</v>
      </c>
      <c r="D1086" t="s">
        <v>56</v>
      </c>
      <c r="E1086">
        <v>1375.54</v>
      </c>
      <c r="F1086" t="s">
        <v>56</v>
      </c>
      <c r="G1086" t="s">
        <v>56</v>
      </c>
    </row>
    <row r="1087" spans="1:7" x14ac:dyDescent="0.55000000000000004">
      <c r="A1087" s="1">
        <v>42727</v>
      </c>
      <c r="B1087" t="s">
        <v>56</v>
      </c>
      <c r="C1087" t="s">
        <v>56</v>
      </c>
      <c r="D1087" t="s">
        <v>56</v>
      </c>
      <c r="E1087">
        <v>1374.9</v>
      </c>
      <c r="F1087" t="s">
        <v>56</v>
      </c>
      <c r="G1087" t="s">
        <v>56</v>
      </c>
    </row>
    <row r="1088" spans="1:7" x14ac:dyDescent="0.55000000000000004">
      <c r="A1088" s="1">
        <v>42728</v>
      </c>
      <c r="B1088" t="s">
        <v>56</v>
      </c>
      <c r="C1088" t="s">
        <v>56</v>
      </c>
      <c r="D1088" t="s">
        <v>56</v>
      </c>
      <c r="E1088">
        <v>1375.18</v>
      </c>
      <c r="F1088" t="s">
        <v>56</v>
      </c>
      <c r="G1088" t="s">
        <v>56</v>
      </c>
    </row>
    <row r="1089" spans="1:7" x14ac:dyDescent="0.55000000000000004">
      <c r="A1089" s="1">
        <v>42729</v>
      </c>
      <c r="B1089" t="s">
        <v>56</v>
      </c>
      <c r="C1089" t="s">
        <v>56</v>
      </c>
      <c r="D1089" t="s">
        <v>56</v>
      </c>
      <c r="E1089">
        <v>1375.45</v>
      </c>
      <c r="F1089" t="s">
        <v>56</v>
      </c>
      <c r="G1089" t="s">
        <v>56</v>
      </c>
    </row>
    <row r="1090" spans="1:7" x14ac:dyDescent="0.55000000000000004">
      <c r="A1090" s="1">
        <v>42730</v>
      </c>
      <c r="B1090" t="s">
        <v>56</v>
      </c>
      <c r="C1090" t="s">
        <v>56</v>
      </c>
      <c r="D1090" t="s">
        <v>56</v>
      </c>
      <c r="E1090">
        <v>1374.71</v>
      </c>
      <c r="F1090" t="s">
        <v>56</v>
      </c>
      <c r="G1090" t="s">
        <v>56</v>
      </c>
    </row>
    <row r="1091" spans="1:7" x14ac:dyDescent="0.55000000000000004">
      <c r="A1091" s="1">
        <v>42731</v>
      </c>
      <c r="B1091" t="s">
        <v>56</v>
      </c>
      <c r="C1091" t="s">
        <v>56</v>
      </c>
      <c r="D1091" t="s">
        <v>56</v>
      </c>
      <c r="E1091">
        <v>1373.66</v>
      </c>
      <c r="F1091" t="s">
        <v>56</v>
      </c>
      <c r="G1091" t="s">
        <v>56</v>
      </c>
    </row>
    <row r="1092" spans="1:7" x14ac:dyDescent="0.55000000000000004">
      <c r="A1092" s="1">
        <v>42732</v>
      </c>
      <c r="B1092" t="s">
        <v>56</v>
      </c>
      <c r="C1092" t="s">
        <v>56</v>
      </c>
      <c r="D1092" t="s">
        <v>56</v>
      </c>
      <c r="E1092">
        <v>1373.94</v>
      </c>
      <c r="F1092" t="s">
        <v>56</v>
      </c>
      <c r="G1092" t="s">
        <v>56</v>
      </c>
    </row>
    <row r="1093" spans="1:7" x14ac:dyDescent="0.55000000000000004">
      <c r="A1093" s="1">
        <v>42733</v>
      </c>
      <c r="B1093" t="s">
        <v>56</v>
      </c>
      <c r="C1093" t="s">
        <v>56</v>
      </c>
      <c r="D1093" t="s">
        <v>56</v>
      </c>
      <c r="E1093">
        <v>1374.21</v>
      </c>
      <c r="F1093" t="s">
        <v>56</v>
      </c>
      <c r="G1093" t="s">
        <v>56</v>
      </c>
    </row>
    <row r="1094" spans="1:7" x14ac:dyDescent="0.55000000000000004">
      <c r="A1094" s="1">
        <v>42734</v>
      </c>
      <c r="B1094" t="s">
        <v>56</v>
      </c>
      <c r="C1094" t="s">
        <v>56</v>
      </c>
      <c r="D1094" t="s">
        <v>56</v>
      </c>
      <c r="E1094">
        <v>1374.49</v>
      </c>
      <c r="F1094" t="s">
        <v>56</v>
      </c>
      <c r="G1094" t="s">
        <v>56</v>
      </c>
    </row>
    <row r="1095" spans="1:7" x14ac:dyDescent="0.55000000000000004">
      <c r="A1095" s="1">
        <v>42736</v>
      </c>
      <c r="B1095" t="s">
        <v>56</v>
      </c>
      <c r="C1095" t="s">
        <v>56</v>
      </c>
      <c r="D1095" t="s">
        <v>56</v>
      </c>
      <c r="E1095">
        <v>1375.04</v>
      </c>
      <c r="F1095" t="s">
        <v>56</v>
      </c>
      <c r="G1095" t="s">
        <v>56</v>
      </c>
    </row>
    <row r="1096" spans="1:7" x14ac:dyDescent="0.55000000000000004">
      <c r="A1096" s="1">
        <v>42737</v>
      </c>
      <c r="B1096" t="s">
        <v>56</v>
      </c>
      <c r="C1096" t="s">
        <v>56</v>
      </c>
      <c r="D1096" t="s">
        <v>56</v>
      </c>
      <c r="E1096">
        <v>1380.24</v>
      </c>
      <c r="F1096" t="s">
        <v>56</v>
      </c>
      <c r="G1096" t="s">
        <v>56</v>
      </c>
    </row>
    <row r="1097" spans="1:7" x14ac:dyDescent="0.55000000000000004">
      <c r="A1097" s="1">
        <v>42738</v>
      </c>
      <c r="B1097" t="s">
        <v>56</v>
      </c>
      <c r="C1097" t="s">
        <v>56</v>
      </c>
      <c r="D1097" t="s">
        <v>56</v>
      </c>
      <c r="E1097">
        <v>1382.67</v>
      </c>
      <c r="F1097" t="s">
        <v>56</v>
      </c>
      <c r="G1097" t="s">
        <v>56</v>
      </c>
    </row>
    <row r="1098" spans="1:7" x14ac:dyDescent="0.55000000000000004">
      <c r="A1098" s="1">
        <v>42739</v>
      </c>
      <c r="B1098" t="s">
        <v>56</v>
      </c>
      <c r="C1098" t="s">
        <v>56</v>
      </c>
      <c r="D1098" t="s">
        <v>56</v>
      </c>
      <c r="E1098">
        <v>1382.94</v>
      </c>
      <c r="F1098" t="s">
        <v>56</v>
      </c>
      <c r="G1098" t="s">
        <v>56</v>
      </c>
    </row>
    <row r="1099" spans="1:7" x14ac:dyDescent="0.55000000000000004">
      <c r="A1099" s="1">
        <v>42740</v>
      </c>
      <c r="B1099" t="s">
        <v>56</v>
      </c>
      <c r="C1099" t="s">
        <v>56</v>
      </c>
      <c r="D1099" t="s">
        <v>56</v>
      </c>
      <c r="E1099">
        <v>1384.03</v>
      </c>
      <c r="F1099" t="s">
        <v>56</v>
      </c>
      <c r="G1099" t="s">
        <v>56</v>
      </c>
    </row>
    <row r="1100" spans="1:7" x14ac:dyDescent="0.55000000000000004">
      <c r="A1100" s="1">
        <v>42741</v>
      </c>
      <c r="B1100" t="s">
        <v>56</v>
      </c>
      <c r="C1100" t="s">
        <v>56</v>
      </c>
      <c r="D1100" t="s">
        <v>56</v>
      </c>
      <c r="E1100">
        <v>1384.1</v>
      </c>
      <c r="F1100" t="s">
        <v>56</v>
      </c>
      <c r="G1100" t="s">
        <v>56</v>
      </c>
    </row>
    <row r="1101" spans="1:7" x14ac:dyDescent="0.55000000000000004">
      <c r="A1101" s="1">
        <v>42742</v>
      </c>
      <c r="B1101" t="s">
        <v>56</v>
      </c>
      <c r="C1101" t="s">
        <v>56</v>
      </c>
      <c r="D1101" t="s">
        <v>56</v>
      </c>
      <c r="E1101">
        <v>1384.37</v>
      </c>
      <c r="F1101" t="s">
        <v>56</v>
      </c>
      <c r="G1101" t="s">
        <v>56</v>
      </c>
    </row>
    <row r="1102" spans="1:7" x14ac:dyDescent="0.55000000000000004">
      <c r="A1102" s="1">
        <v>42743</v>
      </c>
      <c r="B1102" t="s">
        <v>56</v>
      </c>
      <c r="C1102" t="s">
        <v>56</v>
      </c>
      <c r="D1102" t="s">
        <v>56</v>
      </c>
      <c r="E1102">
        <v>1384.64</v>
      </c>
      <c r="F1102" t="s">
        <v>56</v>
      </c>
      <c r="G1102" t="s">
        <v>56</v>
      </c>
    </row>
    <row r="1103" spans="1:7" x14ac:dyDescent="0.55000000000000004">
      <c r="A1103" s="1">
        <v>42744</v>
      </c>
      <c r="B1103" t="s">
        <v>56</v>
      </c>
      <c r="C1103" t="s">
        <v>56</v>
      </c>
      <c r="D1103" t="s">
        <v>56</v>
      </c>
      <c r="E1103">
        <v>1384.41</v>
      </c>
      <c r="F1103" t="s">
        <v>56</v>
      </c>
      <c r="G1103" t="s">
        <v>56</v>
      </c>
    </row>
    <row r="1104" spans="1:7" x14ac:dyDescent="0.55000000000000004">
      <c r="A1104" s="1">
        <v>42745</v>
      </c>
      <c r="B1104" t="s">
        <v>56</v>
      </c>
      <c r="C1104" t="s">
        <v>56</v>
      </c>
      <c r="D1104" t="s">
        <v>56</v>
      </c>
      <c r="E1104">
        <v>1385.5</v>
      </c>
      <c r="F1104" t="s">
        <v>56</v>
      </c>
      <c r="G1104" t="s">
        <v>56</v>
      </c>
    </row>
    <row r="1105" spans="1:7" x14ac:dyDescent="0.55000000000000004">
      <c r="A1105" s="1">
        <v>42746</v>
      </c>
      <c r="B1105" t="s">
        <v>56</v>
      </c>
      <c r="C1105" t="s">
        <v>56</v>
      </c>
      <c r="D1105" t="s">
        <v>56</v>
      </c>
      <c r="E1105">
        <v>1385.53</v>
      </c>
      <c r="F1105" t="s">
        <v>56</v>
      </c>
      <c r="G1105" t="s">
        <v>56</v>
      </c>
    </row>
    <row r="1106" spans="1:7" x14ac:dyDescent="0.55000000000000004">
      <c r="A1106" s="1">
        <v>42747</v>
      </c>
      <c r="B1106" t="s">
        <v>56</v>
      </c>
      <c r="C1106" t="s">
        <v>56</v>
      </c>
      <c r="D1106" t="s">
        <v>56</v>
      </c>
      <c r="E1106">
        <v>1386.6</v>
      </c>
      <c r="F1106" t="s">
        <v>56</v>
      </c>
      <c r="G1106" t="s">
        <v>56</v>
      </c>
    </row>
    <row r="1107" spans="1:7" x14ac:dyDescent="0.55000000000000004">
      <c r="A1107" s="1">
        <v>42748</v>
      </c>
      <c r="B1107" t="s">
        <v>56</v>
      </c>
      <c r="C1107" t="s">
        <v>56</v>
      </c>
      <c r="D1107" t="s">
        <v>56</v>
      </c>
      <c r="E1107">
        <v>1386.63</v>
      </c>
      <c r="F1107" t="s">
        <v>56</v>
      </c>
      <c r="G1107" t="s">
        <v>56</v>
      </c>
    </row>
    <row r="1108" spans="1:7" x14ac:dyDescent="0.55000000000000004">
      <c r="A1108" s="1">
        <v>42749</v>
      </c>
      <c r="B1108" t="s">
        <v>56</v>
      </c>
      <c r="C1108" t="s">
        <v>56</v>
      </c>
      <c r="D1108" t="s">
        <v>56</v>
      </c>
      <c r="E1108">
        <v>1386.9</v>
      </c>
      <c r="F1108" t="s">
        <v>56</v>
      </c>
      <c r="G1108" t="s">
        <v>56</v>
      </c>
    </row>
    <row r="1109" spans="1:7" x14ac:dyDescent="0.55000000000000004">
      <c r="A1109" s="1">
        <v>42750</v>
      </c>
      <c r="B1109" t="s">
        <v>56</v>
      </c>
      <c r="C1109" t="s">
        <v>56</v>
      </c>
      <c r="D1109" t="s">
        <v>56</v>
      </c>
      <c r="E1109">
        <v>1387.17</v>
      </c>
      <c r="F1109" t="s">
        <v>56</v>
      </c>
      <c r="G1109" t="s">
        <v>56</v>
      </c>
    </row>
    <row r="1110" spans="1:7" x14ac:dyDescent="0.55000000000000004">
      <c r="A1110" s="1">
        <v>42751</v>
      </c>
      <c r="B1110" t="s">
        <v>56</v>
      </c>
      <c r="C1110" t="s">
        <v>56</v>
      </c>
      <c r="D1110" t="s">
        <v>56</v>
      </c>
      <c r="E1110">
        <v>1387.44</v>
      </c>
      <c r="F1110" t="s">
        <v>56</v>
      </c>
      <c r="G1110" t="s">
        <v>56</v>
      </c>
    </row>
    <row r="1111" spans="1:7" x14ac:dyDescent="0.55000000000000004">
      <c r="A1111" s="1">
        <v>42752</v>
      </c>
      <c r="B1111" t="s">
        <v>56</v>
      </c>
      <c r="C1111" t="s">
        <v>56</v>
      </c>
      <c r="D1111" t="s">
        <v>56</v>
      </c>
      <c r="E1111">
        <v>1386.67</v>
      </c>
      <c r="F1111" t="s">
        <v>56</v>
      </c>
      <c r="G1111" t="s">
        <v>56</v>
      </c>
    </row>
    <row r="1112" spans="1:7" x14ac:dyDescent="0.55000000000000004">
      <c r="A1112" s="1">
        <v>42753</v>
      </c>
      <c r="B1112" t="s">
        <v>56</v>
      </c>
      <c r="C1112" t="s">
        <v>56</v>
      </c>
      <c r="D1112" t="s">
        <v>56</v>
      </c>
      <c r="E1112">
        <v>1387.49</v>
      </c>
      <c r="F1112" t="s">
        <v>56</v>
      </c>
      <c r="G1112" t="s">
        <v>56</v>
      </c>
    </row>
    <row r="1113" spans="1:7" x14ac:dyDescent="0.55000000000000004">
      <c r="A1113" s="1">
        <v>42754</v>
      </c>
      <c r="B1113" t="s">
        <v>56</v>
      </c>
      <c r="C1113" t="s">
        <v>56</v>
      </c>
      <c r="D1113" t="s">
        <v>56</v>
      </c>
      <c r="E1113">
        <v>1386.56</v>
      </c>
      <c r="F1113" t="s">
        <v>56</v>
      </c>
      <c r="G1113" t="s">
        <v>56</v>
      </c>
    </row>
    <row r="1114" spans="1:7" x14ac:dyDescent="0.55000000000000004">
      <c r="A1114" s="1">
        <v>42755</v>
      </c>
      <c r="B1114" t="s">
        <v>56</v>
      </c>
      <c r="C1114" t="s">
        <v>56</v>
      </c>
      <c r="D1114" t="s">
        <v>56</v>
      </c>
      <c r="E1114">
        <v>1386.6</v>
      </c>
      <c r="F1114" t="s">
        <v>56</v>
      </c>
      <c r="G1114" t="s">
        <v>56</v>
      </c>
    </row>
    <row r="1115" spans="1:7" x14ac:dyDescent="0.55000000000000004">
      <c r="A1115" s="1">
        <v>42756</v>
      </c>
      <c r="B1115" t="s">
        <v>56</v>
      </c>
      <c r="C1115" t="s">
        <v>56</v>
      </c>
      <c r="D1115" t="s">
        <v>56</v>
      </c>
      <c r="E1115">
        <v>1386.88</v>
      </c>
      <c r="F1115" t="s">
        <v>56</v>
      </c>
      <c r="G1115" t="s">
        <v>56</v>
      </c>
    </row>
    <row r="1116" spans="1:7" x14ac:dyDescent="0.55000000000000004">
      <c r="A1116" s="1">
        <v>42757</v>
      </c>
      <c r="B1116" t="s">
        <v>56</v>
      </c>
      <c r="C1116" t="s">
        <v>56</v>
      </c>
      <c r="D1116" t="s">
        <v>56</v>
      </c>
      <c r="E1116">
        <v>1387.15</v>
      </c>
      <c r="F1116" t="s">
        <v>56</v>
      </c>
      <c r="G1116" t="s">
        <v>56</v>
      </c>
    </row>
    <row r="1117" spans="1:7" x14ac:dyDescent="0.55000000000000004">
      <c r="A1117" s="1">
        <v>42758</v>
      </c>
      <c r="B1117" t="s">
        <v>56</v>
      </c>
      <c r="C1117" t="s">
        <v>56</v>
      </c>
      <c r="D1117" t="s">
        <v>56</v>
      </c>
      <c r="E1117">
        <v>1387.76</v>
      </c>
      <c r="F1117" t="s">
        <v>56</v>
      </c>
      <c r="G1117" t="s">
        <v>56</v>
      </c>
    </row>
    <row r="1118" spans="1:7" x14ac:dyDescent="0.55000000000000004">
      <c r="A1118" s="1">
        <v>42759</v>
      </c>
      <c r="B1118" t="s">
        <v>56</v>
      </c>
      <c r="C1118" t="s">
        <v>56</v>
      </c>
      <c r="D1118" t="s">
        <v>56</v>
      </c>
      <c r="E1118">
        <v>1387.96</v>
      </c>
      <c r="F1118" t="s">
        <v>56</v>
      </c>
      <c r="G1118" t="s">
        <v>56</v>
      </c>
    </row>
    <row r="1119" spans="1:7" x14ac:dyDescent="0.55000000000000004">
      <c r="A1119" s="1">
        <v>42760</v>
      </c>
      <c r="B1119" t="s">
        <v>56</v>
      </c>
      <c r="C1119" t="s">
        <v>56</v>
      </c>
      <c r="D1119" t="s">
        <v>56</v>
      </c>
      <c r="E1119">
        <v>1388.59</v>
      </c>
      <c r="F1119" t="s">
        <v>56</v>
      </c>
      <c r="G1119" t="s">
        <v>56</v>
      </c>
    </row>
    <row r="1120" spans="1:7" x14ac:dyDescent="0.55000000000000004">
      <c r="A1120" s="1">
        <v>42761</v>
      </c>
      <c r="B1120" t="s">
        <v>56</v>
      </c>
      <c r="C1120" t="s">
        <v>56</v>
      </c>
      <c r="D1120" t="s">
        <v>56</v>
      </c>
      <c r="E1120">
        <v>1388.86</v>
      </c>
      <c r="F1120" t="s">
        <v>56</v>
      </c>
      <c r="G1120" t="s">
        <v>56</v>
      </c>
    </row>
    <row r="1121" spans="1:7" x14ac:dyDescent="0.55000000000000004">
      <c r="A1121" s="1">
        <v>42762</v>
      </c>
      <c r="B1121" t="s">
        <v>56</v>
      </c>
      <c r="C1121" t="s">
        <v>56</v>
      </c>
      <c r="D1121" t="s">
        <v>56</v>
      </c>
      <c r="E1121">
        <v>1389.31</v>
      </c>
      <c r="F1121" t="s">
        <v>56</v>
      </c>
      <c r="G1121" t="s">
        <v>56</v>
      </c>
    </row>
    <row r="1122" spans="1:7" x14ac:dyDescent="0.55000000000000004">
      <c r="A1122" s="1">
        <v>42763</v>
      </c>
      <c r="B1122" t="s">
        <v>56</v>
      </c>
      <c r="C1122" t="s">
        <v>56</v>
      </c>
      <c r="D1122" t="s">
        <v>56</v>
      </c>
      <c r="E1122">
        <v>1389.58</v>
      </c>
      <c r="F1122" t="s">
        <v>56</v>
      </c>
      <c r="G1122" t="s">
        <v>56</v>
      </c>
    </row>
    <row r="1123" spans="1:7" x14ac:dyDescent="0.55000000000000004">
      <c r="A1123" s="1">
        <v>42764</v>
      </c>
      <c r="B1123" t="s">
        <v>56</v>
      </c>
      <c r="C1123" t="s">
        <v>56</v>
      </c>
      <c r="D1123" t="s">
        <v>56</v>
      </c>
      <c r="E1123">
        <v>1389.85</v>
      </c>
      <c r="F1123" t="s">
        <v>56</v>
      </c>
      <c r="G1123" t="s">
        <v>56</v>
      </c>
    </row>
    <row r="1124" spans="1:7" x14ac:dyDescent="0.55000000000000004">
      <c r="A1124" s="1">
        <v>42765</v>
      </c>
      <c r="B1124" t="s">
        <v>56</v>
      </c>
      <c r="C1124" t="s">
        <v>56</v>
      </c>
      <c r="D1124" t="s">
        <v>56</v>
      </c>
      <c r="E1124">
        <v>1389.67</v>
      </c>
      <c r="F1124" t="s">
        <v>56</v>
      </c>
      <c r="G1124" t="s">
        <v>56</v>
      </c>
    </row>
    <row r="1125" spans="1:7" x14ac:dyDescent="0.55000000000000004">
      <c r="A1125" s="1">
        <v>42766</v>
      </c>
      <c r="B1125" t="s">
        <v>56</v>
      </c>
      <c r="C1125" t="s">
        <v>56</v>
      </c>
      <c r="D1125" t="s">
        <v>56</v>
      </c>
      <c r="E1125">
        <v>1390.72</v>
      </c>
      <c r="F1125" t="s">
        <v>56</v>
      </c>
      <c r="G1125" t="s">
        <v>56</v>
      </c>
    </row>
    <row r="1126" spans="1:7" x14ac:dyDescent="0.55000000000000004">
      <c r="A1126" s="1">
        <v>42767</v>
      </c>
      <c r="B1126" t="s">
        <v>56</v>
      </c>
      <c r="C1126" t="s">
        <v>56</v>
      </c>
      <c r="D1126" t="s">
        <v>56</v>
      </c>
      <c r="E1126">
        <v>1390.4</v>
      </c>
      <c r="F1126" t="s">
        <v>56</v>
      </c>
      <c r="G1126" t="s">
        <v>56</v>
      </c>
    </row>
    <row r="1127" spans="1:7" x14ac:dyDescent="0.55000000000000004">
      <c r="A1127" s="1">
        <v>42768</v>
      </c>
      <c r="B1127" t="s">
        <v>56</v>
      </c>
      <c r="C1127" t="s">
        <v>56</v>
      </c>
      <c r="D1127" t="s">
        <v>56</v>
      </c>
      <c r="E1127">
        <v>1391.26</v>
      </c>
      <c r="F1127" t="s">
        <v>56</v>
      </c>
      <c r="G1127" t="s">
        <v>56</v>
      </c>
    </row>
    <row r="1128" spans="1:7" x14ac:dyDescent="0.55000000000000004">
      <c r="A1128" s="1">
        <v>42769</v>
      </c>
      <c r="B1128" t="s">
        <v>56</v>
      </c>
      <c r="C1128" t="s">
        <v>56</v>
      </c>
      <c r="D1128" t="s">
        <v>56</v>
      </c>
      <c r="E1128">
        <v>1392.42</v>
      </c>
      <c r="F1128" t="s">
        <v>56</v>
      </c>
      <c r="G1128" t="s">
        <v>56</v>
      </c>
    </row>
    <row r="1129" spans="1:7" x14ac:dyDescent="0.55000000000000004">
      <c r="A1129" s="1">
        <v>42770</v>
      </c>
      <c r="B1129" t="s">
        <v>56</v>
      </c>
      <c r="C1129" t="s">
        <v>56</v>
      </c>
      <c r="D1129" t="s">
        <v>56</v>
      </c>
      <c r="E1129">
        <v>1392.7</v>
      </c>
      <c r="F1129" t="s">
        <v>56</v>
      </c>
      <c r="G1129" t="s">
        <v>56</v>
      </c>
    </row>
    <row r="1130" spans="1:7" x14ac:dyDescent="0.55000000000000004">
      <c r="A1130" s="1">
        <v>42771</v>
      </c>
      <c r="B1130" t="s">
        <v>56</v>
      </c>
      <c r="C1130" t="s">
        <v>56</v>
      </c>
      <c r="D1130" t="s">
        <v>56</v>
      </c>
      <c r="E1130">
        <v>1392.97</v>
      </c>
      <c r="F1130" t="s">
        <v>56</v>
      </c>
      <c r="G1130" t="s">
        <v>56</v>
      </c>
    </row>
    <row r="1131" spans="1:7" x14ac:dyDescent="0.55000000000000004">
      <c r="A1131" s="1">
        <v>42772</v>
      </c>
      <c r="B1131" t="s">
        <v>56</v>
      </c>
      <c r="C1131" t="s">
        <v>56</v>
      </c>
      <c r="D1131" t="s">
        <v>56</v>
      </c>
      <c r="E1131">
        <v>1393.31</v>
      </c>
      <c r="F1131" t="s">
        <v>56</v>
      </c>
      <c r="G1131" t="s">
        <v>56</v>
      </c>
    </row>
    <row r="1132" spans="1:7" x14ac:dyDescent="0.55000000000000004">
      <c r="A1132" s="1">
        <v>42773</v>
      </c>
      <c r="B1132" t="s">
        <v>56</v>
      </c>
      <c r="C1132" t="s">
        <v>56</v>
      </c>
      <c r="D1132" t="s">
        <v>56</v>
      </c>
      <c r="E1132">
        <v>1394.75</v>
      </c>
      <c r="F1132" t="s">
        <v>56</v>
      </c>
      <c r="G1132" t="s">
        <v>56</v>
      </c>
    </row>
    <row r="1133" spans="1:7" x14ac:dyDescent="0.55000000000000004">
      <c r="A1133" s="1">
        <v>42774</v>
      </c>
      <c r="B1133" t="s">
        <v>56</v>
      </c>
      <c r="C1133" t="s">
        <v>56</v>
      </c>
      <c r="D1133" t="s">
        <v>56</v>
      </c>
      <c r="E1133">
        <v>1382.42</v>
      </c>
      <c r="F1133" t="s">
        <v>56</v>
      </c>
      <c r="G1133" t="s">
        <v>56</v>
      </c>
    </row>
    <row r="1134" spans="1:7" x14ac:dyDescent="0.55000000000000004">
      <c r="A1134" s="1">
        <v>42775</v>
      </c>
      <c r="B1134" t="s">
        <v>56</v>
      </c>
      <c r="C1134" t="s">
        <v>56</v>
      </c>
      <c r="D1134" t="s">
        <v>56</v>
      </c>
      <c r="E1134">
        <v>1378.25</v>
      </c>
      <c r="F1134" t="s">
        <v>56</v>
      </c>
      <c r="G1134" t="s">
        <v>56</v>
      </c>
    </row>
    <row r="1135" spans="1:7" x14ac:dyDescent="0.55000000000000004">
      <c r="A1135" s="1">
        <v>42776</v>
      </c>
      <c r="B1135" t="s">
        <v>56</v>
      </c>
      <c r="C1135" t="s">
        <v>56</v>
      </c>
      <c r="D1135" t="s">
        <v>56</v>
      </c>
      <c r="E1135">
        <v>1380.91</v>
      </c>
      <c r="F1135" t="s">
        <v>56</v>
      </c>
      <c r="G1135" t="s">
        <v>56</v>
      </c>
    </row>
    <row r="1136" spans="1:7" x14ac:dyDescent="0.55000000000000004">
      <c r="A1136" s="1">
        <v>42777</v>
      </c>
      <c r="B1136" t="s">
        <v>56</v>
      </c>
      <c r="C1136" t="s">
        <v>56</v>
      </c>
      <c r="D1136" t="s">
        <v>56</v>
      </c>
      <c r="E1136">
        <v>1381.18</v>
      </c>
      <c r="F1136" t="s">
        <v>56</v>
      </c>
      <c r="G1136" t="s">
        <v>56</v>
      </c>
    </row>
    <row r="1137" spans="1:7" x14ac:dyDescent="0.55000000000000004">
      <c r="A1137" s="1">
        <v>42778</v>
      </c>
      <c r="B1137" t="s">
        <v>56</v>
      </c>
      <c r="C1137" t="s">
        <v>56</v>
      </c>
      <c r="D1137" t="s">
        <v>56</v>
      </c>
      <c r="E1137">
        <v>1381.46</v>
      </c>
      <c r="F1137" t="s">
        <v>56</v>
      </c>
      <c r="G1137" t="s">
        <v>56</v>
      </c>
    </row>
    <row r="1138" spans="1:7" x14ac:dyDescent="0.55000000000000004">
      <c r="A1138" s="1">
        <v>42779</v>
      </c>
      <c r="B1138" t="s">
        <v>56</v>
      </c>
      <c r="C1138" t="s">
        <v>56</v>
      </c>
      <c r="D1138" t="s">
        <v>56</v>
      </c>
      <c r="E1138">
        <v>1382.36</v>
      </c>
      <c r="F1138" t="s">
        <v>56</v>
      </c>
      <c r="G1138" t="s">
        <v>56</v>
      </c>
    </row>
    <row r="1139" spans="1:7" x14ac:dyDescent="0.55000000000000004">
      <c r="A1139" s="1">
        <v>42780</v>
      </c>
      <c r="B1139" t="s">
        <v>56</v>
      </c>
      <c r="C1139" t="s">
        <v>56</v>
      </c>
      <c r="D1139" t="s">
        <v>56</v>
      </c>
      <c r="E1139">
        <v>1382.66</v>
      </c>
      <c r="F1139" t="s">
        <v>56</v>
      </c>
      <c r="G1139" t="s">
        <v>56</v>
      </c>
    </row>
    <row r="1140" spans="1:7" x14ac:dyDescent="0.55000000000000004">
      <c r="A1140" s="1">
        <v>42781</v>
      </c>
      <c r="B1140" t="s">
        <v>56</v>
      </c>
      <c r="C1140" t="s">
        <v>56</v>
      </c>
      <c r="D1140" t="s">
        <v>56</v>
      </c>
      <c r="E1140">
        <v>1383.75</v>
      </c>
      <c r="F1140" t="s">
        <v>56</v>
      </c>
      <c r="G1140" t="s">
        <v>56</v>
      </c>
    </row>
    <row r="1141" spans="1:7" x14ac:dyDescent="0.55000000000000004">
      <c r="A1141" s="1">
        <v>42782</v>
      </c>
      <c r="B1141" t="s">
        <v>56</v>
      </c>
      <c r="C1141" t="s">
        <v>56</v>
      </c>
      <c r="D1141" t="s">
        <v>56</v>
      </c>
      <c r="E1141">
        <v>1383.35</v>
      </c>
      <c r="F1141" t="s">
        <v>56</v>
      </c>
      <c r="G1141" t="s">
        <v>56</v>
      </c>
    </row>
    <row r="1142" spans="1:7" x14ac:dyDescent="0.55000000000000004">
      <c r="A1142" s="1">
        <v>42783</v>
      </c>
      <c r="B1142" t="s">
        <v>56</v>
      </c>
      <c r="C1142" t="s">
        <v>56</v>
      </c>
      <c r="D1142" t="s">
        <v>56</v>
      </c>
      <c r="E1142">
        <v>1382.25</v>
      </c>
      <c r="F1142" t="s">
        <v>56</v>
      </c>
      <c r="G1142" t="s">
        <v>56</v>
      </c>
    </row>
    <row r="1143" spans="1:7" x14ac:dyDescent="0.55000000000000004">
      <c r="A1143" s="1">
        <v>42784</v>
      </c>
      <c r="B1143" t="s">
        <v>56</v>
      </c>
      <c r="C1143" t="s">
        <v>56</v>
      </c>
      <c r="D1143" t="s">
        <v>56</v>
      </c>
      <c r="E1143">
        <v>1382.53</v>
      </c>
      <c r="F1143" t="s">
        <v>56</v>
      </c>
      <c r="G1143" t="s">
        <v>56</v>
      </c>
    </row>
    <row r="1144" spans="1:7" x14ac:dyDescent="0.55000000000000004">
      <c r="A1144" s="1">
        <v>42785</v>
      </c>
      <c r="B1144" t="s">
        <v>56</v>
      </c>
      <c r="C1144" t="s">
        <v>56</v>
      </c>
      <c r="D1144" t="s">
        <v>56</v>
      </c>
      <c r="E1144">
        <v>1382.81</v>
      </c>
      <c r="F1144" t="s">
        <v>56</v>
      </c>
      <c r="G1144" t="s">
        <v>56</v>
      </c>
    </row>
    <row r="1145" spans="1:7" x14ac:dyDescent="0.55000000000000004">
      <c r="A1145" s="1">
        <v>42786</v>
      </c>
      <c r="B1145" t="s">
        <v>56</v>
      </c>
      <c r="C1145" t="s">
        <v>56</v>
      </c>
      <c r="D1145" t="s">
        <v>56</v>
      </c>
      <c r="E1145">
        <v>1382.76</v>
      </c>
      <c r="F1145" t="s">
        <v>56</v>
      </c>
      <c r="G1145" t="s">
        <v>56</v>
      </c>
    </row>
    <row r="1146" spans="1:7" x14ac:dyDescent="0.55000000000000004">
      <c r="A1146" s="1">
        <v>42787</v>
      </c>
      <c r="B1146" t="s">
        <v>56</v>
      </c>
      <c r="C1146" t="s">
        <v>56</v>
      </c>
      <c r="D1146" t="s">
        <v>56</v>
      </c>
      <c r="E1146">
        <v>1383.04</v>
      </c>
      <c r="F1146" t="s">
        <v>56</v>
      </c>
      <c r="G1146" t="s">
        <v>56</v>
      </c>
    </row>
    <row r="1147" spans="1:7" x14ac:dyDescent="0.55000000000000004">
      <c r="A1147" s="1">
        <v>42788</v>
      </c>
      <c r="B1147" t="s">
        <v>56</v>
      </c>
      <c r="C1147" t="s">
        <v>56</v>
      </c>
      <c r="D1147" t="s">
        <v>56</v>
      </c>
      <c r="E1147">
        <v>1381.72</v>
      </c>
      <c r="F1147" t="s">
        <v>56</v>
      </c>
      <c r="G1147" t="s">
        <v>56</v>
      </c>
    </row>
    <row r="1148" spans="1:7" x14ac:dyDescent="0.55000000000000004">
      <c r="A1148" s="1">
        <v>42789</v>
      </c>
      <c r="B1148" t="s">
        <v>56</v>
      </c>
      <c r="C1148" t="s">
        <v>56</v>
      </c>
      <c r="D1148" t="s">
        <v>56</v>
      </c>
      <c r="E1148">
        <v>1381.26</v>
      </c>
      <c r="F1148" t="s">
        <v>56</v>
      </c>
      <c r="G1148" t="s">
        <v>56</v>
      </c>
    </row>
    <row r="1149" spans="1:7" x14ac:dyDescent="0.55000000000000004">
      <c r="A1149" s="1">
        <v>42790</v>
      </c>
      <c r="B1149" t="s">
        <v>56</v>
      </c>
      <c r="C1149" t="s">
        <v>56</v>
      </c>
      <c r="D1149" t="s">
        <v>56</v>
      </c>
      <c r="E1149">
        <v>1381.53</v>
      </c>
      <c r="F1149" t="s">
        <v>56</v>
      </c>
      <c r="G1149" t="s">
        <v>56</v>
      </c>
    </row>
    <row r="1150" spans="1:7" x14ac:dyDescent="0.55000000000000004">
      <c r="A1150" s="1">
        <v>42791</v>
      </c>
      <c r="B1150" t="s">
        <v>56</v>
      </c>
      <c r="C1150" t="s">
        <v>56</v>
      </c>
      <c r="D1150" t="s">
        <v>56</v>
      </c>
      <c r="E1150">
        <v>1381.81</v>
      </c>
      <c r="F1150" t="s">
        <v>56</v>
      </c>
      <c r="G1150" t="s">
        <v>56</v>
      </c>
    </row>
    <row r="1151" spans="1:7" x14ac:dyDescent="0.55000000000000004">
      <c r="A1151" s="1">
        <v>42792</v>
      </c>
      <c r="B1151" t="s">
        <v>56</v>
      </c>
      <c r="C1151" t="s">
        <v>56</v>
      </c>
      <c r="D1151" t="s">
        <v>56</v>
      </c>
      <c r="E1151">
        <v>1382.09</v>
      </c>
      <c r="F1151" t="s">
        <v>56</v>
      </c>
      <c r="G1151" t="s">
        <v>56</v>
      </c>
    </row>
    <row r="1152" spans="1:7" x14ac:dyDescent="0.55000000000000004">
      <c r="A1152" s="1">
        <v>42793</v>
      </c>
      <c r="B1152" t="s">
        <v>56</v>
      </c>
      <c r="C1152" t="s">
        <v>56</v>
      </c>
      <c r="D1152" t="s">
        <v>56</v>
      </c>
      <c r="E1152">
        <v>1382.27</v>
      </c>
      <c r="F1152" t="s">
        <v>56</v>
      </c>
      <c r="G1152" t="s">
        <v>56</v>
      </c>
    </row>
    <row r="1153" spans="1:7" x14ac:dyDescent="0.55000000000000004">
      <c r="A1153" s="1">
        <v>42794</v>
      </c>
      <c r="B1153" t="s">
        <v>56</v>
      </c>
      <c r="C1153" t="s">
        <v>56</v>
      </c>
      <c r="D1153" t="s">
        <v>56</v>
      </c>
      <c r="E1153">
        <v>1382.1</v>
      </c>
      <c r="F1153" t="s">
        <v>56</v>
      </c>
      <c r="G1153" t="s">
        <v>56</v>
      </c>
    </row>
    <row r="1154" spans="1:7" x14ac:dyDescent="0.55000000000000004">
      <c r="A1154" s="1">
        <v>42795</v>
      </c>
      <c r="B1154" t="s">
        <v>56</v>
      </c>
      <c r="C1154" t="s">
        <v>56</v>
      </c>
      <c r="D1154" t="s">
        <v>56</v>
      </c>
      <c r="E1154">
        <v>1381.75</v>
      </c>
      <c r="F1154" t="s">
        <v>56</v>
      </c>
      <c r="G1154" t="s">
        <v>56</v>
      </c>
    </row>
    <row r="1155" spans="1:7" x14ac:dyDescent="0.55000000000000004">
      <c r="A1155" s="1">
        <v>42796</v>
      </c>
      <c r="B1155" t="s">
        <v>56</v>
      </c>
      <c r="C1155" t="s">
        <v>56</v>
      </c>
      <c r="D1155" t="s">
        <v>56</v>
      </c>
      <c r="E1155">
        <v>1381.04</v>
      </c>
      <c r="F1155" t="s">
        <v>56</v>
      </c>
      <c r="G1155" t="s">
        <v>56</v>
      </c>
    </row>
    <row r="1156" spans="1:7" x14ac:dyDescent="0.55000000000000004">
      <c r="A1156" s="1">
        <v>42797</v>
      </c>
      <c r="B1156" t="s">
        <v>56</v>
      </c>
      <c r="C1156" t="s">
        <v>56</v>
      </c>
      <c r="D1156" t="s">
        <v>56</v>
      </c>
      <c r="E1156">
        <v>1381.21</v>
      </c>
      <c r="F1156" t="s">
        <v>56</v>
      </c>
      <c r="G1156" t="s">
        <v>56</v>
      </c>
    </row>
    <row r="1157" spans="1:7" x14ac:dyDescent="0.55000000000000004">
      <c r="A1157" s="1">
        <v>42798</v>
      </c>
      <c r="B1157" t="s">
        <v>56</v>
      </c>
      <c r="C1157" t="s">
        <v>56</v>
      </c>
      <c r="D1157" t="s">
        <v>56</v>
      </c>
      <c r="E1157">
        <v>1381.49</v>
      </c>
      <c r="F1157" t="s">
        <v>56</v>
      </c>
      <c r="G1157" t="s">
        <v>56</v>
      </c>
    </row>
    <row r="1158" spans="1:7" x14ac:dyDescent="0.55000000000000004">
      <c r="A1158" s="1">
        <v>42799</v>
      </c>
      <c r="B1158" t="s">
        <v>56</v>
      </c>
      <c r="C1158" t="s">
        <v>56</v>
      </c>
      <c r="D1158" t="s">
        <v>56</v>
      </c>
      <c r="E1158">
        <v>1381.77</v>
      </c>
      <c r="F1158" t="s">
        <v>56</v>
      </c>
      <c r="G1158" t="s">
        <v>56</v>
      </c>
    </row>
    <row r="1159" spans="1:7" x14ac:dyDescent="0.55000000000000004">
      <c r="A1159" s="1">
        <v>42800</v>
      </c>
      <c r="B1159" t="s">
        <v>56</v>
      </c>
      <c r="C1159" t="s">
        <v>56</v>
      </c>
      <c r="D1159" t="s">
        <v>56</v>
      </c>
      <c r="E1159">
        <v>1380.6</v>
      </c>
      <c r="F1159" t="s">
        <v>56</v>
      </c>
      <c r="G1159" t="s">
        <v>56</v>
      </c>
    </row>
    <row r="1160" spans="1:7" x14ac:dyDescent="0.55000000000000004">
      <c r="A1160" s="1">
        <v>42801</v>
      </c>
      <c r="B1160" t="s">
        <v>56</v>
      </c>
      <c r="C1160" t="s">
        <v>56</v>
      </c>
      <c r="D1160" t="s">
        <v>56</v>
      </c>
      <c r="E1160">
        <v>1378.87</v>
      </c>
      <c r="F1160" t="s">
        <v>56</v>
      </c>
      <c r="G1160" t="s">
        <v>56</v>
      </c>
    </row>
    <row r="1161" spans="1:7" x14ac:dyDescent="0.55000000000000004">
      <c r="A1161" s="1">
        <v>42802</v>
      </c>
      <c r="B1161" t="s">
        <v>56</v>
      </c>
      <c r="C1161" t="s">
        <v>56</v>
      </c>
      <c r="D1161" t="s">
        <v>56</v>
      </c>
      <c r="E1161">
        <v>1378.3</v>
      </c>
      <c r="F1161" t="s">
        <v>56</v>
      </c>
      <c r="G1161" t="s">
        <v>56</v>
      </c>
    </row>
    <row r="1162" spans="1:7" x14ac:dyDescent="0.55000000000000004">
      <c r="A1162" s="1">
        <v>42803</v>
      </c>
      <c r="B1162" t="s">
        <v>56</v>
      </c>
      <c r="C1162" t="s">
        <v>56</v>
      </c>
      <c r="D1162" t="s">
        <v>56</v>
      </c>
      <c r="E1162">
        <v>1378.59</v>
      </c>
      <c r="F1162" t="s">
        <v>56</v>
      </c>
      <c r="G1162" t="s">
        <v>56</v>
      </c>
    </row>
    <row r="1163" spans="1:7" x14ac:dyDescent="0.55000000000000004">
      <c r="A1163" s="1">
        <v>42804</v>
      </c>
      <c r="B1163" t="s">
        <v>56</v>
      </c>
      <c r="C1163" t="s">
        <v>56</v>
      </c>
      <c r="D1163" t="s">
        <v>56</v>
      </c>
      <c r="E1163">
        <v>1375.59</v>
      </c>
      <c r="F1163" t="s">
        <v>56</v>
      </c>
      <c r="G1163" t="s">
        <v>56</v>
      </c>
    </row>
    <row r="1164" spans="1:7" x14ac:dyDescent="0.55000000000000004">
      <c r="A1164" s="1">
        <v>42805</v>
      </c>
      <c r="B1164" t="s">
        <v>56</v>
      </c>
      <c r="C1164" t="s">
        <v>56</v>
      </c>
      <c r="D1164" t="s">
        <v>56</v>
      </c>
      <c r="E1164">
        <v>1375.88</v>
      </c>
      <c r="F1164" t="s">
        <v>56</v>
      </c>
      <c r="G1164" t="s">
        <v>56</v>
      </c>
    </row>
    <row r="1165" spans="1:7" x14ac:dyDescent="0.55000000000000004">
      <c r="A1165" s="1">
        <v>42806</v>
      </c>
      <c r="B1165" t="s">
        <v>56</v>
      </c>
      <c r="C1165" t="s">
        <v>56</v>
      </c>
      <c r="D1165" t="s">
        <v>56</v>
      </c>
      <c r="E1165">
        <v>1376.16</v>
      </c>
      <c r="F1165" t="s">
        <v>56</v>
      </c>
      <c r="G1165" t="s">
        <v>56</v>
      </c>
    </row>
    <row r="1166" spans="1:7" x14ac:dyDescent="0.55000000000000004">
      <c r="A1166" s="1">
        <v>42807</v>
      </c>
      <c r="B1166" t="s">
        <v>56</v>
      </c>
      <c r="C1166" t="s">
        <v>56</v>
      </c>
      <c r="D1166" t="s">
        <v>56</v>
      </c>
      <c r="E1166">
        <v>1376.44</v>
      </c>
      <c r="F1166" t="s">
        <v>56</v>
      </c>
      <c r="G1166" t="s">
        <v>56</v>
      </c>
    </row>
    <row r="1167" spans="1:7" x14ac:dyDescent="0.55000000000000004">
      <c r="A1167" s="1">
        <v>42808</v>
      </c>
      <c r="B1167" t="s">
        <v>56</v>
      </c>
      <c r="C1167" t="s">
        <v>56</v>
      </c>
      <c r="D1167" t="s">
        <v>56</v>
      </c>
      <c r="E1167">
        <v>1376.53</v>
      </c>
      <c r="F1167" t="s">
        <v>56</v>
      </c>
      <c r="G1167" t="s">
        <v>56</v>
      </c>
    </row>
    <row r="1168" spans="1:7" x14ac:dyDescent="0.55000000000000004">
      <c r="A1168" s="1">
        <v>42809</v>
      </c>
      <c r="B1168" t="s">
        <v>56</v>
      </c>
      <c r="C1168" t="s">
        <v>56</v>
      </c>
      <c r="D1168" t="s">
        <v>56</v>
      </c>
      <c r="E1168">
        <v>1378.71</v>
      </c>
      <c r="F1168" t="s">
        <v>56</v>
      </c>
      <c r="G1168" t="s">
        <v>56</v>
      </c>
    </row>
    <row r="1169" spans="1:7" x14ac:dyDescent="0.55000000000000004">
      <c r="A1169" s="1">
        <v>42810</v>
      </c>
      <c r="B1169" t="s">
        <v>56</v>
      </c>
      <c r="C1169" t="s">
        <v>56</v>
      </c>
      <c r="D1169" t="s">
        <v>56</v>
      </c>
      <c r="E1169">
        <v>1381.27</v>
      </c>
      <c r="F1169" t="s">
        <v>56</v>
      </c>
      <c r="G1169" t="s">
        <v>56</v>
      </c>
    </row>
    <row r="1170" spans="1:7" x14ac:dyDescent="0.55000000000000004">
      <c r="A1170" s="1">
        <v>42811</v>
      </c>
      <c r="B1170" t="s">
        <v>56</v>
      </c>
      <c r="C1170" t="s">
        <v>56</v>
      </c>
      <c r="D1170" t="s">
        <v>56</v>
      </c>
      <c r="E1170">
        <v>1380.87</v>
      </c>
      <c r="F1170" t="s">
        <v>56</v>
      </c>
      <c r="G1170" t="s">
        <v>56</v>
      </c>
    </row>
    <row r="1171" spans="1:7" x14ac:dyDescent="0.55000000000000004">
      <c r="A1171" s="1">
        <v>42812</v>
      </c>
      <c r="B1171" t="s">
        <v>56</v>
      </c>
      <c r="C1171" t="s">
        <v>56</v>
      </c>
      <c r="D1171" t="s">
        <v>56</v>
      </c>
      <c r="E1171">
        <v>1381.15</v>
      </c>
      <c r="F1171" t="s">
        <v>56</v>
      </c>
      <c r="G1171" t="s">
        <v>56</v>
      </c>
    </row>
    <row r="1172" spans="1:7" x14ac:dyDescent="0.55000000000000004">
      <c r="A1172" s="1">
        <v>42813</v>
      </c>
      <c r="B1172" t="s">
        <v>56</v>
      </c>
      <c r="C1172" t="s">
        <v>56</v>
      </c>
      <c r="D1172" t="s">
        <v>56</v>
      </c>
      <c r="E1172">
        <v>1381.43</v>
      </c>
      <c r="F1172" t="s">
        <v>56</v>
      </c>
      <c r="G1172" t="s">
        <v>56</v>
      </c>
    </row>
    <row r="1173" spans="1:7" x14ac:dyDescent="0.55000000000000004">
      <c r="A1173" s="1">
        <v>42814</v>
      </c>
      <c r="B1173" t="s">
        <v>56</v>
      </c>
      <c r="C1173" t="s">
        <v>56</v>
      </c>
      <c r="D1173" t="s">
        <v>56</v>
      </c>
      <c r="E1173">
        <v>1381.83</v>
      </c>
      <c r="F1173" t="s">
        <v>56</v>
      </c>
      <c r="G1173" t="s">
        <v>56</v>
      </c>
    </row>
    <row r="1174" spans="1:7" x14ac:dyDescent="0.55000000000000004">
      <c r="A1174" s="1">
        <v>42815</v>
      </c>
      <c r="B1174" t="s">
        <v>56</v>
      </c>
      <c r="C1174" t="s">
        <v>56</v>
      </c>
      <c r="D1174" t="s">
        <v>56</v>
      </c>
      <c r="E1174">
        <v>1382.44</v>
      </c>
      <c r="F1174" t="s">
        <v>56</v>
      </c>
      <c r="G1174" t="s">
        <v>56</v>
      </c>
    </row>
    <row r="1175" spans="1:7" x14ac:dyDescent="0.55000000000000004">
      <c r="A1175" s="1">
        <v>42816</v>
      </c>
      <c r="B1175" t="s">
        <v>56</v>
      </c>
      <c r="C1175" t="s">
        <v>56</v>
      </c>
      <c r="D1175" t="s">
        <v>56</v>
      </c>
      <c r="E1175">
        <v>1385.2</v>
      </c>
      <c r="F1175" t="s">
        <v>56</v>
      </c>
      <c r="G1175" t="s">
        <v>56</v>
      </c>
    </row>
    <row r="1176" spans="1:7" x14ac:dyDescent="0.55000000000000004">
      <c r="A1176" s="1">
        <v>42817</v>
      </c>
      <c r="B1176" t="s">
        <v>56</v>
      </c>
      <c r="C1176" t="s">
        <v>56</v>
      </c>
      <c r="D1176" t="s">
        <v>56</v>
      </c>
      <c r="E1176">
        <v>1387.1</v>
      </c>
      <c r="F1176" t="s">
        <v>56</v>
      </c>
      <c r="G1176" t="s">
        <v>56</v>
      </c>
    </row>
    <row r="1177" spans="1:7" x14ac:dyDescent="0.55000000000000004">
      <c r="A1177" s="1">
        <v>42818</v>
      </c>
      <c r="B1177" t="s">
        <v>56</v>
      </c>
      <c r="C1177" t="s">
        <v>56</v>
      </c>
      <c r="D1177" t="s">
        <v>56</v>
      </c>
      <c r="E1177">
        <v>1388.46</v>
      </c>
      <c r="F1177" t="s">
        <v>56</v>
      </c>
      <c r="G1177" t="s">
        <v>56</v>
      </c>
    </row>
    <row r="1178" spans="1:7" x14ac:dyDescent="0.55000000000000004">
      <c r="A1178" s="1">
        <v>42819</v>
      </c>
      <c r="B1178" t="s">
        <v>56</v>
      </c>
      <c r="C1178" t="s">
        <v>56</v>
      </c>
      <c r="D1178" t="s">
        <v>56</v>
      </c>
      <c r="E1178">
        <v>1388.74</v>
      </c>
      <c r="F1178" t="s">
        <v>56</v>
      </c>
      <c r="G1178" t="s">
        <v>56</v>
      </c>
    </row>
    <row r="1179" spans="1:7" x14ac:dyDescent="0.55000000000000004">
      <c r="A1179" s="1">
        <v>42820</v>
      </c>
      <c r="B1179" t="s">
        <v>56</v>
      </c>
      <c r="C1179" t="s">
        <v>56</v>
      </c>
      <c r="D1179" t="s">
        <v>56</v>
      </c>
      <c r="E1179">
        <v>1389.02</v>
      </c>
      <c r="F1179" t="s">
        <v>56</v>
      </c>
      <c r="G1179" t="s">
        <v>56</v>
      </c>
    </row>
    <row r="1180" spans="1:7" x14ac:dyDescent="0.55000000000000004">
      <c r="A1180" s="1">
        <v>42821</v>
      </c>
      <c r="B1180" t="s">
        <v>56</v>
      </c>
      <c r="C1180" t="s">
        <v>56</v>
      </c>
      <c r="D1180" t="s">
        <v>56</v>
      </c>
      <c r="E1180">
        <v>1391.09</v>
      </c>
      <c r="F1180" t="s">
        <v>56</v>
      </c>
      <c r="G1180" t="s">
        <v>56</v>
      </c>
    </row>
    <row r="1181" spans="1:7" x14ac:dyDescent="0.55000000000000004">
      <c r="A1181" s="1">
        <v>42822</v>
      </c>
      <c r="B1181" t="s">
        <v>56</v>
      </c>
      <c r="C1181" t="s">
        <v>56</v>
      </c>
      <c r="D1181" t="s">
        <v>56</v>
      </c>
      <c r="E1181">
        <v>1391.38</v>
      </c>
      <c r="F1181" t="s">
        <v>56</v>
      </c>
      <c r="G1181" t="s">
        <v>56</v>
      </c>
    </row>
    <row r="1182" spans="1:7" x14ac:dyDescent="0.55000000000000004">
      <c r="A1182" s="1">
        <v>42823</v>
      </c>
      <c r="B1182" t="s">
        <v>56</v>
      </c>
      <c r="C1182" t="s">
        <v>56</v>
      </c>
      <c r="D1182" t="s">
        <v>56</v>
      </c>
      <c r="E1182">
        <v>1392.2</v>
      </c>
      <c r="F1182" t="s">
        <v>56</v>
      </c>
      <c r="G1182" t="s">
        <v>56</v>
      </c>
    </row>
    <row r="1183" spans="1:7" x14ac:dyDescent="0.55000000000000004">
      <c r="A1183" s="1">
        <v>42824</v>
      </c>
      <c r="B1183" t="s">
        <v>56</v>
      </c>
      <c r="C1183" t="s">
        <v>56</v>
      </c>
      <c r="D1183" t="s">
        <v>56</v>
      </c>
      <c r="E1183">
        <v>1394.17</v>
      </c>
      <c r="F1183" t="s">
        <v>56</v>
      </c>
      <c r="G1183" t="s">
        <v>56</v>
      </c>
    </row>
    <row r="1184" spans="1:7" x14ac:dyDescent="0.55000000000000004">
      <c r="A1184" s="1">
        <v>42825</v>
      </c>
      <c r="B1184" t="s">
        <v>56</v>
      </c>
      <c r="C1184" t="s">
        <v>56</v>
      </c>
      <c r="D1184" t="s">
        <v>56</v>
      </c>
      <c r="E1184">
        <v>1395.19</v>
      </c>
      <c r="F1184" t="s">
        <v>56</v>
      </c>
      <c r="G1184" t="s">
        <v>56</v>
      </c>
    </row>
    <row r="1185" spans="1:7" x14ac:dyDescent="0.55000000000000004">
      <c r="A1185" s="1">
        <v>42826</v>
      </c>
      <c r="B1185" t="s">
        <v>56</v>
      </c>
      <c r="C1185" t="s">
        <v>56</v>
      </c>
      <c r="D1185" t="s">
        <v>56</v>
      </c>
      <c r="E1185">
        <v>1395.47</v>
      </c>
      <c r="F1185" t="s">
        <v>56</v>
      </c>
      <c r="G1185" t="s">
        <v>56</v>
      </c>
    </row>
    <row r="1186" spans="1:7" x14ac:dyDescent="0.55000000000000004">
      <c r="A1186" s="1">
        <v>42827</v>
      </c>
      <c r="B1186" t="s">
        <v>56</v>
      </c>
      <c r="C1186" t="s">
        <v>56</v>
      </c>
      <c r="D1186" t="s">
        <v>56</v>
      </c>
      <c r="E1186">
        <v>1395.75</v>
      </c>
      <c r="F1186" t="s">
        <v>56</v>
      </c>
      <c r="G1186" t="s">
        <v>56</v>
      </c>
    </row>
    <row r="1187" spans="1:7" x14ac:dyDescent="0.55000000000000004">
      <c r="A1187" s="1">
        <v>42828</v>
      </c>
      <c r="B1187" t="s">
        <v>56</v>
      </c>
      <c r="C1187" t="s">
        <v>56</v>
      </c>
      <c r="D1187" t="s">
        <v>56</v>
      </c>
      <c r="E1187">
        <v>1397.03</v>
      </c>
      <c r="F1187" t="s">
        <v>56</v>
      </c>
      <c r="G1187" t="s">
        <v>56</v>
      </c>
    </row>
    <row r="1188" spans="1:7" x14ac:dyDescent="0.55000000000000004">
      <c r="A1188" s="1">
        <v>42829</v>
      </c>
      <c r="B1188" t="s">
        <v>56</v>
      </c>
      <c r="C1188" t="s">
        <v>56</v>
      </c>
      <c r="D1188" t="s">
        <v>56</v>
      </c>
      <c r="E1188">
        <v>1397.31</v>
      </c>
      <c r="F1188" t="s">
        <v>56</v>
      </c>
      <c r="G1188" t="s">
        <v>56</v>
      </c>
    </row>
    <row r="1189" spans="1:7" x14ac:dyDescent="0.55000000000000004">
      <c r="A1189" s="1">
        <v>42830</v>
      </c>
      <c r="B1189" t="s">
        <v>56</v>
      </c>
      <c r="C1189" t="s">
        <v>56</v>
      </c>
      <c r="D1189" t="s">
        <v>56</v>
      </c>
      <c r="E1189">
        <v>1397.05</v>
      </c>
      <c r="F1189" t="s">
        <v>56</v>
      </c>
      <c r="G1189" t="s">
        <v>56</v>
      </c>
    </row>
    <row r="1190" spans="1:7" x14ac:dyDescent="0.55000000000000004">
      <c r="A1190" s="1">
        <v>42831</v>
      </c>
      <c r="B1190" t="s">
        <v>56</v>
      </c>
      <c r="C1190" t="s">
        <v>56</v>
      </c>
      <c r="D1190" t="s">
        <v>56</v>
      </c>
      <c r="E1190">
        <v>1393.89</v>
      </c>
      <c r="F1190" t="s">
        <v>56</v>
      </c>
      <c r="G1190" t="s">
        <v>56</v>
      </c>
    </row>
    <row r="1191" spans="1:7" x14ac:dyDescent="0.55000000000000004">
      <c r="A1191" s="1">
        <v>42832</v>
      </c>
      <c r="B1191" t="s">
        <v>56</v>
      </c>
      <c r="C1191" t="s">
        <v>56</v>
      </c>
      <c r="D1191" t="s">
        <v>56</v>
      </c>
      <c r="E1191">
        <v>1394.26</v>
      </c>
      <c r="F1191" t="s">
        <v>56</v>
      </c>
      <c r="G1191" t="s">
        <v>56</v>
      </c>
    </row>
    <row r="1192" spans="1:7" x14ac:dyDescent="0.55000000000000004">
      <c r="A1192" s="1">
        <v>42833</v>
      </c>
      <c r="B1192" t="s">
        <v>56</v>
      </c>
      <c r="C1192" t="s">
        <v>56</v>
      </c>
      <c r="D1192" t="s">
        <v>56</v>
      </c>
      <c r="E1192">
        <v>1394.54</v>
      </c>
      <c r="F1192" t="s">
        <v>56</v>
      </c>
      <c r="G1192" t="s">
        <v>56</v>
      </c>
    </row>
    <row r="1193" spans="1:7" x14ac:dyDescent="0.55000000000000004">
      <c r="A1193" s="1">
        <v>42834</v>
      </c>
      <c r="B1193" t="s">
        <v>56</v>
      </c>
      <c r="C1193" t="s">
        <v>56</v>
      </c>
      <c r="D1193" t="s">
        <v>56</v>
      </c>
      <c r="E1193">
        <v>1394.82</v>
      </c>
      <c r="F1193" t="s">
        <v>56</v>
      </c>
      <c r="G1193" t="s">
        <v>56</v>
      </c>
    </row>
    <row r="1194" spans="1:7" x14ac:dyDescent="0.55000000000000004">
      <c r="A1194" s="1">
        <v>42835</v>
      </c>
      <c r="B1194" t="s">
        <v>56</v>
      </c>
      <c r="C1194" t="s">
        <v>56</v>
      </c>
      <c r="D1194" t="s">
        <v>56</v>
      </c>
      <c r="E1194">
        <v>1394.88</v>
      </c>
      <c r="F1194" t="s">
        <v>56</v>
      </c>
      <c r="G1194" t="s">
        <v>56</v>
      </c>
    </row>
    <row r="1195" spans="1:7" x14ac:dyDescent="0.55000000000000004">
      <c r="A1195" s="1">
        <v>42836</v>
      </c>
      <c r="B1195" t="s">
        <v>56</v>
      </c>
      <c r="C1195" t="s">
        <v>56</v>
      </c>
      <c r="D1195" t="s">
        <v>56</v>
      </c>
      <c r="E1195">
        <v>1396.1</v>
      </c>
      <c r="F1195" t="s">
        <v>56</v>
      </c>
      <c r="G1195" t="s">
        <v>56</v>
      </c>
    </row>
    <row r="1196" spans="1:7" x14ac:dyDescent="0.55000000000000004">
      <c r="A1196" s="1">
        <v>42837</v>
      </c>
      <c r="B1196" t="s">
        <v>56</v>
      </c>
      <c r="C1196" t="s">
        <v>56</v>
      </c>
      <c r="D1196" t="s">
        <v>56</v>
      </c>
      <c r="E1196">
        <v>1397.56</v>
      </c>
      <c r="F1196" t="s">
        <v>56</v>
      </c>
      <c r="G1196" t="s">
        <v>56</v>
      </c>
    </row>
    <row r="1197" spans="1:7" x14ac:dyDescent="0.55000000000000004">
      <c r="A1197" s="1">
        <v>42838</v>
      </c>
      <c r="B1197" t="s">
        <v>56</v>
      </c>
      <c r="C1197" t="s">
        <v>56</v>
      </c>
      <c r="D1197" t="s">
        <v>56</v>
      </c>
      <c r="E1197">
        <v>1398</v>
      </c>
      <c r="F1197" t="s">
        <v>56</v>
      </c>
      <c r="G1197" t="s">
        <v>56</v>
      </c>
    </row>
    <row r="1198" spans="1:7" x14ac:dyDescent="0.55000000000000004">
      <c r="A1198" s="1">
        <v>42839</v>
      </c>
      <c r="B1198" t="s">
        <v>56</v>
      </c>
      <c r="C1198" t="s">
        <v>56</v>
      </c>
      <c r="D1198" t="s">
        <v>56</v>
      </c>
      <c r="E1198">
        <v>1398.28</v>
      </c>
      <c r="F1198" t="s">
        <v>56</v>
      </c>
      <c r="G1198" t="s">
        <v>56</v>
      </c>
    </row>
    <row r="1199" spans="1:7" x14ac:dyDescent="0.55000000000000004">
      <c r="A1199" s="1">
        <v>42840</v>
      </c>
      <c r="B1199" t="s">
        <v>56</v>
      </c>
      <c r="C1199" t="s">
        <v>56</v>
      </c>
      <c r="D1199" t="s">
        <v>56</v>
      </c>
      <c r="E1199">
        <v>1398.56</v>
      </c>
      <c r="F1199" t="s">
        <v>56</v>
      </c>
      <c r="G1199" t="s">
        <v>56</v>
      </c>
    </row>
    <row r="1200" spans="1:7" x14ac:dyDescent="0.55000000000000004">
      <c r="A1200" s="1">
        <v>42841</v>
      </c>
      <c r="B1200" t="s">
        <v>56</v>
      </c>
      <c r="C1200" t="s">
        <v>56</v>
      </c>
      <c r="D1200" t="s">
        <v>56</v>
      </c>
      <c r="E1200">
        <v>1398.84</v>
      </c>
      <c r="F1200" t="s">
        <v>56</v>
      </c>
      <c r="G1200" t="s">
        <v>56</v>
      </c>
    </row>
    <row r="1201" spans="1:7" x14ac:dyDescent="0.55000000000000004">
      <c r="A1201" s="1">
        <v>42842</v>
      </c>
      <c r="B1201" t="s">
        <v>56</v>
      </c>
      <c r="C1201" t="s">
        <v>56</v>
      </c>
      <c r="D1201" t="s">
        <v>56</v>
      </c>
      <c r="E1201">
        <v>1399.14</v>
      </c>
      <c r="F1201" t="s">
        <v>56</v>
      </c>
      <c r="G1201" t="s">
        <v>56</v>
      </c>
    </row>
    <row r="1202" spans="1:7" x14ac:dyDescent="0.55000000000000004">
      <c r="A1202" s="1">
        <v>42843</v>
      </c>
      <c r="B1202" t="s">
        <v>56</v>
      </c>
      <c r="C1202" t="s">
        <v>56</v>
      </c>
      <c r="D1202" t="s">
        <v>56</v>
      </c>
      <c r="E1202">
        <v>1399.5</v>
      </c>
      <c r="F1202" t="s">
        <v>56</v>
      </c>
      <c r="G1202" t="s">
        <v>56</v>
      </c>
    </row>
    <row r="1203" spans="1:7" x14ac:dyDescent="0.55000000000000004">
      <c r="A1203" s="1">
        <v>42844</v>
      </c>
      <c r="B1203" t="s">
        <v>56</v>
      </c>
      <c r="C1203" t="s">
        <v>56</v>
      </c>
      <c r="D1203" t="s">
        <v>56</v>
      </c>
      <c r="E1203">
        <v>1400.38</v>
      </c>
      <c r="F1203" t="s">
        <v>56</v>
      </c>
      <c r="G1203" t="s">
        <v>56</v>
      </c>
    </row>
    <row r="1204" spans="1:7" x14ac:dyDescent="0.55000000000000004">
      <c r="A1204" s="1">
        <v>42845</v>
      </c>
      <c r="B1204" t="s">
        <v>56</v>
      </c>
      <c r="C1204" t="s">
        <v>56</v>
      </c>
      <c r="D1204" t="s">
        <v>56</v>
      </c>
      <c r="E1204">
        <v>1400.7</v>
      </c>
      <c r="F1204" t="s">
        <v>56</v>
      </c>
      <c r="G1204" t="s">
        <v>56</v>
      </c>
    </row>
    <row r="1205" spans="1:7" x14ac:dyDescent="0.55000000000000004">
      <c r="A1205" s="1">
        <v>42846</v>
      </c>
      <c r="B1205" t="s">
        <v>56</v>
      </c>
      <c r="C1205" t="s">
        <v>56</v>
      </c>
      <c r="D1205" t="s">
        <v>56</v>
      </c>
      <c r="E1205">
        <v>1398.85</v>
      </c>
      <c r="F1205" t="s">
        <v>56</v>
      </c>
      <c r="G1205" t="s">
        <v>56</v>
      </c>
    </row>
    <row r="1206" spans="1:7" x14ac:dyDescent="0.55000000000000004">
      <c r="A1206" s="1">
        <v>42847</v>
      </c>
      <c r="B1206" t="s">
        <v>56</v>
      </c>
      <c r="C1206" t="s">
        <v>56</v>
      </c>
      <c r="D1206" t="s">
        <v>56</v>
      </c>
      <c r="E1206">
        <v>1399.13</v>
      </c>
      <c r="F1206" t="s">
        <v>56</v>
      </c>
      <c r="G1206" t="s">
        <v>56</v>
      </c>
    </row>
    <row r="1207" spans="1:7" x14ac:dyDescent="0.55000000000000004">
      <c r="A1207" s="1">
        <v>42848</v>
      </c>
      <c r="B1207" t="s">
        <v>56</v>
      </c>
      <c r="C1207" t="s">
        <v>56</v>
      </c>
      <c r="D1207" t="s">
        <v>56</v>
      </c>
      <c r="E1207">
        <v>1399.41</v>
      </c>
      <c r="F1207" t="s">
        <v>56</v>
      </c>
      <c r="G1207" t="s">
        <v>56</v>
      </c>
    </row>
    <row r="1208" spans="1:7" x14ac:dyDescent="0.55000000000000004">
      <c r="A1208" s="1">
        <v>42849</v>
      </c>
      <c r="B1208" t="s">
        <v>56</v>
      </c>
      <c r="C1208" t="s">
        <v>56</v>
      </c>
      <c r="D1208" t="s">
        <v>56</v>
      </c>
      <c r="E1208">
        <v>1400.09</v>
      </c>
      <c r="F1208" t="s">
        <v>56</v>
      </c>
      <c r="G1208" t="s">
        <v>56</v>
      </c>
    </row>
    <row r="1209" spans="1:7" x14ac:dyDescent="0.55000000000000004">
      <c r="A1209" s="1">
        <v>42850</v>
      </c>
      <c r="B1209" t="s">
        <v>56</v>
      </c>
      <c r="C1209" t="s">
        <v>56</v>
      </c>
      <c r="D1209" t="s">
        <v>56</v>
      </c>
      <c r="E1209">
        <v>1400.69</v>
      </c>
      <c r="F1209" t="s">
        <v>56</v>
      </c>
      <c r="G1209" t="s">
        <v>56</v>
      </c>
    </row>
    <row r="1210" spans="1:7" x14ac:dyDescent="0.55000000000000004">
      <c r="A1210" s="1">
        <v>42851</v>
      </c>
      <c r="B1210" t="s">
        <v>56</v>
      </c>
      <c r="C1210" t="s">
        <v>56</v>
      </c>
      <c r="D1210" t="s">
        <v>56</v>
      </c>
      <c r="E1210">
        <v>1399.81</v>
      </c>
      <c r="F1210" t="s">
        <v>56</v>
      </c>
      <c r="G1210" t="s">
        <v>56</v>
      </c>
    </row>
    <row r="1211" spans="1:7" x14ac:dyDescent="0.55000000000000004">
      <c r="A1211" s="1">
        <v>42852</v>
      </c>
      <c r="B1211" t="s">
        <v>56</v>
      </c>
      <c r="C1211" t="s">
        <v>56</v>
      </c>
      <c r="D1211" t="s">
        <v>56</v>
      </c>
      <c r="E1211">
        <v>1399.69</v>
      </c>
      <c r="F1211" t="s">
        <v>56</v>
      </c>
      <c r="G1211" t="s">
        <v>56</v>
      </c>
    </row>
    <row r="1212" spans="1:7" x14ac:dyDescent="0.55000000000000004">
      <c r="A1212" s="1">
        <v>42853</v>
      </c>
      <c r="B1212" t="s">
        <v>56</v>
      </c>
      <c r="C1212" t="s">
        <v>56</v>
      </c>
      <c r="D1212" t="s">
        <v>56</v>
      </c>
      <c r="E1212">
        <v>1400.14</v>
      </c>
      <c r="F1212" t="s">
        <v>56</v>
      </c>
      <c r="G1212" t="s">
        <v>56</v>
      </c>
    </row>
    <row r="1213" spans="1:7" x14ac:dyDescent="0.55000000000000004">
      <c r="A1213" s="1">
        <v>42854</v>
      </c>
      <c r="B1213" t="s">
        <v>56</v>
      </c>
      <c r="C1213" t="s">
        <v>56</v>
      </c>
      <c r="D1213" t="s">
        <v>56</v>
      </c>
      <c r="E1213">
        <v>1400.42</v>
      </c>
      <c r="F1213" t="s">
        <v>56</v>
      </c>
      <c r="G1213" t="s">
        <v>56</v>
      </c>
    </row>
    <row r="1214" spans="1:7" x14ac:dyDescent="0.55000000000000004">
      <c r="A1214" s="1">
        <v>42855</v>
      </c>
      <c r="B1214" t="s">
        <v>56</v>
      </c>
      <c r="C1214" t="s">
        <v>56</v>
      </c>
      <c r="D1214" t="s">
        <v>56</v>
      </c>
      <c r="E1214">
        <v>1400.7</v>
      </c>
      <c r="F1214" t="s">
        <v>56</v>
      </c>
      <c r="G1214" t="s">
        <v>56</v>
      </c>
    </row>
    <row r="1215" spans="1:7" x14ac:dyDescent="0.55000000000000004">
      <c r="A1215" s="1">
        <v>42856</v>
      </c>
      <c r="B1215" t="s">
        <v>56</v>
      </c>
      <c r="C1215" t="s">
        <v>56</v>
      </c>
      <c r="D1215" t="s">
        <v>56</v>
      </c>
      <c r="E1215">
        <v>1400.99</v>
      </c>
      <c r="F1215" t="s">
        <v>56</v>
      </c>
      <c r="G1215" t="s">
        <v>56</v>
      </c>
    </row>
    <row r="1216" spans="1:7" x14ac:dyDescent="0.55000000000000004">
      <c r="A1216" s="1">
        <v>42857</v>
      </c>
      <c r="B1216" t="s">
        <v>56</v>
      </c>
      <c r="C1216" t="s">
        <v>56</v>
      </c>
      <c r="D1216" t="s">
        <v>56</v>
      </c>
      <c r="E1216">
        <v>1400.11</v>
      </c>
      <c r="F1216" t="s">
        <v>56</v>
      </c>
      <c r="G1216" t="s">
        <v>56</v>
      </c>
    </row>
    <row r="1217" spans="1:7" x14ac:dyDescent="0.55000000000000004">
      <c r="A1217" s="1">
        <v>42858</v>
      </c>
      <c r="B1217" t="s">
        <v>56</v>
      </c>
      <c r="C1217" t="s">
        <v>56</v>
      </c>
      <c r="D1217" t="s">
        <v>56</v>
      </c>
      <c r="E1217">
        <v>1400.64</v>
      </c>
      <c r="F1217" t="s">
        <v>56</v>
      </c>
      <c r="G1217" t="s">
        <v>56</v>
      </c>
    </row>
    <row r="1218" spans="1:7" x14ac:dyDescent="0.55000000000000004">
      <c r="A1218" s="1">
        <v>42859</v>
      </c>
      <c r="B1218" t="s">
        <v>56</v>
      </c>
      <c r="C1218" t="s">
        <v>56</v>
      </c>
      <c r="D1218" t="s">
        <v>56</v>
      </c>
      <c r="E1218">
        <v>1400.45</v>
      </c>
      <c r="F1218" t="s">
        <v>56</v>
      </c>
      <c r="G1218" t="s">
        <v>56</v>
      </c>
    </row>
    <row r="1219" spans="1:7" x14ac:dyDescent="0.55000000000000004">
      <c r="A1219" s="1">
        <v>42860</v>
      </c>
      <c r="B1219" t="s">
        <v>56</v>
      </c>
      <c r="C1219" t="s">
        <v>56</v>
      </c>
      <c r="D1219" t="s">
        <v>56</v>
      </c>
      <c r="E1219">
        <v>1401.09</v>
      </c>
      <c r="F1219" t="s">
        <v>56</v>
      </c>
      <c r="G1219" t="s">
        <v>56</v>
      </c>
    </row>
    <row r="1220" spans="1:7" x14ac:dyDescent="0.55000000000000004">
      <c r="A1220" s="1">
        <v>42861</v>
      </c>
      <c r="B1220" t="s">
        <v>56</v>
      </c>
      <c r="C1220" t="s">
        <v>56</v>
      </c>
      <c r="D1220" t="s">
        <v>56</v>
      </c>
      <c r="E1220">
        <v>1401.37</v>
      </c>
      <c r="F1220" t="s">
        <v>56</v>
      </c>
      <c r="G1220" t="s">
        <v>56</v>
      </c>
    </row>
    <row r="1221" spans="1:7" x14ac:dyDescent="0.55000000000000004">
      <c r="A1221" s="1">
        <v>42862</v>
      </c>
      <c r="B1221" t="s">
        <v>56</v>
      </c>
      <c r="C1221" t="s">
        <v>56</v>
      </c>
      <c r="D1221" t="s">
        <v>56</v>
      </c>
      <c r="E1221">
        <v>1401.66</v>
      </c>
      <c r="F1221" t="s">
        <v>56</v>
      </c>
      <c r="G1221" t="s">
        <v>56</v>
      </c>
    </row>
    <row r="1222" spans="1:7" x14ac:dyDescent="0.55000000000000004">
      <c r="A1222" s="1">
        <v>42863</v>
      </c>
      <c r="B1222" t="s">
        <v>56</v>
      </c>
      <c r="C1222" t="s">
        <v>56</v>
      </c>
      <c r="D1222" t="s">
        <v>56</v>
      </c>
      <c r="E1222">
        <v>1401.79</v>
      </c>
      <c r="F1222" t="s">
        <v>56</v>
      </c>
      <c r="G1222" t="s">
        <v>56</v>
      </c>
    </row>
    <row r="1223" spans="1:7" x14ac:dyDescent="0.55000000000000004">
      <c r="A1223" s="1">
        <v>42864</v>
      </c>
      <c r="B1223" t="s">
        <v>56</v>
      </c>
      <c r="C1223" t="s">
        <v>56</v>
      </c>
      <c r="D1223" t="s">
        <v>56</v>
      </c>
      <c r="E1223">
        <v>1402.05</v>
      </c>
      <c r="F1223" t="s">
        <v>56</v>
      </c>
      <c r="G1223" t="s">
        <v>56</v>
      </c>
    </row>
    <row r="1224" spans="1:7" x14ac:dyDescent="0.55000000000000004">
      <c r="A1224" s="1">
        <v>42865</v>
      </c>
      <c r="B1224" t="s">
        <v>56</v>
      </c>
      <c r="C1224" t="s">
        <v>56</v>
      </c>
      <c r="D1224" t="s">
        <v>56</v>
      </c>
      <c r="E1224">
        <v>1402.34</v>
      </c>
      <c r="F1224" t="s">
        <v>56</v>
      </c>
      <c r="G1224" t="s">
        <v>56</v>
      </c>
    </row>
    <row r="1225" spans="1:7" x14ac:dyDescent="0.55000000000000004">
      <c r="A1225" s="1">
        <v>42866</v>
      </c>
      <c r="B1225" t="s">
        <v>56</v>
      </c>
      <c r="C1225" t="s">
        <v>56</v>
      </c>
      <c r="D1225" t="s">
        <v>56</v>
      </c>
      <c r="E1225">
        <v>1402.93</v>
      </c>
      <c r="F1225" t="s">
        <v>56</v>
      </c>
      <c r="G1225" t="s">
        <v>56</v>
      </c>
    </row>
    <row r="1226" spans="1:7" x14ac:dyDescent="0.55000000000000004">
      <c r="A1226" s="1">
        <v>42867</v>
      </c>
      <c r="B1226" t="s">
        <v>56</v>
      </c>
      <c r="C1226" t="s">
        <v>56</v>
      </c>
      <c r="D1226" t="s">
        <v>56</v>
      </c>
      <c r="E1226">
        <v>1403.69</v>
      </c>
      <c r="F1226" t="s">
        <v>56</v>
      </c>
      <c r="G1226" t="s">
        <v>56</v>
      </c>
    </row>
    <row r="1227" spans="1:7" x14ac:dyDescent="0.55000000000000004">
      <c r="A1227" s="1">
        <v>42868</v>
      </c>
      <c r="B1227" t="s">
        <v>56</v>
      </c>
      <c r="C1227" t="s">
        <v>56</v>
      </c>
      <c r="D1227" t="s">
        <v>56</v>
      </c>
      <c r="E1227">
        <v>1403.97</v>
      </c>
      <c r="F1227" t="s">
        <v>56</v>
      </c>
      <c r="G1227" t="s">
        <v>56</v>
      </c>
    </row>
    <row r="1228" spans="1:7" x14ac:dyDescent="0.55000000000000004">
      <c r="A1228" s="1">
        <v>42869</v>
      </c>
      <c r="B1228" t="s">
        <v>56</v>
      </c>
      <c r="C1228" t="s">
        <v>56</v>
      </c>
      <c r="D1228" t="s">
        <v>56</v>
      </c>
      <c r="E1228">
        <v>1404.25</v>
      </c>
      <c r="F1228" t="s">
        <v>56</v>
      </c>
      <c r="G1228" t="s">
        <v>56</v>
      </c>
    </row>
    <row r="1229" spans="1:7" x14ac:dyDescent="0.55000000000000004">
      <c r="A1229" s="1">
        <v>42870</v>
      </c>
      <c r="B1229" t="s">
        <v>56</v>
      </c>
      <c r="C1229" t="s">
        <v>56</v>
      </c>
      <c r="D1229" t="s">
        <v>56</v>
      </c>
      <c r="E1229">
        <v>1406.57</v>
      </c>
      <c r="F1229" t="s">
        <v>56</v>
      </c>
      <c r="G1229" t="s">
        <v>56</v>
      </c>
    </row>
    <row r="1230" spans="1:7" x14ac:dyDescent="0.55000000000000004">
      <c r="A1230" s="1">
        <v>42871</v>
      </c>
      <c r="B1230" t="s">
        <v>56</v>
      </c>
      <c r="C1230" t="s">
        <v>56</v>
      </c>
      <c r="D1230" t="s">
        <v>56</v>
      </c>
      <c r="E1230">
        <v>1407.31</v>
      </c>
      <c r="F1230" t="s">
        <v>56</v>
      </c>
      <c r="G1230" t="s">
        <v>56</v>
      </c>
    </row>
    <row r="1231" spans="1:7" x14ac:dyDescent="0.55000000000000004">
      <c r="A1231" s="1">
        <v>42872</v>
      </c>
      <c r="B1231" t="s">
        <v>56</v>
      </c>
      <c r="C1231" t="s">
        <v>56</v>
      </c>
      <c r="D1231" t="s">
        <v>56</v>
      </c>
      <c r="E1231">
        <v>1407.42</v>
      </c>
      <c r="F1231" t="s">
        <v>56</v>
      </c>
      <c r="G1231" t="s">
        <v>56</v>
      </c>
    </row>
    <row r="1232" spans="1:7" x14ac:dyDescent="0.55000000000000004">
      <c r="A1232" s="1">
        <v>42873</v>
      </c>
      <c r="B1232" t="s">
        <v>56</v>
      </c>
      <c r="C1232" t="s">
        <v>56</v>
      </c>
      <c r="D1232" t="s">
        <v>56</v>
      </c>
      <c r="E1232">
        <v>1408.01</v>
      </c>
      <c r="F1232" t="s">
        <v>56</v>
      </c>
      <c r="G1232" t="s">
        <v>56</v>
      </c>
    </row>
    <row r="1233" spans="1:7" x14ac:dyDescent="0.55000000000000004">
      <c r="A1233" s="1">
        <v>42874</v>
      </c>
      <c r="B1233" t="s">
        <v>56</v>
      </c>
      <c r="C1233" t="s">
        <v>56</v>
      </c>
      <c r="D1233" t="s">
        <v>56</v>
      </c>
      <c r="E1233">
        <v>1408.39</v>
      </c>
      <c r="F1233" t="s">
        <v>56</v>
      </c>
      <c r="G1233" t="s">
        <v>56</v>
      </c>
    </row>
    <row r="1234" spans="1:7" x14ac:dyDescent="0.55000000000000004">
      <c r="A1234" s="1">
        <v>42875</v>
      </c>
      <c r="B1234" t="s">
        <v>56</v>
      </c>
      <c r="C1234" t="s">
        <v>56</v>
      </c>
      <c r="D1234" t="s">
        <v>56</v>
      </c>
      <c r="E1234">
        <v>1408.68</v>
      </c>
      <c r="F1234" t="s">
        <v>56</v>
      </c>
      <c r="G1234" t="s">
        <v>56</v>
      </c>
    </row>
    <row r="1235" spans="1:7" x14ac:dyDescent="0.55000000000000004">
      <c r="A1235" s="1">
        <v>42876</v>
      </c>
      <c r="B1235" t="s">
        <v>56</v>
      </c>
      <c r="C1235" t="s">
        <v>56</v>
      </c>
      <c r="D1235" t="s">
        <v>56</v>
      </c>
      <c r="E1235">
        <v>1408.96</v>
      </c>
      <c r="F1235" t="s">
        <v>56</v>
      </c>
      <c r="G1235" t="s">
        <v>56</v>
      </c>
    </row>
    <row r="1236" spans="1:7" x14ac:dyDescent="0.55000000000000004">
      <c r="A1236" s="1">
        <v>42877</v>
      </c>
      <c r="B1236" t="s">
        <v>56</v>
      </c>
      <c r="C1236" t="s">
        <v>56</v>
      </c>
      <c r="D1236" t="s">
        <v>56</v>
      </c>
      <c r="E1236">
        <v>1409.13</v>
      </c>
      <c r="F1236" t="s">
        <v>56</v>
      </c>
      <c r="G1236" t="s">
        <v>56</v>
      </c>
    </row>
    <row r="1237" spans="1:7" x14ac:dyDescent="0.55000000000000004">
      <c r="A1237" s="1">
        <v>42878</v>
      </c>
      <c r="B1237" t="s">
        <v>56</v>
      </c>
      <c r="C1237" t="s">
        <v>56</v>
      </c>
      <c r="D1237" t="s">
        <v>56</v>
      </c>
      <c r="E1237">
        <v>1410.58</v>
      </c>
      <c r="F1237" t="s">
        <v>56</v>
      </c>
      <c r="G1237" t="s">
        <v>56</v>
      </c>
    </row>
    <row r="1238" spans="1:7" x14ac:dyDescent="0.55000000000000004">
      <c r="A1238" s="1">
        <v>42879</v>
      </c>
      <c r="B1238" t="s">
        <v>56</v>
      </c>
      <c r="C1238" t="s">
        <v>56</v>
      </c>
      <c r="D1238" t="s">
        <v>56</v>
      </c>
      <c r="E1238">
        <v>1411.07</v>
      </c>
      <c r="F1238" t="s">
        <v>56</v>
      </c>
      <c r="G1238" t="s">
        <v>56</v>
      </c>
    </row>
    <row r="1239" spans="1:7" x14ac:dyDescent="0.55000000000000004">
      <c r="A1239" s="1">
        <v>42880</v>
      </c>
      <c r="B1239" t="s">
        <v>56</v>
      </c>
      <c r="C1239" t="s">
        <v>56</v>
      </c>
      <c r="D1239" t="s">
        <v>56</v>
      </c>
      <c r="E1239">
        <v>1411.87</v>
      </c>
      <c r="F1239" t="s">
        <v>56</v>
      </c>
      <c r="G1239" t="s">
        <v>56</v>
      </c>
    </row>
    <row r="1240" spans="1:7" x14ac:dyDescent="0.55000000000000004">
      <c r="A1240" s="1">
        <v>42881</v>
      </c>
      <c r="B1240" t="s">
        <v>56</v>
      </c>
      <c r="C1240" t="s">
        <v>56</v>
      </c>
      <c r="D1240" t="s">
        <v>56</v>
      </c>
      <c r="E1240">
        <v>1412.89</v>
      </c>
      <c r="F1240" t="s">
        <v>56</v>
      </c>
      <c r="G1240" t="s">
        <v>56</v>
      </c>
    </row>
    <row r="1241" spans="1:7" x14ac:dyDescent="0.55000000000000004">
      <c r="A1241" s="1">
        <v>42882</v>
      </c>
      <c r="B1241" t="s">
        <v>56</v>
      </c>
      <c r="C1241" t="s">
        <v>56</v>
      </c>
      <c r="D1241" t="s">
        <v>56</v>
      </c>
      <c r="E1241">
        <v>1413.17</v>
      </c>
      <c r="F1241" t="s">
        <v>56</v>
      </c>
      <c r="G1241" t="s">
        <v>56</v>
      </c>
    </row>
    <row r="1242" spans="1:7" x14ac:dyDescent="0.55000000000000004">
      <c r="A1242" s="1">
        <v>42883</v>
      </c>
      <c r="B1242" t="s">
        <v>56</v>
      </c>
      <c r="C1242" t="s">
        <v>56</v>
      </c>
      <c r="D1242" t="s">
        <v>56</v>
      </c>
      <c r="E1242">
        <v>1413.45</v>
      </c>
      <c r="F1242" t="s">
        <v>56</v>
      </c>
      <c r="G1242" t="s">
        <v>56</v>
      </c>
    </row>
    <row r="1243" spans="1:7" x14ac:dyDescent="0.55000000000000004">
      <c r="A1243" s="1">
        <v>42884</v>
      </c>
      <c r="B1243" t="s">
        <v>56</v>
      </c>
      <c r="C1243" t="s">
        <v>56</v>
      </c>
      <c r="D1243" t="s">
        <v>56</v>
      </c>
      <c r="E1243">
        <v>1413.57</v>
      </c>
      <c r="F1243" t="s">
        <v>56</v>
      </c>
      <c r="G1243" t="s">
        <v>56</v>
      </c>
    </row>
    <row r="1244" spans="1:7" x14ac:dyDescent="0.55000000000000004">
      <c r="A1244" s="1">
        <v>42885</v>
      </c>
      <c r="B1244" t="s">
        <v>56</v>
      </c>
      <c r="C1244" t="s">
        <v>56</v>
      </c>
      <c r="D1244" t="s">
        <v>56</v>
      </c>
      <c r="E1244">
        <v>1414.03</v>
      </c>
      <c r="F1244" t="s">
        <v>56</v>
      </c>
      <c r="G1244" t="s">
        <v>56</v>
      </c>
    </row>
    <row r="1245" spans="1:7" x14ac:dyDescent="0.55000000000000004">
      <c r="A1245" s="1">
        <v>42886</v>
      </c>
      <c r="B1245" t="s">
        <v>56</v>
      </c>
      <c r="C1245" t="s">
        <v>56</v>
      </c>
      <c r="D1245" t="s">
        <v>56</v>
      </c>
      <c r="E1245">
        <v>1414.41</v>
      </c>
      <c r="F1245" t="s">
        <v>56</v>
      </c>
      <c r="G1245" t="s">
        <v>56</v>
      </c>
    </row>
    <row r="1246" spans="1:7" x14ac:dyDescent="0.55000000000000004">
      <c r="A1246" s="1">
        <v>42887</v>
      </c>
      <c r="B1246" t="s">
        <v>56</v>
      </c>
      <c r="C1246" t="s">
        <v>56</v>
      </c>
      <c r="D1246" t="s">
        <v>56</v>
      </c>
      <c r="E1246">
        <v>1415.82</v>
      </c>
      <c r="F1246" t="s">
        <v>56</v>
      </c>
      <c r="G1246" t="s">
        <v>56</v>
      </c>
    </row>
    <row r="1247" spans="1:7" x14ac:dyDescent="0.55000000000000004">
      <c r="A1247" s="1">
        <v>42888</v>
      </c>
      <c r="B1247" t="s">
        <v>56</v>
      </c>
      <c r="C1247" t="s">
        <v>56</v>
      </c>
      <c r="D1247" t="s">
        <v>56</v>
      </c>
      <c r="E1247">
        <v>1416.35</v>
      </c>
      <c r="F1247" t="s">
        <v>56</v>
      </c>
      <c r="G1247" t="s">
        <v>56</v>
      </c>
    </row>
    <row r="1248" spans="1:7" x14ac:dyDescent="0.55000000000000004">
      <c r="A1248" s="1">
        <v>42889</v>
      </c>
      <c r="B1248" t="s">
        <v>56</v>
      </c>
      <c r="C1248" t="s">
        <v>56</v>
      </c>
      <c r="D1248" t="s">
        <v>56</v>
      </c>
      <c r="E1248">
        <v>1416.63</v>
      </c>
      <c r="F1248" t="s">
        <v>56</v>
      </c>
      <c r="G1248" t="s">
        <v>56</v>
      </c>
    </row>
    <row r="1249" spans="1:7" x14ac:dyDescent="0.55000000000000004">
      <c r="A1249" s="1">
        <v>42890</v>
      </c>
      <c r="B1249" t="s">
        <v>56</v>
      </c>
      <c r="C1249" t="s">
        <v>56</v>
      </c>
      <c r="D1249" t="s">
        <v>56</v>
      </c>
      <c r="E1249">
        <v>1416.91</v>
      </c>
      <c r="F1249" t="s">
        <v>56</v>
      </c>
      <c r="G1249" t="s">
        <v>56</v>
      </c>
    </row>
    <row r="1250" spans="1:7" x14ac:dyDescent="0.55000000000000004">
      <c r="A1250" s="1">
        <v>42891</v>
      </c>
      <c r="B1250" t="s">
        <v>56</v>
      </c>
      <c r="C1250" t="s">
        <v>56</v>
      </c>
      <c r="D1250" t="s">
        <v>56</v>
      </c>
      <c r="E1250">
        <v>1417.2</v>
      </c>
      <c r="F1250" t="s">
        <v>56</v>
      </c>
      <c r="G1250" t="s">
        <v>56</v>
      </c>
    </row>
    <row r="1251" spans="1:7" x14ac:dyDescent="0.55000000000000004">
      <c r="A1251" s="1">
        <v>42892</v>
      </c>
      <c r="B1251" t="s">
        <v>56</v>
      </c>
      <c r="C1251" t="s">
        <v>56</v>
      </c>
      <c r="D1251" t="s">
        <v>56</v>
      </c>
      <c r="E1251">
        <v>1417.21</v>
      </c>
      <c r="F1251" t="s">
        <v>56</v>
      </c>
      <c r="G1251" t="s">
        <v>56</v>
      </c>
    </row>
    <row r="1252" spans="1:7" x14ac:dyDescent="0.55000000000000004">
      <c r="A1252" s="1">
        <v>42893</v>
      </c>
      <c r="B1252" t="s">
        <v>56</v>
      </c>
      <c r="C1252" t="s">
        <v>56</v>
      </c>
      <c r="D1252" t="s">
        <v>56</v>
      </c>
      <c r="E1252">
        <v>1419.81</v>
      </c>
      <c r="F1252" t="s">
        <v>56</v>
      </c>
      <c r="G1252" t="s">
        <v>56</v>
      </c>
    </row>
    <row r="1253" spans="1:7" x14ac:dyDescent="0.55000000000000004">
      <c r="A1253" s="1">
        <v>42894</v>
      </c>
      <c r="B1253" t="s">
        <v>56</v>
      </c>
      <c r="C1253" t="s">
        <v>56</v>
      </c>
      <c r="D1253" t="s">
        <v>56</v>
      </c>
      <c r="E1253">
        <v>1425.19</v>
      </c>
      <c r="F1253" t="s">
        <v>56</v>
      </c>
      <c r="G1253" t="s">
        <v>56</v>
      </c>
    </row>
    <row r="1254" spans="1:7" x14ac:dyDescent="0.55000000000000004">
      <c r="A1254" s="1">
        <v>42895</v>
      </c>
      <c r="B1254" t="s">
        <v>56</v>
      </c>
      <c r="C1254" t="s">
        <v>56</v>
      </c>
      <c r="D1254" t="s">
        <v>56</v>
      </c>
      <c r="E1254">
        <v>1426.61</v>
      </c>
      <c r="F1254" t="s">
        <v>56</v>
      </c>
      <c r="G1254" t="s">
        <v>56</v>
      </c>
    </row>
    <row r="1255" spans="1:7" x14ac:dyDescent="0.55000000000000004">
      <c r="A1255" s="1">
        <v>42896</v>
      </c>
      <c r="B1255" t="s">
        <v>56</v>
      </c>
      <c r="C1255" t="s">
        <v>56</v>
      </c>
      <c r="D1255" t="s">
        <v>56</v>
      </c>
      <c r="E1255">
        <v>1426.89</v>
      </c>
      <c r="F1255" t="s">
        <v>56</v>
      </c>
      <c r="G1255" t="s">
        <v>56</v>
      </c>
    </row>
    <row r="1256" spans="1:7" x14ac:dyDescent="0.55000000000000004">
      <c r="A1256" s="1">
        <v>42897</v>
      </c>
      <c r="B1256" t="s">
        <v>56</v>
      </c>
      <c r="C1256" t="s">
        <v>56</v>
      </c>
      <c r="D1256" t="s">
        <v>56</v>
      </c>
      <c r="E1256">
        <v>1427.17</v>
      </c>
      <c r="F1256" t="s">
        <v>56</v>
      </c>
      <c r="G1256" t="s">
        <v>56</v>
      </c>
    </row>
    <row r="1257" spans="1:7" x14ac:dyDescent="0.55000000000000004">
      <c r="A1257" s="1">
        <v>42898</v>
      </c>
      <c r="B1257" t="s">
        <v>56</v>
      </c>
      <c r="C1257" t="s">
        <v>56</v>
      </c>
      <c r="D1257" t="s">
        <v>56</v>
      </c>
      <c r="E1257">
        <v>1427.16</v>
      </c>
      <c r="F1257" t="s">
        <v>56</v>
      </c>
      <c r="G1257" t="s">
        <v>56</v>
      </c>
    </row>
    <row r="1258" spans="1:7" x14ac:dyDescent="0.55000000000000004">
      <c r="A1258" s="1">
        <v>42899</v>
      </c>
      <c r="B1258" t="s">
        <v>56</v>
      </c>
      <c r="C1258" t="s">
        <v>56</v>
      </c>
      <c r="D1258" t="s">
        <v>56</v>
      </c>
      <c r="E1258">
        <v>1428.49</v>
      </c>
      <c r="F1258" t="s">
        <v>56</v>
      </c>
      <c r="G1258" t="s">
        <v>56</v>
      </c>
    </row>
    <row r="1259" spans="1:7" x14ac:dyDescent="0.55000000000000004">
      <c r="A1259" s="1">
        <v>42900</v>
      </c>
      <c r="B1259" t="s">
        <v>56</v>
      </c>
      <c r="C1259" t="s">
        <v>56</v>
      </c>
      <c r="D1259" t="s">
        <v>56</v>
      </c>
      <c r="E1259">
        <v>1428.35</v>
      </c>
      <c r="F1259" t="s">
        <v>56</v>
      </c>
      <c r="G1259" t="s">
        <v>56</v>
      </c>
    </row>
    <row r="1260" spans="1:7" x14ac:dyDescent="0.55000000000000004">
      <c r="A1260" s="1">
        <v>42901</v>
      </c>
      <c r="B1260" t="s">
        <v>56</v>
      </c>
      <c r="C1260" t="s">
        <v>56</v>
      </c>
      <c r="D1260" t="s">
        <v>56</v>
      </c>
      <c r="E1260">
        <v>1429.59</v>
      </c>
      <c r="F1260" t="s">
        <v>56</v>
      </c>
      <c r="G1260" t="s">
        <v>56</v>
      </c>
    </row>
    <row r="1261" spans="1:7" x14ac:dyDescent="0.55000000000000004">
      <c r="A1261" s="1">
        <v>42902</v>
      </c>
      <c r="B1261" t="s">
        <v>56</v>
      </c>
      <c r="C1261" t="s">
        <v>56</v>
      </c>
      <c r="D1261" t="s">
        <v>56</v>
      </c>
      <c r="E1261">
        <v>1429.91</v>
      </c>
      <c r="F1261" t="s">
        <v>56</v>
      </c>
      <c r="G1261" t="s">
        <v>56</v>
      </c>
    </row>
    <row r="1262" spans="1:7" x14ac:dyDescent="0.55000000000000004">
      <c r="A1262" s="1">
        <v>42905</v>
      </c>
      <c r="B1262" t="s">
        <v>56</v>
      </c>
      <c r="C1262" t="s">
        <v>56</v>
      </c>
      <c r="D1262" t="s">
        <v>56</v>
      </c>
      <c r="E1262">
        <v>1430.7</v>
      </c>
      <c r="F1262" t="s">
        <v>56</v>
      </c>
      <c r="G1262" t="s">
        <v>56</v>
      </c>
    </row>
    <row r="1263" spans="1:7" x14ac:dyDescent="0.55000000000000004">
      <c r="A1263" s="1">
        <v>42906</v>
      </c>
      <c r="B1263" t="s">
        <v>56</v>
      </c>
      <c r="C1263" t="s">
        <v>56</v>
      </c>
      <c r="D1263" t="s">
        <v>56</v>
      </c>
      <c r="E1263">
        <v>1430.26</v>
      </c>
      <c r="F1263" t="s">
        <v>56</v>
      </c>
      <c r="G1263" t="s">
        <v>56</v>
      </c>
    </row>
    <row r="1264" spans="1:7" x14ac:dyDescent="0.55000000000000004">
      <c r="A1264" s="1">
        <v>42907</v>
      </c>
      <c r="B1264" t="s">
        <v>56</v>
      </c>
      <c r="C1264" t="s">
        <v>56</v>
      </c>
      <c r="D1264" t="s">
        <v>56</v>
      </c>
      <c r="E1264">
        <v>1431.31</v>
      </c>
      <c r="F1264" t="s">
        <v>56</v>
      </c>
      <c r="G1264" t="s">
        <v>56</v>
      </c>
    </row>
    <row r="1265" spans="1:7" x14ac:dyDescent="0.55000000000000004">
      <c r="A1265" s="1">
        <v>42908</v>
      </c>
      <c r="B1265" t="s">
        <v>56</v>
      </c>
      <c r="C1265" t="s">
        <v>56</v>
      </c>
      <c r="D1265" t="s">
        <v>56</v>
      </c>
      <c r="E1265">
        <v>1431.39</v>
      </c>
      <c r="F1265" t="s">
        <v>56</v>
      </c>
      <c r="G1265" t="s">
        <v>56</v>
      </c>
    </row>
    <row r="1266" spans="1:7" x14ac:dyDescent="0.55000000000000004">
      <c r="A1266" s="1">
        <v>42909</v>
      </c>
      <c r="B1266" t="s">
        <v>56</v>
      </c>
      <c r="C1266" t="s">
        <v>56</v>
      </c>
      <c r="D1266" t="s">
        <v>56</v>
      </c>
      <c r="E1266">
        <v>1430.97</v>
      </c>
      <c r="F1266" t="s">
        <v>56</v>
      </c>
      <c r="G1266" t="s">
        <v>56</v>
      </c>
    </row>
    <row r="1267" spans="1:7" x14ac:dyDescent="0.55000000000000004">
      <c r="A1267" s="1">
        <v>42913</v>
      </c>
      <c r="B1267" t="s">
        <v>56</v>
      </c>
      <c r="C1267" t="s">
        <v>56</v>
      </c>
      <c r="D1267" t="s">
        <v>56</v>
      </c>
      <c r="E1267">
        <v>1432.05</v>
      </c>
      <c r="F1267" t="s">
        <v>56</v>
      </c>
      <c r="G1267" t="s">
        <v>56</v>
      </c>
    </row>
    <row r="1268" spans="1:7" x14ac:dyDescent="0.55000000000000004">
      <c r="A1268" s="1">
        <v>42914</v>
      </c>
      <c r="B1268" t="s">
        <v>56</v>
      </c>
      <c r="C1268" t="s">
        <v>56</v>
      </c>
      <c r="D1268" t="s">
        <v>56</v>
      </c>
      <c r="E1268">
        <v>1431.2</v>
      </c>
      <c r="F1268" t="s">
        <v>56</v>
      </c>
      <c r="G1268" t="s">
        <v>56</v>
      </c>
    </row>
    <row r="1269" spans="1:7" x14ac:dyDescent="0.55000000000000004">
      <c r="A1269" s="1">
        <v>42915</v>
      </c>
      <c r="B1269" t="s">
        <v>56</v>
      </c>
      <c r="C1269" t="s">
        <v>56</v>
      </c>
      <c r="D1269" t="s">
        <v>56</v>
      </c>
      <c r="E1269">
        <v>1430.52</v>
      </c>
      <c r="F1269" t="s">
        <v>56</v>
      </c>
      <c r="G1269" t="s">
        <v>56</v>
      </c>
    </row>
    <row r="1270" spans="1:7" x14ac:dyDescent="0.55000000000000004">
      <c r="A1270" s="1">
        <v>42916</v>
      </c>
      <c r="B1270" t="s">
        <v>56</v>
      </c>
      <c r="C1270" t="s">
        <v>56</v>
      </c>
      <c r="D1270" t="s">
        <v>56</v>
      </c>
      <c r="E1270">
        <v>1429.67</v>
      </c>
      <c r="F1270" t="s">
        <v>56</v>
      </c>
      <c r="G1270" t="s">
        <v>56</v>
      </c>
    </row>
    <row r="1271" spans="1:7" x14ac:dyDescent="0.55000000000000004">
      <c r="A1271" s="1">
        <v>42919</v>
      </c>
      <c r="B1271" t="s">
        <v>56</v>
      </c>
      <c r="C1271" t="s">
        <v>56</v>
      </c>
      <c r="D1271" t="s">
        <v>56</v>
      </c>
      <c r="E1271">
        <v>1426.35</v>
      </c>
      <c r="F1271" t="s">
        <v>56</v>
      </c>
      <c r="G1271" t="s">
        <v>56</v>
      </c>
    </row>
    <row r="1272" spans="1:7" x14ac:dyDescent="0.55000000000000004">
      <c r="A1272" s="1">
        <v>42920</v>
      </c>
      <c r="B1272" t="s">
        <v>56</v>
      </c>
      <c r="C1272" t="s">
        <v>56</v>
      </c>
      <c r="D1272" t="s">
        <v>56</v>
      </c>
      <c r="E1272">
        <v>1427.61</v>
      </c>
      <c r="F1272" t="s">
        <v>56</v>
      </c>
      <c r="G1272" t="s">
        <v>56</v>
      </c>
    </row>
    <row r="1273" spans="1:7" x14ac:dyDescent="0.55000000000000004">
      <c r="A1273" s="1">
        <v>42921</v>
      </c>
      <c r="B1273" t="s">
        <v>56</v>
      </c>
      <c r="C1273" t="s">
        <v>56</v>
      </c>
      <c r="D1273" t="s">
        <v>56</v>
      </c>
      <c r="E1273">
        <v>1429.19</v>
      </c>
      <c r="F1273" t="s">
        <v>56</v>
      </c>
      <c r="G1273" t="s">
        <v>56</v>
      </c>
    </row>
    <row r="1274" spans="1:7" x14ac:dyDescent="0.55000000000000004">
      <c r="A1274" s="1">
        <v>42922</v>
      </c>
      <c r="B1274" t="s">
        <v>56</v>
      </c>
      <c r="C1274" t="s">
        <v>56</v>
      </c>
      <c r="D1274" t="s">
        <v>56</v>
      </c>
      <c r="E1274">
        <v>1431.35</v>
      </c>
      <c r="F1274" t="s">
        <v>56</v>
      </c>
      <c r="G1274" t="s">
        <v>56</v>
      </c>
    </row>
    <row r="1275" spans="1:7" x14ac:dyDescent="0.55000000000000004">
      <c r="A1275" s="1">
        <v>42923</v>
      </c>
      <c r="B1275" t="s">
        <v>56</v>
      </c>
      <c r="C1275" t="s">
        <v>56</v>
      </c>
      <c r="D1275" t="s">
        <v>56</v>
      </c>
      <c r="E1275">
        <v>1431.65</v>
      </c>
      <c r="F1275" t="s">
        <v>56</v>
      </c>
      <c r="G1275" t="s">
        <v>56</v>
      </c>
    </row>
    <row r="1276" spans="1:7" x14ac:dyDescent="0.55000000000000004">
      <c r="A1276" s="1">
        <v>42926</v>
      </c>
      <c r="B1276" t="s">
        <v>56</v>
      </c>
      <c r="C1276" t="s">
        <v>56</v>
      </c>
      <c r="D1276" t="s">
        <v>56</v>
      </c>
      <c r="E1276">
        <v>1433.64</v>
      </c>
      <c r="F1276" t="s">
        <v>56</v>
      </c>
      <c r="G1276" t="s">
        <v>56</v>
      </c>
    </row>
    <row r="1277" spans="1:7" x14ac:dyDescent="0.55000000000000004">
      <c r="A1277" s="1">
        <v>42927</v>
      </c>
      <c r="B1277" t="s">
        <v>56</v>
      </c>
      <c r="C1277" t="s">
        <v>56</v>
      </c>
      <c r="D1277" t="s">
        <v>56</v>
      </c>
      <c r="E1277">
        <v>1434</v>
      </c>
      <c r="F1277" t="s">
        <v>56</v>
      </c>
      <c r="G1277" t="s">
        <v>56</v>
      </c>
    </row>
    <row r="1278" spans="1:7" x14ac:dyDescent="0.55000000000000004">
      <c r="A1278" s="1">
        <v>42928</v>
      </c>
      <c r="B1278" t="s">
        <v>56</v>
      </c>
      <c r="C1278" t="s">
        <v>56</v>
      </c>
      <c r="D1278" t="s">
        <v>56</v>
      </c>
      <c r="E1278">
        <v>1435.1</v>
      </c>
      <c r="F1278" t="s">
        <v>56</v>
      </c>
      <c r="G1278" t="s">
        <v>56</v>
      </c>
    </row>
    <row r="1279" spans="1:7" x14ac:dyDescent="0.55000000000000004">
      <c r="A1279" s="1">
        <v>42929</v>
      </c>
      <c r="B1279" t="s">
        <v>56</v>
      </c>
      <c r="C1279" t="s">
        <v>56</v>
      </c>
      <c r="D1279" t="s">
        <v>56</v>
      </c>
      <c r="E1279">
        <v>1436.3</v>
      </c>
      <c r="F1279" t="s">
        <v>56</v>
      </c>
      <c r="G1279" t="s">
        <v>56</v>
      </c>
    </row>
    <row r="1280" spans="1:7" x14ac:dyDescent="0.55000000000000004">
      <c r="A1280" s="1">
        <v>42930</v>
      </c>
      <c r="B1280" t="s">
        <v>56</v>
      </c>
      <c r="C1280" t="s">
        <v>56</v>
      </c>
      <c r="D1280" t="s">
        <v>56</v>
      </c>
      <c r="E1280">
        <v>1435.95</v>
      </c>
      <c r="F1280" t="s">
        <v>56</v>
      </c>
      <c r="G1280" t="s">
        <v>56</v>
      </c>
    </row>
    <row r="1281" spans="1:7" x14ac:dyDescent="0.55000000000000004">
      <c r="A1281" s="1">
        <v>42933</v>
      </c>
      <c r="B1281" t="s">
        <v>56</v>
      </c>
      <c r="C1281" t="s">
        <v>56</v>
      </c>
      <c r="D1281" t="s">
        <v>56</v>
      </c>
      <c r="E1281">
        <v>1436.94</v>
      </c>
      <c r="F1281" t="s">
        <v>56</v>
      </c>
      <c r="G1281" t="s">
        <v>56</v>
      </c>
    </row>
    <row r="1282" spans="1:7" x14ac:dyDescent="0.55000000000000004">
      <c r="A1282" s="1">
        <v>42934</v>
      </c>
      <c r="B1282" t="s">
        <v>56</v>
      </c>
      <c r="C1282" t="s">
        <v>56</v>
      </c>
      <c r="D1282" t="s">
        <v>56</v>
      </c>
      <c r="E1282">
        <v>1438.19</v>
      </c>
      <c r="F1282" t="s">
        <v>56</v>
      </c>
      <c r="G1282" t="s">
        <v>56</v>
      </c>
    </row>
    <row r="1283" spans="1:7" x14ac:dyDescent="0.55000000000000004">
      <c r="A1283" s="1">
        <v>42935</v>
      </c>
      <c r="B1283" t="s">
        <v>56</v>
      </c>
      <c r="C1283" t="s">
        <v>56</v>
      </c>
      <c r="D1283" t="s">
        <v>56</v>
      </c>
      <c r="E1283">
        <v>1439.14</v>
      </c>
      <c r="F1283" t="s">
        <v>56</v>
      </c>
      <c r="G1283" t="s">
        <v>56</v>
      </c>
    </row>
    <row r="1284" spans="1:7" x14ac:dyDescent="0.55000000000000004">
      <c r="A1284" s="1">
        <v>42936</v>
      </c>
      <c r="B1284" t="s">
        <v>56</v>
      </c>
      <c r="C1284" t="s">
        <v>56</v>
      </c>
      <c r="D1284" t="s">
        <v>56</v>
      </c>
      <c r="E1284">
        <v>1440.35</v>
      </c>
      <c r="F1284" t="s">
        <v>56</v>
      </c>
      <c r="G1284" t="s">
        <v>56</v>
      </c>
    </row>
    <row r="1285" spans="1:7" x14ac:dyDescent="0.55000000000000004">
      <c r="A1285" s="1">
        <v>42937</v>
      </c>
      <c r="B1285" t="s">
        <v>56</v>
      </c>
      <c r="C1285" t="s">
        <v>56</v>
      </c>
      <c r="D1285" t="s">
        <v>56</v>
      </c>
      <c r="E1285">
        <v>1441.61</v>
      </c>
      <c r="F1285" t="s">
        <v>56</v>
      </c>
      <c r="G1285" t="s">
        <v>56</v>
      </c>
    </row>
    <row r="1286" spans="1:7" x14ac:dyDescent="0.55000000000000004">
      <c r="A1286" s="1">
        <v>42940</v>
      </c>
      <c r="B1286" t="s">
        <v>56</v>
      </c>
      <c r="C1286" t="s">
        <v>56</v>
      </c>
      <c r="D1286" t="s">
        <v>56</v>
      </c>
      <c r="E1286">
        <v>1442.95</v>
      </c>
      <c r="F1286" t="s">
        <v>56</v>
      </c>
      <c r="G1286" t="s">
        <v>56</v>
      </c>
    </row>
    <row r="1287" spans="1:7" x14ac:dyDescent="0.55000000000000004">
      <c r="A1287" s="1">
        <v>42941</v>
      </c>
      <c r="B1287" t="s">
        <v>56</v>
      </c>
      <c r="C1287" t="s">
        <v>56</v>
      </c>
      <c r="D1287" t="s">
        <v>56</v>
      </c>
      <c r="E1287">
        <v>1443.45</v>
      </c>
      <c r="F1287" t="s">
        <v>56</v>
      </c>
      <c r="G1287" t="s">
        <v>56</v>
      </c>
    </row>
    <row r="1288" spans="1:7" x14ac:dyDescent="0.55000000000000004">
      <c r="A1288" s="1">
        <v>42942</v>
      </c>
      <c r="B1288" t="s">
        <v>56</v>
      </c>
      <c r="C1288" t="s">
        <v>56</v>
      </c>
      <c r="D1288" t="s">
        <v>56</v>
      </c>
      <c r="E1288">
        <v>1443.15</v>
      </c>
      <c r="F1288" t="s">
        <v>56</v>
      </c>
      <c r="G1288" t="s">
        <v>56</v>
      </c>
    </row>
    <row r="1289" spans="1:7" x14ac:dyDescent="0.55000000000000004">
      <c r="A1289" s="1">
        <v>42943</v>
      </c>
      <c r="B1289" t="s">
        <v>56</v>
      </c>
      <c r="C1289" t="s">
        <v>56</v>
      </c>
      <c r="D1289" t="s">
        <v>56</v>
      </c>
      <c r="E1289">
        <v>1443.99</v>
      </c>
      <c r="F1289" t="s">
        <v>56</v>
      </c>
      <c r="G1289" t="s">
        <v>56</v>
      </c>
    </row>
    <row r="1290" spans="1:7" x14ac:dyDescent="0.55000000000000004">
      <c r="A1290" s="1">
        <v>42944</v>
      </c>
      <c r="B1290" t="s">
        <v>56</v>
      </c>
      <c r="C1290" t="s">
        <v>56</v>
      </c>
      <c r="D1290" t="s">
        <v>56</v>
      </c>
      <c r="E1290">
        <v>1443.44</v>
      </c>
      <c r="F1290" t="s">
        <v>56</v>
      </c>
      <c r="G1290" t="s">
        <v>56</v>
      </c>
    </row>
    <row r="1291" spans="1:7" x14ac:dyDescent="0.55000000000000004">
      <c r="A1291" s="1">
        <v>42947</v>
      </c>
      <c r="B1291" t="s">
        <v>56</v>
      </c>
      <c r="C1291" t="s">
        <v>56</v>
      </c>
      <c r="D1291" t="s">
        <v>56</v>
      </c>
      <c r="E1291">
        <v>1443.83</v>
      </c>
      <c r="F1291" t="s">
        <v>56</v>
      </c>
      <c r="G1291" t="s">
        <v>56</v>
      </c>
    </row>
    <row r="1292" spans="1:7" x14ac:dyDescent="0.55000000000000004">
      <c r="A1292" s="1">
        <v>42948</v>
      </c>
      <c r="B1292" t="s">
        <v>56</v>
      </c>
      <c r="C1292" t="s">
        <v>56</v>
      </c>
      <c r="D1292" t="s">
        <v>56</v>
      </c>
      <c r="E1292">
        <v>1444.4</v>
      </c>
      <c r="F1292" t="s">
        <v>56</v>
      </c>
      <c r="G1292" t="s">
        <v>56</v>
      </c>
    </row>
    <row r="1293" spans="1:7" x14ac:dyDescent="0.55000000000000004">
      <c r="A1293" s="1">
        <v>42949</v>
      </c>
      <c r="B1293" t="s">
        <v>56</v>
      </c>
      <c r="C1293" t="s">
        <v>56</v>
      </c>
      <c r="D1293" t="s">
        <v>56</v>
      </c>
      <c r="E1293">
        <v>1445.01</v>
      </c>
      <c r="F1293" t="s">
        <v>56</v>
      </c>
      <c r="G1293" t="s">
        <v>56</v>
      </c>
    </row>
    <row r="1294" spans="1:7" x14ac:dyDescent="0.55000000000000004">
      <c r="A1294" s="1">
        <v>42950</v>
      </c>
      <c r="B1294" t="s">
        <v>56</v>
      </c>
      <c r="C1294" t="s">
        <v>56</v>
      </c>
      <c r="D1294" t="s">
        <v>56</v>
      </c>
      <c r="E1294">
        <v>1447.47</v>
      </c>
      <c r="F1294" t="s">
        <v>56</v>
      </c>
      <c r="G1294" t="s">
        <v>56</v>
      </c>
    </row>
    <row r="1295" spans="1:7" x14ac:dyDescent="0.55000000000000004">
      <c r="A1295" s="1">
        <v>42951</v>
      </c>
      <c r="B1295" t="s">
        <v>56</v>
      </c>
      <c r="C1295" t="s">
        <v>56</v>
      </c>
      <c r="D1295" t="s">
        <v>56</v>
      </c>
      <c r="E1295">
        <v>1447.87</v>
      </c>
      <c r="F1295" t="s">
        <v>56</v>
      </c>
      <c r="G1295" t="s">
        <v>56</v>
      </c>
    </row>
    <row r="1296" spans="1:7" x14ac:dyDescent="0.55000000000000004">
      <c r="A1296" s="1">
        <v>42954</v>
      </c>
      <c r="B1296" t="s">
        <v>56</v>
      </c>
      <c r="C1296" t="s">
        <v>56</v>
      </c>
      <c r="D1296" t="s">
        <v>56</v>
      </c>
      <c r="E1296">
        <v>1448.77</v>
      </c>
      <c r="F1296" t="s">
        <v>56</v>
      </c>
      <c r="G1296" t="s">
        <v>56</v>
      </c>
    </row>
    <row r="1297" spans="1:7" x14ac:dyDescent="0.55000000000000004">
      <c r="A1297" s="1">
        <v>42955</v>
      </c>
      <c r="B1297" t="s">
        <v>56</v>
      </c>
      <c r="C1297" t="s">
        <v>56</v>
      </c>
      <c r="D1297" t="s">
        <v>56</v>
      </c>
      <c r="E1297">
        <v>1448.97</v>
      </c>
      <c r="F1297" t="s">
        <v>56</v>
      </c>
      <c r="G1297" t="s">
        <v>56</v>
      </c>
    </row>
    <row r="1298" spans="1:7" x14ac:dyDescent="0.55000000000000004">
      <c r="A1298" s="1">
        <v>42956</v>
      </c>
      <c r="B1298" t="s">
        <v>56</v>
      </c>
      <c r="C1298" t="s">
        <v>56</v>
      </c>
      <c r="D1298" t="s">
        <v>56</v>
      </c>
      <c r="E1298">
        <v>1449.6</v>
      </c>
      <c r="F1298" t="s">
        <v>56</v>
      </c>
      <c r="G1298" t="s">
        <v>56</v>
      </c>
    </row>
    <row r="1299" spans="1:7" x14ac:dyDescent="0.55000000000000004">
      <c r="A1299" s="1">
        <v>42957</v>
      </c>
      <c r="B1299" t="s">
        <v>56</v>
      </c>
      <c r="C1299" t="s">
        <v>56</v>
      </c>
      <c r="D1299" t="s">
        <v>56</v>
      </c>
      <c r="E1299">
        <v>1448.87</v>
      </c>
      <c r="F1299" t="s">
        <v>56</v>
      </c>
      <c r="G1299" t="s">
        <v>56</v>
      </c>
    </row>
    <row r="1300" spans="1:7" x14ac:dyDescent="0.55000000000000004">
      <c r="A1300" s="1">
        <v>42958</v>
      </c>
      <c r="B1300" t="s">
        <v>56</v>
      </c>
      <c r="C1300" t="s">
        <v>56</v>
      </c>
      <c r="D1300" t="s">
        <v>56</v>
      </c>
      <c r="E1300">
        <v>1448.02</v>
      </c>
      <c r="F1300" t="s">
        <v>56</v>
      </c>
      <c r="G1300" t="s">
        <v>56</v>
      </c>
    </row>
    <row r="1301" spans="1:7" x14ac:dyDescent="0.55000000000000004">
      <c r="A1301" s="1">
        <v>42961</v>
      </c>
      <c r="B1301" t="s">
        <v>56</v>
      </c>
      <c r="C1301" t="s">
        <v>56</v>
      </c>
      <c r="D1301" t="s">
        <v>56</v>
      </c>
      <c r="E1301">
        <v>1448.79</v>
      </c>
      <c r="F1301" t="s">
        <v>56</v>
      </c>
      <c r="G1301" t="s">
        <v>56</v>
      </c>
    </row>
    <row r="1302" spans="1:7" x14ac:dyDescent="0.55000000000000004">
      <c r="A1302" s="1">
        <v>42963</v>
      </c>
      <c r="B1302" t="s">
        <v>56</v>
      </c>
      <c r="C1302" t="s">
        <v>56</v>
      </c>
      <c r="D1302" t="s">
        <v>56</v>
      </c>
      <c r="E1302">
        <v>1448.71</v>
      </c>
      <c r="F1302" t="s">
        <v>56</v>
      </c>
      <c r="G1302" t="s">
        <v>56</v>
      </c>
    </row>
    <row r="1303" spans="1:7" x14ac:dyDescent="0.55000000000000004">
      <c r="A1303" s="1">
        <v>42964</v>
      </c>
      <c r="B1303" t="s">
        <v>56</v>
      </c>
      <c r="C1303" t="s">
        <v>56</v>
      </c>
      <c r="D1303" t="s">
        <v>56</v>
      </c>
      <c r="E1303">
        <v>1448.98</v>
      </c>
      <c r="F1303" t="s">
        <v>56</v>
      </c>
      <c r="G1303" t="s">
        <v>56</v>
      </c>
    </row>
    <row r="1304" spans="1:7" x14ac:dyDescent="0.55000000000000004">
      <c r="A1304" s="1">
        <v>42965</v>
      </c>
      <c r="B1304" t="s">
        <v>56</v>
      </c>
      <c r="C1304" t="s">
        <v>56</v>
      </c>
      <c r="D1304" t="s">
        <v>56</v>
      </c>
      <c r="E1304">
        <v>1449.82</v>
      </c>
      <c r="F1304" t="s">
        <v>56</v>
      </c>
      <c r="G1304" t="s">
        <v>56</v>
      </c>
    </row>
    <row r="1305" spans="1:7" x14ac:dyDescent="0.55000000000000004">
      <c r="A1305" s="1">
        <v>42968</v>
      </c>
      <c r="B1305" t="s">
        <v>56</v>
      </c>
      <c r="C1305" t="s">
        <v>56</v>
      </c>
      <c r="D1305" t="s">
        <v>56</v>
      </c>
      <c r="E1305">
        <v>1450.46</v>
      </c>
      <c r="F1305" t="s">
        <v>56</v>
      </c>
      <c r="G1305" t="s">
        <v>56</v>
      </c>
    </row>
    <row r="1306" spans="1:7" x14ac:dyDescent="0.55000000000000004">
      <c r="A1306" s="1">
        <v>42969</v>
      </c>
      <c r="B1306" t="s">
        <v>56</v>
      </c>
      <c r="C1306" t="s">
        <v>56</v>
      </c>
      <c r="D1306" t="s">
        <v>56</v>
      </c>
      <c r="E1306">
        <v>1450.81</v>
      </c>
      <c r="F1306" t="s">
        <v>56</v>
      </c>
      <c r="G1306" t="s">
        <v>56</v>
      </c>
    </row>
    <row r="1307" spans="1:7" x14ac:dyDescent="0.55000000000000004">
      <c r="A1307" s="1">
        <v>42970</v>
      </c>
      <c r="B1307" t="s">
        <v>56</v>
      </c>
      <c r="C1307" t="s">
        <v>56</v>
      </c>
      <c r="D1307" t="s">
        <v>56</v>
      </c>
      <c r="E1307">
        <v>1450.61</v>
      </c>
      <c r="F1307" t="s">
        <v>56</v>
      </c>
      <c r="G1307" t="s">
        <v>56</v>
      </c>
    </row>
    <row r="1308" spans="1:7" x14ac:dyDescent="0.55000000000000004">
      <c r="A1308" s="1">
        <v>42971</v>
      </c>
      <c r="B1308" t="s">
        <v>56</v>
      </c>
      <c r="C1308" t="s">
        <v>56</v>
      </c>
      <c r="D1308" t="s">
        <v>56</v>
      </c>
      <c r="E1308">
        <v>1451.02</v>
      </c>
      <c r="F1308" t="s">
        <v>56</v>
      </c>
      <c r="G1308" t="s">
        <v>56</v>
      </c>
    </row>
    <row r="1309" spans="1:7" x14ac:dyDescent="0.55000000000000004">
      <c r="A1309" s="1">
        <v>42975</v>
      </c>
      <c r="B1309" t="s">
        <v>56</v>
      </c>
      <c r="C1309" t="s">
        <v>56</v>
      </c>
      <c r="D1309" t="s">
        <v>56</v>
      </c>
      <c r="E1309">
        <v>1451.19</v>
      </c>
      <c r="F1309" t="s">
        <v>56</v>
      </c>
      <c r="G1309" t="s">
        <v>56</v>
      </c>
    </row>
    <row r="1310" spans="1:7" x14ac:dyDescent="0.55000000000000004">
      <c r="A1310" s="1">
        <v>42976</v>
      </c>
      <c r="B1310" t="s">
        <v>56</v>
      </c>
      <c r="C1310" t="s">
        <v>56</v>
      </c>
      <c r="D1310" t="s">
        <v>56</v>
      </c>
      <c r="E1310">
        <v>1452.59</v>
      </c>
      <c r="F1310" t="s">
        <v>56</v>
      </c>
      <c r="G1310" t="s">
        <v>56</v>
      </c>
    </row>
    <row r="1311" spans="1:7" x14ac:dyDescent="0.55000000000000004">
      <c r="A1311" s="1">
        <v>42977</v>
      </c>
      <c r="B1311" t="s">
        <v>56</v>
      </c>
      <c r="C1311" t="s">
        <v>56</v>
      </c>
      <c r="D1311" t="s">
        <v>56</v>
      </c>
      <c r="E1311">
        <v>1452.51</v>
      </c>
      <c r="F1311" t="s">
        <v>56</v>
      </c>
      <c r="G1311" t="s">
        <v>56</v>
      </c>
    </row>
    <row r="1312" spans="1:7" x14ac:dyDescent="0.55000000000000004">
      <c r="A1312" s="1">
        <v>42978</v>
      </c>
      <c r="B1312" t="s">
        <v>56</v>
      </c>
      <c r="C1312" t="s">
        <v>56</v>
      </c>
      <c r="D1312" t="s">
        <v>56</v>
      </c>
      <c r="E1312">
        <v>1453.57</v>
      </c>
      <c r="F1312" t="s">
        <v>56</v>
      </c>
      <c r="G1312" t="s">
        <v>56</v>
      </c>
    </row>
    <row r="1313" spans="1:7" x14ac:dyDescent="0.55000000000000004">
      <c r="A1313" s="1">
        <v>42979</v>
      </c>
      <c r="B1313" t="s">
        <v>56</v>
      </c>
      <c r="C1313" t="s">
        <v>56</v>
      </c>
      <c r="D1313" t="s">
        <v>56</v>
      </c>
      <c r="E1313">
        <v>1456.07</v>
      </c>
      <c r="F1313" t="s">
        <v>56</v>
      </c>
      <c r="G1313" t="s">
        <v>56</v>
      </c>
    </row>
    <row r="1314" spans="1:7" x14ac:dyDescent="0.55000000000000004">
      <c r="A1314" s="1">
        <v>42982</v>
      </c>
      <c r="B1314" t="s">
        <v>56</v>
      </c>
      <c r="C1314" t="s">
        <v>56</v>
      </c>
      <c r="D1314" t="s">
        <v>56</v>
      </c>
      <c r="E1314">
        <v>1457.01</v>
      </c>
      <c r="F1314" t="s">
        <v>56</v>
      </c>
      <c r="G1314" t="s">
        <v>56</v>
      </c>
    </row>
    <row r="1315" spans="1:7" x14ac:dyDescent="0.55000000000000004">
      <c r="A1315" s="1">
        <v>42983</v>
      </c>
      <c r="B1315" t="s">
        <v>56</v>
      </c>
      <c r="C1315" t="s">
        <v>56</v>
      </c>
      <c r="D1315" t="s">
        <v>56</v>
      </c>
      <c r="E1315">
        <v>1456.35</v>
      </c>
      <c r="F1315" t="s">
        <v>56</v>
      </c>
      <c r="G1315" t="s">
        <v>56</v>
      </c>
    </row>
    <row r="1316" spans="1:7" x14ac:dyDescent="0.55000000000000004">
      <c r="A1316" s="1">
        <v>42984</v>
      </c>
      <c r="B1316" t="s">
        <v>56</v>
      </c>
      <c r="C1316" t="s">
        <v>56</v>
      </c>
      <c r="D1316" t="s">
        <v>56</v>
      </c>
      <c r="E1316">
        <v>1457.32</v>
      </c>
      <c r="F1316" t="s">
        <v>56</v>
      </c>
      <c r="G1316" t="s">
        <v>56</v>
      </c>
    </row>
    <row r="1317" spans="1:7" x14ac:dyDescent="0.55000000000000004">
      <c r="A1317" s="1">
        <v>42985</v>
      </c>
      <c r="B1317" t="s">
        <v>56</v>
      </c>
      <c r="C1317" t="s">
        <v>56</v>
      </c>
      <c r="D1317" t="s">
        <v>56</v>
      </c>
      <c r="E1317">
        <v>1457.31</v>
      </c>
      <c r="F1317" t="s">
        <v>56</v>
      </c>
      <c r="G1317" t="s">
        <v>56</v>
      </c>
    </row>
    <row r="1318" spans="1:7" x14ac:dyDescent="0.55000000000000004">
      <c r="A1318" s="1">
        <v>42986</v>
      </c>
      <c r="B1318" t="s">
        <v>56</v>
      </c>
      <c r="C1318" t="s">
        <v>56</v>
      </c>
      <c r="D1318" t="s">
        <v>56</v>
      </c>
      <c r="E1318">
        <v>1457.18</v>
      </c>
      <c r="F1318" t="s">
        <v>56</v>
      </c>
      <c r="G1318" t="s">
        <v>56</v>
      </c>
    </row>
    <row r="1319" spans="1:7" x14ac:dyDescent="0.55000000000000004">
      <c r="A1319" s="1">
        <v>42989</v>
      </c>
      <c r="B1319" t="s">
        <v>56</v>
      </c>
      <c r="C1319" t="s">
        <v>56</v>
      </c>
      <c r="D1319" t="s">
        <v>56</v>
      </c>
      <c r="E1319">
        <v>1457.59</v>
      </c>
      <c r="F1319" t="s">
        <v>56</v>
      </c>
      <c r="G1319" t="s">
        <v>56</v>
      </c>
    </row>
    <row r="1320" spans="1:7" x14ac:dyDescent="0.55000000000000004">
      <c r="A1320" s="1">
        <v>42990</v>
      </c>
      <c r="B1320" t="s">
        <v>56</v>
      </c>
      <c r="C1320" t="s">
        <v>56</v>
      </c>
      <c r="D1320" t="s">
        <v>56</v>
      </c>
      <c r="E1320">
        <v>1457</v>
      </c>
      <c r="F1320" t="s">
        <v>56</v>
      </c>
      <c r="G1320" t="s">
        <v>56</v>
      </c>
    </row>
    <row r="1321" spans="1:7" x14ac:dyDescent="0.55000000000000004">
      <c r="A1321" s="1">
        <v>42991</v>
      </c>
      <c r="B1321" t="s">
        <v>56</v>
      </c>
      <c r="C1321" t="s">
        <v>56</v>
      </c>
      <c r="D1321" t="s">
        <v>56</v>
      </c>
      <c r="E1321">
        <v>1456.9</v>
      </c>
      <c r="F1321" t="s">
        <v>56</v>
      </c>
      <c r="G1321" t="s">
        <v>56</v>
      </c>
    </row>
    <row r="1322" spans="1:7" x14ac:dyDescent="0.55000000000000004">
      <c r="A1322" s="1">
        <v>42992</v>
      </c>
      <c r="B1322" t="s">
        <v>56</v>
      </c>
      <c r="C1322" t="s">
        <v>56</v>
      </c>
      <c r="D1322" t="s">
        <v>56</v>
      </c>
      <c r="E1322">
        <v>1457.3</v>
      </c>
      <c r="F1322" t="s">
        <v>56</v>
      </c>
      <c r="G1322" t="s">
        <v>56</v>
      </c>
    </row>
    <row r="1323" spans="1:7" x14ac:dyDescent="0.55000000000000004">
      <c r="A1323" s="1">
        <v>42993</v>
      </c>
      <c r="B1323" t="s">
        <v>56</v>
      </c>
      <c r="C1323" t="s">
        <v>56</v>
      </c>
      <c r="D1323" t="s">
        <v>56</v>
      </c>
      <c r="E1323">
        <v>1457.42</v>
      </c>
      <c r="F1323" t="s">
        <v>56</v>
      </c>
      <c r="G1323" t="s">
        <v>56</v>
      </c>
    </row>
    <row r="1324" spans="1:7" x14ac:dyDescent="0.55000000000000004">
      <c r="A1324" s="1">
        <v>42996</v>
      </c>
      <c r="B1324" t="s">
        <v>56</v>
      </c>
      <c r="C1324" t="s">
        <v>56</v>
      </c>
      <c r="D1324" t="s">
        <v>56</v>
      </c>
      <c r="E1324">
        <v>1456.54</v>
      </c>
      <c r="F1324" t="s">
        <v>56</v>
      </c>
      <c r="G1324" t="s">
        <v>56</v>
      </c>
    </row>
    <row r="1325" spans="1:7" x14ac:dyDescent="0.55000000000000004">
      <c r="A1325" s="1">
        <v>42997</v>
      </c>
      <c r="B1325" t="s">
        <v>56</v>
      </c>
      <c r="C1325" t="s">
        <v>56</v>
      </c>
      <c r="D1325" t="s">
        <v>56</v>
      </c>
      <c r="E1325">
        <v>1456.74</v>
      </c>
      <c r="F1325" t="s">
        <v>56</v>
      </c>
      <c r="G1325" t="s">
        <v>56</v>
      </c>
    </row>
    <row r="1326" spans="1:7" x14ac:dyDescent="0.55000000000000004">
      <c r="A1326" s="1">
        <v>42998</v>
      </c>
      <c r="B1326" t="s">
        <v>56</v>
      </c>
      <c r="C1326" t="s">
        <v>56</v>
      </c>
      <c r="D1326" t="s">
        <v>56</v>
      </c>
      <c r="E1326">
        <v>1457.02</v>
      </c>
      <c r="F1326" t="s">
        <v>56</v>
      </c>
      <c r="G1326" t="s">
        <v>56</v>
      </c>
    </row>
    <row r="1327" spans="1:7" x14ac:dyDescent="0.55000000000000004">
      <c r="A1327" s="1">
        <v>42999</v>
      </c>
      <c r="B1327" t="s">
        <v>56</v>
      </c>
      <c r="C1327" t="s">
        <v>56</v>
      </c>
      <c r="D1327" t="s">
        <v>56</v>
      </c>
      <c r="E1327">
        <v>1454.69</v>
      </c>
      <c r="F1327" t="s">
        <v>56</v>
      </c>
      <c r="G1327" t="s">
        <v>56</v>
      </c>
    </row>
    <row r="1328" spans="1:7" x14ac:dyDescent="0.55000000000000004">
      <c r="A1328" s="1">
        <v>43000</v>
      </c>
      <c r="B1328" t="s">
        <v>56</v>
      </c>
      <c r="C1328" t="s">
        <v>56</v>
      </c>
      <c r="D1328" t="s">
        <v>56</v>
      </c>
      <c r="E1328">
        <v>1453.79</v>
      </c>
      <c r="F1328" t="s">
        <v>56</v>
      </c>
      <c r="G1328" t="s">
        <v>56</v>
      </c>
    </row>
    <row r="1329" spans="1:7" x14ac:dyDescent="0.55000000000000004">
      <c r="A1329" s="1">
        <v>43003</v>
      </c>
      <c r="B1329" t="s">
        <v>56</v>
      </c>
      <c r="C1329" t="s">
        <v>56</v>
      </c>
      <c r="D1329" t="s">
        <v>56</v>
      </c>
      <c r="E1329">
        <v>1456.53</v>
      </c>
      <c r="F1329" t="s">
        <v>56</v>
      </c>
      <c r="G1329" t="s">
        <v>56</v>
      </c>
    </row>
    <row r="1330" spans="1:7" x14ac:dyDescent="0.55000000000000004">
      <c r="A1330" s="1">
        <v>43004</v>
      </c>
      <c r="B1330" t="s">
        <v>56</v>
      </c>
      <c r="C1330" t="s">
        <v>56</v>
      </c>
      <c r="D1330" t="s">
        <v>56</v>
      </c>
      <c r="E1330">
        <v>1455.44</v>
      </c>
      <c r="F1330" t="s">
        <v>56</v>
      </c>
      <c r="G1330" t="s">
        <v>56</v>
      </c>
    </row>
    <row r="1331" spans="1:7" x14ac:dyDescent="0.55000000000000004">
      <c r="A1331" s="1">
        <v>43005</v>
      </c>
      <c r="B1331" t="s">
        <v>56</v>
      </c>
      <c r="C1331" t="s">
        <v>56</v>
      </c>
      <c r="D1331" t="s">
        <v>56</v>
      </c>
      <c r="E1331">
        <v>1454.59</v>
      </c>
      <c r="F1331" t="s">
        <v>56</v>
      </c>
      <c r="G1331" t="s">
        <v>56</v>
      </c>
    </row>
    <row r="1332" spans="1:7" x14ac:dyDescent="0.55000000000000004">
      <c r="A1332" s="1">
        <v>43006</v>
      </c>
      <c r="B1332" t="s">
        <v>56</v>
      </c>
      <c r="C1332" t="s">
        <v>56</v>
      </c>
      <c r="D1332" t="s">
        <v>56</v>
      </c>
      <c r="E1332">
        <v>1456.67</v>
      </c>
      <c r="F1332" t="s">
        <v>56</v>
      </c>
      <c r="G1332" t="s">
        <v>56</v>
      </c>
    </row>
    <row r="1333" spans="1:7" x14ac:dyDescent="0.55000000000000004">
      <c r="A1333" s="1">
        <v>43007</v>
      </c>
      <c r="B1333" t="s">
        <v>56</v>
      </c>
      <c r="C1333" t="s">
        <v>56</v>
      </c>
      <c r="D1333" t="s">
        <v>56</v>
      </c>
      <c r="E1333">
        <v>1456.19</v>
      </c>
      <c r="F1333" t="s">
        <v>56</v>
      </c>
      <c r="G1333" t="s">
        <v>56</v>
      </c>
    </row>
    <row r="1334" spans="1:7" x14ac:dyDescent="0.55000000000000004">
      <c r="A1334" s="1">
        <v>43011</v>
      </c>
      <c r="B1334" t="s">
        <v>56</v>
      </c>
      <c r="C1334" t="s">
        <v>56</v>
      </c>
      <c r="D1334" t="s">
        <v>56</v>
      </c>
      <c r="E1334">
        <v>1457.44</v>
      </c>
      <c r="F1334" t="s">
        <v>56</v>
      </c>
      <c r="G1334" t="s">
        <v>56</v>
      </c>
    </row>
    <row r="1335" spans="1:7" x14ac:dyDescent="0.55000000000000004">
      <c r="A1335" s="1">
        <v>43012</v>
      </c>
      <c r="B1335" t="s">
        <v>56</v>
      </c>
      <c r="C1335" t="s">
        <v>56</v>
      </c>
      <c r="D1335" t="s">
        <v>56</v>
      </c>
      <c r="E1335">
        <v>1457.62</v>
      </c>
      <c r="F1335" t="s">
        <v>56</v>
      </c>
      <c r="G1335" t="s">
        <v>56</v>
      </c>
    </row>
    <row r="1336" spans="1:7" x14ac:dyDescent="0.55000000000000004">
      <c r="A1336" s="1">
        <v>43013</v>
      </c>
      <c r="B1336" t="s">
        <v>56</v>
      </c>
      <c r="C1336" t="s">
        <v>56</v>
      </c>
      <c r="D1336" t="s">
        <v>56</v>
      </c>
      <c r="E1336">
        <v>1456.32</v>
      </c>
      <c r="F1336" t="s">
        <v>56</v>
      </c>
      <c r="G1336" t="s">
        <v>56</v>
      </c>
    </row>
    <row r="1337" spans="1:7" x14ac:dyDescent="0.55000000000000004">
      <c r="A1337" s="1">
        <v>43014</v>
      </c>
      <c r="B1337" t="s">
        <v>56</v>
      </c>
      <c r="C1337" t="s">
        <v>56</v>
      </c>
      <c r="D1337" t="s">
        <v>56</v>
      </c>
      <c r="E1337">
        <v>1456</v>
      </c>
      <c r="F1337" t="s">
        <v>56</v>
      </c>
      <c r="G1337" t="s">
        <v>56</v>
      </c>
    </row>
    <row r="1338" spans="1:7" x14ac:dyDescent="0.55000000000000004">
      <c r="A1338" s="1">
        <v>43017</v>
      </c>
      <c r="B1338" t="s">
        <v>56</v>
      </c>
      <c r="C1338" t="s">
        <v>56</v>
      </c>
      <c r="D1338" t="s">
        <v>56</v>
      </c>
      <c r="E1338">
        <v>1456.45</v>
      </c>
      <c r="F1338" t="s">
        <v>56</v>
      </c>
      <c r="G1338" t="s">
        <v>56</v>
      </c>
    </row>
    <row r="1339" spans="1:7" x14ac:dyDescent="0.55000000000000004">
      <c r="A1339" s="1">
        <v>43018</v>
      </c>
      <c r="B1339" t="s">
        <v>56</v>
      </c>
      <c r="C1339" t="s">
        <v>56</v>
      </c>
      <c r="D1339" t="s">
        <v>56</v>
      </c>
      <c r="E1339">
        <v>1456.33</v>
      </c>
      <c r="F1339" t="s">
        <v>56</v>
      </c>
      <c r="G1339" t="s">
        <v>56</v>
      </c>
    </row>
    <row r="1340" spans="1:7" x14ac:dyDescent="0.55000000000000004">
      <c r="A1340" s="1">
        <v>43019</v>
      </c>
      <c r="B1340" t="s">
        <v>56</v>
      </c>
      <c r="C1340" t="s">
        <v>56</v>
      </c>
      <c r="D1340" t="s">
        <v>56</v>
      </c>
      <c r="E1340">
        <v>1457.09</v>
      </c>
      <c r="F1340" t="s">
        <v>56</v>
      </c>
      <c r="G1340" t="s">
        <v>56</v>
      </c>
    </row>
    <row r="1341" spans="1:7" x14ac:dyDescent="0.55000000000000004">
      <c r="A1341" s="1">
        <v>43020</v>
      </c>
      <c r="B1341" t="s">
        <v>56</v>
      </c>
      <c r="C1341" t="s">
        <v>56</v>
      </c>
      <c r="D1341" t="s">
        <v>56</v>
      </c>
      <c r="E1341">
        <v>1458.02</v>
      </c>
      <c r="F1341" t="s">
        <v>56</v>
      </c>
      <c r="G1341" t="s">
        <v>56</v>
      </c>
    </row>
    <row r="1342" spans="1:7" x14ac:dyDescent="0.55000000000000004">
      <c r="A1342" s="1">
        <v>43021</v>
      </c>
      <c r="B1342" t="s">
        <v>56</v>
      </c>
      <c r="C1342" t="s">
        <v>56</v>
      </c>
      <c r="D1342" t="s">
        <v>56</v>
      </c>
      <c r="E1342">
        <v>1459.3</v>
      </c>
      <c r="F1342" t="s">
        <v>56</v>
      </c>
      <c r="G1342" t="s">
        <v>56</v>
      </c>
    </row>
    <row r="1343" spans="1:7" x14ac:dyDescent="0.55000000000000004">
      <c r="A1343" s="1">
        <v>43024</v>
      </c>
      <c r="B1343" t="s">
        <v>56</v>
      </c>
      <c r="C1343" t="s">
        <v>56</v>
      </c>
      <c r="D1343" t="s">
        <v>56</v>
      </c>
      <c r="E1343">
        <v>1459.99</v>
      </c>
      <c r="F1343" t="s">
        <v>56</v>
      </c>
      <c r="G1343" t="s">
        <v>56</v>
      </c>
    </row>
    <row r="1344" spans="1:7" x14ac:dyDescent="0.55000000000000004">
      <c r="A1344" s="1">
        <v>43025</v>
      </c>
      <c r="B1344" t="s">
        <v>56</v>
      </c>
      <c r="C1344" t="s">
        <v>56</v>
      </c>
      <c r="D1344" t="s">
        <v>56</v>
      </c>
      <c r="E1344">
        <v>1460.28</v>
      </c>
      <c r="F1344" t="s">
        <v>56</v>
      </c>
      <c r="G1344" t="s">
        <v>56</v>
      </c>
    </row>
    <row r="1345" spans="1:7" x14ac:dyDescent="0.55000000000000004">
      <c r="A1345" s="1">
        <v>43026</v>
      </c>
      <c r="B1345" t="s">
        <v>56</v>
      </c>
      <c r="C1345" t="s">
        <v>56</v>
      </c>
      <c r="D1345" t="s">
        <v>56</v>
      </c>
      <c r="E1345">
        <v>1460.89</v>
      </c>
      <c r="F1345" t="s">
        <v>56</v>
      </c>
      <c r="G1345" t="s">
        <v>56</v>
      </c>
    </row>
    <row r="1346" spans="1:7" x14ac:dyDescent="0.55000000000000004">
      <c r="A1346" s="1">
        <v>43027</v>
      </c>
      <c r="B1346" t="s">
        <v>56</v>
      </c>
      <c r="C1346" t="s">
        <v>56</v>
      </c>
      <c r="D1346" t="s">
        <v>56</v>
      </c>
      <c r="E1346">
        <v>1461.18</v>
      </c>
      <c r="F1346" t="s">
        <v>56</v>
      </c>
      <c r="G1346" t="s">
        <v>56</v>
      </c>
    </row>
    <row r="1347" spans="1:7" x14ac:dyDescent="0.55000000000000004">
      <c r="A1347" s="1">
        <v>43031</v>
      </c>
      <c r="B1347" t="s">
        <v>56</v>
      </c>
      <c r="C1347" t="s">
        <v>56</v>
      </c>
      <c r="D1347" t="s">
        <v>56</v>
      </c>
      <c r="E1347">
        <v>1461.04</v>
      </c>
      <c r="F1347" t="s">
        <v>56</v>
      </c>
      <c r="G1347" t="s">
        <v>56</v>
      </c>
    </row>
    <row r="1348" spans="1:7" x14ac:dyDescent="0.55000000000000004">
      <c r="A1348" s="1">
        <v>43032</v>
      </c>
      <c r="B1348" t="s">
        <v>56</v>
      </c>
      <c r="C1348" t="s">
        <v>56</v>
      </c>
      <c r="D1348" t="s">
        <v>56</v>
      </c>
      <c r="E1348">
        <v>1461.81</v>
      </c>
      <c r="F1348" t="s">
        <v>56</v>
      </c>
      <c r="G1348" t="s">
        <v>56</v>
      </c>
    </row>
    <row r="1349" spans="1:7" x14ac:dyDescent="0.55000000000000004">
      <c r="A1349" s="1">
        <v>43033</v>
      </c>
      <c r="B1349" t="s">
        <v>56</v>
      </c>
      <c r="C1349" t="s">
        <v>56</v>
      </c>
      <c r="D1349" t="s">
        <v>56</v>
      </c>
      <c r="E1349">
        <v>1461.87</v>
      </c>
      <c r="F1349" t="s">
        <v>56</v>
      </c>
      <c r="G1349" t="s">
        <v>56</v>
      </c>
    </row>
    <row r="1350" spans="1:7" x14ac:dyDescent="0.55000000000000004">
      <c r="A1350" s="1">
        <v>43034</v>
      </c>
      <c r="B1350" t="s">
        <v>56</v>
      </c>
      <c r="C1350" t="s">
        <v>56</v>
      </c>
      <c r="D1350" t="s">
        <v>56</v>
      </c>
      <c r="E1350">
        <v>1461.84</v>
      </c>
      <c r="F1350" t="s">
        <v>56</v>
      </c>
      <c r="G1350" t="s">
        <v>56</v>
      </c>
    </row>
    <row r="1351" spans="1:7" x14ac:dyDescent="0.55000000000000004">
      <c r="A1351" s="1">
        <v>43035</v>
      </c>
      <c r="B1351" t="s">
        <v>56</v>
      </c>
      <c r="C1351" t="s">
        <v>56</v>
      </c>
      <c r="D1351" t="s">
        <v>56</v>
      </c>
      <c r="E1351">
        <v>1461.72</v>
      </c>
      <c r="F1351" t="s">
        <v>56</v>
      </c>
      <c r="G1351" t="s">
        <v>56</v>
      </c>
    </row>
    <row r="1352" spans="1:7" x14ac:dyDescent="0.55000000000000004">
      <c r="A1352" s="1">
        <v>43038</v>
      </c>
      <c r="B1352" t="s">
        <v>56</v>
      </c>
      <c r="C1352" t="s">
        <v>56</v>
      </c>
      <c r="D1352" t="s">
        <v>56</v>
      </c>
      <c r="E1352">
        <v>1461.69</v>
      </c>
      <c r="F1352" t="s">
        <v>56</v>
      </c>
      <c r="G1352" t="s">
        <v>56</v>
      </c>
    </row>
    <row r="1353" spans="1:7" x14ac:dyDescent="0.55000000000000004">
      <c r="A1353" s="1">
        <v>43039</v>
      </c>
      <c r="B1353" t="s">
        <v>56</v>
      </c>
      <c r="C1353" t="s">
        <v>56</v>
      </c>
      <c r="D1353" t="s">
        <v>56</v>
      </c>
      <c r="E1353">
        <v>1461.71</v>
      </c>
      <c r="F1353" t="s">
        <v>56</v>
      </c>
      <c r="G1353" t="s">
        <v>56</v>
      </c>
    </row>
    <row r="1354" spans="1:7" x14ac:dyDescent="0.55000000000000004">
      <c r="A1354" s="1">
        <v>43040</v>
      </c>
      <c r="B1354" t="s">
        <v>56</v>
      </c>
      <c r="C1354" t="s">
        <v>56</v>
      </c>
      <c r="D1354" t="s">
        <v>56</v>
      </c>
      <c r="E1354">
        <v>1462.1</v>
      </c>
      <c r="F1354" t="s">
        <v>56</v>
      </c>
      <c r="G1354" t="s">
        <v>56</v>
      </c>
    </row>
    <row r="1355" spans="1:7" x14ac:dyDescent="0.55000000000000004">
      <c r="A1355" s="1">
        <v>43041</v>
      </c>
      <c r="B1355" t="s">
        <v>56</v>
      </c>
      <c r="C1355" t="s">
        <v>56</v>
      </c>
      <c r="D1355" t="s">
        <v>56</v>
      </c>
      <c r="E1355">
        <v>1462.59</v>
      </c>
      <c r="F1355" t="s">
        <v>56</v>
      </c>
      <c r="G1355" t="s">
        <v>56</v>
      </c>
    </row>
    <row r="1356" spans="1:7" x14ac:dyDescent="0.55000000000000004">
      <c r="A1356" s="1">
        <v>43042</v>
      </c>
      <c r="B1356" t="s">
        <v>56</v>
      </c>
      <c r="C1356" t="s">
        <v>56</v>
      </c>
      <c r="D1356" t="s">
        <v>56</v>
      </c>
      <c r="E1356">
        <v>1462.53</v>
      </c>
      <c r="F1356" t="s">
        <v>56</v>
      </c>
      <c r="G1356" t="s">
        <v>56</v>
      </c>
    </row>
    <row r="1357" spans="1:7" x14ac:dyDescent="0.55000000000000004">
      <c r="A1357" s="1">
        <v>43045</v>
      </c>
      <c r="B1357" t="s">
        <v>56</v>
      </c>
      <c r="C1357" t="s">
        <v>56</v>
      </c>
      <c r="D1357" t="s">
        <v>56</v>
      </c>
      <c r="E1357">
        <v>1462.64</v>
      </c>
      <c r="F1357" t="s">
        <v>56</v>
      </c>
      <c r="G1357" t="s">
        <v>56</v>
      </c>
    </row>
    <row r="1358" spans="1:7" x14ac:dyDescent="0.55000000000000004">
      <c r="A1358" s="1">
        <v>43046</v>
      </c>
      <c r="B1358" t="s">
        <v>56</v>
      </c>
      <c r="C1358" t="s">
        <v>56</v>
      </c>
      <c r="D1358" t="s">
        <v>56</v>
      </c>
      <c r="E1358">
        <v>1462.12</v>
      </c>
      <c r="F1358" t="s">
        <v>56</v>
      </c>
      <c r="G1358" t="s">
        <v>56</v>
      </c>
    </row>
    <row r="1359" spans="1:7" x14ac:dyDescent="0.55000000000000004">
      <c r="A1359" s="1">
        <v>43047</v>
      </c>
      <c r="B1359" t="s">
        <v>56</v>
      </c>
      <c r="C1359" t="s">
        <v>56</v>
      </c>
      <c r="D1359" t="s">
        <v>56</v>
      </c>
      <c r="E1359">
        <v>1462.25</v>
      </c>
      <c r="F1359" t="s">
        <v>56</v>
      </c>
      <c r="G1359" t="s">
        <v>56</v>
      </c>
    </row>
    <row r="1360" spans="1:7" x14ac:dyDescent="0.55000000000000004">
      <c r="A1360" s="1">
        <v>43048</v>
      </c>
      <c r="B1360" t="s">
        <v>56</v>
      </c>
      <c r="C1360" t="s">
        <v>56</v>
      </c>
      <c r="D1360" t="s">
        <v>56</v>
      </c>
      <c r="E1360">
        <v>1462.17</v>
      </c>
      <c r="F1360" t="s">
        <v>56</v>
      </c>
      <c r="G1360" t="s">
        <v>56</v>
      </c>
    </row>
    <row r="1361" spans="1:7" x14ac:dyDescent="0.55000000000000004">
      <c r="A1361" s="1">
        <v>43049</v>
      </c>
      <c r="B1361" t="s">
        <v>56</v>
      </c>
      <c r="C1361" t="s">
        <v>56</v>
      </c>
      <c r="D1361" t="s">
        <v>56</v>
      </c>
      <c r="E1361">
        <v>1462.83</v>
      </c>
      <c r="F1361" t="s">
        <v>56</v>
      </c>
      <c r="G1361" t="s">
        <v>56</v>
      </c>
    </row>
    <row r="1362" spans="1:7" x14ac:dyDescent="0.55000000000000004">
      <c r="A1362" s="1">
        <v>43052</v>
      </c>
      <c r="B1362" t="s">
        <v>56</v>
      </c>
      <c r="C1362" t="s">
        <v>56</v>
      </c>
      <c r="D1362" t="s">
        <v>56</v>
      </c>
      <c r="E1362">
        <v>1462.94</v>
      </c>
      <c r="F1362" t="s">
        <v>56</v>
      </c>
      <c r="G1362" t="s">
        <v>56</v>
      </c>
    </row>
    <row r="1363" spans="1:7" x14ac:dyDescent="0.55000000000000004">
      <c r="A1363" s="1">
        <v>43053</v>
      </c>
      <c r="B1363" t="s">
        <v>56</v>
      </c>
      <c r="C1363" t="s">
        <v>56</v>
      </c>
      <c r="D1363" t="s">
        <v>56</v>
      </c>
      <c r="E1363">
        <v>1460.79</v>
      </c>
      <c r="F1363" t="s">
        <v>56</v>
      </c>
      <c r="G1363" t="s">
        <v>56</v>
      </c>
    </row>
    <row r="1364" spans="1:7" x14ac:dyDescent="0.55000000000000004">
      <c r="A1364" s="1">
        <v>43054</v>
      </c>
      <c r="B1364" t="s">
        <v>56</v>
      </c>
      <c r="C1364" t="s">
        <v>56</v>
      </c>
      <c r="D1364" t="s">
        <v>56</v>
      </c>
      <c r="E1364">
        <v>1460.39</v>
      </c>
      <c r="F1364" t="s">
        <v>56</v>
      </c>
      <c r="G1364" t="s">
        <v>56</v>
      </c>
    </row>
    <row r="1365" spans="1:7" x14ac:dyDescent="0.55000000000000004">
      <c r="A1365" s="1">
        <v>43055</v>
      </c>
      <c r="B1365" t="s">
        <v>56</v>
      </c>
      <c r="C1365" t="s">
        <v>56</v>
      </c>
      <c r="D1365" t="s">
        <v>56</v>
      </c>
      <c r="E1365">
        <v>1459.88</v>
      </c>
      <c r="F1365" t="s">
        <v>56</v>
      </c>
      <c r="G1365" t="s">
        <v>56</v>
      </c>
    </row>
    <row r="1366" spans="1:7" x14ac:dyDescent="0.55000000000000004">
      <c r="A1366" s="1">
        <v>43056</v>
      </c>
      <c r="B1366" t="s">
        <v>56</v>
      </c>
      <c r="C1366" t="s">
        <v>56</v>
      </c>
      <c r="D1366" t="s">
        <v>56</v>
      </c>
      <c r="E1366">
        <v>1460.22</v>
      </c>
      <c r="F1366" t="s">
        <v>56</v>
      </c>
      <c r="G1366" t="s">
        <v>56</v>
      </c>
    </row>
    <row r="1367" spans="1:7" x14ac:dyDescent="0.55000000000000004">
      <c r="A1367" s="1">
        <v>43059</v>
      </c>
      <c r="B1367" t="s">
        <v>56</v>
      </c>
      <c r="C1367" t="s">
        <v>56</v>
      </c>
      <c r="D1367" t="s">
        <v>56</v>
      </c>
      <c r="E1367">
        <v>1465.25</v>
      </c>
      <c r="F1367" t="s">
        <v>56</v>
      </c>
      <c r="G1367" t="s">
        <v>56</v>
      </c>
    </row>
    <row r="1368" spans="1:7" x14ac:dyDescent="0.55000000000000004">
      <c r="A1368" s="1">
        <v>43060</v>
      </c>
      <c r="B1368" t="s">
        <v>56</v>
      </c>
      <c r="C1368" t="s">
        <v>56</v>
      </c>
      <c r="D1368" t="s">
        <v>56</v>
      </c>
      <c r="E1368">
        <v>1465.09</v>
      </c>
      <c r="F1368" t="s">
        <v>56</v>
      </c>
      <c r="G1368" t="s">
        <v>56</v>
      </c>
    </row>
    <row r="1369" spans="1:7" x14ac:dyDescent="0.55000000000000004">
      <c r="A1369" s="1">
        <v>43061</v>
      </c>
      <c r="B1369" t="s">
        <v>56</v>
      </c>
      <c r="C1369" t="s">
        <v>56</v>
      </c>
      <c r="D1369" t="s">
        <v>56</v>
      </c>
      <c r="E1369">
        <v>1464.24</v>
      </c>
      <c r="F1369" t="s">
        <v>56</v>
      </c>
      <c r="G1369" t="s">
        <v>56</v>
      </c>
    </row>
    <row r="1370" spans="1:7" x14ac:dyDescent="0.55000000000000004">
      <c r="A1370" s="1">
        <v>43062</v>
      </c>
      <c r="B1370" t="s">
        <v>56</v>
      </c>
      <c r="C1370" t="s">
        <v>56</v>
      </c>
      <c r="D1370" t="s">
        <v>56</v>
      </c>
      <c r="E1370">
        <v>1461.07</v>
      </c>
      <c r="F1370" t="s">
        <v>56</v>
      </c>
      <c r="G1370" t="s">
        <v>56</v>
      </c>
    </row>
    <row r="1371" spans="1:7" x14ac:dyDescent="0.55000000000000004">
      <c r="A1371" s="1">
        <v>43063</v>
      </c>
      <c r="B1371" t="s">
        <v>56</v>
      </c>
      <c r="C1371" t="s">
        <v>56</v>
      </c>
      <c r="D1371" t="s">
        <v>56</v>
      </c>
      <c r="E1371">
        <v>1461.17</v>
      </c>
      <c r="F1371" t="s">
        <v>56</v>
      </c>
      <c r="G1371" t="s">
        <v>56</v>
      </c>
    </row>
    <row r="1372" spans="1:7" x14ac:dyDescent="0.55000000000000004">
      <c r="A1372" s="1">
        <v>43066</v>
      </c>
      <c r="B1372" t="s">
        <v>56</v>
      </c>
      <c r="C1372" t="s">
        <v>56</v>
      </c>
      <c r="D1372" t="s">
        <v>56</v>
      </c>
      <c r="E1372">
        <v>1461.71</v>
      </c>
      <c r="F1372" t="s">
        <v>56</v>
      </c>
      <c r="G1372" t="s">
        <v>56</v>
      </c>
    </row>
    <row r="1373" spans="1:7" x14ac:dyDescent="0.55000000000000004">
      <c r="A1373" s="1">
        <v>43067</v>
      </c>
      <c r="B1373" t="s">
        <v>56</v>
      </c>
      <c r="C1373" t="s">
        <v>56</v>
      </c>
      <c r="D1373" t="s">
        <v>56</v>
      </c>
      <c r="E1373">
        <v>1461.87</v>
      </c>
      <c r="F1373" t="s">
        <v>56</v>
      </c>
      <c r="G1373" t="s">
        <v>56</v>
      </c>
    </row>
    <row r="1374" spans="1:7" x14ac:dyDescent="0.55000000000000004">
      <c r="A1374" s="1">
        <v>43068</v>
      </c>
      <c r="B1374" t="s">
        <v>56</v>
      </c>
      <c r="C1374" t="s">
        <v>56</v>
      </c>
      <c r="D1374" t="s">
        <v>56</v>
      </c>
      <c r="E1374">
        <v>1461.77</v>
      </c>
      <c r="F1374" t="s">
        <v>56</v>
      </c>
      <c r="G1374" t="s">
        <v>56</v>
      </c>
    </row>
    <row r="1375" spans="1:7" x14ac:dyDescent="0.55000000000000004">
      <c r="A1375" s="1">
        <v>43069</v>
      </c>
      <c r="B1375" t="s">
        <v>56</v>
      </c>
      <c r="C1375" t="s">
        <v>56</v>
      </c>
      <c r="D1375" t="s">
        <v>56</v>
      </c>
      <c r="E1375">
        <v>1462.25</v>
      </c>
      <c r="F1375" t="s">
        <v>56</v>
      </c>
      <c r="G1375" t="s">
        <v>56</v>
      </c>
    </row>
    <row r="1376" spans="1:7" x14ac:dyDescent="0.55000000000000004">
      <c r="A1376" s="1">
        <v>43070</v>
      </c>
      <c r="B1376" t="s">
        <v>56</v>
      </c>
      <c r="C1376" t="s">
        <v>56</v>
      </c>
      <c r="D1376" t="s">
        <v>56</v>
      </c>
      <c r="E1376">
        <v>1462.54</v>
      </c>
      <c r="F1376" t="s">
        <v>56</v>
      </c>
      <c r="G1376" t="s">
        <v>56</v>
      </c>
    </row>
    <row r="1377" spans="1:7" x14ac:dyDescent="0.55000000000000004">
      <c r="A1377" s="1">
        <v>43073</v>
      </c>
      <c r="B1377" t="s">
        <v>56</v>
      </c>
      <c r="C1377" t="s">
        <v>56</v>
      </c>
      <c r="D1377" t="s">
        <v>56</v>
      </c>
      <c r="E1377">
        <v>1462.78</v>
      </c>
      <c r="F1377" t="s">
        <v>56</v>
      </c>
      <c r="G1377" t="s">
        <v>56</v>
      </c>
    </row>
    <row r="1378" spans="1:7" x14ac:dyDescent="0.55000000000000004">
      <c r="A1378" s="1">
        <v>43074</v>
      </c>
      <c r="B1378" t="s">
        <v>56</v>
      </c>
      <c r="C1378" t="s">
        <v>56</v>
      </c>
      <c r="D1378" t="s">
        <v>56</v>
      </c>
      <c r="E1378">
        <v>1464.02</v>
      </c>
      <c r="F1378" t="s">
        <v>56</v>
      </c>
      <c r="G1378" t="s">
        <v>56</v>
      </c>
    </row>
    <row r="1379" spans="1:7" x14ac:dyDescent="0.55000000000000004">
      <c r="A1379" s="1">
        <v>43075</v>
      </c>
      <c r="B1379" t="s">
        <v>56</v>
      </c>
      <c r="C1379" t="s">
        <v>56</v>
      </c>
      <c r="D1379" t="s">
        <v>56</v>
      </c>
      <c r="E1379">
        <v>1464.51</v>
      </c>
      <c r="F1379" t="s">
        <v>56</v>
      </c>
      <c r="G1379" t="s">
        <v>56</v>
      </c>
    </row>
    <row r="1380" spans="1:7" x14ac:dyDescent="0.55000000000000004">
      <c r="A1380" s="1">
        <v>43076</v>
      </c>
      <c r="B1380" t="s">
        <v>56</v>
      </c>
      <c r="C1380" t="s">
        <v>56</v>
      </c>
      <c r="D1380" t="s">
        <v>56</v>
      </c>
      <c r="E1380">
        <v>1466.4</v>
      </c>
      <c r="F1380" t="s">
        <v>56</v>
      </c>
      <c r="G1380" t="s">
        <v>56</v>
      </c>
    </row>
    <row r="1381" spans="1:7" x14ac:dyDescent="0.55000000000000004">
      <c r="A1381" s="1">
        <v>43077</v>
      </c>
      <c r="B1381" t="s">
        <v>56</v>
      </c>
      <c r="C1381" t="s">
        <v>56</v>
      </c>
      <c r="D1381" t="s">
        <v>56</v>
      </c>
      <c r="E1381">
        <v>1465.59</v>
      </c>
      <c r="F1381" t="s">
        <v>56</v>
      </c>
      <c r="G1381" t="s">
        <v>56</v>
      </c>
    </row>
    <row r="1382" spans="1:7" x14ac:dyDescent="0.55000000000000004">
      <c r="A1382" s="1">
        <v>43080</v>
      </c>
      <c r="B1382" t="s">
        <v>56</v>
      </c>
      <c r="C1382" t="s">
        <v>56</v>
      </c>
      <c r="D1382" t="s">
        <v>56</v>
      </c>
      <c r="E1382">
        <v>1465</v>
      </c>
      <c r="F1382" t="s">
        <v>56</v>
      </c>
      <c r="G1382" t="s">
        <v>56</v>
      </c>
    </row>
    <row r="1383" spans="1:7" x14ac:dyDescent="0.55000000000000004">
      <c r="A1383" s="1">
        <v>43081</v>
      </c>
      <c r="B1383" t="s">
        <v>56</v>
      </c>
      <c r="C1383" t="s">
        <v>56</v>
      </c>
      <c r="D1383" t="s">
        <v>56</v>
      </c>
      <c r="E1383">
        <v>1462.47</v>
      </c>
      <c r="F1383" t="s">
        <v>56</v>
      </c>
      <c r="G1383" t="s">
        <v>56</v>
      </c>
    </row>
    <row r="1384" spans="1:7" x14ac:dyDescent="0.55000000000000004">
      <c r="A1384" s="1">
        <v>43082</v>
      </c>
      <c r="B1384" t="s">
        <v>56</v>
      </c>
      <c r="C1384" t="s">
        <v>56</v>
      </c>
      <c r="D1384" t="s">
        <v>56</v>
      </c>
      <c r="E1384">
        <v>1462.41</v>
      </c>
      <c r="F1384" t="s">
        <v>56</v>
      </c>
      <c r="G1384" t="s">
        <v>56</v>
      </c>
    </row>
    <row r="1385" spans="1:7" x14ac:dyDescent="0.55000000000000004">
      <c r="A1385" s="1">
        <v>43083</v>
      </c>
      <c r="B1385" t="s">
        <v>56</v>
      </c>
      <c r="C1385" t="s">
        <v>56</v>
      </c>
      <c r="D1385" t="s">
        <v>56</v>
      </c>
      <c r="E1385">
        <v>1463.26</v>
      </c>
      <c r="F1385" t="s">
        <v>56</v>
      </c>
      <c r="G1385" t="s">
        <v>56</v>
      </c>
    </row>
    <row r="1386" spans="1:7" x14ac:dyDescent="0.55000000000000004">
      <c r="A1386" s="1">
        <v>43084</v>
      </c>
      <c r="B1386" t="s">
        <v>56</v>
      </c>
      <c r="C1386" t="s">
        <v>56</v>
      </c>
      <c r="D1386" t="s">
        <v>56</v>
      </c>
      <c r="E1386">
        <v>1463.42</v>
      </c>
      <c r="F1386" t="s">
        <v>56</v>
      </c>
      <c r="G1386" t="s">
        <v>56</v>
      </c>
    </row>
    <row r="1387" spans="1:7" x14ac:dyDescent="0.55000000000000004">
      <c r="A1387" s="1">
        <v>43087</v>
      </c>
      <c r="B1387" t="s">
        <v>56</v>
      </c>
      <c r="C1387" t="s">
        <v>56</v>
      </c>
      <c r="D1387" t="s">
        <v>56</v>
      </c>
      <c r="E1387">
        <v>1464.36</v>
      </c>
      <c r="F1387" t="s">
        <v>56</v>
      </c>
      <c r="G1387" t="s">
        <v>56</v>
      </c>
    </row>
    <row r="1388" spans="1:7" x14ac:dyDescent="0.55000000000000004">
      <c r="A1388" s="1">
        <v>43088</v>
      </c>
      <c r="B1388" t="s">
        <v>56</v>
      </c>
      <c r="C1388" t="s">
        <v>56</v>
      </c>
      <c r="D1388" t="s">
        <v>56</v>
      </c>
      <c r="E1388">
        <v>1464.34</v>
      </c>
      <c r="F1388" t="s">
        <v>56</v>
      </c>
      <c r="G1388" t="s">
        <v>56</v>
      </c>
    </row>
    <row r="1389" spans="1:7" x14ac:dyDescent="0.55000000000000004">
      <c r="A1389" s="1">
        <v>43089</v>
      </c>
      <c r="B1389" t="s">
        <v>56</v>
      </c>
      <c r="C1389" t="s">
        <v>56</v>
      </c>
      <c r="D1389" t="s">
        <v>56</v>
      </c>
      <c r="E1389">
        <v>1463.28</v>
      </c>
      <c r="F1389" t="s">
        <v>56</v>
      </c>
      <c r="G1389" t="s">
        <v>56</v>
      </c>
    </row>
    <row r="1390" spans="1:7" x14ac:dyDescent="0.55000000000000004">
      <c r="A1390" s="1">
        <v>43090</v>
      </c>
      <c r="B1390" t="s">
        <v>56</v>
      </c>
      <c r="C1390" t="s">
        <v>56</v>
      </c>
      <c r="D1390" t="s">
        <v>56</v>
      </c>
      <c r="E1390">
        <v>1462.77</v>
      </c>
      <c r="F1390" t="s">
        <v>56</v>
      </c>
      <c r="G1390" t="s">
        <v>56</v>
      </c>
    </row>
    <row r="1391" spans="1:7" x14ac:dyDescent="0.55000000000000004">
      <c r="A1391" s="1">
        <v>43091</v>
      </c>
      <c r="B1391" t="s">
        <v>56</v>
      </c>
      <c r="C1391" t="s">
        <v>56</v>
      </c>
      <c r="D1391" t="s">
        <v>56</v>
      </c>
      <c r="E1391">
        <v>1461.8</v>
      </c>
      <c r="F1391" t="s">
        <v>56</v>
      </c>
      <c r="G1391" t="s">
        <v>56</v>
      </c>
    </row>
    <row r="1392" spans="1:7" x14ac:dyDescent="0.55000000000000004">
      <c r="A1392" s="1">
        <v>43095</v>
      </c>
      <c r="B1392" t="s">
        <v>56</v>
      </c>
      <c r="C1392" t="s">
        <v>56</v>
      </c>
      <c r="D1392" t="s">
        <v>56</v>
      </c>
      <c r="E1392">
        <v>1461.67</v>
      </c>
      <c r="F1392" t="s">
        <v>56</v>
      </c>
      <c r="G1392" t="s">
        <v>56</v>
      </c>
    </row>
    <row r="1393" spans="1:7" x14ac:dyDescent="0.55000000000000004">
      <c r="A1393" s="1">
        <v>43096</v>
      </c>
      <c r="B1393" t="s">
        <v>56</v>
      </c>
      <c r="C1393" t="s">
        <v>56</v>
      </c>
      <c r="D1393" t="s">
        <v>56</v>
      </c>
      <c r="E1393">
        <v>1462.26</v>
      </c>
      <c r="F1393" t="s">
        <v>56</v>
      </c>
      <c r="G1393" t="s">
        <v>56</v>
      </c>
    </row>
    <row r="1394" spans="1:7" x14ac:dyDescent="0.55000000000000004">
      <c r="A1394" s="1">
        <v>43097</v>
      </c>
      <c r="B1394" t="s">
        <v>56</v>
      </c>
      <c r="C1394" t="s">
        <v>56</v>
      </c>
      <c r="D1394" t="s">
        <v>56</v>
      </c>
      <c r="E1394">
        <v>1457.6</v>
      </c>
      <c r="F1394" t="s">
        <v>56</v>
      </c>
      <c r="G1394" t="s">
        <v>56</v>
      </c>
    </row>
    <row r="1395" spans="1:7" x14ac:dyDescent="0.55000000000000004">
      <c r="A1395" s="1">
        <v>43098</v>
      </c>
      <c r="B1395" t="s">
        <v>56</v>
      </c>
      <c r="C1395" t="s">
        <v>56</v>
      </c>
      <c r="D1395" t="s">
        <v>56</v>
      </c>
      <c r="E1395">
        <v>1458.13</v>
      </c>
      <c r="F1395" t="s">
        <v>56</v>
      </c>
      <c r="G1395" t="s">
        <v>56</v>
      </c>
    </row>
    <row r="1396" spans="1:7" x14ac:dyDescent="0.55000000000000004">
      <c r="A1396" s="1">
        <v>43101</v>
      </c>
      <c r="B1396" t="s">
        <v>56</v>
      </c>
      <c r="C1396" t="s">
        <v>56</v>
      </c>
      <c r="D1396" t="s">
        <v>56</v>
      </c>
      <c r="E1396">
        <v>1459.78</v>
      </c>
      <c r="F1396" t="s">
        <v>56</v>
      </c>
      <c r="G1396" t="s">
        <v>56</v>
      </c>
    </row>
    <row r="1397" spans="1:7" x14ac:dyDescent="0.55000000000000004">
      <c r="A1397" s="1">
        <v>43102</v>
      </c>
      <c r="B1397" t="s">
        <v>56</v>
      </c>
      <c r="C1397" t="s">
        <v>56</v>
      </c>
      <c r="D1397" t="s">
        <v>56</v>
      </c>
      <c r="E1397">
        <v>1459.98</v>
      </c>
      <c r="F1397" t="s">
        <v>56</v>
      </c>
      <c r="G1397" t="s">
        <v>56</v>
      </c>
    </row>
    <row r="1398" spans="1:7" x14ac:dyDescent="0.55000000000000004">
      <c r="A1398" s="1">
        <v>43103</v>
      </c>
      <c r="B1398" t="s">
        <v>56</v>
      </c>
      <c r="C1398" t="s">
        <v>56</v>
      </c>
      <c r="D1398" t="s">
        <v>56</v>
      </c>
      <c r="E1398">
        <v>1460.84</v>
      </c>
      <c r="F1398" t="s">
        <v>56</v>
      </c>
      <c r="G1398" t="s">
        <v>56</v>
      </c>
    </row>
    <row r="1399" spans="1:7" x14ac:dyDescent="0.55000000000000004">
      <c r="A1399" s="1">
        <v>43104</v>
      </c>
      <c r="B1399" t="s">
        <v>56</v>
      </c>
      <c r="C1399" t="s">
        <v>56</v>
      </c>
      <c r="D1399" t="s">
        <v>56</v>
      </c>
      <c r="E1399">
        <v>1460.59</v>
      </c>
      <c r="F1399" t="s">
        <v>56</v>
      </c>
      <c r="G1399" t="s">
        <v>56</v>
      </c>
    </row>
    <row r="1400" spans="1:7" x14ac:dyDescent="0.55000000000000004">
      <c r="A1400" s="1">
        <v>43105</v>
      </c>
      <c r="B1400" t="s">
        <v>56</v>
      </c>
      <c r="C1400" t="s">
        <v>56</v>
      </c>
      <c r="D1400" t="s">
        <v>56</v>
      </c>
      <c r="E1400">
        <v>1461.49</v>
      </c>
      <c r="F1400" t="s">
        <v>56</v>
      </c>
      <c r="G1400" t="s">
        <v>56</v>
      </c>
    </row>
    <row r="1401" spans="1:7" x14ac:dyDescent="0.55000000000000004">
      <c r="A1401" s="1">
        <v>43108</v>
      </c>
      <c r="B1401" t="s">
        <v>56</v>
      </c>
      <c r="C1401" t="s">
        <v>56</v>
      </c>
      <c r="D1401" t="s">
        <v>56</v>
      </c>
      <c r="E1401">
        <v>1462.47</v>
      </c>
      <c r="F1401" t="s">
        <v>56</v>
      </c>
      <c r="G1401" t="s">
        <v>56</v>
      </c>
    </row>
    <row r="1402" spans="1:7" x14ac:dyDescent="0.55000000000000004">
      <c r="A1402" s="1">
        <v>43109</v>
      </c>
      <c r="B1402" t="s">
        <v>56</v>
      </c>
      <c r="C1402" t="s">
        <v>56</v>
      </c>
      <c r="D1402" t="s">
        <v>56</v>
      </c>
      <c r="E1402">
        <v>1463.37</v>
      </c>
      <c r="F1402" t="s">
        <v>56</v>
      </c>
      <c r="G1402" t="s">
        <v>56</v>
      </c>
    </row>
    <row r="1403" spans="1:7" x14ac:dyDescent="0.55000000000000004">
      <c r="A1403" s="1">
        <v>43110</v>
      </c>
      <c r="B1403" t="s">
        <v>56</v>
      </c>
      <c r="C1403" t="s">
        <v>56</v>
      </c>
      <c r="D1403" t="s">
        <v>56</v>
      </c>
      <c r="E1403">
        <v>1461.81</v>
      </c>
      <c r="F1403" t="s">
        <v>56</v>
      </c>
      <c r="G1403" t="s">
        <v>56</v>
      </c>
    </row>
    <row r="1404" spans="1:7" x14ac:dyDescent="0.55000000000000004">
      <c r="A1404" s="1">
        <v>43111</v>
      </c>
      <c r="B1404" t="s">
        <v>56</v>
      </c>
      <c r="C1404" t="s">
        <v>56</v>
      </c>
      <c r="D1404" t="s">
        <v>56</v>
      </c>
      <c r="E1404">
        <v>1462.02</v>
      </c>
      <c r="F1404" t="s">
        <v>56</v>
      </c>
      <c r="G1404" t="s">
        <v>56</v>
      </c>
    </row>
    <row r="1405" spans="1:7" x14ac:dyDescent="0.55000000000000004">
      <c r="A1405" s="1">
        <v>43112</v>
      </c>
      <c r="B1405" t="s">
        <v>56</v>
      </c>
      <c r="C1405" t="s">
        <v>56</v>
      </c>
      <c r="D1405" t="s">
        <v>56</v>
      </c>
      <c r="E1405">
        <v>1461.37</v>
      </c>
      <c r="F1405" t="s">
        <v>56</v>
      </c>
      <c r="G1405" t="s">
        <v>56</v>
      </c>
    </row>
    <row r="1406" spans="1:7" x14ac:dyDescent="0.55000000000000004">
      <c r="A1406" s="1">
        <v>43115</v>
      </c>
      <c r="B1406" t="s">
        <v>56</v>
      </c>
      <c r="C1406" t="s">
        <v>56</v>
      </c>
      <c r="D1406" t="s">
        <v>56</v>
      </c>
      <c r="E1406">
        <v>1462.55</v>
      </c>
      <c r="F1406" t="s">
        <v>56</v>
      </c>
      <c r="G1406" t="s">
        <v>56</v>
      </c>
    </row>
    <row r="1407" spans="1:7" x14ac:dyDescent="0.55000000000000004">
      <c r="A1407" s="1">
        <v>43116</v>
      </c>
      <c r="B1407" t="s">
        <v>56</v>
      </c>
      <c r="C1407" t="s">
        <v>56</v>
      </c>
      <c r="D1407" t="s">
        <v>56</v>
      </c>
      <c r="E1407">
        <v>1459.03</v>
      </c>
      <c r="F1407" t="s">
        <v>56</v>
      </c>
      <c r="G1407" t="s">
        <v>56</v>
      </c>
    </row>
    <row r="1408" spans="1:7" x14ac:dyDescent="0.55000000000000004">
      <c r="A1408" s="1">
        <v>43117</v>
      </c>
      <c r="B1408" t="s">
        <v>56</v>
      </c>
      <c r="C1408" t="s">
        <v>56</v>
      </c>
      <c r="D1408" t="s">
        <v>56</v>
      </c>
      <c r="E1408">
        <v>1462.61</v>
      </c>
      <c r="F1408" t="s">
        <v>56</v>
      </c>
      <c r="G1408" t="s">
        <v>56</v>
      </c>
    </row>
    <row r="1409" spans="1:7" x14ac:dyDescent="0.55000000000000004">
      <c r="A1409" s="1">
        <v>43118</v>
      </c>
      <c r="B1409" t="s">
        <v>56</v>
      </c>
      <c r="C1409" t="s">
        <v>56</v>
      </c>
      <c r="D1409" t="s">
        <v>56</v>
      </c>
      <c r="E1409">
        <v>1461.04</v>
      </c>
      <c r="F1409" t="s">
        <v>56</v>
      </c>
      <c r="G1409" t="s">
        <v>56</v>
      </c>
    </row>
    <row r="1410" spans="1:7" x14ac:dyDescent="0.55000000000000004">
      <c r="A1410" s="1">
        <v>43119</v>
      </c>
      <c r="B1410" t="s">
        <v>56</v>
      </c>
      <c r="C1410" t="s">
        <v>56</v>
      </c>
      <c r="D1410" t="s">
        <v>56</v>
      </c>
      <c r="E1410">
        <v>1461.63</v>
      </c>
      <c r="F1410" t="s">
        <v>56</v>
      </c>
      <c r="G1410" t="s">
        <v>56</v>
      </c>
    </row>
    <row r="1411" spans="1:7" x14ac:dyDescent="0.55000000000000004">
      <c r="A1411" s="1">
        <v>43122</v>
      </c>
      <c r="B1411" t="s">
        <v>56</v>
      </c>
      <c r="C1411" t="s">
        <v>56</v>
      </c>
      <c r="D1411" t="s">
        <v>56</v>
      </c>
      <c r="E1411">
        <v>1462.13</v>
      </c>
      <c r="F1411" t="s">
        <v>56</v>
      </c>
      <c r="G1411" t="s">
        <v>56</v>
      </c>
    </row>
    <row r="1412" spans="1:7" x14ac:dyDescent="0.55000000000000004">
      <c r="A1412" s="1">
        <v>43123</v>
      </c>
      <c r="B1412" t="s">
        <v>56</v>
      </c>
      <c r="C1412" t="s">
        <v>56</v>
      </c>
      <c r="D1412" t="s">
        <v>56</v>
      </c>
      <c r="E1412">
        <v>1463.42</v>
      </c>
      <c r="F1412" t="s">
        <v>56</v>
      </c>
      <c r="G1412" t="s">
        <v>56</v>
      </c>
    </row>
    <row r="1413" spans="1:7" x14ac:dyDescent="0.55000000000000004">
      <c r="A1413" s="1">
        <v>43124</v>
      </c>
      <c r="B1413" t="s">
        <v>56</v>
      </c>
      <c r="C1413" t="s">
        <v>56</v>
      </c>
      <c r="D1413" t="s">
        <v>56</v>
      </c>
      <c r="E1413">
        <v>1463.42</v>
      </c>
      <c r="F1413" t="s">
        <v>56</v>
      </c>
      <c r="G1413" t="s">
        <v>56</v>
      </c>
    </row>
    <row r="1414" spans="1:7" x14ac:dyDescent="0.55000000000000004">
      <c r="A1414" s="1">
        <v>43125</v>
      </c>
      <c r="B1414" t="s">
        <v>56</v>
      </c>
      <c r="C1414" t="s">
        <v>56</v>
      </c>
      <c r="D1414" t="s">
        <v>56</v>
      </c>
      <c r="E1414">
        <v>1461.88</v>
      </c>
      <c r="F1414" t="s">
        <v>56</v>
      </c>
      <c r="G1414" t="s">
        <v>56</v>
      </c>
    </row>
    <row r="1415" spans="1:7" x14ac:dyDescent="0.55000000000000004">
      <c r="A1415" s="1">
        <v>43129</v>
      </c>
      <c r="B1415" t="s">
        <v>56</v>
      </c>
      <c r="C1415" t="s">
        <v>56</v>
      </c>
      <c r="D1415" t="s">
        <v>56</v>
      </c>
      <c r="E1415">
        <v>1463.37</v>
      </c>
      <c r="F1415" t="s">
        <v>56</v>
      </c>
      <c r="G1415" t="s">
        <v>56</v>
      </c>
    </row>
    <row r="1416" spans="1:7" x14ac:dyDescent="0.55000000000000004">
      <c r="A1416" s="1">
        <v>43130</v>
      </c>
      <c r="B1416" t="s">
        <v>56</v>
      </c>
      <c r="C1416" t="s">
        <v>56</v>
      </c>
      <c r="D1416" t="s">
        <v>56</v>
      </c>
      <c r="E1416">
        <v>1468.1</v>
      </c>
      <c r="F1416" t="s">
        <v>56</v>
      </c>
      <c r="G1416" t="s">
        <v>56</v>
      </c>
    </row>
    <row r="1417" spans="1:7" x14ac:dyDescent="0.55000000000000004">
      <c r="A1417" s="1">
        <v>43131</v>
      </c>
      <c r="B1417" t="s">
        <v>56</v>
      </c>
      <c r="C1417" t="s">
        <v>56</v>
      </c>
      <c r="D1417" t="s">
        <v>56</v>
      </c>
      <c r="E1417">
        <v>1462.03</v>
      </c>
      <c r="F1417" t="s">
        <v>56</v>
      </c>
      <c r="G1417" t="s">
        <v>56</v>
      </c>
    </row>
    <row r="1418" spans="1:7" x14ac:dyDescent="0.55000000000000004">
      <c r="A1418" s="1">
        <v>43132</v>
      </c>
      <c r="B1418" t="s">
        <v>56</v>
      </c>
      <c r="C1418" t="s">
        <v>56</v>
      </c>
      <c r="D1418" t="s">
        <v>56</v>
      </c>
      <c r="E1418">
        <v>1457.37</v>
      </c>
      <c r="F1418" t="s">
        <v>56</v>
      </c>
      <c r="G1418" t="s">
        <v>56</v>
      </c>
    </row>
    <row r="1419" spans="1:7" x14ac:dyDescent="0.55000000000000004">
      <c r="A1419" s="1">
        <v>43133</v>
      </c>
      <c r="B1419" t="s">
        <v>56</v>
      </c>
      <c r="C1419" t="s">
        <v>56</v>
      </c>
      <c r="D1419" t="s">
        <v>56</v>
      </c>
      <c r="E1419">
        <v>1456.86</v>
      </c>
      <c r="F1419" t="s">
        <v>56</v>
      </c>
      <c r="G1419" t="s">
        <v>56</v>
      </c>
    </row>
    <row r="1420" spans="1:7" x14ac:dyDescent="0.55000000000000004">
      <c r="A1420" s="1">
        <v>43136</v>
      </c>
      <c r="B1420" t="s">
        <v>56</v>
      </c>
      <c r="C1420" t="s">
        <v>56</v>
      </c>
      <c r="D1420" t="s">
        <v>56</v>
      </c>
      <c r="E1420">
        <v>1457.72</v>
      </c>
      <c r="F1420" t="s">
        <v>56</v>
      </c>
      <c r="G1420" t="s">
        <v>56</v>
      </c>
    </row>
    <row r="1421" spans="1:7" x14ac:dyDescent="0.55000000000000004">
      <c r="A1421" s="1">
        <v>43137</v>
      </c>
      <c r="B1421" t="s">
        <v>56</v>
      </c>
      <c r="C1421" t="s">
        <v>56</v>
      </c>
      <c r="D1421" t="s">
        <v>56</v>
      </c>
      <c r="E1421">
        <v>1458.88</v>
      </c>
      <c r="F1421" t="s">
        <v>56</v>
      </c>
      <c r="G1421" t="s">
        <v>56</v>
      </c>
    </row>
    <row r="1422" spans="1:7" x14ac:dyDescent="0.55000000000000004">
      <c r="A1422" s="1">
        <v>43138</v>
      </c>
      <c r="B1422" t="s">
        <v>56</v>
      </c>
      <c r="C1422" t="s">
        <v>56</v>
      </c>
      <c r="D1422" t="s">
        <v>56</v>
      </c>
      <c r="E1422">
        <v>1459.23</v>
      </c>
      <c r="F1422" t="s">
        <v>56</v>
      </c>
      <c r="G1422" t="s">
        <v>56</v>
      </c>
    </row>
    <row r="1423" spans="1:7" x14ac:dyDescent="0.55000000000000004">
      <c r="A1423" s="1">
        <v>43139</v>
      </c>
      <c r="B1423" t="s">
        <v>56</v>
      </c>
      <c r="C1423" t="s">
        <v>56</v>
      </c>
      <c r="D1423" t="s">
        <v>56</v>
      </c>
      <c r="E1423">
        <v>1460.96</v>
      </c>
      <c r="F1423" t="s">
        <v>56</v>
      </c>
      <c r="G1423" t="s">
        <v>56</v>
      </c>
    </row>
    <row r="1424" spans="1:7" x14ac:dyDescent="0.55000000000000004">
      <c r="A1424" s="1">
        <v>43140</v>
      </c>
      <c r="B1424" t="s">
        <v>56</v>
      </c>
      <c r="C1424" t="s">
        <v>56</v>
      </c>
      <c r="D1424" t="s">
        <v>56</v>
      </c>
      <c r="E1424">
        <v>1460.76</v>
      </c>
      <c r="F1424" t="s">
        <v>56</v>
      </c>
      <c r="G1424" t="s">
        <v>56</v>
      </c>
    </row>
    <row r="1425" spans="1:7" x14ac:dyDescent="0.55000000000000004">
      <c r="A1425" s="1">
        <v>43143</v>
      </c>
      <c r="B1425" t="s">
        <v>56</v>
      </c>
      <c r="C1425" t="s">
        <v>56</v>
      </c>
      <c r="D1425" t="s">
        <v>56</v>
      </c>
      <c r="E1425">
        <v>1461.87</v>
      </c>
      <c r="F1425" t="s">
        <v>56</v>
      </c>
      <c r="G1425" t="s">
        <v>56</v>
      </c>
    </row>
    <row r="1426" spans="1:7" x14ac:dyDescent="0.55000000000000004">
      <c r="A1426" s="1">
        <v>43145</v>
      </c>
      <c r="B1426" t="s">
        <v>56</v>
      </c>
      <c r="C1426" t="s">
        <v>56</v>
      </c>
      <c r="D1426" t="s">
        <v>56</v>
      </c>
      <c r="E1426">
        <v>1462.91</v>
      </c>
      <c r="F1426" t="s">
        <v>56</v>
      </c>
      <c r="G1426" t="s">
        <v>56</v>
      </c>
    </row>
    <row r="1427" spans="1:7" x14ac:dyDescent="0.55000000000000004">
      <c r="A1427" s="1">
        <v>43146</v>
      </c>
      <c r="B1427" t="s">
        <v>56</v>
      </c>
      <c r="C1427" t="s">
        <v>56</v>
      </c>
      <c r="D1427" t="s">
        <v>56</v>
      </c>
      <c r="E1427">
        <v>1461.48</v>
      </c>
      <c r="F1427" t="s">
        <v>56</v>
      </c>
      <c r="G1427" t="s">
        <v>56</v>
      </c>
    </row>
    <row r="1428" spans="1:7" x14ac:dyDescent="0.55000000000000004">
      <c r="A1428" s="1">
        <v>43147</v>
      </c>
      <c r="B1428" t="s">
        <v>56</v>
      </c>
      <c r="C1428" t="s">
        <v>56</v>
      </c>
      <c r="D1428" t="s">
        <v>56</v>
      </c>
      <c r="E1428">
        <v>1461.96</v>
      </c>
      <c r="F1428" t="s">
        <v>56</v>
      </c>
      <c r="G1428" t="s">
        <v>56</v>
      </c>
    </row>
    <row r="1429" spans="1:7" x14ac:dyDescent="0.55000000000000004">
      <c r="A1429" s="1">
        <v>43150</v>
      </c>
      <c r="B1429" t="s">
        <v>56</v>
      </c>
      <c r="C1429" t="s">
        <v>56</v>
      </c>
      <c r="D1429" t="s">
        <v>56</v>
      </c>
      <c r="E1429">
        <v>1462.89</v>
      </c>
      <c r="F1429" t="s">
        <v>56</v>
      </c>
      <c r="G1429" t="s">
        <v>56</v>
      </c>
    </row>
    <row r="1430" spans="1:7" x14ac:dyDescent="0.55000000000000004">
      <c r="A1430" s="1">
        <v>43151</v>
      </c>
      <c r="B1430" t="s">
        <v>56</v>
      </c>
      <c r="C1430" t="s">
        <v>56</v>
      </c>
      <c r="D1430" t="s">
        <v>56</v>
      </c>
      <c r="E1430">
        <v>1461.42</v>
      </c>
      <c r="F1430" t="s">
        <v>56</v>
      </c>
      <c r="G1430" t="s">
        <v>56</v>
      </c>
    </row>
    <row r="1431" spans="1:7" x14ac:dyDescent="0.55000000000000004">
      <c r="A1431" s="1">
        <v>43152</v>
      </c>
      <c r="B1431" t="s">
        <v>56</v>
      </c>
      <c r="C1431" t="s">
        <v>56</v>
      </c>
      <c r="D1431" t="s">
        <v>56</v>
      </c>
      <c r="E1431">
        <v>1461.26</v>
      </c>
      <c r="F1431" t="s">
        <v>56</v>
      </c>
      <c r="G1431" t="s">
        <v>56</v>
      </c>
    </row>
    <row r="1432" spans="1:7" x14ac:dyDescent="0.55000000000000004">
      <c r="A1432" s="1">
        <v>43153</v>
      </c>
      <c r="B1432" t="s">
        <v>56</v>
      </c>
      <c r="C1432" t="s">
        <v>56</v>
      </c>
      <c r="D1432" t="s">
        <v>56</v>
      </c>
      <c r="E1432">
        <v>1458.49</v>
      </c>
      <c r="F1432" t="s">
        <v>56</v>
      </c>
      <c r="G1432" t="s">
        <v>56</v>
      </c>
    </row>
    <row r="1433" spans="1:7" x14ac:dyDescent="0.55000000000000004">
      <c r="A1433" s="1">
        <v>43154</v>
      </c>
      <c r="B1433" t="s">
        <v>56</v>
      </c>
      <c r="C1433" t="s">
        <v>56</v>
      </c>
      <c r="D1433" t="s">
        <v>56</v>
      </c>
      <c r="E1433">
        <v>1459.87</v>
      </c>
      <c r="F1433" t="s">
        <v>56</v>
      </c>
      <c r="G1433" t="s">
        <v>56</v>
      </c>
    </row>
    <row r="1434" spans="1:7" x14ac:dyDescent="0.55000000000000004">
      <c r="A1434" s="1">
        <v>43157</v>
      </c>
      <c r="B1434" t="s">
        <v>56</v>
      </c>
      <c r="C1434" t="s">
        <v>56</v>
      </c>
      <c r="D1434" t="s">
        <v>56</v>
      </c>
      <c r="E1434">
        <v>1460.78</v>
      </c>
      <c r="F1434" t="s">
        <v>56</v>
      </c>
      <c r="G1434" t="s">
        <v>56</v>
      </c>
    </row>
    <row r="1435" spans="1:7" x14ac:dyDescent="0.55000000000000004">
      <c r="A1435" s="1">
        <v>43158</v>
      </c>
      <c r="B1435" t="s">
        <v>56</v>
      </c>
      <c r="C1435" t="s">
        <v>56</v>
      </c>
      <c r="D1435" t="s">
        <v>56</v>
      </c>
      <c r="E1435">
        <v>1458.26</v>
      </c>
      <c r="F1435" t="s">
        <v>56</v>
      </c>
      <c r="G1435" t="s">
        <v>56</v>
      </c>
    </row>
    <row r="1436" spans="1:7" x14ac:dyDescent="0.55000000000000004">
      <c r="A1436" s="1">
        <v>43159</v>
      </c>
      <c r="B1436" t="s">
        <v>56</v>
      </c>
      <c r="C1436" t="s">
        <v>56</v>
      </c>
      <c r="D1436" t="s">
        <v>56</v>
      </c>
      <c r="E1436">
        <v>1458.1</v>
      </c>
      <c r="F1436" t="s">
        <v>56</v>
      </c>
      <c r="G1436" t="s">
        <v>56</v>
      </c>
    </row>
    <row r="1437" spans="1:7" x14ac:dyDescent="0.55000000000000004">
      <c r="A1437" s="1">
        <v>43160</v>
      </c>
      <c r="B1437" t="s">
        <v>56</v>
      </c>
      <c r="C1437" t="s">
        <v>56</v>
      </c>
      <c r="D1437" t="s">
        <v>56</v>
      </c>
      <c r="E1437">
        <v>1458.07</v>
      </c>
      <c r="F1437" t="s">
        <v>56</v>
      </c>
      <c r="G1437" t="s">
        <v>56</v>
      </c>
    </row>
    <row r="1438" spans="1:7" x14ac:dyDescent="0.55000000000000004">
      <c r="A1438" s="1">
        <v>43164</v>
      </c>
      <c r="B1438" t="s">
        <v>56</v>
      </c>
      <c r="C1438" t="s">
        <v>56</v>
      </c>
      <c r="D1438" t="s">
        <v>56</v>
      </c>
      <c r="E1438">
        <v>1457.92</v>
      </c>
      <c r="F1438" t="s">
        <v>56</v>
      </c>
      <c r="G1438" t="s">
        <v>56</v>
      </c>
    </row>
    <row r="1439" spans="1:7" x14ac:dyDescent="0.55000000000000004">
      <c r="A1439" s="1">
        <v>43165</v>
      </c>
      <c r="B1439" t="s">
        <v>56</v>
      </c>
      <c r="C1439" t="s">
        <v>56</v>
      </c>
      <c r="D1439" t="s">
        <v>56</v>
      </c>
      <c r="E1439">
        <v>1458.59</v>
      </c>
      <c r="F1439" t="s">
        <v>56</v>
      </c>
      <c r="G1439" t="s">
        <v>56</v>
      </c>
    </row>
    <row r="1440" spans="1:7" x14ac:dyDescent="0.55000000000000004">
      <c r="A1440" s="1">
        <v>43166</v>
      </c>
      <c r="B1440" t="s">
        <v>56</v>
      </c>
      <c r="C1440" t="s">
        <v>56</v>
      </c>
      <c r="D1440" t="s">
        <v>56</v>
      </c>
      <c r="E1440">
        <v>1461.33</v>
      </c>
      <c r="F1440" t="s">
        <v>56</v>
      </c>
      <c r="G1440" t="s">
        <v>56</v>
      </c>
    </row>
    <row r="1441" spans="1:7" x14ac:dyDescent="0.55000000000000004">
      <c r="A1441" s="1">
        <v>43167</v>
      </c>
      <c r="B1441" t="s">
        <v>56</v>
      </c>
      <c r="C1441" t="s">
        <v>56</v>
      </c>
      <c r="D1441" t="s">
        <v>56</v>
      </c>
      <c r="E1441">
        <v>1463.76</v>
      </c>
      <c r="F1441" t="s">
        <v>56</v>
      </c>
      <c r="G1441" t="s">
        <v>56</v>
      </c>
    </row>
    <row r="1442" spans="1:7" x14ac:dyDescent="0.55000000000000004">
      <c r="A1442" s="1">
        <v>43168</v>
      </c>
      <c r="B1442" t="s">
        <v>56</v>
      </c>
      <c r="C1442" t="s">
        <v>56</v>
      </c>
      <c r="D1442" t="s">
        <v>56</v>
      </c>
      <c r="E1442">
        <v>1463.23</v>
      </c>
      <c r="F1442" t="s">
        <v>56</v>
      </c>
      <c r="G1442" t="s">
        <v>56</v>
      </c>
    </row>
    <row r="1443" spans="1:7" x14ac:dyDescent="0.55000000000000004">
      <c r="A1443" s="1">
        <v>43171</v>
      </c>
      <c r="B1443" t="s">
        <v>56</v>
      </c>
      <c r="C1443" t="s">
        <v>56</v>
      </c>
      <c r="D1443" t="s">
        <v>56</v>
      </c>
      <c r="E1443">
        <v>1463.17</v>
      </c>
      <c r="F1443" t="s">
        <v>56</v>
      </c>
      <c r="G1443" t="s">
        <v>56</v>
      </c>
    </row>
    <row r="1444" spans="1:7" x14ac:dyDescent="0.55000000000000004">
      <c r="A1444" s="1">
        <v>43172</v>
      </c>
      <c r="B1444" t="s">
        <v>56</v>
      </c>
      <c r="C1444" t="s">
        <v>56</v>
      </c>
      <c r="D1444" t="s">
        <v>56</v>
      </c>
      <c r="E1444">
        <v>1464.83</v>
      </c>
      <c r="F1444" t="s">
        <v>56</v>
      </c>
      <c r="G1444" t="s">
        <v>56</v>
      </c>
    </row>
    <row r="1445" spans="1:7" x14ac:dyDescent="0.55000000000000004">
      <c r="A1445" s="1">
        <v>43173</v>
      </c>
      <c r="B1445" t="s">
        <v>56</v>
      </c>
      <c r="C1445" t="s">
        <v>56</v>
      </c>
      <c r="D1445" t="s">
        <v>56</v>
      </c>
      <c r="E1445">
        <v>1464.86</v>
      </c>
      <c r="F1445" t="s">
        <v>56</v>
      </c>
      <c r="G1445" t="s">
        <v>56</v>
      </c>
    </row>
    <row r="1446" spans="1:7" x14ac:dyDescent="0.55000000000000004">
      <c r="A1446" s="1">
        <v>43174</v>
      </c>
      <c r="B1446" t="s">
        <v>56</v>
      </c>
      <c r="C1446" t="s">
        <v>56</v>
      </c>
      <c r="D1446" t="s">
        <v>56</v>
      </c>
      <c r="E1446">
        <v>1466.29</v>
      </c>
      <c r="F1446" t="s">
        <v>56</v>
      </c>
      <c r="G1446" t="s">
        <v>56</v>
      </c>
    </row>
    <row r="1447" spans="1:7" x14ac:dyDescent="0.55000000000000004">
      <c r="A1447" s="1">
        <v>43175</v>
      </c>
      <c r="B1447" t="s">
        <v>56</v>
      </c>
      <c r="C1447" t="s">
        <v>56</v>
      </c>
      <c r="D1447" t="s">
        <v>56</v>
      </c>
      <c r="E1447">
        <v>1468.56</v>
      </c>
      <c r="F1447" t="s">
        <v>56</v>
      </c>
      <c r="G1447" t="s">
        <v>56</v>
      </c>
    </row>
    <row r="1448" spans="1:7" x14ac:dyDescent="0.55000000000000004">
      <c r="A1448" s="1">
        <v>43178</v>
      </c>
      <c r="B1448" t="s">
        <v>56</v>
      </c>
      <c r="C1448" t="s">
        <v>56</v>
      </c>
      <c r="D1448" t="s">
        <v>56</v>
      </c>
      <c r="E1448">
        <v>1470.17</v>
      </c>
      <c r="F1448" t="s">
        <v>56</v>
      </c>
      <c r="G1448" t="s">
        <v>56</v>
      </c>
    </row>
    <row r="1449" spans="1:7" x14ac:dyDescent="0.55000000000000004">
      <c r="A1449" s="1">
        <v>43179</v>
      </c>
      <c r="B1449" t="s">
        <v>56</v>
      </c>
      <c r="C1449" t="s">
        <v>56</v>
      </c>
      <c r="D1449" t="s">
        <v>56</v>
      </c>
      <c r="E1449">
        <v>1470.41</v>
      </c>
      <c r="F1449" t="s">
        <v>56</v>
      </c>
      <c r="G1449" t="s">
        <v>56</v>
      </c>
    </row>
    <row r="1450" spans="1:7" x14ac:dyDescent="0.55000000000000004">
      <c r="A1450" s="1">
        <v>43180</v>
      </c>
      <c r="B1450" t="s">
        <v>56</v>
      </c>
      <c r="C1450" t="s">
        <v>56</v>
      </c>
      <c r="D1450" t="s">
        <v>56</v>
      </c>
      <c r="E1450">
        <v>1469.02</v>
      </c>
      <c r="F1450" t="s">
        <v>56</v>
      </c>
      <c r="G1450" t="s">
        <v>56</v>
      </c>
    </row>
    <row r="1451" spans="1:7" x14ac:dyDescent="0.55000000000000004">
      <c r="A1451" s="1">
        <v>43181</v>
      </c>
      <c r="B1451" t="s">
        <v>56</v>
      </c>
      <c r="C1451" t="s">
        <v>56</v>
      </c>
      <c r="D1451" t="s">
        <v>56</v>
      </c>
      <c r="E1451">
        <v>1470.03</v>
      </c>
      <c r="F1451" t="s">
        <v>56</v>
      </c>
      <c r="G1451" t="s">
        <v>56</v>
      </c>
    </row>
    <row r="1452" spans="1:7" x14ac:dyDescent="0.55000000000000004">
      <c r="A1452" s="1">
        <v>43182</v>
      </c>
      <c r="B1452" t="s">
        <v>56</v>
      </c>
      <c r="C1452" t="s">
        <v>56</v>
      </c>
      <c r="D1452" t="s">
        <v>56</v>
      </c>
      <c r="E1452">
        <v>1472.45</v>
      </c>
      <c r="F1452" t="s">
        <v>56</v>
      </c>
      <c r="G1452" t="s">
        <v>56</v>
      </c>
    </row>
    <row r="1453" spans="1:7" x14ac:dyDescent="0.55000000000000004">
      <c r="A1453" s="1">
        <v>43185</v>
      </c>
      <c r="B1453" t="s">
        <v>56</v>
      </c>
      <c r="C1453" t="s">
        <v>56</v>
      </c>
      <c r="D1453" t="s">
        <v>56</v>
      </c>
      <c r="E1453">
        <v>1472.12</v>
      </c>
      <c r="F1453" t="s">
        <v>56</v>
      </c>
      <c r="G1453" t="s">
        <v>56</v>
      </c>
    </row>
    <row r="1454" spans="1:7" x14ac:dyDescent="0.55000000000000004">
      <c r="A1454" s="1">
        <v>43186</v>
      </c>
      <c r="B1454" t="s">
        <v>56</v>
      </c>
      <c r="C1454" t="s">
        <v>56</v>
      </c>
      <c r="D1454" t="s">
        <v>56</v>
      </c>
      <c r="E1454">
        <v>1480.81</v>
      </c>
      <c r="F1454" t="s">
        <v>56</v>
      </c>
      <c r="G1454" t="s">
        <v>56</v>
      </c>
    </row>
    <row r="1455" spans="1:7" x14ac:dyDescent="0.55000000000000004">
      <c r="A1455" s="1">
        <v>43187</v>
      </c>
      <c r="B1455" t="s">
        <v>56</v>
      </c>
      <c r="C1455" t="s">
        <v>56</v>
      </c>
      <c r="D1455" t="s">
        <v>56</v>
      </c>
      <c r="E1455">
        <v>1482.02</v>
      </c>
      <c r="F1455" t="s">
        <v>56</v>
      </c>
      <c r="G1455" t="s">
        <v>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2C68C-2902-415D-8C9C-613641F7D03E}">
  <dimension ref="A1:N52"/>
  <sheetViews>
    <sheetView workbookViewId="0">
      <selection sqref="A1:XFD1048576"/>
    </sheetView>
  </sheetViews>
  <sheetFormatPr defaultRowHeight="14.4" x14ac:dyDescent="0.55000000000000004"/>
  <sheetData>
    <row r="1" spans="1:14" x14ac:dyDescent="0.55000000000000004">
      <c r="A1" t="s">
        <v>57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G1" t="s">
        <v>63</v>
      </c>
      <c r="H1" t="s">
        <v>64</v>
      </c>
      <c r="I1" t="s">
        <v>65</v>
      </c>
      <c r="J1" t="s">
        <v>66</v>
      </c>
      <c r="K1" t="s">
        <v>67</v>
      </c>
      <c r="L1" t="s">
        <v>68</v>
      </c>
      <c r="M1" t="s">
        <v>69</v>
      </c>
      <c r="N1" t="s">
        <v>70</v>
      </c>
    </row>
    <row r="2" spans="1:14" x14ac:dyDescent="0.55000000000000004">
      <c r="A2">
        <v>1968</v>
      </c>
      <c r="J2">
        <v>0.56000000000000005</v>
      </c>
      <c r="K2">
        <v>0.56000000000000005</v>
      </c>
      <c r="L2">
        <v>-2.2200000000000002</v>
      </c>
      <c r="M2">
        <v>-2.84</v>
      </c>
      <c r="N2">
        <v>-3.93</v>
      </c>
    </row>
    <row r="3" spans="1:14" x14ac:dyDescent="0.55000000000000004">
      <c r="A3">
        <v>1969</v>
      </c>
      <c r="B3">
        <v>-0.57999999999999996</v>
      </c>
      <c r="C3">
        <v>-0.59</v>
      </c>
      <c r="D3">
        <v>0.59</v>
      </c>
      <c r="E3">
        <v>0.59</v>
      </c>
      <c r="F3">
        <v>1.17</v>
      </c>
      <c r="G3">
        <v>2.89</v>
      </c>
      <c r="H3">
        <v>0.56000000000000005</v>
      </c>
      <c r="I3">
        <v>0</v>
      </c>
      <c r="J3">
        <v>0</v>
      </c>
      <c r="K3">
        <v>-0.56000000000000005</v>
      </c>
      <c r="L3">
        <v>-0.56000000000000005</v>
      </c>
      <c r="M3">
        <v>0</v>
      </c>
      <c r="N3">
        <v>3.51</v>
      </c>
    </row>
    <row r="4" spans="1:14" x14ac:dyDescent="0.55000000000000004">
      <c r="A4">
        <v>1970</v>
      </c>
      <c r="B4">
        <v>0</v>
      </c>
      <c r="C4">
        <v>0</v>
      </c>
      <c r="D4">
        <v>1.1299999999999999</v>
      </c>
      <c r="E4">
        <v>1.1200000000000001</v>
      </c>
      <c r="F4">
        <v>1.1000000000000001</v>
      </c>
      <c r="G4">
        <v>1.0900000000000001</v>
      </c>
      <c r="H4">
        <v>0.54</v>
      </c>
      <c r="I4">
        <v>0.54</v>
      </c>
      <c r="J4">
        <v>0.53</v>
      </c>
      <c r="K4">
        <v>0.53</v>
      </c>
      <c r="L4">
        <v>0</v>
      </c>
      <c r="M4">
        <v>-1.59</v>
      </c>
      <c r="N4">
        <v>5.08</v>
      </c>
    </row>
    <row r="5" spans="1:14" x14ac:dyDescent="0.55000000000000004">
      <c r="A5">
        <v>1971</v>
      </c>
      <c r="B5">
        <v>-1.08</v>
      </c>
      <c r="C5">
        <v>0</v>
      </c>
      <c r="D5">
        <v>0</v>
      </c>
      <c r="E5">
        <v>0</v>
      </c>
      <c r="F5">
        <v>0</v>
      </c>
      <c r="G5">
        <v>1.63</v>
      </c>
      <c r="H5">
        <v>1.6</v>
      </c>
      <c r="I5">
        <v>2.11</v>
      </c>
      <c r="J5">
        <v>1.03</v>
      </c>
      <c r="K5">
        <v>0</v>
      </c>
      <c r="L5">
        <v>0.51</v>
      </c>
      <c r="M5">
        <v>-1.02</v>
      </c>
      <c r="N5">
        <v>4.84</v>
      </c>
    </row>
    <row r="6" spans="1:14" x14ac:dyDescent="0.55000000000000004">
      <c r="A6">
        <v>1972</v>
      </c>
      <c r="B6">
        <v>-0.51</v>
      </c>
      <c r="C6">
        <v>-0.52</v>
      </c>
      <c r="D6">
        <v>0.52</v>
      </c>
      <c r="E6">
        <v>0.52</v>
      </c>
      <c r="F6">
        <v>0.51</v>
      </c>
      <c r="G6">
        <v>2.5499999999999998</v>
      </c>
      <c r="H6">
        <v>1.99</v>
      </c>
      <c r="I6">
        <v>0.98</v>
      </c>
      <c r="J6">
        <v>0.48</v>
      </c>
      <c r="K6">
        <v>0.48</v>
      </c>
      <c r="L6">
        <v>0.48</v>
      </c>
      <c r="M6">
        <v>0</v>
      </c>
      <c r="N6">
        <v>7.69</v>
      </c>
    </row>
    <row r="7" spans="1:14" x14ac:dyDescent="0.55000000000000004">
      <c r="A7">
        <v>1973</v>
      </c>
      <c r="B7">
        <v>0</v>
      </c>
      <c r="C7">
        <v>1.43</v>
      </c>
      <c r="D7">
        <v>1.41</v>
      </c>
      <c r="E7">
        <v>2.31</v>
      </c>
      <c r="F7">
        <v>3.17</v>
      </c>
      <c r="G7">
        <v>2.19</v>
      </c>
      <c r="H7">
        <v>4.29</v>
      </c>
      <c r="I7">
        <v>1.65</v>
      </c>
      <c r="J7">
        <v>0.4</v>
      </c>
      <c r="K7">
        <v>2.42</v>
      </c>
      <c r="L7">
        <v>1.97</v>
      </c>
      <c r="M7">
        <v>0.39</v>
      </c>
      <c r="N7">
        <v>23.81</v>
      </c>
    </row>
    <row r="8" spans="1:14" x14ac:dyDescent="0.55000000000000004">
      <c r="A8">
        <v>1974</v>
      </c>
      <c r="B8">
        <v>1.54</v>
      </c>
      <c r="C8">
        <v>1.1399999999999999</v>
      </c>
      <c r="D8">
        <v>3</v>
      </c>
      <c r="E8">
        <v>2.91</v>
      </c>
      <c r="F8">
        <v>3.89</v>
      </c>
      <c r="G8">
        <v>2.38</v>
      </c>
      <c r="H8">
        <v>3.32</v>
      </c>
      <c r="I8">
        <v>3.22</v>
      </c>
      <c r="J8">
        <v>4.05</v>
      </c>
      <c r="K8">
        <v>0.3</v>
      </c>
      <c r="L8">
        <v>-1.19</v>
      </c>
      <c r="M8">
        <v>-1.51</v>
      </c>
      <c r="N8">
        <v>25.38</v>
      </c>
    </row>
    <row r="9" spans="1:14" x14ac:dyDescent="0.55000000000000004">
      <c r="A9">
        <v>1975</v>
      </c>
      <c r="B9">
        <v>0</v>
      </c>
      <c r="C9">
        <v>-0.31</v>
      </c>
      <c r="D9">
        <v>-1.23</v>
      </c>
      <c r="E9">
        <v>0.62</v>
      </c>
      <c r="F9">
        <v>1.24</v>
      </c>
      <c r="G9">
        <v>0.31</v>
      </c>
      <c r="H9">
        <v>-1.22</v>
      </c>
      <c r="I9">
        <v>-0.93</v>
      </c>
      <c r="J9">
        <v>-0.62</v>
      </c>
      <c r="K9">
        <v>-0.94</v>
      </c>
      <c r="L9">
        <v>-0.32</v>
      </c>
      <c r="M9">
        <v>-2.86</v>
      </c>
      <c r="N9">
        <v>-6.13</v>
      </c>
    </row>
    <row r="10" spans="1:14" x14ac:dyDescent="0.55000000000000004">
      <c r="A10">
        <v>1976</v>
      </c>
      <c r="B10">
        <v>-2.61</v>
      </c>
      <c r="C10">
        <v>-2.68</v>
      </c>
      <c r="D10">
        <v>-1.38</v>
      </c>
      <c r="E10">
        <v>1.05</v>
      </c>
      <c r="F10">
        <v>0.35</v>
      </c>
      <c r="G10">
        <v>0.34</v>
      </c>
      <c r="H10">
        <v>2.06</v>
      </c>
      <c r="I10">
        <v>0.34</v>
      </c>
      <c r="J10">
        <v>1.34</v>
      </c>
      <c r="K10">
        <v>0.66</v>
      </c>
      <c r="L10">
        <v>0.66</v>
      </c>
      <c r="M10">
        <v>0</v>
      </c>
      <c r="N10">
        <v>0</v>
      </c>
    </row>
    <row r="11" spans="1:14" x14ac:dyDescent="0.55000000000000004">
      <c r="A11">
        <v>1977</v>
      </c>
      <c r="B11">
        <v>0.33</v>
      </c>
      <c r="C11">
        <v>0.98</v>
      </c>
      <c r="D11">
        <v>0.65</v>
      </c>
      <c r="E11">
        <v>0.32</v>
      </c>
      <c r="F11">
        <v>1.6</v>
      </c>
      <c r="G11">
        <v>0.63</v>
      </c>
      <c r="H11">
        <v>1.56</v>
      </c>
      <c r="I11">
        <v>0.62</v>
      </c>
      <c r="J11">
        <v>1.22</v>
      </c>
      <c r="K11">
        <v>-0.3</v>
      </c>
      <c r="L11">
        <v>0</v>
      </c>
      <c r="M11">
        <v>0</v>
      </c>
      <c r="N11">
        <v>7.84</v>
      </c>
    </row>
    <row r="12" spans="1:14" x14ac:dyDescent="0.55000000000000004">
      <c r="A12">
        <v>1978</v>
      </c>
      <c r="B12">
        <v>-1.52</v>
      </c>
      <c r="C12">
        <v>-1.54</v>
      </c>
      <c r="D12">
        <v>0.31</v>
      </c>
      <c r="E12">
        <v>0.31</v>
      </c>
      <c r="F12">
        <v>0.31</v>
      </c>
      <c r="G12">
        <v>1.24</v>
      </c>
      <c r="H12">
        <v>0.92</v>
      </c>
      <c r="I12">
        <v>0.3</v>
      </c>
      <c r="J12">
        <v>1.51</v>
      </c>
      <c r="K12">
        <v>1.19</v>
      </c>
      <c r="L12">
        <v>0</v>
      </c>
      <c r="M12">
        <v>-1.47</v>
      </c>
      <c r="N12">
        <v>1.52</v>
      </c>
    </row>
    <row r="13" spans="1:14" x14ac:dyDescent="0.55000000000000004">
      <c r="A13">
        <v>1979</v>
      </c>
      <c r="B13">
        <v>-0.9</v>
      </c>
      <c r="C13">
        <v>-0.9</v>
      </c>
      <c r="D13">
        <v>0.91</v>
      </c>
      <c r="E13">
        <v>1.51</v>
      </c>
      <c r="F13">
        <v>0.59</v>
      </c>
      <c r="G13">
        <v>1.77</v>
      </c>
      <c r="H13">
        <v>2.3199999999999998</v>
      </c>
      <c r="I13">
        <v>1.98</v>
      </c>
      <c r="J13">
        <v>0.83</v>
      </c>
      <c r="K13">
        <v>0.55000000000000004</v>
      </c>
      <c r="L13">
        <v>0.82</v>
      </c>
      <c r="M13">
        <v>1.63</v>
      </c>
      <c r="N13">
        <v>11.64</v>
      </c>
    </row>
    <row r="14" spans="1:14" x14ac:dyDescent="0.55000000000000004">
      <c r="A14">
        <v>1980</v>
      </c>
      <c r="B14">
        <v>-0.8</v>
      </c>
      <c r="C14">
        <v>-0.54</v>
      </c>
      <c r="D14">
        <v>1.08</v>
      </c>
      <c r="E14">
        <v>0.54</v>
      </c>
      <c r="F14">
        <v>1.87</v>
      </c>
      <c r="G14">
        <v>1.05</v>
      </c>
      <c r="H14">
        <v>2.0699999999999998</v>
      </c>
      <c r="I14">
        <v>0.76</v>
      </c>
      <c r="J14">
        <v>1.26</v>
      </c>
      <c r="K14">
        <v>1</v>
      </c>
      <c r="L14">
        <v>1.23</v>
      </c>
      <c r="M14">
        <v>-0.73</v>
      </c>
      <c r="N14">
        <v>9.09</v>
      </c>
    </row>
    <row r="15" spans="1:14" x14ac:dyDescent="0.55000000000000004">
      <c r="A15">
        <v>1981</v>
      </c>
      <c r="B15">
        <v>0.74</v>
      </c>
      <c r="C15">
        <v>1.7</v>
      </c>
      <c r="D15">
        <v>0.48</v>
      </c>
      <c r="E15">
        <v>1.67</v>
      </c>
      <c r="F15">
        <v>1.41</v>
      </c>
      <c r="G15">
        <v>1.39</v>
      </c>
      <c r="H15">
        <v>1.82</v>
      </c>
      <c r="I15">
        <v>1.57</v>
      </c>
      <c r="J15">
        <v>0.44</v>
      </c>
      <c r="K15">
        <v>0.88</v>
      </c>
      <c r="L15">
        <v>0.43</v>
      </c>
      <c r="M15">
        <v>-0.43</v>
      </c>
      <c r="N15">
        <v>12.75</v>
      </c>
    </row>
    <row r="16" spans="1:14" x14ac:dyDescent="0.55000000000000004">
      <c r="A16">
        <v>1982</v>
      </c>
      <c r="B16">
        <v>-0.22</v>
      </c>
      <c r="C16">
        <v>-0.22</v>
      </c>
      <c r="D16">
        <v>-0.22</v>
      </c>
      <c r="E16">
        <v>0.44</v>
      </c>
      <c r="F16">
        <v>0.65</v>
      </c>
      <c r="G16">
        <v>1.73</v>
      </c>
      <c r="H16">
        <v>1.7</v>
      </c>
      <c r="I16">
        <v>2.09</v>
      </c>
      <c r="J16">
        <v>0.2</v>
      </c>
      <c r="K16">
        <v>0.41</v>
      </c>
      <c r="L16">
        <v>1.02</v>
      </c>
      <c r="M16">
        <v>0.2</v>
      </c>
      <c r="N16">
        <v>8.0399999999999991</v>
      </c>
    </row>
    <row r="17" spans="1:14" x14ac:dyDescent="0.55000000000000004">
      <c r="A17">
        <v>1983</v>
      </c>
      <c r="B17">
        <v>-0.4</v>
      </c>
      <c r="C17">
        <v>1.01</v>
      </c>
      <c r="D17">
        <v>0.4</v>
      </c>
      <c r="E17">
        <v>1.2</v>
      </c>
      <c r="F17">
        <v>2.56</v>
      </c>
      <c r="G17">
        <v>2.2999999999999998</v>
      </c>
      <c r="H17">
        <v>1.5</v>
      </c>
      <c r="I17">
        <v>1.48</v>
      </c>
      <c r="J17">
        <v>0.91</v>
      </c>
      <c r="K17">
        <v>0.72</v>
      </c>
      <c r="L17">
        <v>0.54</v>
      </c>
      <c r="M17">
        <v>-0.36</v>
      </c>
      <c r="N17">
        <v>12.47</v>
      </c>
    </row>
    <row r="18" spans="1:14" x14ac:dyDescent="0.55000000000000004">
      <c r="A18">
        <v>1984</v>
      </c>
      <c r="B18">
        <v>0.72</v>
      </c>
      <c r="C18">
        <v>-0.36</v>
      </c>
      <c r="D18">
        <v>-0.53</v>
      </c>
      <c r="E18">
        <v>0.18</v>
      </c>
      <c r="F18">
        <v>0.54</v>
      </c>
      <c r="G18">
        <v>2.14</v>
      </c>
      <c r="H18">
        <v>1.92</v>
      </c>
      <c r="I18">
        <v>0.17</v>
      </c>
      <c r="J18">
        <v>0.51</v>
      </c>
      <c r="K18">
        <v>0.51</v>
      </c>
      <c r="L18">
        <v>0.51</v>
      </c>
      <c r="M18">
        <v>-1.18</v>
      </c>
      <c r="N18">
        <v>5.19</v>
      </c>
    </row>
    <row r="19" spans="1:14" x14ac:dyDescent="0.55000000000000004">
      <c r="A19">
        <v>1985</v>
      </c>
      <c r="B19">
        <v>0</v>
      </c>
      <c r="C19">
        <v>-0.51</v>
      </c>
      <c r="D19">
        <v>0.17</v>
      </c>
      <c r="E19">
        <v>1.37</v>
      </c>
      <c r="F19">
        <v>1.01</v>
      </c>
      <c r="G19">
        <v>1</v>
      </c>
      <c r="H19">
        <v>1.49</v>
      </c>
      <c r="I19">
        <v>0.49</v>
      </c>
      <c r="J19">
        <v>0.16</v>
      </c>
      <c r="K19">
        <v>0.97</v>
      </c>
      <c r="L19">
        <v>0.8</v>
      </c>
      <c r="M19">
        <v>0</v>
      </c>
      <c r="N19">
        <v>7.14</v>
      </c>
    </row>
    <row r="20" spans="1:14" x14ac:dyDescent="0.55000000000000004">
      <c r="A20">
        <v>1986</v>
      </c>
      <c r="B20">
        <v>-0.16</v>
      </c>
      <c r="C20">
        <v>0.64</v>
      </c>
      <c r="D20">
        <v>0.79</v>
      </c>
      <c r="E20">
        <v>0.78</v>
      </c>
      <c r="F20">
        <v>1.24</v>
      </c>
      <c r="G20">
        <v>1.08</v>
      </c>
      <c r="H20">
        <v>1.52</v>
      </c>
      <c r="I20">
        <v>0.6</v>
      </c>
      <c r="J20">
        <v>0.6</v>
      </c>
      <c r="K20">
        <v>1.33</v>
      </c>
      <c r="L20">
        <v>1.02</v>
      </c>
      <c r="M20">
        <v>-0.57999999999999996</v>
      </c>
      <c r="N20">
        <v>9.2100000000000009</v>
      </c>
    </row>
    <row r="21" spans="1:14" x14ac:dyDescent="0.55000000000000004">
      <c r="A21">
        <v>1987</v>
      </c>
      <c r="B21">
        <v>0</v>
      </c>
      <c r="C21">
        <v>-0.28999999999999998</v>
      </c>
      <c r="D21">
        <v>0</v>
      </c>
      <c r="E21">
        <v>0.73</v>
      </c>
      <c r="F21">
        <v>1.74</v>
      </c>
      <c r="G21">
        <v>1.71</v>
      </c>
      <c r="H21">
        <v>1.26</v>
      </c>
      <c r="I21">
        <v>1.66</v>
      </c>
      <c r="J21">
        <v>1.22</v>
      </c>
      <c r="K21">
        <v>0.67</v>
      </c>
      <c r="L21">
        <v>0.67</v>
      </c>
      <c r="M21">
        <v>-0.4</v>
      </c>
      <c r="N21">
        <v>9.3000000000000007</v>
      </c>
    </row>
    <row r="22" spans="1:14" x14ac:dyDescent="0.55000000000000004">
      <c r="A22">
        <v>1988</v>
      </c>
      <c r="B22">
        <v>0.13</v>
      </c>
      <c r="C22">
        <v>-0.53</v>
      </c>
      <c r="D22">
        <v>0.53</v>
      </c>
      <c r="E22">
        <v>1.33</v>
      </c>
      <c r="F22">
        <v>1.05</v>
      </c>
      <c r="G22">
        <v>1.43</v>
      </c>
      <c r="H22">
        <v>1.66</v>
      </c>
      <c r="I22">
        <v>0.63</v>
      </c>
      <c r="J22">
        <v>0.75</v>
      </c>
      <c r="K22">
        <v>0</v>
      </c>
      <c r="L22">
        <v>0.6</v>
      </c>
      <c r="M22">
        <v>-1.19</v>
      </c>
      <c r="N22">
        <v>6.54</v>
      </c>
    </row>
    <row r="23" spans="1:14" x14ac:dyDescent="0.55000000000000004">
      <c r="A23">
        <v>1989</v>
      </c>
      <c r="B23">
        <v>-0.6</v>
      </c>
      <c r="C23">
        <v>0</v>
      </c>
      <c r="D23">
        <v>0.61</v>
      </c>
      <c r="E23">
        <v>0.6</v>
      </c>
      <c r="F23">
        <v>1.2</v>
      </c>
      <c r="G23">
        <v>0.59</v>
      </c>
      <c r="H23">
        <v>1.18</v>
      </c>
      <c r="I23">
        <v>1.1599999999999999</v>
      </c>
      <c r="J23">
        <v>1.1499999999999999</v>
      </c>
      <c r="K23">
        <v>0</v>
      </c>
      <c r="L23">
        <v>0</v>
      </c>
      <c r="M23">
        <v>-0.56999999999999995</v>
      </c>
      <c r="N23">
        <v>5.42</v>
      </c>
    </row>
    <row r="24" spans="1:14" x14ac:dyDescent="0.55000000000000004">
      <c r="A24">
        <v>1990</v>
      </c>
      <c r="B24">
        <v>-0.56999999999999995</v>
      </c>
      <c r="C24">
        <v>0.56999999999999995</v>
      </c>
      <c r="D24">
        <v>1.1399999999999999</v>
      </c>
      <c r="E24">
        <v>1.69</v>
      </c>
      <c r="F24">
        <v>1.1100000000000001</v>
      </c>
      <c r="G24">
        <v>1.65</v>
      </c>
      <c r="H24">
        <v>2.16</v>
      </c>
      <c r="I24">
        <v>0.53</v>
      </c>
      <c r="J24">
        <v>0.53</v>
      </c>
      <c r="K24">
        <v>2.09</v>
      </c>
      <c r="L24">
        <v>1.54</v>
      </c>
      <c r="M24">
        <v>0.51</v>
      </c>
      <c r="N24">
        <v>13.71</v>
      </c>
    </row>
    <row r="25" spans="1:14" x14ac:dyDescent="0.55000000000000004">
      <c r="A25">
        <v>1991</v>
      </c>
      <c r="B25">
        <v>1.51</v>
      </c>
      <c r="C25">
        <v>0</v>
      </c>
      <c r="D25">
        <v>-0.5</v>
      </c>
      <c r="E25">
        <v>0.5</v>
      </c>
      <c r="F25">
        <v>0.99</v>
      </c>
      <c r="G25">
        <v>2.4500000000000002</v>
      </c>
      <c r="H25">
        <v>2.39</v>
      </c>
      <c r="I25">
        <v>1.4</v>
      </c>
      <c r="J25">
        <v>1.84</v>
      </c>
      <c r="K25">
        <v>0.9</v>
      </c>
      <c r="L25">
        <v>0.9</v>
      </c>
      <c r="M25">
        <v>0</v>
      </c>
      <c r="N25">
        <v>13.07</v>
      </c>
    </row>
    <row r="26" spans="1:14" x14ac:dyDescent="0.55000000000000004">
      <c r="A26">
        <v>1992</v>
      </c>
      <c r="B26">
        <v>1.33</v>
      </c>
      <c r="C26">
        <v>0.44</v>
      </c>
      <c r="D26">
        <v>0</v>
      </c>
      <c r="E26">
        <v>0.87</v>
      </c>
      <c r="F26">
        <v>1.3</v>
      </c>
      <c r="G26">
        <v>0.85</v>
      </c>
      <c r="H26">
        <v>2.54</v>
      </c>
      <c r="I26">
        <v>0</v>
      </c>
      <c r="J26">
        <v>0.41</v>
      </c>
      <c r="K26">
        <v>0.41</v>
      </c>
      <c r="L26">
        <v>0</v>
      </c>
      <c r="M26">
        <v>-0.41</v>
      </c>
      <c r="N26">
        <v>8</v>
      </c>
    </row>
    <row r="27" spans="1:14" x14ac:dyDescent="0.55000000000000004">
      <c r="A27">
        <v>1993</v>
      </c>
      <c r="B27">
        <v>-0.82</v>
      </c>
      <c r="C27">
        <v>0</v>
      </c>
      <c r="D27">
        <v>0.83</v>
      </c>
      <c r="E27">
        <v>0.82</v>
      </c>
      <c r="F27">
        <v>0.41</v>
      </c>
      <c r="G27">
        <v>1.63</v>
      </c>
      <c r="H27">
        <v>1.2</v>
      </c>
      <c r="I27">
        <v>1.19</v>
      </c>
      <c r="J27">
        <v>1.17</v>
      </c>
      <c r="K27">
        <v>1.1599999999999999</v>
      </c>
      <c r="L27">
        <v>1.1499999999999999</v>
      </c>
      <c r="M27">
        <v>-0.38</v>
      </c>
      <c r="N27">
        <v>8.64</v>
      </c>
    </row>
    <row r="28" spans="1:14" x14ac:dyDescent="0.55000000000000004">
      <c r="A28">
        <v>1994</v>
      </c>
      <c r="B28">
        <v>-0.38</v>
      </c>
      <c r="C28">
        <v>0.76</v>
      </c>
      <c r="D28">
        <v>0.75</v>
      </c>
      <c r="E28">
        <v>0.75</v>
      </c>
      <c r="F28">
        <v>1.1200000000000001</v>
      </c>
      <c r="G28">
        <v>1.84</v>
      </c>
      <c r="H28">
        <v>1.44</v>
      </c>
      <c r="I28">
        <v>1.07</v>
      </c>
      <c r="J28">
        <v>1.41</v>
      </c>
      <c r="K28">
        <v>0.35</v>
      </c>
      <c r="L28">
        <v>0.69</v>
      </c>
      <c r="M28">
        <v>-0.69</v>
      </c>
      <c r="N28">
        <v>9.4700000000000006</v>
      </c>
    </row>
    <row r="29" spans="1:14" x14ac:dyDescent="0.55000000000000004">
      <c r="A29">
        <v>1995</v>
      </c>
      <c r="B29">
        <v>0</v>
      </c>
      <c r="C29">
        <v>0.69</v>
      </c>
      <c r="D29">
        <v>0.69</v>
      </c>
      <c r="E29">
        <v>0.68</v>
      </c>
      <c r="F29">
        <v>1.69</v>
      </c>
      <c r="G29">
        <v>2</v>
      </c>
      <c r="H29">
        <v>2.29</v>
      </c>
      <c r="I29">
        <v>0.64</v>
      </c>
      <c r="J29">
        <v>0.63</v>
      </c>
      <c r="K29">
        <v>0.63</v>
      </c>
      <c r="L29">
        <v>0.63</v>
      </c>
      <c r="M29">
        <v>-1.25</v>
      </c>
      <c r="N29">
        <v>9.69</v>
      </c>
    </row>
    <row r="30" spans="1:14" x14ac:dyDescent="0.55000000000000004">
      <c r="A30">
        <v>1996</v>
      </c>
      <c r="B30">
        <v>-0.63</v>
      </c>
      <c r="C30">
        <v>0.32</v>
      </c>
      <c r="D30">
        <v>0.95</v>
      </c>
      <c r="E30">
        <v>1.57</v>
      </c>
      <c r="F30">
        <v>1.23</v>
      </c>
      <c r="G30">
        <v>1.52</v>
      </c>
      <c r="H30">
        <v>1.8</v>
      </c>
      <c r="I30">
        <v>1.18</v>
      </c>
      <c r="J30">
        <v>0.28999999999999998</v>
      </c>
      <c r="K30">
        <v>0.57999999999999996</v>
      </c>
      <c r="L30">
        <v>0.87</v>
      </c>
      <c r="M30">
        <v>0.28999999999999998</v>
      </c>
      <c r="N30">
        <v>10.41</v>
      </c>
    </row>
    <row r="31" spans="1:14" x14ac:dyDescent="0.55000000000000004">
      <c r="A31">
        <v>1997</v>
      </c>
      <c r="B31">
        <v>0</v>
      </c>
      <c r="C31">
        <v>0</v>
      </c>
      <c r="D31">
        <v>0.28999999999999998</v>
      </c>
      <c r="E31">
        <v>0.85</v>
      </c>
      <c r="F31">
        <v>-0.56000000000000005</v>
      </c>
      <c r="G31">
        <v>0.85</v>
      </c>
      <c r="H31">
        <v>0.85</v>
      </c>
      <c r="I31">
        <v>0.28000000000000003</v>
      </c>
      <c r="J31">
        <v>0.56000000000000005</v>
      </c>
      <c r="K31">
        <v>1.1100000000000001</v>
      </c>
      <c r="L31">
        <v>0.27</v>
      </c>
      <c r="M31">
        <v>1.64</v>
      </c>
      <c r="N31">
        <v>6.29</v>
      </c>
    </row>
    <row r="32" spans="1:14" x14ac:dyDescent="0.55000000000000004">
      <c r="A32">
        <v>1998</v>
      </c>
      <c r="B32">
        <v>3.23</v>
      </c>
      <c r="C32">
        <v>-0.52</v>
      </c>
      <c r="D32">
        <v>-0.52</v>
      </c>
      <c r="E32">
        <v>0.79</v>
      </c>
      <c r="F32">
        <v>1.57</v>
      </c>
      <c r="G32">
        <v>2.57</v>
      </c>
      <c r="H32">
        <v>3.01</v>
      </c>
      <c r="I32">
        <v>0.49</v>
      </c>
      <c r="J32">
        <v>1.69</v>
      </c>
      <c r="K32">
        <v>3.1</v>
      </c>
      <c r="L32">
        <v>1.1499999999999999</v>
      </c>
      <c r="M32">
        <v>-2.0499999999999998</v>
      </c>
      <c r="N32">
        <v>15.32</v>
      </c>
    </row>
    <row r="33" spans="1:14" x14ac:dyDescent="0.55000000000000004">
      <c r="A33">
        <v>1999</v>
      </c>
      <c r="B33">
        <v>-2.1</v>
      </c>
      <c r="C33">
        <v>-1.19</v>
      </c>
      <c r="D33">
        <v>-0.24</v>
      </c>
      <c r="E33">
        <v>0.24</v>
      </c>
      <c r="F33">
        <v>0.96</v>
      </c>
      <c r="G33">
        <v>0.24</v>
      </c>
      <c r="H33">
        <v>0.95</v>
      </c>
      <c r="I33">
        <v>0.47</v>
      </c>
      <c r="J33">
        <v>0.7</v>
      </c>
      <c r="K33">
        <v>1.86</v>
      </c>
      <c r="L33">
        <v>0.23</v>
      </c>
      <c r="M33">
        <v>-1.6</v>
      </c>
      <c r="N33">
        <v>0.47</v>
      </c>
    </row>
    <row r="34" spans="1:14" x14ac:dyDescent="0.55000000000000004">
      <c r="A34">
        <v>2000</v>
      </c>
      <c r="B34">
        <v>0</v>
      </c>
      <c r="C34">
        <v>-0.23</v>
      </c>
      <c r="D34">
        <v>0.93</v>
      </c>
      <c r="E34">
        <v>0.92</v>
      </c>
      <c r="F34">
        <v>0.46</v>
      </c>
      <c r="G34">
        <v>0.45</v>
      </c>
      <c r="H34">
        <v>0.68</v>
      </c>
      <c r="I34">
        <v>-0.45</v>
      </c>
      <c r="J34">
        <v>0.23</v>
      </c>
      <c r="K34">
        <v>1.1299999999999999</v>
      </c>
      <c r="L34">
        <v>0.22</v>
      </c>
      <c r="M34">
        <v>-0.89</v>
      </c>
      <c r="N34">
        <v>3.48</v>
      </c>
    </row>
    <row r="35" spans="1:14" x14ac:dyDescent="0.55000000000000004">
      <c r="A35">
        <v>2001</v>
      </c>
      <c r="B35">
        <v>-0.22</v>
      </c>
      <c r="C35">
        <v>-0.45</v>
      </c>
      <c r="D35">
        <v>0.45</v>
      </c>
      <c r="E35">
        <v>0.67</v>
      </c>
      <c r="F35">
        <v>0.67</v>
      </c>
      <c r="G35">
        <v>1.33</v>
      </c>
      <c r="H35">
        <v>1.31</v>
      </c>
      <c r="I35">
        <v>0.65</v>
      </c>
      <c r="J35">
        <v>-0.21</v>
      </c>
      <c r="K35">
        <v>0.65</v>
      </c>
      <c r="L35">
        <v>0.85</v>
      </c>
      <c r="M35">
        <v>-0.64</v>
      </c>
      <c r="N35">
        <v>5.16</v>
      </c>
    </row>
    <row r="36" spans="1:14" x14ac:dyDescent="0.55000000000000004">
      <c r="A36">
        <v>2002</v>
      </c>
      <c r="B36">
        <v>-0.43</v>
      </c>
      <c r="C36">
        <v>-0.21</v>
      </c>
      <c r="D36">
        <v>0.43</v>
      </c>
      <c r="E36">
        <v>0.21</v>
      </c>
      <c r="F36">
        <v>0.64</v>
      </c>
      <c r="G36">
        <v>0.85</v>
      </c>
      <c r="H36">
        <v>1.05</v>
      </c>
      <c r="I36">
        <v>0.62</v>
      </c>
      <c r="J36">
        <v>0.21</v>
      </c>
      <c r="K36">
        <v>0.41</v>
      </c>
      <c r="L36">
        <v>0.41</v>
      </c>
      <c r="M36">
        <v>-1.02</v>
      </c>
      <c r="N36">
        <v>3.2</v>
      </c>
    </row>
    <row r="37" spans="1:14" x14ac:dyDescent="0.55000000000000004">
      <c r="A37">
        <v>2003</v>
      </c>
      <c r="B37">
        <v>-0.21</v>
      </c>
      <c r="C37">
        <v>0.21</v>
      </c>
      <c r="D37">
        <v>0.62</v>
      </c>
      <c r="E37">
        <v>1.23</v>
      </c>
      <c r="F37">
        <v>0.2</v>
      </c>
      <c r="G37">
        <v>0.61</v>
      </c>
      <c r="H37">
        <v>0.8</v>
      </c>
      <c r="I37">
        <v>-0.4</v>
      </c>
      <c r="J37">
        <v>0</v>
      </c>
      <c r="K37">
        <v>0.8</v>
      </c>
      <c r="L37">
        <v>0.2</v>
      </c>
      <c r="M37">
        <v>-0.4</v>
      </c>
      <c r="N37">
        <v>3.72</v>
      </c>
    </row>
    <row r="38" spans="1:14" x14ac:dyDescent="0.55000000000000004">
      <c r="A38">
        <v>2004</v>
      </c>
      <c r="B38">
        <v>0.4</v>
      </c>
      <c r="C38">
        <v>0</v>
      </c>
      <c r="D38">
        <v>0</v>
      </c>
      <c r="E38">
        <v>0</v>
      </c>
      <c r="F38">
        <v>0.79</v>
      </c>
      <c r="G38">
        <v>0.79</v>
      </c>
      <c r="H38">
        <v>0.98</v>
      </c>
      <c r="I38">
        <v>0.97</v>
      </c>
      <c r="J38">
        <v>0.19</v>
      </c>
      <c r="K38">
        <v>0.56999999999999995</v>
      </c>
      <c r="L38">
        <v>-0.19</v>
      </c>
      <c r="M38">
        <v>-0.76</v>
      </c>
      <c r="N38">
        <v>3.78</v>
      </c>
    </row>
    <row r="39" spans="1:14" x14ac:dyDescent="0.55000000000000004">
      <c r="A39">
        <v>2005</v>
      </c>
      <c r="B39">
        <v>0.96</v>
      </c>
      <c r="C39">
        <v>-0.19</v>
      </c>
      <c r="D39">
        <v>0</v>
      </c>
      <c r="E39">
        <v>0.76</v>
      </c>
      <c r="F39">
        <v>-0.38</v>
      </c>
      <c r="G39">
        <v>0.38</v>
      </c>
      <c r="H39">
        <v>1.7</v>
      </c>
      <c r="I39">
        <v>0.37</v>
      </c>
      <c r="J39">
        <v>0.37</v>
      </c>
      <c r="K39">
        <v>1.1100000000000001</v>
      </c>
      <c r="L39">
        <v>0.91</v>
      </c>
      <c r="M39">
        <v>-0.54</v>
      </c>
      <c r="N39">
        <v>5.57</v>
      </c>
    </row>
    <row r="40" spans="1:14" x14ac:dyDescent="0.55000000000000004">
      <c r="A40">
        <v>2006</v>
      </c>
      <c r="B40">
        <v>0</v>
      </c>
      <c r="C40">
        <v>0</v>
      </c>
      <c r="D40">
        <v>0</v>
      </c>
      <c r="E40">
        <v>0.84</v>
      </c>
      <c r="F40">
        <v>0.83</v>
      </c>
      <c r="G40">
        <v>1.65</v>
      </c>
      <c r="H40">
        <v>0.81</v>
      </c>
      <c r="I40">
        <v>0</v>
      </c>
      <c r="J40">
        <v>0.81</v>
      </c>
      <c r="K40">
        <v>1.6</v>
      </c>
      <c r="L40">
        <v>0</v>
      </c>
      <c r="M40">
        <v>0</v>
      </c>
      <c r="N40">
        <v>6.72</v>
      </c>
    </row>
    <row r="41" spans="1:14" x14ac:dyDescent="0.55000000000000004">
      <c r="A41">
        <v>2007</v>
      </c>
      <c r="B41">
        <v>0</v>
      </c>
      <c r="C41">
        <v>0.79</v>
      </c>
      <c r="D41">
        <v>-0.78</v>
      </c>
      <c r="E41">
        <v>0.79</v>
      </c>
      <c r="F41">
        <v>0.78</v>
      </c>
      <c r="G41">
        <v>0.78</v>
      </c>
      <c r="H41">
        <v>1.54</v>
      </c>
      <c r="I41">
        <v>0.76</v>
      </c>
      <c r="J41">
        <v>0</v>
      </c>
      <c r="K41">
        <v>0.75</v>
      </c>
      <c r="L41">
        <v>0</v>
      </c>
      <c r="M41">
        <v>0</v>
      </c>
      <c r="N41">
        <v>5.51</v>
      </c>
    </row>
    <row r="42" spans="1:14" x14ac:dyDescent="0.55000000000000004">
      <c r="A42">
        <v>2008</v>
      </c>
      <c r="B42">
        <v>0</v>
      </c>
      <c r="C42">
        <v>0.75</v>
      </c>
      <c r="D42">
        <v>1.48</v>
      </c>
      <c r="E42">
        <v>0.73</v>
      </c>
      <c r="F42">
        <v>0.72</v>
      </c>
      <c r="G42">
        <v>0.72</v>
      </c>
      <c r="H42">
        <v>2.14</v>
      </c>
      <c r="I42">
        <v>1.4</v>
      </c>
      <c r="J42">
        <v>0.69</v>
      </c>
      <c r="K42">
        <v>1.37</v>
      </c>
      <c r="L42">
        <v>0</v>
      </c>
      <c r="M42">
        <v>-0.68</v>
      </c>
      <c r="N42">
        <v>9.6999999999999993</v>
      </c>
    </row>
    <row r="43" spans="1:14" x14ac:dyDescent="0.55000000000000004">
      <c r="A43">
        <v>2009</v>
      </c>
      <c r="B43">
        <v>0.68</v>
      </c>
      <c r="C43">
        <v>0</v>
      </c>
      <c r="D43">
        <v>0</v>
      </c>
      <c r="E43">
        <v>1.35</v>
      </c>
      <c r="F43">
        <v>0.67</v>
      </c>
      <c r="G43">
        <v>1.32</v>
      </c>
      <c r="H43">
        <v>4.58</v>
      </c>
      <c r="I43">
        <v>1.25</v>
      </c>
      <c r="J43">
        <v>0.62</v>
      </c>
      <c r="K43">
        <v>1.23</v>
      </c>
      <c r="L43">
        <v>1.82</v>
      </c>
      <c r="M43">
        <v>0.6</v>
      </c>
      <c r="N43">
        <v>14.97</v>
      </c>
    </row>
    <row r="44" spans="1:14" x14ac:dyDescent="0.55000000000000004">
      <c r="A44">
        <v>2010</v>
      </c>
      <c r="B44">
        <v>1.78</v>
      </c>
      <c r="C44">
        <v>-1.1599999999999999</v>
      </c>
      <c r="D44">
        <v>0</v>
      </c>
      <c r="E44">
        <v>0</v>
      </c>
      <c r="F44">
        <v>1.18</v>
      </c>
      <c r="G44">
        <v>1.1599999999999999</v>
      </c>
      <c r="H44">
        <v>2.2999999999999998</v>
      </c>
      <c r="I44">
        <v>0</v>
      </c>
      <c r="J44">
        <v>0.56000000000000005</v>
      </c>
      <c r="K44">
        <v>1.1200000000000001</v>
      </c>
      <c r="L44">
        <v>0.55000000000000004</v>
      </c>
      <c r="M44">
        <v>1.65</v>
      </c>
      <c r="N44">
        <v>9.4700000000000006</v>
      </c>
    </row>
    <row r="45" spans="1:14" x14ac:dyDescent="0.55000000000000004">
      <c r="A45">
        <v>2011</v>
      </c>
      <c r="B45">
        <v>1.62</v>
      </c>
      <c r="C45">
        <v>-1.6</v>
      </c>
      <c r="D45">
        <v>0</v>
      </c>
      <c r="E45">
        <v>0.54</v>
      </c>
      <c r="F45">
        <v>0.54</v>
      </c>
      <c r="G45">
        <v>1.07</v>
      </c>
      <c r="H45">
        <v>2.12</v>
      </c>
      <c r="I45">
        <v>0.52</v>
      </c>
      <c r="J45">
        <v>1.55</v>
      </c>
      <c r="K45">
        <v>0.51</v>
      </c>
      <c r="L45">
        <v>0.51</v>
      </c>
      <c r="M45">
        <v>-1.01</v>
      </c>
      <c r="N45">
        <v>6.49</v>
      </c>
    </row>
    <row r="46" spans="1:14" x14ac:dyDescent="0.55000000000000004">
      <c r="A46">
        <v>2012</v>
      </c>
      <c r="B46">
        <v>0.51</v>
      </c>
      <c r="C46">
        <v>0.51</v>
      </c>
      <c r="D46">
        <v>1.01</v>
      </c>
      <c r="E46">
        <v>1.99</v>
      </c>
      <c r="F46">
        <v>0.49</v>
      </c>
      <c r="G46">
        <v>0.97</v>
      </c>
      <c r="H46">
        <v>1.92</v>
      </c>
      <c r="I46">
        <v>0.94</v>
      </c>
      <c r="J46">
        <v>0.47</v>
      </c>
      <c r="K46">
        <v>0.93</v>
      </c>
      <c r="L46">
        <v>0.46</v>
      </c>
      <c r="M46">
        <v>0.46</v>
      </c>
      <c r="N46">
        <v>11.17</v>
      </c>
    </row>
    <row r="47" spans="1:14" x14ac:dyDescent="0.55000000000000004">
      <c r="A47">
        <v>2013</v>
      </c>
      <c r="B47">
        <v>0.91</v>
      </c>
      <c r="C47">
        <v>0.9</v>
      </c>
      <c r="D47">
        <v>0.45</v>
      </c>
      <c r="E47">
        <v>0.89</v>
      </c>
      <c r="F47">
        <v>0.88</v>
      </c>
      <c r="G47">
        <v>1.32</v>
      </c>
      <c r="H47">
        <v>1.73</v>
      </c>
      <c r="I47">
        <v>0.85</v>
      </c>
      <c r="J47">
        <v>0.42</v>
      </c>
      <c r="K47">
        <v>1.26</v>
      </c>
      <c r="L47">
        <v>0.83</v>
      </c>
      <c r="M47">
        <v>-1.65</v>
      </c>
      <c r="N47">
        <v>9.1300000000000008</v>
      </c>
    </row>
    <row r="48" spans="1:14" x14ac:dyDescent="0.55000000000000004">
      <c r="A48">
        <v>2014</v>
      </c>
      <c r="B48">
        <v>-0.84</v>
      </c>
      <c r="C48">
        <v>0.42</v>
      </c>
      <c r="D48">
        <v>0.42</v>
      </c>
      <c r="E48">
        <v>1.26</v>
      </c>
      <c r="F48">
        <v>0.83</v>
      </c>
      <c r="G48">
        <v>0.82</v>
      </c>
      <c r="H48">
        <v>2.44</v>
      </c>
      <c r="I48">
        <v>0.4</v>
      </c>
      <c r="J48">
        <v>0</v>
      </c>
      <c r="K48">
        <v>0</v>
      </c>
      <c r="L48">
        <v>0</v>
      </c>
      <c r="M48">
        <v>0</v>
      </c>
      <c r="N48">
        <v>5.86</v>
      </c>
    </row>
    <row r="49" spans="1:14" x14ac:dyDescent="0.55000000000000004">
      <c r="A49">
        <v>2015</v>
      </c>
      <c r="B49">
        <v>0.4</v>
      </c>
      <c r="C49">
        <v>-0.39</v>
      </c>
      <c r="D49">
        <v>0.4</v>
      </c>
      <c r="E49">
        <v>0.79</v>
      </c>
      <c r="F49">
        <v>0.78</v>
      </c>
      <c r="G49">
        <v>1.1599999999999999</v>
      </c>
      <c r="H49">
        <v>0.77</v>
      </c>
      <c r="I49">
        <v>0.38</v>
      </c>
      <c r="J49">
        <v>0.76</v>
      </c>
      <c r="K49">
        <v>1.1299999999999999</v>
      </c>
      <c r="L49">
        <v>0.37</v>
      </c>
      <c r="M49">
        <v>-0.37</v>
      </c>
      <c r="N49">
        <v>6.32</v>
      </c>
    </row>
    <row r="50" spans="1:14" x14ac:dyDescent="0.55000000000000004">
      <c r="A50">
        <v>2016</v>
      </c>
      <c r="B50">
        <v>0</v>
      </c>
      <c r="C50">
        <v>-0.74</v>
      </c>
      <c r="D50">
        <v>0.37</v>
      </c>
      <c r="E50">
        <v>1.1200000000000001</v>
      </c>
      <c r="F50">
        <v>1.48</v>
      </c>
      <c r="G50">
        <v>0.73</v>
      </c>
      <c r="H50">
        <v>1.08</v>
      </c>
      <c r="I50">
        <v>-0.71</v>
      </c>
      <c r="J50">
        <v>-0.36</v>
      </c>
      <c r="K50">
        <v>0.36</v>
      </c>
      <c r="L50">
        <v>-0.36</v>
      </c>
      <c r="M50">
        <v>-0.72</v>
      </c>
      <c r="N50">
        <v>2.23</v>
      </c>
    </row>
    <row r="51" spans="1:14" x14ac:dyDescent="0.55000000000000004">
      <c r="A51">
        <v>2017</v>
      </c>
      <c r="B51">
        <v>-0.36</v>
      </c>
      <c r="C51">
        <v>0</v>
      </c>
      <c r="D51">
        <v>0.36</v>
      </c>
      <c r="E51">
        <v>0.73</v>
      </c>
      <c r="F51">
        <v>0.36</v>
      </c>
      <c r="G51">
        <v>0.72</v>
      </c>
      <c r="H51">
        <v>1.79</v>
      </c>
      <c r="I51">
        <v>0</v>
      </c>
      <c r="J51">
        <v>0</v>
      </c>
      <c r="K51">
        <v>0.7</v>
      </c>
      <c r="L51">
        <v>0.35</v>
      </c>
      <c r="M51">
        <v>-0.69</v>
      </c>
      <c r="N51">
        <v>4</v>
      </c>
    </row>
    <row r="52" spans="1:14" x14ac:dyDescent="0.55000000000000004">
      <c r="A52">
        <v>2018</v>
      </c>
      <c r="B52">
        <v>0.7</v>
      </c>
      <c r="C52">
        <v>-0.35</v>
      </c>
      <c r="D52">
        <v>0</v>
      </c>
      <c r="N52">
        <v>0.35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EF63B-DF7F-4603-BFF1-7A87169CEAEC}">
  <dimension ref="A1:D1223"/>
  <sheetViews>
    <sheetView workbookViewId="0">
      <selection activeCell="E1210" sqref="E1210"/>
    </sheetView>
  </sheetViews>
  <sheetFormatPr defaultRowHeight="14.4" x14ac:dyDescent="0.55000000000000004"/>
  <sheetData>
    <row r="1" spans="1:4" x14ac:dyDescent="0.55000000000000004">
      <c r="A1" t="s">
        <v>20</v>
      </c>
      <c r="B1" t="s">
        <v>21</v>
      </c>
      <c r="C1" t="s">
        <v>22</v>
      </c>
      <c r="D1" t="s">
        <v>23</v>
      </c>
    </row>
    <row r="2" spans="1:4" x14ac:dyDescent="0.55000000000000004">
      <c r="A2" s="1">
        <v>41640</v>
      </c>
      <c r="B2">
        <v>18.23</v>
      </c>
      <c r="C2">
        <v>2.87</v>
      </c>
      <c r="D2">
        <v>1.47</v>
      </c>
    </row>
    <row r="3" spans="1:4" x14ac:dyDescent="0.55000000000000004">
      <c r="A3" s="1">
        <v>41641</v>
      </c>
      <c r="B3">
        <v>17.97</v>
      </c>
      <c r="C3">
        <v>2.83</v>
      </c>
      <c r="D3">
        <v>1.49</v>
      </c>
    </row>
    <row r="4" spans="1:4" x14ac:dyDescent="0.55000000000000004">
      <c r="A4" s="1">
        <v>41642</v>
      </c>
      <c r="B4">
        <v>17.96</v>
      </c>
      <c r="C4">
        <v>2.82</v>
      </c>
      <c r="D4">
        <v>1.49</v>
      </c>
    </row>
    <row r="5" spans="1:4" x14ac:dyDescent="0.55000000000000004">
      <c r="A5" s="1">
        <v>41645</v>
      </c>
      <c r="B5">
        <v>17.920000000000002</v>
      </c>
      <c r="C5">
        <v>2.82</v>
      </c>
      <c r="D5">
        <v>1.49</v>
      </c>
    </row>
    <row r="6" spans="1:4" x14ac:dyDescent="0.55000000000000004">
      <c r="A6" s="1">
        <v>41646</v>
      </c>
      <c r="B6">
        <v>17.82</v>
      </c>
      <c r="C6">
        <v>2.8</v>
      </c>
      <c r="D6">
        <v>1.5</v>
      </c>
    </row>
    <row r="7" spans="1:4" x14ac:dyDescent="0.55000000000000004">
      <c r="A7" s="1">
        <v>41647</v>
      </c>
      <c r="B7">
        <v>17.850000000000001</v>
      </c>
      <c r="C7">
        <v>2.81</v>
      </c>
      <c r="D7">
        <v>1.5</v>
      </c>
    </row>
    <row r="8" spans="1:4" x14ac:dyDescent="0.55000000000000004">
      <c r="A8" s="1">
        <v>41648</v>
      </c>
      <c r="B8">
        <v>17.82</v>
      </c>
      <c r="C8">
        <v>2.8</v>
      </c>
      <c r="D8">
        <v>1.5</v>
      </c>
    </row>
    <row r="9" spans="1:4" x14ac:dyDescent="0.55000000000000004">
      <c r="A9" s="1">
        <v>41649</v>
      </c>
      <c r="B9">
        <v>17.760000000000002</v>
      </c>
      <c r="C9">
        <v>2.8</v>
      </c>
      <c r="D9">
        <v>1.5</v>
      </c>
    </row>
    <row r="10" spans="1:4" x14ac:dyDescent="0.55000000000000004">
      <c r="A10" s="1">
        <v>41652</v>
      </c>
      <c r="B10">
        <v>18.02</v>
      </c>
      <c r="C10">
        <v>2.84</v>
      </c>
      <c r="D10">
        <v>1.48</v>
      </c>
    </row>
    <row r="11" spans="1:4" x14ac:dyDescent="0.55000000000000004">
      <c r="A11" s="1">
        <v>41653</v>
      </c>
      <c r="B11">
        <v>17.940000000000001</v>
      </c>
      <c r="C11">
        <v>2.83</v>
      </c>
      <c r="D11">
        <v>1.49</v>
      </c>
    </row>
    <row r="12" spans="1:4" x14ac:dyDescent="0.55000000000000004">
      <c r="A12" s="1">
        <v>41654</v>
      </c>
      <c r="B12">
        <v>18.14</v>
      </c>
      <c r="C12">
        <v>2.86</v>
      </c>
      <c r="D12">
        <v>1.47</v>
      </c>
    </row>
    <row r="13" spans="1:4" x14ac:dyDescent="0.55000000000000004">
      <c r="A13" s="1">
        <v>41655</v>
      </c>
      <c r="B13">
        <v>18.079999999999998</v>
      </c>
      <c r="C13">
        <v>2.86</v>
      </c>
      <c r="D13">
        <v>1.47</v>
      </c>
    </row>
    <row r="14" spans="1:4" x14ac:dyDescent="0.55000000000000004">
      <c r="A14" s="1">
        <v>41656</v>
      </c>
      <c r="B14">
        <v>17.89</v>
      </c>
      <c r="C14">
        <v>2.83</v>
      </c>
      <c r="D14">
        <v>1.49</v>
      </c>
    </row>
    <row r="15" spans="1:4" x14ac:dyDescent="0.55000000000000004">
      <c r="A15" s="1">
        <v>41659</v>
      </c>
      <c r="B15">
        <v>17.829999999999998</v>
      </c>
      <c r="C15">
        <v>2.85</v>
      </c>
      <c r="D15">
        <v>1.48</v>
      </c>
    </row>
    <row r="16" spans="1:4" x14ac:dyDescent="0.55000000000000004">
      <c r="A16" s="1">
        <v>41660</v>
      </c>
      <c r="B16">
        <v>17.86</v>
      </c>
      <c r="C16">
        <v>2.85</v>
      </c>
      <c r="D16">
        <v>1.47</v>
      </c>
    </row>
    <row r="17" spans="1:4" x14ac:dyDescent="0.55000000000000004">
      <c r="A17" s="1">
        <v>41661</v>
      </c>
      <c r="B17">
        <v>17.920000000000002</v>
      </c>
      <c r="C17">
        <v>2.86</v>
      </c>
      <c r="D17">
        <v>1.47</v>
      </c>
    </row>
    <row r="18" spans="1:4" x14ac:dyDescent="0.55000000000000004">
      <c r="A18" s="1">
        <v>41662</v>
      </c>
      <c r="B18">
        <v>17.940000000000001</v>
      </c>
      <c r="C18">
        <v>2.86</v>
      </c>
      <c r="D18">
        <v>1.47</v>
      </c>
    </row>
    <row r="19" spans="1:4" x14ac:dyDescent="0.55000000000000004">
      <c r="A19" s="1">
        <v>41663</v>
      </c>
      <c r="B19">
        <v>17.71</v>
      </c>
      <c r="C19">
        <v>2.82</v>
      </c>
      <c r="D19">
        <v>1.49</v>
      </c>
    </row>
    <row r="20" spans="1:4" x14ac:dyDescent="0.55000000000000004">
      <c r="A20" s="1">
        <v>41666</v>
      </c>
      <c r="B20">
        <v>17.309999999999999</v>
      </c>
      <c r="C20">
        <v>2.76</v>
      </c>
      <c r="D20">
        <v>1.52</v>
      </c>
    </row>
    <row r="21" spans="1:4" x14ac:dyDescent="0.55000000000000004">
      <c r="A21" s="1">
        <v>41667</v>
      </c>
      <c r="B21">
        <v>17.28</v>
      </c>
      <c r="C21">
        <v>2.76</v>
      </c>
      <c r="D21">
        <v>1.52</v>
      </c>
    </row>
    <row r="22" spans="1:4" x14ac:dyDescent="0.55000000000000004">
      <c r="A22" s="1">
        <v>41668</v>
      </c>
      <c r="B22">
        <v>17.27</v>
      </c>
      <c r="C22">
        <v>2.76</v>
      </c>
      <c r="D22">
        <v>1.52</v>
      </c>
    </row>
    <row r="23" spans="1:4" x14ac:dyDescent="0.55000000000000004">
      <c r="A23" s="1">
        <v>41669</v>
      </c>
      <c r="B23">
        <v>17.11</v>
      </c>
      <c r="C23">
        <v>2.73</v>
      </c>
      <c r="D23">
        <v>1.54</v>
      </c>
    </row>
    <row r="24" spans="1:4" x14ac:dyDescent="0.55000000000000004">
      <c r="A24" s="1">
        <v>41670</v>
      </c>
      <c r="B24">
        <v>17.16</v>
      </c>
      <c r="C24">
        <v>2.75</v>
      </c>
      <c r="D24">
        <v>1.53</v>
      </c>
    </row>
    <row r="25" spans="1:4" x14ac:dyDescent="0.55000000000000004">
      <c r="A25" s="1">
        <v>41673</v>
      </c>
      <c r="B25">
        <v>16.89</v>
      </c>
      <c r="C25">
        <v>2.71</v>
      </c>
      <c r="D25">
        <v>1.55</v>
      </c>
    </row>
    <row r="26" spans="1:4" x14ac:dyDescent="0.55000000000000004">
      <c r="A26" s="1">
        <v>41674</v>
      </c>
      <c r="B26">
        <v>16.899999999999999</v>
      </c>
      <c r="C26">
        <v>2.71</v>
      </c>
      <c r="D26">
        <v>1.55</v>
      </c>
    </row>
    <row r="27" spans="1:4" x14ac:dyDescent="0.55000000000000004">
      <c r="A27" s="1">
        <v>41675</v>
      </c>
      <c r="B27">
        <v>16.96</v>
      </c>
      <c r="C27">
        <v>2.72</v>
      </c>
      <c r="D27">
        <v>1.54</v>
      </c>
    </row>
    <row r="28" spans="1:4" x14ac:dyDescent="0.55000000000000004">
      <c r="A28" s="1">
        <v>41676</v>
      </c>
      <c r="B28">
        <v>16.77</v>
      </c>
      <c r="C28">
        <v>2.73</v>
      </c>
      <c r="D28">
        <v>1.54</v>
      </c>
    </row>
    <row r="29" spans="1:4" x14ac:dyDescent="0.55000000000000004">
      <c r="A29" s="1">
        <v>41677</v>
      </c>
      <c r="B29">
        <v>16.86</v>
      </c>
      <c r="C29">
        <v>2.74</v>
      </c>
      <c r="D29">
        <v>1.53</v>
      </c>
    </row>
    <row r="30" spans="1:4" x14ac:dyDescent="0.55000000000000004">
      <c r="A30" s="1">
        <v>41680</v>
      </c>
      <c r="B30">
        <v>16.829999999999998</v>
      </c>
      <c r="C30">
        <v>2.74</v>
      </c>
      <c r="D30">
        <v>1.54</v>
      </c>
    </row>
    <row r="31" spans="1:4" x14ac:dyDescent="0.55000000000000004">
      <c r="A31" s="1">
        <v>41681</v>
      </c>
      <c r="B31">
        <v>16.86</v>
      </c>
      <c r="C31">
        <v>2.74</v>
      </c>
      <c r="D31">
        <v>1.53</v>
      </c>
    </row>
    <row r="32" spans="1:4" x14ac:dyDescent="0.55000000000000004">
      <c r="A32" s="1">
        <v>41682</v>
      </c>
      <c r="B32">
        <v>16.899999999999999</v>
      </c>
      <c r="C32">
        <v>2.75</v>
      </c>
      <c r="D32">
        <v>1.53</v>
      </c>
    </row>
    <row r="33" spans="1:4" x14ac:dyDescent="0.55000000000000004">
      <c r="A33" s="1">
        <v>41683</v>
      </c>
      <c r="B33">
        <v>16.670000000000002</v>
      </c>
      <c r="C33">
        <v>2.71</v>
      </c>
      <c r="D33">
        <v>1.55</v>
      </c>
    </row>
    <row r="34" spans="1:4" x14ac:dyDescent="0.55000000000000004">
      <c r="A34" s="1">
        <v>41684</v>
      </c>
      <c r="B34">
        <v>16.79</v>
      </c>
      <c r="C34">
        <v>2.73</v>
      </c>
      <c r="D34">
        <v>1.54</v>
      </c>
    </row>
    <row r="35" spans="1:4" x14ac:dyDescent="0.55000000000000004">
      <c r="A35" s="1">
        <v>41687</v>
      </c>
      <c r="B35">
        <v>16.84</v>
      </c>
      <c r="C35">
        <v>2.74</v>
      </c>
      <c r="D35">
        <v>1.53</v>
      </c>
    </row>
    <row r="36" spans="1:4" x14ac:dyDescent="0.55000000000000004">
      <c r="A36" s="1">
        <v>41688</v>
      </c>
      <c r="B36">
        <v>17.11</v>
      </c>
      <c r="C36">
        <v>2.76</v>
      </c>
      <c r="D36">
        <v>1.52</v>
      </c>
    </row>
    <row r="37" spans="1:4" x14ac:dyDescent="0.55000000000000004">
      <c r="A37" s="1">
        <v>41689</v>
      </c>
      <c r="B37">
        <v>17.13</v>
      </c>
      <c r="C37">
        <v>2.77</v>
      </c>
      <c r="D37">
        <v>1.51</v>
      </c>
    </row>
    <row r="38" spans="1:4" x14ac:dyDescent="0.55000000000000004">
      <c r="A38" s="1">
        <v>41690</v>
      </c>
      <c r="B38">
        <v>16.98</v>
      </c>
      <c r="C38">
        <v>2.75</v>
      </c>
      <c r="D38">
        <v>1.53</v>
      </c>
    </row>
    <row r="39" spans="1:4" x14ac:dyDescent="0.55000000000000004">
      <c r="A39" s="1">
        <v>41691</v>
      </c>
      <c r="B39">
        <v>16.88</v>
      </c>
      <c r="C39">
        <v>2.77</v>
      </c>
      <c r="D39">
        <v>1.51</v>
      </c>
    </row>
    <row r="40" spans="1:4" x14ac:dyDescent="0.55000000000000004">
      <c r="A40" s="1">
        <v>41694</v>
      </c>
      <c r="B40">
        <v>16.95</v>
      </c>
      <c r="C40">
        <v>2.79</v>
      </c>
      <c r="D40">
        <v>1.51</v>
      </c>
    </row>
    <row r="41" spans="1:4" x14ac:dyDescent="0.55000000000000004">
      <c r="A41" s="1">
        <v>41695</v>
      </c>
      <c r="B41">
        <v>16.989999999999998</v>
      </c>
      <c r="C41">
        <v>2.79</v>
      </c>
      <c r="D41">
        <v>1.5</v>
      </c>
    </row>
    <row r="42" spans="1:4" x14ac:dyDescent="0.55000000000000004">
      <c r="A42" s="1">
        <v>41696</v>
      </c>
      <c r="B42">
        <v>17.079999999999998</v>
      </c>
      <c r="C42">
        <v>2.81</v>
      </c>
      <c r="D42">
        <v>1.5</v>
      </c>
    </row>
    <row r="43" spans="1:4" x14ac:dyDescent="0.55000000000000004">
      <c r="A43" s="1">
        <v>41698</v>
      </c>
      <c r="B43">
        <v>17.309999999999999</v>
      </c>
      <c r="C43">
        <v>2.83</v>
      </c>
      <c r="D43">
        <v>1.49</v>
      </c>
    </row>
    <row r="44" spans="1:4" x14ac:dyDescent="0.55000000000000004">
      <c r="A44" s="1">
        <v>41701</v>
      </c>
      <c r="B44">
        <v>17.18</v>
      </c>
      <c r="C44">
        <v>2.8</v>
      </c>
      <c r="D44">
        <v>1.5</v>
      </c>
    </row>
    <row r="45" spans="1:4" x14ac:dyDescent="0.55000000000000004">
      <c r="A45" s="1">
        <v>41702</v>
      </c>
      <c r="B45">
        <v>17.38</v>
      </c>
      <c r="C45">
        <v>2.84</v>
      </c>
      <c r="D45">
        <v>1.48</v>
      </c>
    </row>
    <row r="46" spans="1:4" x14ac:dyDescent="0.55000000000000004">
      <c r="A46" s="1">
        <v>41703</v>
      </c>
      <c r="B46">
        <v>17.47</v>
      </c>
      <c r="C46">
        <v>2.85</v>
      </c>
      <c r="D46">
        <v>1.47</v>
      </c>
    </row>
    <row r="47" spans="1:4" x14ac:dyDescent="0.55000000000000004">
      <c r="A47" s="1">
        <v>41704</v>
      </c>
      <c r="B47">
        <v>17.670000000000002</v>
      </c>
      <c r="C47">
        <v>2.88</v>
      </c>
      <c r="D47">
        <v>1.46</v>
      </c>
    </row>
    <row r="48" spans="1:4" x14ac:dyDescent="0.55000000000000004">
      <c r="A48" s="1">
        <v>41705</v>
      </c>
      <c r="B48">
        <v>17.989999999999998</v>
      </c>
      <c r="C48">
        <v>2.94</v>
      </c>
      <c r="D48">
        <v>1.43</v>
      </c>
    </row>
    <row r="49" spans="1:4" x14ac:dyDescent="0.55000000000000004">
      <c r="A49" s="1">
        <v>41708</v>
      </c>
      <c r="B49">
        <v>18.03</v>
      </c>
      <c r="C49">
        <v>2.94</v>
      </c>
      <c r="D49">
        <v>1.43</v>
      </c>
    </row>
    <row r="50" spans="1:4" x14ac:dyDescent="0.55000000000000004">
      <c r="A50" s="1">
        <v>41709</v>
      </c>
      <c r="B50">
        <v>17.95</v>
      </c>
      <c r="C50">
        <v>2.93</v>
      </c>
      <c r="D50">
        <v>1.43</v>
      </c>
    </row>
    <row r="51" spans="1:4" x14ac:dyDescent="0.55000000000000004">
      <c r="A51" s="1">
        <v>41710</v>
      </c>
      <c r="B51">
        <v>17.96</v>
      </c>
      <c r="C51">
        <v>2.93</v>
      </c>
      <c r="D51">
        <v>1.43</v>
      </c>
    </row>
    <row r="52" spans="1:4" x14ac:dyDescent="0.55000000000000004">
      <c r="A52" s="1">
        <v>41711</v>
      </c>
      <c r="B52">
        <v>17.89</v>
      </c>
      <c r="C52">
        <v>2.92</v>
      </c>
      <c r="D52">
        <v>1.44</v>
      </c>
    </row>
    <row r="53" spans="1:4" x14ac:dyDescent="0.55000000000000004">
      <c r="A53" s="1">
        <v>41712</v>
      </c>
      <c r="B53">
        <v>17.920000000000002</v>
      </c>
      <c r="C53">
        <v>2.93</v>
      </c>
      <c r="D53">
        <v>1.44</v>
      </c>
    </row>
    <row r="54" spans="1:4" x14ac:dyDescent="0.55000000000000004">
      <c r="A54" s="1">
        <v>41716</v>
      </c>
      <c r="B54">
        <v>17.989999999999998</v>
      </c>
      <c r="C54">
        <v>2.94</v>
      </c>
      <c r="D54">
        <v>1.43</v>
      </c>
    </row>
    <row r="55" spans="1:4" x14ac:dyDescent="0.55000000000000004">
      <c r="A55" s="1">
        <v>41717</v>
      </c>
      <c r="B55">
        <v>18.03</v>
      </c>
      <c r="C55">
        <v>2.94</v>
      </c>
      <c r="D55">
        <v>1.43</v>
      </c>
    </row>
    <row r="56" spans="1:4" x14ac:dyDescent="0.55000000000000004">
      <c r="A56" s="1">
        <v>41718</v>
      </c>
      <c r="B56">
        <v>17.920000000000002</v>
      </c>
      <c r="C56">
        <v>2.92</v>
      </c>
      <c r="D56">
        <v>1.44</v>
      </c>
    </row>
    <row r="57" spans="1:4" x14ac:dyDescent="0.55000000000000004">
      <c r="A57" s="1">
        <v>41719</v>
      </c>
      <c r="B57">
        <v>17.95</v>
      </c>
      <c r="C57">
        <v>2.93</v>
      </c>
      <c r="D57">
        <v>1.43</v>
      </c>
    </row>
    <row r="58" spans="1:4" x14ac:dyDescent="0.55000000000000004">
      <c r="A58" s="1">
        <v>41720</v>
      </c>
      <c r="B58">
        <v>17.97</v>
      </c>
      <c r="C58">
        <v>2.93</v>
      </c>
      <c r="D58">
        <v>1.43</v>
      </c>
    </row>
    <row r="59" spans="1:4" x14ac:dyDescent="0.55000000000000004">
      <c r="A59" s="1">
        <v>41722</v>
      </c>
      <c r="B59">
        <v>18.190000000000001</v>
      </c>
      <c r="C59">
        <v>2.97</v>
      </c>
      <c r="D59">
        <v>1.41</v>
      </c>
    </row>
    <row r="60" spans="1:4" x14ac:dyDescent="0.55000000000000004">
      <c r="A60" s="1">
        <v>41723</v>
      </c>
      <c r="B60">
        <v>18.22</v>
      </c>
      <c r="C60">
        <v>2.97</v>
      </c>
      <c r="D60">
        <v>1.41</v>
      </c>
    </row>
    <row r="61" spans="1:4" x14ac:dyDescent="0.55000000000000004">
      <c r="A61" s="1">
        <v>41724</v>
      </c>
      <c r="B61">
        <v>18.25</v>
      </c>
      <c r="C61">
        <v>2.98</v>
      </c>
      <c r="D61">
        <v>1.41</v>
      </c>
    </row>
    <row r="62" spans="1:4" x14ac:dyDescent="0.55000000000000004">
      <c r="A62" s="1">
        <v>41725</v>
      </c>
      <c r="B62">
        <v>18.36</v>
      </c>
      <c r="C62">
        <v>3</v>
      </c>
      <c r="D62">
        <v>1.4</v>
      </c>
    </row>
    <row r="63" spans="1:4" x14ac:dyDescent="0.55000000000000004">
      <c r="A63" s="1">
        <v>41726</v>
      </c>
      <c r="B63">
        <v>18.57</v>
      </c>
      <c r="C63">
        <v>3.05</v>
      </c>
      <c r="D63">
        <v>1.39</v>
      </c>
    </row>
    <row r="64" spans="1:4" x14ac:dyDescent="0.55000000000000004">
      <c r="A64" s="1">
        <v>41729</v>
      </c>
      <c r="B64">
        <v>18.63</v>
      </c>
      <c r="C64">
        <v>3.06</v>
      </c>
      <c r="D64">
        <v>1.38</v>
      </c>
    </row>
    <row r="65" spans="1:4" x14ac:dyDescent="0.55000000000000004">
      <c r="A65" s="1">
        <v>41730</v>
      </c>
      <c r="B65">
        <v>18.66</v>
      </c>
      <c r="C65">
        <v>3.07</v>
      </c>
      <c r="D65">
        <v>1.38</v>
      </c>
    </row>
    <row r="66" spans="1:4" x14ac:dyDescent="0.55000000000000004">
      <c r="A66" s="1">
        <v>41731</v>
      </c>
      <c r="B66">
        <v>18.760000000000002</v>
      </c>
      <c r="C66">
        <v>3.09</v>
      </c>
      <c r="D66">
        <v>1.37</v>
      </c>
    </row>
    <row r="67" spans="1:4" x14ac:dyDescent="0.55000000000000004">
      <c r="A67" s="1">
        <v>41732</v>
      </c>
      <c r="B67">
        <v>18.7</v>
      </c>
      <c r="C67">
        <v>3.08</v>
      </c>
      <c r="D67">
        <v>1.38</v>
      </c>
    </row>
    <row r="68" spans="1:4" x14ac:dyDescent="0.55000000000000004">
      <c r="A68" s="1">
        <v>41733</v>
      </c>
      <c r="B68">
        <v>18.600000000000001</v>
      </c>
      <c r="C68">
        <v>3.06</v>
      </c>
      <c r="D68">
        <v>1.38</v>
      </c>
    </row>
    <row r="69" spans="1:4" x14ac:dyDescent="0.55000000000000004">
      <c r="A69" s="1">
        <v>41736</v>
      </c>
      <c r="B69">
        <v>18.61</v>
      </c>
      <c r="C69">
        <v>3.06</v>
      </c>
      <c r="D69">
        <v>1.38</v>
      </c>
    </row>
    <row r="70" spans="1:4" x14ac:dyDescent="0.55000000000000004">
      <c r="A70" s="1">
        <v>41738</v>
      </c>
      <c r="B70">
        <v>18.89</v>
      </c>
      <c r="C70">
        <v>3.11</v>
      </c>
      <c r="D70">
        <v>1.36</v>
      </c>
    </row>
    <row r="71" spans="1:4" x14ac:dyDescent="0.55000000000000004">
      <c r="A71" s="1">
        <v>41739</v>
      </c>
      <c r="B71">
        <v>18.93</v>
      </c>
      <c r="C71">
        <v>3.11</v>
      </c>
      <c r="D71">
        <v>1.36</v>
      </c>
    </row>
    <row r="72" spans="1:4" x14ac:dyDescent="0.55000000000000004">
      <c r="A72" s="1">
        <v>41740</v>
      </c>
      <c r="B72">
        <v>18.86</v>
      </c>
      <c r="C72">
        <v>3.1</v>
      </c>
      <c r="D72">
        <v>1.37</v>
      </c>
    </row>
    <row r="73" spans="1:4" x14ac:dyDescent="0.55000000000000004">
      <c r="A73" s="1">
        <v>41744</v>
      </c>
      <c r="B73">
        <v>18.72</v>
      </c>
      <c r="C73">
        <v>3.08</v>
      </c>
      <c r="D73">
        <v>1.38</v>
      </c>
    </row>
    <row r="74" spans="1:4" x14ac:dyDescent="0.55000000000000004">
      <c r="A74" s="1">
        <v>41745</v>
      </c>
      <c r="B74">
        <v>18.559999999999999</v>
      </c>
      <c r="C74">
        <v>3.05</v>
      </c>
      <c r="D74">
        <v>1.39</v>
      </c>
    </row>
    <row r="75" spans="1:4" x14ac:dyDescent="0.55000000000000004">
      <c r="A75" s="1">
        <v>41746</v>
      </c>
      <c r="B75">
        <v>18.82</v>
      </c>
      <c r="C75">
        <v>3.1</v>
      </c>
      <c r="D75">
        <v>1.37</v>
      </c>
    </row>
    <row r="76" spans="1:4" x14ac:dyDescent="0.55000000000000004">
      <c r="A76" s="1">
        <v>41750</v>
      </c>
      <c r="B76">
        <v>18.93</v>
      </c>
      <c r="C76">
        <v>3.12</v>
      </c>
      <c r="D76">
        <v>1.36</v>
      </c>
    </row>
    <row r="77" spans="1:4" x14ac:dyDescent="0.55000000000000004">
      <c r="A77" s="1">
        <v>41751</v>
      </c>
      <c r="B77">
        <v>18.93</v>
      </c>
      <c r="C77">
        <v>3.12</v>
      </c>
      <c r="D77">
        <v>1.36</v>
      </c>
    </row>
    <row r="78" spans="1:4" x14ac:dyDescent="0.55000000000000004">
      <c r="A78" s="1">
        <v>41752</v>
      </c>
      <c r="B78">
        <v>18.989999999999998</v>
      </c>
      <c r="C78">
        <v>3.13</v>
      </c>
      <c r="D78">
        <v>1.35</v>
      </c>
    </row>
    <row r="79" spans="1:4" x14ac:dyDescent="0.55000000000000004">
      <c r="A79" s="1">
        <v>41754</v>
      </c>
      <c r="B79">
        <v>18.86</v>
      </c>
      <c r="C79">
        <v>3.11</v>
      </c>
      <c r="D79">
        <v>1.36</v>
      </c>
    </row>
    <row r="80" spans="1:4" x14ac:dyDescent="0.55000000000000004">
      <c r="A80" s="1">
        <v>41757</v>
      </c>
      <c r="B80">
        <v>18.809999999999999</v>
      </c>
      <c r="C80">
        <v>3.1</v>
      </c>
      <c r="D80">
        <v>1.37</v>
      </c>
    </row>
    <row r="81" spans="1:4" x14ac:dyDescent="0.55000000000000004">
      <c r="A81" s="1">
        <v>41758</v>
      </c>
      <c r="B81">
        <v>18.690000000000001</v>
      </c>
      <c r="C81">
        <v>3.08</v>
      </c>
      <c r="D81">
        <v>1.38</v>
      </c>
    </row>
    <row r="82" spans="1:4" x14ac:dyDescent="0.55000000000000004">
      <c r="A82" s="1">
        <v>41759</v>
      </c>
      <c r="B82">
        <v>18.579999999999998</v>
      </c>
      <c r="C82">
        <v>3.06</v>
      </c>
      <c r="D82">
        <v>1.38</v>
      </c>
    </row>
    <row r="83" spans="1:4" x14ac:dyDescent="0.55000000000000004">
      <c r="A83" s="1">
        <v>41761</v>
      </c>
      <c r="B83">
        <v>18.52</v>
      </c>
      <c r="C83">
        <v>3.05</v>
      </c>
      <c r="D83">
        <v>1.42</v>
      </c>
    </row>
    <row r="84" spans="1:4" x14ac:dyDescent="0.55000000000000004">
      <c r="A84" s="1">
        <v>41764</v>
      </c>
      <c r="B84">
        <v>18.440000000000001</v>
      </c>
      <c r="C84">
        <v>3.05</v>
      </c>
      <c r="D84">
        <v>1.42</v>
      </c>
    </row>
    <row r="85" spans="1:4" x14ac:dyDescent="0.55000000000000004">
      <c r="A85" s="1">
        <v>41765</v>
      </c>
      <c r="B85">
        <v>18.5</v>
      </c>
      <c r="C85">
        <v>3.05</v>
      </c>
      <c r="D85">
        <v>1.42</v>
      </c>
    </row>
    <row r="86" spans="1:4" x14ac:dyDescent="0.55000000000000004">
      <c r="A86" s="1">
        <v>41766</v>
      </c>
      <c r="B86">
        <v>18.34</v>
      </c>
      <c r="C86">
        <v>3.03</v>
      </c>
      <c r="D86">
        <v>1.43</v>
      </c>
    </row>
    <row r="87" spans="1:4" x14ac:dyDescent="0.55000000000000004">
      <c r="A87" s="1">
        <v>41767</v>
      </c>
      <c r="B87">
        <v>18.309999999999999</v>
      </c>
      <c r="C87">
        <v>3.02</v>
      </c>
      <c r="D87">
        <v>1.45</v>
      </c>
    </row>
    <row r="88" spans="1:4" x14ac:dyDescent="0.55000000000000004">
      <c r="A88" s="1">
        <v>41768</v>
      </c>
      <c r="B88">
        <v>18.850000000000001</v>
      </c>
      <c r="C88">
        <v>3.1</v>
      </c>
      <c r="D88">
        <v>1.41</v>
      </c>
    </row>
    <row r="89" spans="1:4" x14ac:dyDescent="0.55000000000000004">
      <c r="A89" s="1">
        <v>41771</v>
      </c>
      <c r="B89">
        <v>19.16</v>
      </c>
      <c r="C89">
        <v>3.16</v>
      </c>
      <c r="D89">
        <v>1.38</v>
      </c>
    </row>
    <row r="90" spans="1:4" x14ac:dyDescent="0.55000000000000004">
      <c r="A90" s="1">
        <v>41772</v>
      </c>
      <c r="B90">
        <v>19.39</v>
      </c>
      <c r="C90">
        <v>3.2</v>
      </c>
      <c r="D90">
        <v>1.36</v>
      </c>
    </row>
    <row r="91" spans="1:4" x14ac:dyDescent="0.55000000000000004">
      <c r="A91" s="1">
        <v>41773</v>
      </c>
      <c r="B91">
        <v>19.41</v>
      </c>
      <c r="C91">
        <v>3.21</v>
      </c>
      <c r="D91">
        <v>1.36</v>
      </c>
    </row>
    <row r="92" spans="1:4" x14ac:dyDescent="0.55000000000000004">
      <c r="A92" s="1">
        <v>41774</v>
      </c>
      <c r="B92">
        <v>19.43</v>
      </c>
      <c r="C92">
        <v>3.22</v>
      </c>
      <c r="D92">
        <v>1.35</v>
      </c>
    </row>
    <row r="93" spans="1:4" x14ac:dyDescent="0.55000000000000004">
      <c r="A93" s="1">
        <v>41775</v>
      </c>
      <c r="B93">
        <v>19.68</v>
      </c>
      <c r="C93">
        <v>3.26</v>
      </c>
      <c r="D93">
        <v>1.34</v>
      </c>
    </row>
    <row r="94" spans="1:4" x14ac:dyDescent="0.55000000000000004">
      <c r="A94" s="1">
        <v>41778</v>
      </c>
      <c r="B94">
        <v>19.98</v>
      </c>
      <c r="C94">
        <v>3.3</v>
      </c>
      <c r="D94">
        <v>1.32</v>
      </c>
    </row>
    <row r="95" spans="1:4" x14ac:dyDescent="0.55000000000000004">
      <c r="A95" s="1">
        <v>41779</v>
      </c>
      <c r="B95">
        <v>20.03</v>
      </c>
      <c r="C95">
        <v>3.31</v>
      </c>
      <c r="D95">
        <v>1.32</v>
      </c>
    </row>
    <row r="96" spans="1:4" x14ac:dyDescent="0.55000000000000004">
      <c r="A96" s="1">
        <v>41780</v>
      </c>
      <c r="B96">
        <v>19.91</v>
      </c>
      <c r="C96">
        <v>3.3</v>
      </c>
      <c r="D96">
        <v>1.32</v>
      </c>
    </row>
    <row r="97" spans="1:4" x14ac:dyDescent="0.55000000000000004">
      <c r="A97" s="1">
        <v>41781</v>
      </c>
      <c r="B97">
        <v>20.02</v>
      </c>
      <c r="C97">
        <v>3.31</v>
      </c>
      <c r="D97">
        <v>1.31</v>
      </c>
    </row>
    <row r="98" spans="1:4" x14ac:dyDescent="0.55000000000000004">
      <c r="A98" s="1">
        <v>41782</v>
      </c>
      <c r="B98">
        <v>20.29</v>
      </c>
      <c r="C98">
        <v>3.35</v>
      </c>
      <c r="D98">
        <v>1.3</v>
      </c>
    </row>
    <row r="99" spans="1:4" x14ac:dyDescent="0.55000000000000004">
      <c r="A99" s="1">
        <v>41785</v>
      </c>
      <c r="B99">
        <v>20.18</v>
      </c>
      <c r="C99">
        <v>3.34</v>
      </c>
      <c r="D99">
        <v>1.3</v>
      </c>
    </row>
    <row r="100" spans="1:4" x14ac:dyDescent="0.55000000000000004">
      <c r="A100" s="1">
        <v>41786</v>
      </c>
      <c r="B100">
        <v>20.03</v>
      </c>
      <c r="C100">
        <v>3.32</v>
      </c>
      <c r="D100">
        <v>1.31</v>
      </c>
    </row>
    <row r="101" spans="1:4" x14ac:dyDescent="0.55000000000000004">
      <c r="A101" s="1">
        <v>41787</v>
      </c>
      <c r="B101">
        <v>20.059999999999999</v>
      </c>
      <c r="C101">
        <v>3.33</v>
      </c>
      <c r="D101">
        <v>1.31</v>
      </c>
    </row>
    <row r="102" spans="1:4" x14ac:dyDescent="0.55000000000000004">
      <c r="A102" s="1">
        <v>41788</v>
      </c>
      <c r="B102">
        <v>19.66</v>
      </c>
      <c r="C102">
        <v>3.28</v>
      </c>
      <c r="D102">
        <v>1.33</v>
      </c>
    </row>
    <row r="103" spans="1:4" x14ac:dyDescent="0.55000000000000004">
      <c r="A103" s="1">
        <v>41789</v>
      </c>
      <c r="B103">
        <v>19.690000000000001</v>
      </c>
      <c r="C103">
        <v>3.28</v>
      </c>
      <c r="D103">
        <v>1.33</v>
      </c>
    </row>
    <row r="104" spans="1:4" x14ac:dyDescent="0.55000000000000004">
      <c r="A104" s="1">
        <v>41792</v>
      </c>
      <c r="B104">
        <v>20.11</v>
      </c>
      <c r="C104">
        <v>3.34</v>
      </c>
      <c r="D104">
        <v>1.3</v>
      </c>
    </row>
    <row r="105" spans="1:4" x14ac:dyDescent="0.55000000000000004">
      <c r="A105" s="1">
        <v>41793</v>
      </c>
      <c r="B105">
        <v>20.3</v>
      </c>
      <c r="C105">
        <v>3.37</v>
      </c>
      <c r="D105">
        <v>1.29</v>
      </c>
    </row>
    <row r="106" spans="1:4" x14ac:dyDescent="0.55000000000000004">
      <c r="A106" s="1">
        <v>41794</v>
      </c>
      <c r="B106">
        <v>20.29</v>
      </c>
      <c r="C106">
        <v>3.37</v>
      </c>
      <c r="D106">
        <v>1.29</v>
      </c>
    </row>
    <row r="107" spans="1:4" x14ac:dyDescent="0.55000000000000004">
      <c r="A107" s="1">
        <v>41795</v>
      </c>
      <c r="B107">
        <v>20.49</v>
      </c>
      <c r="C107">
        <v>3.4</v>
      </c>
      <c r="D107">
        <v>1.28</v>
      </c>
    </row>
    <row r="108" spans="1:4" x14ac:dyDescent="0.55000000000000004">
      <c r="A108" s="1">
        <v>41796</v>
      </c>
      <c r="B108">
        <v>20.89</v>
      </c>
      <c r="C108">
        <v>3.45</v>
      </c>
      <c r="D108">
        <v>1.26</v>
      </c>
    </row>
    <row r="109" spans="1:4" x14ac:dyDescent="0.55000000000000004">
      <c r="A109" s="1">
        <v>41799</v>
      </c>
      <c r="B109">
        <v>21</v>
      </c>
      <c r="C109">
        <v>3.47</v>
      </c>
      <c r="D109">
        <v>1.25</v>
      </c>
    </row>
    <row r="110" spans="1:4" x14ac:dyDescent="0.55000000000000004">
      <c r="A110" s="1">
        <v>41800</v>
      </c>
      <c r="B110">
        <v>20.99</v>
      </c>
      <c r="C110">
        <v>3.47</v>
      </c>
      <c r="D110">
        <v>1.25</v>
      </c>
    </row>
    <row r="111" spans="1:4" x14ac:dyDescent="0.55000000000000004">
      <c r="A111" s="1">
        <v>41801</v>
      </c>
      <c r="B111">
        <v>20.88</v>
      </c>
      <c r="C111">
        <v>3.41</v>
      </c>
      <c r="D111">
        <v>1.27</v>
      </c>
    </row>
    <row r="112" spans="1:4" x14ac:dyDescent="0.55000000000000004">
      <c r="A112" s="1">
        <v>41802</v>
      </c>
      <c r="B112">
        <v>20.92</v>
      </c>
      <c r="C112">
        <v>3.42</v>
      </c>
      <c r="D112">
        <v>1.26</v>
      </c>
    </row>
    <row r="113" spans="1:4" x14ac:dyDescent="0.55000000000000004">
      <c r="A113" s="1">
        <v>41803</v>
      </c>
      <c r="B113">
        <v>20.61</v>
      </c>
      <c r="C113">
        <v>3.36</v>
      </c>
      <c r="D113">
        <v>1.27</v>
      </c>
    </row>
    <row r="114" spans="1:4" x14ac:dyDescent="0.55000000000000004">
      <c r="A114" s="1">
        <v>41806</v>
      </c>
      <c r="B114">
        <v>20.61</v>
      </c>
      <c r="C114">
        <v>3.36</v>
      </c>
      <c r="D114">
        <v>1.27</v>
      </c>
    </row>
    <row r="115" spans="1:4" x14ac:dyDescent="0.55000000000000004">
      <c r="A115" s="1">
        <v>41807</v>
      </c>
      <c r="B115">
        <v>20.86</v>
      </c>
      <c r="C115">
        <v>3.34</v>
      </c>
      <c r="D115">
        <v>1.27</v>
      </c>
    </row>
    <row r="116" spans="1:4" x14ac:dyDescent="0.55000000000000004">
      <c r="A116" s="1">
        <v>41808</v>
      </c>
      <c r="B116">
        <v>20.66</v>
      </c>
      <c r="C116">
        <v>3.31</v>
      </c>
      <c r="D116">
        <v>1.28</v>
      </c>
    </row>
    <row r="117" spans="1:4" x14ac:dyDescent="0.55000000000000004">
      <c r="A117" s="1">
        <v>41809</v>
      </c>
      <c r="B117">
        <v>20.6</v>
      </c>
      <c r="C117">
        <v>3.3</v>
      </c>
      <c r="D117">
        <v>1.28</v>
      </c>
    </row>
    <row r="118" spans="1:4" x14ac:dyDescent="0.55000000000000004">
      <c r="A118" s="1">
        <v>41810</v>
      </c>
      <c r="B118">
        <v>20.47</v>
      </c>
      <c r="C118">
        <v>3.28</v>
      </c>
      <c r="D118">
        <v>1.29</v>
      </c>
    </row>
    <row r="119" spans="1:4" x14ac:dyDescent="0.55000000000000004">
      <c r="A119" s="1">
        <v>41813</v>
      </c>
      <c r="B119">
        <v>20.45</v>
      </c>
      <c r="C119">
        <v>3.28</v>
      </c>
      <c r="D119">
        <v>1.29</v>
      </c>
    </row>
    <row r="120" spans="1:4" x14ac:dyDescent="0.55000000000000004">
      <c r="A120" s="1">
        <v>41814</v>
      </c>
      <c r="B120">
        <v>20.69</v>
      </c>
      <c r="C120">
        <v>3.32</v>
      </c>
      <c r="D120">
        <v>1.27</v>
      </c>
    </row>
    <row r="121" spans="1:4" x14ac:dyDescent="0.55000000000000004">
      <c r="A121" s="1">
        <v>41815</v>
      </c>
      <c r="B121">
        <v>20.66</v>
      </c>
      <c r="C121">
        <v>3.31</v>
      </c>
      <c r="D121">
        <v>1.28</v>
      </c>
    </row>
    <row r="122" spans="1:4" x14ac:dyDescent="0.55000000000000004">
      <c r="A122" s="1">
        <v>41816</v>
      </c>
      <c r="B122">
        <v>20.47</v>
      </c>
      <c r="C122">
        <v>3.28</v>
      </c>
      <c r="D122">
        <v>1.29</v>
      </c>
    </row>
    <row r="123" spans="1:4" x14ac:dyDescent="0.55000000000000004">
      <c r="A123" s="1">
        <v>41817</v>
      </c>
      <c r="B123">
        <v>20.52</v>
      </c>
      <c r="C123">
        <v>3.29</v>
      </c>
      <c r="D123">
        <v>1.28</v>
      </c>
    </row>
    <row r="124" spans="1:4" x14ac:dyDescent="0.55000000000000004">
      <c r="A124" s="1">
        <v>41820</v>
      </c>
      <c r="B124">
        <v>20.82</v>
      </c>
      <c r="C124">
        <v>3.34</v>
      </c>
      <c r="D124">
        <v>1.27</v>
      </c>
    </row>
    <row r="125" spans="1:4" x14ac:dyDescent="0.55000000000000004">
      <c r="A125" s="1">
        <v>41821</v>
      </c>
      <c r="B125">
        <v>20.9</v>
      </c>
      <c r="C125">
        <v>3.35</v>
      </c>
      <c r="D125">
        <v>1.26</v>
      </c>
    </row>
    <row r="126" spans="1:4" x14ac:dyDescent="0.55000000000000004">
      <c r="A126" s="1">
        <v>41822</v>
      </c>
      <c r="B126">
        <v>21.18</v>
      </c>
      <c r="C126">
        <v>3.4</v>
      </c>
      <c r="D126">
        <v>1.24</v>
      </c>
    </row>
    <row r="127" spans="1:4" x14ac:dyDescent="0.55000000000000004">
      <c r="A127" s="1">
        <v>41823</v>
      </c>
      <c r="B127">
        <v>21.14</v>
      </c>
      <c r="C127">
        <v>3.39</v>
      </c>
      <c r="D127">
        <v>1.25</v>
      </c>
    </row>
    <row r="128" spans="1:4" x14ac:dyDescent="0.55000000000000004">
      <c r="A128" s="1">
        <v>41824</v>
      </c>
      <c r="B128">
        <v>21.2</v>
      </c>
      <c r="C128">
        <v>3.41</v>
      </c>
      <c r="D128">
        <v>1.24</v>
      </c>
    </row>
    <row r="129" spans="1:4" x14ac:dyDescent="0.55000000000000004">
      <c r="A129" s="1">
        <v>41827</v>
      </c>
      <c r="B129">
        <v>21.28</v>
      </c>
      <c r="C129">
        <v>3.42</v>
      </c>
      <c r="D129">
        <v>1.24</v>
      </c>
    </row>
    <row r="130" spans="1:4" x14ac:dyDescent="0.55000000000000004">
      <c r="A130" s="1">
        <v>41828</v>
      </c>
      <c r="B130">
        <v>20.77</v>
      </c>
      <c r="C130">
        <v>3.34</v>
      </c>
      <c r="D130">
        <v>1.27</v>
      </c>
    </row>
    <row r="131" spans="1:4" x14ac:dyDescent="0.55000000000000004">
      <c r="A131" s="1">
        <v>41829</v>
      </c>
      <c r="B131">
        <v>20.65</v>
      </c>
      <c r="C131">
        <v>3.32</v>
      </c>
      <c r="D131">
        <v>1.27</v>
      </c>
    </row>
    <row r="132" spans="1:4" x14ac:dyDescent="0.55000000000000004">
      <c r="A132" s="1">
        <v>41830</v>
      </c>
      <c r="B132">
        <v>20.61</v>
      </c>
      <c r="C132">
        <v>3.31</v>
      </c>
      <c r="D132">
        <v>1.28</v>
      </c>
    </row>
    <row r="133" spans="1:4" x14ac:dyDescent="0.55000000000000004">
      <c r="A133" s="1">
        <v>41831</v>
      </c>
      <c r="B133">
        <v>20.22</v>
      </c>
      <c r="C133">
        <v>3.26</v>
      </c>
      <c r="D133">
        <v>1.3</v>
      </c>
    </row>
    <row r="134" spans="1:4" x14ac:dyDescent="0.55000000000000004">
      <c r="A134" s="1">
        <v>41834</v>
      </c>
      <c r="B134">
        <v>20.25</v>
      </c>
      <c r="C134">
        <v>3.25</v>
      </c>
      <c r="D134">
        <v>1.3</v>
      </c>
    </row>
    <row r="135" spans="1:4" x14ac:dyDescent="0.55000000000000004">
      <c r="A135" s="1">
        <v>41835</v>
      </c>
      <c r="B135">
        <v>20.49</v>
      </c>
      <c r="C135">
        <v>3.29</v>
      </c>
      <c r="D135">
        <v>1.28</v>
      </c>
    </row>
    <row r="136" spans="1:4" x14ac:dyDescent="0.55000000000000004">
      <c r="A136" s="1">
        <v>41836</v>
      </c>
      <c r="B136">
        <v>20.74</v>
      </c>
      <c r="C136">
        <v>3.33</v>
      </c>
      <c r="D136">
        <v>1.26</v>
      </c>
    </row>
    <row r="137" spans="1:4" x14ac:dyDescent="0.55000000000000004">
      <c r="A137" s="1">
        <v>41837</v>
      </c>
      <c r="B137">
        <v>20.8</v>
      </c>
      <c r="C137">
        <v>3.34</v>
      </c>
      <c r="D137">
        <v>1.26</v>
      </c>
    </row>
    <row r="138" spans="1:4" x14ac:dyDescent="0.55000000000000004">
      <c r="A138" s="1">
        <v>41838</v>
      </c>
      <c r="B138">
        <v>20.77</v>
      </c>
      <c r="C138">
        <v>3.35</v>
      </c>
      <c r="D138">
        <v>1.26</v>
      </c>
    </row>
    <row r="139" spans="1:4" x14ac:dyDescent="0.55000000000000004">
      <c r="A139" s="1">
        <v>41841</v>
      </c>
      <c r="B139">
        <v>20.75</v>
      </c>
      <c r="C139">
        <v>3.36</v>
      </c>
      <c r="D139">
        <v>1.26</v>
      </c>
    </row>
    <row r="140" spans="1:4" x14ac:dyDescent="0.55000000000000004">
      <c r="A140" s="1">
        <v>41842</v>
      </c>
      <c r="B140">
        <v>20.93</v>
      </c>
      <c r="C140">
        <v>3.39</v>
      </c>
      <c r="D140">
        <v>1.24</v>
      </c>
    </row>
    <row r="141" spans="1:4" x14ac:dyDescent="0.55000000000000004">
      <c r="A141" s="1">
        <v>41843</v>
      </c>
      <c r="B141">
        <v>20.95</v>
      </c>
      <c r="C141">
        <v>3.4</v>
      </c>
      <c r="D141">
        <v>1.24</v>
      </c>
    </row>
    <row r="142" spans="1:4" x14ac:dyDescent="0.55000000000000004">
      <c r="A142" s="1">
        <v>41844</v>
      </c>
      <c r="B142">
        <v>21.03</v>
      </c>
      <c r="C142">
        <v>3.41</v>
      </c>
      <c r="D142">
        <v>1.24</v>
      </c>
    </row>
    <row r="143" spans="1:4" x14ac:dyDescent="0.55000000000000004">
      <c r="A143" s="1">
        <v>41845</v>
      </c>
      <c r="B143">
        <v>20.88</v>
      </c>
      <c r="C143">
        <v>3.38</v>
      </c>
      <c r="D143">
        <v>1.25</v>
      </c>
    </row>
    <row r="144" spans="1:4" x14ac:dyDescent="0.55000000000000004">
      <c r="A144" s="1">
        <v>41848</v>
      </c>
      <c r="B144">
        <v>20.75</v>
      </c>
      <c r="C144">
        <v>3.37</v>
      </c>
      <c r="D144">
        <v>1.25</v>
      </c>
    </row>
    <row r="145" spans="1:4" x14ac:dyDescent="0.55000000000000004">
      <c r="A145" s="1">
        <v>41850</v>
      </c>
      <c r="B145">
        <v>20.87</v>
      </c>
      <c r="C145">
        <v>3.38</v>
      </c>
      <c r="D145">
        <v>1.25</v>
      </c>
    </row>
    <row r="146" spans="1:4" x14ac:dyDescent="0.55000000000000004">
      <c r="A146" s="1">
        <v>41851</v>
      </c>
      <c r="B146">
        <v>20.62</v>
      </c>
      <c r="C146">
        <v>3.33</v>
      </c>
      <c r="D146">
        <v>1.28</v>
      </c>
    </row>
    <row r="147" spans="1:4" x14ac:dyDescent="0.55000000000000004">
      <c r="A147" s="1">
        <v>41852</v>
      </c>
      <c r="B147">
        <v>20.16</v>
      </c>
      <c r="C147">
        <v>3.28</v>
      </c>
      <c r="D147">
        <v>1.3</v>
      </c>
    </row>
    <row r="148" spans="1:4" x14ac:dyDescent="0.55000000000000004">
      <c r="A148" s="1">
        <v>41855</v>
      </c>
      <c r="B148">
        <v>20.38</v>
      </c>
      <c r="C148">
        <v>3.31</v>
      </c>
      <c r="D148">
        <v>1.28</v>
      </c>
    </row>
    <row r="149" spans="1:4" x14ac:dyDescent="0.55000000000000004">
      <c r="A149" s="1">
        <v>41856</v>
      </c>
      <c r="B149">
        <v>20.53</v>
      </c>
      <c r="C149">
        <v>3.33</v>
      </c>
      <c r="D149">
        <v>1.28</v>
      </c>
    </row>
    <row r="150" spans="1:4" x14ac:dyDescent="0.55000000000000004">
      <c r="A150" s="1">
        <v>41857</v>
      </c>
      <c r="B150">
        <v>20.329999999999998</v>
      </c>
      <c r="C150">
        <v>3.26</v>
      </c>
      <c r="D150">
        <v>1.3</v>
      </c>
    </row>
    <row r="151" spans="1:4" x14ac:dyDescent="0.55000000000000004">
      <c r="A151" s="1">
        <v>41858</v>
      </c>
      <c r="B151">
        <v>20.28</v>
      </c>
      <c r="C151">
        <v>3.22</v>
      </c>
      <c r="D151">
        <v>1.29</v>
      </c>
    </row>
    <row r="152" spans="1:4" x14ac:dyDescent="0.55000000000000004">
      <c r="A152" s="1">
        <v>41859</v>
      </c>
      <c r="B152">
        <v>19.97</v>
      </c>
      <c r="C152">
        <v>3.16</v>
      </c>
      <c r="D152">
        <v>1.32</v>
      </c>
    </row>
    <row r="153" spans="1:4" x14ac:dyDescent="0.55000000000000004">
      <c r="A153" s="1">
        <v>41862</v>
      </c>
      <c r="B153">
        <v>20.059999999999999</v>
      </c>
      <c r="C153">
        <v>3.19</v>
      </c>
      <c r="D153">
        <v>1.3</v>
      </c>
    </row>
    <row r="154" spans="1:4" x14ac:dyDescent="0.55000000000000004">
      <c r="A154" s="1">
        <v>41863</v>
      </c>
      <c r="B154">
        <v>20.3</v>
      </c>
      <c r="C154">
        <v>3.23</v>
      </c>
      <c r="D154">
        <v>1.29</v>
      </c>
    </row>
    <row r="155" spans="1:4" x14ac:dyDescent="0.55000000000000004">
      <c r="A155" s="1">
        <v>41864</v>
      </c>
      <c r="B155">
        <v>20.309999999999999</v>
      </c>
      <c r="C155">
        <v>3.23</v>
      </c>
      <c r="D155">
        <v>1.29</v>
      </c>
    </row>
    <row r="156" spans="1:4" x14ac:dyDescent="0.55000000000000004">
      <c r="A156" s="1">
        <v>41865</v>
      </c>
      <c r="B156">
        <v>20.46</v>
      </c>
      <c r="C156">
        <v>3.25</v>
      </c>
      <c r="D156">
        <v>1.28</v>
      </c>
    </row>
    <row r="157" spans="1:4" x14ac:dyDescent="0.55000000000000004">
      <c r="A157" s="1">
        <v>41869</v>
      </c>
      <c r="B157">
        <v>20.61</v>
      </c>
      <c r="C157">
        <v>3.29</v>
      </c>
      <c r="D157">
        <v>1.26</v>
      </c>
    </row>
    <row r="158" spans="1:4" x14ac:dyDescent="0.55000000000000004">
      <c r="A158" s="1">
        <v>41870</v>
      </c>
      <c r="B158">
        <v>20.59</v>
      </c>
      <c r="C158">
        <v>3.31</v>
      </c>
      <c r="D158">
        <v>1.26</v>
      </c>
    </row>
    <row r="159" spans="1:4" x14ac:dyDescent="0.55000000000000004">
      <c r="A159" s="1">
        <v>41871</v>
      </c>
      <c r="B159">
        <v>20.55</v>
      </c>
      <c r="C159">
        <v>3.3</v>
      </c>
      <c r="D159">
        <v>1.26</v>
      </c>
    </row>
    <row r="160" spans="1:4" x14ac:dyDescent="0.55000000000000004">
      <c r="A160" s="1">
        <v>41872</v>
      </c>
      <c r="B160">
        <v>20.63</v>
      </c>
      <c r="C160">
        <v>3.31</v>
      </c>
      <c r="D160">
        <v>1.26</v>
      </c>
    </row>
    <row r="161" spans="1:4" x14ac:dyDescent="0.55000000000000004">
      <c r="A161" s="1">
        <v>41873</v>
      </c>
      <c r="B161">
        <v>20.69</v>
      </c>
      <c r="C161">
        <v>3.32</v>
      </c>
      <c r="D161">
        <v>1.25</v>
      </c>
    </row>
    <row r="162" spans="1:4" x14ac:dyDescent="0.55000000000000004">
      <c r="A162" s="1">
        <v>41876</v>
      </c>
      <c r="B162">
        <v>20.64</v>
      </c>
      <c r="C162">
        <v>3.31</v>
      </c>
      <c r="D162">
        <v>1.26</v>
      </c>
    </row>
    <row r="163" spans="1:4" x14ac:dyDescent="0.55000000000000004">
      <c r="A163" s="1">
        <v>41877</v>
      </c>
      <c r="B163">
        <v>20.63</v>
      </c>
      <c r="C163">
        <v>3.31</v>
      </c>
      <c r="D163">
        <v>1.26</v>
      </c>
    </row>
    <row r="164" spans="1:4" x14ac:dyDescent="0.55000000000000004">
      <c r="A164" s="1">
        <v>41878</v>
      </c>
      <c r="B164">
        <v>20.71</v>
      </c>
      <c r="C164">
        <v>3.32</v>
      </c>
      <c r="D164">
        <v>1.25</v>
      </c>
    </row>
    <row r="165" spans="1:4" x14ac:dyDescent="0.55000000000000004">
      <c r="A165" s="1">
        <v>41879</v>
      </c>
      <c r="B165">
        <v>20.74</v>
      </c>
      <c r="C165">
        <v>3.32</v>
      </c>
      <c r="D165">
        <v>1.25</v>
      </c>
    </row>
    <row r="166" spans="1:4" x14ac:dyDescent="0.55000000000000004">
      <c r="A166" s="1">
        <v>41883</v>
      </c>
      <c r="B166">
        <v>20.97</v>
      </c>
      <c r="C166">
        <v>3.36</v>
      </c>
      <c r="D166">
        <v>1.24</v>
      </c>
    </row>
    <row r="167" spans="1:4" x14ac:dyDescent="0.55000000000000004">
      <c r="A167" s="1">
        <v>41884</v>
      </c>
      <c r="B167">
        <v>21.11</v>
      </c>
      <c r="C167">
        <v>3.38</v>
      </c>
      <c r="D167">
        <v>1.23</v>
      </c>
    </row>
    <row r="168" spans="1:4" x14ac:dyDescent="0.55000000000000004">
      <c r="A168" s="1">
        <v>41885</v>
      </c>
      <c r="B168">
        <v>21.21</v>
      </c>
      <c r="C168">
        <v>3.4</v>
      </c>
      <c r="D168">
        <v>1.22</v>
      </c>
    </row>
    <row r="169" spans="1:4" x14ac:dyDescent="0.55000000000000004">
      <c r="A169" s="1">
        <v>41886</v>
      </c>
      <c r="B169">
        <v>21.16</v>
      </c>
      <c r="C169">
        <v>3.39</v>
      </c>
      <c r="D169">
        <v>1.23</v>
      </c>
    </row>
    <row r="170" spans="1:4" x14ac:dyDescent="0.55000000000000004">
      <c r="A170" s="1">
        <v>41887</v>
      </c>
      <c r="B170">
        <v>21.14</v>
      </c>
      <c r="C170">
        <v>3.39</v>
      </c>
      <c r="D170">
        <v>1.23</v>
      </c>
    </row>
    <row r="171" spans="1:4" x14ac:dyDescent="0.55000000000000004">
      <c r="A171" s="1">
        <v>41890</v>
      </c>
      <c r="B171">
        <v>21.68</v>
      </c>
      <c r="C171">
        <v>3.43</v>
      </c>
      <c r="D171">
        <v>1.21</v>
      </c>
    </row>
    <row r="172" spans="1:4" x14ac:dyDescent="0.55000000000000004">
      <c r="A172" s="1">
        <v>41891</v>
      </c>
      <c r="B172">
        <v>21.65</v>
      </c>
      <c r="C172">
        <v>3.42</v>
      </c>
      <c r="D172">
        <v>1.21</v>
      </c>
    </row>
    <row r="173" spans="1:4" x14ac:dyDescent="0.55000000000000004">
      <c r="A173" s="1">
        <v>41892</v>
      </c>
      <c r="B173">
        <v>21.48</v>
      </c>
      <c r="C173">
        <v>3.4</v>
      </c>
      <c r="D173">
        <v>1.22</v>
      </c>
    </row>
    <row r="174" spans="1:4" x14ac:dyDescent="0.55000000000000004">
      <c r="A174" s="1">
        <v>41893</v>
      </c>
      <c r="B174">
        <v>21.48</v>
      </c>
      <c r="C174">
        <v>3.4</v>
      </c>
      <c r="D174">
        <v>1.22</v>
      </c>
    </row>
    <row r="175" spans="1:4" x14ac:dyDescent="0.55000000000000004">
      <c r="A175" s="1">
        <v>41894</v>
      </c>
      <c r="B175">
        <v>21.53</v>
      </c>
      <c r="C175">
        <v>3.4</v>
      </c>
      <c r="D175">
        <v>1.22</v>
      </c>
    </row>
    <row r="176" spans="1:4" x14ac:dyDescent="0.55000000000000004">
      <c r="A176" s="1">
        <v>41897</v>
      </c>
      <c r="B176">
        <v>21.38</v>
      </c>
      <c r="C176">
        <v>3.38</v>
      </c>
      <c r="D176">
        <v>1.23</v>
      </c>
    </row>
    <row r="177" spans="1:4" x14ac:dyDescent="0.55000000000000004">
      <c r="A177" s="1">
        <v>41898</v>
      </c>
      <c r="B177">
        <v>21.03</v>
      </c>
      <c r="C177">
        <v>3.32</v>
      </c>
      <c r="D177">
        <v>1.25</v>
      </c>
    </row>
    <row r="178" spans="1:4" x14ac:dyDescent="0.55000000000000004">
      <c r="A178" s="1">
        <v>41899</v>
      </c>
      <c r="B178">
        <v>21.15</v>
      </c>
      <c r="C178">
        <v>3.34</v>
      </c>
      <c r="D178">
        <v>1.24</v>
      </c>
    </row>
    <row r="179" spans="1:4" x14ac:dyDescent="0.55000000000000004">
      <c r="A179" s="1">
        <v>41900</v>
      </c>
      <c r="B179">
        <v>21.53</v>
      </c>
      <c r="C179">
        <v>3.4</v>
      </c>
      <c r="D179">
        <v>1.22</v>
      </c>
    </row>
    <row r="180" spans="1:4" x14ac:dyDescent="0.55000000000000004">
      <c r="A180" s="1">
        <v>41901</v>
      </c>
      <c r="B180">
        <v>21.19</v>
      </c>
      <c r="C180">
        <v>3.42</v>
      </c>
      <c r="D180">
        <v>1.22</v>
      </c>
    </row>
    <row r="181" spans="1:4" x14ac:dyDescent="0.55000000000000004">
      <c r="A181" s="1">
        <v>41904</v>
      </c>
      <c r="B181">
        <v>21.25</v>
      </c>
      <c r="C181">
        <v>3.43</v>
      </c>
      <c r="D181">
        <v>1.21</v>
      </c>
    </row>
    <row r="182" spans="1:4" x14ac:dyDescent="0.55000000000000004">
      <c r="A182" s="1">
        <v>41905</v>
      </c>
      <c r="B182">
        <v>20.89</v>
      </c>
      <c r="C182">
        <v>3.37</v>
      </c>
      <c r="D182">
        <v>1.24</v>
      </c>
    </row>
    <row r="183" spans="1:4" x14ac:dyDescent="0.55000000000000004">
      <c r="A183" s="1">
        <v>41906</v>
      </c>
      <c r="B183">
        <v>20.84</v>
      </c>
      <c r="C183">
        <v>3.35</v>
      </c>
      <c r="D183">
        <v>1.27</v>
      </c>
    </row>
    <row r="184" spans="1:4" x14ac:dyDescent="0.55000000000000004">
      <c r="A184" s="1">
        <v>41907</v>
      </c>
      <c r="B184">
        <v>20.59</v>
      </c>
      <c r="C184">
        <v>3.3</v>
      </c>
      <c r="D184">
        <v>1.29</v>
      </c>
    </row>
    <row r="185" spans="1:4" x14ac:dyDescent="0.55000000000000004">
      <c r="A185" s="1">
        <v>41908</v>
      </c>
      <c r="B185">
        <v>20.76</v>
      </c>
      <c r="C185">
        <v>3.32</v>
      </c>
      <c r="D185">
        <v>1.28</v>
      </c>
    </row>
    <row r="186" spans="1:4" x14ac:dyDescent="0.55000000000000004">
      <c r="A186" s="1">
        <v>41911</v>
      </c>
      <c r="B186">
        <v>20.76</v>
      </c>
      <c r="C186">
        <v>3.31</v>
      </c>
      <c r="D186">
        <v>1.28</v>
      </c>
    </row>
    <row r="187" spans="1:4" x14ac:dyDescent="0.55000000000000004">
      <c r="A187" s="1">
        <v>41912</v>
      </c>
      <c r="B187">
        <v>20.77</v>
      </c>
      <c r="C187">
        <v>3.3</v>
      </c>
      <c r="D187">
        <v>1.28</v>
      </c>
    </row>
    <row r="188" spans="1:4" x14ac:dyDescent="0.55000000000000004">
      <c r="A188" s="1">
        <v>41913</v>
      </c>
      <c r="B188">
        <v>20.71</v>
      </c>
      <c r="C188">
        <v>3.28</v>
      </c>
      <c r="D188">
        <v>1.29</v>
      </c>
    </row>
    <row r="189" spans="1:4" x14ac:dyDescent="0.55000000000000004">
      <c r="A189" s="1">
        <v>41919</v>
      </c>
      <c r="B189">
        <v>20.46</v>
      </c>
      <c r="C189">
        <v>3.24</v>
      </c>
      <c r="D189">
        <v>1.3</v>
      </c>
    </row>
    <row r="190" spans="1:4" x14ac:dyDescent="0.55000000000000004">
      <c r="A190" s="1">
        <v>41920</v>
      </c>
      <c r="B190">
        <v>20.440000000000001</v>
      </c>
      <c r="C190">
        <v>3.22</v>
      </c>
      <c r="D190">
        <v>1.31</v>
      </c>
    </row>
    <row r="191" spans="1:4" x14ac:dyDescent="0.55000000000000004">
      <c r="A191" s="1">
        <v>41921</v>
      </c>
      <c r="B191">
        <v>20.76</v>
      </c>
      <c r="C191">
        <v>3.25</v>
      </c>
      <c r="D191">
        <v>1.29</v>
      </c>
    </row>
    <row r="192" spans="1:4" x14ac:dyDescent="0.55000000000000004">
      <c r="A192" s="1">
        <v>41922</v>
      </c>
      <c r="B192">
        <v>20.48</v>
      </c>
      <c r="C192">
        <v>3.21</v>
      </c>
      <c r="D192">
        <v>1.31</v>
      </c>
    </row>
    <row r="193" spans="1:4" x14ac:dyDescent="0.55000000000000004">
      <c r="A193" s="1">
        <v>41925</v>
      </c>
      <c r="B193">
        <v>20.43</v>
      </c>
      <c r="C193">
        <v>3.21</v>
      </c>
      <c r="D193">
        <v>1.31</v>
      </c>
    </row>
    <row r="194" spans="1:4" x14ac:dyDescent="0.55000000000000004">
      <c r="A194" s="1">
        <v>41926</v>
      </c>
      <c r="B194">
        <v>20.399999999999999</v>
      </c>
      <c r="C194">
        <v>3.21</v>
      </c>
      <c r="D194">
        <v>1.31</v>
      </c>
    </row>
    <row r="195" spans="1:4" x14ac:dyDescent="0.55000000000000004">
      <c r="A195" s="1">
        <v>41928</v>
      </c>
      <c r="B195">
        <v>20.059999999999999</v>
      </c>
      <c r="C195">
        <v>3.15</v>
      </c>
      <c r="D195">
        <v>1.34</v>
      </c>
    </row>
    <row r="196" spans="1:4" x14ac:dyDescent="0.55000000000000004">
      <c r="A196" s="1">
        <v>41929</v>
      </c>
      <c r="B196">
        <v>20.170000000000002</v>
      </c>
      <c r="C196">
        <v>3.17</v>
      </c>
      <c r="D196">
        <v>1.33</v>
      </c>
    </row>
    <row r="197" spans="1:4" x14ac:dyDescent="0.55000000000000004">
      <c r="A197" s="1">
        <v>41932</v>
      </c>
      <c r="B197">
        <v>20.43</v>
      </c>
      <c r="C197">
        <v>3.21</v>
      </c>
      <c r="D197">
        <v>1.31</v>
      </c>
    </row>
    <row r="198" spans="1:4" x14ac:dyDescent="0.55000000000000004">
      <c r="A198" s="1">
        <v>41933</v>
      </c>
      <c r="B198">
        <v>20.51</v>
      </c>
      <c r="C198">
        <v>3.23</v>
      </c>
      <c r="D198">
        <v>1.3</v>
      </c>
    </row>
    <row r="199" spans="1:4" x14ac:dyDescent="0.55000000000000004">
      <c r="A199" s="1">
        <v>41934</v>
      </c>
      <c r="B199">
        <v>20.64</v>
      </c>
      <c r="C199">
        <v>3.26</v>
      </c>
      <c r="D199">
        <v>1.29</v>
      </c>
    </row>
    <row r="200" spans="1:4" x14ac:dyDescent="0.55000000000000004">
      <c r="A200" s="1">
        <v>41935</v>
      </c>
      <c r="B200">
        <v>20.7</v>
      </c>
      <c r="C200">
        <v>3.27</v>
      </c>
      <c r="D200">
        <v>1.29</v>
      </c>
    </row>
    <row r="201" spans="1:4" x14ac:dyDescent="0.55000000000000004">
      <c r="A201" s="1">
        <v>41939</v>
      </c>
      <c r="B201">
        <v>20.63</v>
      </c>
      <c r="C201">
        <v>3.26</v>
      </c>
      <c r="D201">
        <v>1.29</v>
      </c>
    </row>
    <row r="202" spans="1:4" x14ac:dyDescent="0.55000000000000004">
      <c r="A202" s="1">
        <v>41940</v>
      </c>
      <c r="B202">
        <v>20.68</v>
      </c>
      <c r="C202">
        <v>3.28</v>
      </c>
      <c r="D202">
        <v>1.29</v>
      </c>
    </row>
    <row r="203" spans="1:4" x14ac:dyDescent="0.55000000000000004">
      <c r="A203" s="1">
        <v>41941</v>
      </c>
      <c r="B203">
        <v>20.84</v>
      </c>
      <c r="C203">
        <v>3.3</v>
      </c>
      <c r="D203">
        <v>1.28</v>
      </c>
    </row>
    <row r="204" spans="1:4" x14ac:dyDescent="0.55000000000000004">
      <c r="A204" s="1">
        <v>41942</v>
      </c>
      <c r="B204">
        <v>21.03</v>
      </c>
      <c r="C204">
        <v>3.33</v>
      </c>
      <c r="D204">
        <v>1.27</v>
      </c>
    </row>
    <row r="205" spans="1:4" x14ac:dyDescent="0.55000000000000004">
      <c r="A205" s="1">
        <v>41943</v>
      </c>
      <c r="B205">
        <v>21.44</v>
      </c>
      <c r="C205">
        <v>3.38</v>
      </c>
      <c r="D205">
        <v>1.24</v>
      </c>
    </row>
    <row r="206" spans="1:4" x14ac:dyDescent="0.55000000000000004">
      <c r="A206" s="1">
        <v>41946</v>
      </c>
      <c r="B206">
        <v>21.46</v>
      </c>
      <c r="C206">
        <v>3.38</v>
      </c>
      <c r="D206">
        <v>1.24</v>
      </c>
    </row>
    <row r="207" spans="1:4" x14ac:dyDescent="0.55000000000000004">
      <c r="A207" s="1">
        <v>41948</v>
      </c>
      <c r="B207">
        <v>21.42</v>
      </c>
      <c r="C207">
        <v>3.39</v>
      </c>
      <c r="D207">
        <v>1.24</v>
      </c>
    </row>
    <row r="208" spans="1:4" x14ac:dyDescent="0.55000000000000004">
      <c r="A208" s="1">
        <v>41950</v>
      </c>
      <c r="B208">
        <v>21.22</v>
      </c>
      <c r="C208">
        <v>3.39</v>
      </c>
      <c r="D208">
        <v>1.24</v>
      </c>
    </row>
    <row r="209" spans="1:4" x14ac:dyDescent="0.55000000000000004">
      <c r="A209" s="1">
        <v>41953</v>
      </c>
      <c r="B209">
        <v>21.16</v>
      </c>
      <c r="C209">
        <v>3.39</v>
      </c>
      <c r="D209">
        <v>1.24</v>
      </c>
    </row>
    <row r="210" spans="1:4" x14ac:dyDescent="0.55000000000000004">
      <c r="A210" s="1">
        <v>41954</v>
      </c>
      <c r="B210">
        <v>21.21</v>
      </c>
      <c r="C210">
        <v>3.4</v>
      </c>
      <c r="D210">
        <v>1.23</v>
      </c>
    </row>
    <row r="211" spans="1:4" x14ac:dyDescent="0.55000000000000004">
      <c r="A211" s="1">
        <v>41955</v>
      </c>
      <c r="B211">
        <v>21.27</v>
      </c>
      <c r="C211">
        <v>3.42</v>
      </c>
      <c r="D211">
        <v>1.23</v>
      </c>
    </row>
    <row r="212" spans="1:4" x14ac:dyDescent="0.55000000000000004">
      <c r="A212" s="1">
        <v>41956</v>
      </c>
      <c r="B212">
        <v>21.2</v>
      </c>
      <c r="C212">
        <v>3.4</v>
      </c>
      <c r="D212">
        <v>1.23</v>
      </c>
    </row>
    <row r="213" spans="1:4" x14ac:dyDescent="0.55000000000000004">
      <c r="A213" s="1">
        <v>41957</v>
      </c>
      <c r="B213">
        <v>21.29</v>
      </c>
      <c r="C213">
        <v>3.42</v>
      </c>
      <c r="D213">
        <v>1.23</v>
      </c>
    </row>
    <row r="214" spans="1:4" x14ac:dyDescent="0.55000000000000004">
      <c r="A214" s="1">
        <v>41960</v>
      </c>
      <c r="B214">
        <v>21.41</v>
      </c>
      <c r="C214">
        <v>3.44</v>
      </c>
      <c r="D214">
        <v>1.22</v>
      </c>
    </row>
    <row r="215" spans="1:4" x14ac:dyDescent="0.55000000000000004">
      <c r="A215" s="1">
        <v>41961</v>
      </c>
      <c r="B215">
        <v>21.45</v>
      </c>
      <c r="C215">
        <v>3.44</v>
      </c>
      <c r="D215">
        <v>1.22</v>
      </c>
    </row>
    <row r="216" spans="1:4" x14ac:dyDescent="0.55000000000000004">
      <c r="A216" s="1">
        <v>41962</v>
      </c>
      <c r="B216">
        <v>21.3</v>
      </c>
      <c r="C216">
        <v>3.42</v>
      </c>
      <c r="D216">
        <v>1.22</v>
      </c>
    </row>
    <row r="217" spans="1:4" x14ac:dyDescent="0.55000000000000004">
      <c r="A217" s="1">
        <v>41963</v>
      </c>
      <c r="B217">
        <v>21.45</v>
      </c>
      <c r="C217">
        <v>3.43</v>
      </c>
      <c r="D217">
        <v>1.22</v>
      </c>
    </row>
    <row r="218" spans="1:4" x14ac:dyDescent="0.55000000000000004">
      <c r="A218" s="1">
        <v>41964</v>
      </c>
      <c r="B218">
        <v>21.58</v>
      </c>
      <c r="C218">
        <v>3.46</v>
      </c>
      <c r="D218">
        <v>1.21</v>
      </c>
    </row>
    <row r="219" spans="1:4" x14ac:dyDescent="0.55000000000000004">
      <c r="A219" s="1">
        <v>41967</v>
      </c>
      <c r="B219">
        <v>21.71</v>
      </c>
      <c r="C219">
        <v>3.48</v>
      </c>
      <c r="D219">
        <v>1.21</v>
      </c>
    </row>
    <row r="220" spans="1:4" x14ac:dyDescent="0.55000000000000004">
      <c r="A220" s="1">
        <v>41968</v>
      </c>
      <c r="B220">
        <v>21.48</v>
      </c>
      <c r="C220">
        <v>3.45</v>
      </c>
      <c r="D220">
        <v>1.22</v>
      </c>
    </row>
    <row r="221" spans="1:4" x14ac:dyDescent="0.55000000000000004">
      <c r="A221" s="1">
        <v>41969</v>
      </c>
      <c r="B221">
        <v>21.51</v>
      </c>
      <c r="C221">
        <v>3.45</v>
      </c>
      <c r="D221">
        <v>1.21</v>
      </c>
    </row>
    <row r="222" spans="1:4" x14ac:dyDescent="0.55000000000000004">
      <c r="A222" s="1">
        <v>41970</v>
      </c>
      <c r="B222">
        <v>21.57</v>
      </c>
      <c r="C222">
        <v>3.46</v>
      </c>
      <c r="D222">
        <v>1.21</v>
      </c>
    </row>
    <row r="223" spans="1:4" x14ac:dyDescent="0.55000000000000004">
      <c r="A223" s="1">
        <v>41971</v>
      </c>
      <c r="B223">
        <v>21.73</v>
      </c>
      <c r="C223">
        <v>3.46</v>
      </c>
      <c r="D223">
        <v>1.2</v>
      </c>
    </row>
    <row r="224" spans="1:4" x14ac:dyDescent="0.55000000000000004">
      <c r="A224" s="1">
        <v>41974</v>
      </c>
      <c r="B224">
        <v>21.66</v>
      </c>
      <c r="C224">
        <v>3.45</v>
      </c>
      <c r="D224">
        <v>1.21</v>
      </c>
    </row>
    <row r="225" spans="1:4" x14ac:dyDescent="0.55000000000000004">
      <c r="A225" s="1">
        <v>41975</v>
      </c>
      <c r="B225">
        <v>21.61</v>
      </c>
      <c r="C225">
        <v>3.44</v>
      </c>
      <c r="D225">
        <v>1.21</v>
      </c>
    </row>
    <row r="226" spans="1:4" x14ac:dyDescent="0.55000000000000004">
      <c r="A226" s="1">
        <v>41976</v>
      </c>
      <c r="B226">
        <v>21.69</v>
      </c>
      <c r="C226">
        <v>3.45</v>
      </c>
      <c r="D226">
        <v>1.2</v>
      </c>
    </row>
    <row r="227" spans="1:4" x14ac:dyDescent="0.55000000000000004">
      <c r="A227" s="1">
        <v>41977</v>
      </c>
      <c r="B227">
        <v>21.75</v>
      </c>
      <c r="C227">
        <v>3.46</v>
      </c>
      <c r="D227">
        <v>1.2</v>
      </c>
    </row>
    <row r="228" spans="1:4" x14ac:dyDescent="0.55000000000000004">
      <c r="A228" s="1">
        <v>41978</v>
      </c>
      <c r="B228">
        <v>21.66</v>
      </c>
      <c r="C228">
        <v>3.45</v>
      </c>
      <c r="D228">
        <v>1.21</v>
      </c>
    </row>
    <row r="229" spans="1:4" x14ac:dyDescent="0.55000000000000004">
      <c r="A229" s="1">
        <v>41981</v>
      </c>
      <c r="B229">
        <v>21.42</v>
      </c>
      <c r="C229">
        <v>3.41</v>
      </c>
      <c r="D229">
        <v>1.22</v>
      </c>
    </row>
    <row r="230" spans="1:4" x14ac:dyDescent="0.55000000000000004">
      <c r="A230" s="1">
        <v>41982</v>
      </c>
      <c r="B230">
        <v>21.15</v>
      </c>
      <c r="C230">
        <v>3.37</v>
      </c>
      <c r="D230">
        <v>1.23</v>
      </c>
    </row>
    <row r="231" spans="1:4" x14ac:dyDescent="0.55000000000000004">
      <c r="A231" s="1">
        <v>41983</v>
      </c>
      <c r="B231">
        <v>21.22</v>
      </c>
      <c r="C231">
        <v>3.38</v>
      </c>
      <c r="D231">
        <v>1.23</v>
      </c>
    </row>
    <row r="232" spans="1:4" x14ac:dyDescent="0.55000000000000004">
      <c r="A232" s="1">
        <v>41984</v>
      </c>
      <c r="B232">
        <v>21.06</v>
      </c>
      <c r="C232">
        <v>3.35</v>
      </c>
      <c r="D232">
        <v>1.24</v>
      </c>
    </row>
    <row r="233" spans="1:4" x14ac:dyDescent="0.55000000000000004">
      <c r="A233" s="1">
        <v>41985</v>
      </c>
      <c r="B233">
        <v>20.87</v>
      </c>
      <c r="C233">
        <v>3.32</v>
      </c>
      <c r="D233">
        <v>1.25</v>
      </c>
    </row>
    <row r="234" spans="1:4" x14ac:dyDescent="0.55000000000000004">
      <c r="A234" s="1">
        <v>41988</v>
      </c>
      <c r="B234">
        <v>20.85</v>
      </c>
      <c r="C234">
        <v>3.32</v>
      </c>
      <c r="D234">
        <v>1.25</v>
      </c>
    </row>
    <row r="235" spans="1:4" x14ac:dyDescent="0.55000000000000004">
      <c r="A235" s="1">
        <v>41989</v>
      </c>
      <c r="B235">
        <v>20.43</v>
      </c>
      <c r="C235">
        <v>3.25</v>
      </c>
      <c r="D235">
        <v>1.28</v>
      </c>
    </row>
    <row r="236" spans="1:4" x14ac:dyDescent="0.55000000000000004">
      <c r="A236" s="1">
        <v>41990</v>
      </c>
      <c r="B236">
        <v>20.34</v>
      </c>
      <c r="C236">
        <v>3.24</v>
      </c>
      <c r="D236">
        <v>1.28</v>
      </c>
    </row>
    <row r="237" spans="1:4" x14ac:dyDescent="0.55000000000000004">
      <c r="A237" s="1">
        <v>41991</v>
      </c>
      <c r="B237">
        <v>20.72</v>
      </c>
      <c r="C237">
        <v>3.3</v>
      </c>
      <c r="D237">
        <v>1.26</v>
      </c>
    </row>
    <row r="238" spans="1:4" x14ac:dyDescent="0.55000000000000004">
      <c r="A238" s="1">
        <v>41992</v>
      </c>
      <c r="B238">
        <v>20.87</v>
      </c>
      <c r="C238">
        <v>3.32</v>
      </c>
      <c r="D238">
        <v>1.25</v>
      </c>
    </row>
    <row r="239" spans="1:4" x14ac:dyDescent="0.55000000000000004">
      <c r="A239" s="1">
        <v>41995</v>
      </c>
      <c r="B239">
        <v>21.11</v>
      </c>
      <c r="C239">
        <v>3.36</v>
      </c>
      <c r="D239">
        <v>1.24</v>
      </c>
    </row>
    <row r="240" spans="1:4" x14ac:dyDescent="0.55000000000000004">
      <c r="A240" s="1">
        <v>41996</v>
      </c>
      <c r="B240">
        <v>20.96</v>
      </c>
      <c r="C240">
        <v>3.33</v>
      </c>
      <c r="D240">
        <v>1.25</v>
      </c>
    </row>
    <row r="241" spans="1:4" x14ac:dyDescent="0.55000000000000004">
      <c r="A241" s="1">
        <v>41997</v>
      </c>
      <c r="B241">
        <v>20.75</v>
      </c>
      <c r="C241">
        <v>3.3</v>
      </c>
      <c r="D241">
        <v>1.26</v>
      </c>
    </row>
    <row r="242" spans="1:4" x14ac:dyDescent="0.55000000000000004">
      <c r="A242" s="1">
        <v>41999</v>
      </c>
      <c r="B242">
        <v>20.83</v>
      </c>
      <c r="C242">
        <v>3.31</v>
      </c>
      <c r="D242">
        <v>1.25</v>
      </c>
    </row>
    <row r="243" spans="1:4" x14ac:dyDescent="0.55000000000000004">
      <c r="A243" s="1">
        <v>42002</v>
      </c>
      <c r="B243">
        <v>20.95</v>
      </c>
      <c r="C243">
        <v>3.33</v>
      </c>
      <c r="D243">
        <v>1.24</v>
      </c>
    </row>
    <row r="244" spans="1:4" x14ac:dyDescent="0.55000000000000004">
      <c r="A244" s="1">
        <v>42003</v>
      </c>
      <c r="B244">
        <v>20.99</v>
      </c>
      <c r="C244">
        <v>3.33</v>
      </c>
      <c r="D244">
        <v>1.24</v>
      </c>
    </row>
    <row r="245" spans="1:4" x14ac:dyDescent="0.55000000000000004">
      <c r="A245" s="1">
        <v>42004</v>
      </c>
      <c r="B245">
        <v>21.09</v>
      </c>
      <c r="C245">
        <v>3.35</v>
      </c>
      <c r="D245">
        <v>1.24</v>
      </c>
    </row>
    <row r="246" spans="1:4" x14ac:dyDescent="0.55000000000000004">
      <c r="A246" s="1">
        <v>42005</v>
      </c>
      <c r="B246">
        <v>21.1</v>
      </c>
      <c r="C246">
        <v>3.35</v>
      </c>
      <c r="D246">
        <v>1.24</v>
      </c>
    </row>
    <row r="247" spans="1:4" x14ac:dyDescent="0.55000000000000004">
      <c r="A247" s="1">
        <v>42006</v>
      </c>
      <c r="B247">
        <v>21.37</v>
      </c>
      <c r="C247">
        <v>3.39</v>
      </c>
      <c r="D247">
        <v>1.22</v>
      </c>
    </row>
    <row r="248" spans="1:4" x14ac:dyDescent="0.55000000000000004">
      <c r="A248" s="1">
        <v>42009</v>
      </c>
      <c r="B248">
        <v>21.32</v>
      </c>
      <c r="C248">
        <v>3.38</v>
      </c>
      <c r="D248">
        <v>1.22</v>
      </c>
    </row>
    <row r="249" spans="1:4" x14ac:dyDescent="0.55000000000000004">
      <c r="A249" s="1">
        <v>42010</v>
      </c>
      <c r="B249">
        <v>20.69</v>
      </c>
      <c r="C249">
        <v>3.28</v>
      </c>
      <c r="D249">
        <v>1.26</v>
      </c>
    </row>
    <row r="250" spans="1:4" x14ac:dyDescent="0.55000000000000004">
      <c r="A250" s="1">
        <v>42011</v>
      </c>
      <c r="B250">
        <v>20.63</v>
      </c>
      <c r="C250">
        <v>3.28</v>
      </c>
      <c r="D250">
        <v>1.26</v>
      </c>
    </row>
    <row r="251" spans="1:4" x14ac:dyDescent="0.55000000000000004">
      <c r="A251" s="1">
        <v>42012</v>
      </c>
      <c r="B251">
        <v>20.98</v>
      </c>
      <c r="C251">
        <v>3.33</v>
      </c>
      <c r="D251">
        <v>1.24</v>
      </c>
    </row>
    <row r="252" spans="1:4" x14ac:dyDescent="0.55000000000000004">
      <c r="A252" s="1">
        <v>42013</v>
      </c>
      <c r="B252">
        <v>21.08</v>
      </c>
      <c r="C252">
        <v>3.35</v>
      </c>
      <c r="D252">
        <v>1.24</v>
      </c>
    </row>
    <row r="253" spans="1:4" x14ac:dyDescent="0.55000000000000004">
      <c r="A253" s="1">
        <v>42016</v>
      </c>
      <c r="B253">
        <v>21.19</v>
      </c>
      <c r="C253">
        <v>3.36</v>
      </c>
      <c r="D253">
        <v>1.23</v>
      </c>
    </row>
    <row r="254" spans="1:4" x14ac:dyDescent="0.55000000000000004">
      <c r="A254" s="1">
        <v>42017</v>
      </c>
      <c r="B254">
        <v>21.13</v>
      </c>
      <c r="C254">
        <v>3.35</v>
      </c>
      <c r="D254">
        <v>1.23</v>
      </c>
    </row>
    <row r="255" spans="1:4" x14ac:dyDescent="0.55000000000000004">
      <c r="A255" s="1">
        <v>42018</v>
      </c>
      <c r="B255">
        <v>21.07</v>
      </c>
      <c r="C255">
        <v>3.35</v>
      </c>
      <c r="D255">
        <v>1.24</v>
      </c>
    </row>
    <row r="256" spans="1:4" x14ac:dyDescent="0.55000000000000004">
      <c r="A256" s="1">
        <v>42019</v>
      </c>
      <c r="B256">
        <v>21.58</v>
      </c>
      <c r="C256">
        <v>3.43</v>
      </c>
      <c r="D256">
        <v>1.21</v>
      </c>
    </row>
    <row r="257" spans="1:4" x14ac:dyDescent="0.55000000000000004">
      <c r="A257" s="1">
        <v>42020</v>
      </c>
      <c r="B257">
        <v>21.64</v>
      </c>
      <c r="C257">
        <v>3.44</v>
      </c>
      <c r="D257">
        <v>1.2</v>
      </c>
    </row>
    <row r="258" spans="1:4" x14ac:dyDescent="0.55000000000000004">
      <c r="A258" s="1">
        <v>42023</v>
      </c>
      <c r="B258">
        <v>21.69</v>
      </c>
      <c r="C258">
        <v>3.45</v>
      </c>
      <c r="D258">
        <v>1.2</v>
      </c>
    </row>
    <row r="259" spans="1:4" x14ac:dyDescent="0.55000000000000004">
      <c r="A259" s="1">
        <v>42024</v>
      </c>
      <c r="B259">
        <v>22</v>
      </c>
      <c r="C259">
        <v>3.5</v>
      </c>
      <c r="D259">
        <v>1.18</v>
      </c>
    </row>
    <row r="260" spans="1:4" x14ac:dyDescent="0.55000000000000004">
      <c r="A260" s="1">
        <v>42025</v>
      </c>
      <c r="B260">
        <v>22.05</v>
      </c>
      <c r="C260">
        <v>3.52</v>
      </c>
      <c r="D260">
        <v>1.18</v>
      </c>
    </row>
    <row r="261" spans="1:4" x14ac:dyDescent="0.55000000000000004">
      <c r="A261" s="1">
        <v>42026</v>
      </c>
      <c r="B261">
        <v>22.09</v>
      </c>
      <c r="C261">
        <v>3.53</v>
      </c>
      <c r="D261">
        <v>1.17</v>
      </c>
    </row>
    <row r="262" spans="1:4" x14ac:dyDescent="0.55000000000000004">
      <c r="A262" s="1">
        <v>42027</v>
      </c>
      <c r="B262">
        <v>22.32</v>
      </c>
      <c r="C262">
        <v>3.56</v>
      </c>
      <c r="D262">
        <v>1.1599999999999999</v>
      </c>
    </row>
    <row r="263" spans="1:4" x14ac:dyDescent="0.55000000000000004">
      <c r="A263" s="1">
        <v>42031</v>
      </c>
      <c r="B263">
        <v>22.5</v>
      </c>
      <c r="C263">
        <v>3.59</v>
      </c>
      <c r="D263">
        <v>1.1499999999999999</v>
      </c>
    </row>
    <row r="264" spans="1:4" x14ac:dyDescent="0.55000000000000004">
      <c r="A264" s="1">
        <v>42032</v>
      </c>
      <c r="B264">
        <v>22.52</v>
      </c>
      <c r="C264">
        <v>3.59</v>
      </c>
      <c r="D264">
        <v>1.1499999999999999</v>
      </c>
    </row>
    <row r="265" spans="1:4" x14ac:dyDescent="0.55000000000000004">
      <c r="A265" s="1">
        <v>42033</v>
      </c>
      <c r="B265">
        <v>22.65</v>
      </c>
      <c r="C265">
        <v>3.6</v>
      </c>
      <c r="D265">
        <v>1.1499999999999999</v>
      </c>
    </row>
    <row r="266" spans="1:4" x14ac:dyDescent="0.55000000000000004">
      <c r="A266" s="1">
        <v>42034</v>
      </c>
      <c r="B266">
        <v>22.32</v>
      </c>
      <c r="C266">
        <v>3.55</v>
      </c>
      <c r="D266">
        <v>1.17</v>
      </c>
    </row>
    <row r="267" spans="1:4" x14ac:dyDescent="0.55000000000000004">
      <c r="A267" s="1">
        <v>42037</v>
      </c>
      <c r="B267">
        <v>22.45</v>
      </c>
      <c r="C267">
        <v>3.57</v>
      </c>
      <c r="D267">
        <v>1.1599999999999999</v>
      </c>
    </row>
    <row r="268" spans="1:4" x14ac:dyDescent="0.55000000000000004">
      <c r="A268" s="1">
        <v>42038</v>
      </c>
      <c r="B268">
        <v>22.35</v>
      </c>
      <c r="C268">
        <v>3.55</v>
      </c>
      <c r="D268">
        <v>1.17</v>
      </c>
    </row>
    <row r="269" spans="1:4" x14ac:dyDescent="0.55000000000000004">
      <c r="A269" s="1">
        <v>42039</v>
      </c>
      <c r="B269">
        <v>22.38</v>
      </c>
      <c r="C269">
        <v>3.54</v>
      </c>
      <c r="D269">
        <v>1.17</v>
      </c>
    </row>
    <row r="270" spans="1:4" x14ac:dyDescent="0.55000000000000004">
      <c r="A270" s="1">
        <v>42040</v>
      </c>
      <c r="B270">
        <v>22.35</v>
      </c>
      <c r="C270">
        <v>3.53</v>
      </c>
      <c r="D270">
        <v>1.18</v>
      </c>
    </row>
    <row r="271" spans="1:4" x14ac:dyDescent="0.55000000000000004">
      <c r="A271" s="1">
        <v>42041</v>
      </c>
      <c r="B271">
        <v>22.22</v>
      </c>
      <c r="C271">
        <v>3.51</v>
      </c>
      <c r="D271">
        <v>1.18</v>
      </c>
    </row>
    <row r="272" spans="1:4" x14ac:dyDescent="0.55000000000000004">
      <c r="A272" s="1">
        <v>42044</v>
      </c>
      <c r="B272">
        <v>22.26</v>
      </c>
      <c r="C272">
        <v>3.45</v>
      </c>
      <c r="D272">
        <v>1.2</v>
      </c>
    </row>
    <row r="273" spans="1:4" x14ac:dyDescent="0.55000000000000004">
      <c r="A273" s="1">
        <v>42045</v>
      </c>
      <c r="B273">
        <v>22.38</v>
      </c>
      <c r="C273">
        <v>3.47</v>
      </c>
      <c r="D273">
        <v>1.2</v>
      </c>
    </row>
    <row r="274" spans="1:4" x14ac:dyDescent="0.55000000000000004">
      <c r="A274" s="1">
        <v>42046</v>
      </c>
      <c r="B274">
        <v>22.57</v>
      </c>
      <c r="C274">
        <v>3.5</v>
      </c>
      <c r="D274">
        <v>1.19</v>
      </c>
    </row>
    <row r="275" spans="1:4" x14ac:dyDescent="0.55000000000000004">
      <c r="A275" s="1">
        <v>42047</v>
      </c>
      <c r="B275">
        <v>22.8</v>
      </c>
      <c r="C275">
        <v>3.54</v>
      </c>
      <c r="D275">
        <v>1.17</v>
      </c>
    </row>
    <row r="276" spans="1:4" x14ac:dyDescent="0.55000000000000004">
      <c r="A276" s="1">
        <v>42048</v>
      </c>
      <c r="B276">
        <v>23.03</v>
      </c>
      <c r="C276">
        <v>3.57</v>
      </c>
      <c r="D276">
        <v>1.1599999999999999</v>
      </c>
    </row>
    <row r="277" spans="1:4" x14ac:dyDescent="0.55000000000000004">
      <c r="A277" s="1">
        <v>42051</v>
      </c>
      <c r="B277">
        <v>22.92</v>
      </c>
      <c r="C277">
        <v>3.59</v>
      </c>
      <c r="D277">
        <v>1.21</v>
      </c>
    </row>
    <row r="278" spans="1:4" x14ac:dyDescent="0.55000000000000004">
      <c r="A278" s="1">
        <v>42053</v>
      </c>
      <c r="B278">
        <v>22.99</v>
      </c>
      <c r="C278">
        <v>3.62</v>
      </c>
      <c r="D278">
        <v>1.2</v>
      </c>
    </row>
    <row r="279" spans="1:4" x14ac:dyDescent="0.55000000000000004">
      <c r="A279" s="1">
        <v>42054</v>
      </c>
      <c r="B279">
        <v>23.39</v>
      </c>
      <c r="C279">
        <v>3.63</v>
      </c>
      <c r="D279">
        <v>1.2</v>
      </c>
    </row>
    <row r="280" spans="1:4" x14ac:dyDescent="0.55000000000000004">
      <c r="A280" s="1">
        <v>42055</v>
      </c>
      <c r="B280">
        <v>23.19</v>
      </c>
      <c r="C280">
        <v>3.61</v>
      </c>
      <c r="D280">
        <v>1.2</v>
      </c>
    </row>
    <row r="281" spans="1:4" x14ac:dyDescent="0.55000000000000004">
      <c r="A281" s="1">
        <v>42058</v>
      </c>
      <c r="B281">
        <v>22.99</v>
      </c>
      <c r="C281">
        <v>3.57</v>
      </c>
      <c r="D281">
        <v>1.21</v>
      </c>
    </row>
    <row r="282" spans="1:4" x14ac:dyDescent="0.55000000000000004">
      <c r="A282" s="1">
        <v>42059</v>
      </c>
      <c r="B282">
        <v>23</v>
      </c>
      <c r="C282">
        <v>3.58</v>
      </c>
      <c r="D282">
        <v>1.21</v>
      </c>
    </row>
    <row r="283" spans="1:4" x14ac:dyDescent="0.55000000000000004">
      <c r="A283" s="1">
        <v>42060</v>
      </c>
      <c r="B283">
        <v>23</v>
      </c>
      <c r="C283">
        <v>3.58</v>
      </c>
      <c r="D283">
        <v>1.21</v>
      </c>
    </row>
    <row r="284" spans="1:4" x14ac:dyDescent="0.55000000000000004">
      <c r="A284" s="1">
        <v>42061</v>
      </c>
      <c r="B284">
        <v>22.78</v>
      </c>
      <c r="C284">
        <v>3.54</v>
      </c>
      <c r="D284">
        <v>1.22</v>
      </c>
    </row>
    <row r="285" spans="1:4" x14ac:dyDescent="0.55000000000000004">
      <c r="A285" s="1">
        <v>42062</v>
      </c>
      <c r="B285">
        <v>23.21</v>
      </c>
      <c r="C285">
        <v>3.61</v>
      </c>
      <c r="D285">
        <v>1.2</v>
      </c>
    </row>
    <row r="286" spans="1:4" x14ac:dyDescent="0.55000000000000004">
      <c r="A286" s="1">
        <v>42063</v>
      </c>
      <c r="B286">
        <v>23.34</v>
      </c>
      <c r="C286">
        <v>3.63</v>
      </c>
      <c r="D286">
        <v>1.19</v>
      </c>
    </row>
    <row r="287" spans="1:4" x14ac:dyDescent="0.55000000000000004">
      <c r="A287" s="1">
        <v>42065</v>
      </c>
      <c r="B287">
        <v>23.51</v>
      </c>
      <c r="C287">
        <v>3.66</v>
      </c>
      <c r="D287">
        <v>1.19</v>
      </c>
    </row>
    <row r="288" spans="1:4" x14ac:dyDescent="0.55000000000000004">
      <c r="A288" s="1">
        <v>42066</v>
      </c>
      <c r="B288">
        <v>23.62</v>
      </c>
      <c r="C288">
        <v>3.67</v>
      </c>
      <c r="D288">
        <v>1.18</v>
      </c>
    </row>
    <row r="289" spans="1:4" x14ac:dyDescent="0.55000000000000004">
      <c r="A289" s="1">
        <v>42067</v>
      </c>
      <c r="B289">
        <v>23.42</v>
      </c>
      <c r="C289">
        <v>3.64</v>
      </c>
      <c r="D289">
        <v>1.19</v>
      </c>
    </row>
    <row r="290" spans="1:4" x14ac:dyDescent="0.55000000000000004">
      <c r="A290" s="1">
        <v>42068</v>
      </c>
      <c r="B290">
        <v>23.47</v>
      </c>
      <c r="C290">
        <v>3.65</v>
      </c>
      <c r="D290">
        <v>1.19</v>
      </c>
    </row>
    <row r="291" spans="1:4" x14ac:dyDescent="0.55000000000000004">
      <c r="A291" s="1">
        <v>42072</v>
      </c>
      <c r="B291">
        <v>23.07</v>
      </c>
      <c r="C291">
        <v>3.59</v>
      </c>
      <c r="D291">
        <v>1.21</v>
      </c>
    </row>
    <row r="292" spans="1:4" x14ac:dyDescent="0.55000000000000004">
      <c r="A292" s="1">
        <v>42073</v>
      </c>
      <c r="B292">
        <v>22.98</v>
      </c>
      <c r="C292">
        <v>3.57</v>
      </c>
      <c r="D292">
        <v>1.21</v>
      </c>
    </row>
    <row r="293" spans="1:4" x14ac:dyDescent="0.55000000000000004">
      <c r="A293" s="1">
        <v>42074</v>
      </c>
      <c r="B293">
        <v>22.94</v>
      </c>
      <c r="C293">
        <v>3.57</v>
      </c>
      <c r="D293">
        <v>1.22</v>
      </c>
    </row>
    <row r="294" spans="1:4" x14ac:dyDescent="0.55000000000000004">
      <c r="A294" s="1">
        <v>42075</v>
      </c>
      <c r="B294">
        <v>23.18</v>
      </c>
      <c r="C294">
        <v>3.6</v>
      </c>
      <c r="D294">
        <v>1.2</v>
      </c>
    </row>
    <row r="295" spans="1:4" x14ac:dyDescent="0.55000000000000004">
      <c r="A295" s="1">
        <v>42076</v>
      </c>
      <c r="B295">
        <v>22.84</v>
      </c>
      <c r="C295">
        <v>3.55</v>
      </c>
      <c r="D295">
        <v>1.22</v>
      </c>
    </row>
    <row r="296" spans="1:4" x14ac:dyDescent="0.55000000000000004">
      <c r="A296" s="1">
        <v>42079</v>
      </c>
      <c r="B296">
        <v>22.78</v>
      </c>
      <c r="C296">
        <v>3.54</v>
      </c>
      <c r="D296">
        <v>1.22</v>
      </c>
    </row>
    <row r="297" spans="1:4" x14ac:dyDescent="0.55000000000000004">
      <c r="A297" s="1">
        <v>42080</v>
      </c>
      <c r="B297">
        <v>23.03</v>
      </c>
      <c r="C297">
        <v>3.58</v>
      </c>
      <c r="D297">
        <v>1.21</v>
      </c>
    </row>
    <row r="298" spans="1:4" x14ac:dyDescent="0.55000000000000004">
      <c r="A298" s="1">
        <v>42081</v>
      </c>
      <c r="B298">
        <v>22.96</v>
      </c>
      <c r="C298">
        <v>3.57</v>
      </c>
      <c r="D298">
        <v>1.21</v>
      </c>
    </row>
    <row r="299" spans="1:4" x14ac:dyDescent="0.55000000000000004">
      <c r="A299" s="1">
        <v>42082</v>
      </c>
      <c r="B299">
        <v>22.83</v>
      </c>
      <c r="C299">
        <v>3.55</v>
      </c>
      <c r="D299">
        <v>1.22</v>
      </c>
    </row>
    <row r="300" spans="1:4" x14ac:dyDescent="0.55000000000000004">
      <c r="A300" s="1">
        <v>42083</v>
      </c>
      <c r="B300">
        <v>22.63</v>
      </c>
      <c r="C300">
        <v>3.52</v>
      </c>
      <c r="D300">
        <v>1.23</v>
      </c>
    </row>
    <row r="301" spans="1:4" x14ac:dyDescent="0.55000000000000004">
      <c r="A301" s="1">
        <v>42086</v>
      </c>
      <c r="B301">
        <v>22.56</v>
      </c>
      <c r="C301">
        <v>3.51</v>
      </c>
      <c r="D301">
        <v>1.24</v>
      </c>
    </row>
    <row r="302" spans="1:4" x14ac:dyDescent="0.55000000000000004">
      <c r="A302" s="1">
        <v>42087</v>
      </c>
      <c r="B302">
        <v>22.53</v>
      </c>
      <c r="C302">
        <v>3.5</v>
      </c>
      <c r="D302">
        <v>1.24</v>
      </c>
    </row>
    <row r="303" spans="1:4" x14ac:dyDescent="0.55000000000000004">
      <c r="A303" s="1">
        <v>42088</v>
      </c>
      <c r="B303">
        <v>22.5</v>
      </c>
      <c r="C303">
        <v>3.5</v>
      </c>
      <c r="D303">
        <v>1.24</v>
      </c>
    </row>
    <row r="304" spans="1:4" x14ac:dyDescent="0.55000000000000004">
      <c r="A304" s="1">
        <v>42089</v>
      </c>
      <c r="B304">
        <v>22.04</v>
      </c>
      <c r="C304">
        <v>3.43</v>
      </c>
      <c r="D304">
        <v>1.26</v>
      </c>
    </row>
    <row r="305" spans="1:4" x14ac:dyDescent="0.55000000000000004">
      <c r="A305" s="1">
        <v>42090</v>
      </c>
      <c r="B305">
        <v>22.32</v>
      </c>
      <c r="C305">
        <v>3.46</v>
      </c>
      <c r="D305">
        <v>1.27</v>
      </c>
    </row>
    <row r="306" spans="1:4" x14ac:dyDescent="0.55000000000000004">
      <c r="A306" s="1">
        <v>42093</v>
      </c>
      <c r="B306">
        <v>22.71</v>
      </c>
      <c r="C306">
        <v>3.52</v>
      </c>
      <c r="D306">
        <v>1.25</v>
      </c>
    </row>
    <row r="307" spans="1:4" x14ac:dyDescent="0.55000000000000004">
      <c r="A307" s="1">
        <v>42094</v>
      </c>
      <c r="B307">
        <v>22.72</v>
      </c>
      <c r="C307">
        <v>3.52</v>
      </c>
      <c r="D307">
        <v>1.25</v>
      </c>
    </row>
    <row r="308" spans="1:4" x14ac:dyDescent="0.55000000000000004">
      <c r="A308" s="1">
        <v>42095</v>
      </c>
      <c r="B308">
        <v>22.97</v>
      </c>
      <c r="C308">
        <v>3.56</v>
      </c>
      <c r="D308">
        <v>1.24</v>
      </c>
    </row>
    <row r="309" spans="1:4" x14ac:dyDescent="0.55000000000000004">
      <c r="A309" s="1">
        <v>42100</v>
      </c>
      <c r="B309">
        <v>23.19</v>
      </c>
      <c r="C309">
        <v>3.6</v>
      </c>
      <c r="D309">
        <v>1.23</v>
      </c>
    </row>
    <row r="310" spans="1:4" x14ac:dyDescent="0.55000000000000004">
      <c r="A310" s="1">
        <v>42101</v>
      </c>
      <c r="B310">
        <v>23.23</v>
      </c>
      <c r="C310">
        <v>3.6</v>
      </c>
      <c r="D310">
        <v>1.22</v>
      </c>
    </row>
    <row r="311" spans="1:4" x14ac:dyDescent="0.55000000000000004">
      <c r="A311" s="1">
        <v>42102</v>
      </c>
      <c r="B311">
        <v>23.38</v>
      </c>
      <c r="C311">
        <v>3.63</v>
      </c>
      <c r="D311">
        <v>1.22</v>
      </c>
    </row>
    <row r="312" spans="1:4" x14ac:dyDescent="0.55000000000000004">
      <c r="A312" s="1">
        <v>42103</v>
      </c>
      <c r="B312">
        <v>23.53</v>
      </c>
      <c r="C312">
        <v>3.65</v>
      </c>
      <c r="D312">
        <v>1.21</v>
      </c>
    </row>
    <row r="313" spans="1:4" x14ac:dyDescent="0.55000000000000004">
      <c r="A313" s="1">
        <v>42104</v>
      </c>
      <c r="B313">
        <v>23.56</v>
      </c>
      <c r="C313">
        <v>3.65</v>
      </c>
      <c r="D313">
        <v>1.21</v>
      </c>
    </row>
    <row r="314" spans="1:4" x14ac:dyDescent="0.55000000000000004">
      <c r="A314" s="1">
        <v>42107</v>
      </c>
      <c r="B314">
        <v>23.72</v>
      </c>
      <c r="C314">
        <v>3.68</v>
      </c>
      <c r="D314">
        <v>1.2</v>
      </c>
    </row>
    <row r="315" spans="1:4" x14ac:dyDescent="0.55000000000000004">
      <c r="A315" s="1">
        <v>42109</v>
      </c>
      <c r="B315">
        <v>23.5</v>
      </c>
      <c r="C315">
        <v>3.64</v>
      </c>
      <c r="D315">
        <v>1.21</v>
      </c>
    </row>
    <row r="316" spans="1:4" x14ac:dyDescent="0.55000000000000004">
      <c r="A316" s="1">
        <v>42110</v>
      </c>
      <c r="B316">
        <v>23.39</v>
      </c>
      <c r="C316">
        <v>3.62</v>
      </c>
      <c r="D316">
        <v>1.22</v>
      </c>
    </row>
    <row r="317" spans="1:4" x14ac:dyDescent="0.55000000000000004">
      <c r="A317" s="1">
        <v>42111</v>
      </c>
      <c r="B317">
        <v>23.11</v>
      </c>
      <c r="C317">
        <v>3.58</v>
      </c>
      <c r="D317">
        <v>1.24</v>
      </c>
    </row>
    <row r="318" spans="1:4" x14ac:dyDescent="0.55000000000000004">
      <c r="A318" s="1">
        <v>42114</v>
      </c>
      <c r="B318">
        <v>22.67</v>
      </c>
      <c r="C318">
        <v>3.51</v>
      </c>
      <c r="D318">
        <v>1.26</v>
      </c>
    </row>
    <row r="319" spans="1:4" x14ac:dyDescent="0.55000000000000004">
      <c r="A319" s="1">
        <v>42115</v>
      </c>
      <c r="B319">
        <v>22.48</v>
      </c>
      <c r="C319">
        <v>3.48</v>
      </c>
      <c r="D319">
        <v>1.27</v>
      </c>
    </row>
    <row r="320" spans="1:4" x14ac:dyDescent="0.55000000000000004">
      <c r="A320" s="1">
        <v>42116</v>
      </c>
      <c r="B320">
        <v>22.61</v>
      </c>
      <c r="C320">
        <v>3.5</v>
      </c>
      <c r="D320">
        <v>1.26</v>
      </c>
    </row>
    <row r="321" spans="1:4" x14ac:dyDescent="0.55000000000000004">
      <c r="A321" s="1">
        <v>42117</v>
      </c>
      <c r="B321">
        <v>22.55</v>
      </c>
      <c r="C321">
        <v>3.49</v>
      </c>
      <c r="D321">
        <v>1.27</v>
      </c>
    </row>
    <row r="322" spans="1:4" x14ac:dyDescent="0.55000000000000004">
      <c r="A322" s="1">
        <v>42118</v>
      </c>
      <c r="B322">
        <v>22.36</v>
      </c>
      <c r="C322">
        <v>3.45</v>
      </c>
      <c r="D322">
        <v>1.35</v>
      </c>
    </row>
    <row r="323" spans="1:4" x14ac:dyDescent="0.55000000000000004">
      <c r="A323" s="1">
        <v>42121</v>
      </c>
      <c r="B323">
        <v>22.2</v>
      </c>
      <c r="C323">
        <v>3.43</v>
      </c>
      <c r="D323">
        <v>1.36</v>
      </c>
    </row>
    <row r="324" spans="1:4" x14ac:dyDescent="0.55000000000000004">
      <c r="A324" s="1">
        <v>42122</v>
      </c>
      <c r="B324">
        <v>22.42</v>
      </c>
      <c r="C324">
        <v>3.46</v>
      </c>
      <c r="D324">
        <v>1.35</v>
      </c>
    </row>
    <row r="325" spans="1:4" x14ac:dyDescent="0.55000000000000004">
      <c r="A325" s="1">
        <v>42123</v>
      </c>
      <c r="B325">
        <v>22.29</v>
      </c>
      <c r="C325">
        <v>3.45</v>
      </c>
      <c r="D325">
        <v>1.35</v>
      </c>
    </row>
    <row r="326" spans="1:4" x14ac:dyDescent="0.55000000000000004">
      <c r="A326" s="1">
        <v>42124</v>
      </c>
      <c r="B326">
        <v>22.09</v>
      </c>
      <c r="C326">
        <v>3.41</v>
      </c>
      <c r="D326">
        <v>1.4</v>
      </c>
    </row>
    <row r="327" spans="1:4" x14ac:dyDescent="0.55000000000000004">
      <c r="A327" s="1">
        <v>42128</v>
      </c>
      <c r="B327">
        <v>22.48</v>
      </c>
      <c r="C327">
        <v>3.47</v>
      </c>
      <c r="D327">
        <v>1.37</v>
      </c>
    </row>
    <row r="328" spans="1:4" x14ac:dyDescent="0.55000000000000004">
      <c r="A328" s="1">
        <v>42129</v>
      </c>
      <c r="B328">
        <v>22.49</v>
      </c>
      <c r="C328">
        <v>3.47</v>
      </c>
      <c r="D328">
        <v>1.37</v>
      </c>
    </row>
    <row r="329" spans="1:4" x14ac:dyDescent="0.55000000000000004">
      <c r="A329" s="1">
        <v>42130</v>
      </c>
      <c r="B329">
        <v>21.74</v>
      </c>
      <c r="C329">
        <v>3.38</v>
      </c>
      <c r="D329">
        <v>1.41</v>
      </c>
    </row>
    <row r="330" spans="1:4" x14ac:dyDescent="0.55000000000000004">
      <c r="A330" s="1">
        <v>42131</v>
      </c>
      <c r="B330">
        <v>21.56</v>
      </c>
      <c r="C330">
        <v>3.35</v>
      </c>
      <c r="D330">
        <v>1.42</v>
      </c>
    </row>
    <row r="331" spans="1:4" x14ac:dyDescent="0.55000000000000004">
      <c r="A331" s="1">
        <v>42132</v>
      </c>
      <c r="B331">
        <v>21.89</v>
      </c>
      <c r="C331">
        <v>3.41</v>
      </c>
      <c r="D331">
        <v>1.4</v>
      </c>
    </row>
    <row r="332" spans="1:4" x14ac:dyDescent="0.55000000000000004">
      <c r="A332" s="1">
        <v>42135</v>
      </c>
      <c r="B332">
        <v>22.4</v>
      </c>
      <c r="C332">
        <v>3.5</v>
      </c>
      <c r="D332">
        <v>1.37</v>
      </c>
    </row>
    <row r="333" spans="1:4" x14ac:dyDescent="0.55000000000000004">
      <c r="A333" s="1">
        <v>42136</v>
      </c>
      <c r="B333">
        <v>21.92</v>
      </c>
      <c r="C333">
        <v>3.42</v>
      </c>
      <c r="D333">
        <v>1.4</v>
      </c>
    </row>
    <row r="334" spans="1:4" x14ac:dyDescent="0.55000000000000004">
      <c r="A334" s="1">
        <v>42137</v>
      </c>
      <c r="B334">
        <v>22.2</v>
      </c>
      <c r="C334">
        <v>3.47</v>
      </c>
      <c r="D334">
        <v>1.38</v>
      </c>
    </row>
    <row r="335" spans="1:4" x14ac:dyDescent="0.55000000000000004">
      <c r="A335" s="1">
        <v>42138</v>
      </c>
      <c r="B335">
        <v>22.22</v>
      </c>
      <c r="C335">
        <v>3.46</v>
      </c>
      <c r="D335">
        <v>1.38</v>
      </c>
    </row>
    <row r="336" spans="1:4" x14ac:dyDescent="0.55000000000000004">
      <c r="A336" s="1">
        <v>42139</v>
      </c>
      <c r="B336">
        <v>22.32</v>
      </c>
      <c r="C336">
        <v>3.47</v>
      </c>
      <c r="D336">
        <v>1.37</v>
      </c>
    </row>
    <row r="337" spans="1:4" x14ac:dyDescent="0.55000000000000004">
      <c r="A337" s="1">
        <v>42142</v>
      </c>
      <c r="B337">
        <v>22.65</v>
      </c>
      <c r="C337">
        <v>3.52</v>
      </c>
      <c r="D337">
        <v>1.36</v>
      </c>
    </row>
    <row r="338" spans="1:4" x14ac:dyDescent="0.55000000000000004">
      <c r="A338" s="1">
        <v>42143</v>
      </c>
      <c r="B338">
        <v>22.63</v>
      </c>
      <c r="C338">
        <v>3.52</v>
      </c>
      <c r="D338">
        <v>1.36</v>
      </c>
    </row>
    <row r="339" spans="1:4" x14ac:dyDescent="0.55000000000000004">
      <c r="A339" s="1">
        <v>42144</v>
      </c>
      <c r="B339">
        <v>22.75</v>
      </c>
      <c r="C339">
        <v>3.54</v>
      </c>
      <c r="D339">
        <v>1.35</v>
      </c>
    </row>
    <row r="340" spans="1:4" x14ac:dyDescent="0.55000000000000004">
      <c r="A340" s="1">
        <v>42145</v>
      </c>
      <c r="B340">
        <v>22.76</v>
      </c>
      <c r="C340">
        <v>3.53</v>
      </c>
      <c r="D340">
        <v>1.35</v>
      </c>
    </row>
    <row r="341" spans="1:4" x14ac:dyDescent="0.55000000000000004">
      <c r="A341" s="1">
        <v>42146</v>
      </c>
      <c r="B341">
        <v>23</v>
      </c>
      <c r="C341">
        <v>3.51</v>
      </c>
      <c r="D341">
        <v>1.35</v>
      </c>
    </row>
    <row r="342" spans="1:4" x14ac:dyDescent="0.55000000000000004">
      <c r="A342" s="1">
        <v>42149</v>
      </c>
      <c r="B342">
        <v>22.73</v>
      </c>
      <c r="C342">
        <v>3.48</v>
      </c>
      <c r="D342">
        <v>1.36</v>
      </c>
    </row>
    <row r="343" spans="1:4" x14ac:dyDescent="0.55000000000000004">
      <c r="A343" s="1">
        <v>42150</v>
      </c>
      <c r="B343">
        <v>22.66</v>
      </c>
      <c r="C343">
        <v>3.47</v>
      </c>
      <c r="D343">
        <v>1.36</v>
      </c>
    </row>
    <row r="344" spans="1:4" x14ac:dyDescent="0.55000000000000004">
      <c r="A344" s="1">
        <v>42151</v>
      </c>
      <c r="B344">
        <v>22.67</v>
      </c>
      <c r="C344">
        <v>3.47</v>
      </c>
      <c r="D344">
        <v>1.37</v>
      </c>
    </row>
    <row r="345" spans="1:4" x14ac:dyDescent="0.55000000000000004">
      <c r="A345" s="1">
        <v>42152</v>
      </c>
      <c r="B345">
        <v>22.45</v>
      </c>
      <c r="C345">
        <v>3.46</v>
      </c>
      <c r="D345">
        <v>1.37</v>
      </c>
    </row>
    <row r="346" spans="1:4" x14ac:dyDescent="0.55000000000000004">
      <c r="A346" s="1">
        <v>42153</v>
      </c>
      <c r="B346">
        <v>22.74</v>
      </c>
      <c r="C346">
        <v>3.53</v>
      </c>
      <c r="D346">
        <v>1.35</v>
      </c>
    </row>
    <row r="347" spans="1:4" x14ac:dyDescent="0.55000000000000004">
      <c r="A347" s="1">
        <v>42156</v>
      </c>
      <c r="B347">
        <v>23</v>
      </c>
      <c r="C347">
        <v>3.53</v>
      </c>
      <c r="D347">
        <v>1.35</v>
      </c>
    </row>
    <row r="348" spans="1:4" x14ac:dyDescent="0.55000000000000004">
      <c r="A348" s="1">
        <v>42157</v>
      </c>
      <c r="B348">
        <v>22.48</v>
      </c>
      <c r="C348">
        <v>3.45</v>
      </c>
      <c r="D348">
        <v>1.38</v>
      </c>
    </row>
    <row r="349" spans="1:4" x14ac:dyDescent="0.55000000000000004">
      <c r="A349" s="1">
        <v>42158</v>
      </c>
      <c r="B349">
        <v>22.18</v>
      </c>
      <c r="C349">
        <v>3.4</v>
      </c>
      <c r="D349">
        <v>1.4</v>
      </c>
    </row>
    <row r="350" spans="1:4" x14ac:dyDescent="0.55000000000000004">
      <c r="A350" s="1">
        <v>42159</v>
      </c>
      <c r="B350">
        <v>22.27</v>
      </c>
      <c r="C350">
        <v>3.4</v>
      </c>
      <c r="D350">
        <v>1.4</v>
      </c>
    </row>
    <row r="351" spans="1:4" x14ac:dyDescent="0.55000000000000004">
      <c r="A351" s="1">
        <v>42160</v>
      </c>
      <c r="B351">
        <v>22.28</v>
      </c>
      <c r="C351">
        <v>3.36</v>
      </c>
      <c r="D351">
        <v>1.41</v>
      </c>
    </row>
    <row r="352" spans="1:4" x14ac:dyDescent="0.55000000000000004">
      <c r="A352" s="1">
        <v>42163</v>
      </c>
      <c r="B352">
        <v>22.08</v>
      </c>
      <c r="C352">
        <v>3.33</v>
      </c>
      <c r="D352">
        <v>1.42</v>
      </c>
    </row>
    <row r="353" spans="1:4" x14ac:dyDescent="0.55000000000000004">
      <c r="A353" s="1">
        <v>42164</v>
      </c>
      <c r="B353">
        <v>22.03</v>
      </c>
      <c r="C353">
        <v>3.33</v>
      </c>
      <c r="D353">
        <v>1.42</v>
      </c>
    </row>
    <row r="354" spans="1:4" x14ac:dyDescent="0.55000000000000004">
      <c r="A354" s="1">
        <v>42165</v>
      </c>
      <c r="B354">
        <v>22.3</v>
      </c>
      <c r="C354">
        <v>3.37</v>
      </c>
      <c r="D354">
        <v>1.41</v>
      </c>
    </row>
    <row r="355" spans="1:4" x14ac:dyDescent="0.55000000000000004">
      <c r="A355" s="1">
        <v>42166</v>
      </c>
      <c r="B355">
        <v>21.87</v>
      </c>
      <c r="C355">
        <v>3.3</v>
      </c>
      <c r="D355">
        <v>1.43</v>
      </c>
    </row>
    <row r="356" spans="1:4" x14ac:dyDescent="0.55000000000000004">
      <c r="A356" s="1">
        <v>42167</v>
      </c>
      <c r="B356">
        <v>21.92</v>
      </c>
      <c r="C356">
        <v>3.29</v>
      </c>
      <c r="D356">
        <v>1.44</v>
      </c>
    </row>
    <row r="357" spans="1:4" x14ac:dyDescent="0.55000000000000004">
      <c r="A357" s="1">
        <v>42170</v>
      </c>
      <c r="B357">
        <v>22</v>
      </c>
      <c r="C357">
        <v>3.3</v>
      </c>
      <c r="D357">
        <v>1.43</v>
      </c>
    </row>
    <row r="358" spans="1:4" x14ac:dyDescent="0.55000000000000004">
      <c r="A358" s="1">
        <v>42171</v>
      </c>
      <c r="B358">
        <v>22.1</v>
      </c>
      <c r="C358">
        <v>3.32</v>
      </c>
      <c r="D358">
        <v>1.43</v>
      </c>
    </row>
    <row r="359" spans="1:4" x14ac:dyDescent="0.55000000000000004">
      <c r="A359" s="1">
        <v>42172</v>
      </c>
      <c r="B359">
        <v>22.26</v>
      </c>
      <c r="C359">
        <v>3.34</v>
      </c>
      <c r="D359">
        <v>1.42</v>
      </c>
    </row>
    <row r="360" spans="1:4" x14ac:dyDescent="0.55000000000000004">
      <c r="A360" s="1">
        <v>42173</v>
      </c>
      <c r="B360">
        <v>22.46</v>
      </c>
      <c r="C360">
        <v>3.37</v>
      </c>
      <c r="D360">
        <v>1.41</v>
      </c>
    </row>
    <row r="361" spans="1:4" x14ac:dyDescent="0.55000000000000004">
      <c r="A361" s="1">
        <v>42174</v>
      </c>
      <c r="B361">
        <v>22.6</v>
      </c>
      <c r="C361">
        <v>3.39</v>
      </c>
      <c r="D361">
        <v>1.39</v>
      </c>
    </row>
    <row r="362" spans="1:4" x14ac:dyDescent="0.55000000000000004">
      <c r="A362" s="1">
        <v>42177</v>
      </c>
      <c r="B362">
        <v>22.95</v>
      </c>
      <c r="C362">
        <v>3.44</v>
      </c>
      <c r="D362">
        <v>1.37</v>
      </c>
    </row>
    <row r="363" spans="1:4" x14ac:dyDescent="0.55000000000000004">
      <c r="A363" s="1">
        <v>42178</v>
      </c>
      <c r="B363">
        <v>23.02</v>
      </c>
      <c r="C363">
        <v>3.46</v>
      </c>
      <c r="D363">
        <v>1.37</v>
      </c>
    </row>
    <row r="364" spans="1:4" x14ac:dyDescent="0.55000000000000004">
      <c r="A364" s="1">
        <v>42179</v>
      </c>
      <c r="B364">
        <v>22.95</v>
      </c>
      <c r="C364">
        <v>3.44</v>
      </c>
      <c r="D364">
        <v>1.37</v>
      </c>
    </row>
    <row r="365" spans="1:4" x14ac:dyDescent="0.55000000000000004">
      <c r="A365" s="1">
        <v>42180</v>
      </c>
      <c r="B365">
        <v>23.06</v>
      </c>
      <c r="C365">
        <v>3.46</v>
      </c>
      <c r="D365">
        <v>1.37</v>
      </c>
    </row>
    <row r="366" spans="1:4" x14ac:dyDescent="0.55000000000000004">
      <c r="A366" s="1">
        <v>42181</v>
      </c>
      <c r="B366">
        <v>23.01</v>
      </c>
      <c r="C366">
        <v>3.45</v>
      </c>
      <c r="D366">
        <v>1.37</v>
      </c>
    </row>
    <row r="367" spans="1:4" x14ac:dyDescent="0.55000000000000004">
      <c r="A367" s="1">
        <v>42184</v>
      </c>
      <c r="B367">
        <v>22.83</v>
      </c>
      <c r="C367">
        <v>3.42</v>
      </c>
      <c r="D367">
        <v>1.38</v>
      </c>
    </row>
    <row r="368" spans="1:4" x14ac:dyDescent="0.55000000000000004">
      <c r="A368" s="1">
        <v>42185</v>
      </c>
      <c r="B368">
        <v>22.99</v>
      </c>
      <c r="C368">
        <v>3.39</v>
      </c>
      <c r="D368">
        <v>1.39</v>
      </c>
    </row>
    <row r="369" spans="1:4" x14ac:dyDescent="0.55000000000000004">
      <c r="A369" s="1">
        <v>42186</v>
      </c>
      <c r="B369">
        <v>23.23</v>
      </c>
      <c r="C369">
        <v>3.42</v>
      </c>
      <c r="D369">
        <v>1.37</v>
      </c>
    </row>
    <row r="370" spans="1:4" x14ac:dyDescent="0.55000000000000004">
      <c r="A370" s="1">
        <v>42187</v>
      </c>
      <c r="B370">
        <v>23.25</v>
      </c>
      <c r="C370">
        <v>3.42</v>
      </c>
      <c r="D370">
        <v>1.37</v>
      </c>
    </row>
    <row r="371" spans="1:4" x14ac:dyDescent="0.55000000000000004">
      <c r="A371" s="1">
        <v>42188</v>
      </c>
      <c r="B371">
        <v>23.33</v>
      </c>
      <c r="C371">
        <v>3.43</v>
      </c>
      <c r="D371">
        <v>1.37</v>
      </c>
    </row>
    <row r="372" spans="1:4" x14ac:dyDescent="0.55000000000000004">
      <c r="A372" s="1">
        <v>42191</v>
      </c>
      <c r="B372">
        <v>23.45</v>
      </c>
      <c r="C372">
        <v>3.45</v>
      </c>
      <c r="D372">
        <v>1.37</v>
      </c>
    </row>
    <row r="373" spans="1:4" x14ac:dyDescent="0.55000000000000004">
      <c r="A373" s="1">
        <v>42192</v>
      </c>
      <c r="B373">
        <v>23.44</v>
      </c>
      <c r="C373">
        <v>3.45</v>
      </c>
      <c r="D373">
        <v>1.37</v>
      </c>
    </row>
    <row r="374" spans="1:4" x14ac:dyDescent="0.55000000000000004">
      <c r="A374" s="1">
        <v>42193</v>
      </c>
      <c r="B374">
        <v>23.05</v>
      </c>
      <c r="C374">
        <v>3.39</v>
      </c>
      <c r="D374">
        <v>1.39</v>
      </c>
    </row>
    <row r="375" spans="1:4" x14ac:dyDescent="0.55000000000000004">
      <c r="A375" s="1">
        <v>42194</v>
      </c>
      <c r="B375">
        <v>22.97</v>
      </c>
      <c r="C375">
        <v>3.38</v>
      </c>
      <c r="D375">
        <v>1.39</v>
      </c>
    </row>
    <row r="376" spans="1:4" x14ac:dyDescent="0.55000000000000004">
      <c r="A376" s="1">
        <v>42195</v>
      </c>
      <c r="B376">
        <v>23.04</v>
      </c>
      <c r="C376">
        <v>3.36</v>
      </c>
      <c r="D376">
        <v>1.4</v>
      </c>
    </row>
    <row r="377" spans="1:4" x14ac:dyDescent="0.55000000000000004">
      <c r="A377" s="1">
        <v>42198</v>
      </c>
      <c r="B377">
        <v>23.32</v>
      </c>
      <c r="C377">
        <v>3.4</v>
      </c>
      <c r="D377">
        <v>1.38</v>
      </c>
    </row>
    <row r="378" spans="1:4" x14ac:dyDescent="0.55000000000000004">
      <c r="A378" s="1">
        <v>42199</v>
      </c>
      <c r="B378">
        <v>23.31</v>
      </c>
      <c r="C378">
        <v>3.4</v>
      </c>
      <c r="D378">
        <v>1.38</v>
      </c>
    </row>
    <row r="379" spans="1:4" x14ac:dyDescent="0.55000000000000004">
      <c r="A379" s="1">
        <v>42200</v>
      </c>
      <c r="B379">
        <v>23.47</v>
      </c>
      <c r="C379">
        <v>3.42</v>
      </c>
      <c r="D379">
        <v>1.37</v>
      </c>
    </row>
    <row r="380" spans="1:4" x14ac:dyDescent="0.55000000000000004">
      <c r="A380" s="1">
        <v>42201</v>
      </c>
      <c r="B380">
        <v>23.71</v>
      </c>
      <c r="C380">
        <v>3.46</v>
      </c>
      <c r="D380">
        <v>1.36</v>
      </c>
    </row>
    <row r="381" spans="1:4" x14ac:dyDescent="0.55000000000000004">
      <c r="A381" s="1">
        <v>42202</v>
      </c>
      <c r="B381">
        <v>23.74</v>
      </c>
      <c r="C381">
        <v>3.44</v>
      </c>
      <c r="D381">
        <v>1.37</v>
      </c>
    </row>
    <row r="382" spans="1:4" x14ac:dyDescent="0.55000000000000004">
      <c r="A382" s="1">
        <v>42205</v>
      </c>
      <c r="B382">
        <v>23.75</v>
      </c>
      <c r="C382">
        <v>3.44</v>
      </c>
      <c r="D382">
        <v>1.37</v>
      </c>
    </row>
    <row r="383" spans="1:4" x14ac:dyDescent="0.55000000000000004">
      <c r="A383" s="1">
        <v>42206</v>
      </c>
      <c r="B383">
        <v>23.52</v>
      </c>
      <c r="C383">
        <v>3.4</v>
      </c>
      <c r="D383">
        <v>1.38</v>
      </c>
    </row>
    <row r="384" spans="1:4" x14ac:dyDescent="0.55000000000000004">
      <c r="A384" s="1">
        <v>42207</v>
      </c>
      <c r="B384">
        <v>23.8</v>
      </c>
      <c r="C384">
        <v>3.45</v>
      </c>
      <c r="D384">
        <v>1.36</v>
      </c>
    </row>
    <row r="385" spans="1:4" x14ac:dyDescent="0.55000000000000004">
      <c r="A385" s="1">
        <v>42208</v>
      </c>
      <c r="B385">
        <v>23.7</v>
      </c>
      <c r="C385">
        <v>3.43</v>
      </c>
      <c r="D385">
        <v>1.37</v>
      </c>
    </row>
    <row r="386" spans="1:4" x14ac:dyDescent="0.55000000000000004">
      <c r="A386" s="1">
        <v>42209</v>
      </c>
      <c r="B386">
        <v>23.52</v>
      </c>
      <c r="C386">
        <v>3.39</v>
      </c>
      <c r="D386">
        <v>1.38</v>
      </c>
    </row>
    <row r="387" spans="1:4" x14ac:dyDescent="0.55000000000000004">
      <c r="A387" s="1">
        <v>42212</v>
      </c>
      <c r="B387">
        <v>23.1</v>
      </c>
      <c r="C387">
        <v>3.33</v>
      </c>
      <c r="D387">
        <v>1.4</v>
      </c>
    </row>
    <row r="388" spans="1:4" x14ac:dyDescent="0.55000000000000004">
      <c r="A388" s="1">
        <v>42213</v>
      </c>
      <c r="B388">
        <v>22.97</v>
      </c>
      <c r="C388">
        <v>3.32</v>
      </c>
      <c r="D388">
        <v>1.41</v>
      </c>
    </row>
    <row r="389" spans="1:4" x14ac:dyDescent="0.55000000000000004">
      <c r="A389" s="1">
        <v>42214</v>
      </c>
      <c r="B389">
        <v>23.04</v>
      </c>
      <c r="C389">
        <v>3.34</v>
      </c>
      <c r="D389">
        <v>1.4</v>
      </c>
    </row>
    <row r="390" spans="1:4" x14ac:dyDescent="0.55000000000000004">
      <c r="A390" s="1">
        <v>42215</v>
      </c>
      <c r="B390">
        <v>23.17</v>
      </c>
      <c r="C390">
        <v>3.36</v>
      </c>
      <c r="D390">
        <v>1.39</v>
      </c>
    </row>
    <row r="391" spans="1:4" x14ac:dyDescent="0.55000000000000004">
      <c r="A391" s="1">
        <v>42216</v>
      </c>
      <c r="B391">
        <v>23.45</v>
      </c>
      <c r="C391">
        <v>3.41</v>
      </c>
      <c r="D391">
        <v>1.38</v>
      </c>
    </row>
    <row r="392" spans="1:4" x14ac:dyDescent="0.55000000000000004">
      <c r="A392" s="1">
        <v>42219</v>
      </c>
      <c r="B392">
        <v>23.54</v>
      </c>
      <c r="C392">
        <v>3.42</v>
      </c>
      <c r="D392">
        <v>1.37</v>
      </c>
    </row>
    <row r="393" spans="1:4" x14ac:dyDescent="0.55000000000000004">
      <c r="A393" s="1">
        <v>42220</v>
      </c>
      <c r="B393">
        <v>23.53</v>
      </c>
      <c r="C393">
        <v>3.41</v>
      </c>
      <c r="D393">
        <v>1.37</v>
      </c>
    </row>
    <row r="394" spans="1:4" x14ac:dyDescent="0.55000000000000004">
      <c r="A394" s="1">
        <v>42221</v>
      </c>
      <c r="B394">
        <v>23.72</v>
      </c>
      <c r="C394">
        <v>3.44</v>
      </c>
      <c r="D394">
        <v>1.36</v>
      </c>
    </row>
    <row r="395" spans="1:4" x14ac:dyDescent="0.55000000000000004">
      <c r="A395" s="1">
        <v>42222</v>
      </c>
      <c r="B395">
        <v>23.8</v>
      </c>
      <c r="C395">
        <v>3.45</v>
      </c>
      <c r="D395">
        <v>1.36</v>
      </c>
    </row>
    <row r="396" spans="1:4" x14ac:dyDescent="0.55000000000000004">
      <c r="A396" s="1">
        <v>42223</v>
      </c>
      <c r="B396">
        <v>23.73</v>
      </c>
      <c r="C396">
        <v>3.42</v>
      </c>
      <c r="D396">
        <v>1.36</v>
      </c>
    </row>
    <row r="397" spans="1:4" x14ac:dyDescent="0.55000000000000004">
      <c r="A397" s="1">
        <v>42226</v>
      </c>
      <c r="B397">
        <v>23.67</v>
      </c>
      <c r="C397">
        <v>3.41</v>
      </c>
      <c r="D397">
        <v>1.36</v>
      </c>
    </row>
    <row r="398" spans="1:4" x14ac:dyDescent="0.55000000000000004">
      <c r="A398" s="1">
        <v>42227</v>
      </c>
      <c r="B398">
        <v>23.51</v>
      </c>
      <c r="C398">
        <v>3.39</v>
      </c>
      <c r="D398">
        <v>1.37</v>
      </c>
    </row>
    <row r="399" spans="1:4" x14ac:dyDescent="0.55000000000000004">
      <c r="A399" s="1">
        <v>42228</v>
      </c>
      <c r="B399">
        <v>23.18</v>
      </c>
      <c r="C399">
        <v>3.34</v>
      </c>
      <c r="D399">
        <v>1.39</v>
      </c>
    </row>
    <row r="400" spans="1:4" x14ac:dyDescent="0.55000000000000004">
      <c r="A400" s="1">
        <v>42229</v>
      </c>
      <c r="B400">
        <v>23.21</v>
      </c>
      <c r="C400">
        <v>3.34</v>
      </c>
      <c r="D400">
        <v>1.39</v>
      </c>
    </row>
    <row r="401" spans="1:4" x14ac:dyDescent="0.55000000000000004">
      <c r="A401" s="1">
        <v>42230</v>
      </c>
      <c r="B401">
        <v>23.61</v>
      </c>
      <c r="C401">
        <v>3.39</v>
      </c>
      <c r="D401">
        <v>1.37</v>
      </c>
    </row>
    <row r="402" spans="1:4" x14ac:dyDescent="0.55000000000000004">
      <c r="A402" s="1">
        <v>42233</v>
      </c>
      <c r="B402">
        <v>23.48</v>
      </c>
      <c r="C402">
        <v>3.37</v>
      </c>
      <c r="D402">
        <v>1.38</v>
      </c>
    </row>
    <row r="403" spans="1:4" x14ac:dyDescent="0.55000000000000004">
      <c r="A403" s="1">
        <v>42234</v>
      </c>
      <c r="B403">
        <v>23.48</v>
      </c>
      <c r="C403">
        <v>3.37</v>
      </c>
      <c r="D403">
        <v>1.38</v>
      </c>
    </row>
    <row r="404" spans="1:4" x14ac:dyDescent="0.55000000000000004">
      <c r="A404" s="1">
        <v>42235</v>
      </c>
      <c r="B404">
        <v>23.55</v>
      </c>
      <c r="C404">
        <v>3.38</v>
      </c>
      <c r="D404">
        <v>1.37</v>
      </c>
    </row>
    <row r="405" spans="1:4" x14ac:dyDescent="0.55000000000000004">
      <c r="A405" s="1">
        <v>42236</v>
      </c>
      <c r="B405">
        <v>23.21</v>
      </c>
      <c r="C405">
        <v>3.34</v>
      </c>
      <c r="D405">
        <v>1.39</v>
      </c>
    </row>
    <row r="406" spans="1:4" x14ac:dyDescent="0.55000000000000004">
      <c r="A406" s="1">
        <v>42237</v>
      </c>
      <c r="B406">
        <v>23.02</v>
      </c>
      <c r="C406">
        <v>3.3</v>
      </c>
      <c r="D406">
        <v>1.38</v>
      </c>
    </row>
    <row r="407" spans="1:4" x14ac:dyDescent="0.55000000000000004">
      <c r="A407" s="1">
        <v>42240</v>
      </c>
      <c r="B407">
        <v>21.57</v>
      </c>
      <c r="C407">
        <v>3.09</v>
      </c>
      <c r="D407">
        <v>1.47</v>
      </c>
    </row>
    <row r="408" spans="1:4" x14ac:dyDescent="0.55000000000000004">
      <c r="A408" s="1">
        <v>42241</v>
      </c>
      <c r="B408">
        <v>21.81</v>
      </c>
      <c r="C408">
        <v>3.13</v>
      </c>
      <c r="D408">
        <v>1.45</v>
      </c>
    </row>
    <row r="409" spans="1:4" x14ac:dyDescent="0.55000000000000004">
      <c r="A409" s="1">
        <v>42242</v>
      </c>
      <c r="B409">
        <v>21.58</v>
      </c>
      <c r="C409">
        <v>3.1</v>
      </c>
      <c r="D409">
        <v>1.47</v>
      </c>
    </row>
    <row r="410" spans="1:4" x14ac:dyDescent="0.55000000000000004">
      <c r="A410" s="1">
        <v>42243</v>
      </c>
      <c r="B410">
        <v>22.04</v>
      </c>
      <c r="C410">
        <v>3.16</v>
      </c>
      <c r="D410">
        <v>1.44</v>
      </c>
    </row>
    <row r="411" spans="1:4" x14ac:dyDescent="0.55000000000000004">
      <c r="A411" s="1">
        <v>42244</v>
      </c>
      <c r="B411">
        <v>22.18</v>
      </c>
      <c r="C411">
        <v>3.17</v>
      </c>
      <c r="D411">
        <v>1.43</v>
      </c>
    </row>
    <row r="412" spans="1:4" x14ac:dyDescent="0.55000000000000004">
      <c r="A412" s="1">
        <v>42247</v>
      </c>
      <c r="B412">
        <v>22.08</v>
      </c>
      <c r="C412">
        <v>3.15</v>
      </c>
      <c r="D412">
        <v>1.44</v>
      </c>
    </row>
    <row r="413" spans="1:4" x14ac:dyDescent="0.55000000000000004">
      <c r="A413" s="1">
        <v>42248</v>
      </c>
      <c r="B413">
        <v>21.6</v>
      </c>
      <c r="C413">
        <v>3.08</v>
      </c>
      <c r="D413">
        <v>1.47</v>
      </c>
    </row>
    <row r="414" spans="1:4" x14ac:dyDescent="0.55000000000000004">
      <c r="A414" s="1">
        <v>42249</v>
      </c>
      <c r="B414">
        <v>21.41</v>
      </c>
      <c r="C414">
        <v>3.06</v>
      </c>
      <c r="D414">
        <v>1.48</v>
      </c>
    </row>
    <row r="415" spans="1:4" x14ac:dyDescent="0.55000000000000004">
      <c r="A415" s="1">
        <v>42250</v>
      </c>
      <c r="B415">
        <v>21.69</v>
      </c>
      <c r="C415">
        <v>3.1</v>
      </c>
      <c r="D415">
        <v>1.46</v>
      </c>
    </row>
    <row r="416" spans="1:4" x14ac:dyDescent="0.55000000000000004">
      <c r="A416" s="1">
        <v>42251</v>
      </c>
      <c r="B416">
        <v>21.23</v>
      </c>
      <c r="C416">
        <v>3.03</v>
      </c>
      <c r="D416">
        <v>1.49</v>
      </c>
    </row>
    <row r="417" spans="1:4" x14ac:dyDescent="0.55000000000000004">
      <c r="A417" s="1">
        <v>42254</v>
      </c>
      <c r="B417">
        <v>20.93</v>
      </c>
      <c r="C417">
        <v>2.99</v>
      </c>
      <c r="D417">
        <v>1.52</v>
      </c>
    </row>
    <row r="418" spans="1:4" x14ac:dyDescent="0.55000000000000004">
      <c r="A418" s="1">
        <v>42255</v>
      </c>
      <c r="B418">
        <v>21.24</v>
      </c>
      <c r="C418">
        <v>3.03</v>
      </c>
      <c r="D418">
        <v>1.49</v>
      </c>
    </row>
    <row r="419" spans="1:4" x14ac:dyDescent="0.55000000000000004">
      <c r="A419" s="1">
        <v>42256</v>
      </c>
      <c r="B419">
        <v>21.62</v>
      </c>
      <c r="C419">
        <v>3.09</v>
      </c>
      <c r="D419">
        <v>1.47</v>
      </c>
    </row>
    <row r="420" spans="1:4" x14ac:dyDescent="0.55000000000000004">
      <c r="A420" s="1">
        <v>42257</v>
      </c>
      <c r="B420">
        <v>21.56</v>
      </c>
      <c r="C420">
        <v>3.08</v>
      </c>
      <c r="D420">
        <v>1.47</v>
      </c>
    </row>
    <row r="421" spans="1:4" x14ac:dyDescent="0.55000000000000004">
      <c r="A421" s="1">
        <v>42258</v>
      </c>
      <c r="B421">
        <v>21.57</v>
      </c>
      <c r="C421">
        <v>3.08</v>
      </c>
      <c r="D421">
        <v>1.47</v>
      </c>
    </row>
    <row r="422" spans="1:4" x14ac:dyDescent="0.55000000000000004">
      <c r="A422" s="1">
        <v>42261</v>
      </c>
      <c r="B422">
        <v>21.81</v>
      </c>
      <c r="C422">
        <v>3.11</v>
      </c>
      <c r="D422">
        <v>1.45</v>
      </c>
    </row>
    <row r="423" spans="1:4" x14ac:dyDescent="0.55000000000000004">
      <c r="A423" s="1">
        <v>42262</v>
      </c>
      <c r="B423">
        <v>21.68</v>
      </c>
      <c r="C423">
        <v>3.1</v>
      </c>
      <c r="D423">
        <v>1.46</v>
      </c>
    </row>
    <row r="424" spans="1:4" x14ac:dyDescent="0.55000000000000004">
      <c r="A424" s="1">
        <v>42263</v>
      </c>
      <c r="B424">
        <v>21.82</v>
      </c>
      <c r="C424">
        <v>3.12</v>
      </c>
      <c r="D424">
        <v>1.45</v>
      </c>
    </row>
    <row r="425" spans="1:4" x14ac:dyDescent="0.55000000000000004">
      <c r="A425" s="1">
        <v>42265</v>
      </c>
      <c r="B425">
        <v>22.04</v>
      </c>
      <c r="C425">
        <v>3.15</v>
      </c>
      <c r="D425">
        <v>1.44</v>
      </c>
    </row>
    <row r="426" spans="1:4" x14ac:dyDescent="0.55000000000000004">
      <c r="A426" s="1">
        <v>42268</v>
      </c>
      <c r="B426">
        <v>22.03</v>
      </c>
      <c r="C426">
        <v>3.15</v>
      </c>
      <c r="D426">
        <v>1.44</v>
      </c>
    </row>
    <row r="427" spans="1:4" x14ac:dyDescent="0.55000000000000004">
      <c r="A427" s="1">
        <v>42269</v>
      </c>
      <c r="B427">
        <v>21.6</v>
      </c>
      <c r="C427">
        <v>3.08</v>
      </c>
      <c r="D427">
        <v>1.47</v>
      </c>
    </row>
    <row r="428" spans="1:4" x14ac:dyDescent="0.55000000000000004">
      <c r="A428" s="1">
        <v>42270</v>
      </c>
      <c r="B428">
        <v>21.67</v>
      </c>
      <c r="C428">
        <v>3.09</v>
      </c>
      <c r="D428">
        <v>1.46</v>
      </c>
    </row>
    <row r="429" spans="1:4" x14ac:dyDescent="0.55000000000000004">
      <c r="A429" s="1">
        <v>42271</v>
      </c>
      <c r="B429">
        <v>21.72</v>
      </c>
      <c r="C429">
        <v>3.1</v>
      </c>
      <c r="D429">
        <v>1.46</v>
      </c>
    </row>
    <row r="430" spans="1:4" x14ac:dyDescent="0.55000000000000004">
      <c r="A430" s="1">
        <v>42275</v>
      </c>
      <c r="B430">
        <v>21.71</v>
      </c>
      <c r="C430">
        <v>3.12</v>
      </c>
      <c r="D430">
        <v>1.47</v>
      </c>
    </row>
    <row r="431" spans="1:4" x14ac:dyDescent="0.55000000000000004">
      <c r="A431" s="1">
        <v>42276</v>
      </c>
      <c r="B431">
        <v>21.83</v>
      </c>
      <c r="C431">
        <v>3.13</v>
      </c>
      <c r="D431">
        <v>1.46</v>
      </c>
    </row>
    <row r="432" spans="1:4" x14ac:dyDescent="0.55000000000000004">
      <c r="A432" s="1">
        <v>42277</v>
      </c>
      <c r="B432">
        <v>22.14</v>
      </c>
      <c r="C432">
        <v>3.17</v>
      </c>
      <c r="D432">
        <v>1.44</v>
      </c>
    </row>
    <row r="433" spans="1:4" x14ac:dyDescent="0.55000000000000004">
      <c r="A433" s="1">
        <v>42278</v>
      </c>
      <c r="B433">
        <v>22.18</v>
      </c>
      <c r="C433">
        <v>3.15</v>
      </c>
      <c r="D433">
        <v>1.46</v>
      </c>
    </row>
    <row r="434" spans="1:4" x14ac:dyDescent="0.55000000000000004">
      <c r="A434" s="1">
        <v>42282</v>
      </c>
      <c r="B434">
        <v>22.64</v>
      </c>
      <c r="C434">
        <v>3.21</v>
      </c>
      <c r="D434">
        <v>1.43</v>
      </c>
    </row>
    <row r="435" spans="1:4" x14ac:dyDescent="0.55000000000000004">
      <c r="A435" s="1">
        <v>42283</v>
      </c>
      <c r="B435">
        <v>22.73</v>
      </c>
      <c r="C435">
        <v>3.22</v>
      </c>
      <c r="D435">
        <v>1.42</v>
      </c>
    </row>
    <row r="436" spans="1:4" x14ac:dyDescent="0.55000000000000004">
      <c r="A436" s="1">
        <v>42284</v>
      </c>
      <c r="B436">
        <v>22.79</v>
      </c>
      <c r="C436">
        <v>3.23</v>
      </c>
      <c r="D436">
        <v>1.42</v>
      </c>
    </row>
    <row r="437" spans="1:4" x14ac:dyDescent="0.55000000000000004">
      <c r="A437" s="1">
        <v>42285</v>
      </c>
      <c r="B437">
        <v>22.63</v>
      </c>
      <c r="C437">
        <v>3.21</v>
      </c>
      <c r="D437">
        <v>1.43</v>
      </c>
    </row>
    <row r="438" spans="1:4" x14ac:dyDescent="0.55000000000000004">
      <c r="A438" s="1">
        <v>42286</v>
      </c>
      <c r="B438">
        <v>22.77</v>
      </c>
      <c r="C438">
        <v>3.23</v>
      </c>
      <c r="D438">
        <v>1.42</v>
      </c>
    </row>
    <row r="439" spans="1:4" x14ac:dyDescent="0.55000000000000004">
      <c r="A439" s="1">
        <v>42289</v>
      </c>
      <c r="B439">
        <v>22.65</v>
      </c>
      <c r="C439">
        <v>3.22</v>
      </c>
      <c r="D439">
        <v>1.43</v>
      </c>
    </row>
    <row r="440" spans="1:4" x14ac:dyDescent="0.55000000000000004">
      <c r="A440" s="1">
        <v>42290</v>
      </c>
      <c r="B440">
        <v>22.24</v>
      </c>
      <c r="C440">
        <v>3.21</v>
      </c>
      <c r="D440">
        <v>1.43</v>
      </c>
    </row>
    <row r="441" spans="1:4" x14ac:dyDescent="0.55000000000000004">
      <c r="A441" s="1">
        <v>42291</v>
      </c>
      <c r="B441">
        <v>22.16</v>
      </c>
      <c r="C441">
        <v>3.2</v>
      </c>
      <c r="D441">
        <v>1.43</v>
      </c>
    </row>
    <row r="442" spans="1:4" x14ac:dyDescent="0.55000000000000004">
      <c r="A442" s="1">
        <v>42292</v>
      </c>
      <c r="B442">
        <v>22.33</v>
      </c>
      <c r="C442">
        <v>3.23</v>
      </c>
      <c r="D442">
        <v>1.42</v>
      </c>
    </row>
    <row r="443" spans="1:4" x14ac:dyDescent="0.55000000000000004">
      <c r="A443" s="1">
        <v>42293</v>
      </c>
      <c r="B443">
        <v>22.47</v>
      </c>
      <c r="C443">
        <v>3.23</v>
      </c>
      <c r="D443">
        <v>1.42</v>
      </c>
    </row>
    <row r="444" spans="1:4" x14ac:dyDescent="0.55000000000000004">
      <c r="A444" s="1">
        <v>42296</v>
      </c>
      <c r="B444">
        <v>22.41</v>
      </c>
      <c r="C444">
        <v>3.22</v>
      </c>
      <c r="D444">
        <v>1.42</v>
      </c>
    </row>
    <row r="445" spans="1:4" x14ac:dyDescent="0.55000000000000004">
      <c r="A445" s="1">
        <v>42297</v>
      </c>
      <c r="B445">
        <v>22.31</v>
      </c>
      <c r="C445">
        <v>3.22</v>
      </c>
      <c r="D445">
        <v>1.42</v>
      </c>
    </row>
    <row r="446" spans="1:4" x14ac:dyDescent="0.55000000000000004">
      <c r="A446" s="1">
        <v>42298</v>
      </c>
      <c r="B446">
        <v>22.27</v>
      </c>
      <c r="C446">
        <v>3.21</v>
      </c>
      <c r="D446">
        <v>1.42</v>
      </c>
    </row>
    <row r="447" spans="1:4" x14ac:dyDescent="0.55000000000000004">
      <c r="A447" s="1">
        <v>42300</v>
      </c>
      <c r="B447">
        <v>22.32</v>
      </c>
      <c r="C447">
        <v>3.22</v>
      </c>
      <c r="D447">
        <v>1.42</v>
      </c>
    </row>
    <row r="448" spans="1:4" x14ac:dyDescent="0.55000000000000004">
      <c r="A448" s="1">
        <v>42303</v>
      </c>
      <c r="B448">
        <v>22.23</v>
      </c>
      <c r="C448">
        <v>3.21</v>
      </c>
      <c r="D448">
        <v>1.42</v>
      </c>
    </row>
    <row r="449" spans="1:4" x14ac:dyDescent="0.55000000000000004">
      <c r="A449" s="1">
        <v>42304</v>
      </c>
      <c r="B449">
        <v>22.19</v>
      </c>
      <c r="C449">
        <v>3.21</v>
      </c>
      <c r="D449">
        <v>1.42</v>
      </c>
    </row>
    <row r="450" spans="1:4" x14ac:dyDescent="0.55000000000000004">
      <c r="A450" s="1">
        <v>42305</v>
      </c>
      <c r="B450">
        <v>22.03</v>
      </c>
      <c r="C450">
        <v>3.19</v>
      </c>
      <c r="D450">
        <v>1.43</v>
      </c>
    </row>
    <row r="451" spans="1:4" x14ac:dyDescent="0.55000000000000004">
      <c r="A451" s="1">
        <v>42306</v>
      </c>
      <c r="B451">
        <v>22</v>
      </c>
      <c r="C451">
        <v>3.16</v>
      </c>
      <c r="D451">
        <v>1.44</v>
      </c>
    </row>
    <row r="452" spans="1:4" x14ac:dyDescent="0.55000000000000004">
      <c r="A452" s="1">
        <v>42307</v>
      </c>
      <c r="B452">
        <v>21.9</v>
      </c>
      <c r="C452">
        <v>3.15</v>
      </c>
      <c r="D452">
        <v>1.45</v>
      </c>
    </row>
    <row r="453" spans="1:4" x14ac:dyDescent="0.55000000000000004">
      <c r="A453" s="1">
        <v>42310</v>
      </c>
      <c r="B453">
        <v>21.83</v>
      </c>
      <c r="C453">
        <v>3.15</v>
      </c>
      <c r="D453">
        <v>1.45</v>
      </c>
    </row>
    <row r="454" spans="1:4" x14ac:dyDescent="0.55000000000000004">
      <c r="A454" s="1">
        <v>42311</v>
      </c>
      <c r="B454">
        <v>21.89</v>
      </c>
      <c r="C454">
        <v>3.15</v>
      </c>
      <c r="D454">
        <v>1.45</v>
      </c>
    </row>
    <row r="455" spans="1:4" x14ac:dyDescent="0.55000000000000004">
      <c r="A455" s="1">
        <v>42312</v>
      </c>
      <c r="B455">
        <v>21.77</v>
      </c>
      <c r="C455">
        <v>3.14</v>
      </c>
      <c r="D455">
        <v>1.45</v>
      </c>
    </row>
    <row r="456" spans="1:4" x14ac:dyDescent="0.55000000000000004">
      <c r="A456" s="1">
        <v>42313</v>
      </c>
      <c r="B456">
        <v>21.46</v>
      </c>
      <c r="C456">
        <v>3.11</v>
      </c>
      <c r="D456">
        <v>1.47</v>
      </c>
    </row>
    <row r="457" spans="1:4" x14ac:dyDescent="0.55000000000000004">
      <c r="A457" s="1">
        <v>42314</v>
      </c>
      <c r="B457">
        <v>21.43</v>
      </c>
      <c r="C457">
        <v>3.11</v>
      </c>
      <c r="D457">
        <v>1.47</v>
      </c>
    </row>
    <row r="458" spans="1:4" x14ac:dyDescent="0.55000000000000004">
      <c r="A458" s="1">
        <v>42317</v>
      </c>
      <c r="B458">
        <v>21.31</v>
      </c>
      <c r="C458">
        <v>3.11</v>
      </c>
      <c r="D458">
        <v>1.47</v>
      </c>
    </row>
    <row r="459" spans="1:4" x14ac:dyDescent="0.55000000000000004">
      <c r="A459" s="1">
        <v>42318</v>
      </c>
      <c r="B459">
        <v>20.95</v>
      </c>
      <c r="C459">
        <v>3.06</v>
      </c>
      <c r="D459">
        <v>1.5</v>
      </c>
    </row>
    <row r="460" spans="1:4" x14ac:dyDescent="0.55000000000000004">
      <c r="A460" s="1">
        <v>42319</v>
      </c>
      <c r="B460">
        <v>21.08</v>
      </c>
      <c r="C460">
        <v>3.07</v>
      </c>
      <c r="D460">
        <v>1.49</v>
      </c>
    </row>
    <row r="461" spans="1:4" x14ac:dyDescent="0.55000000000000004">
      <c r="A461" s="1">
        <v>42321</v>
      </c>
      <c r="B461">
        <v>21.01</v>
      </c>
      <c r="C461">
        <v>3.05</v>
      </c>
      <c r="D461">
        <v>1.5</v>
      </c>
    </row>
    <row r="462" spans="1:4" x14ac:dyDescent="0.55000000000000004">
      <c r="A462" s="1">
        <v>42324</v>
      </c>
      <c r="B462">
        <v>21.13</v>
      </c>
      <c r="C462">
        <v>3.06</v>
      </c>
      <c r="D462">
        <v>1.5</v>
      </c>
    </row>
    <row r="463" spans="1:4" x14ac:dyDescent="0.55000000000000004">
      <c r="A463" s="1">
        <v>42325</v>
      </c>
      <c r="B463">
        <v>21.22</v>
      </c>
      <c r="C463">
        <v>3.07</v>
      </c>
      <c r="D463">
        <v>1.49</v>
      </c>
    </row>
    <row r="464" spans="1:4" x14ac:dyDescent="0.55000000000000004">
      <c r="A464" s="1">
        <v>42326</v>
      </c>
      <c r="B464">
        <v>20.96</v>
      </c>
      <c r="C464">
        <v>3.04</v>
      </c>
      <c r="D464">
        <v>1.51</v>
      </c>
    </row>
    <row r="465" spans="1:4" x14ac:dyDescent="0.55000000000000004">
      <c r="A465" s="1">
        <v>42327</v>
      </c>
      <c r="B465">
        <v>21.25</v>
      </c>
      <c r="C465">
        <v>3.08</v>
      </c>
      <c r="D465">
        <v>1.49</v>
      </c>
    </row>
    <row r="466" spans="1:4" x14ac:dyDescent="0.55000000000000004">
      <c r="A466" s="1">
        <v>42328</v>
      </c>
      <c r="B466">
        <v>21.31</v>
      </c>
      <c r="C466">
        <v>3.09</v>
      </c>
      <c r="D466">
        <v>1.48</v>
      </c>
    </row>
    <row r="467" spans="1:4" x14ac:dyDescent="0.55000000000000004">
      <c r="A467" s="1">
        <v>42331</v>
      </c>
      <c r="B467">
        <v>21.3</v>
      </c>
      <c r="C467">
        <v>3.08</v>
      </c>
      <c r="D467">
        <v>1.48</v>
      </c>
    </row>
    <row r="468" spans="1:4" x14ac:dyDescent="0.55000000000000004">
      <c r="A468" s="1">
        <v>42332</v>
      </c>
      <c r="B468">
        <v>21.26</v>
      </c>
      <c r="C468">
        <v>3.08</v>
      </c>
      <c r="D468">
        <v>1.49</v>
      </c>
    </row>
    <row r="469" spans="1:4" x14ac:dyDescent="0.55000000000000004">
      <c r="A469" s="1">
        <v>42334</v>
      </c>
      <c r="B469">
        <v>21.39</v>
      </c>
      <c r="C469">
        <v>3.1</v>
      </c>
      <c r="D469">
        <v>1.48</v>
      </c>
    </row>
    <row r="470" spans="1:4" x14ac:dyDescent="0.55000000000000004">
      <c r="A470" s="1">
        <v>42335</v>
      </c>
      <c r="B470">
        <v>21.53</v>
      </c>
      <c r="C470">
        <v>3.12</v>
      </c>
      <c r="D470">
        <v>1.47</v>
      </c>
    </row>
    <row r="471" spans="1:4" x14ac:dyDescent="0.55000000000000004">
      <c r="A471" s="1">
        <v>42338</v>
      </c>
      <c r="B471">
        <v>21.5</v>
      </c>
      <c r="C471">
        <v>3.11</v>
      </c>
      <c r="D471">
        <v>1.47</v>
      </c>
    </row>
    <row r="472" spans="1:4" x14ac:dyDescent="0.55000000000000004">
      <c r="A472" s="1">
        <v>42339</v>
      </c>
      <c r="B472">
        <v>21.58</v>
      </c>
      <c r="C472">
        <v>3.13</v>
      </c>
      <c r="D472">
        <v>1.46</v>
      </c>
    </row>
    <row r="473" spans="1:4" x14ac:dyDescent="0.55000000000000004">
      <c r="A473" s="1">
        <v>42340</v>
      </c>
      <c r="B473">
        <v>21.53</v>
      </c>
      <c r="C473">
        <v>3.12</v>
      </c>
      <c r="D473">
        <v>1.47</v>
      </c>
    </row>
    <row r="474" spans="1:4" x14ac:dyDescent="0.55000000000000004">
      <c r="A474" s="1">
        <v>42341</v>
      </c>
      <c r="B474">
        <v>21.35</v>
      </c>
      <c r="C474">
        <v>3.09</v>
      </c>
      <c r="D474">
        <v>1.48</v>
      </c>
    </row>
    <row r="475" spans="1:4" x14ac:dyDescent="0.55000000000000004">
      <c r="A475" s="1">
        <v>42342</v>
      </c>
      <c r="B475">
        <v>21.14</v>
      </c>
      <c r="C475">
        <v>3.06</v>
      </c>
      <c r="D475">
        <v>1.5</v>
      </c>
    </row>
    <row r="476" spans="1:4" x14ac:dyDescent="0.55000000000000004">
      <c r="A476" s="1">
        <v>42345</v>
      </c>
      <c r="B476">
        <v>21.1</v>
      </c>
      <c r="C476">
        <v>3.06</v>
      </c>
      <c r="D476">
        <v>1.5</v>
      </c>
    </row>
    <row r="477" spans="1:4" x14ac:dyDescent="0.55000000000000004">
      <c r="A477" s="1">
        <v>42346</v>
      </c>
      <c r="B477">
        <v>20.93</v>
      </c>
      <c r="C477">
        <v>3.03</v>
      </c>
      <c r="D477">
        <v>1.51</v>
      </c>
    </row>
    <row r="478" spans="1:4" x14ac:dyDescent="0.55000000000000004">
      <c r="A478" s="1">
        <v>42347</v>
      </c>
      <c r="B478">
        <v>20.66</v>
      </c>
      <c r="C478">
        <v>2.99</v>
      </c>
      <c r="D478">
        <v>1.53</v>
      </c>
    </row>
    <row r="479" spans="1:4" x14ac:dyDescent="0.55000000000000004">
      <c r="A479" s="1">
        <v>42348</v>
      </c>
      <c r="B479">
        <v>20.85</v>
      </c>
      <c r="C479">
        <v>3.02</v>
      </c>
      <c r="D479">
        <v>1.52</v>
      </c>
    </row>
    <row r="480" spans="1:4" x14ac:dyDescent="0.55000000000000004">
      <c r="A480" s="1">
        <v>42349</v>
      </c>
      <c r="B480">
        <v>20.65</v>
      </c>
      <c r="C480">
        <v>2.99</v>
      </c>
      <c r="D480">
        <v>1.55</v>
      </c>
    </row>
    <row r="481" spans="1:4" x14ac:dyDescent="0.55000000000000004">
      <c r="A481" s="1">
        <v>42352</v>
      </c>
      <c r="B481">
        <v>20.77</v>
      </c>
      <c r="C481">
        <v>3</v>
      </c>
      <c r="D481">
        <v>1.54</v>
      </c>
    </row>
    <row r="482" spans="1:4" x14ac:dyDescent="0.55000000000000004">
      <c r="A482" s="1">
        <v>42353</v>
      </c>
      <c r="B482">
        <v>20.9</v>
      </c>
      <c r="C482">
        <v>3.02</v>
      </c>
      <c r="D482">
        <v>1.53</v>
      </c>
    </row>
    <row r="483" spans="1:4" x14ac:dyDescent="0.55000000000000004">
      <c r="A483" s="1">
        <v>42354</v>
      </c>
      <c r="B483">
        <v>21.03</v>
      </c>
      <c r="C483">
        <v>3.04</v>
      </c>
      <c r="D483">
        <v>1.52</v>
      </c>
    </row>
    <row r="484" spans="1:4" x14ac:dyDescent="0.55000000000000004">
      <c r="A484" s="1">
        <v>42355</v>
      </c>
      <c r="B484">
        <v>21.29</v>
      </c>
      <c r="C484">
        <v>3.08</v>
      </c>
      <c r="D484">
        <v>1.5</v>
      </c>
    </row>
    <row r="485" spans="1:4" x14ac:dyDescent="0.55000000000000004">
      <c r="A485" s="1">
        <v>42356</v>
      </c>
      <c r="B485">
        <v>21.11</v>
      </c>
      <c r="C485">
        <v>3.05</v>
      </c>
      <c r="D485">
        <v>1.52</v>
      </c>
    </row>
    <row r="486" spans="1:4" x14ac:dyDescent="0.55000000000000004">
      <c r="A486" s="1">
        <v>42359</v>
      </c>
      <c r="B486">
        <v>21.3</v>
      </c>
      <c r="C486">
        <v>3.08</v>
      </c>
      <c r="D486">
        <v>1.5</v>
      </c>
    </row>
    <row r="487" spans="1:4" x14ac:dyDescent="0.55000000000000004">
      <c r="A487" s="1">
        <v>42360</v>
      </c>
      <c r="B487">
        <v>21.18</v>
      </c>
      <c r="C487">
        <v>3.06</v>
      </c>
      <c r="D487">
        <v>1.51</v>
      </c>
    </row>
    <row r="488" spans="1:4" x14ac:dyDescent="0.55000000000000004">
      <c r="A488" s="1">
        <v>42361</v>
      </c>
      <c r="B488">
        <v>21.38</v>
      </c>
      <c r="C488">
        <v>3.09</v>
      </c>
      <c r="D488">
        <v>1.5</v>
      </c>
    </row>
    <row r="489" spans="1:4" x14ac:dyDescent="0.55000000000000004">
      <c r="A489" s="1">
        <v>42362</v>
      </c>
      <c r="B489">
        <v>21.37</v>
      </c>
      <c r="C489">
        <v>3.09</v>
      </c>
      <c r="D489">
        <v>1.5</v>
      </c>
    </row>
    <row r="490" spans="1:4" x14ac:dyDescent="0.55000000000000004">
      <c r="A490" s="1">
        <v>42366</v>
      </c>
      <c r="B490">
        <v>21.52</v>
      </c>
      <c r="C490">
        <v>3.11</v>
      </c>
      <c r="D490">
        <v>1.49</v>
      </c>
    </row>
    <row r="491" spans="1:4" x14ac:dyDescent="0.55000000000000004">
      <c r="A491" s="1">
        <v>42367</v>
      </c>
      <c r="B491">
        <v>21.54</v>
      </c>
      <c r="C491">
        <v>3.12</v>
      </c>
      <c r="D491">
        <v>1.49</v>
      </c>
    </row>
    <row r="492" spans="1:4" x14ac:dyDescent="0.55000000000000004">
      <c r="A492" s="1">
        <v>42368</v>
      </c>
      <c r="B492">
        <v>21.46</v>
      </c>
      <c r="C492">
        <v>3.1</v>
      </c>
      <c r="D492">
        <v>1.49</v>
      </c>
    </row>
    <row r="493" spans="1:4" x14ac:dyDescent="0.55000000000000004">
      <c r="A493" s="1">
        <v>42369</v>
      </c>
      <c r="B493">
        <v>21.6</v>
      </c>
      <c r="C493">
        <v>3.12</v>
      </c>
      <c r="D493">
        <v>1.48</v>
      </c>
    </row>
    <row r="494" spans="1:4" x14ac:dyDescent="0.55000000000000004">
      <c r="A494" s="1">
        <v>42370</v>
      </c>
      <c r="B494">
        <v>21.67</v>
      </c>
      <c r="C494">
        <v>3.13</v>
      </c>
      <c r="D494">
        <v>1.48</v>
      </c>
    </row>
    <row r="495" spans="1:4" x14ac:dyDescent="0.55000000000000004">
      <c r="A495" s="1">
        <v>42373</v>
      </c>
      <c r="B495">
        <v>21.24</v>
      </c>
      <c r="C495">
        <v>3.07</v>
      </c>
      <c r="D495">
        <v>1.51</v>
      </c>
    </row>
    <row r="496" spans="1:4" x14ac:dyDescent="0.55000000000000004">
      <c r="A496" s="1">
        <v>42374</v>
      </c>
      <c r="B496">
        <v>21.25</v>
      </c>
      <c r="C496">
        <v>3.07</v>
      </c>
      <c r="D496">
        <v>1.51</v>
      </c>
    </row>
    <row r="497" spans="1:4" x14ac:dyDescent="0.55000000000000004">
      <c r="A497" s="1">
        <v>42375</v>
      </c>
      <c r="B497">
        <v>21.14</v>
      </c>
      <c r="C497">
        <v>3.06</v>
      </c>
      <c r="D497">
        <v>1.52</v>
      </c>
    </row>
    <row r="498" spans="1:4" x14ac:dyDescent="0.55000000000000004">
      <c r="A498" s="1">
        <v>42376</v>
      </c>
      <c r="B498">
        <v>20.64</v>
      </c>
      <c r="C498">
        <v>2.98</v>
      </c>
      <c r="D498">
        <v>1.55</v>
      </c>
    </row>
    <row r="499" spans="1:4" x14ac:dyDescent="0.55000000000000004">
      <c r="A499" s="1">
        <v>42377</v>
      </c>
      <c r="B499">
        <v>20.75</v>
      </c>
      <c r="C499">
        <v>3</v>
      </c>
      <c r="D499">
        <v>1.54</v>
      </c>
    </row>
    <row r="500" spans="1:4" x14ac:dyDescent="0.55000000000000004">
      <c r="A500" s="1">
        <v>42380</v>
      </c>
      <c r="B500">
        <v>20.62</v>
      </c>
      <c r="C500">
        <v>2.98</v>
      </c>
      <c r="D500">
        <v>1.55</v>
      </c>
    </row>
    <row r="501" spans="1:4" x14ac:dyDescent="0.55000000000000004">
      <c r="A501" s="1">
        <v>42381</v>
      </c>
      <c r="B501">
        <v>20.48</v>
      </c>
      <c r="C501">
        <v>2.96</v>
      </c>
      <c r="D501">
        <v>1.56</v>
      </c>
    </row>
    <row r="502" spans="1:4" x14ac:dyDescent="0.55000000000000004">
      <c r="A502" s="1">
        <v>42382</v>
      </c>
      <c r="B502">
        <v>20.59</v>
      </c>
      <c r="C502">
        <v>2.98</v>
      </c>
      <c r="D502">
        <v>1.56</v>
      </c>
    </row>
    <row r="503" spans="1:4" x14ac:dyDescent="0.55000000000000004">
      <c r="A503" s="1">
        <v>42383</v>
      </c>
      <c r="B503">
        <v>20.51</v>
      </c>
      <c r="C503">
        <v>2.97</v>
      </c>
      <c r="D503">
        <v>1.56</v>
      </c>
    </row>
    <row r="504" spans="1:4" x14ac:dyDescent="0.55000000000000004">
      <c r="A504" s="1">
        <v>42384</v>
      </c>
      <c r="B504">
        <v>20.190000000000001</v>
      </c>
      <c r="C504">
        <v>2.92</v>
      </c>
      <c r="D504">
        <v>1.59</v>
      </c>
    </row>
    <row r="505" spans="1:4" x14ac:dyDescent="0.55000000000000004">
      <c r="A505" s="1">
        <v>42387</v>
      </c>
      <c r="B505">
        <v>19.89</v>
      </c>
      <c r="C505">
        <v>2.88</v>
      </c>
      <c r="D505">
        <v>1.61</v>
      </c>
    </row>
    <row r="506" spans="1:4" x14ac:dyDescent="0.55000000000000004">
      <c r="A506" s="1">
        <v>42388</v>
      </c>
      <c r="B506">
        <v>20.11</v>
      </c>
      <c r="C506">
        <v>2.91</v>
      </c>
      <c r="D506">
        <v>1.59</v>
      </c>
    </row>
    <row r="507" spans="1:4" x14ac:dyDescent="0.55000000000000004">
      <c r="A507" s="1">
        <v>42389</v>
      </c>
      <c r="B507">
        <v>19.77</v>
      </c>
      <c r="C507">
        <v>2.86</v>
      </c>
      <c r="D507">
        <v>1.62</v>
      </c>
    </row>
    <row r="508" spans="1:4" x14ac:dyDescent="0.55000000000000004">
      <c r="A508" s="1">
        <v>42390</v>
      </c>
      <c r="B508">
        <v>19.649999999999999</v>
      </c>
      <c r="C508">
        <v>2.85</v>
      </c>
      <c r="D508">
        <v>1.63</v>
      </c>
    </row>
    <row r="509" spans="1:4" x14ac:dyDescent="0.55000000000000004">
      <c r="A509" s="1">
        <v>42391</v>
      </c>
      <c r="B509">
        <v>20.02</v>
      </c>
      <c r="C509">
        <v>2.9</v>
      </c>
      <c r="D509">
        <v>1.6</v>
      </c>
    </row>
    <row r="510" spans="1:4" x14ac:dyDescent="0.55000000000000004">
      <c r="A510" s="1">
        <v>42394</v>
      </c>
      <c r="B510">
        <v>20.059999999999999</v>
      </c>
      <c r="C510">
        <v>2.91</v>
      </c>
      <c r="D510">
        <v>1.59</v>
      </c>
    </row>
    <row r="511" spans="1:4" x14ac:dyDescent="0.55000000000000004">
      <c r="A511" s="1">
        <v>42396</v>
      </c>
      <c r="B511">
        <v>20.059999999999999</v>
      </c>
      <c r="C511">
        <v>2.91</v>
      </c>
      <c r="D511">
        <v>1.59</v>
      </c>
    </row>
    <row r="512" spans="1:4" x14ac:dyDescent="0.55000000000000004">
      <c r="A512" s="1">
        <v>42397</v>
      </c>
      <c r="B512">
        <v>19.86</v>
      </c>
      <c r="C512">
        <v>2.9</v>
      </c>
      <c r="D512">
        <v>1.6</v>
      </c>
    </row>
    <row r="513" spans="1:4" x14ac:dyDescent="0.55000000000000004">
      <c r="A513" s="1">
        <v>42398</v>
      </c>
      <c r="B513">
        <v>20.239999999999998</v>
      </c>
      <c r="C513">
        <v>2.96</v>
      </c>
      <c r="D513">
        <v>1.57</v>
      </c>
    </row>
    <row r="514" spans="1:4" x14ac:dyDescent="0.55000000000000004">
      <c r="A514" s="1">
        <v>42401</v>
      </c>
      <c r="B514">
        <v>20.23</v>
      </c>
      <c r="C514">
        <v>2.96</v>
      </c>
      <c r="D514">
        <v>1.57</v>
      </c>
    </row>
    <row r="515" spans="1:4" x14ac:dyDescent="0.55000000000000004">
      <c r="A515" s="1">
        <v>42402</v>
      </c>
      <c r="B515">
        <v>20.16</v>
      </c>
      <c r="C515">
        <v>2.91</v>
      </c>
      <c r="D515">
        <v>1.59</v>
      </c>
    </row>
    <row r="516" spans="1:4" x14ac:dyDescent="0.55000000000000004">
      <c r="A516" s="1">
        <v>42403</v>
      </c>
      <c r="B516">
        <v>19.899999999999999</v>
      </c>
      <c r="C516">
        <v>2.88</v>
      </c>
      <c r="D516">
        <v>1.61</v>
      </c>
    </row>
    <row r="517" spans="1:4" x14ac:dyDescent="0.55000000000000004">
      <c r="A517" s="1">
        <v>42404</v>
      </c>
      <c r="B517">
        <v>19.989999999999998</v>
      </c>
      <c r="C517">
        <v>2.89</v>
      </c>
      <c r="D517">
        <v>1.6</v>
      </c>
    </row>
    <row r="518" spans="1:4" x14ac:dyDescent="0.55000000000000004">
      <c r="A518" s="1">
        <v>42405</v>
      </c>
      <c r="B518">
        <v>20.260000000000002</v>
      </c>
      <c r="C518">
        <v>2.93</v>
      </c>
      <c r="D518">
        <v>1.58</v>
      </c>
    </row>
    <row r="519" spans="1:4" x14ac:dyDescent="0.55000000000000004">
      <c r="A519" s="1">
        <v>42408</v>
      </c>
      <c r="B519">
        <v>19.98</v>
      </c>
      <c r="C519">
        <v>2.89</v>
      </c>
      <c r="D519">
        <v>1.6</v>
      </c>
    </row>
    <row r="520" spans="1:4" x14ac:dyDescent="0.55000000000000004">
      <c r="A520" s="1">
        <v>42409</v>
      </c>
      <c r="B520">
        <v>19.71</v>
      </c>
      <c r="C520">
        <v>2.86</v>
      </c>
      <c r="D520">
        <v>1.62</v>
      </c>
    </row>
    <row r="521" spans="1:4" x14ac:dyDescent="0.55000000000000004">
      <c r="A521" s="1">
        <v>42410</v>
      </c>
      <c r="B521">
        <v>19.579999999999998</v>
      </c>
      <c r="C521">
        <v>2.82</v>
      </c>
      <c r="D521">
        <v>1.64</v>
      </c>
    </row>
    <row r="522" spans="1:4" x14ac:dyDescent="0.55000000000000004">
      <c r="A522" s="1">
        <v>42411</v>
      </c>
      <c r="B522">
        <v>18.95</v>
      </c>
      <c r="C522">
        <v>2.73</v>
      </c>
      <c r="D522">
        <v>1.7</v>
      </c>
    </row>
    <row r="523" spans="1:4" x14ac:dyDescent="0.55000000000000004">
      <c r="A523" s="1">
        <v>42412</v>
      </c>
      <c r="B523">
        <v>18.96</v>
      </c>
      <c r="C523">
        <v>2.73</v>
      </c>
      <c r="D523">
        <v>1.7</v>
      </c>
    </row>
    <row r="524" spans="1:4" x14ac:dyDescent="0.55000000000000004">
      <c r="A524" s="1">
        <v>42415</v>
      </c>
      <c r="B524">
        <v>19.510000000000002</v>
      </c>
      <c r="C524">
        <v>2.81</v>
      </c>
      <c r="D524">
        <v>1.65</v>
      </c>
    </row>
    <row r="525" spans="1:4" x14ac:dyDescent="0.55000000000000004">
      <c r="A525" s="1">
        <v>42416</v>
      </c>
      <c r="B525">
        <v>19.170000000000002</v>
      </c>
      <c r="C525">
        <v>2.76</v>
      </c>
      <c r="D525">
        <v>1.68</v>
      </c>
    </row>
    <row r="526" spans="1:4" x14ac:dyDescent="0.55000000000000004">
      <c r="A526" s="1">
        <v>42417</v>
      </c>
      <c r="B526">
        <v>19.32</v>
      </c>
      <c r="C526">
        <v>2.78</v>
      </c>
      <c r="D526">
        <v>1.67</v>
      </c>
    </row>
    <row r="527" spans="1:4" x14ac:dyDescent="0.55000000000000004">
      <c r="A527" s="1">
        <v>42418</v>
      </c>
      <c r="B527">
        <v>19.559999999999999</v>
      </c>
      <c r="C527">
        <v>2.81</v>
      </c>
      <c r="D527">
        <v>1.65</v>
      </c>
    </row>
    <row r="528" spans="1:4" x14ac:dyDescent="0.55000000000000004">
      <c r="A528" s="1">
        <v>42419</v>
      </c>
      <c r="B528">
        <v>19.61</v>
      </c>
      <c r="C528">
        <v>2.81</v>
      </c>
      <c r="D528">
        <v>1.65</v>
      </c>
    </row>
    <row r="529" spans="1:4" x14ac:dyDescent="0.55000000000000004">
      <c r="A529" s="1">
        <v>42422</v>
      </c>
      <c r="B529">
        <v>19.690000000000001</v>
      </c>
      <c r="C529">
        <v>2.83</v>
      </c>
      <c r="D529">
        <v>1.64</v>
      </c>
    </row>
    <row r="530" spans="1:4" x14ac:dyDescent="0.55000000000000004">
      <c r="A530" s="1">
        <v>42423</v>
      </c>
      <c r="B530">
        <v>19.36</v>
      </c>
      <c r="C530">
        <v>2.78</v>
      </c>
      <c r="D530">
        <v>1.67</v>
      </c>
    </row>
    <row r="531" spans="1:4" x14ac:dyDescent="0.55000000000000004">
      <c r="A531" s="1">
        <v>42424</v>
      </c>
      <c r="B531">
        <v>19.11</v>
      </c>
      <c r="C531">
        <v>2.74</v>
      </c>
      <c r="D531">
        <v>1.69</v>
      </c>
    </row>
    <row r="532" spans="1:4" x14ac:dyDescent="0.55000000000000004">
      <c r="A532" s="1">
        <v>42425</v>
      </c>
      <c r="B532">
        <v>18.989999999999998</v>
      </c>
      <c r="C532">
        <v>2.72</v>
      </c>
      <c r="D532">
        <v>1.7</v>
      </c>
    </row>
    <row r="533" spans="1:4" x14ac:dyDescent="0.55000000000000004">
      <c r="A533" s="1">
        <v>42426</v>
      </c>
      <c r="B533">
        <v>19.170000000000002</v>
      </c>
      <c r="C533">
        <v>2.75</v>
      </c>
      <c r="D533">
        <v>1.69</v>
      </c>
    </row>
    <row r="534" spans="1:4" x14ac:dyDescent="0.55000000000000004">
      <c r="A534" s="1">
        <v>42429</v>
      </c>
      <c r="B534">
        <v>19.079999999999998</v>
      </c>
      <c r="C534">
        <v>2.74</v>
      </c>
      <c r="D534">
        <v>1.7</v>
      </c>
    </row>
    <row r="535" spans="1:4" x14ac:dyDescent="0.55000000000000004">
      <c r="A535" s="1">
        <v>42430</v>
      </c>
      <c r="B535">
        <v>19.72</v>
      </c>
      <c r="C535">
        <v>2.83</v>
      </c>
      <c r="D535">
        <v>1.64</v>
      </c>
    </row>
    <row r="536" spans="1:4" x14ac:dyDescent="0.55000000000000004">
      <c r="A536" s="1">
        <v>42431</v>
      </c>
      <c r="B536">
        <v>20.09</v>
      </c>
      <c r="C536">
        <v>2.88</v>
      </c>
      <c r="D536">
        <v>1.61</v>
      </c>
    </row>
    <row r="537" spans="1:4" x14ac:dyDescent="0.55000000000000004">
      <c r="A537" s="1">
        <v>42432</v>
      </c>
      <c r="B537">
        <v>20.36</v>
      </c>
      <c r="C537">
        <v>2.92</v>
      </c>
      <c r="D537">
        <v>1.59</v>
      </c>
    </row>
    <row r="538" spans="1:4" x14ac:dyDescent="0.55000000000000004">
      <c r="A538" s="1">
        <v>42433</v>
      </c>
      <c r="B538">
        <v>20.41</v>
      </c>
      <c r="C538">
        <v>2.93</v>
      </c>
      <c r="D538">
        <v>1.59</v>
      </c>
    </row>
    <row r="539" spans="1:4" x14ac:dyDescent="0.55000000000000004">
      <c r="A539" s="1">
        <v>42437</v>
      </c>
      <c r="B539">
        <v>20.38</v>
      </c>
      <c r="C539">
        <v>2.92</v>
      </c>
      <c r="D539">
        <v>1.59</v>
      </c>
    </row>
    <row r="540" spans="1:4" x14ac:dyDescent="0.55000000000000004">
      <c r="A540" s="1">
        <v>42438</v>
      </c>
      <c r="B540">
        <v>20.49</v>
      </c>
      <c r="C540">
        <v>2.94</v>
      </c>
      <c r="D540">
        <v>1.58</v>
      </c>
    </row>
    <row r="541" spans="1:4" x14ac:dyDescent="0.55000000000000004">
      <c r="A541" s="1">
        <v>42439</v>
      </c>
      <c r="B541">
        <v>20.38</v>
      </c>
      <c r="C541">
        <v>2.92</v>
      </c>
      <c r="D541">
        <v>1.59</v>
      </c>
    </row>
    <row r="542" spans="1:4" x14ac:dyDescent="0.55000000000000004">
      <c r="A542" s="1">
        <v>42440</v>
      </c>
      <c r="B542">
        <v>20.440000000000001</v>
      </c>
      <c r="C542">
        <v>2.93</v>
      </c>
      <c r="D542">
        <v>1.58</v>
      </c>
    </row>
    <row r="543" spans="1:4" x14ac:dyDescent="0.55000000000000004">
      <c r="A543" s="1">
        <v>42443</v>
      </c>
      <c r="B543">
        <v>20.52</v>
      </c>
      <c r="C543">
        <v>2.94</v>
      </c>
      <c r="D543">
        <v>1.58</v>
      </c>
    </row>
    <row r="544" spans="1:4" x14ac:dyDescent="0.55000000000000004">
      <c r="A544" s="1">
        <v>42444</v>
      </c>
      <c r="B544">
        <v>20.309999999999999</v>
      </c>
      <c r="C544">
        <v>2.91</v>
      </c>
      <c r="D544">
        <v>1.59</v>
      </c>
    </row>
    <row r="545" spans="1:4" x14ac:dyDescent="0.55000000000000004">
      <c r="A545" s="1">
        <v>42445</v>
      </c>
      <c r="B545">
        <v>20.38</v>
      </c>
      <c r="C545">
        <v>2.92</v>
      </c>
      <c r="D545">
        <v>1.59</v>
      </c>
    </row>
    <row r="546" spans="1:4" x14ac:dyDescent="0.55000000000000004">
      <c r="A546" s="1">
        <v>42446</v>
      </c>
      <c r="B546">
        <v>20.440000000000001</v>
      </c>
      <c r="C546">
        <v>2.93</v>
      </c>
      <c r="D546">
        <v>1.58</v>
      </c>
    </row>
    <row r="547" spans="1:4" x14ac:dyDescent="0.55000000000000004">
      <c r="A547" s="1">
        <v>42447</v>
      </c>
      <c r="B547">
        <v>20.67</v>
      </c>
      <c r="C547">
        <v>2.96</v>
      </c>
      <c r="D547">
        <v>1.56</v>
      </c>
    </row>
    <row r="548" spans="1:4" x14ac:dyDescent="0.55000000000000004">
      <c r="A548" s="1">
        <v>42450</v>
      </c>
      <c r="B548">
        <v>20.94</v>
      </c>
      <c r="C548">
        <v>3</v>
      </c>
      <c r="D548">
        <v>1.54</v>
      </c>
    </row>
    <row r="549" spans="1:4" x14ac:dyDescent="0.55000000000000004">
      <c r="A549" s="1">
        <v>42451</v>
      </c>
      <c r="B549">
        <v>20.98</v>
      </c>
      <c r="C549">
        <v>3.01</v>
      </c>
      <c r="D549">
        <v>1.54</v>
      </c>
    </row>
    <row r="550" spans="1:4" x14ac:dyDescent="0.55000000000000004">
      <c r="A550" s="1">
        <v>42452</v>
      </c>
      <c r="B550">
        <v>20.99</v>
      </c>
      <c r="C550">
        <v>3.01</v>
      </c>
      <c r="D550">
        <v>1.54</v>
      </c>
    </row>
    <row r="551" spans="1:4" x14ac:dyDescent="0.55000000000000004">
      <c r="A551" s="1">
        <v>42457</v>
      </c>
      <c r="B551">
        <v>20.71</v>
      </c>
      <c r="C551">
        <v>2.97</v>
      </c>
      <c r="D551">
        <v>1.56</v>
      </c>
    </row>
    <row r="552" spans="1:4" x14ac:dyDescent="0.55000000000000004">
      <c r="A552" s="1">
        <v>42458</v>
      </c>
      <c r="B552">
        <v>20.67</v>
      </c>
      <c r="C552">
        <v>2.96</v>
      </c>
      <c r="D552">
        <v>1.56</v>
      </c>
    </row>
    <row r="553" spans="1:4" x14ac:dyDescent="0.55000000000000004">
      <c r="A553" s="1">
        <v>42459</v>
      </c>
      <c r="B553">
        <v>21.03</v>
      </c>
      <c r="C553">
        <v>3.01</v>
      </c>
      <c r="D553">
        <v>1.53</v>
      </c>
    </row>
    <row r="554" spans="1:4" x14ac:dyDescent="0.55000000000000004">
      <c r="A554" s="1">
        <v>42460</v>
      </c>
      <c r="B554">
        <v>21.06</v>
      </c>
      <c r="C554">
        <v>3.02</v>
      </c>
      <c r="D554">
        <v>1.53</v>
      </c>
    </row>
    <row r="555" spans="1:4" x14ac:dyDescent="0.55000000000000004">
      <c r="A555" s="1">
        <v>42461</v>
      </c>
      <c r="B555">
        <v>21.34</v>
      </c>
      <c r="C555">
        <v>3.15</v>
      </c>
      <c r="D555">
        <v>1.5</v>
      </c>
    </row>
    <row r="556" spans="1:4" x14ac:dyDescent="0.55000000000000004">
      <c r="A556" s="1">
        <v>42464</v>
      </c>
      <c r="B556">
        <v>21.46</v>
      </c>
      <c r="C556">
        <v>3.16</v>
      </c>
      <c r="D556">
        <v>1.49</v>
      </c>
    </row>
    <row r="557" spans="1:4" x14ac:dyDescent="0.55000000000000004">
      <c r="A557" s="1">
        <v>42465</v>
      </c>
      <c r="B557">
        <v>21.05</v>
      </c>
      <c r="C557">
        <v>3.1</v>
      </c>
      <c r="D557">
        <v>1.52</v>
      </c>
    </row>
    <row r="558" spans="1:4" x14ac:dyDescent="0.55000000000000004">
      <c r="A558" s="1">
        <v>42466</v>
      </c>
      <c r="B558">
        <v>21.09</v>
      </c>
      <c r="C558">
        <v>3.11</v>
      </c>
      <c r="D558">
        <v>1.52</v>
      </c>
    </row>
    <row r="559" spans="1:4" x14ac:dyDescent="0.55000000000000004">
      <c r="A559" s="1">
        <v>42467</v>
      </c>
      <c r="B559">
        <v>20.91</v>
      </c>
      <c r="C559">
        <v>3.08</v>
      </c>
      <c r="D559">
        <v>1.53</v>
      </c>
    </row>
    <row r="560" spans="1:4" x14ac:dyDescent="0.55000000000000004">
      <c r="A560" s="1">
        <v>42468</v>
      </c>
      <c r="B560">
        <v>20.95</v>
      </c>
      <c r="C560">
        <v>3.09</v>
      </c>
      <c r="D560">
        <v>1.52</v>
      </c>
    </row>
    <row r="561" spans="1:4" x14ac:dyDescent="0.55000000000000004">
      <c r="A561" s="1">
        <v>42471</v>
      </c>
      <c r="B561">
        <v>21.25</v>
      </c>
      <c r="C561">
        <v>3.13</v>
      </c>
      <c r="D561">
        <v>1.5</v>
      </c>
    </row>
    <row r="562" spans="1:4" x14ac:dyDescent="0.55000000000000004">
      <c r="A562" s="1">
        <v>42472</v>
      </c>
      <c r="B562">
        <v>21.36</v>
      </c>
      <c r="C562">
        <v>3.15</v>
      </c>
      <c r="D562">
        <v>1.49</v>
      </c>
    </row>
    <row r="563" spans="1:4" x14ac:dyDescent="0.55000000000000004">
      <c r="A563" s="1">
        <v>42473</v>
      </c>
      <c r="B563">
        <v>21.73</v>
      </c>
      <c r="C563">
        <v>3.2</v>
      </c>
      <c r="D563">
        <v>1.47</v>
      </c>
    </row>
    <row r="564" spans="1:4" x14ac:dyDescent="0.55000000000000004">
      <c r="A564" s="1">
        <v>42478</v>
      </c>
      <c r="B564">
        <v>21.87</v>
      </c>
      <c r="C564">
        <v>3.23</v>
      </c>
      <c r="D564">
        <v>1.46</v>
      </c>
    </row>
    <row r="565" spans="1:4" x14ac:dyDescent="0.55000000000000004">
      <c r="A565" s="1">
        <v>42480</v>
      </c>
      <c r="B565">
        <v>21.79</v>
      </c>
      <c r="C565">
        <v>3.23</v>
      </c>
      <c r="D565">
        <v>1.46</v>
      </c>
    </row>
    <row r="566" spans="1:4" x14ac:dyDescent="0.55000000000000004">
      <c r="A566" s="1">
        <v>42481</v>
      </c>
      <c r="B566">
        <v>21.79</v>
      </c>
      <c r="C566">
        <v>3.23</v>
      </c>
      <c r="D566">
        <v>1.46</v>
      </c>
    </row>
    <row r="567" spans="1:4" x14ac:dyDescent="0.55000000000000004">
      <c r="A567" s="1">
        <v>42482</v>
      </c>
      <c r="B567">
        <v>21.77</v>
      </c>
      <c r="C567">
        <v>3.19</v>
      </c>
      <c r="D567">
        <v>1.42</v>
      </c>
    </row>
    <row r="568" spans="1:4" x14ac:dyDescent="0.55000000000000004">
      <c r="A568" s="1">
        <v>42485</v>
      </c>
      <c r="B568">
        <v>21.61</v>
      </c>
      <c r="C568">
        <v>3.17</v>
      </c>
      <c r="D568">
        <v>1.42</v>
      </c>
    </row>
    <row r="569" spans="1:4" x14ac:dyDescent="0.55000000000000004">
      <c r="A569" s="1">
        <v>42486</v>
      </c>
      <c r="B569">
        <v>21.81</v>
      </c>
      <c r="C569">
        <v>3.21</v>
      </c>
      <c r="D569">
        <v>1.41</v>
      </c>
    </row>
    <row r="570" spans="1:4" x14ac:dyDescent="0.55000000000000004">
      <c r="A570" s="1">
        <v>42487</v>
      </c>
      <c r="B570">
        <v>21.86</v>
      </c>
      <c r="C570">
        <v>3.22</v>
      </c>
      <c r="D570">
        <v>1.4</v>
      </c>
    </row>
    <row r="571" spans="1:4" x14ac:dyDescent="0.55000000000000004">
      <c r="A571" s="1">
        <v>42488</v>
      </c>
      <c r="B571">
        <v>21.52</v>
      </c>
      <c r="C571">
        <v>3.17</v>
      </c>
      <c r="D571">
        <v>1.43</v>
      </c>
    </row>
    <row r="572" spans="1:4" x14ac:dyDescent="0.55000000000000004">
      <c r="A572" s="1">
        <v>42489</v>
      </c>
      <c r="B572">
        <v>21.41</v>
      </c>
      <c r="C572">
        <v>3.17</v>
      </c>
      <c r="D572">
        <v>1.42</v>
      </c>
    </row>
    <row r="573" spans="1:4" x14ac:dyDescent="0.55000000000000004">
      <c r="A573" s="1">
        <v>42492</v>
      </c>
      <c r="B573">
        <v>21.28</v>
      </c>
      <c r="C573">
        <v>3.17</v>
      </c>
      <c r="D573">
        <v>1.43</v>
      </c>
    </row>
    <row r="574" spans="1:4" x14ac:dyDescent="0.55000000000000004">
      <c r="A574" s="1">
        <v>42493</v>
      </c>
      <c r="B574">
        <v>21.12</v>
      </c>
      <c r="C574">
        <v>3.14</v>
      </c>
      <c r="D574">
        <v>1.44</v>
      </c>
    </row>
    <row r="575" spans="1:4" x14ac:dyDescent="0.55000000000000004">
      <c r="A575" s="1">
        <v>42494</v>
      </c>
      <c r="B575">
        <v>20.89</v>
      </c>
      <c r="C575">
        <v>3.12</v>
      </c>
      <c r="D575">
        <v>1.45</v>
      </c>
    </row>
    <row r="576" spans="1:4" x14ac:dyDescent="0.55000000000000004">
      <c r="A576" s="1">
        <v>42495</v>
      </c>
      <c r="B576">
        <v>20.96</v>
      </c>
      <c r="C576">
        <v>3.13</v>
      </c>
      <c r="D576">
        <v>1.44</v>
      </c>
    </row>
    <row r="577" spans="1:4" x14ac:dyDescent="0.55000000000000004">
      <c r="A577" s="1">
        <v>42496</v>
      </c>
      <c r="B577">
        <v>20.93</v>
      </c>
      <c r="C577">
        <v>3.13</v>
      </c>
      <c r="D577">
        <v>1.44</v>
      </c>
    </row>
    <row r="578" spans="1:4" x14ac:dyDescent="0.55000000000000004">
      <c r="A578" s="1">
        <v>42499</v>
      </c>
      <c r="B578">
        <v>21.24</v>
      </c>
      <c r="C578">
        <v>3.18</v>
      </c>
      <c r="D578">
        <v>1.42</v>
      </c>
    </row>
    <row r="579" spans="1:4" x14ac:dyDescent="0.55000000000000004">
      <c r="A579" s="1">
        <v>42500</v>
      </c>
      <c r="B579">
        <v>21.29</v>
      </c>
      <c r="C579">
        <v>3.19</v>
      </c>
      <c r="D579">
        <v>1.42</v>
      </c>
    </row>
    <row r="580" spans="1:4" x14ac:dyDescent="0.55000000000000004">
      <c r="A580" s="1">
        <v>42501</v>
      </c>
      <c r="B580">
        <v>21.2</v>
      </c>
      <c r="C580">
        <v>3.18</v>
      </c>
      <c r="D580">
        <v>1.42</v>
      </c>
    </row>
    <row r="581" spans="1:4" x14ac:dyDescent="0.55000000000000004">
      <c r="A581" s="1">
        <v>42502</v>
      </c>
      <c r="B581">
        <v>21.35</v>
      </c>
      <c r="C581">
        <v>3.2</v>
      </c>
      <c r="D581">
        <v>1.41</v>
      </c>
    </row>
    <row r="582" spans="1:4" x14ac:dyDescent="0.55000000000000004">
      <c r="A582" s="1">
        <v>42503</v>
      </c>
      <c r="B582">
        <v>21.13</v>
      </c>
      <c r="C582">
        <v>3.16</v>
      </c>
      <c r="D582">
        <v>1.43</v>
      </c>
    </row>
    <row r="583" spans="1:4" x14ac:dyDescent="0.55000000000000004">
      <c r="A583" s="1">
        <v>42506</v>
      </c>
      <c r="B583">
        <v>21.47</v>
      </c>
      <c r="C583">
        <v>3.17</v>
      </c>
      <c r="D583">
        <v>1.42</v>
      </c>
    </row>
    <row r="584" spans="1:4" x14ac:dyDescent="0.55000000000000004">
      <c r="A584" s="1">
        <v>42507</v>
      </c>
      <c r="B584">
        <v>21.55</v>
      </c>
      <c r="C584">
        <v>3.18</v>
      </c>
      <c r="D584">
        <v>1.42</v>
      </c>
    </row>
    <row r="585" spans="1:4" x14ac:dyDescent="0.55000000000000004">
      <c r="A585" s="1">
        <v>42508</v>
      </c>
      <c r="B585">
        <v>21.51</v>
      </c>
      <c r="C585">
        <v>3.18</v>
      </c>
      <c r="D585">
        <v>1.42</v>
      </c>
    </row>
    <row r="586" spans="1:4" x14ac:dyDescent="0.55000000000000004">
      <c r="A586" s="1">
        <v>42509</v>
      </c>
      <c r="B586">
        <v>21.27</v>
      </c>
      <c r="C586">
        <v>3.14</v>
      </c>
      <c r="D586">
        <v>1.44</v>
      </c>
    </row>
    <row r="587" spans="1:4" x14ac:dyDescent="0.55000000000000004">
      <c r="A587" s="1">
        <v>42510</v>
      </c>
      <c r="B587">
        <v>21.13</v>
      </c>
      <c r="C587">
        <v>3.12</v>
      </c>
      <c r="D587">
        <v>1.44</v>
      </c>
    </row>
    <row r="588" spans="1:4" x14ac:dyDescent="0.55000000000000004">
      <c r="A588" s="1">
        <v>42513</v>
      </c>
      <c r="B588">
        <v>21.07</v>
      </c>
      <c r="C588">
        <v>3.11</v>
      </c>
      <c r="D588">
        <v>1.45</v>
      </c>
    </row>
    <row r="589" spans="1:4" x14ac:dyDescent="0.55000000000000004">
      <c r="A589" s="1">
        <v>42514</v>
      </c>
      <c r="B589">
        <v>21.37</v>
      </c>
      <c r="C589">
        <v>3.12</v>
      </c>
      <c r="D589">
        <v>1.45</v>
      </c>
    </row>
    <row r="590" spans="1:4" x14ac:dyDescent="0.55000000000000004">
      <c r="A590" s="1">
        <v>42515</v>
      </c>
      <c r="B590">
        <v>22.18</v>
      </c>
      <c r="C590">
        <v>3.19</v>
      </c>
      <c r="D590">
        <v>1.41</v>
      </c>
    </row>
    <row r="591" spans="1:4" x14ac:dyDescent="0.55000000000000004">
      <c r="A591" s="1">
        <v>42516</v>
      </c>
      <c r="B591">
        <v>22.51</v>
      </c>
      <c r="C591">
        <v>3.24</v>
      </c>
      <c r="D591">
        <v>1.39</v>
      </c>
    </row>
    <row r="592" spans="1:4" x14ac:dyDescent="0.55000000000000004">
      <c r="A592" s="1">
        <v>42517</v>
      </c>
      <c r="B592">
        <v>22.68</v>
      </c>
      <c r="C592">
        <v>3.28</v>
      </c>
      <c r="D592">
        <v>1.37</v>
      </c>
    </row>
    <row r="593" spans="1:4" x14ac:dyDescent="0.55000000000000004">
      <c r="A593" s="1">
        <v>42520</v>
      </c>
      <c r="B593">
        <v>22.89</v>
      </c>
      <c r="C593">
        <v>3.29</v>
      </c>
      <c r="D593">
        <v>1.37</v>
      </c>
    </row>
    <row r="594" spans="1:4" x14ac:dyDescent="0.55000000000000004">
      <c r="A594" s="1">
        <v>42521</v>
      </c>
      <c r="B594">
        <v>22.84</v>
      </c>
      <c r="C594">
        <v>3.28</v>
      </c>
      <c r="D594">
        <v>1.37</v>
      </c>
    </row>
    <row r="595" spans="1:4" x14ac:dyDescent="0.55000000000000004">
      <c r="A595" s="1">
        <v>42522</v>
      </c>
      <c r="B595">
        <v>22.89</v>
      </c>
      <c r="C595">
        <v>3.29</v>
      </c>
      <c r="D595">
        <v>1.37</v>
      </c>
    </row>
    <row r="596" spans="1:4" x14ac:dyDescent="0.55000000000000004">
      <c r="A596" s="1">
        <v>42523</v>
      </c>
      <c r="B596">
        <v>23.08</v>
      </c>
      <c r="C596">
        <v>3.31</v>
      </c>
      <c r="D596">
        <v>1.36</v>
      </c>
    </row>
    <row r="597" spans="1:4" x14ac:dyDescent="0.55000000000000004">
      <c r="A597" s="1">
        <v>42524</v>
      </c>
      <c r="B597">
        <v>23.08</v>
      </c>
      <c r="C597">
        <v>3.31</v>
      </c>
      <c r="D597">
        <v>1.37</v>
      </c>
    </row>
    <row r="598" spans="1:4" x14ac:dyDescent="0.55000000000000004">
      <c r="A598" s="1">
        <v>42527</v>
      </c>
      <c r="B598">
        <v>23.02</v>
      </c>
      <c r="C598">
        <v>3.3</v>
      </c>
      <c r="D598">
        <v>1.37</v>
      </c>
    </row>
    <row r="599" spans="1:4" x14ac:dyDescent="0.55000000000000004">
      <c r="A599" s="1">
        <v>42528</v>
      </c>
      <c r="B599">
        <v>23.01</v>
      </c>
      <c r="C599">
        <v>3.32</v>
      </c>
      <c r="D599">
        <v>1.36</v>
      </c>
    </row>
    <row r="600" spans="1:4" x14ac:dyDescent="0.55000000000000004">
      <c r="A600" s="1">
        <v>42529</v>
      </c>
      <c r="B600">
        <v>23.05</v>
      </c>
      <c r="C600">
        <v>3.32</v>
      </c>
      <c r="D600">
        <v>1.36</v>
      </c>
    </row>
    <row r="601" spans="1:4" x14ac:dyDescent="0.55000000000000004">
      <c r="A601" s="1">
        <v>42530</v>
      </c>
      <c r="B601">
        <v>22.87</v>
      </c>
      <c r="C601">
        <v>3.3</v>
      </c>
      <c r="D601">
        <v>1.37</v>
      </c>
    </row>
    <row r="602" spans="1:4" x14ac:dyDescent="0.55000000000000004">
      <c r="A602" s="1">
        <v>42531</v>
      </c>
      <c r="B602">
        <v>22.78</v>
      </c>
      <c r="C602">
        <v>3.27</v>
      </c>
      <c r="D602">
        <v>1.34</v>
      </c>
    </row>
    <row r="603" spans="1:4" x14ac:dyDescent="0.55000000000000004">
      <c r="A603" s="1">
        <v>42534</v>
      </c>
      <c r="B603">
        <v>22.61</v>
      </c>
      <c r="C603">
        <v>3.24</v>
      </c>
      <c r="D603">
        <v>1.35</v>
      </c>
    </row>
    <row r="604" spans="1:4" x14ac:dyDescent="0.55000000000000004">
      <c r="A604" s="1">
        <v>42535</v>
      </c>
      <c r="B604">
        <v>22.61</v>
      </c>
      <c r="C604">
        <v>3.24</v>
      </c>
      <c r="D604">
        <v>1.35</v>
      </c>
    </row>
    <row r="605" spans="1:4" x14ac:dyDescent="0.55000000000000004">
      <c r="A605" s="1">
        <v>42536</v>
      </c>
      <c r="B605">
        <v>22.87</v>
      </c>
      <c r="C605">
        <v>3.28</v>
      </c>
      <c r="D605">
        <v>1.33</v>
      </c>
    </row>
    <row r="606" spans="1:4" x14ac:dyDescent="0.55000000000000004">
      <c r="A606" s="1">
        <v>42537</v>
      </c>
      <c r="B606">
        <v>22.71</v>
      </c>
      <c r="C606">
        <v>3.26</v>
      </c>
      <c r="D606">
        <v>1.34</v>
      </c>
    </row>
    <row r="607" spans="1:4" x14ac:dyDescent="0.55000000000000004">
      <c r="A607" s="1">
        <v>42538</v>
      </c>
      <c r="B607">
        <v>22.78</v>
      </c>
      <c r="C607">
        <v>3.25</v>
      </c>
      <c r="D607">
        <v>1.34</v>
      </c>
    </row>
    <row r="608" spans="1:4" x14ac:dyDescent="0.55000000000000004">
      <c r="A608" s="1">
        <v>42541</v>
      </c>
      <c r="B608">
        <v>22.96</v>
      </c>
      <c r="C608">
        <v>3.27</v>
      </c>
      <c r="D608">
        <v>1.33</v>
      </c>
    </row>
    <row r="609" spans="1:4" x14ac:dyDescent="0.55000000000000004">
      <c r="A609" s="1">
        <v>42542</v>
      </c>
      <c r="B609">
        <v>22.92</v>
      </c>
      <c r="C609">
        <v>3.27</v>
      </c>
      <c r="D609">
        <v>1.33</v>
      </c>
    </row>
    <row r="610" spans="1:4" x14ac:dyDescent="0.55000000000000004">
      <c r="A610" s="1">
        <v>42543</v>
      </c>
      <c r="B610">
        <v>22.89</v>
      </c>
      <c r="C610">
        <v>3.26</v>
      </c>
      <c r="D610">
        <v>1.33</v>
      </c>
    </row>
    <row r="611" spans="1:4" x14ac:dyDescent="0.55000000000000004">
      <c r="A611" s="1">
        <v>42544</v>
      </c>
      <c r="B611">
        <v>23.05</v>
      </c>
      <c r="C611">
        <v>3.29</v>
      </c>
      <c r="D611">
        <v>1.32</v>
      </c>
    </row>
    <row r="612" spans="1:4" x14ac:dyDescent="0.55000000000000004">
      <c r="A612" s="1">
        <v>42545</v>
      </c>
      <c r="B612">
        <v>22.57</v>
      </c>
      <c r="C612">
        <v>3.19</v>
      </c>
      <c r="D612">
        <v>1.35</v>
      </c>
    </row>
    <row r="613" spans="1:4" x14ac:dyDescent="0.55000000000000004">
      <c r="A613" s="1">
        <v>42548</v>
      </c>
      <c r="B613">
        <v>22.62</v>
      </c>
      <c r="C613">
        <v>3.19</v>
      </c>
      <c r="D613">
        <v>1.34</v>
      </c>
    </row>
    <row r="614" spans="1:4" x14ac:dyDescent="0.55000000000000004">
      <c r="A614" s="1">
        <v>42549</v>
      </c>
      <c r="B614">
        <v>22.72</v>
      </c>
      <c r="C614">
        <v>3.21</v>
      </c>
      <c r="D614">
        <v>1.34</v>
      </c>
    </row>
    <row r="615" spans="1:4" x14ac:dyDescent="0.55000000000000004">
      <c r="A615" s="1">
        <v>42550</v>
      </c>
      <c r="B615">
        <v>22.94</v>
      </c>
      <c r="C615">
        <v>3.24</v>
      </c>
      <c r="D615">
        <v>1.32</v>
      </c>
    </row>
    <row r="616" spans="1:4" x14ac:dyDescent="0.55000000000000004">
      <c r="A616" s="1">
        <v>42551</v>
      </c>
      <c r="B616">
        <v>23.18</v>
      </c>
      <c r="C616">
        <v>3.27</v>
      </c>
      <c r="D616">
        <v>1.31</v>
      </c>
    </row>
    <row r="617" spans="1:4" x14ac:dyDescent="0.55000000000000004">
      <c r="A617" s="1">
        <v>42552</v>
      </c>
      <c r="B617">
        <v>23.33</v>
      </c>
      <c r="C617">
        <v>3.29</v>
      </c>
      <c r="D617">
        <v>1.3</v>
      </c>
    </row>
    <row r="618" spans="1:4" x14ac:dyDescent="0.55000000000000004">
      <c r="A618" s="1">
        <v>42555</v>
      </c>
      <c r="B618">
        <v>23.46</v>
      </c>
      <c r="C618">
        <v>3.31</v>
      </c>
      <c r="D618">
        <v>1.29</v>
      </c>
    </row>
    <row r="619" spans="1:4" x14ac:dyDescent="0.55000000000000004">
      <c r="A619" s="1">
        <v>42556</v>
      </c>
      <c r="B619">
        <v>23.38</v>
      </c>
      <c r="C619">
        <v>3.3</v>
      </c>
      <c r="D619">
        <v>1.3</v>
      </c>
    </row>
    <row r="620" spans="1:4" x14ac:dyDescent="0.55000000000000004">
      <c r="A620" s="1">
        <v>42558</v>
      </c>
      <c r="B620">
        <v>23.38</v>
      </c>
      <c r="C620">
        <v>3.3</v>
      </c>
      <c r="D620">
        <v>1.3</v>
      </c>
    </row>
    <row r="621" spans="1:4" x14ac:dyDescent="0.55000000000000004">
      <c r="A621" s="1">
        <v>42559</v>
      </c>
      <c r="B621">
        <v>23.35</v>
      </c>
      <c r="C621">
        <v>3.3</v>
      </c>
      <c r="D621">
        <v>1.3</v>
      </c>
    </row>
    <row r="622" spans="1:4" x14ac:dyDescent="0.55000000000000004">
      <c r="A622" s="1">
        <v>42562</v>
      </c>
      <c r="B622">
        <v>23.75</v>
      </c>
      <c r="C622">
        <v>3.35</v>
      </c>
      <c r="D622">
        <v>1.28</v>
      </c>
    </row>
    <row r="623" spans="1:4" x14ac:dyDescent="0.55000000000000004">
      <c r="A623" s="1">
        <v>42563</v>
      </c>
      <c r="B623">
        <v>23.89</v>
      </c>
      <c r="C623">
        <v>3.37</v>
      </c>
      <c r="D623">
        <v>1.27</v>
      </c>
    </row>
    <row r="624" spans="1:4" x14ac:dyDescent="0.55000000000000004">
      <c r="A624" s="1">
        <v>42564</v>
      </c>
      <c r="B624">
        <v>23.87</v>
      </c>
      <c r="C624">
        <v>3.37</v>
      </c>
      <c r="D624">
        <v>1.27</v>
      </c>
    </row>
    <row r="625" spans="1:4" x14ac:dyDescent="0.55000000000000004">
      <c r="A625" s="1">
        <v>42565</v>
      </c>
      <c r="B625">
        <v>24.06</v>
      </c>
      <c r="C625">
        <v>3.39</v>
      </c>
      <c r="D625">
        <v>1.26</v>
      </c>
    </row>
    <row r="626" spans="1:4" x14ac:dyDescent="0.55000000000000004">
      <c r="A626" s="1">
        <v>42566</v>
      </c>
      <c r="B626">
        <v>24.01</v>
      </c>
      <c r="C626">
        <v>3.38</v>
      </c>
      <c r="D626">
        <v>1.27</v>
      </c>
    </row>
    <row r="627" spans="1:4" x14ac:dyDescent="0.55000000000000004">
      <c r="A627" s="1">
        <v>42569</v>
      </c>
      <c r="B627">
        <v>23.9</v>
      </c>
      <c r="C627">
        <v>3.37</v>
      </c>
      <c r="D627">
        <v>1.27</v>
      </c>
    </row>
    <row r="628" spans="1:4" x14ac:dyDescent="0.55000000000000004">
      <c r="A628" s="1">
        <v>42570</v>
      </c>
      <c r="B628">
        <v>23.96</v>
      </c>
      <c r="C628">
        <v>3.38</v>
      </c>
      <c r="D628">
        <v>1.27</v>
      </c>
    </row>
    <row r="629" spans="1:4" x14ac:dyDescent="0.55000000000000004">
      <c r="A629" s="1">
        <v>42571</v>
      </c>
      <c r="B629">
        <v>24.08</v>
      </c>
      <c r="C629">
        <v>3.39</v>
      </c>
      <c r="D629">
        <v>1.26</v>
      </c>
    </row>
    <row r="630" spans="1:4" x14ac:dyDescent="0.55000000000000004">
      <c r="A630" s="1">
        <v>42572</v>
      </c>
      <c r="B630">
        <v>23.95</v>
      </c>
      <c r="C630">
        <v>3.38</v>
      </c>
      <c r="D630">
        <v>1.27</v>
      </c>
    </row>
    <row r="631" spans="1:4" x14ac:dyDescent="0.55000000000000004">
      <c r="A631" s="1">
        <v>42573</v>
      </c>
      <c r="B631">
        <v>24.08</v>
      </c>
      <c r="C631">
        <v>3.39</v>
      </c>
      <c r="D631">
        <v>1.26</v>
      </c>
    </row>
    <row r="632" spans="1:4" x14ac:dyDescent="0.55000000000000004">
      <c r="A632" s="1">
        <v>42576</v>
      </c>
      <c r="B632">
        <v>24.34</v>
      </c>
      <c r="C632">
        <v>3.37</v>
      </c>
      <c r="D632">
        <v>1.27</v>
      </c>
    </row>
    <row r="633" spans="1:4" x14ac:dyDescent="0.55000000000000004">
      <c r="A633" s="1">
        <v>42577</v>
      </c>
      <c r="B633">
        <v>24.23</v>
      </c>
      <c r="C633">
        <v>3.33</v>
      </c>
      <c r="D633">
        <v>1.32</v>
      </c>
    </row>
    <row r="634" spans="1:4" x14ac:dyDescent="0.55000000000000004">
      <c r="A634" s="1">
        <v>42578</v>
      </c>
      <c r="B634">
        <v>24.32</v>
      </c>
      <c r="C634">
        <v>3.34</v>
      </c>
      <c r="D634">
        <v>1.31</v>
      </c>
    </row>
    <row r="635" spans="1:4" x14ac:dyDescent="0.55000000000000004">
      <c r="A635" s="1">
        <v>42579</v>
      </c>
      <c r="B635">
        <v>24.38</v>
      </c>
      <c r="C635">
        <v>3.35</v>
      </c>
      <c r="D635">
        <v>1.31</v>
      </c>
    </row>
    <row r="636" spans="1:4" x14ac:dyDescent="0.55000000000000004">
      <c r="A636" s="1">
        <v>42580</v>
      </c>
      <c r="B636">
        <v>24.32</v>
      </c>
      <c r="C636">
        <v>3.33</v>
      </c>
      <c r="D636">
        <v>1.31</v>
      </c>
    </row>
    <row r="637" spans="1:4" x14ac:dyDescent="0.55000000000000004">
      <c r="A637" s="1">
        <v>42583</v>
      </c>
      <c r="B637">
        <v>24.33</v>
      </c>
      <c r="C637">
        <v>3.33</v>
      </c>
      <c r="D637">
        <v>1.31</v>
      </c>
    </row>
    <row r="638" spans="1:4" x14ac:dyDescent="0.55000000000000004">
      <c r="A638" s="1">
        <v>42584</v>
      </c>
      <c r="B638">
        <v>24.27</v>
      </c>
      <c r="C638">
        <v>3.32</v>
      </c>
      <c r="D638">
        <v>1.31</v>
      </c>
    </row>
    <row r="639" spans="1:4" x14ac:dyDescent="0.55000000000000004">
      <c r="A639" s="1">
        <v>42585</v>
      </c>
      <c r="B639">
        <v>24.01</v>
      </c>
      <c r="C639">
        <v>3.29</v>
      </c>
      <c r="D639">
        <v>1.33</v>
      </c>
    </row>
    <row r="640" spans="1:4" x14ac:dyDescent="0.55000000000000004">
      <c r="A640" s="1">
        <v>42586</v>
      </c>
      <c r="B640">
        <v>24.05</v>
      </c>
      <c r="C640">
        <v>3.29</v>
      </c>
      <c r="D640">
        <v>1.33</v>
      </c>
    </row>
    <row r="641" spans="1:4" x14ac:dyDescent="0.55000000000000004">
      <c r="A641" s="1">
        <v>42587</v>
      </c>
      <c r="B641">
        <v>24.44</v>
      </c>
      <c r="C641">
        <v>3.34</v>
      </c>
      <c r="D641">
        <v>1.3</v>
      </c>
    </row>
    <row r="642" spans="1:4" x14ac:dyDescent="0.55000000000000004">
      <c r="A642" s="1">
        <v>42590</v>
      </c>
      <c r="B642">
        <v>24.54</v>
      </c>
      <c r="C642">
        <v>3.36</v>
      </c>
      <c r="D642">
        <v>1.3</v>
      </c>
    </row>
    <row r="643" spans="1:4" x14ac:dyDescent="0.55000000000000004">
      <c r="A643" s="1">
        <v>42591</v>
      </c>
      <c r="B643">
        <v>24.44</v>
      </c>
      <c r="C643">
        <v>3.34</v>
      </c>
      <c r="D643">
        <v>1.3</v>
      </c>
    </row>
    <row r="644" spans="1:4" x14ac:dyDescent="0.55000000000000004">
      <c r="A644" s="1">
        <v>42592</v>
      </c>
      <c r="B644">
        <v>24.13</v>
      </c>
      <c r="C644">
        <v>3.3</v>
      </c>
      <c r="D644">
        <v>1.32</v>
      </c>
    </row>
    <row r="645" spans="1:4" x14ac:dyDescent="0.55000000000000004">
      <c r="A645" s="1">
        <v>42593</v>
      </c>
      <c r="B645">
        <v>24.18</v>
      </c>
      <c r="C645">
        <v>3.28</v>
      </c>
      <c r="D645">
        <v>1.31</v>
      </c>
    </row>
    <row r="646" spans="1:4" x14ac:dyDescent="0.55000000000000004">
      <c r="A646" s="1">
        <v>42594</v>
      </c>
      <c r="B646">
        <v>24.41</v>
      </c>
      <c r="C646">
        <v>3.3</v>
      </c>
      <c r="D646">
        <v>1.3</v>
      </c>
    </row>
    <row r="647" spans="1:4" x14ac:dyDescent="0.55000000000000004">
      <c r="A647" s="1">
        <v>42598</v>
      </c>
      <c r="B647">
        <v>24.36</v>
      </c>
      <c r="C647">
        <v>3.29</v>
      </c>
      <c r="D647">
        <v>1.3</v>
      </c>
    </row>
    <row r="648" spans="1:4" x14ac:dyDescent="0.55000000000000004">
      <c r="A648" s="1">
        <v>42599</v>
      </c>
      <c r="B648">
        <v>24.34</v>
      </c>
      <c r="C648">
        <v>3.29</v>
      </c>
      <c r="D648">
        <v>1.3</v>
      </c>
    </row>
    <row r="649" spans="1:4" x14ac:dyDescent="0.55000000000000004">
      <c r="A649" s="1">
        <v>42600</v>
      </c>
      <c r="B649">
        <v>24.47</v>
      </c>
      <c r="C649">
        <v>3.31</v>
      </c>
      <c r="D649">
        <v>1.29</v>
      </c>
    </row>
    <row r="650" spans="1:4" x14ac:dyDescent="0.55000000000000004">
      <c r="A650" s="1">
        <v>42601</v>
      </c>
      <c r="B650">
        <v>24.47</v>
      </c>
      <c r="C650">
        <v>3.27</v>
      </c>
      <c r="D650">
        <v>1.3</v>
      </c>
    </row>
    <row r="651" spans="1:4" x14ac:dyDescent="0.55000000000000004">
      <c r="A651" s="1">
        <v>42604</v>
      </c>
      <c r="B651">
        <v>24.35</v>
      </c>
      <c r="C651">
        <v>3.26</v>
      </c>
      <c r="D651">
        <v>1.3</v>
      </c>
    </row>
    <row r="652" spans="1:4" x14ac:dyDescent="0.55000000000000004">
      <c r="A652" s="1">
        <v>42605</v>
      </c>
      <c r="B652">
        <v>24.46</v>
      </c>
      <c r="C652">
        <v>3.25</v>
      </c>
      <c r="D652">
        <v>1.3</v>
      </c>
    </row>
    <row r="653" spans="1:4" x14ac:dyDescent="0.55000000000000004">
      <c r="A653" s="1">
        <v>42606</v>
      </c>
      <c r="B653">
        <v>24.54</v>
      </c>
      <c r="C653">
        <v>3.26</v>
      </c>
      <c r="D653">
        <v>1.3</v>
      </c>
    </row>
    <row r="654" spans="1:4" x14ac:dyDescent="0.55000000000000004">
      <c r="A654" s="1">
        <v>42607</v>
      </c>
      <c r="B654">
        <v>24.38</v>
      </c>
      <c r="C654">
        <v>3.24</v>
      </c>
      <c r="D654">
        <v>1.31</v>
      </c>
    </row>
    <row r="655" spans="1:4" x14ac:dyDescent="0.55000000000000004">
      <c r="A655" s="1">
        <v>42608</v>
      </c>
      <c r="B655">
        <v>24.29</v>
      </c>
      <c r="C655">
        <v>3.24</v>
      </c>
      <c r="D655">
        <v>1.27</v>
      </c>
    </row>
    <row r="656" spans="1:4" x14ac:dyDescent="0.55000000000000004">
      <c r="A656" s="1">
        <v>42611</v>
      </c>
      <c r="B656">
        <v>24.37</v>
      </c>
      <c r="C656">
        <v>3.24</v>
      </c>
      <c r="D656">
        <v>1.28</v>
      </c>
    </row>
    <row r="657" spans="1:4" x14ac:dyDescent="0.55000000000000004">
      <c r="A657" s="1">
        <v>42612</v>
      </c>
      <c r="B657">
        <v>24.73</v>
      </c>
      <c r="C657">
        <v>3.29</v>
      </c>
      <c r="D657">
        <v>1.27</v>
      </c>
    </row>
    <row r="658" spans="1:4" x14ac:dyDescent="0.55000000000000004">
      <c r="A658" s="1">
        <v>42613</v>
      </c>
      <c r="B658">
        <v>24.83</v>
      </c>
      <c r="C658">
        <v>3.3</v>
      </c>
      <c r="D658">
        <v>1.26</v>
      </c>
    </row>
    <row r="659" spans="1:4" x14ac:dyDescent="0.55000000000000004">
      <c r="A659" s="1">
        <v>42614</v>
      </c>
      <c r="B659">
        <v>24.8</v>
      </c>
      <c r="C659">
        <v>3.3</v>
      </c>
      <c r="D659">
        <v>1.26</v>
      </c>
    </row>
    <row r="660" spans="1:4" x14ac:dyDescent="0.55000000000000004">
      <c r="A660" s="1">
        <v>42615</v>
      </c>
      <c r="B660">
        <v>24.89</v>
      </c>
      <c r="C660">
        <v>3.31</v>
      </c>
      <c r="D660">
        <v>1.26</v>
      </c>
    </row>
    <row r="661" spans="1:4" x14ac:dyDescent="0.55000000000000004">
      <c r="A661" s="1">
        <v>42619</v>
      </c>
      <c r="B661">
        <v>25.27</v>
      </c>
      <c r="C661">
        <v>3.36</v>
      </c>
      <c r="D661">
        <v>1.24</v>
      </c>
    </row>
    <row r="662" spans="1:4" x14ac:dyDescent="0.55000000000000004">
      <c r="A662" s="1">
        <v>42620</v>
      </c>
      <c r="B662">
        <v>25.22</v>
      </c>
      <c r="C662">
        <v>3.34</v>
      </c>
      <c r="D662">
        <v>1.26</v>
      </c>
    </row>
    <row r="663" spans="1:4" x14ac:dyDescent="0.55000000000000004">
      <c r="A663" s="1">
        <v>42621</v>
      </c>
      <c r="B663">
        <v>25.32</v>
      </c>
      <c r="C663">
        <v>3.35</v>
      </c>
      <c r="D663">
        <v>1.26</v>
      </c>
    </row>
    <row r="664" spans="1:4" x14ac:dyDescent="0.55000000000000004">
      <c r="A664" s="1">
        <v>42622</v>
      </c>
      <c r="B664">
        <v>25.08</v>
      </c>
      <c r="C664">
        <v>3.32</v>
      </c>
      <c r="D664">
        <v>1.27</v>
      </c>
    </row>
    <row r="665" spans="1:4" x14ac:dyDescent="0.55000000000000004">
      <c r="A665" s="1">
        <v>42625</v>
      </c>
      <c r="B665">
        <v>24.61</v>
      </c>
      <c r="C665">
        <v>3.26</v>
      </c>
      <c r="D665">
        <v>1.29</v>
      </c>
    </row>
    <row r="666" spans="1:4" x14ac:dyDescent="0.55000000000000004">
      <c r="A666" s="1">
        <v>42627</v>
      </c>
      <c r="B666">
        <v>24.68</v>
      </c>
      <c r="C666">
        <v>3.27</v>
      </c>
      <c r="D666">
        <v>1.29</v>
      </c>
    </row>
    <row r="667" spans="1:4" x14ac:dyDescent="0.55000000000000004">
      <c r="A667" s="1">
        <v>42628</v>
      </c>
      <c r="B667">
        <v>24.69</v>
      </c>
      <c r="C667">
        <v>3.27</v>
      </c>
      <c r="D667">
        <v>1.29</v>
      </c>
    </row>
    <row r="668" spans="1:4" x14ac:dyDescent="0.55000000000000004">
      <c r="A668" s="1">
        <v>42629</v>
      </c>
      <c r="B668">
        <v>24.79</v>
      </c>
      <c r="C668">
        <v>3.28</v>
      </c>
      <c r="D668">
        <v>1.31</v>
      </c>
    </row>
    <row r="669" spans="1:4" x14ac:dyDescent="0.55000000000000004">
      <c r="A669" s="1">
        <v>42632</v>
      </c>
      <c r="B669">
        <v>24.87</v>
      </c>
      <c r="C669">
        <v>3.29</v>
      </c>
      <c r="D669">
        <v>1.31</v>
      </c>
    </row>
    <row r="670" spans="1:4" x14ac:dyDescent="0.55000000000000004">
      <c r="A670" s="1">
        <v>42633</v>
      </c>
      <c r="B670">
        <v>24.8</v>
      </c>
      <c r="C670">
        <v>3.28</v>
      </c>
      <c r="D670">
        <v>1.31</v>
      </c>
    </row>
    <row r="671" spans="1:4" x14ac:dyDescent="0.55000000000000004">
      <c r="A671" s="1">
        <v>42634</v>
      </c>
      <c r="B671">
        <v>24.84</v>
      </c>
      <c r="C671">
        <v>3.28</v>
      </c>
      <c r="D671">
        <v>1.31</v>
      </c>
    </row>
    <row r="672" spans="1:4" x14ac:dyDescent="0.55000000000000004">
      <c r="A672" s="1">
        <v>42635</v>
      </c>
      <c r="B672">
        <v>25.16</v>
      </c>
      <c r="C672">
        <v>3.31</v>
      </c>
      <c r="D672">
        <v>1.3</v>
      </c>
    </row>
    <row r="673" spans="1:4" x14ac:dyDescent="0.55000000000000004">
      <c r="A673" s="1">
        <v>42636</v>
      </c>
      <c r="B673">
        <v>24.98</v>
      </c>
      <c r="C673">
        <v>3.3</v>
      </c>
      <c r="D673">
        <v>1.3</v>
      </c>
    </row>
    <row r="674" spans="1:4" x14ac:dyDescent="0.55000000000000004">
      <c r="A674" s="1">
        <v>42639</v>
      </c>
      <c r="B674">
        <v>24.7</v>
      </c>
      <c r="C674">
        <v>3.26</v>
      </c>
      <c r="D674">
        <v>1.31</v>
      </c>
    </row>
    <row r="675" spans="1:4" x14ac:dyDescent="0.55000000000000004">
      <c r="A675" s="1">
        <v>42640</v>
      </c>
      <c r="B675">
        <v>24.65</v>
      </c>
      <c r="C675">
        <v>3.26</v>
      </c>
      <c r="D675">
        <v>1.32</v>
      </c>
    </row>
    <row r="676" spans="1:4" x14ac:dyDescent="0.55000000000000004">
      <c r="A676" s="1">
        <v>42641</v>
      </c>
      <c r="B676">
        <v>24.74</v>
      </c>
      <c r="C676">
        <v>3.27</v>
      </c>
      <c r="D676">
        <v>1.32</v>
      </c>
    </row>
    <row r="677" spans="1:4" x14ac:dyDescent="0.55000000000000004">
      <c r="A677" s="1">
        <v>42642</v>
      </c>
      <c r="B677">
        <v>24.16</v>
      </c>
      <c r="C677">
        <v>3.2</v>
      </c>
      <c r="D677">
        <v>1.34</v>
      </c>
    </row>
    <row r="678" spans="1:4" x14ac:dyDescent="0.55000000000000004">
      <c r="A678" s="1">
        <v>42643</v>
      </c>
      <c r="B678">
        <v>24.34</v>
      </c>
      <c r="C678">
        <v>3.28</v>
      </c>
      <c r="D678">
        <v>1.33</v>
      </c>
    </row>
    <row r="679" spans="1:4" x14ac:dyDescent="0.55000000000000004">
      <c r="A679" s="1">
        <v>42646</v>
      </c>
      <c r="B679">
        <v>24.79</v>
      </c>
      <c r="C679">
        <v>3.33</v>
      </c>
      <c r="D679">
        <v>1.3</v>
      </c>
    </row>
    <row r="680" spans="1:4" x14ac:dyDescent="0.55000000000000004">
      <c r="A680" s="1">
        <v>42647</v>
      </c>
      <c r="B680">
        <v>24.94</v>
      </c>
      <c r="C680">
        <v>3.35</v>
      </c>
      <c r="D680">
        <v>1.3</v>
      </c>
    </row>
    <row r="681" spans="1:4" x14ac:dyDescent="0.55000000000000004">
      <c r="A681" s="1">
        <v>42648</v>
      </c>
      <c r="B681">
        <v>24.39</v>
      </c>
      <c r="C681">
        <v>3.34</v>
      </c>
      <c r="D681">
        <v>1.3</v>
      </c>
    </row>
    <row r="682" spans="1:4" x14ac:dyDescent="0.55000000000000004">
      <c r="A682" s="1">
        <v>42649</v>
      </c>
      <c r="B682">
        <v>24.48</v>
      </c>
      <c r="C682">
        <v>3.33</v>
      </c>
      <c r="D682">
        <v>1.31</v>
      </c>
    </row>
    <row r="683" spans="1:4" x14ac:dyDescent="0.55000000000000004">
      <c r="A683" s="1">
        <v>42650</v>
      </c>
      <c r="B683">
        <v>24.44</v>
      </c>
      <c r="C683">
        <v>3.32</v>
      </c>
      <c r="D683">
        <v>1.31</v>
      </c>
    </row>
    <row r="684" spans="1:4" x14ac:dyDescent="0.55000000000000004">
      <c r="A684" s="1">
        <v>42653</v>
      </c>
      <c r="B684">
        <v>24.33</v>
      </c>
      <c r="C684">
        <v>3.32</v>
      </c>
      <c r="D684">
        <v>1.31</v>
      </c>
    </row>
    <row r="685" spans="1:4" x14ac:dyDescent="0.55000000000000004">
      <c r="A685" s="1">
        <v>42656</v>
      </c>
      <c r="B685">
        <v>24.11</v>
      </c>
      <c r="C685">
        <v>3.27</v>
      </c>
      <c r="D685">
        <v>1.33</v>
      </c>
    </row>
    <row r="686" spans="1:4" x14ac:dyDescent="0.55000000000000004">
      <c r="A686" s="1">
        <v>42657</v>
      </c>
      <c r="B686">
        <v>23.94</v>
      </c>
      <c r="C686">
        <v>3.27</v>
      </c>
      <c r="D686">
        <v>1.33</v>
      </c>
    </row>
    <row r="687" spans="1:4" x14ac:dyDescent="0.55000000000000004">
      <c r="A687" s="1">
        <v>42660</v>
      </c>
      <c r="B687">
        <v>23.96</v>
      </c>
      <c r="C687">
        <v>3.25</v>
      </c>
      <c r="D687">
        <v>1.34</v>
      </c>
    </row>
    <row r="688" spans="1:4" x14ac:dyDescent="0.55000000000000004">
      <c r="A688" s="1">
        <v>42661</v>
      </c>
      <c r="B688">
        <v>24.2</v>
      </c>
      <c r="C688">
        <v>3.31</v>
      </c>
      <c r="D688">
        <v>1.31</v>
      </c>
    </row>
    <row r="689" spans="1:4" x14ac:dyDescent="0.55000000000000004">
      <c r="A689" s="1">
        <v>42662</v>
      </c>
      <c r="B689">
        <v>24.36</v>
      </c>
      <c r="C689">
        <v>3.31</v>
      </c>
      <c r="D689">
        <v>1.31</v>
      </c>
    </row>
    <row r="690" spans="1:4" x14ac:dyDescent="0.55000000000000004">
      <c r="A690" s="1">
        <v>42663</v>
      </c>
      <c r="B690">
        <v>24.42</v>
      </c>
      <c r="C690">
        <v>3.32</v>
      </c>
      <c r="D690">
        <v>1.31</v>
      </c>
    </row>
    <row r="691" spans="1:4" x14ac:dyDescent="0.55000000000000004">
      <c r="A691" s="1">
        <v>42664</v>
      </c>
      <c r="B691">
        <v>24.21</v>
      </c>
      <c r="C691">
        <v>3.32</v>
      </c>
      <c r="D691">
        <v>1.31</v>
      </c>
    </row>
    <row r="692" spans="1:4" x14ac:dyDescent="0.55000000000000004">
      <c r="A692" s="1">
        <v>42667</v>
      </c>
      <c r="B692">
        <v>24.2</v>
      </c>
      <c r="C692">
        <v>3.32</v>
      </c>
      <c r="D692">
        <v>1.31</v>
      </c>
    </row>
    <row r="693" spans="1:4" x14ac:dyDescent="0.55000000000000004">
      <c r="A693" s="1">
        <v>42668</v>
      </c>
      <c r="B693">
        <v>24.18</v>
      </c>
      <c r="C693">
        <v>3.32</v>
      </c>
      <c r="D693">
        <v>1.31</v>
      </c>
    </row>
    <row r="694" spans="1:4" x14ac:dyDescent="0.55000000000000004">
      <c r="A694" s="1">
        <v>42669</v>
      </c>
      <c r="B694">
        <v>24.22</v>
      </c>
      <c r="C694">
        <v>3.29</v>
      </c>
      <c r="D694">
        <v>1.32</v>
      </c>
    </row>
    <row r="695" spans="1:4" x14ac:dyDescent="0.55000000000000004">
      <c r="A695" s="1">
        <v>42670</v>
      </c>
      <c r="B695">
        <v>24.15</v>
      </c>
      <c r="C695">
        <v>3.28</v>
      </c>
      <c r="D695">
        <v>1.32</v>
      </c>
    </row>
    <row r="696" spans="1:4" x14ac:dyDescent="0.55000000000000004">
      <c r="A696" s="1">
        <v>42671</v>
      </c>
      <c r="B696">
        <v>24.26</v>
      </c>
      <c r="C696">
        <v>3.3</v>
      </c>
      <c r="D696">
        <v>1.32</v>
      </c>
    </row>
    <row r="697" spans="1:4" x14ac:dyDescent="0.55000000000000004">
      <c r="A697" s="1">
        <v>42673</v>
      </c>
      <c r="B697">
        <v>24.25</v>
      </c>
      <c r="C697">
        <v>3.29</v>
      </c>
      <c r="D697">
        <v>1.32</v>
      </c>
    </row>
    <row r="698" spans="1:4" x14ac:dyDescent="0.55000000000000004">
      <c r="A698" s="1">
        <v>42675</v>
      </c>
      <c r="B698">
        <v>24.26</v>
      </c>
      <c r="C698">
        <v>3.3</v>
      </c>
      <c r="D698">
        <v>1.32</v>
      </c>
    </row>
    <row r="699" spans="1:4" x14ac:dyDescent="0.55000000000000004">
      <c r="A699" s="1">
        <v>42676</v>
      </c>
      <c r="B699">
        <v>23.92</v>
      </c>
      <c r="C699">
        <v>3.25</v>
      </c>
      <c r="D699">
        <v>1.34</v>
      </c>
    </row>
    <row r="700" spans="1:4" x14ac:dyDescent="0.55000000000000004">
      <c r="A700" s="1">
        <v>42677</v>
      </c>
      <c r="B700">
        <v>23.8</v>
      </c>
      <c r="C700">
        <v>3.23</v>
      </c>
      <c r="D700">
        <v>1.34</v>
      </c>
    </row>
    <row r="701" spans="1:4" x14ac:dyDescent="0.55000000000000004">
      <c r="A701" s="1">
        <v>42678</v>
      </c>
      <c r="B701">
        <v>23.57</v>
      </c>
      <c r="C701">
        <v>3.21</v>
      </c>
      <c r="D701">
        <v>1.35</v>
      </c>
    </row>
    <row r="702" spans="1:4" x14ac:dyDescent="0.55000000000000004">
      <c r="A702" s="1">
        <v>42681</v>
      </c>
      <c r="B702">
        <v>23.55</v>
      </c>
      <c r="C702">
        <v>3.23</v>
      </c>
      <c r="D702">
        <v>1.34</v>
      </c>
    </row>
    <row r="703" spans="1:4" x14ac:dyDescent="0.55000000000000004">
      <c r="A703" s="1">
        <v>42682</v>
      </c>
      <c r="B703">
        <v>23.43</v>
      </c>
      <c r="C703">
        <v>3.25</v>
      </c>
      <c r="D703">
        <v>1.34</v>
      </c>
    </row>
    <row r="704" spans="1:4" x14ac:dyDescent="0.55000000000000004">
      <c r="A704" s="1">
        <v>42683</v>
      </c>
      <c r="B704">
        <v>23.28</v>
      </c>
      <c r="C704">
        <v>3.21</v>
      </c>
      <c r="D704">
        <v>1.36</v>
      </c>
    </row>
    <row r="705" spans="1:4" x14ac:dyDescent="0.55000000000000004">
      <c r="A705" s="1">
        <v>42684</v>
      </c>
      <c r="B705">
        <v>23.48</v>
      </c>
      <c r="C705">
        <v>3.24</v>
      </c>
      <c r="D705">
        <v>1.34</v>
      </c>
    </row>
    <row r="706" spans="1:4" x14ac:dyDescent="0.55000000000000004">
      <c r="A706" s="1">
        <v>42685</v>
      </c>
      <c r="B706">
        <v>22.76</v>
      </c>
      <c r="C706">
        <v>3.15</v>
      </c>
      <c r="D706">
        <v>1.38</v>
      </c>
    </row>
    <row r="707" spans="1:4" x14ac:dyDescent="0.55000000000000004">
      <c r="A707" s="1">
        <v>42689</v>
      </c>
      <c r="B707">
        <v>21.98</v>
      </c>
      <c r="C707">
        <v>3.09</v>
      </c>
      <c r="D707">
        <v>1.42</v>
      </c>
    </row>
    <row r="708" spans="1:4" x14ac:dyDescent="0.55000000000000004">
      <c r="A708" s="1">
        <v>42690</v>
      </c>
      <c r="B708">
        <v>22.24</v>
      </c>
      <c r="C708">
        <v>3.1</v>
      </c>
      <c r="D708">
        <v>1.41</v>
      </c>
    </row>
    <row r="709" spans="1:4" x14ac:dyDescent="0.55000000000000004">
      <c r="A709" s="1">
        <v>42691</v>
      </c>
      <c r="B709">
        <v>22.11</v>
      </c>
      <c r="C709">
        <v>3.09</v>
      </c>
      <c r="D709">
        <v>1.42</v>
      </c>
    </row>
    <row r="710" spans="1:4" x14ac:dyDescent="0.55000000000000004">
      <c r="A710" s="1">
        <v>42692</v>
      </c>
      <c r="B710">
        <v>22.06</v>
      </c>
      <c r="C710">
        <v>3.09</v>
      </c>
      <c r="D710">
        <v>1.42</v>
      </c>
    </row>
    <row r="711" spans="1:4" x14ac:dyDescent="0.55000000000000004">
      <c r="A711" s="1">
        <v>42695</v>
      </c>
      <c r="B711">
        <v>21.72</v>
      </c>
      <c r="C711">
        <v>3.03</v>
      </c>
      <c r="D711">
        <v>1.45</v>
      </c>
    </row>
    <row r="712" spans="1:4" x14ac:dyDescent="0.55000000000000004">
      <c r="A712" s="1">
        <v>42696</v>
      </c>
      <c r="B712">
        <v>21.94</v>
      </c>
      <c r="C712">
        <v>3.06</v>
      </c>
      <c r="D712">
        <v>1.43</v>
      </c>
    </row>
    <row r="713" spans="1:4" x14ac:dyDescent="0.55000000000000004">
      <c r="A713" s="1">
        <v>42697</v>
      </c>
      <c r="B713">
        <v>22.06</v>
      </c>
      <c r="C713">
        <v>3.08</v>
      </c>
      <c r="D713">
        <v>1.42</v>
      </c>
    </row>
    <row r="714" spans="1:4" x14ac:dyDescent="0.55000000000000004">
      <c r="A714" s="1">
        <v>42698</v>
      </c>
      <c r="B714">
        <v>21.82</v>
      </c>
      <c r="C714">
        <v>3.06</v>
      </c>
      <c r="D714">
        <v>1.43</v>
      </c>
    </row>
    <row r="715" spans="1:4" x14ac:dyDescent="0.55000000000000004">
      <c r="A715" s="1">
        <v>42699</v>
      </c>
      <c r="B715">
        <v>22.09</v>
      </c>
      <c r="C715">
        <v>3.12</v>
      </c>
      <c r="D715">
        <v>1.4</v>
      </c>
    </row>
    <row r="716" spans="1:4" x14ac:dyDescent="0.55000000000000004">
      <c r="A716" s="1">
        <v>42702</v>
      </c>
      <c r="B716">
        <v>22.15</v>
      </c>
      <c r="C716">
        <v>3.13</v>
      </c>
      <c r="D716">
        <v>1.4</v>
      </c>
    </row>
    <row r="717" spans="1:4" x14ac:dyDescent="0.55000000000000004">
      <c r="A717" s="1">
        <v>42703</v>
      </c>
      <c r="B717">
        <v>22.04</v>
      </c>
      <c r="C717">
        <v>3.14</v>
      </c>
      <c r="D717">
        <v>1.4</v>
      </c>
    </row>
    <row r="718" spans="1:4" x14ac:dyDescent="0.55000000000000004">
      <c r="A718" s="1">
        <v>42704</v>
      </c>
      <c r="B718">
        <v>22.23</v>
      </c>
      <c r="C718">
        <v>3.17</v>
      </c>
      <c r="D718">
        <v>1.38</v>
      </c>
    </row>
    <row r="719" spans="1:4" x14ac:dyDescent="0.55000000000000004">
      <c r="A719" s="1">
        <v>42705</v>
      </c>
      <c r="B719">
        <v>22.14</v>
      </c>
      <c r="C719">
        <v>3.15</v>
      </c>
      <c r="D719">
        <v>1.39</v>
      </c>
    </row>
    <row r="720" spans="1:4" x14ac:dyDescent="0.55000000000000004">
      <c r="A720" s="1">
        <v>42706</v>
      </c>
      <c r="B720">
        <v>21.85</v>
      </c>
      <c r="C720">
        <v>3.11</v>
      </c>
      <c r="D720">
        <v>1.41</v>
      </c>
    </row>
    <row r="721" spans="1:4" x14ac:dyDescent="0.55000000000000004">
      <c r="A721" s="1">
        <v>42709</v>
      </c>
      <c r="B721">
        <v>21.95</v>
      </c>
      <c r="C721">
        <v>3.13</v>
      </c>
      <c r="D721">
        <v>1.4</v>
      </c>
    </row>
    <row r="722" spans="1:4" x14ac:dyDescent="0.55000000000000004">
      <c r="A722" s="1">
        <v>42710</v>
      </c>
      <c r="B722">
        <v>22.16</v>
      </c>
      <c r="C722">
        <v>3.14</v>
      </c>
      <c r="D722">
        <v>1.4</v>
      </c>
    </row>
    <row r="723" spans="1:4" x14ac:dyDescent="0.55000000000000004">
      <c r="A723" s="1">
        <v>42711</v>
      </c>
      <c r="B723">
        <v>21.9</v>
      </c>
      <c r="C723">
        <v>3.12</v>
      </c>
      <c r="D723">
        <v>1.4</v>
      </c>
    </row>
    <row r="724" spans="1:4" x14ac:dyDescent="0.55000000000000004">
      <c r="A724" s="1">
        <v>42712</v>
      </c>
      <c r="B724">
        <v>22.46</v>
      </c>
      <c r="C724">
        <v>3.18</v>
      </c>
      <c r="D724">
        <v>1.38</v>
      </c>
    </row>
    <row r="725" spans="1:4" x14ac:dyDescent="0.55000000000000004">
      <c r="A725" s="1">
        <v>42713</v>
      </c>
      <c r="B725">
        <v>22.48</v>
      </c>
      <c r="C725">
        <v>3.18</v>
      </c>
      <c r="D725">
        <v>1.38</v>
      </c>
    </row>
    <row r="726" spans="1:4" x14ac:dyDescent="0.55000000000000004">
      <c r="A726" s="1">
        <v>42716</v>
      </c>
      <c r="B726">
        <v>22.06</v>
      </c>
      <c r="C726">
        <v>3.15</v>
      </c>
      <c r="D726">
        <v>1.39</v>
      </c>
    </row>
    <row r="727" spans="1:4" x14ac:dyDescent="0.55000000000000004">
      <c r="A727" s="1">
        <v>42717</v>
      </c>
      <c r="B727">
        <v>22.16</v>
      </c>
      <c r="C727">
        <v>3.16</v>
      </c>
      <c r="D727">
        <v>1.39</v>
      </c>
    </row>
    <row r="728" spans="1:4" x14ac:dyDescent="0.55000000000000004">
      <c r="A728" s="1">
        <v>42718</v>
      </c>
      <c r="B728">
        <v>22.04</v>
      </c>
      <c r="C728">
        <v>3.14</v>
      </c>
      <c r="D728">
        <v>1.4</v>
      </c>
    </row>
    <row r="729" spans="1:4" x14ac:dyDescent="0.55000000000000004">
      <c r="A729" s="1">
        <v>42719</v>
      </c>
      <c r="B729">
        <v>21.97</v>
      </c>
      <c r="C729">
        <v>3.13</v>
      </c>
      <c r="D729">
        <v>1.4</v>
      </c>
    </row>
    <row r="730" spans="1:4" x14ac:dyDescent="0.55000000000000004">
      <c r="A730" s="1">
        <v>42720</v>
      </c>
      <c r="B730">
        <v>21.95</v>
      </c>
      <c r="C730">
        <v>3.13</v>
      </c>
      <c r="D730">
        <v>1.4</v>
      </c>
    </row>
    <row r="731" spans="1:4" x14ac:dyDescent="0.55000000000000004">
      <c r="A731" s="1">
        <v>42723</v>
      </c>
      <c r="B731">
        <v>21.86</v>
      </c>
      <c r="C731">
        <v>3.11</v>
      </c>
      <c r="D731">
        <v>1.41</v>
      </c>
    </row>
    <row r="732" spans="1:4" x14ac:dyDescent="0.55000000000000004">
      <c r="A732" s="1">
        <v>42724</v>
      </c>
      <c r="B732">
        <v>21.78</v>
      </c>
      <c r="C732">
        <v>3.1</v>
      </c>
      <c r="D732">
        <v>1.41</v>
      </c>
    </row>
    <row r="733" spans="1:4" x14ac:dyDescent="0.55000000000000004">
      <c r="A733" s="1">
        <v>42725</v>
      </c>
      <c r="B733">
        <v>21.72</v>
      </c>
      <c r="C733">
        <v>3.09</v>
      </c>
      <c r="D733">
        <v>1.42</v>
      </c>
    </row>
    <row r="734" spans="1:4" x14ac:dyDescent="0.55000000000000004">
      <c r="A734" s="1">
        <v>42726</v>
      </c>
      <c r="B734">
        <v>21.69</v>
      </c>
      <c r="C734">
        <v>3.06</v>
      </c>
      <c r="D734">
        <v>1.43</v>
      </c>
    </row>
    <row r="735" spans="1:4" x14ac:dyDescent="0.55000000000000004">
      <c r="A735" s="1">
        <v>42727</v>
      </c>
      <c r="B735">
        <v>21.86</v>
      </c>
      <c r="C735">
        <v>3.06</v>
      </c>
      <c r="D735">
        <v>1.43</v>
      </c>
    </row>
    <row r="736" spans="1:4" x14ac:dyDescent="0.55000000000000004">
      <c r="A736" s="1">
        <v>42730</v>
      </c>
      <c r="B736">
        <v>21.77</v>
      </c>
      <c r="C736">
        <v>3.02</v>
      </c>
      <c r="D736">
        <v>1.45</v>
      </c>
    </row>
    <row r="737" spans="1:4" x14ac:dyDescent="0.55000000000000004">
      <c r="A737" s="1">
        <v>42731</v>
      </c>
      <c r="B737">
        <v>22.13</v>
      </c>
      <c r="C737">
        <v>3.07</v>
      </c>
      <c r="D737">
        <v>1.43</v>
      </c>
    </row>
    <row r="738" spans="1:4" x14ac:dyDescent="0.55000000000000004">
      <c r="A738" s="1">
        <v>42732</v>
      </c>
      <c r="B738">
        <v>22.15</v>
      </c>
      <c r="C738">
        <v>3.08</v>
      </c>
      <c r="D738">
        <v>1.43</v>
      </c>
    </row>
    <row r="739" spans="1:4" x14ac:dyDescent="0.55000000000000004">
      <c r="A739" s="1">
        <v>42733</v>
      </c>
      <c r="B739">
        <v>22.35</v>
      </c>
      <c r="C739">
        <v>3.1</v>
      </c>
      <c r="D739">
        <v>1.41</v>
      </c>
    </row>
    <row r="740" spans="1:4" x14ac:dyDescent="0.55000000000000004">
      <c r="A740" s="1">
        <v>42734</v>
      </c>
      <c r="B740">
        <v>22.4</v>
      </c>
      <c r="C740">
        <v>3.13</v>
      </c>
      <c r="D740">
        <v>1.4</v>
      </c>
    </row>
    <row r="741" spans="1:4" x14ac:dyDescent="0.55000000000000004">
      <c r="A741" s="1">
        <v>42737</v>
      </c>
      <c r="B741">
        <v>22.55</v>
      </c>
      <c r="C741">
        <v>3.13</v>
      </c>
      <c r="D741">
        <v>1.4</v>
      </c>
    </row>
    <row r="742" spans="1:4" x14ac:dyDescent="0.55000000000000004">
      <c r="A742" s="1">
        <v>42738</v>
      </c>
      <c r="B742">
        <v>22.61</v>
      </c>
      <c r="C742">
        <v>3.14</v>
      </c>
      <c r="D742">
        <v>1.4</v>
      </c>
    </row>
    <row r="743" spans="1:4" x14ac:dyDescent="0.55000000000000004">
      <c r="A743" s="1">
        <v>42739</v>
      </c>
      <c r="B743">
        <v>22.46</v>
      </c>
      <c r="C743">
        <v>3.14</v>
      </c>
      <c r="D743">
        <v>1.4</v>
      </c>
    </row>
    <row r="744" spans="1:4" x14ac:dyDescent="0.55000000000000004">
      <c r="A744" s="1">
        <v>42740</v>
      </c>
      <c r="B744">
        <v>22.72</v>
      </c>
      <c r="C744">
        <v>3.18</v>
      </c>
      <c r="D744">
        <v>1.39</v>
      </c>
    </row>
    <row r="745" spans="1:4" x14ac:dyDescent="0.55000000000000004">
      <c r="A745" s="1">
        <v>42741</v>
      </c>
      <c r="B745">
        <v>22.64</v>
      </c>
      <c r="C745">
        <v>3.17</v>
      </c>
      <c r="D745">
        <v>1.39</v>
      </c>
    </row>
    <row r="746" spans="1:4" x14ac:dyDescent="0.55000000000000004">
      <c r="A746" s="1">
        <v>42744</v>
      </c>
      <c r="B746">
        <v>22.62</v>
      </c>
      <c r="C746">
        <v>3.16</v>
      </c>
      <c r="D746">
        <v>1.39</v>
      </c>
    </row>
    <row r="747" spans="1:4" x14ac:dyDescent="0.55000000000000004">
      <c r="A747" s="1">
        <v>42745</v>
      </c>
      <c r="B747">
        <v>22.93</v>
      </c>
      <c r="C747">
        <v>3.19</v>
      </c>
      <c r="D747">
        <v>1.38</v>
      </c>
    </row>
    <row r="748" spans="1:4" x14ac:dyDescent="0.55000000000000004">
      <c r="A748" s="1">
        <v>42746</v>
      </c>
      <c r="B748">
        <v>23</v>
      </c>
      <c r="C748">
        <v>3.22</v>
      </c>
      <c r="D748">
        <v>1.37</v>
      </c>
    </row>
    <row r="749" spans="1:4" x14ac:dyDescent="0.55000000000000004">
      <c r="A749" s="1">
        <v>42747</v>
      </c>
      <c r="B749">
        <v>23.07</v>
      </c>
      <c r="C749">
        <v>3.23</v>
      </c>
      <c r="D749">
        <v>1.36</v>
      </c>
    </row>
    <row r="750" spans="1:4" x14ac:dyDescent="0.55000000000000004">
      <c r="A750" s="1">
        <v>42748</v>
      </c>
      <c r="B750">
        <v>23.06</v>
      </c>
      <c r="C750">
        <v>3.23</v>
      </c>
      <c r="D750">
        <v>1.36</v>
      </c>
    </row>
    <row r="751" spans="1:4" x14ac:dyDescent="0.55000000000000004">
      <c r="A751" s="1">
        <v>42751</v>
      </c>
      <c r="B751">
        <v>23.11</v>
      </c>
      <c r="C751">
        <v>3.24</v>
      </c>
      <c r="D751">
        <v>1.36</v>
      </c>
    </row>
    <row r="752" spans="1:4" x14ac:dyDescent="0.55000000000000004">
      <c r="A752" s="1">
        <v>42752</v>
      </c>
      <c r="B752">
        <v>23.01</v>
      </c>
      <c r="C752">
        <v>3.23</v>
      </c>
      <c r="D752">
        <v>1.36</v>
      </c>
    </row>
    <row r="753" spans="1:4" x14ac:dyDescent="0.55000000000000004">
      <c r="A753" s="1">
        <v>42753</v>
      </c>
      <c r="B753">
        <v>23.02</v>
      </c>
      <c r="C753">
        <v>3.24</v>
      </c>
      <c r="D753">
        <v>1.36</v>
      </c>
    </row>
    <row r="754" spans="1:4" x14ac:dyDescent="0.55000000000000004">
      <c r="A754" s="1">
        <v>42754</v>
      </c>
      <c r="B754">
        <v>23.07</v>
      </c>
      <c r="C754">
        <v>3.25</v>
      </c>
      <c r="D754">
        <v>1.35</v>
      </c>
    </row>
    <row r="755" spans="1:4" x14ac:dyDescent="0.55000000000000004">
      <c r="A755" s="1">
        <v>42755</v>
      </c>
      <c r="B755">
        <v>22.96</v>
      </c>
      <c r="C755">
        <v>3.21</v>
      </c>
      <c r="D755">
        <v>1.37</v>
      </c>
    </row>
    <row r="756" spans="1:4" x14ac:dyDescent="0.55000000000000004">
      <c r="A756" s="1">
        <v>42758</v>
      </c>
      <c r="B756">
        <v>23.06</v>
      </c>
      <c r="C756">
        <v>3.23</v>
      </c>
      <c r="D756">
        <v>1.36</v>
      </c>
    </row>
    <row r="757" spans="1:4" x14ac:dyDescent="0.55000000000000004">
      <c r="A757" s="1">
        <v>42759</v>
      </c>
      <c r="B757">
        <v>23.24</v>
      </c>
      <c r="C757">
        <v>3.27</v>
      </c>
      <c r="D757">
        <v>1.35</v>
      </c>
    </row>
    <row r="758" spans="1:4" x14ac:dyDescent="0.55000000000000004">
      <c r="A758" s="1">
        <v>42760</v>
      </c>
      <c r="B758">
        <v>23.58</v>
      </c>
      <c r="C758">
        <v>3.31</v>
      </c>
      <c r="D758">
        <v>1.33</v>
      </c>
    </row>
    <row r="759" spans="1:4" x14ac:dyDescent="0.55000000000000004">
      <c r="A759" s="1">
        <v>42762</v>
      </c>
      <c r="B759">
        <v>23.62</v>
      </c>
      <c r="C759">
        <v>3.33</v>
      </c>
      <c r="D759">
        <v>1.32</v>
      </c>
    </row>
    <row r="760" spans="1:4" x14ac:dyDescent="0.55000000000000004">
      <c r="A760" s="1">
        <v>42765</v>
      </c>
      <c r="B760">
        <v>23.63</v>
      </c>
      <c r="C760">
        <v>3.33</v>
      </c>
      <c r="D760">
        <v>1.32</v>
      </c>
    </row>
    <row r="761" spans="1:4" x14ac:dyDescent="0.55000000000000004">
      <c r="A761" s="1">
        <v>42766</v>
      </c>
      <c r="B761">
        <v>23.46</v>
      </c>
      <c r="C761">
        <v>3.3</v>
      </c>
      <c r="D761">
        <v>1.33</v>
      </c>
    </row>
    <row r="762" spans="1:4" x14ac:dyDescent="0.55000000000000004">
      <c r="A762" s="1">
        <v>42767</v>
      </c>
      <c r="B762">
        <v>23.9</v>
      </c>
      <c r="C762">
        <v>3.36</v>
      </c>
      <c r="D762">
        <v>1.31</v>
      </c>
    </row>
    <row r="763" spans="1:4" x14ac:dyDescent="0.55000000000000004">
      <c r="A763" s="1">
        <v>42768</v>
      </c>
      <c r="B763">
        <v>23.69</v>
      </c>
      <c r="C763">
        <v>3.37</v>
      </c>
      <c r="D763">
        <v>1.31</v>
      </c>
    </row>
    <row r="764" spans="1:4" x14ac:dyDescent="0.55000000000000004">
      <c r="A764" s="1">
        <v>42769</v>
      </c>
      <c r="B764">
        <v>23.58</v>
      </c>
      <c r="C764">
        <v>3.37</v>
      </c>
      <c r="D764">
        <v>1.31</v>
      </c>
    </row>
    <row r="765" spans="1:4" x14ac:dyDescent="0.55000000000000004">
      <c r="A765" s="1">
        <v>42772</v>
      </c>
      <c r="B765">
        <v>23.74</v>
      </c>
      <c r="C765">
        <v>3.4</v>
      </c>
      <c r="D765">
        <v>1.3</v>
      </c>
    </row>
    <row r="766" spans="1:4" x14ac:dyDescent="0.55000000000000004">
      <c r="A766" s="1">
        <v>42773</v>
      </c>
      <c r="B766">
        <v>23.61</v>
      </c>
      <c r="C766">
        <v>3.38</v>
      </c>
      <c r="D766">
        <v>1.3</v>
      </c>
    </row>
    <row r="767" spans="1:4" x14ac:dyDescent="0.55000000000000004">
      <c r="A767" s="1">
        <v>42774</v>
      </c>
      <c r="B767">
        <v>23.61</v>
      </c>
      <c r="C767">
        <v>3.39</v>
      </c>
      <c r="D767">
        <v>1.3</v>
      </c>
    </row>
    <row r="768" spans="1:4" x14ac:dyDescent="0.55000000000000004">
      <c r="A768" s="1">
        <v>42775</v>
      </c>
      <c r="B768">
        <v>23.64</v>
      </c>
      <c r="C768">
        <v>3.39</v>
      </c>
      <c r="D768">
        <v>1.3</v>
      </c>
    </row>
    <row r="769" spans="1:4" x14ac:dyDescent="0.55000000000000004">
      <c r="A769" s="1">
        <v>42776</v>
      </c>
      <c r="B769">
        <v>23.63</v>
      </c>
      <c r="C769">
        <v>3.39</v>
      </c>
      <c r="D769">
        <v>1.3</v>
      </c>
    </row>
    <row r="770" spans="1:4" x14ac:dyDescent="0.55000000000000004">
      <c r="A770" s="1">
        <v>42779</v>
      </c>
      <c r="B770">
        <v>23.47</v>
      </c>
      <c r="C770">
        <v>3.4</v>
      </c>
      <c r="D770">
        <v>1.3</v>
      </c>
    </row>
    <row r="771" spans="1:4" x14ac:dyDescent="0.55000000000000004">
      <c r="A771" s="1">
        <v>42780</v>
      </c>
      <c r="B771">
        <v>23.34</v>
      </c>
      <c r="C771">
        <v>3.39</v>
      </c>
      <c r="D771">
        <v>1.3</v>
      </c>
    </row>
    <row r="772" spans="1:4" x14ac:dyDescent="0.55000000000000004">
      <c r="A772" s="1">
        <v>42781</v>
      </c>
      <c r="B772">
        <v>23.11</v>
      </c>
      <c r="C772">
        <v>3.36</v>
      </c>
      <c r="D772">
        <v>1.31</v>
      </c>
    </row>
    <row r="773" spans="1:4" x14ac:dyDescent="0.55000000000000004">
      <c r="A773" s="1">
        <v>42782</v>
      </c>
      <c r="B773">
        <v>23.38</v>
      </c>
      <c r="C773">
        <v>3.39</v>
      </c>
      <c r="D773">
        <v>1.3</v>
      </c>
    </row>
    <row r="774" spans="1:4" x14ac:dyDescent="0.55000000000000004">
      <c r="A774" s="1">
        <v>42783</v>
      </c>
      <c r="B774">
        <v>23.42</v>
      </c>
      <c r="C774">
        <v>3.4</v>
      </c>
      <c r="D774">
        <v>1.29</v>
      </c>
    </row>
    <row r="775" spans="1:4" x14ac:dyDescent="0.55000000000000004">
      <c r="A775" s="1">
        <v>42786</v>
      </c>
      <c r="B775">
        <v>23.55</v>
      </c>
      <c r="C775">
        <v>3.43</v>
      </c>
      <c r="D775">
        <v>1.28</v>
      </c>
    </row>
    <row r="776" spans="1:4" x14ac:dyDescent="0.55000000000000004">
      <c r="A776" s="1">
        <v>42787</v>
      </c>
      <c r="B776">
        <v>23.65</v>
      </c>
      <c r="C776">
        <v>3.44</v>
      </c>
      <c r="D776">
        <v>1.28</v>
      </c>
    </row>
    <row r="777" spans="1:4" x14ac:dyDescent="0.55000000000000004">
      <c r="A777" s="1">
        <v>42788</v>
      </c>
      <c r="B777">
        <v>23.61</v>
      </c>
      <c r="C777">
        <v>3.44</v>
      </c>
      <c r="D777">
        <v>1.28</v>
      </c>
    </row>
    <row r="778" spans="1:4" x14ac:dyDescent="0.55000000000000004">
      <c r="A778" s="1">
        <v>42789</v>
      </c>
      <c r="B778">
        <v>23.63</v>
      </c>
      <c r="C778">
        <v>3.44</v>
      </c>
      <c r="D778">
        <v>1.28</v>
      </c>
    </row>
    <row r="779" spans="1:4" x14ac:dyDescent="0.55000000000000004">
      <c r="A779" s="1">
        <v>42793</v>
      </c>
      <c r="B779">
        <v>23.49</v>
      </c>
      <c r="C779">
        <v>3.43</v>
      </c>
      <c r="D779">
        <v>1.29</v>
      </c>
    </row>
    <row r="780" spans="1:4" x14ac:dyDescent="0.55000000000000004">
      <c r="A780" s="1">
        <v>42794</v>
      </c>
      <c r="B780">
        <v>23.43</v>
      </c>
      <c r="C780">
        <v>3.43</v>
      </c>
      <c r="D780">
        <v>1.29</v>
      </c>
    </row>
    <row r="781" spans="1:4" x14ac:dyDescent="0.55000000000000004">
      <c r="A781" s="1">
        <v>42795</v>
      </c>
      <c r="B781">
        <v>23.58</v>
      </c>
      <c r="C781">
        <v>3.45</v>
      </c>
      <c r="D781">
        <v>1.28</v>
      </c>
    </row>
    <row r="782" spans="1:4" x14ac:dyDescent="0.55000000000000004">
      <c r="A782" s="1">
        <v>42796</v>
      </c>
      <c r="B782">
        <v>23.36</v>
      </c>
      <c r="C782">
        <v>3.42</v>
      </c>
      <c r="D782">
        <v>1.29</v>
      </c>
    </row>
    <row r="783" spans="1:4" x14ac:dyDescent="0.55000000000000004">
      <c r="A783" s="1">
        <v>42797</v>
      </c>
      <c r="B783">
        <v>23.35</v>
      </c>
      <c r="C783">
        <v>3.42</v>
      </c>
      <c r="D783">
        <v>1.29</v>
      </c>
    </row>
    <row r="784" spans="1:4" x14ac:dyDescent="0.55000000000000004">
      <c r="A784" s="1">
        <v>42800</v>
      </c>
      <c r="B784">
        <v>23.52</v>
      </c>
      <c r="C784">
        <v>3.45</v>
      </c>
      <c r="D784">
        <v>1.28</v>
      </c>
    </row>
    <row r="785" spans="1:4" x14ac:dyDescent="0.55000000000000004">
      <c r="A785" s="1">
        <v>42801</v>
      </c>
      <c r="B785">
        <v>23.48</v>
      </c>
      <c r="C785">
        <v>3.44</v>
      </c>
      <c r="D785">
        <v>1.29</v>
      </c>
    </row>
    <row r="786" spans="1:4" x14ac:dyDescent="0.55000000000000004">
      <c r="A786" s="1">
        <v>42802</v>
      </c>
      <c r="B786">
        <v>23.42</v>
      </c>
      <c r="C786">
        <v>3.43</v>
      </c>
      <c r="D786">
        <v>1.29</v>
      </c>
    </row>
    <row r="787" spans="1:4" x14ac:dyDescent="0.55000000000000004">
      <c r="A787" s="1">
        <v>42803</v>
      </c>
      <c r="B787">
        <v>23.42</v>
      </c>
      <c r="C787">
        <v>3.43</v>
      </c>
      <c r="D787">
        <v>1.29</v>
      </c>
    </row>
    <row r="788" spans="1:4" x14ac:dyDescent="0.55000000000000004">
      <c r="A788" s="1">
        <v>42804</v>
      </c>
      <c r="B788">
        <v>23.42</v>
      </c>
      <c r="C788">
        <v>3.43</v>
      </c>
      <c r="D788">
        <v>1.29</v>
      </c>
    </row>
    <row r="789" spans="1:4" x14ac:dyDescent="0.55000000000000004">
      <c r="A789" s="1">
        <v>42808</v>
      </c>
      <c r="B789">
        <v>23.82</v>
      </c>
      <c r="C789">
        <v>3.49</v>
      </c>
      <c r="D789">
        <v>1.27</v>
      </c>
    </row>
    <row r="790" spans="1:4" x14ac:dyDescent="0.55000000000000004">
      <c r="A790" s="1">
        <v>42809</v>
      </c>
      <c r="B790">
        <v>23.84</v>
      </c>
      <c r="C790">
        <v>3.49</v>
      </c>
      <c r="D790">
        <v>1.27</v>
      </c>
    </row>
    <row r="791" spans="1:4" x14ac:dyDescent="0.55000000000000004">
      <c r="A791" s="1">
        <v>42810</v>
      </c>
      <c r="B791">
        <v>24.05</v>
      </c>
      <c r="C791">
        <v>3.52</v>
      </c>
      <c r="D791">
        <v>1.26</v>
      </c>
    </row>
    <row r="792" spans="1:4" x14ac:dyDescent="0.55000000000000004">
      <c r="A792" s="1">
        <v>42811</v>
      </c>
      <c r="B792">
        <v>24.06</v>
      </c>
      <c r="C792">
        <v>3.53</v>
      </c>
      <c r="D792">
        <v>1.26</v>
      </c>
    </row>
    <row r="793" spans="1:4" x14ac:dyDescent="0.55000000000000004">
      <c r="A793" s="1">
        <v>42814</v>
      </c>
      <c r="B793">
        <v>23.99</v>
      </c>
      <c r="C793">
        <v>3.52</v>
      </c>
      <c r="D793">
        <v>1.26</v>
      </c>
    </row>
    <row r="794" spans="1:4" x14ac:dyDescent="0.55000000000000004">
      <c r="A794" s="1">
        <v>42815</v>
      </c>
      <c r="B794">
        <v>23.95</v>
      </c>
      <c r="C794">
        <v>3.51</v>
      </c>
      <c r="D794">
        <v>1.26</v>
      </c>
    </row>
    <row r="795" spans="1:4" x14ac:dyDescent="0.55000000000000004">
      <c r="A795" s="1">
        <v>42816</v>
      </c>
      <c r="B795">
        <v>23.72</v>
      </c>
      <c r="C795">
        <v>3.48</v>
      </c>
      <c r="D795">
        <v>1.28</v>
      </c>
    </row>
    <row r="796" spans="1:4" x14ac:dyDescent="0.55000000000000004">
      <c r="A796" s="1">
        <v>42817</v>
      </c>
      <c r="B796">
        <v>23.88</v>
      </c>
      <c r="C796">
        <v>3.5</v>
      </c>
      <c r="D796">
        <v>1.27</v>
      </c>
    </row>
    <row r="797" spans="1:4" x14ac:dyDescent="0.55000000000000004">
      <c r="A797" s="1">
        <v>42818</v>
      </c>
      <c r="B797">
        <v>23.93</v>
      </c>
      <c r="C797">
        <v>3.51</v>
      </c>
      <c r="D797">
        <v>1.27</v>
      </c>
    </row>
    <row r="798" spans="1:4" x14ac:dyDescent="0.55000000000000004">
      <c r="A798" s="1">
        <v>42821</v>
      </c>
      <c r="B798">
        <v>23.77</v>
      </c>
      <c r="C798">
        <v>3.48</v>
      </c>
      <c r="D798">
        <v>1.27</v>
      </c>
    </row>
    <row r="799" spans="1:4" x14ac:dyDescent="0.55000000000000004">
      <c r="A799" s="1">
        <v>42822</v>
      </c>
      <c r="B799">
        <v>23.93</v>
      </c>
      <c r="C799">
        <v>3.51</v>
      </c>
      <c r="D799">
        <v>1.27</v>
      </c>
    </row>
    <row r="800" spans="1:4" x14ac:dyDescent="0.55000000000000004">
      <c r="A800" s="1">
        <v>42823</v>
      </c>
      <c r="B800">
        <v>24.02</v>
      </c>
      <c r="C800">
        <v>3.52</v>
      </c>
      <c r="D800">
        <v>1.26</v>
      </c>
    </row>
    <row r="801" spans="1:4" x14ac:dyDescent="0.55000000000000004">
      <c r="A801" s="1">
        <v>42824</v>
      </c>
      <c r="B801">
        <v>24.1</v>
      </c>
      <c r="C801">
        <v>3.53</v>
      </c>
      <c r="D801">
        <v>1.26</v>
      </c>
    </row>
    <row r="802" spans="1:4" x14ac:dyDescent="0.55000000000000004">
      <c r="A802" s="1">
        <v>42825</v>
      </c>
      <c r="B802">
        <v>23.81</v>
      </c>
      <c r="C802">
        <v>3.5</v>
      </c>
      <c r="D802">
        <v>1.27</v>
      </c>
    </row>
    <row r="803" spans="1:4" x14ac:dyDescent="0.55000000000000004">
      <c r="A803" s="1">
        <v>42828</v>
      </c>
      <c r="B803">
        <v>23.96</v>
      </c>
      <c r="C803">
        <v>3.52</v>
      </c>
      <c r="D803">
        <v>1.26</v>
      </c>
    </row>
    <row r="804" spans="1:4" x14ac:dyDescent="0.55000000000000004">
      <c r="A804" s="1">
        <v>42830</v>
      </c>
      <c r="B804">
        <v>24.06</v>
      </c>
      <c r="C804">
        <v>3.53</v>
      </c>
      <c r="D804">
        <v>1.25</v>
      </c>
    </row>
    <row r="805" spans="1:4" x14ac:dyDescent="0.55000000000000004">
      <c r="A805" s="1">
        <v>42831</v>
      </c>
      <c r="B805">
        <v>24.07</v>
      </c>
      <c r="C805">
        <v>3.53</v>
      </c>
      <c r="D805">
        <v>1.25</v>
      </c>
    </row>
    <row r="806" spans="1:4" x14ac:dyDescent="0.55000000000000004">
      <c r="A806" s="1">
        <v>42832</v>
      </c>
      <c r="B806">
        <v>23.93</v>
      </c>
      <c r="C806">
        <v>3.51</v>
      </c>
      <c r="D806">
        <v>1.26</v>
      </c>
    </row>
    <row r="807" spans="1:4" x14ac:dyDescent="0.55000000000000004">
      <c r="A807" s="1">
        <v>42835</v>
      </c>
      <c r="B807">
        <v>23.92</v>
      </c>
      <c r="C807">
        <v>3.51</v>
      </c>
      <c r="D807">
        <v>1.26</v>
      </c>
    </row>
    <row r="808" spans="1:4" x14ac:dyDescent="0.55000000000000004">
      <c r="A808" s="1">
        <v>42836</v>
      </c>
      <c r="B808">
        <v>24.06</v>
      </c>
      <c r="C808">
        <v>3.53</v>
      </c>
      <c r="D808">
        <v>1.25</v>
      </c>
    </row>
    <row r="809" spans="1:4" x14ac:dyDescent="0.55000000000000004">
      <c r="A809" s="1">
        <v>42837</v>
      </c>
      <c r="B809">
        <v>23.99</v>
      </c>
      <c r="C809">
        <v>3.52</v>
      </c>
      <c r="D809">
        <v>1.26</v>
      </c>
    </row>
    <row r="810" spans="1:4" x14ac:dyDescent="0.55000000000000004">
      <c r="A810" s="1">
        <v>42838</v>
      </c>
      <c r="B810">
        <v>23.87</v>
      </c>
      <c r="C810">
        <v>3.51</v>
      </c>
      <c r="D810">
        <v>1.26</v>
      </c>
    </row>
    <row r="811" spans="1:4" x14ac:dyDescent="0.55000000000000004">
      <c r="A811" s="1">
        <v>42842</v>
      </c>
      <c r="B811">
        <v>23.84</v>
      </c>
      <c r="C811">
        <v>3.5</v>
      </c>
      <c r="D811">
        <v>1.27</v>
      </c>
    </row>
    <row r="812" spans="1:4" x14ac:dyDescent="0.55000000000000004">
      <c r="A812" s="1">
        <v>42843</v>
      </c>
      <c r="B812">
        <v>23.72</v>
      </c>
      <c r="C812">
        <v>3.48</v>
      </c>
      <c r="D812">
        <v>1.27</v>
      </c>
    </row>
    <row r="813" spans="1:4" x14ac:dyDescent="0.55000000000000004">
      <c r="A813" s="1">
        <v>42844</v>
      </c>
      <c r="B813">
        <v>23.74</v>
      </c>
      <c r="C813">
        <v>3.49</v>
      </c>
      <c r="D813">
        <v>1.27</v>
      </c>
    </row>
    <row r="814" spans="1:4" x14ac:dyDescent="0.55000000000000004">
      <c r="A814" s="1">
        <v>42845</v>
      </c>
      <c r="B814">
        <v>23.83</v>
      </c>
      <c r="C814">
        <v>3.5</v>
      </c>
      <c r="D814">
        <v>1.27</v>
      </c>
    </row>
    <row r="815" spans="1:4" x14ac:dyDescent="0.55000000000000004">
      <c r="A815" s="1">
        <v>42846</v>
      </c>
      <c r="B815">
        <v>23.8</v>
      </c>
      <c r="C815">
        <v>3.49</v>
      </c>
      <c r="D815">
        <v>1.27</v>
      </c>
    </row>
    <row r="816" spans="1:4" x14ac:dyDescent="0.55000000000000004">
      <c r="A816" s="1">
        <v>42849</v>
      </c>
      <c r="B816">
        <v>24.08</v>
      </c>
      <c r="C816">
        <v>3.53</v>
      </c>
      <c r="D816">
        <v>1.25</v>
      </c>
    </row>
    <row r="817" spans="1:4" x14ac:dyDescent="0.55000000000000004">
      <c r="A817" s="1">
        <v>42850</v>
      </c>
      <c r="B817">
        <v>24.33</v>
      </c>
      <c r="C817">
        <v>3.57</v>
      </c>
      <c r="D817">
        <v>1.24</v>
      </c>
    </row>
    <row r="818" spans="1:4" x14ac:dyDescent="0.55000000000000004">
      <c r="A818" s="1">
        <v>42851</v>
      </c>
      <c r="B818">
        <v>24.42</v>
      </c>
      <c r="C818">
        <v>3.58</v>
      </c>
      <c r="D818">
        <v>1.24</v>
      </c>
    </row>
    <row r="819" spans="1:4" x14ac:dyDescent="0.55000000000000004">
      <c r="A819" s="1">
        <v>42852</v>
      </c>
      <c r="B819">
        <v>24.38</v>
      </c>
      <c r="C819">
        <v>3.58</v>
      </c>
      <c r="D819">
        <v>1.24</v>
      </c>
    </row>
    <row r="820" spans="1:4" x14ac:dyDescent="0.55000000000000004">
      <c r="A820" s="1">
        <v>42853</v>
      </c>
      <c r="B820">
        <v>24.3</v>
      </c>
      <c r="C820">
        <v>3.57</v>
      </c>
      <c r="D820">
        <v>1.24</v>
      </c>
    </row>
    <row r="821" spans="1:4" x14ac:dyDescent="0.55000000000000004">
      <c r="A821" s="1">
        <v>42857</v>
      </c>
      <c r="B821">
        <v>24.34</v>
      </c>
      <c r="C821">
        <v>3.57</v>
      </c>
      <c r="D821">
        <v>1.24</v>
      </c>
    </row>
    <row r="822" spans="1:4" x14ac:dyDescent="0.55000000000000004">
      <c r="A822" s="1">
        <v>42858</v>
      </c>
      <c r="B822">
        <v>24.34</v>
      </c>
      <c r="C822">
        <v>3.57</v>
      </c>
      <c r="D822">
        <v>1.24</v>
      </c>
    </row>
    <row r="823" spans="1:4" x14ac:dyDescent="0.55000000000000004">
      <c r="A823" s="1">
        <v>42859</v>
      </c>
      <c r="B823">
        <v>24.45</v>
      </c>
      <c r="C823">
        <v>3.59</v>
      </c>
      <c r="D823">
        <v>1.23</v>
      </c>
    </row>
    <row r="824" spans="1:4" x14ac:dyDescent="0.55000000000000004">
      <c r="A824" s="1">
        <v>42860</v>
      </c>
      <c r="B824">
        <v>24.23</v>
      </c>
      <c r="C824">
        <v>3.56</v>
      </c>
      <c r="D824">
        <v>1.24</v>
      </c>
    </row>
    <row r="825" spans="1:4" x14ac:dyDescent="0.55000000000000004">
      <c r="A825" s="1">
        <v>42863</v>
      </c>
      <c r="B825">
        <v>24.31</v>
      </c>
      <c r="C825">
        <v>3.57</v>
      </c>
      <c r="D825">
        <v>1.24</v>
      </c>
    </row>
    <row r="826" spans="1:4" x14ac:dyDescent="0.55000000000000004">
      <c r="A826" s="1">
        <v>42864</v>
      </c>
      <c r="B826">
        <v>24.35</v>
      </c>
      <c r="C826">
        <v>3.57</v>
      </c>
      <c r="D826">
        <v>1.24</v>
      </c>
    </row>
    <row r="827" spans="1:4" x14ac:dyDescent="0.55000000000000004">
      <c r="A827" s="1">
        <v>42865</v>
      </c>
      <c r="B827">
        <v>24.6</v>
      </c>
      <c r="C827">
        <v>3.61</v>
      </c>
      <c r="D827">
        <v>1.23</v>
      </c>
    </row>
    <row r="828" spans="1:4" x14ac:dyDescent="0.55000000000000004">
      <c r="A828" s="1">
        <v>42866</v>
      </c>
      <c r="B828">
        <v>24.64</v>
      </c>
      <c r="C828">
        <v>3.62</v>
      </c>
      <c r="D828">
        <v>1.22</v>
      </c>
    </row>
    <row r="829" spans="1:4" x14ac:dyDescent="0.55000000000000004">
      <c r="A829" s="1">
        <v>42867</v>
      </c>
      <c r="B829">
        <v>24.57</v>
      </c>
      <c r="C829">
        <v>3.61</v>
      </c>
      <c r="D829">
        <v>1.23</v>
      </c>
    </row>
    <row r="830" spans="1:4" x14ac:dyDescent="0.55000000000000004">
      <c r="A830" s="1">
        <v>42870</v>
      </c>
      <c r="B830">
        <v>24.7</v>
      </c>
      <c r="C830">
        <v>3.63</v>
      </c>
      <c r="D830">
        <v>1.22</v>
      </c>
    </row>
    <row r="831" spans="1:4" x14ac:dyDescent="0.55000000000000004">
      <c r="A831" s="1">
        <v>42871</v>
      </c>
      <c r="B831">
        <v>24.86</v>
      </c>
      <c r="C831">
        <v>3.65</v>
      </c>
      <c r="D831">
        <v>1.21</v>
      </c>
    </row>
    <row r="832" spans="1:4" x14ac:dyDescent="0.55000000000000004">
      <c r="A832" s="1">
        <v>42872</v>
      </c>
      <c r="B832">
        <v>25.78</v>
      </c>
      <c r="C832">
        <v>3.65</v>
      </c>
      <c r="D832">
        <v>1.21</v>
      </c>
    </row>
    <row r="833" spans="1:4" x14ac:dyDescent="0.55000000000000004">
      <c r="A833" s="1">
        <v>42873</v>
      </c>
      <c r="B833">
        <v>25.47</v>
      </c>
      <c r="C833">
        <v>3.61</v>
      </c>
      <c r="D833">
        <v>1.23</v>
      </c>
    </row>
    <row r="834" spans="1:4" x14ac:dyDescent="0.55000000000000004">
      <c r="A834" s="1">
        <v>42874</v>
      </c>
      <c r="B834">
        <v>25.44</v>
      </c>
      <c r="C834">
        <v>3.6</v>
      </c>
      <c r="D834">
        <v>1.23</v>
      </c>
    </row>
    <row r="835" spans="1:4" x14ac:dyDescent="0.55000000000000004">
      <c r="A835" s="1">
        <v>42877</v>
      </c>
      <c r="B835">
        <v>24.98</v>
      </c>
      <c r="C835">
        <v>3.6</v>
      </c>
      <c r="D835">
        <v>1.23</v>
      </c>
    </row>
    <row r="836" spans="1:4" x14ac:dyDescent="0.55000000000000004">
      <c r="A836" s="1">
        <v>42878</v>
      </c>
      <c r="B836">
        <v>24.81</v>
      </c>
      <c r="C836">
        <v>3.58</v>
      </c>
      <c r="D836">
        <v>1.24</v>
      </c>
    </row>
    <row r="837" spans="1:4" x14ac:dyDescent="0.55000000000000004">
      <c r="A837" s="1">
        <v>42879</v>
      </c>
      <c r="B837">
        <v>24.69</v>
      </c>
      <c r="C837">
        <v>3.56</v>
      </c>
      <c r="D837">
        <v>1.24</v>
      </c>
    </row>
    <row r="838" spans="1:4" x14ac:dyDescent="0.55000000000000004">
      <c r="A838" s="1">
        <v>42880</v>
      </c>
      <c r="B838">
        <v>24.86</v>
      </c>
      <c r="C838">
        <v>3.61</v>
      </c>
      <c r="D838">
        <v>1.23</v>
      </c>
    </row>
    <row r="839" spans="1:4" x14ac:dyDescent="0.55000000000000004">
      <c r="A839" s="1">
        <v>42881</v>
      </c>
      <c r="B839">
        <v>24.96</v>
      </c>
      <c r="C839">
        <v>3.64</v>
      </c>
      <c r="D839">
        <v>1.21</v>
      </c>
    </row>
    <row r="840" spans="1:4" x14ac:dyDescent="0.55000000000000004">
      <c r="A840" s="1">
        <v>42884</v>
      </c>
      <c r="B840">
        <v>24.93</v>
      </c>
      <c r="C840">
        <v>3.64</v>
      </c>
      <c r="D840">
        <v>1.21</v>
      </c>
    </row>
    <row r="841" spans="1:4" x14ac:dyDescent="0.55000000000000004">
      <c r="A841" s="1">
        <v>42885</v>
      </c>
      <c r="B841">
        <v>25</v>
      </c>
      <c r="C841">
        <v>3.65</v>
      </c>
      <c r="D841">
        <v>1.21</v>
      </c>
    </row>
    <row r="842" spans="1:4" x14ac:dyDescent="0.55000000000000004">
      <c r="A842" s="1">
        <v>42886</v>
      </c>
      <c r="B842">
        <v>25.01</v>
      </c>
      <c r="C842">
        <v>3.64</v>
      </c>
      <c r="D842">
        <v>1.2</v>
      </c>
    </row>
    <row r="843" spans="1:4" x14ac:dyDescent="0.55000000000000004">
      <c r="A843" s="1">
        <v>42887</v>
      </c>
      <c r="B843">
        <v>24.99</v>
      </c>
      <c r="C843">
        <v>3.64</v>
      </c>
      <c r="D843">
        <v>1.2</v>
      </c>
    </row>
    <row r="844" spans="1:4" x14ac:dyDescent="0.55000000000000004">
      <c r="A844" s="1">
        <v>42888</v>
      </c>
      <c r="B844">
        <v>25.09</v>
      </c>
      <c r="C844">
        <v>3.65</v>
      </c>
      <c r="D844">
        <v>1.2</v>
      </c>
    </row>
    <row r="845" spans="1:4" x14ac:dyDescent="0.55000000000000004">
      <c r="A845" s="1">
        <v>42891</v>
      </c>
      <c r="B845">
        <v>25.14</v>
      </c>
      <c r="C845">
        <v>3.67</v>
      </c>
      <c r="D845">
        <v>1.2</v>
      </c>
    </row>
    <row r="846" spans="1:4" x14ac:dyDescent="0.55000000000000004">
      <c r="A846" s="1">
        <v>42892</v>
      </c>
      <c r="B846">
        <v>25</v>
      </c>
      <c r="C846">
        <v>3.65</v>
      </c>
      <c r="D846">
        <v>1.2</v>
      </c>
    </row>
    <row r="847" spans="1:4" x14ac:dyDescent="0.55000000000000004">
      <c r="A847" s="1">
        <v>42893</v>
      </c>
      <c r="B847">
        <v>25.12</v>
      </c>
      <c r="C847">
        <v>3.66</v>
      </c>
      <c r="D847">
        <v>1.2</v>
      </c>
    </row>
    <row r="848" spans="1:4" x14ac:dyDescent="0.55000000000000004">
      <c r="A848" s="1">
        <v>42894</v>
      </c>
      <c r="B848">
        <v>25.09</v>
      </c>
      <c r="C848">
        <v>3.66</v>
      </c>
      <c r="D848">
        <v>1.2</v>
      </c>
    </row>
    <row r="849" spans="1:4" x14ac:dyDescent="0.55000000000000004">
      <c r="A849" s="1">
        <v>42895</v>
      </c>
      <c r="B849">
        <v>25.06</v>
      </c>
      <c r="C849">
        <v>3.67</v>
      </c>
      <c r="D849">
        <v>1.19</v>
      </c>
    </row>
    <row r="850" spans="1:4" x14ac:dyDescent="0.55000000000000004">
      <c r="A850" s="1">
        <v>42898</v>
      </c>
      <c r="B850">
        <v>24.9</v>
      </c>
      <c r="C850">
        <v>3.65</v>
      </c>
      <c r="D850">
        <v>1.2</v>
      </c>
    </row>
    <row r="851" spans="1:4" x14ac:dyDescent="0.55000000000000004">
      <c r="A851" s="1">
        <v>42899</v>
      </c>
      <c r="B851">
        <v>25.15</v>
      </c>
      <c r="C851">
        <v>3.65</v>
      </c>
      <c r="D851">
        <v>1.2</v>
      </c>
    </row>
    <row r="852" spans="1:4" x14ac:dyDescent="0.55000000000000004">
      <c r="A852" s="1">
        <v>42900</v>
      </c>
      <c r="B852">
        <v>25.16</v>
      </c>
      <c r="C852">
        <v>3.65</v>
      </c>
      <c r="D852">
        <v>1.2</v>
      </c>
    </row>
    <row r="853" spans="1:4" x14ac:dyDescent="0.55000000000000004">
      <c r="A853" s="1">
        <v>42901</v>
      </c>
      <c r="B853">
        <v>25.07</v>
      </c>
      <c r="C853">
        <v>3.64</v>
      </c>
      <c r="D853">
        <v>1.21</v>
      </c>
    </row>
    <row r="854" spans="1:4" x14ac:dyDescent="0.55000000000000004">
      <c r="A854" s="1">
        <v>42902</v>
      </c>
      <c r="B854">
        <v>24.61</v>
      </c>
      <c r="C854">
        <v>3.59</v>
      </c>
      <c r="D854">
        <v>1.1299999999999999</v>
      </c>
    </row>
    <row r="855" spans="1:4" x14ac:dyDescent="0.55000000000000004">
      <c r="A855" s="1">
        <v>42905</v>
      </c>
      <c r="B855">
        <v>25.03</v>
      </c>
      <c r="C855">
        <v>3.61</v>
      </c>
      <c r="D855">
        <v>1.1299999999999999</v>
      </c>
    </row>
    <row r="856" spans="1:4" x14ac:dyDescent="0.55000000000000004">
      <c r="A856" s="1">
        <v>42906</v>
      </c>
      <c r="B856">
        <v>25.03</v>
      </c>
      <c r="C856">
        <v>3.61</v>
      </c>
      <c r="D856">
        <v>1.1299999999999999</v>
      </c>
    </row>
    <row r="857" spans="1:4" x14ac:dyDescent="0.55000000000000004">
      <c r="A857" s="1">
        <v>42907</v>
      </c>
      <c r="B857">
        <v>24.82</v>
      </c>
      <c r="C857">
        <v>3.61</v>
      </c>
      <c r="D857">
        <v>1.1299999999999999</v>
      </c>
    </row>
    <row r="858" spans="1:4" x14ac:dyDescent="0.55000000000000004">
      <c r="A858" s="1">
        <v>42908</v>
      </c>
      <c r="B858">
        <v>24.95</v>
      </c>
      <c r="C858">
        <v>3.6</v>
      </c>
      <c r="D858">
        <v>1.1299999999999999</v>
      </c>
    </row>
    <row r="859" spans="1:4" x14ac:dyDescent="0.55000000000000004">
      <c r="A859" s="1">
        <v>42909</v>
      </c>
      <c r="B859">
        <v>24.79</v>
      </c>
      <c r="C859">
        <v>3.57</v>
      </c>
      <c r="D859">
        <v>1.1399999999999999</v>
      </c>
    </row>
    <row r="860" spans="1:4" x14ac:dyDescent="0.55000000000000004">
      <c r="A860" s="1">
        <v>42913</v>
      </c>
      <c r="B860">
        <v>24.62</v>
      </c>
      <c r="C860">
        <v>3.55</v>
      </c>
      <c r="D860">
        <v>1.1399999999999999</v>
      </c>
    </row>
    <row r="861" spans="1:4" x14ac:dyDescent="0.55000000000000004">
      <c r="A861" s="1">
        <v>42914</v>
      </c>
      <c r="B861">
        <v>24.59</v>
      </c>
      <c r="C861">
        <v>3.54</v>
      </c>
      <c r="D861">
        <v>1.1499999999999999</v>
      </c>
    </row>
    <row r="862" spans="1:4" x14ac:dyDescent="0.55000000000000004">
      <c r="A862" s="1">
        <v>42915</v>
      </c>
      <c r="B862">
        <v>24.62</v>
      </c>
      <c r="C862">
        <v>3.55</v>
      </c>
      <c r="D862">
        <v>1.1399999999999999</v>
      </c>
    </row>
    <row r="863" spans="1:4" x14ac:dyDescent="0.55000000000000004">
      <c r="A863" s="1">
        <v>42916</v>
      </c>
      <c r="B863">
        <v>24.68</v>
      </c>
      <c r="C863">
        <v>3.56</v>
      </c>
      <c r="D863">
        <v>1.1399999999999999</v>
      </c>
    </row>
    <row r="864" spans="1:4" x14ac:dyDescent="0.55000000000000004">
      <c r="A864" s="1">
        <v>42919</v>
      </c>
      <c r="B864">
        <v>24.94</v>
      </c>
      <c r="C864">
        <v>3.59</v>
      </c>
      <c r="D864">
        <v>1.1299999999999999</v>
      </c>
    </row>
    <row r="865" spans="1:4" x14ac:dyDescent="0.55000000000000004">
      <c r="A865" s="1">
        <v>42920</v>
      </c>
      <c r="B865">
        <v>24.93</v>
      </c>
      <c r="C865">
        <v>3.59</v>
      </c>
      <c r="D865">
        <v>1.1299999999999999</v>
      </c>
    </row>
    <row r="866" spans="1:4" x14ac:dyDescent="0.55000000000000004">
      <c r="A866" s="1">
        <v>42921</v>
      </c>
      <c r="B866">
        <v>25.01</v>
      </c>
      <c r="C866">
        <v>3.6</v>
      </c>
      <c r="D866">
        <v>1.1299999999999999</v>
      </c>
    </row>
    <row r="867" spans="1:4" x14ac:dyDescent="0.55000000000000004">
      <c r="A867" s="1">
        <v>42922</v>
      </c>
      <c r="B867">
        <v>25.11</v>
      </c>
      <c r="C867">
        <v>3.62</v>
      </c>
      <c r="D867">
        <v>1.1200000000000001</v>
      </c>
    </row>
    <row r="868" spans="1:4" x14ac:dyDescent="0.55000000000000004">
      <c r="A868" s="1">
        <v>42923</v>
      </c>
      <c r="B868">
        <v>25.09</v>
      </c>
      <c r="C868">
        <v>3.61</v>
      </c>
      <c r="D868">
        <v>1.1299999999999999</v>
      </c>
    </row>
    <row r="869" spans="1:4" x14ac:dyDescent="0.55000000000000004">
      <c r="A869" s="1">
        <v>42926</v>
      </c>
      <c r="B869">
        <v>25.36</v>
      </c>
      <c r="C869">
        <v>3.65</v>
      </c>
      <c r="D869">
        <v>1.1100000000000001</v>
      </c>
    </row>
    <row r="870" spans="1:4" x14ac:dyDescent="0.55000000000000004">
      <c r="A870" s="1">
        <v>42927</v>
      </c>
      <c r="B870">
        <v>25.36</v>
      </c>
      <c r="C870">
        <v>3.65</v>
      </c>
      <c r="D870">
        <v>1.1100000000000001</v>
      </c>
    </row>
    <row r="871" spans="1:4" x14ac:dyDescent="0.55000000000000004">
      <c r="A871" s="1">
        <v>42928</v>
      </c>
      <c r="B871">
        <v>25.47</v>
      </c>
      <c r="C871">
        <v>3.67</v>
      </c>
      <c r="D871">
        <v>1.1100000000000001</v>
      </c>
    </row>
    <row r="872" spans="1:4" x14ac:dyDescent="0.55000000000000004">
      <c r="A872" s="1">
        <v>42929</v>
      </c>
      <c r="B872">
        <v>25.66</v>
      </c>
      <c r="C872">
        <v>3.7</v>
      </c>
      <c r="D872">
        <v>1.1000000000000001</v>
      </c>
    </row>
    <row r="873" spans="1:4" x14ac:dyDescent="0.55000000000000004">
      <c r="A873" s="1">
        <v>42930</v>
      </c>
      <c r="B873">
        <v>25.62</v>
      </c>
      <c r="C873">
        <v>3.7</v>
      </c>
      <c r="D873">
        <v>1.1000000000000001</v>
      </c>
    </row>
    <row r="874" spans="1:4" x14ac:dyDescent="0.55000000000000004">
      <c r="A874" s="1">
        <v>42933</v>
      </c>
      <c r="B874">
        <v>25.67</v>
      </c>
      <c r="C874">
        <v>3.71</v>
      </c>
      <c r="D874">
        <v>1.1000000000000001</v>
      </c>
    </row>
    <row r="875" spans="1:4" x14ac:dyDescent="0.55000000000000004">
      <c r="A875" s="1">
        <v>42934</v>
      </c>
      <c r="B875">
        <v>25.58</v>
      </c>
      <c r="C875">
        <v>3.6</v>
      </c>
      <c r="D875">
        <v>1.0900000000000001</v>
      </c>
    </row>
    <row r="876" spans="1:4" x14ac:dyDescent="0.55000000000000004">
      <c r="A876" s="1">
        <v>42935</v>
      </c>
      <c r="B876">
        <v>25.79</v>
      </c>
      <c r="C876">
        <v>3.58</v>
      </c>
      <c r="D876">
        <v>1.04</v>
      </c>
    </row>
    <row r="877" spans="1:4" x14ac:dyDescent="0.55000000000000004">
      <c r="A877" s="1">
        <v>42936</v>
      </c>
      <c r="B877">
        <v>25.72</v>
      </c>
      <c r="C877">
        <v>3.57</v>
      </c>
      <c r="D877">
        <v>1.04</v>
      </c>
    </row>
    <row r="878" spans="1:4" x14ac:dyDescent="0.55000000000000004">
      <c r="A878" s="1">
        <v>42937</v>
      </c>
      <c r="B878">
        <v>25.82</v>
      </c>
      <c r="C878">
        <v>3.58</v>
      </c>
      <c r="D878">
        <v>1.04</v>
      </c>
    </row>
    <row r="879" spans="1:4" x14ac:dyDescent="0.55000000000000004">
      <c r="A879" s="1">
        <v>42940</v>
      </c>
      <c r="B879">
        <v>25.94</v>
      </c>
      <c r="C879">
        <v>3.6</v>
      </c>
      <c r="D879">
        <v>1.03</v>
      </c>
    </row>
    <row r="880" spans="1:4" x14ac:dyDescent="0.55000000000000004">
      <c r="A880" s="1">
        <v>42941</v>
      </c>
      <c r="B880">
        <v>25.95</v>
      </c>
      <c r="C880">
        <v>3.6</v>
      </c>
      <c r="D880">
        <v>1.03</v>
      </c>
    </row>
    <row r="881" spans="1:4" x14ac:dyDescent="0.55000000000000004">
      <c r="A881" s="1">
        <v>42942</v>
      </c>
      <c r="B881">
        <v>26.05</v>
      </c>
      <c r="C881">
        <v>3.62</v>
      </c>
      <c r="D881">
        <v>1.03</v>
      </c>
    </row>
    <row r="882" spans="1:4" x14ac:dyDescent="0.55000000000000004">
      <c r="A882" s="1">
        <v>42943</v>
      </c>
      <c r="B882">
        <v>26.02</v>
      </c>
      <c r="C882">
        <v>3.62</v>
      </c>
      <c r="D882">
        <v>1.03</v>
      </c>
    </row>
    <row r="883" spans="1:4" x14ac:dyDescent="0.55000000000000004">
      <c r="A883" s="1">
        <v>42944</v>
      </c>
      <c r="B883">
        <v>26.04</v>
      </c>
      <c r="C883">
        <v>3.54</v>
      </c>
      <c r="D883">
        <v>0.99</v>
      </c>
    </row>
    <row r="884" spans="1:4" x14ac:dyDescent="0.55000000000000004">
      <c r="A884" s="1">
        <v>42947</v>
      </c>
      <c r="B884">
        <v>26.18</v>
      </c>
      <c r="C884">
        <v>3.56</v>
      </c>
      <c r="D884">
        <v>0.99</v>
      </c>
    </row>
    <row r="885" spans="1:4" x14ac:dyDescent="0.55000000000000004">
      <c r="A885" s="1">
        <v>42948</v>
      </c>
      <c r="B885">
        <v>26.29</v>
      </c>
      <c r="C885">
        <v>3.57</v>
      </c>
      <c r="D885">
        <v>0.99</v>
      </c>
    </row>
    <row r="886" spans="1:4" x14ac:dyDescent="0.55000000000000004">
      <c r="A886" s="1">
        <v>42949</v>
      </c>
      <c r="B886">
        <v>26.17</v>
      </c>
      <c r="C886">
        <v>3.56</v>
      </c>
      <c r="D886">
        <v>0.99</v>
      </c>
    </row>
    <row r="887" spans="1:4" x14ac:dyDescent="0.55000000000000004">
      <c r="A887" s="1">
        <v>42950</v>
      </c>
      <c r="B887">
        <v>26.09</v>
      </c>
      <c r="C887">
        <v>3.54</v>
      </c>
      <c r="D887">
        <v>0.99</v>
      </c>
    </row>
    <row r="888" spans="1:4" x14ac:dyDescent="0.55000000000000004">
      <c r="A888" s="1">
        <v>42951</v>
      </c>
      <c r="B888">
        <v>26.22</v>
      </c>
      <c r="C888">
        <v>3.61</v>
      </c>
      <c r="D888">
        <v>0.99</v>
      </c>
    </row>
    <row r="889" spans="1:4" x14ac:dyDescent="0.55000000000000004">
      <c r="A889" s="1">
        <v>42954</v>
      </c>
      <c r="B889">
        <v>26.35</v>
      </c>
      <c r="C889">
        <v>3.62</v>
      </c>
      <c r="D889">
        <v>0.99</v>
      </c>
    </row>
    <row r="890" spans="1:4" x14ac:dyDescent="0.55000000000000004">
      <c r="A890" s="1">
        <v>42955</v>
      </c>
      <c r="B890">
        <v>26.15</v>
      </c>
      <c r="C890">
        <v>3.58</v>
      </c>
      <c r="D890">
        <v>1</v>
      </c>
    </row>
    <row r="891" spans="1:4" x14ac:dyDescent="0.55000000000000004">
      <c r="A891" s="1">
        <v>42956</v>
      </c>
      <c r="B891">
        <v>25.91</v>
      </c>
      <c r="C891">
        <v>3.55</v>
      </c>
      <c r="D891">
        <v>1.01</v>
      </c>
    </row>
    <row r="892" spans="1:4" x14ac:dyDescent="0.55000000000000004">
      <c r="A892" s="1">
        <v>42957</v>
      </c>
      <c r="B892">
        <v>25.58</v>
      </c>
      <c r="C892">
        <v>3.51</v>
      </c>
      <c r="D892">
        <v>1.02</v>
      </c>
    </row>
    <row r="893" spans="1:4" x14ac:dyDescent="0.55000000000000004">
      <c r="A893" s="1">
        <v>42958</v>
      </c>
      <c r="B893">
        <v>25.35</v>
      </c>
      <c r="C893">
        <v>3.47</v>
      </c>
      <c r="D893">
        <v>1.02</v>
      </c>
    </row>
    <row r="894" spans="1:4" x14ac:dyDescent="0.55000000000000004">
      <c r="A894" s="1">
        <v>42961</v>
      </c>
      <c r="B894">
        <v>25.62</v>
      </c>
      <c r="C894">
        <v>3.51</v>
      </c>
      <c r="D894">
        <v>1.01</v>
      </c>
    </row>
    <row r="895" spans="1:4" x14ac:dyDescent="0.55000000000000004">
      <c r="A895" s="1">
        <v>42963</v>
      </c>
      <c r="B895">
        <v>25.89</v>
      </c>
      <c r="C895">
        <v>3.54</v>
      </c>
      <c r="D895">
        <v>1</v>
      </c>
    </row>
    <row r="896" spans="1:4" x14ac:dyDescent="0.55000000000000004">
      <c r="A896" s="1">
        <v>42964</v>
      </c>
      <c r="B896">
        <v>25.9</v>
      </c>
      <c r="C896">
        <v>3.55</v>
      </c>
      <c r="D896">
        <v>1</v>
      </c>
    </row>
    <row r="897" spans="1:4" x14ac:dyDescent="0.55000000000000004">
      <c r="A897" s="1">
        <v>42965</v>
      </c>
      <c r="B897">
        <v>25.77</v>
      </c>
      <c r="C897">
        <v>3.52</v>
      </c>
      <c r="D897">
        <v>1</v>
      </c>
    </row>
    <row r="898" spans="1:4" x14ac:dyDescent="0.55000000000000004">
      <c r="A898" s="1">
        <v>42968</v>
      </c>
      <c r="B898">
        <v>25.72</v>
      </c>
      <c r="C898">
        <v>3.48</v>
      </c>
      <c r="D898">
        <v>1.01</v>
      </c>
    </row>
    <row r="899" spans="1:4" x14ac:dyDescent="0.55000000000000004">
      <c r="A899" s="1">
        <v>42969</v>
      </c>
      <c r="B899">
        <v>25.94</v>
      </c>
      <c r="C899">
        <v>3.49</v>
      </c>
      <c r="D899">
        <v>1.01</v>
      </c>
    </row>
    <row r="900" spans="1:4" x14ac:dyDescent="0.55000000000000004">
      <c r="A900" s="1">
        <v>42970</v>
      </c>
      <c r="B900">
        <v>26.17</v>
      </c>
      <c r="C900">
        <v>3.52</v>
      </c>
      <c r="D900">
        <v>1</v>
      </c>
    </row>
    <row r="901" spans="1:4" x14ac:dyDescent="0.55000000000000004">
      <c r="A901" s="1">
        <v>42971</v>
      </c>
      <c r="B901">
        <v>26.21</v>
      </c>
      <c r="C901">
        <v>3.52</v>
      </c>
      <c r="D901">
        <v>0.98</v>
      </c>
    </row>
    <row r="902" spans="1:4" x14ac:dyDescent="0.55000000000000004">
      <c r="A902" s="1">
        <v>42975</v>
      </c>
      <c r="B902">
        <v>26.38</v>
      </c>
      <c r="C902">
        <v>3.54</v>
      </c>
      <c r="D902">
        <v>0.98</v>
      </c>
    </row>
    <row r="903" spans="1:4" x14ac:dyDescent="0.55000000000000004">
      <c r="A903" s="1">
        <v>42976</v>
      </c>
      <c r="B903">
        <v>26.07</v>
      </c>
      <c r="C903">
        <v>3.5</v>
      </c>
      <c r="D903">
        <v>0.99</v>
      </c>
    </row>
    <row r="904" spans="1:4" x14ac:dyDescent="0.55000000000000004">
      <c r="A904" s="1">
        <v>42977</v>
      </c>
      <c r="B904">
        <v>26.33</v>
      </c>
      <c r="C904">
        <v>3.53</v>
      </c>
      <c r="D904">
        <v>0.98</v>
      </c>
    </row>
    <row r="905" spans="1:4" x14ac:dyDescent="0.55000000000000004">
      <c r="A905" s="1">
        <v>42978</v>
      </c>
      <c r="B905">
        <v>26.4</v>
      </c>
      <c r="C905">
        <v>3.54</v>
      </c>
      <c r="D905">
        <v>0.98</v>
      </c>
    </row>
    <row r="906" spans="1:4" x14ac:dyDescent="0.55000000000000004">
      <c r="A906" s="1">
        <v>42979</v>
      </c>
      <c r="B906">
        <v>26.77</v>
      </c>
      <c r="C906">
        <v>3.57</v>
      </c>
      <c r="D906">
        <v>0.97</v>
      </c>
    </row>
    <row r="907" spans="1:4" x14ac:dyDescent="0.55000000000000004">
      <c r="A907" s="1">
        <v>42982</v>
      </c>
      <c r="B907">
        <v>26.6</v>
      </c>
      <c r="C907">
        <v>3.55</v>
      </c>
      <c r="D907">
        <v>0.98</v>
      </c>
    </row>
    <row r="908" spans="1:4" x14ac:dyDescent="0.55000000000000004">
      <c r="A908" s="1">
        <v>42983</v>
      </c>
      <c r="B908">
        <v>26.76</v>
      </c>
      <c r="C908">
        <v>3.56</v>
      </c>
      <c r="D908">
        <v>0.97</v>
      </c>
    </row>
    <row r="909" spans="1:4" x14ac:dyDescent="0.55000000000000004">
      <c r="A909" s="1">
        <v>42984</v>
      </c>
      <c r="B909">
        <v>26.68</v>
      </c>
      <c r="C909">
        <v>3.55</v>
      </c>
      <c r="D909">
        <v>0.97</v>
      </c>
    </row>
    <row r="910" spans="1:4" x14ac:dyDescent="0.55000000000000004">
      <c r="A910" s="1">
        <v>42985</v>
      </c>
      <c r="B910">
        <v>26.73</v>
      </c>
      <c r="C910">
        <v>3.56</v>
      </c>
      <c r="D910">
        <v>0.97</v>
      </c>
    </row>
    <row r="911" spans="1:4" x14ac:dyDescent="0.55000000000000004">
      <c r="A911" s="1">
        <v>42986</v>
      </c>
      <c r="B911">
        <v>26.71</v>
      </c>
      <c r="C911">
        <v>3.54</v>
      </c>
      <c r="D911">
        <v>0.98</v>
      </c>
    </row>
    <row r="912" spans="1:4" x14ac:dyDescent="0.55000000000000004">
      <c r="A912" s="1">
        <v>42989</v>
      </c>
      <c r="B912">
        <v>26.92</v>
      </c>
      <c r="C912">
        <v>3.56</v>
      </c>
      <c r="D912">
        <v>0.97</v>
      </c>
    </row>
    <row r="913" spans="1:4" x14ac:dyDescent="0.55000000000000004">
      <c r="A913" s="1">
        <v>42990</v>
      </c>
      <c r="B913">
        <v>27.08</v>
      </c>
      <c r="C913">
        <v>3.58</v>
      </c>
      <c r="D913">
        <v>0.96</v>
      </c>
    </row>
    <row r="914" spans="1:4" x14ac:dyDescent="0.55000000000000004">
      <c r="A914" s="1">
        <v>42991</v>
      </c>
      <c r="B914">
        <v>27.04</v>
      </c>
      <c r="C914">
        <v>3.58</v>
      </c>
      <c r="D914">
        <v>0.96</v>
      </c>
    </row>
    <row r="915" spans="1:4" x14ac:dyDescent="0.55000000000000004">
      <c r="A915" s="1">
        <v>42992</v>
      </c>
      <c r="B915">
        <v>27.07</v>
      </c>
      <c r="C915">
        <v>3.58</v>
      </c>
      <c r="D915">
        <v>0.96</v>
      </c>
    </row>
    <row r="916" spans="1:4" x14ac:dyDescent="0.55000000000000004">
      <c r="A916" s="1">
        <v>42993</v>
      </c>
      <c r="B916">
        <v>27.06</v>
      </c>
      <c r="C916">
        <v>3.57</v>
      </c>
      <c r="D916">
        <v>0.97</v>
      </c>
    </row>
    <row r="917" spans="1:4" x14ac:dyDescent="0.55000000000000004">
      <c r="A917" s="1">
        <v>42996</v>
      </c>
      <c r="B917">
        <v>27.23</v>
      </c>
      <c r="C917">
        <v>3.6</v>
      </c>
      <c r="D917">
        <v>0.97</v>
      </c>
    </row>
    <row r="918" spans="1:4" x14ac:dyDescent="0.55000000000000004">
      <c r="A918" s="1">
        <v>42997</v>
      </c>
      <c r="B918">
        <v>27.22</v>
      </c>
      <c r="C918">
        <v>3.6</v>
      </c>
      <c r="D918">
        <v>0.97</v>
      </c>
    </row>
    <row r="919" spans="1:4" x14ac:dyDescent="0.55000000000000004">
      <c r="A919" s="1">
        <v>42998</v>
      </c>
      <c r="B919">
        <v>27.2</v>
      </c>
      <c r="C919">
        <v>3.59</v>
      </c>
      <c r="D919">
        <v>0.97</v>
      </c>
    </row>
    <row r="920" spans="1:4" x14ac:dyDescent="0.55000000000000004">
      <c r="A920" s="1">
        <v>42999</v>
      </c>
      <c r="B920">
        <v>27.13</v>
      </c>
      <c r="C920">
        <v>3.58</v>
      </c>
      <c r="D920">
        <v>0.97</v>
      </c>
    </row>
    <row r="921" spans="1:4" x14ac:dyDescent="0.55000000000000004">
      <c r="A921" s="1">
        <v>43000</v>
      </c>
      <c r="B921">
        <v>26.68</v>
      </c>
      <c r="C921">
        <v>3.52</v>
      </c>
      <c r="D921">
        <v>0.99</v>
      </c>
    </row>
    <row r="922" spans="1:4" x14ac:dyDescent="0.55000000000000004">
      <c r="A922" s="1">
        <v>43003</v>
      </c>
      <c r="B922">
        <v>26.42</v>
      </c>
      <c r="C922">
        <v>3.49</v>
      </c>
      <c r="D922">
        <v>1</v>
      </c>
    </row>
    <row r="923" spans="1:4" x14ac:dyDescent="0.55000000000000004">
      <c r="A923" s="1">
        <v>43004</v>
      </c>
      <c r="B923">
        <v>26.43</v>
      </c>
      <c r="C923">
        <v>3.49</v>
      </c>
      <c r="D923">
        <v>1</v>
      </c>
    </row>
    <row r="924" spans="1:4" x14ac:dyDescent="0.55000000000000004">
      <c r="A924" s="1">
        <v>43005</v>
      </c>
      <c r="B924">
        <v>26.04</v>
      </c>
      <c r="C924">
        <v>3.44</v>
      </c>
      <c r="D924">
        <v>1.01</v>
      </c>
    </row>
    <row r="925" spans="1:4" x14ac:dyDescent="0.55000000000000004">
      <c r="A925" s="1">
        <v>43006</v>
      </c>
      <c r="B925">
        <v>26.13</v>
      </c>
      <c r="C925">
        <v>3.45</v>
      </c>
      <c r="D925">
        <v>1.01</v>
      </c>
    </row>
    <row r="926" spans="1:4" x14ac:dyDescent="0.55000000000000004">
      <c r="A926" s="1">
        <v>43007</v>
      </c>
      <c r="B926">
        <v>26.32</v>
      </c>
      <c r="C926">
        <v>3.33</v>
      </c>
      <c r="D926">
        <v>1.17</v>
      </c>
    </row>
    <row r="927" spans="1:4" x14ac:dyDescent="0.55000000000000004">
      <c r="A927" s="1">
        <v>43011</v>
      </c>
      <c r="B927">
        <v>26.52</v>
      </c>
      <c r="C927">
        <v>3.36</v>
      </c>
      <c r="D927">
        <v>1.1599999999999999</v>
      </c>
    </row>
    <row r="928" spans="1:4" x14ac:dyDescent="0.55000000000000004">
      <c r="A928" s="1">
        <v>43012</v>
      </c>
      <c r="B928">
        <v>26.66</v>
      </c>
      <c r="C928">
        <v>3.37</v>
      </c>
      <c r="D928">
        <v>1.1499999999999999</v>
      </c>
    </row>
    <row r="929" spans="1:4" x14ac:dyDescent="0.55000000000000004">
      <c r="A929" s="1">
        <v>43013</v>
      </c>
      <c r="B929">
        <v>26.61</v>
      </c>
      <c r="C929">
        <v>3.37</v>
      </c>
      <c r="D929">
        <v>1.1499999999999999</v>
      </c>
    </row>
    <row r="930" spans="1:4" x14ac:dyDescent="0.55000000000000004">
      <c r="A930" s="1">
        <v>43014</v>
      </c>
      <c r="B930">
        <v>26.85</v>
      </c>
      <c r="C930">
        <v>3.39</v>
      </c>
      <c r="D930">
        <v>1.1399999999999999</v>
      </c>
    </row>
    <row r="931" spans="1:4" x14ac:dyDescent="0.55000000000000004">
      <c r="A931" s="1">
        <v>43017</v>
      </c>
      <c r="B931">
        <v>26.87</v>
      </c>
      <c r="C931">
        <v>3.4</v>
      </c>
      <c r="D931">
        <v>1.1399999999999999</v>
      </c>
    </row>
    <row r="932" spans="1:4" x14ac:dyDescent="0.55000000000000004">
      <c r="A932" s="1">
        <v>43018</v>
      </c>
      <c r="B932">
        <v>26.96</v>
      </c>
      <c r="C932">
        <v>3.41</v>
      </c>
      <c r="D932">
        <v>1.1399999999999999</v>
      </c>
    </row>
    <row r="933" spans="1:4" x14ac:dyDescent="0.55000000000000004">
      <c r="A933" s="1">
        <v>43019</v>
      </c>
      <c r="B933">
        <v>26.86</v>
      </c>
      <c r="C933">
        <v>3.4</v>
      </c>
      <c r="D933">
        <v>1.1399999999999999</v>
      </c>
    </row>
    <row r="934" spans="1:4" x14ac:dyDescent="0.55000000000000004">
      <c r="A934" s="1">
        <v>43020</v>
      </c>
      <c r="B934">
        <v>27.16</v>
      </c>
      <c r="C934">
        <v>3.43</v>
      </c>
      <c r="D934">
        <v>1.1299999999999999</v>
      </c>
    </row>
    <row r="935" spans="1:4" x14ac:dyDescent="0.55000000000000004">
      <c r="A935" s="1">
        <v>43021</v>
      </c>
      <c r="B935">
        <v>27.33</v>
      </c>
      <c r="C935">
        <v>3.45</v>
      </c>
      <c r="D935">
        <v>1.1200000000000001</v>
      </c>
    </row>
    <row r="936" spans="1:4" x14ac:dyDescent="0.55000000000000004">
      <c r="A936" s="1">
        <v>43024</v>
      </c>
      <c r="B936">
        <v>27.46</v>
      </c>
      <c r="C936">
        <v>3.44</v>
      </c>
      <c r="D936">
        <v>1.1100000000000001</v>
      </c>
    </row>
    <row r="937" spans="1:4" x14ac:dyDescent="0.55000000000000004">
      <c r="A937" s="1">
        <v>43025</v>
      </c>
      <c r="B937">
        <v>27.45</v>
      </c>
      <c r="C937">
        <v>3.45</v>
      </c>
      <c r="D937">
        <v>1.1100000000000001</v>
      </c>
    </row>
    <row r="938" spans="1:4" x14ac:dyDescent="0.55000000000000004">
      <c r="A938" s="1">
        <v>43026</v>
      </c>
      <c r="B938">
        <v>27.38</v>
      </c>
      <c r="C938">
        <v>3.44</v>
      </c>
      <c r="D938">
        <v>1.1100000000000001</v>
      </c>
    </row>
    <row r="939" spans="1:4" x14ac:dyDescent="0.55000000000000004">
      <c r="A939" s="1">
        <v>43027</v>
      </c>
      <c r="B939">
        <v>27.21</v>
      </c>
      <c r="C939">
        <v>3.42</v>
      </c>
      <c r="D939">
        <v>1.1200000000000001</v>
      </c>
    </row>
    <row r="940" spans="1:4" x14ac:dyDescent="0.55000000000000004">
      <c r="A940" s="1">
        <v>43031</v>
      </c>
      <c r="B940">
        <v>27.3</v>
      </c>
      <c r="C940">
        <v>3.43</v>
      </c>
      <c r="D940">
        <v>1.1200000000000001</v>
      </c>
    </row>
    <row r="941" spans="1:4" x14ac:dyDescent="0.55000000000000004">
      <c r="A941" s="1">
        <v>43032</v>
      </c>
      <c r="B941">
        <v>27.34</v>
      </c>
      <c r="C941">
        <v>3.44</v>
      </c>
      <c r="D941">
        <v>1.1200000000000001</v>
      </c>
    </row>
    <row r="942" spans="1:4" x14ac:dyDescent="0.55000000000000004">
      <c r="A942" s="1">
        <v>43033</v>
      </c>
      <c r="B942">
        <v>27.56</v>
      </c>
      <c r="C942">
        <v>3.47</v>
      </c>
      <c r="D942">
        <v>1.1100000000000001</v>
      </c>
    </row>
    <row r="943" spans="1:4" x14ac:dyDescent="0.55000000000000004">
      <c r="A943" s="1">
        <v>43034</v>
      </c>
      <c r="B943">
        <v>27.67</v>
      </c>
      <c r="C943">
        <v>3.48</v>
      </c>
      <c r="D943">
        <v>1.1000000000000001</v>
      </c>
    </row>
    <row r="944" spans="1:4" x14ac:dyDescent="0.55000000000000004">
      <c r="A944" s="1">
        <v>43035</v>
      </c>
      <c r="B944">
        <v>27.64</v>
      </c>
      <c r="C944">
        <v>3.48</v>
      </c>
      <c r="D944">
        <v>1.1000000000000001</v>
      </c>
    </row>
    <row r="945" spans="1:4" x14ac:dyDescent="0.55000000000000004">
      <c r="A945" s="1">
        <v>43038</v>
      </c>
      <c r="B945">
        <v>27.8</v>
      </c>
      <c r="C945">
        <v>3.5</v>
      </c>
      <c r="D945">
        <v>1.0900000000000001</v>
      </c>
    </row>
    <row r="946" spans="1:4" x14ac:dyDescent="0.55000000000000004">
      <c r="A946" s="1">
        <v>43039</v>
      </c>
      <c r="B946">
        <v>27.44</v>
      </c>
      <c r="C946">
        <v>3.48</v>
      </c>
      <c r="D946">
        <v>1.07</v>
      </c>
    </row>
    <row r="947" spans="1:4" x14ac:dyDescent="0.55000000000000004">
      <c r="A947" s="1">
        <v>43040</v>
      </c>
      <c r="B947">
        <v>27.54</v>
      </c>
      <c r="C947">
        <v>3.52</v>
      </c>
      <c r="D947">
        <v>1.06</v>
      </c>
    </row>
    <row r="948" spans="1:4" x14ac:dyDescent="0.55000000000000004">
      <c r="A948" s="1">
        <v>43041</v>
      </c>
      <c r="B948">
        <v>27.69</v>
      </c>
      <c r="C948">
        <v>3.52</v>
      </c>
      <c r="D948">
        <v>1.06</v>
      </c>
    </row>
    <row r="949" spans="1:4" x14ac:dyDescent="0.55000000000000004">
      <c r="A949" s="1">
        <v>43042</v>
      </c>
      <c r="B949">
        <v>27.9</v>
      </c>
      <c r="C949">
        <v>3.53</v>
      </c>
      <c r="D949">
        <v>1.06</v>
      </c>
    </row>
    <row r="950" spans="1:4" x14ac:dyDescent="0.55000000000000004">
      <c r="A950" s="1">
        <v>43045</v>
      </c>
      <c r="B950">
        <v>27.85</v>
      </c>
      <c r="C950">
        <v>3.53</v>
      </c>
      <c r="D950">
        <v>1.06</v>
      </c>
    </row>
    <row r="951" spans="1:4" x14ac:dyDescent="0.55000000000000004">
      <c r="A951" s="1">
        <v>43046</v>
      </c>
      <c r="B951">
        <v>27.58</v>
      </c>
      <c r="C951">
        <v>3.49</v>
      </c>
      <c r="D951">
        <v>1.07</v>
      </c>
    </row>
    <row r="952" spans="1:4" x14ac:dyDescent="0.55000000000000004">
      <c r="A952" s="1">
        <v>43047</v>
      </c>
      <c r="B952">
        <v>27.44</v>
      </c>
      <c r="C952">
        <v>3.47</v>
      </c>
      <c r="D952">
        <v>1.08</v>
      </c>
    </row>
    <row r="953" spans="1:4" x14ac:dyDescent="0.55000000000000004">
      <c r="A953" s="1">
        <v>43048</v>
      </c>
      <c r="B953">
        <v>27.44</v>
      </c>
      <c r="C953">
        <v>3.48</v>
      </c>
      <c r="D953">
        <v>1.07</v>
      </c>
    </row>
    <row r="954" spans="1:4" x14ac:dyDescent="0.55000000000000004">
      <c r="A954" s="1">
        <v>43049</v>
      </c>
      <c r="B954">
        <v>27.48</v>
      </c>
      <c r="C954">
        <v>3.48</v>
      </c>
      <c r="D954">
        <v>1.07</v>
      </c>
    </row>
    <row r="955" spans="1:4" x14ac:dyDescent="0.55000000000000004">
      <c r="A955" s="1">
        <v>43052</v>
      </c>
      <c r="B955">
        <v>27.13</v>
      </c>
      <c r="C955">
        <v>3.45</v>
      </c>
      <c r="D955">
        <v>1.08</v>
      </c>
    </row>
    <row r="956" spans="1:4" x14ac:dyDescent="0.55000000000000004">
      <c r="A956" s="1">
        <v>43053</v>
      </c>
      <c r="B956">
        <v>27.03</v>
      </c>
      <c r="C956">
        <v>3.44</v>
      </c>
      <c r="D956">
        <v>1.0900000000000001</v>
      </c>
    </row>
    <row r="957" spans="1:4" x14ac:dyDescent="0.55000000000000004">
      <c r="A957" s="1">
        <v>43054</v>
      </c>
      <c r="B957">
        <v>26.83</v>
      </c>
      <c r="C957">
        <v>3.41</v>
      </c>
      <c r="D957">
        <v>1.1000000000000001</v>
      </c>
    </row>
    <row r="958" spans="1:4" x14ac:dyDescent="0.55000000000000004">
      <c r="A958" s="1">
        <v>43055</v>
      </c>
      <c r="B958">
        <v>27.09</v>
      </c>
      <c r="C958">
        <v>3.44</v>
      </c>
      <c r="D958">
        <v>1.0900000000000001</v>
      </c>
    </row>
    <row r="959" spans="1:4" x14ac:dyDescent="0.55000000000000004">
      <c r="A959" s="1">
        <v>43056</v>
      </c>
      <c r="B959">
        <v>27.31</v>
      </c>
      <c r="C959">
        <v>3.47</v>
      </c>
      <c r="D959">
        <v>1.08</v>
      </c>
    </row>
    <row r="960" spans="1:4" x14ac:dyDescent="0.55000000000000004">
      <c r="A960" s="1">
        <v>43059</v>
      </c>
      <c r="B960">
        <v>27.35</v>
      </c>
      <c r="C960">
        <v>3.47</v>
      </c>
      <c r="D960">
        <v>1.07</v>
      </c>
    </row>
    <row r="961" spans="1:4" x14ac:dyDescent="0.55000000000000004">
      <c r="A961" s="1">
        <v>43060</v>
      </c>
      <c r="B961">
        <v>27.36</v>
      </c>
      <c r="C961">
        <v>3.48</v>
      </c>
      <c r="D961">
        <v>1.07</v>
      </c>
    </row>
    <row r="962" spans="1:4" x14ac:dyDescent="0.55000000000000004">
      <c r="A962" s="1">
        <v>43061</v>
      </c>
      <c r="B962">
        <v>27.63</v>
      </c>
      <c r="C962">
        <v>3.49</v>
      </c>
      <c r="D962">
        <v>1.07</v>
      </c>
    </row>
    <row r="963" spans="1:4" x14ac:dyDescent="0.55000000000000004">
      <c r="A963" s="1">
        <v>43062</v>
      </c>
      <c r="B963">
        <v>27.68</v>
      </c>
      <c r="C963">
        <v>3.49</v>
      </c>
      <c r="D963">
        <v>1.07</v>
      </c>
    </row>
    <row r="964" spans="1:4" x14ac:dyDescent="0.55000000000000004">
      <c r="A964" s="1">
        <v>43063</v>
      </c>
      <c r="B964">
        <v>27.8</v>
      </c>
      <c r="C964">
        <v>3.5</v>
      </c>
      <c r="D964">
        <v>1.07</v>
      </c>
    </row>
    <row r="965" spans="1:4" x14ac:dyDescent="0.55000000000000004">
      <c r="A965" s="1">
        <v>43066</v>
      </c>
      <c r="B965">
        <v>27.83</v>
      </c>
      <c r="C965">
        <v>3.51</v>
      </c>
      <c r="D965">
        <v>1.06</v>
      </c>
    </row>
    <row r="966" spans="1:4" x14ac:dyDescent="0.55000000000000004">
      <c r="A966" s="1">
        <v>43067</v>
      </c>
      <c r="B966">
        <v>27.85</v>
      </c>
      <c r="C966">
        <v>3.5</v>
      </c>
      <c r="D966">
        <v>1.07</v>
      </c>
    </row>
    <row r="967" spans="1:4" x14ac:dyDescent="0.55000000000000004">
      <c r="A967" s="1">
        <v>43068</v>
      </c>
      <c r="B967">
        <v>27.82</v>
      </c>
      <c r="C967">
        <v>3.5</v>
      </c>
      <c r="D967">
        <v>1.07</v>
      </c>
    </row>
    <row r="968" spans="1:4" x14ac:dyDescent="0.55000000000000004">
      <c r="A968" s="1">
        <v>43069</v>
      </c>
      <c r="B968">
        <v>27.48</v>
      </c>
      <c r="C968">
        <v>3.46</v>
      </c>
      <c r="D968">
        <v>1.1000000000000001</v>
      </c>
    </row>
    <row r="969" spans="1:4" x14ac:dyDescent="0.55000000000000004">
      <c r="A969" s="1">
        <v>43070</v>
      </c>
      <c r="B969">
        <v>27.2</v>
      </c>
      <c r="C969">
        <v>3.42</v>
      </c>
      <c r="D969">
        <v>1.1100000000000001</v>
      </c>
    </row>
    <row r="970" spans="1:4" x14ac:dyDescent="0.55000000000000004">
      <c r="A970" s="1">
        <v>43073</v>
      </c>
      <c r="B970">
        <v>27.22</v>
      </c>
      <c r="C970">
        <v>3.42</v>
      </c>
      <c r="D970">
        <v>1.1100000000000001</v>
      </c>
    </row>
    <row r="971" spans="1:4" x14ac:dyDescent="0.55000000000000004">
      <c r="A971" s="1">
        <v>43074</v>
      </c>
      <c r="B971">
        <v>27.2</v>
      </c>
      <c r="C971">
        <v>3.42</v>
      </c>
      <c r="D971">
        <v>1.1100000000000001</v>
      </c>
    </row>
    <row r="972" spans="1:4" x14ac:dyDescent="0.55000000000000004">
      <c r="A972" s="1">
        <v>43075</v>
      </c>
      <c r="B972">
        <v>26.99</v>
      </c>
      <c r="C972">
        <v>3.39</v>
      </c>
      <c r="D972">
        <v>1.1200000000000001</v>
      </c>
    </row>
    <row r="973" spans="1:4" x14ac:dyDescent="0.55000000000000004">
      <c r="A973" s="1">
        <v>43076</v>
      </c>
      <c r="B973">
        <v>27.33</v>
      </c>
      <c r="C973">
        <v>3.44</v>
      </c>
      <c r="D973">
        <v>1.1000000000000001</v>
      </c>
    </row>
    <row r="974" spans="1:4" x14ac:dyDescent="0.55000000000000004">
      <c r="A974" s="1">
        <v>43077</v>
      </c>
      <c r="B974">
        <v>27.6</v>
      </c>
      <c r="C974">
        <v>3.47</v>
      </c>
      <c r="D974">
        <v>1.0900000000000001</v>
      </c>
    </row>
    <row r="975" spans="1:4" x14ac:dyDescent="0.55000000000000004">
      <c r="A975" s="1">
        <v>43080</v>
      </c>
      <c r="B975">
        <v>27.76</v>
      </c>
      <c r="C975">
        <v>3.49</v>
      </c>
      <c r="D975">
        <v>1.0900000000000001</v>
      </c>
    </row>
    <row r="976" spans="1:4" x14ac:dyDescent="0.55000000000000004">
      <c r="A976" s="1">
        <v>43081</v>
      </c>
      <c r="B976">
        <v>27.53</v>
      </c>
      <c r="C976">
        <v>3.46</v>
      </c>
      <c r="D976">
        <v>1.0900000000000001</v>
      </c>
    </row>
    <row r="977" spans="1:4" x14ac:dyDescent="0.55000000000000004">
      <c r="A977" s="1">
        <v>43082</v>
      </c>
      <c r="B977">
        <v>27.39</v>
      </c>
      <c r="C977">
        <v>3.44</v>
      </c>
      <c r="D977">
        <v>1.1000000000000001</v>
      </c>
    </row>
    <row r="978" spans="1:4" x14ac:dyDescent="0.55000000000000004">
      <c r="A978" s="1">
        <v>43083</v>
      </c>
      <c r="B978">
        <v>27.52</v>
      </c>
      <c r="C978">
        <v>3.46</v>
      </c>
      <c r="D978">
        <v>1.1000000000000001</v>
      </c>
    </row>
    <row r="979" spans="1:4" x14ac:dyDescent="0.55000000000000004">
      <c r="A979" s="1">
        <v>43084</v>
      </c>
      <c r="B979">
        <v>27.74</v>
      </c>
      <c r="C979">
        <v>3.49</v>
      </c>
      <c r="D979">
        <v>1.0900000000000001</v>
      </c>
    </row>
    <row r="980" spans="1:4" x14ac:dyDescent="0.55000000000000004">
      <c r="A980" s="1">
        <v>43087</v>
      </c>
      <c r="B980">
        <v>27.91</v>
      </c>
      <c r="C980">
        <v>3.51</v>
      </c>
      <c r="D980">
        <v>1.08</v>
      </c>
    </row>
    <row r="981" spans="1:4" x14ac:dyDescent="0.55000000000000004">
      <c r="A981" s="1">
        <v>43088</v>
      </c>
      <c r="B981">
        <v>28.14</v>
      </c>
      <c r="C981">
        <v>3.54</v>
      </c>
      <c r="D981">
        <v>1.07</v>
      </c>
    </row>
    <row r="982" spans="1:4" x14ac:dyDescent="0.55000000000000004">
      <c r="A982" s="1">
        <v>43089</v>
      </c>
      <c r="B982">
        <v>28.1</v>
      </c>
      <c r="C982">
        <v>3.53</v>
      </c>
      <c r="D982">
        <v>1.07</v>
      </c>
    </row>
    <row r="983" spans="1:4" x14ac:dyDescent="0.55000000000000004">
      <c r="A983" s="1">
        <v>43090</v>
      </c>
      <c r="B983">
        <v>28.11</v>
      </c>
      <c r="C983">
        <v>3.53</v>
      </c>
      <c r="D983">
        <v>1.07</v>
      </c>
    </row>
    <row r="984" spans="1:4" x14ac:dyDescent="0.55000000000000004">
      <c r="A984" s="1">
        <v>43091</v>
      </c>
      <c r="B984">
        <v>28.24</v>
      </c>
      <c r="C984">
        <v>3.55</v>
      </c>
      <c r="D984">
        <v>1.07</v>
      </c>
    </row>
    <row r="985" spans="1:4" x14ac:dyDescent="0.55000000000000004">
      <c r="A985" s="1">
        <v>43095</v>
      </c>
      <c r="B985">
        <v>28.35</v>
      </c>
      <c r="C985">
        <v>3.56</v>
      </c>
      <c r="D985">
        <v>1.06</v>
      </c>
    </row>
    <row r="986" spans="1:4" x14ac:dyDescent="0.55000000000000004">
      <c r="A986" s="1">
        <v>43096</v>
      </c>
      <c r="B986">
        <v>28.23</v>
      </c>
      <c r="C986">
        <v>3.55</v>
      </c>
      <c r="D986">
        <v>1.07</v>
      </c>
    </row>
    <row r="987" spans="1:4" x14ac:dyDescent="0.55000000000000004">
      <c r="A987" s="1">
        <v>43097</v>
      </c>
      <c r="B987">
        <v>28.2</v>
      </c>
      <c r="C987">
        <v>3.55</v>
      </c>
      <c r="D987">
        <v>1.07</v>
      </c>
    </row>
    <row r="988" spans="1:4" x14ac:dyDescent="0.55000000000000004">
      <c r="A988" s="1">
        <v>43098</v>
      </c>
      <c r="B988">
        <v>28.32</v>
      </c>
      <c r="C988">
        <v>3.56</v>
      </c>
      <c r="D988">
        <v>1.06</v>
      </c>
    </row>
    <row r="989" spans="1:4" x14ac:dyDescent="0.55000000000000004">
      <c r="A989" s="1">
        <v>43101</v>
      </c>
      <c r="B989">
        <v>28.1</v>
      </c>
      <c r="C989">
        <v>3.53</v>
      </c>
      <c r="D989">
        <v>1.07</v>
      </c>
    </row>
    <row r="990" spans="1:4" x14ac:dyDescent="0.55000000000000004">
      <c r="A990" s="1">
        <v>43102</v>
      </c>
      <c r="B990">
        <v>28.1</v>
      </c>
      <c r="C990">
        <v>3.53</v>
      </c>
      <c r="D990">
        <v>1.07</v>
      </c>
    </row>
    <row r="991" spans="1:4" x14ac:dyDescent="0.55000000000000004">
      <c r="A991" s="1">
        <v>43103</v>
      </c>
      <c r="B991">
        <v>28.13</v>
      </c>
      <c r="C991">
        <v>3.53</v>
      </c>
      <c r="D991">
        <v>1.07</v>
      </c>
    </row>
    <row r="992" spans="1:4" x14ac:dyDescent="0.55000000000000004">
      <c r="A992" s="1">
        <v>43104</v>
      </c>
      <c r="B992">
        <v>28.32</v>
      </c>
      <c r="C992">
        <v>3.56</v>
      </c>
      <c r="D992">
        <v>1.06</v>
      </c>
    </row>
    <row r="993" spans="1:4" x14ac:dyDescent="0.55000000000000004">
      <c r="A993" s="1">
        <v>43105</v>
      </c>
      <c r="B993">
        <v>28.5</v>
      </c>
      <c r="C993">
        <v>3.58</v>
      </c>
      <c r="D993">
        <v>1.05</v>
      </c>
    </row>
    <row r="994" spans="1:4" x14ac:dyDescent="0.55000000000000004">
      <c r="A994" s="1">
        <v>43108</v>
      </c>
      <c r="B994">
        <v>28.68</v>
      </c>
      <c r="C994">
        <v>3.6</v>
      </c>
      <c r="D994">
        <v>1.05</v>
      </c>
    </row>
    <row r="995" spans="1:4" x14ac:dyDescent="0.55000000000000004">
      <c r="A995" s="1">
        <v>43109</v>
      </c>
      <c r="B995">
        <v>28.69</v>
      </c>
      <c r="C995">
        <v>3.6</v>
      </c>
      <c r="D995">
        <v>1.05</v>
      </c>
    </row>
    <row r="996" spans="1:4" x14ac:dyDescent="0.55000000000000004">
      <c r="A996" s="1">
        <v>43110</v>
      </c>
      <c r="B996">
        <v>28.67</v>
      </c>
      <c r="C996">
        <v>3.6</v>
      </c>
      <c r="D996">
        <v>1.05</v>
      </c>
    </row>
    <row r="997" spans="1:4" x14ac:dyDescent="0.55000000000000004">
      <c r="A997" s="1">
        <v>43111</v>
      </c>
      <c r="B997">
        <v>28.71</v>
      </c>
      <c r="C997">
        <v>3.61</v>
      </c>
      <c r="D997">
        <v>1.05</v>
      </c>
    </row>
    <row r="998" spans="1:4" x14ac:dyDescent="0.55000000000000004">
      <c r="A998" s="1">
        <v>43112</v>
      </c>
      <c r="B998">
        <v>28.75</v>
      </c>
      <c r="C998">
        <v>3.61</v>
      </c>
      <c r="D998">
        <v>1.04</v>
      </c>
    </row>
    <row r="999" spans="1:4" x14ac:dyDescent="0.55000000000000004">
      <c r="A999" s="1">
        <v>43115</v>
      </c>
      <c r="B999">
        <v>28.55</v>
      </c>
      <c r="C999">
        <v>3.64</v>
      </c>
      <c r="D999">
        <v>1.04</v>
      </c>
    </row>
    <row r="1000" spans="1:4" x14ac:dyDescent="0.55000000000000004">
      <c r="A1000" s="1">
        <v>43116</v>
      </c>
      <c r="B1000">
        <v>28.38</v>
      </c>
      <c r="C1000">
        <v>3.62</v>
      </c>
      <c r="D1000">
        <v>1.04</v>
      </c>
    </row>
    <row r="1001" spans="1:4" x14ac:dyDescent="0.55000000000000004">
      <c r="A1001" s="1">
        <v>43117</v>
      </c>
      <c r="B1001">
        <v>28.61</v>
      </c>
      <c r="C1001">
        <v>3.65</v>
      </c>
      <c r="D1001">
        <v>1.04</v>
      </c>
    </row>
    <row r="1002" spans="1:4" x14ac:dyDescent="0.55000000000000004">
      <c r="A1002" s="1">
        <v>43118</v>
      </c>
      <c r="B1002">
        <v>28.61</v>
      </c>
      <c r="C1002">
        <v>3.65</v>
      </c>
      <c r="D1002">
        <v>1.04</v>
      </c>
    </row>
    <row r="1003" spans="1:4" x14ac:dyDescent="0.55000000000000004">
      <c r="A1003" s="1">
        <v>43119</v>
      </c>
      <c r="B1003">
        <v>28.81</v>
      </c>
      <c r="C1003">
        <v>3.67</v>
      </c>
      <c r="D1003">
        <v>1.03</v>
      </c>
    </row>
    <row r="1004" spans="1:4" x14ac:dyDescent="0.55000000000000004">
      <c r="A1004" s="1">
        <v>43122</v>
      </c>
      <c r="B1004">
        <v>29</v>
      </c>
      <c r="C1004">
        <v>3.7</v>
      </c>
      <c r="D1004">
        <v>1.02</v>
      </c>
    </row>
    <row r="1005" spans="1:4" x14ac:dyDescent="0.55000000000000004">
      <c r="A1005" s="1">
        <v>43123</v>
      </c>
      <c r="B1005">
        <v>29.2</v>
      </c>
      <c r="C1005">
        <v>3.74</v>
      </c>
      <c r="D1005">
        <v>1.01</v>
      </c>
    </row>
    <row r="1006" spans="1:4" x14ac:dyDescent="0.55000000000000004">
      <c r="A1006" s="1">
        <v>43124</v>
      </c>
      <c r="B1006">
        <v>29.03</v>
      </c>
      <c r="C1006">
        <v>3.73</v>
      </c>
      <c r="D1006">
        <v>1.01</v>
      </c>
    </row>
    <row r="1007" spans="1:4" x14ac:dyDescent="0.55000000000000004">
      <c r="A1007" s="1">
        <v>43125</v>
      </c>
      <c r="B1007">
        <v>28.92</v>
      </c>
      <c r="C1007">
        <v>3.72</v>
      </c>
      <c r="D1007">
        <v>1.02</v>
      </c>
    </row>
    <row r="1008" spans="1:4" x14ac:dyDescent="0.55000000000000004">
      <c r="A1008" s="1">
        <v>43129</v>
      </c>
      <c r="B1008">
        <v>29.03</v>
      </c>
      <c r="C1008">
        <v>3.73</v>
      </c>
      <c r="D1008">
        <v>1.01</v>
      </c>
    </row>
    <row r="1009" spans="1:4" x14ac:dyDescent="0.55000000000000004">
      <c r="A1009" s="1">
        <v>43130</v>
      </c>
      <c r="B1009">
        <v>28.82</v>
      </c>
      <c r="C1009">
        <v>3.71</v>
      </c>
      <c r="D1009">
        <v>1.02</v>
      </c>
    </row>
    <row r="1010" spans="1:4" x14ac:dyDescent="0.55000000000000004">
      <c r="A1010" s="1">
        <v>43131</v>
      </c>
      <c r="B1010">
        <v>28.79</v>
      </c>
      <c r="C1010">
        <v>3.7</v>
      </c>
      <c r="D1010">
        <v>1.02</v>
      </c>
    </row>
    <row r="1011" spans="1:4" x14ac:dyDescent="0.55000000000000004">
      <c r="A1011" s="1">
        <v>43132</v>
      </c>
      <c r="B1011">
        <v>28.77</v>
      </c>
      <c r="C1011">
        <v>3.7</v>
      </c>
      <c r="D1011">
        <v>1.02</v>
      </c>
    </row>
    <row r="1012" spans="1:4" x14ac:dyDescent="0.55000000000000004">
      <c r="A1012" s="1">
        <v>43133</v>
      </c>
      <c r="B1012">
        <v>27.32</v>
      </c>
      <c r="C1012">
        <v>3.61</v>
      </c>
      <c r="D1012">
        <v>1.05</v>
      </c>
    </row>
    <row r="1013" spans="1:4" x14ac:dyDescent="0.55000000000000004">
      <c r="A1013" s="1">
        <v>43136</v>
      </c>
      <c r="B1013">
        <v>27.07</v>
      </c>
      <c r="C1013">
        <v>3.58</v>
      </c>
      <c r="D1013">
        <v>1.06</v>
      </c>
    </row>
    <row r="1014" spans="1:4" x14ac:dyDescent="0.55000000000000004">
      <c r="A1014" s="1">
        <v>43137</v>
      </c>
      <c r="B1014">
        <v>26.65</v>
      </c>
      <c r="C1014">
        <v>3.53</v>
      </c>
      <c r="D1014">
        <v>1.07</v>
      </c>
    </row>
    <row r="1015" spans="1:4" x14ac:dyDescent="0.55000000000000004">
      <c r="A1015" s="1">
        <v>43138</v>
      </c>
      <c r="B1015">
        <v>26.63</v>
      </c>
      <c r="C1015">
        <v>3.52</v>
      </c>
      <c r="D1015">
        <v>1.07</v>
      </c>
    </row>
    <row r="1016" spans="1:4" x14ac:dyDescent="0.55000000000000004">
      <c r="A1016" s="1">
        <v>43139</v>
      </c>
      <c r="B1016">
        <v>26.92</v>
      </c>
      <c r="C1016">
        <v>3.56</v>
      </c>
      <c r="D1016">
        <v>1.06</v>
      </c>
    </row>
    <row r="1017" spans="1:4" x14ac:dyDescent="0.55000000000000004">
      <c r="A1017" s="1">
        <v>43140</v>
      </c>
      <c r="B1017">
        <v>26.65</v>
      </c>
      <c r="C1017">
        <v>3.52</v>
      </c>
      <c r="D1017">
        <v>1.07</v>
      </c>
    </row>
    <row r="1018" spans="1:4" x14ac:dyDescent="0.55000000000000004">
      <c r="A1018" s="1">
        <v>43143</v>
      </c>
      <c r="B1018">
        <v>26.89</v>
      </c>
      <c r="C1018">
        <v>3.56</v>
      </c>
      <c r="D1018">
        <v>1.06</v>
      </c>
    </row>
    <row r="1019" spans="1:4" x14ac:dyDescent="0.55000000000000004">
      <c r="A1019" s="1">
        <v>43145</v>
      </c>
      <c r="B1019">
        <v>26.78</v>
      </c>
      <c r="C1019">
        <v>3.54</v>
      </c>
      <c r="D1019">
        <v>1.07</v>
      </c>
    </row>
    <row r="1020" spans="1:4" x14ac:dyDescent="0.55000000000000004">
      <c r="A1020" s="1">
        <v>43146</v>
      </c>
      <c r="B1020">
        <v>26.84</v>
      </c>
      <c r="C1020">
        <v>3.55</v>
      </c>
      <c r="D1020">
        <v>1.06</v>
      </c>
    </row>
    <row r="1021" spans="1:4" x14ac:dyDescent="0.55000000000000004">
      <c r="A1021" s="1">
        <v>43147</v>
      </c>
      <c r="B1021">
        <v>26.69</v>
      </c>
      <c r="C1021">
        <v>3.52</v>
      </c>
      <c r="D1021">
        <v>1.07</v>
      </c>
    </row>
    <row r="1022" spans="1:4" x14ac:dyDescent="0.55000000000000004">
      <c r="A1022" s="1">
        <v>43150</v>
      </c>
      <c r="B1022">
        <v>26.49</v>
      </c>
      <c r="C1022">
        <v>3.49</v>
      </c>
      <c r="D1022">
        <v>1.08</v>
      </c>
    </row>
    <row r="1023" spans="1:4" x14ac:dyDescent="0.55000000000000004">
      <c r="A1023" s="1">
        <v>43151</v>
      </c>
      <c r="B1023">
        <v>26.47</v>
      </c>
      <c r="C1023">
        <v>3.49</v>
      </c>
      <c r="D1023">
        <v>1.08</v>
      </c>
    </row>
    <row r="1024" spans="1:4" x14ac:dyDescent="0.55000000000000004">
      <c r="A1024" s="1">
        <v>43152</v>
      </c>
      <c r="B1024">
        <v>26.53</v>
      </c>
      <c r="C1024">
        <v>3.5</v>
      </c>
      <c r="D1024">
        <v>1.08</v>
      </c>
    </row>
    <row r="1025" spans="1:4" x14ac:dyDescent="0.55000000000000004">
      <c r="A1025" s="1">
        <v>43153</v>
      </c>
      <c r="B1025">
        <v>26.77</v>
      </c>
      <c r="C1025">
        <v>3.49</v>
      </c>
      <c r="D1025">
        <v>1.08</v>
      </c>
    </row>
    <row r="1026" spans="1:4" x14ac:dyDescent="0.55000000000000004">
      <c r="A1026" s="1">
        <v>43154</v>
      </c>
      <c r="B1026">
        <v>27.06</v>
      </c>
      <c r="C1026">
        <v>3.53</v>
      </c>
      <c r="D1026">
        <v>1.1200000000000001</v>
      </c>
    </row>
    <row r="1027" spans="1:4" x14ac:dyDescent="0.55000000000000004">
      <c r="A1027" s="1">
        <v>43157</v>
      </c>
      <c r="B1027">
        <v>27.28</v>
      </c>
      <c r="C1027">
        <v>3.56</v>
      </c>
      <c r="D1027">
        <v>1.1100000000000001</v>
      </c>
    </row>
    <row r="1028" spans="1:4" x14ac:dyDescent="0.55000000000000004">
      <c r="A1028" s="1">
        <v>43158</v>
      </c>
      <c r="B1028">
        <v>27.14</v>
      </c>
      <c r="C1028">
        <v>3.55</v>
      </c>
      <c r="D1028">
        <v>1.1100000000000001</v>
      </c>
    </row>
    <row r="1029" spans="1:4" x14ac:dyDescent="0.55000000000000004">
      <c r="A1029" s="1">
        <v>43159</v>
      </c>
      <c r="B1029">
        <v>26.93</v>
      </c>
      <c r="C1029">
        <v>3.53</v>
      </c>
      <c r="D1029">
        <v>1.1200000000000001</v>
      </c>
    </row>
    <row r="1030" spans="1:4" x14ac:dyDescent="0.55000000000000004">
      <c r="A1030" s="1">
        <v>43160</v>
      </c>
      <c r="B1030">
        <v>26.83</v>
      </c>
      <c r="C1030">
        <v>3.52</v>
      </c>
      <c r="D1030">
        <v>1.18</v>
      </c>
    </row>
    <row r="1031" spans="1:4" x14ac:dyDescent="0.55000000000000004">
      <c r="A1031" s="1">
        <v>43164</v>
      </c>
      <c r="B1031">
        <v>26.61</v>
      </c>
      <c r="C1031">
        <v>3.48</v>
      </c>
      <c r="D1031">
        <v>1.19</v>
      </c>
    </row>
    <row r="1032" spans="1:4" x14ac:dyDescent="0.55000000000000004">
      <c r="A1032" s="1">
        <v>43165</v>
      </c>
      <c r="B1032">
        <v>26.24</v>
      </c>
      <c r="C1032">
        <v>3.45</v>
      </c>
      <c r="D1032">
        <v>1.2</v>
      </c>
    </row>
    <row r="1033" spans="1:4" x14ac:dyDescent="0.55000000000000004">
      <c r="A1033" s="1">
        <v>43166</v>
      </c>
      <c r="B1033">
        <v>25.99</v>
      </c>
      <c r="C1033">
        <v>3.41</v>
      </c>
      <c r="D1033">
        <v>1.26</v>
      </c>
    </row>
    <row r="1034" spans="1:4" x14ac:dyDescent="0.55000000000000004">
      <c r="A1034" s="1">
        <v>43167</v>
      </c>
      <c r="B1034">
        <v>26.18</v>
      </c>
      <c r="C1034">
        <v>3.44</v>
      </c>
      <c r="D1034">
        <v>1.25</v>
      </c>
    </row>
    <row r="1035" spans="1:4" x14ac:dyDescent="0.55000000000000004">
      <c r="A1035" s="1">
        <v>43168</v>
      </c>
      <c r="B1035">
        <v>26.15</v>
      </c>
      <c r="C1035">
        <v>3.43</v>
      </c>
      <c r="D1035">
        <v>1.26</v>
      </c>
    </row>
    <row r="1036" spans="1:4" x14ac:dyDescent="0.55000000000000004">
      <c r="A1036" s="1">
        <v>43171</v>
      </c>
      <c r="B1036">
        <v>26.6</v>
      </c>
      <c r="C1036">
        <v>3.49</v>
      </c>
      <c r="D1036">
        <v>1.24</v>
      </c>
    </row>
    <row r="1037" spans="1:4" x14ac:dyDescent="0.55000000000000004">
      <c r="A1037" s="1">
        <v>43172</v>
      </c>
      <c r="B1037">
        <v>26.64</v>
      </c>
      <c r="C1037">
        <v>3.5</v>
      </c>
      <c r="D1037">
        <v>1.23</v>
      </c>
    </row>
    <row r="1038" spans="1:4" x14ac:dyDescent="0.55000000000000004">
      <c r="A1038" s="1">
        <v>43173</v>
      </c>
      <c r="B1038">
        <v>26.61</v>
      </c>
      <c r="C1038">
        <v>3.5</v>
      </c>
      <c r="D1038">
        <v>1.23</v>
      </c>
    </row>
    <row r="1039" spans="1:4" x14ac:dyDescent="0.55000000000000004">
      <c r="A1039" s="1">
        <v>43174</v>
      </c>
      <c r="B1039">
        <v>26.5</v>
      </c>
      <c r="C1039">
        <v>3.48</v>
      </c>
      <c r="D1039">
        <v>1.24</v>
      </c>
    </row>
    <row r="1040" spans="1:4" x14ac:dyDescent="0.55000000000000004">
      <c r="A1040" s="1">
        <v>43175</v>
      </c>
      <c r="B1040">
        <v>26.08</v>
      </c>
      <c r="C1040">
        <v>3.43</v>
      </c>
      <c r="D1040">
        <v>1.26</v>
      </c>
    </row>
    <row r="1041" spans="1:4" x14ac:dyDescent="0.55000000000000004">
      <c r="A1041" s="1">
        <v>43178</v>
      </c>
      <c r="B1041">
        <v>25.78</v>
      </c>
      <c r="C1041">
        <v>3.39</v>
      </c>
      <c r="D1041">
        <v>1.27</v>
      </c>
    </row>
    <row r="1042" spans="1:4" x14ac:dyDescent="0.55000000000000004">
      <c r="A1042" s="1">
        <v>43179</v>
      </c>
      <c r="B1042">
        <v>25.88</v>
      </c>
      <c r="C1042">
        <v>3.4</v>
      </c>
      <c r="D1042">
        <v>1.27</v>
      </c>
    </row>
    <row r="1043" spans="1:4" x14ac:dyDescent="0.55000000000000004">
      <c r="A1043" s="1">
        <v>43180</v>
      </c>
      <c r="B1043">
        <v>25.96</v>
      </c>
      <c r="C1043">
        <v>3.42</v>
      </c>
      <c r="D1043">
        <v>1.26</v>
      </c>
    </row>
    <row r="1044" spans="1:4" x14ac:dyDescent="0.55000000000000004">
      <c r="A1044" s="1">
        <v>43181</v>
      </c>
      <c r="B1044">
        <v>25.85</v>
      </c>
      <c r="C1044">
        <v>3.4</v>
      </c>
      <c r="D1044">
        <v>1.27</v>
      </c>
    </row>
    <row r="1045" spans="1:4" x14ac:dyDescent="0.55000000000000004">
      <c r="A1045" s="1">
        <v>43182</v>
      </c>
      <c r="B1045">
        <v>25.57</v>
      </c>
      <c r="C1045">
        <v>3.37</v>
      </c>
      <c r="D1045">
        <v>1.28</v>
      </c>
    </row>
    <row r="1046" spans="1:4" x14ac:dyDescent="0.55000000000000004">
      <c r="A1046" s="1">
        <v>43185</v>
      </c>
      <c r="B1046">
        <v>25.92</v>
      </c>
      <c r="C1046">
        <v>3.41</v>
      </c>
      <c r="D1046">
        <v>1.27</v>
      </c>
    </row>
    <row r="1047" spans="1:4" x14ac:dyDescent="0.55000000000000004">
      <c r="A1047" s="1">
        <v>43186</v>
      </c>
      <c r="B1047">
        <v>26.07</v>
      </c>
      <c r="C1047">
        <v>3.43</v>
      </c>
      <c r="D1047">
        <v>1.26</v>
      </c>
    </row>
    <row r="1048" spans="1:4" x14ac:dyDescent="0.55000000000000004">
      <c r="A1048" s="1">
        <v>43187</v>
      </c>
      <c r="B1048">
        <v>25.87</v>
      </c>
      <c r="C1048">
        <v>3.41</v>
      </c>
      <c r="D1048">
        <v>1.27</v>
      </c>
    </row>
    <row r="1049" spans="1:4" x14ac:dyDescent="0.55000000000000004">
      <c r="A1049" s="1">
        <v>43192</v>
      </c>
      <c r="B1049">
        <v>26.36</v>
      </c>
      <c r="C1049">
        <v>3.49</v>
      </c>
      <c r="D1049">
        <v>1.24</v>
      </c>
    </row>
    <row r="1050" spans="1:4" x14ac:dyDescent="0.55000000000000004">
      <c r="A1050" s="1">
        <v>43193</v>
      </c>
      <c r="B1050">
        <v>26.48</v>
      </c>
      <c r="C1050">
        <v>3.5</v>
      </c>
      <c r="D1050">
        <v>1.23</v>
      </c>
    </row>
    <row r="1051" spans="1:4" x14ac:dyDescent="0.55000000000000004">
      <c r="A1051" s="1">
        <v>43194</v>
      </c>
      <c r="B1051">
        <v>26.18</v>
      </c>
      <c r="C1051">
        <v>3.46</v>
      </c>
      <c r="D1051">
        <v>1.25</v>
      </c>
    </row>
    <row r="1052" spans="1:4" x14ac:dyDescent="0.55000000000000004">
      <c r="A1052" s="1">
        <v>43195</v>
      </c>
      <c r="B1052">
        <v>26.68</v>
      </c>
      <c r="C1052">
        <v>3.53</v>
      </c>
      <c r="D1052">
        <v>1.22</v>
      </c>
    </row>
    <row r="1053" spans="1:4" x14ac:dyDescent="0.55000000000000004">
      <c r="A1053" s="1">
        <v>43196</v>
      </c>
      <c r="B1053">
        <v>26.74</v>
      </c>
      <c r="C1053">
        <v>3.54</v>
      </c>
      <c r="D1053">
        <v>1.22</v>
      </c>
    </row>
    <row r="1054" spans="1:4" x14ac:dyDescent="0.55000000000000004">
      <c r="A1054" s="1">
        <v>43199</v>
      </c>
      <c r="B1054">
        <v>26.85</v>
      </c>
      <c r="C1054">
        <v>3.55</v>
      </c>
      <c r="D1054">
        <v>1.22</v>
      </c>
    </row>
    <row r="1055" spans="1:4" x14ac:dyDescent="0.55000000000000004">
      <c r="A1055" s="1">
        <v>43200</v>
      </c>
      <c r="B1055">
        <v>26.89</v>
      </c>
      <c r="C1055">
        <v>3.56</v>
      </c>
      <c r="D1055">
        <v>1.21</v>
      </c>
    </row>
    <row r="1056" spans="1:4" x14ac:dyDescent="0.55000000000000004">
      <c r="A1056" s="1">
        <v>43201</v>
      </c>
      <c r="B1056">
        <v>26.93</v>
      </c>
      <c r="C1056">
        <v>3.56</v>
      </c>
      <c r="D1056">
        <v>1.21</v>
      </c>
    </row>
    <row r="1057" spans="1:4" x14ac:dyDescent="0.55000000000000004">
      <c r="A1057" s="1">
        <v>43202</v>
      </c>
      <c r="B1057">
        <v>27.02</v>
      </c>
      <c r="C1057">
        <v>3.57</v>
      </c>
      <c r="D1057">
        <v>1.21</v>
      </c>
    </row>
    <row r="1058" spans="1:4" x14ac:dyDescent="0.55000000000000004">
      <c r="A1058" s="1">
        <v>43203</v>
      </c>
      <c r="B1058">
        <v>27.06</v>
      </c>
      <c r="C1058">
        <v>3.58</v>
      </c>
      <c r="D1058">
        <v>1.21</v>
      </c>
    </row>
    <row r="1059" spans="1:4" x14ac:dyDescent="0.55000000000000004">
      <c r="A1059" s="1">
        <v>43206</v>
      </c>
      <c r="B1059">
        <v>27.19</v>
      </c>
      <c r="C1059">
        <v>3.6</v>
      </c>
      <c r="D1059">
        <v>1.2</v>
      </c>
    </row>
    <row r="1060" spans="1:4" x14ac:dyDescent="0.55000000000000004">
      <c r="A1060" s="1">
        <v>43207</v>
      </c>
      <c r="B1060">
        <v>27.24</v>
      </c>
      <c r="C1060">
        <v>3.6</v>
      </c>
      <c r="D1060">
        <v>1.2</v>
      </c>
    </row>
    <row r="1061" spans="1:4" x14ac:dyDescent="0.55000000000000004">
      <c r="A1061" s="1">
        <v>43208</v>
      </c>
      <c r="B1061">
        <v>27.19</v>
      </c>
      <c r="C1061">
        <v>3.6</v>
      </c>
      <c r="D1061">
        <v>1.2</v>
      </c>
    </row>
    <row r="1062" spans="1:4" x14ac:dyDescent="0.55000000000000004">
      <c r="A1062" s="1">
        <v>43209</v>
      </c>
      <c r="B1062">
        <v>27.3</v>
      </c>
      <c r="C1062">
        <v>3.61</v>
      </c>
      <c r="D1062">
        <v>1.2</v>
      </c>
    </row>
    <row r="1063" spans="1:4" x14ac:dyDescent="0.55000000000000004">
      <c r="A1063" s="1">
        <v>43210</v>
      </c>
      <c r="B1063">
        <v>27.28</v>
      </c>
      <c r="C1063">
        <v>3.61</v>
      </c>
      <c r="D1063">
        <v>1.2</v>
      </c>
    </row>
    <row r="1064" spans="1:4" x14ac:dyDescent="0.55000000000000004">
      <c r="A1064" s="1">
        <v>43213</v>
      </c>
      <c r="B1064">
        <v>27.37</v>
      </c>
      <c r="C1064">
        <v>3.63</v>
      </c>
      <c r="D1064">
        <v>1.19</v>
      </c>
    </row>
    <row r="1065" spans="1:4" x14ac:dyDescent="0.55000000000000004">
      <c r="A1065" s="1">
        <v>43214</v>
      </c>
      <c r="B1065">
        <v>27.44</v>
      </c>
      <c r="C1065">
        <v>3.64</v>
      </c>
      <c r="D1065">
        <v>1.19</v>
      </c>
    </row>
    <row r="1066" spans="1:4" x14ac:dyDescent="0.55000000000000004">
      <c r="A1066" s="1">
        <v>43215</v>
      </c>
      <c r="B1066">
        <v>27.34</v>
      </c>
      <c r="C1066">
        <v>3.62</v>
      </c>
      <c r="D1066">
        <v>1.2</v>
      </c>
    </row>
    <row r="1067" spans="1:4" x14ac:dyDescent="0.55000000000000004">
      <c r="A1067" s="1">
        <v>43216</v>
      </c>
      <c r="B1067">
        <v>27.43</v>
      </c>
      <c r="C1067">
        <v>3.64</v>
      </c>
      <c r="D1067">
        <v>1.19</v>
      </c>
    </row>
    <row r="1068" spans="1:4" x14ac:dyDescent="0.55000000000000004">
      <c r="A1068" s="1">
        <v>43217</v>
      </c>
      <c r="B1068">
        <v>27.62</v>
      </c>
      <c r="C1068">
        <v>3.66</v>
      </c>
      <c r="D1068">
        <v>1.18</v>
      </c>
    </row>
    <row r="1069" spans="1:4" x14ac:dyDescent="0.55000000000000004">
      <c r="A1069" s="1">
        <v>43220</v>
      </c>
      <c r="B1069">
        <v>27.75</v>
      </c>
      <c r="C1069">
        <v>3.68</v>
      </c>
      <c r="D1069">
        <v>1.18</v>
      </c>
    </row>
    <row r="1070" spans="1:4" x14ac:dyDescent="0.55000000000000004">
      <c r="A1070" s="1">
        <v>43222</v>
      </c>
      <c r="B1070">
        <v>27.65</v>
      </c>
      <c r="C1070">
        <v>3.67</v>
      </c>
      <c r="D1070">
        <v>1.18</v>
      </c>
    </row>
    <row r="1071" spans="1:4" x14ac:dyDescent="0.55000000000000004">
      <c r="A1071" s="1">
        <v>43223</v>
      </c>
      <c r="B1071">
        <v>27.51</v>
      </c>
      <c r="C1071">
        <v>3.65</v>
      </c>
      <c r="D1071">
        <v>1.19</v>
      </c>
    </row>
    <row r="1072" spans="1:4" x14ac:dyDescent="0.55000000000000004">
      <c r="A1072" s="1">
        <v>43224</v>
      </c>
      <c r="B1072">
        <v>27.35</v>
      </c>
      <c r="C1072">
        <v>3.63</v>
      </c>
      <c r="D1072">
        <v>1.19</v>
      </c>
    </row>
    <row r="1073" spans="1:4" x14ac:dyDescent="0.55000000000000004">
      <c r="A1073" s="1">
        <v>43227</v>
      </c>
      <c r="B1073">
        <v>27.6</v>
      </c>
      <c r="C1073">
        <v>3.66</v>
      </c>
      <c r="D1073">
        <v>1.18</v>
      </c>
    </row>
    <row r="1074" spans="1:4" x14ac:dyDescent="0.55000000000000004">
      <c r="A1074" s="1">
        <v>43228</v>
      </c>
      <c r="B1074">
        <v>27.59</v>
      </c>
      <c r="C1074">
        <v>3.66</v>
      </c>
      <c r="D1074">
        <v>1.18</v>
      </c>
    </row>
    <row r="1075" spans="1:4" x14ac:dyDescent="0.55000000000000004">
      <c r="A1075" s="1">
        <v>43229</v>
      </c>
      <c r="B1075">
        <v>27.62</v>
      </c>
      <c r="C1075">
        <v>3.66</v>
      </c>
      <c r="D1075">
        <v>1.18</v>
      </c>
    </row>
    <row r="1076" spans="1:4" x14ac:dyDescent="0.55000000000000004">
      <c r="A1076" s="1">
        <v>43230</v>
      </c>
      <c r="B1076">
        <v>27.51</v>
      </c>
      <c r="C1076">
        <v>3.65</v>
      </c>
      <c r="D1076">
        <v>1.19</v>
      </c>
    </row>
    <row r="1077" spans="1:4" x14ac:dyDescent="0.55000000000000004">
      <c r="A1077" s="1">
        <v>43231</v>
      </c>
      <c r="B1077">
        <v>27.71</v>
      </c>
      <c r="C1077">
        <v>3.67</v>
      </c>
      <c r="D1077">
        <v>1.18</v>
      </c>
    </row>
    <row r="1078" spans="1:4" x14ac:dyDescent="0.55000000000000004">
      <c r="A1078" s="1">
        <v>43234</v>
      </c>
      <c r="B1078">
        <v>27.69</v>
      </c>
      <c r="C1078">
        <v>3.67</v>
      </c>
      <c r="D1078">
        <v>1.18</v>
      </c>
    </row>
    <row r="1079" spans="1:4" x14ac:dyDescent="0.55000000000000004">
      <c r="A1079" s="1">
        <v>43235</v>
      </c>
      <c r="B1079">
        <v>27.67</v>
      </c>
      <c r="C1079">
        <v>3.67</v>
      </c>
      <c r="D1079">
        <v>1.18</v>
      </c>
    </row>
    <row r="1080" spans="1:4" x14ac:dyDescent="0.55000000000000004">
      <c r="A1080" s="1">
        <v>43236</v>
      </c>
      <c r="B1080">
        <v>27.53</v>
      </c>
      <c r="C1080">
        <v>3.65</v>
      </c>
      <c r="D1080">
        <v>1.19</v>
      </c>
    </row>
    <row r="1081" spans="1:4" x14ac:dyDescent="0.55000000000000004">
      <c r="A1081" s="1">
        <v>43237</v>
      </c>
      <c r="B1081">
        <v>27.4</v>
      </c>
      <c r="C1081">
        <v>3.63</v>
      </c>
      <c r="D1081">
        <v>1.19</v>
      </c>
    </row>
    <row r="1082" spans="1:4" x14ac:dyDescent="0.55000000000000004">
      <c r="A1082" s="1">
        <v>43238</v>
      </c>
      <c r="B1082">
        <v>27.13</v>
      </c>
      <c r="C1082">
        <v>3.6</v>
      </c>
      <c r="D1082">
        <v>1.2</v>
      </c>
    </row>
    <row r="1083" spans="1:4" x14ac:dyDescent="0.55000000000000004">
      <c r="A1083" s="1">
        <v>43241</v>
      </c>
      <c r="B1083">
        <v>26.9</v>
      </c>
      <c r="C1083">
        <v>3.57</v>
      </c>
      <c r="D1083">
        <v>1.21</v>
      </c>
    </row>
    <row r="1084" spans="1:4" x14ac:dyDescent="0.55000000000000004">
      <c r="A1084" s="1">
        <v>43242</v>
      </c>
      <c r="B1084">
        <v>26.99</v>
      </c>
      <c r="C1084">
        <v>3.58</v>
      </c>
      <c r="D1084">
        <v>1.21</v>
      </c>
    </row>
    <row r="1085" spans="1:4" x14ac:dyDescent="0.55000000000000004">
      <c r="A1085" s="1">
        <v>43243</v>
      </c>
      <c r="B1085">
        <v>26.74</v>
      </c>
      <c r="C1085">
        <v>3.55</v>
      </c>
      <c r="D1085">
        <v>1.22</v>
      </c>
    </row>
    <row r="1086" spans="1:4" x14ac:dyDescent="0.55000000000000004">
      <c r="A1086" s="1">
        <v>43244</v>
      </c>
      <c r="B1086">
        <v>26.93</v>
      </c>
      <c r="C1086">
        <v>3.57</v>
      </c>
      <c r="D1086">
        <v>1.21</v>
      </c>
    </row>
    <row r="1087" spans="1:4" x14ac:dyDescent="0.55000000000000004">
      <c r="A1087" s="1">
        <v>43245</v>
      </c>
      <c r="B1087">
        <v>27.14</v>
      </c>
      <c r="C1087">
        <v>3.61</v>
      </c>
      <c r="D1087">
        <v>1.2</v>
      </c>
    </row>
    <row r="1088" spans="1:4" x14ac:dyDescent="0.55000000000000004">
      <c r="A1088" s="1">
        <v>43248</v>
      </c>
      <c r="B1088">
        <v>28.11</v>
      </c>
      <c r="C1088">
        <v>3.64</v>
      </c>
      <c r="D1088">
        <v>1.19</v>
      </c>
    </row>
    <row r="1089" spans="1:4" x14ac:dyDescent="0.55000000000000004">
      <c r="A1089" s="1">
        <v>43249</v>
      </c>
      <c r="B1089">
        <v>27.94</v>
      </c>
      <c r="C1089">
        <v>3.63</v>
      </c>
      <c r="D1089">
        <v>1.19</v>
      </c>
    </row>
    <row r="1090" spans="1:4" x14ac:dyDescent="0.55000000000000004">
      <c r="A1090" s="1">
        <v>43250</v>
      </c>
      <c r="B1090">
        <v>27.89</v>
      </c>
      <c r="C1090">
        <v>3.62</v>
      </c>
      <c r="D1090">
        <v>1.2</v>
      </c>
    </row>
    <row r="1091" spans="1:4" x14ac:dyDescent="0.55000000000000004">
      <c r="A1091" s="1">
        <v>43251</v>
      </c>
      <c r="B1091">
        <v>28.03</v>
      </c>
      <c r="C1091">
        <v>3.65</v>
      </c>
      <c r="D1091">
        <v>1.22</v>
      </c>
    </row>
    <row r="1092" spans="1:4" x14ac:dyDescent="0.55000000000000004">
      <c r="A1092" s="1">
        <v>43252</v>
      </c>
      <c r="B1092">
        <v>27.9</v>
      </c>
      <c r="C1092">
        <v>3.64</v>
      </c>
      <c r="D1092">
        <v>1.22</v>
      </c>
    </row>
    <row r="1093" spans="1:4" x14ac:dyDescent="0.55000000000000004">
      <c r="A1093" s="1">
        <v>43255</v>
      </c>
      <c r="B1093">
        <v>27.71</v>
      </c>
      <c r="C1093">
        <v>3.61</v>
      </c>
      <c r="D1093">
        <v>1.23</v>
      </c>
    </row>
    <row r="1094" spans="1:4" x14ac:dyDescent="0.55000000000000004">
      <c r="A1094" s="1">
        <v>43256</v>
      </c>
      <c r="B1094">
        <v>27.59</v>
      </c>
      <c r="C1094">
        <v>3.6</v>
      </c>
      <c r="D1094">
        <v>1.24</v>
      </c>
    </row>
    <row r="1095" spans="1:4" x14ac:dyDescent="0.55000000000000004">
      <c r="A1095" s="1">
        <v>43257</v>
      </c>
      <c r="B1095">
        <v>27.86</v>
      </c>
      <c r="C1095">
        <v>3.63</v>
      </c>
      <c r="D1095">
        <v>1.22</v>
      </c>
    </row>
    <row r="1096" spans="1:4" x14ac:dyDescent="0.55000000000000004">
      <c r="A1096" s="1">
        <v>43258</v>
      </c>
      <c r="B1096">
        <v>28.09</v>
      </c>
      <c r="C1096">
        <v>3.66</v>
      </c>
      <c r="D1096">
        <v>1.21</v>
      </c>
    </row>
    <row r="1097" spans="1:4" x14ac:dyDescent="0.55000000000000004">
      <c r="A1097" s="1">
        <v>43259</v>
      </c>
      <c r="B1097">
        <v>28.16</v>
      </c>
      <c r="C1097">
        <v>3.67</v>
      </c>
      <c r="D1097">
        <v>1.21</v>
      </c>
    </row>
    <row r="1098" spans="1:4" x14ac:dyDescent="0.55000000000000004">
      <c r="A1098" s="1">
        <v>43262</v>
      </c>
      <c r="B1098">
        <v>28.25</v>
      </c>
      <c r="C1098">
        <v>3.67</v>
      </c>
      <c r="D1098">
        <v>1.21</v>
      </c>
    </row>
    <row r="1099" spans="1:4" x14ac:dyDescent="0.55000000000000004">
      <c r="A1099" s="1">
        <v>43263</v>
      </c>
      <c r="B1099">
        <v>28.4</v>
      </c>
      <c r="C1099">
        <v>3.69</v>
      </c>
      <c r="D1099">
        <v>1.2</v>
      </c>
    </row>
    <row r="1100" spans="1:4" x14ac:dyDescent="0.55000000000000004">
      <c r="A1100" s="1">
        <v>43264</v>
      </c>
      <c r="B1100">
        <v>28.34</v>
      </c>
      <c r="C1100">
        <v>3.69</v>
      </c>
      <c r="D1100">
        <v>1.2</v>
      </c>
    </row>
    <row r="1101" spans="1:4" x14ac:dyDescent="0.55000000000000004">
      <c r="A1101" s="1">
        <v>43265</v>
      </c>
      <c r="B1101">
        <v>28.22</v>
      </c>
      <c r="C1101">
        <v>3.68</v>
      </c>
      <c r="D1101">
        <v>1.21</v>
      </c>
    </row>
    <row r="1102" spans="1:4" x14ac:dyDescent="0.55000000000000004">
      <c r="A1102" s="1">
        <v>43266</v>
      </c>
      <c r="B1102">
        <v>28.21</v>
      </c>
      <c r="C1102">
        <v>3.68</v>
      </c>
      <c r="D1102">
        <v>1.21</v>
      </c>
    </row>
    <row r="1103" spans="1:4" x14ac:dyDescent="0.55000000000000004">
      <c r="A1103" s="1">
        <v>43269</v>
      </c>
      <c r="B1103">
        <v>27.41</v>
      </c>
      <c r="C1103">
        <v>3.67</v>
      </c>
      <c r="D1103">
        <v>1.21</v>
      </c>
    </row>
    <row r="1104" spans="1:4" x14ac:dyDescent="0.55000000000000004">
      <c r="A1104" s="1">
        <v>43270</v>
      </c>
      <c r="B1104">
        <v>27.19</v>
      </c>
      <c r="C1104">
        <v>3.64</v>
      </c>
      <c r="D1104">
        <v>1.22</v>
      </c>
    </row>
    <row r="1105" spans="1:4" x14ac:dyDescent="0.55000000000000004">
      <c r="A1105" s="1">
        <v>43271</v>
      </c>
      <c r="B1105">
        <v>27.31</v>
      </c>
      <c r="C1105">
        <v>3.66</v>
      </c>
      <c r="D1105">
        <v>1.21</v>
      </c>
    </row>
    <row r="1106" spans="1:4" x14ac:dyDescent="0.55000000000000004">
      <c r="A1106" s="1">
        <v>43272</v>
      </c>
      <c r="B1106">
        <v>27.21</v>
      </c>
      <c r="C1106">
        <v>3.65</v>
      </c>
      <c r="D1106">
        <v>1.22</v>
      </c>
    </row>
    <row r="1107" spans="1:4" x14ac:dyDescent="0.55000000000000004">
      <c r="A1107" s="1">
        <v>43273</v>
      </c>
      <c r="B1107">
        <v>27.4</v>
      </c>
      <c r="C1107">
        <v>3.67</v>
      </c>
      <c r="D1107">
        <v>1.21</v>
      </c>
    </row>
    <row r="1108" spans="1:4" x14ac:dyDescent="0.55000000000000004">
      <c r="A1108" s="1">
        <v>43276</v>
      </c>
      <c r="B1108">
        <v>27.22</v>
      </c>
      <c r="C1108">
        <v>3.65</v>
      </c>
      <c r="D1108">
        <v>1.22</v>
      </c>
    </row>
    <row r="1109" spans="1:4" x14ac:dyDescent="0.55000000000000004">
      <c r="A1109" s="1">
        <v>43277</v>
      </c>
      <c r="B1109">
        <v>27.48</v>
      </c>
      <c r="C1109">
        <v>3.65</v>
      </c>
      <c r="D1109">
        <v>1.22</v>
      </c>
    </row>
    <row r="1110" spans="1:4" x14ac:dyDescent="0.55000000000000004">
      <c r="A1110" s="1">
        <v>43278</v>
      </c>
      <c r="B1110">
        <v>27.15</v>
      </c>
      <c r="C1110">
        <v>3.62</v>
      </c>
      <c r="D1110">
        <v>1.23</v>
      </c>
    </row>
    <row r="1111" spans="1:4" x14ac:dyDescent="0.55000000000000004">
      <c r="A1111" s="1">
        <v>43279</v>
      </c>
      <c r="B1111">
        <v>26.95</v>
      </c>
      <c r="C1111">
        <v>3.59</v>
      </c>
      <c r="D1111">
        <v>1.24</v>
      </c>
    </row>
    <row r="1112" spans="1:4" x14ac:dyDescent="0.55000000000000004">
      <c r="A1112" s="1">
        <v>43280</v>
      </c>
      <c r="B1112">
        <v>27.34</v>
      </c>
      <c r="C1112">
        <v>3.56</v>
      </c>
      <c r="D1112">
        <v>1.21</v>
      </c>
    </row>
    <row r="1113" spans="1:4" x14ac:dyDescent="0.55000000000000004">
      <c r="A1113" s="1">
        <v>43283</v>
      </c>
      <c r="B1113">
        <v>27.19</v>
      </c>
      <c r="C1113">
        <v>3.54</v>
      </c>
      <c r="D1113">
        <v>1.22</v>
      </c>
    </row>
    <row r="1114" spans="1:4" x14ac:dyDescent="0.55000000000000004">
      <c r="A1114" s="1">
        <v>43284</v>
      </c>
      <c r="B1114">
        <v>27.47</v>
      </c>
      <c r="C1114">
        <v>3.56</v>
      </c>
      <c r="D1114">
        <v>1.21</v>
      </c>
    </row>
    <row r="1115" spans="1:4" x14ac:dyDescent="0.55000000000000004">
      <c r="A1115" s="1">
        <v>43285</v>
      </c>
      <c r="B1115">
        <v>27.61</v>
      </c>
      <c r="C1115">
        <v>3.58</v>
      </c>
      <c r="D1115">
        <v>1.2</v>
      </c>
    </row>
    <row r="1116" spans="1:4" x14ac:dyDescent="0.55000000000000004">
      <c r="A1116" s="1">
        <v>43286</v>
      </c>
      <c r="B1116">
        <v>28.25</v>
      </c>
      <c r="C1116">
        <v>3.57</v>
      </c>
      <c r="D1116">
        <v>1.21</v>
      </c>
    </row>
    <row r="1117" spans="1:4" x14ac:dyDescent="0.55000000000000004">
      <c r="A1117" s="1">
        <v>43287</v>
      </c>
      <c r="B1117">
        <v>28.2</v>
      </c>
      <c r="C1117">
        <v>3.58</v>
      </c>
      <c r="D1117">
        <v>1.2</v>
      </c>
    </row>
    <row r="1118" spans="1:4" x14ac:dyDescent="0.55000000000000004">
      <c r="A1118" s="1">
        <v>43290</v>
      </c>
      <c r="B1118">
        <v>28.41</v>
      </c>
      <c r="C1118">
        <v>3.6</v>
      </c>
      <c r="D1118">
        <v>1.19</v>
      </c>
    </row>
    <row r="1119" spans="1:4" x14ac:dyDescent="0.55000000000000004">
      <c r="A1119" s="1">
        <v>43291</v>
      </c>
      <c r="B1119">
        <v>28.67</v>
      </c>
      <c r="C1119">
        <v>3.64</v>
      </c>
      <c r="D1119">
        <v>1.18</v>
      </c>
    </row>
    <row r="1120" spans="1:4" x14ac:dyDescent="0.55000000000000004">
      <c r="A1120" s="1">
        <v>43292</v>
      </c>
      <c r="B1120">
        <v>28.78</v>
      </c>
      <c r="C1120">
        <v>3.63</v>
      </c>
      <c r="D1120">
        <v>1.19</v>
      </c>
    </row>
    <row r="1121" spans="1:4" x14ac:dyDescent="0.55000000000000004">
      <c r="A1121" s="1">
        <v>43293</v>
      </c>
      <c r="B1121">
        <v>28.94</v>
      </c>
      <c r="C1121">
        <v>3.65</v>
      </c>
      <c r="D1121">
        <v>1.18</v>
      </c>
    </row>
    <row r="1122" spans="1:4" x14ac:dyDescent="0.55000000000000004">
      <c r="A1122" s="1">
        <v>43294</v>
      </c>
      <c r="B1122">
        <v>28.91</v>
      </c>
      <c r="C1122">
        <v>3.65</v>
      </c>
      <c r="D1122">
        <v>1.18</v>
      </c>
    </row>
    <row r="1123" spans="1:4" x14ac:dyDescent="0.55000000000000004">
      <c r="A1123" s="1">
        <v>43297</v>
      </c>
      <c r="B1123">
        <v>28.64</v>
      </c>
      <c r="C1123">
        <v>3.61</v>
      </c>
      <c r="D1123">
        <v>1.19</v>
      </c>
    </row>
    <row r="1124" spans="1:4" x14ac:dyDescent="0.55000000000000004">
      <c r="A1124" s="1">
        <v>43298</v>
      </c>
      <c r="B1124">
        <v>28.84</v>
      </c>
      <c r="C1124">
        <v>3.64</v>
      </c>
      <c r="D1124">
        <v>1.18</v>
      </c>
    </row>
    <row r="1125" spans="1:4" x14ac:dyDescent="0.55000000000000004">
      <c r="A1125" s="1">
        <v>43299</v>
      </c>
      <c r="B1125">
        <v>28.73</v>
      </c>
      <c r="C1125">
        <v>3.63</v>
      </c>
      <c r="D1125">
        <v>1.19</v>
      </c>
    </row>
    <row r="1126" spans="1:4" x14ac:dyDescent="0.55000000000000004">
      <c r="A1126" s="1">
        <v>43300</v>
      </c>
      <c r="B1126">
        <v>28.66</v>
      </c>
      <c r="C1126">
        <v>3.62</v>
      </c>
      <c r="D1126">
        <v>1.19</v>
      </c>
    </row>
    <row r="1127" spans="1:4" x14ac:dyDescent="0.55000000000000004">
      <c r="A1127" s="1">
        <v>43301</v>
      </c>
      <c r="B1127">
        <v>28.8</v>
      </c>
      <c r="C1127">
        <v>3.53</v>
      </c>
      <c r="D1127">
        <v>1.22</v>
      </c>
    </row>
    <row r="1128" spans="1:4" x14ac:dyDescent="0.55000000000000004">
      <c r="A1128" s="1">
        <v>43304</v>
      </c>
      <c r="B1128">
        <v>29.04</v>
      </c>
      <c r="C1128">
        <v>3.56</v>
      </c>
      <c r="D1128">
        <v>1.21</v>
      </c>
    </row>
    <row r="1129" spans="1:4" x14ac:dyDescent="0.55000000000000004">
      <c r="A1129" s="1">
        <v>43305</v>
      </c>
      <c r="B1129">
        <v>29.25</v>
      </c>
      <c r="C1129">
        <v>3.59</v>
      </c>
      <c r="D1129">
        <v>1.2</v>
      </c>
    </row>
    <row r="1130" spans="1:4" x14ac:dyDescent="0.55000000000000004">
      <c r="A1130" s="1">
        <v>43306</v>
      </c>
      <c r="B1130">
        <v>29.24</v>
      </c>
      <c r="C1130">
        <v>3.59</v>
      </c>
      <c r="D1130">
        <v>1.2</v>
      </c>
    </row>
    <row r="1131" spans="1:4" x14ac:dyDescent="0.55000000000000004">
      <c r="A1131" s="1">
        <v>43307</v>
      </c>
      <c r="B1131">
        <v>29.36</v>
      </c>
      <c r="C1131">
        <v>3.6</v>
      </c>
      <c r="D1131">
        <v>1.19</v>
      </c>
    </row>
    <row r="1132" spans="1:4" x14ac:dyDescent="0.55000000000000004">
      <c r="A1132" s="1">
        <v>43308</v>
      </c>
      <c r="B1132">
        <v>29.64</v>
      </c>
      <c r="C1132">
        <v>3.63</v>
      </c>
      <c r="D1132">
        <v>1.19</v>
      </c>
    </row>
    <row r="1133" spans="1:4" x14ac:dyDescent="0.55000000000000004">
      <c r="A1133" s="1">
        <v>43311</v>
      </c>
      <c r="B1133">
        <v>29.78</v>
      </c>
      <c r="C1133">
        <v>3.65</v>
      </c>
      <c r="D1133">
        <v>1.19</v>
      </c>
    </row>
    <row r="1134" spans="1:4" x14ac:dyDescent="0.55000000000000004">
      <c r="A1134" s="1">
        <v>43312</v>
      </c>
      <c r="B1134">
        <v>29.88</v>
      </c>
      <c r="C1134">
        <v>3.66</v>
      </c>
      <c r="D1134">
        <v>1.19</v>
      </c>
    </row>
    <row r="1135" spans="1:4" x14ac:dyDescent="0.55000000000000004">
      <c r="A1135" s="1">
        <v>43313</v>
      </c>
      <c r="B1135">
        <v>29.82</v>
      </c>
      <c r="C1135">
        <v>3.66</v>
      </c>
      <c r="D1135">
        <v>1.19</v>
      </c>
    </row>
    <row r="1136" spans="1:4" x14ac:dyDescent="0.55000000000000004">
      <c r="A1136" s="1">
        <v>43314</v>
      </c>
      <c r="B1136">
        <v>29.58</v>
      </c>
      <c r="C1136">
        <v>3.63</v>
      </c>
      <c r="D1136">
        <v>1.2</v>
      </c>
    </row>
    <row r="1137" spans="1:4" x14ac:dyDescent="0.55000000000000004">
      <c r="A1137" s="1">
        <v>43315</v>
      </c>
      <c r="B1137">
        <v>29.88</v>
      </c>
      <c r="C1137">
        <v>3.66</v>
      </c>
      <c r="D1137">
        <v>1.18</v>
      </c>
    </row>
    <row r="1138" spans="1:4" x14ac:dyDescent="0.55000000000000004">
      <c r="A1138" s="1">
        <v>43318</v>
      </c>
      <c r="B1138">
        <v>29.79</v>
      </c>
      <c r="C1138">
        <v>3.67</v>
      </c>
      <c r="D1138">
        <v>1.18</v>
      </c>
    </row>
    <row r="1139" spans="1:4" x14ac:dyDescent="0.55000000000000004">
      <c r="A1139" s="1">
        <v>43319</v>
      </c>
      <c r="B1139">
        <v>29.79</v>
      </c>
      <c r="C1139">
        <v>3.67</v>
      </c>
      <c r="D1139">
        <v>1.18</v>
      </c>
    </row>
    <row r="1140" spans="1:4" x14ac:dyDescent="0.55000000000000004">
      <c r="A1140" s="1">
        <v>43320</v>
      </c>
      <c r="B1140">
        <v>29.73</v>
      </c>
      <c r="C1140">
        <v>3.69</v>
      </c>
      <c r="D1140">
        <v>1.18</v>
      </c>
    </row>
    <row r="1141" spans="1:4" x14ac:dyDescent="0.55000000000000004">
      <c r="A1141" s="1">
        <v>43321</v>
      </c>
      <c r="B1141">
        <v>29.63</v>
      </c>
      <c r="C1141">
        <v>3.7</v>
      </c>
      <c r="D1141">
        <v>1.17</v>
      </c>
    </row>
    <row r="1142" spans="1:4" x14ac:dyDescent="0.55000000000000004">
      <c r="A1142" s="1">
        <v>43322</v>
      </c>
      <c r="B1142">
        <v>29.33</v>
      </c>
      <c r="C1142">
        <v>3.68</v>
      </c>
      <c r="D1142">
        <v>1.18</v>
      </c>
    </row>
    <row r="1143" spans="1:4" x14ac:dyDescent="0.55000000000000004">
      <c r="A1143" s="1">
        <v>43325</v>
      </c>
      <c r="B1143">
        <v>29.28</v>
      </c>
      <c r="C1143">
        <v>3.65</v>
      </c>
      <c r="D1143">
        <v>1.19</v>
      </c>
    </row>
    <row r="1144" spans="1:4" x14ac:dyDescent="0.55000000000000004">
      <c r="A1144" s="1">
        <v>43326</v>
      </c>
      <c r="B1144">
        <v>29.5</v>
      </c>
      <c r="C1144">
        <v>3.68</v>
      </c>
      <c r="D1144">
        <v>1.18</v>
      </c>
    </row>
    <row r="1145" spans="1:4" x14ac:dyDescent="0.55000000000000004">
      <c r="A1145" s="1">
        <v>43328</v>
      </c>
      <c r="B1145">
        <v>29.36</v>
      </c>
      <c r="C1145">
        <v>3.66</v>
      </c>
      <c r="D1145">
        <v>1.18</v>
      </c>
    </row>
    <row r="1146" spans="1:4" x14ac:dyDescent="0.55000000000000004">
      <c r="A1146" s="1">
        <v>43329</v>
      </c>
      <c r="B1146">
        <v>29.61</v>
      </c>
      <c r="C1146">
        <v>3.69</v>
      </c>
      <c r="D1146">
        <v>1.17</v>
      </c>
    </row>
    <row r="1147" spans="1:4" x14ac:dyDescent="0.55000000000000004">
      <c r="A1147" s="1">
        <v>43332</v>
      </c>
      <c r="B1147">
        <v>29.78</v>
      </c>
      <c r="C1147">
        <v>3.72</v>
      </c>
      <c r="D1147">
        <v>1.1599999999999999</v>
      </c>
    </row>
    <row r="1148" spans="1:4" x14ac:dyDescent="0.55000000000000004">
      <c r="A1148" s="1">
        <v>43333</v>
      </c>
      <c r="B1148">
        <v>29.84</v>
      </c>
      <c r="C1148">
        <v>3.73</v>
      </c>
      <c r="D1148">
        <v>1.1599999999999999</v>
      </c>
    </row>
    <row r="1149" spans="1:4" x14ac:dyDescent="0.55000000000000004">
      <c r="A1149" s="1">
        <v>43335</v>
      </c>
      <c r="B1149">
        <v>29.89</v>
      </c>
      <c r="C1149">
        <v>3.74</v>
      </c>
      <c r="D1149">
        <v>1.1599999999999999</v>
      </c>
    </row>
    <row r="1150" spans="1:4" x14ac:dyDescent="0.55000000000000004">
      <c r="A1150" s="1">
        <v>43336</v>
      </c>
      <c r="B1150">
        <v>29.56</v>
      </c>
      <c r="C1150">
        <v>3.73</v>
      </c>
      <c r="D1150">
        <v>1.1599999999999999</v>
      </c>
    </row>
    <row r="1151" spans="1:4" x14ac:dyDescent="0.55000000000000004">
      <c r="A1151" s="1">
        <v>43339</v>
      </c>
      <c r="B1151">
        <v>30.19</v>
      </c>
      <c r="C1151">
        <v>3.77</v>
      </c>
      <c r="D1151">
        <v>1.1499999999999999</v>
      </c>
    </row>
    <row r="1152" spans="1:4" x14ac:dyDescent="0.55000000000000004">
      <c r="A1152" s="1">
        <v>43340</v>
      </c>
      <c r="B1152">
        <v>30.13</v>
      </c>
      <c r="C1152">
        <v>3.78</v>
      </c>
      <c r="D1152">
        <v>1.1499999999999999</v>
      </c>
    </row>
    <row r="1153" spans="1:4" x14ac:dyDescent="0.55000000000000004">
      <c r="A1153" s="1">
        <v>43341</v>
      </c>
      <c r="B1153">
        <v>30.06</v>
      </c>
      <c r="C1153">
        <v>3.72</v>
      </c>
      <c r="D1153">
        <v>1.1399999999999999</v>
      </c>
    </row>
    <row r="1154" spans="1:4" x14ac:dyDescent="0.55000000000000004">
      <c r="A1154" s="1">
        <v>43342</v>
      </c>
      <c r="B1154">
        <v>30.04</v>
      </c>
      <c r="C1154">
        <v>3.72</v>
      </c>
      <c r="D1154">
        <v>1.1399999999999999</v>
      </c>
    </row>
    <row r="1155" spans="1:4" x14ac:dyDescent="0.55000000000000004">
      <c r="A1155" s="1">
        <v>43343</v>
      </c>
      <c r="B1155">
        <v>29.89</v>
      </c>
      <c r="C1155">
        <v>3.72</v>
      </c>
      <c r="D1155">
        <v>1.1399999999999999</v>
      </c>
    </row>
    <row r="1156" spans="1:4" x14ac:dyDescent="0.55000000000000004">
      <c r="A1156" s="1">
        <v>43346</v>
      </c>
      <c r="B1156">
        <v>29.65</v>
      </c>
      <c r="C1156">
        <v>3.69</v>
      </c>
      <c r="D1156">
        <v>1.1499999999999999</v>
      </c>
    </row>
    <row r="1157" spans="1:4" x14ac:dyDescent="0.55000000000000004">
      <c r="A1157" s="1">
        <v>43347</v>
      </c>
      <c r="B1157">
        <v>29.38</v>
      </c>
      <c r="C1157">
        <v>3.66</v>
      </c>
      <c r="D1157">
        <v>1.1599999999999999</v>
      </c>
    </row>
    <row r="1158" spans="1:4" x14ac:dyDescent="0.55000000000000004">
      <c r="A1158" s="1">
        <v>43348</v>
      </c>
      <c r="B1158">
        <v>29.27</v>
      </c>
      <c r="C1158">
        <v>3.64</v>
      </c>
      <c r="D1158">
        <v>1.17</v>
      </c>
    </row>
    <row r="1159" spans="1:4" x14ac:dyDescent="0.55000000000000004">
      <c r="A1159" s="1">
        <v>43349</v>
      </c>
      <c r="B1159">
        <v>29.43</v>
      </c>
      <c r="C1159">
        <v>3.66</v>
      </c>
      <c r="D1159">
        <v>1.1599999999999999</v>
      </c>
    </row>
    <row r="1160" spans="1:4" x14ac:dyDescent="0.55000000000000004">
      <c r="A1160" s="1">
        <v>43350</v>
      </c>
      <c r="B1160">
        <v>29.59</v>
      </c>
      <c r="C1160">
        <v>3.68</v>
      </c>
      <c r="D1160">
        <v>1.1499999999999999</v>
      </c>
    </row>
    <row r="1161" spans="1:4" x14ac:dyDescent="0.55000000000000004">
      <c r="A1161" s="1">
        <v>43353</v>
      </c>
      <c r="B1161">
        <v>29.18</v>
      </c>
      <c r="C1161">
        <v>3.63</v>
      </c>
      <c r="D1161">
        <v>1.17</v>
      </c>
    </row>
    <row r="1162" spans="1:4" x14ac:dyDescent="0.55000000000000004">
      <c r="A1162" s="1">
        <v>43354</v>
      </c>
      <c r="B1162">
        <v>28.78</v>
      </c>
      <c r="C1162">
        <v>3.58</v>
      </c>
      <c r="D1162">
        <v>1.19</v>
      </c>
    </row>
    <row r="1163" spans="1:4" x14ac:dyDescent="0.55000000000000004">
      <c r="A1163" s="1">
        <v>43355</v>
      </c>
      <c r="B1163">
        <v>28.98</v>
      </c>
      <c r="C1163">
        <v>3.6</v>
      </c>
      <c r="D1163">
        <v>1.18</v>
      </c>
    </row>
    <row r="1164" spans="1:4" x14ac:dyDescent="0.55000000000000004">
      <c r="A1164" s="1">
        <v>43357</v>
      </c>
      <c r="B1164">
        <v>29.37</v>
      </c>
      <c r="C1164">
        <v>3.65</v>
      </c>
      <c r="D1164">
        <v>1.1599999999999999</v>
      </c>
    </row>
    <row r="1165" spans="1:4" x14ac:dyDescent="0.55000000000000004">
      <c r="A1165" s="1">
        <v>43360</v>
      </c>
      <c r="B1165">
        <v>29.03</v>
      </c>
      <c r="C1165">
        <v>3.61</v>
      </c>
      <c r="D1165">
        <v>1.17</v>
      </c>
    </row>
    <row r="1166" spans="1:4" x14ac:dyDescent="0.55000000000000004">
      <c r="A1166" s="1">
        <v>43361</v>
      </c>
      <c r="B1166">
        <v>28.64</v>
      </c>
      <c r="C1166">
        <v>3.59</v>
      </c>
      <c r="D1166">
        <v>1.19</v>
      </c>
    </row>
    <row r="1167" spans="1:4" x14ac:dyDescent="0.55000000000000004">
      <c r="A1167" s="1">
        <v>43362</v>
      </c>
      <c r="B1167">
        <v>28.53</v>
      </c>
      <c r="C1167">
        <v>3.57</v>
      </c>
      <c r="D1167">
        <v>1.19</v>
      </c>
    </row>
    <row r="1168" spans="1:4" x14ac:dyDescent="0.55000000000000004">
      <c r="A1168" s="1">
        <v>43364</v>
      </c>
      <c r="B1168">
        <v>28.25</v>
      </c>
      <c r="C1168">
        <v>3.54</v>
      </c>
      <c r="D1168">
        <v>1.2</v>
      </c>
    </row>
    <row r="1169" spans="1:4" x14ac:dyDescent="0.55000000000000004">
      <c r="A1169" s="1">
        <v>43367</v>
      </c>
      <c r="B1169">
        <v>27.75</v>
      </c>
      <c r="C1169">
        <v>3.48</v>
      </c>
      <c r="D1169">
        <v>1.22</v>
      </c>
    </row>
    <row r="1170" spans="1:4" x14ac:dyDescent="0.55000000000000004">
      <c r="A1170" s="1">
        <v>43368</v>
      </c>
      <c r="B1170">
        <v>28</v>
      </c>
      <c r="C1170">
        <v>3.51</v>
      </c>
      <c r="D1170">
        <v>1.21</v>
      </c>
    </row>
    <row r="1171" spans="1:4" x14ac:dyDescent="0.55000000000000004">
      <c r="A1171" s="1">
        <v>43369</v>
      </c>
      <c r="B1171">
        <v>27.98</v>
      </c>
      <c r="C1171">
        <v>3.45</v>
      </c>
      <c r="D1171">
        <v>1.22</v>
      </c>
    </row>
    <row r="1172" spans="1:4" x14ac:dyDescent="0.55000000000000004">
      <c r="A1172" s="1">
        <v>43370</v>
      </c>
      <c r="B1172">
        <v>27.75</v>
      </c>
      <c r="C1172">
        <v>3.42</v>
      </c>
      <c r="D1172">
        <v>1.23</v>
      </c>
    </row>
    <row r="1173" spans="1:4" x14ac:dyDescent="0.55000000000000004">
      <c r="A1173" s="1">
        <v>43371</v>
      </c>
      <c r="B1173">
        <v>27.58</v>
      </c>
      <c r="C1173">
        <v>3.52</v>
      </c>
      <c r="D1173">
        <v>1.2</v>
      </c>
    </row>
    <row r="1174" spans="1:4" x14ac:dyDescent="0.55000000000000004">
      <c r="A1174" s="1">
        <v>43374</v>
      </c>
      <c r="B1174">
        <v>27.75</v>
      </c>
      <c r="C1174">
        <v>3.54</v>
      </c>
      <c r="D1174">
        <v>1.19</v>
      </c>
    </row>
    <row r="1175" spans="1:4" x14ac:dyDescent="0.55000000000000004">
      <c r="A1175" s="1">
        <v>43376</v>
      </c>
      <c r="B1175">
        <v>27.38</v>
      </c>
      <c r="C1175">
        <v>3.49</v>
      </c>
      <c r="D1175">
        <v>1.21</v>
      </c>
    </row>
    <row r="1176" spans="1:4" x14ac:dyDescent="0.55000000000000004">
      <c r="A1176" s="1">
        <v>43377</v>
      </c>
      <c r="B1176">
        <v>26.75</v>
      </c>
      <c r="C1176">
        <v>3.41</v>
      </c>
      <c r="D1176">
        <v>1.24</v>
      </c>
    </row>
    <row r="1177" spans="1:4" x14ac:dyDescent="0.55000000000000004">
      <c r="A1177" s="1">
        <v>43378</v>
      </c>
      <c r="B1177">
        <v>26.05</v>
      </c>
      <c r="C1177">
        <v>3.32</v>
      </c>
      <c r="D1177">
        <v>1.27</v>
      </c>
    </row>
    <row r="1178" spans="1:4" x14ac:dyDescent="0.55000000000000004">
      <c r="A1178" s="1">
        <v>43381</v>
      </c>
      <c r="B1178">
        <v>26.08</v>
      </c>
      <c r="C1178">
        <v>3.33</v>
      </c>
      <c r="D1178">
        <v>1.27</v>
      </c>
    </row>
    <row r="1179" spans="1:4" x14ac:dyDescent="0.55000000000000004">
      <c r="A1179" s="1">
        <v>43382</v>
      </c>
      <c r="B1179">
        <v>25.96</v>
      </c>
      <c r="C1179">
        <v>3.31</v>
      </c>
      <c r="D1179">
        <v>1.27</v>
      </c>
    </row>
    <row r="1180" spans="1:4" x14ac:dyDescent="0.55000000000000004">
      <c r="A1180" s="1">
        <v>43383</v>
      </c>
      <c r="B1180">
        <v>26.41</v>
      </c>
      <c r="C1180">
        <v>3.37</v>
      </c>
      <c r="D1180">
        <v>1.25</v>
      </c>
    </row>
    <row r="1181" spans="1:4" x14ac:dyDescent="0.55000000000000004">
      <c r="A1181" s="1">
        <v>43384</v>
      </c>
      <c r="B1181">
        <v>25.85</v>
      </c>
      <c r="C1181">
        <v>3.3</v>
      </c>
      <c r="D1181">
        <v>1.28</v>
      </c>
    </row>
    <row r="1182" spans="1:4" x14ac:dyDescent="0.55000000000000004">
      <c r="A1182" s="1">
        <v>43385</v>
      </c>
      <c r="B1182">
        <v>26.45</v>
      </c>
      <c r="C1182">
        <v>3.37</v>
      </c>
      <c r="D1182">
        <v>1.25</v>
      </c>
    </row>
    <row r="1183" spans="1:4" x14ac:dyDescent="0.55000000000000004">
      <c r="A1183" s="1">
        <v>43388</v>
      </c>
      <c r="B1183">
        <v>26.55</v>
      </c>
      <c r="C1183">
        <v>3.39</v>
      </c>
      <c r="D1183">
        <v>1.25</v>
      </c>
    </row>
    <row r="1184" spans="1:4" x14ac:dyDescent="0.55000000000000004">
      <c r="A1184" s="1">
        <v>43389</v>
      </c>
      <c r="B1184">
        <v>26.68</v>
      </c>
      <c r="C1184">
        <v>3.41</v>
      </c>
      <c r="D1184">
        <v>1.24</v>
      </c>
    </row>
    <row r="1185" spans="1:4" x14ac:dyDescent="0.55000000000000004">
      <c r="A1185" s="1">
        <v>43390</v>
      </c>
      <c r="B1185">
        <v>26.3</v>
      </c>
      <c r="C1185">
        <v>3.37</v>
      </c>
      <c r="D1185">
        <v>1.25</v>
      </c>
    </row>
    <row r="1186" spans="1:4" x14ac:dyDescent="0.55000000000000004">
      <c r="A1186" s="1">
        <v>43392</v>
      </c>
      <c r="B1186">
        <v>25.94</v>
      </c>
      <c r="C1186">
        <v>3.32</v>
      </c>
      <c r="D1186">
        <v>1.27</v>
      </c>
    </row>
    <row r="1187" spans="1:4" x14ac:dyDescent="0.55000000000000004">
      <c r="A1187" s="1">
        <v>43395</v>
      </c>
      <c r="B1187">
        <v>25.76</v>
      </c>
      <c r="C1187">
        <v>3.3</v>
      </c>
      <c r="D1187">
        <v>1.28</v>
      </c>
    </row>
    <row r="1188" spans="1:4" x14ac:dyDescent="0.55000000000000004">
      <c r="A1188" s="1">
        <v>43396</v>
      </c>
      <c r="B1188">
        <v>25.51</v>
      </c>
      <c r="C1188">
        <v>3.27</v>
      </c>
      <c r="D1188">
        <v>1.29</v>
      </c>
    </row>
    <row r="1189" spans="1:4" x14ac:dyDescent="0.55000000000000004">
      <c r="A1189" s="1">
        <v>43397</v>
      </c>
      <c r="B1189">
        <v>25.69</v>
      </c>
      <c r="C1189">
        <v>3.29</v>
      </c>
      <c r="D1189">
        <v>1.28</v>
      </c>
    </row>
    <row r="1190" spans="1:4" x14ac:dyDescent="0.55000000000000004">
      <c r="A1190" s="1">
        <v>43398</v>
      </c>
      <c r="B1190">
        <v>25.47</v>
      </c>
      <c r="C1190">
        <v>3.26</v>
      </c>
      <c r="D1190">
        <v>1.29</v>
      </c>
    </row>
    <row r="1191" spans="1:4" x14ac:dyDescent="0.55000000000000004">
      <c r="A1191" s="1">
        <v>43399</v>
      </c>
      <c r="B1191">
        <v>25.25</v>
      </c>
      <c r="C1191">
        <v>3.23</v>
      </c>
      <c r="D1191">
        <v>1.3</v>
      </c>
    </row>
    <row r="1192" spans="1:4" x14ac:dyDescent="0.55000000000000004">
      <c r="A1192" s="1">
        <v>43402</v>
      </c>
      <c r="B1192">
        <v>25.82</v>
      </c>
      <c r="C1192">
        <v>3.31</v>
      </c>
      <c r="D1192">
        <v>1.28</v>
      </c>
    </row>
    <row r="1193" spans="1:4" x14ac:dyDescent="0.55000000000000004">
      <c r="A1193" s="1">
        <v>43403</v>
      </c>
      <c r="B1193">
        <v>25.73</v>
      </c>
      <c r="C1193">
        <v>3.29</v>
      </c>
      <c r="D1193">
        <v>1.28</v>
      </c>
    </row>
    <row r="1194" spans="1:4" x14ac:dyDescent="0.55000000000000004">
      <c r="A1194" s="1">
        <v>43404</v>
      </c>
      <c r="B1194">
        <v>26.2</v>
      </c>
      <c r="C1194">
        <v>3.35</v>
      </c>
      <c r="D1194">
        <v>1.24</v>
      </c>
    </row>
    <row r="1195" spans="1:4" x14ac:dyDescent="0.55000000000000004">
      <c r="A1195" s="1">
        <v>43405</v>
      </c>
      <c r="B1195">
        <v>26.21</v>
      </c>
      <c r="C1195">
        <v>3.35</v>
      </c>
      <c r="D1195">
        <v>1.24</v>
      </c>
    </row>
    <row r="1196" spans="1:4" x14ac:dyDescent="0.55000000000000004">
      <c r="A1196" s="1">
        <v>43406</v>
      </c>
      <c r="B1196">
        <v>26.64</v>
      </c>
      <c r="C1196">
        <v>3.4</v>
      </c>
      <c r="D1196">
        <v>1.22</v>
      </c>
    </row>
    <row r="1197" spans="1:4" x14ac:dyDescent="0.55000000000000004">
      <c r="A1197" s="1">
        <v>43409</v>
      </c>
      <c r="B1197">
        <v>26.59</v>
      </c>
      <c r="C1197">
        <v>3.39</v>
      </c>
      <c r="D1197">
        <v>1.22</v>
      </c>
    </row>
    <row r="1198" spans="1:4" x14ac:dyDescent="0.55000000000000004">
      <c r="A1198" s="1">
        <v>43410</v>
      </c>
      <c r="B1198">
        <v>26.56</v>
      </c>
      <c r="C1198">
        <v>3.39</v>
      </c>
      <c r="D1198">
        <v>1.23</v>
      </c>
    </row>
    <row r="1199" spans="1:4" x14ac:dyDescent="0.55000000000000004">
      <c r="A1199" s="1">
        <v>43411</v>
      </c>
      <c r="B1199">
        <v>26.73</v>
      </c>
      <c r="C1199">
        <v>3.41</v>
      </c>
      <c r="D1199">
        <v>1.22</v>
      </c>
    </row>
    <row r="1200" spans="1:4" x14ac:dyDescent="0.55000000000000004">
      <c r="A1200" s="1">
        <v>43413</v>
      </c>
      <c r="B1200">
        <v>26.71</v>
      </c>
      <c r="C1200">
        <v>3.41</v>
      </c>
      <c r="D1200">
        <v>1.22</v>
      </c>
    </row>
    <row r="1201" spans="1:4" x14ac:dyDescent="0.55000000000000004">
      <c r="A1201" s="1">
        <v>43416</v>
      </c>
      <c r="B1201">
        <v>26.44</v>
      </c>
      <c r="C1201">
        <v>3.38</v>
      </c>
      <c r="D1201">
        <v>1.23</v>
      </c>
    </row>
    <row r="1202" spans="1:4" x14ac:dyDescent="0.55000000000000004">
      <c r="A1202" s="1">
        <v>43417</v>
      </c>
      <c r="B1202">
        <v>26.67</v>
      </c>
      <c r="C1202">
        <v>3.41</v>
      </c>
      <c r="D1202">
        <v>1.22</v>
      </c>
    </row>
    <row r="1203" spans="1:4" x14ac:dyDescent="0.55000000000000004">
      <c r="A1203" s="1">
        <v>43418</v>
      </c>
      <c r="B1203">
        <v>26.66</v>
      </c>
      <c r="C1203">
        <v>3.41</v>
      </c>
      <c r="D1203">
        <v>1.22</v>
      </c>
    </row>
    <row r="1204" spans="1:4" x14ac:dyDescent="0.55000000000000004">
      <c r="A1204" s="1">
        <v>43419</v>
      </c>
      <c r="B1204">
        <v>26.76</v>
      </c>
      <c r="C1204">
        <v>3.42</v>
      </c>
      <c r="D1204">
        <v>1.22</v>
      </c>
    </row>
    <row r="1205" spans="1:4" x14ac:dyDescent="0.55000000000000004">
      <c r="A1205" s="1">
        <v>43420</v>
      </c>
      <c r="B1205">
        <v>26.92</v>
      </c>
      <c r="C1205">
        <v>3.44</v>
      </c>
      <c r="D1205">
        <v>1.21</v>
      </c>
    </row>
    <row r="1206" spans="1:4" x14ac:dyDescent="0.55000000000000004">
      <c r="A1206" s="1">
        <v>43423</v>
      </c>
      <c r="B1206">
        <v>27.12</v>
      </c>
      <c r="C1206">
        <v>3.46</v>
      </c>
      <c r="D1206">
        <v>1.2</v>
      </c>
    </row>
    <row r="1207" spans="1:4" x14ac:dyDescent="0.55000000000000004">
      <c r="A1207" s="1">
        <v>43424</v>
      </c>
      <c r="B1207">
        <v>26.83</v>
      </c>
      <c r="C1207">
        <v>3.42</v>
      </c>
      <c r="D1207">
        <v>1.21</v>
      </c>
    </row>
    <row r="1208" spans="1:4" x14ac:dyDescent="0.55000000000000004">
      <c r="A1208" s="1">
        <v>43425</v>
      </c>
      <c r="B1208">
        <v>26.8</v>
      </c>
      <c r="C1208">
        <v>3.41</v>
      </c>
      <c r="D1208">
        <v>1.21</v>
      </c>
    </row>
    <row r="1209" spans="1:4" x14ac:dyDescent="0.55000000000000004">
      <c r="A1209" s="1">
        <v>43426</v>
      </c>
      <c r="B1209">
        <v>26.64</v>
      </c>
      <c r="C1209">
        <v>3.39</v>
      </c>
      <c r="D1209">
        <v>1.22</v>
      </c>
    </row>
    <row r="1210" spans="1:4" x14ac:dyDescent="0.55000000000000004">
      <c r="A1210" s="1">
        <v>43430</v>
      </c>
      <c r="B1210">
        <v>26.93</v>
      </c>
      <c r="C1210">
        <v>3.42</v>
      </c>
      <c r="D1210">
        <v>1.21</v>
      </c>
    </row>
    <row r="1211" spans="1:4" x14ac:dyDescent="0.55000000000000004">
      <c r="A1211" s="1">
        <v>43431</v>
      </c>
      <c r="B1211">
        <v>27.17</v>
      </c>
      <c r="C1211">
        <v>3.43</v>
      </c>
      <c r="D1211">
        <v>1.21</v>
      </c>
    </row>
    <row r="1212" spans="1:4" x14ac:dyDescent="0.55000000000000004">
      <c r="A1212" s="1">
        <v>43432</v>
      </c>
      <c r="B1212">
        <v>27.25</v>
      </c>
      <c r="C1212">
        <v>3.44</v>
      </c>
      <c r="D1212">
        <v>1.2</v>
      </c>
    </row>
    <row r="1213" spans="1:4" x14ac:dyDescent="0.55000000000000004">
      <c r="A1213" s="1">
        <v>43433</v>
      </c>
      <c r="B1213">
        <v>27.56</v>
      </c>
      <c r="C1213">
        <v>3.48</v>
      </c>
      <c r="D1213">
        <v>1.19</v>
      </c>
    </row>
    <row r="1214" spans="1:4" x14ac:dyDescent="0.55000000000000004">
      <c r="A1214" s="1">
        <v>43434</v>
      </c>
      <c r="B1214">
        <v>27.63</v>
      </c>
      <c r="C1214">
        <v>3.49</v>
      </c>
      <c r="D1214">
        <v>1.19</v>
      </c>
    </row>
    <row r="1215" spans="1:4" x14ac:dyDescent="0.55000000000000004">
      <c r="A1215" s="1">
        <v>43437</v>
      </c>
      <c r="B1215">
        <v>27.66</v>
      </c>
      <c r="C1215">
        <v>3.49</v>
      </c>
      <c r="D1215">
        <v>1.19</v>
      </c>
    </row>
    <row r="1216" spans="1:4" x14ac:dyDescent="0.55000000000000004">
      <c r="A1216" s="1">
        <v>43438</v>
      </c>
      <c r="B1216">
        <v>27.61</v>
      </c>
      <c r="C1216">
        <v>3.49</v>
      </c>
      <c r="D1216">
        <v>1.19</v>
      </c>
    </row>
    <row r="1217" spans="1:4" x14ac:dyDescent="0.55000000000000004">
      <c r="A1217" s="1">
        <v>43439</v>
      </c>
      <c r="B1217">
        <v>27.37</v>
      </c>
      <c r="C1217">
        <v>3.46</v>
      </c>
      <c r="D1217">
        <v>1.2</v>
      </c>
    </row>
    <row r="1218" spans="1:4" x14ac:dyDescent="0.55000000000000004">
      <c r="A1218" s="1">
        <v>43440</v>
      </c>
      <c r="B1218">
        <v>26.91</v>
      </c>
      <c r="C1218">
        <v>3.4</v>
      </c>
      <c r="D1218">
        <v>1.22</v>
      </c>
    </row>
    <row r="1219" spans="1:4" x14ac:dyDescent="0.55000000000000004">
      <c r="A1219" s="1">
        <v>43441</v>
      </c>
      <c r="B1219">
        <v>27.13</v>
      </c>
      <c r="C1219">
        <v>3.43</v>
      </c>
      <c r="D1219">
        <v>1.21</v>
      </c>
    </row>
    <row r="1220" spans="1:4" x14ac:dyDescent="0.55000000000000004">
      <c r="A1220" s="1">
        <v>43444</v>
      </c>
      <c r="B1220">
        <v>26.62</v>
      </c>
      <c r="C1220">
        <v>3.36</v>
      </c>
      <c r="D1220">
        <v>1.23</v>
      </c>
    </row>
    <row r="1221" spans="1:4" x14ac:dyDescent="0.55000000000000004">
      <c r="A1221" s="1">
        <v>43445</v>
      </c>
      <c r="B1221">
        <v>26.8</v>
      </c>
      <c r="C1221">
        <v>3.39</v>
      </c>
      <c r="D1221">
        <v>1.22</v>
      </c>
    </row>
    <row r="1222" spans="1:4" x14ac:dyDescent="0.55000000000000004">
      <c r="A1222" s="1">
        <v>43446</v>
      </c>
      <c r="B1222">
        <v>27.3</v>
      </c>
      <c r="C1222">
        <v>3.45</v>
      </c>
      <c r="D1222">
        <v>1.2</v>
      </c>
    </row>
    <row r="1223" spans="1:4" x14ac:dyDescent="0.55000000000000004">
      <c r="A1223" s="1">
        <v>43447</v>
      </c>
      <c r="B1223">
        <v>27.45</v>
      </c>
      <c r="C1223">
        <v>3.47</v>
      </c>
      <c r="D1223">
        <v>1.19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0D594-A86A-4259-A858-E4B908D80C62}">
  <dimension ref="A1:F1241"/>
  <sheetViews>
    <sheetView workbookViewId="0">
      <selection activeCell="B1" sqref="B1:F1"/>
    </sheetView>
  </sheetViews>
  <sheetFormatPr defaultRowHeight="14.4" x14ac:dyDescent="0.55000000000000004"/>
  <cols>
    <col min="1" max="1" width="9.3671875" bestFit="1" customWidth="1"/>
  </cols>
  <sheetData>
    <row r="1" spans="1:6" x14ac:dyDescent="0.55000000000000004">
      <c r="A1" t="s">
        <v>20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</row>
    <row r="2" spans="1:6" x14ac:dyDescent="0.55000000000000004">
      <c r="A2" s="1">
        <v>41640</v>
      </c>
      <c r="B2">
        <v>8.8480000000000008</v>
      </c>
      <c r="C2">
        <v>8.8480000000000008</v>
      </c>
      <c r="D2">
        <v>8.8480000000000008</v>
      </c>
      <c r="E2">
        <v>8.8480000000000008</v>
      </c>
      <c r="F2" s="3">
        <v>2.5999999999999999E-3</v>
      </c>
    </row>
    <row r="3" spans="1:6" x14ac:dyDescent="0.55000000000000004">
      <c r="A3" s="1">
        <v>41641</v>
      </c>
      <c r="B3">
        <v>8.84</v>
      </c>
      <c r="C3">
        <v>8.84</v>
      </c>
      <c r="D3">
        <v>8.84</v>
      </c>
      <c r="E3">
        <v>8.84</v>
      </c>
      <c r="F3" s="3">
        <v>-8.9999999999999998E-4</v>
      </c>
    </row>
    <row r="4" spans="1:6" x14ac:dyDescent="0.55000000000000004">
      <c r="A4" s="1">
        <v>41642</v>
      </c>
      <c r="B4">
        <v>8.8369999999999997</v>
      </c>
      <c r="C4">
        <v>8.8369999999999997</v>
      </c>
      <c r="D4">
        <v>8.8369999999999997</v>
      </c>
      <c r="E4">
        <v>8.8369999999999997</v>
      </c>
      <c r="F4" s="3">
        <v>-2.9999999999999997E-4</v>
      </c>
    </row>
    <row r="5" spans="1:6" x14ac:dyDescent="0.55000000000000004">
      <c r="A5" s="1">
        <v>41645</v>
      </c>
      <c r="B5">
        <v>8.7840000000000007</v>
      </c>
      <c r="C5">
        <v>8.7840000000000007</v>
      </c>
      <c r="D5">
        <v>8.7840000000000007</v>
      </c>
      <c r="E5">
        <v>8.7840000000000007</v>
      </c>
      <c r="F5" s="3">
        <v>-6.0000000000000001E-3</v>
      </c>
    </row>
    <row r="6" spans="1:6" x14ac:dyDescent="0.55000000000000004">
      <c r="A6" s="1">
        <v>41646</v>
      </c>
      <c r="B6">
        <v>8.7919999999999998</v>
      </c>
      <c r="C6">
        <v>8.7919999999999998</v>
      </c>
      <c r="D6">
        <v>8.7919999999999998</v>
      </c>
      <c r="E6">
        <v>8.7919999999999998</v>
      </c>
      <c r="F6" s="3">
        <v>8.9999999999999998E-4</v>
      </c>
    </row>
    <row r="7" spans="1:6" x14ac:dyDescent="0.55000000000000004">
      <c r="A7" s="1">
        <v>41647</v>
      </c>
      <c r="B7">
        <v>8.8030000000000008</v>
      </c>
      <c r="C7">
        <v>8.8030000000000008</v>
      </c>
      <c r="D7">
        <v>8.8030000000000008</v>
      </c>
      <c r="E7">
        <v>8.8030000000000008</v>
      </c>
      <c r="F7" s="3">
        <v>1.2999999999999999E-3</v>
      </c>
    </row>
    <row r="8" spans="1:6" x14ac:dyDescent="0.55000000000000004">
      <c r="A8" s="1">
        <v>41648</v>
      </c>
      <c r="B8">
        <v>8.7919999999999998</v>
      </c>
      <c r="C8">
        <v>8.7919999999999998</v>
      </c>
      <c r="D8">
        <v>8.7919999999999998</v>
      </c>
      <c r="E8">
        <v>8.7919999999999998</v>
      </c>
      <c r="F8" s="3">
        <v>-1.1999999999999999E-3</v>
      </c>
    </row>
    <row r="9" spans="1:6" x14ac:dyDescent="0.55000000000000004">
      <c r="A9" s="1">
        <v>41649</v>
      </c>
      <c r="B9">
        <v>8.76</v>
      </c>
      <c r="C9">
        <v>8.76</v>
      </c>
      <c r="D9">
        <v>8.76</v>
      </c>
      <c r="E9">
        <v>8.76</v>
      </c>
      <c r="F9" s="3">
        <v>-3.5999999999999999E-3</v>
      </c>
    </row>
    <row r="10" spans="1:6" x14ac:dyDescent="0.55000000000000004">
      <c r="A10" s="1">
        <v>41652</v>
      </c>
      <c r="B10">
        <v>8.7119999999999997</v>
      </c>
      <c r="C10">
        <v>8.7119999999999997</v>
      </c>
      <c r="D10">
        <v>8.7119999999999997</v>
      </c>
      <c r="E10">
        <v>8.7119999999999997</v>
      </c>
      <c r="F10" s="3">
        <v>-5.4999999999999997E-3</v>
      </c>
    </row>
    <row r="11" spans="1:6" x14ac:dyDescent="0.55000000000000004">
      <c r="A11" s="1">
        <v>41654</v>
      </c>
      <c r="B11">
        <v>8.6389999999999993</v>
      </c>
      <c r="C11">
        <v>8.6389999999999993</v>
      </c>
      <c r="D11">
        <v>8.6389999999999993</v>
      </c>
      <c r="E11">
        <v>8.6389999999999993</v>
      </c>
      <c r="F11" s="3">
        <v>-8.3999999999999995E-3</v>
      </c>
    </row>
    <row r="12" spans="1:6" x14ac:dyDescent="0.55000000000000004">
      <c r="A12" s="1">
        <v>41655</v>
      </c>
      <c r="B12">
        <v>8.6229999999999993</v>
      </c>
      <c r="C12">
        <v>8.6229999999999993</v>
      </c>
      <c r="D12">
        <v>8.6229999999999993</v>
      </c>
      <c r="E12">
        <v>8.6229999999999993</v>
      </c>
      <c r="F12" s="3">
        <v>-1.9E-3</v>
      </c>
    </row>
    <row r="13" spans="1:6" x14ac:dyDescent="0.55000000000000004">
      <c r="A13" s="1">
        <v>41656</v>
      </c>
      <c r="B13">
        <v>8.6300000000000008</v>
      </c>
      <c r="C13">
        <v>8.6300000000000008</v>
      </c>
      <c r="D13">
        <v>8.6300000000000008</v>
      </c>
      <c r="E13">
        <v>8.6300000000000008</v>
      </c>
      <c r="F13" s="3">
        <v>8.0000000000000004E-4</v>
      </c>
    </row>
    <row r="14" spans="1:6" x14ac:dyDescent="0.55000000000000004">
      <c r="A14" s="1">
        <v>41659</v>
      </c>
      <c r="B14">
        <v>8.5180000000000007</v>
      </c>
      <c r="C14">
        <v>8.5180000000000007</v>
      </c>
      <c r="D14">
        <v>8.5180000000000007</v>
      </c>
      <c r="E14">
        <v>8.5180000000000007</v>
      </c>
      <c r="F14" s="3">
        <v>-1.2999999999999999E-2</v>
      </c>
    </row>
    <row r="15" spans="1:6" x14ac:dyDescent="0.55000000000000004">
      <c r="A15" s="1">
        <v>41660</v>
      </c>
      <c r="B15">
        <v>8.5540000000000003</v>
      </c>
      <c r="C15">
        <v>8.5540000000000003</v>
      </c>
      <c r="D15">
        <v>8.5540000000000003</v>
      </c>
      <c r="E15">
        <v>8.5540000000000003</v>
      </c>
      <c r="F15" s="3">
        <v>4.1999999999999997E-3</v>
      </c>
    </row>
    <row r="16" spans="1:6" x14ac:dyDescent="0.55000000000000004">
      <c r="A16" s="1">
        <v>41661</v>
      </c>
      <c r="B16">
        <v>8.6080000000000005</v>
      </c>
      <c r="C16">
        <v>8.6080000000000005</v>
      </c>
      <c r="D16">
        <v>8.6080000000000005</v>
      </c>
      <c r="E16">
        <v>8.6080000000000005</v>
      </c>
      <c r="F16" s="3">
        <v>6.3E-3</v>
      </c>
    </row>
    <row r="17" spans="1:6" x14ac:dyDescent="0.55000000000000004">
      <c r="A17" s="1">
        <v>41662</v>
      </c>
      <c r="B17">
        <v>8.6660000000000004</v>
      </c>
      <c r="C17">
        <v>8.6660000000000004</v>
      </c>
      <c r="D17">
        <v>8.6660000000000004</v>
      </c>
      <c r="E17">
        <v>8.6660000000000004</v>
      </c>
      <c r="F17" s="3">
        <v>6.7000000000000002E-3</v>
      </c>
    </row>
    <row r="18" spans="1:6" x14ac:dyDescent="0.55000000000000004">
      <c r="A18" s="1">
        <v>41663</v>
      </c>
      <c r="B18">
        <v>8.7409999999999997</v>
      </c>
      <c r="C18">
        <v>8.7409999999999997</v>
      </c>
      <c r="D18">
        <v>8.7409999999999997</v>
      </c>
      <c r="E18">
        <v>8.7409999999999997</v>
      </c>
      <c r="F18" s="3">
        <v>8.6999999999999994E-3</v>
      </c>
    </row>
    <row r="19" spans="1:6" x14ac:dyDescent="0.55000000000000004">
      <c r="A19" s="1">
        <v>41666</v>
      </c>
      <c r="B19">
        <v>8.77</v>
      </c>
      <c r="C19">
        <v>8.77</v>
      </c>
      <c r="D19">
        <v>8.77</v>
      </c>
      <c r="E19">
        <v>8.77</v>
      </c>
      <c r="F19" s="3">
        <v>3.3E-3</v>
      </c>
    </row>
    <row r="20" spans="1:6" x14ac:dyDescent="0.55000000000000004">
      <c r="A20" s="1">
        <v>41667</v>
      </c>
      <c r="B20">
        <v>8.7509999999999994</v>
      </c>
      <c r="C20">
        <v>8.7509999999999994</v>
      </c>
      <c r="D20">
        <v>8.7509999999999994</v>
      </c>
      <c r="E20">
        <v>8.7509999999999994</v>
      </c>
      <c r="F20" s="3">
        <v>-2.2000000000000001E-3</v>
      </c>
    </row>
    <row r="21" spans="1:6" x14ac:dyDescent="0.55000000000000004">
      <c r="A21" s="1">
        <v>41668</v>
      </c>
      <c r="B21">
        <v>8.7769999999999992</v>
      </c>
      <c r="C21">
        <v>8.7769999999999992</v>
      </c>
      <c r="D21">
        <v>8.7769999999999992</v>
      </c>
      <c r="E21">
        <v>8.7769999999999992</v>
      </c>
      <c r="F21" s="3">
        <v>3.0000000000000001E-3</v>
      </c>
    </row>
    <row r="22" spans="1:6" x14ac:dyDescent="0.55000000000000004">
      <c r="A22" s="1">
        <v>41669</v>
      </c>
      <c r="B22">
        <v>8.8230000000000004</v>
      </c>
      <c r="C22">
        <v>8.8230000000000004</v>
      </c>
      <c r="D22">
        <v>8.8230000000000004</v>
      </c>
      <c r="E22">
        <v>8.8230000000000004</v>
      </c>
      <c r="F22" s="3">
        <v>5.1999999999999998E-3</v>
      </c>
    </row>
    <row r="23" spans="1:6" x14ac:dyDescent="0.55000000000000004">
      <c r="A23" s="1">
        <v>41670</v>
      </c>
      <c r="B23">
        <v>8.7880000000000003</v>
      </c>
      <c r="C23">
        <v>8.7880000000000003</v>
      </c>
      <c r="D23">
        <v>8.7880000000000003</v>
      </c>
      <c r="E23">
        <v>8.7880000000000003</v>
      </c>
      <c r="F23" s="3">
        <v>-4.0000000000000001E-3</v>
      </c>
    </row>
    <row r="24" spans="1:6" x14ac:dyDescent="0.55000000000000004">
      <c r="A24" s="1">
        <v>41673</v>
      </c>
      <c r="B24">
        <v>8.7360000000000007</v>
      </c>
      <c r="C24">
        <v>8.7360000000000007</v>
      </c>
      <c r="D24">
        <v>8.7360000000000007</v>
      </c>
      <c r="E24">
        <v>8.7360000000000007</v>
      </c>
      <c r="F24" s="3">
        <v>-5.8999999999999999E-3</v>
      </c>
    </row>
    <row r="25" spans="1:6" x14ac:dyDescent="0.55000000000000004">
      <c r="A25" s="1">
        <v>41674</v>
      </c>
      <c r="B25">
        <v>8.6839999999999993</v>
      </c>
      <c r="C25">
        <v>8.6839999999999993</v>
      </c>
      <c r="D25">
        <v>8.6839999999999993</v>
      </c>
      <c r="E25">
        <v>8.6839999999999993</v>
      </c>
      <c r="F25" s="3">
        <v>-6.0000000000000001E-3</v>
      </c>
    </row>
    <row r="26" spans="1:6" x14ac:dyDescent="0.55000000000000004">
      <c r="A26" s="1">
        <v>41675</v>
      </c>
      <c r="B26">
        <v>8.7110000000000003</v>
      </c>
      <c r="C26">
        <v>8.7110000000000003</v>
      </c>
      <c r="D26">
        <v>8.7110000000000003</v>
      </c>
      <c r="E26">
        <v>8.7110000000000003</v>
      </c>
      <c r="F26" s="3">
        <v>3.0999999999999999E-3</v>
      </c>
    </row>
    <row r="27" spans="1:6" x14ac:dyDescent="0.55000000000000004">
      <c r="A27" s="1">
        <v>41676</v>
      </c>
      <c r="B27">
        <v>8.7200000000000006</v>
      </c>
      <c r="C27">
        <v>8.7200000000000006</v>
      </c>
      <c r="D27">
        <v>8.7200000000000006</v>
      </c>
      <c r="E27">
        <v>8.7200000000000006</v>
      </c>
      <c r="F27" s="3">
        <v>1E-3</v>
      </c>
    </row>
    <row r="28" spans="1:6" x14ac:dyDescent="0.55000000000000004">
      <c r="A28" s="1">
        <v>41677</v>
      </c>
      <c r="B28">
        <v>8.7370000000000001</v>
      </c>
      <c r="C28">
        <v>8.7370000000000001</v>
      </c>
      <c r="D28">
        <v>8.7370000000000001</v>
      </c>
      <c r="E28">
        <v>8.7370000000000001</v>
      </c>
      <c r="F28" s="3">
        <v>1.9E-3</v>
      </c>
    </row>
    <row r="29" spans="1:6" x14ac:dyDescent="0.55000000000000004">
      <c r="A29" s="1">
        <v>41680</v>
      </c>
      <c r="B29">
        <v>8.6929999999999996</v>
      </c>
      <c r="C29">
        <v>8.6929999999999996</v>
      </c>
      <c r="D29">
        <v>8.6929999999999996</v>
      </c>
      <c r="E29">
        <v>8.6929999999999996</v>
      </c>
      <c r="F29" s="3">
        <v>-5.0000000000000001E-3</v>
      </c>
    </row>
    <row r="30" spans="1:6" x14ac:dyDescent="0.55000000000000004">
      <c r="A30" s="1">
        <v>41681</v>
      </c>
      <c r="B30">
        <v>8.74</v>
      </c>
      <c r="C30">
        <v>8.74</v>
      </c>
      <c r="D30">
        <v>8.74</v>
      </c>
      <c r="E30">
        <v>8.74</v>
      </c>
      <c r="F30" s="3">
        <v>5.4000000000000003E-3</v>
      </c>
    </row>
    <row r="31" spans="1:6" x14ac:dyDescent="0.55000000000000004">
      <c r="A31" s="1">
        <v>41682</v>
      </c>
      <c r="B31">
        <v>8.8109999999999999</v>
      </c>
      <c r="C31">
        <v>8.8109999999999999</v>
      </c>
      <c r="D31">
        <v>8.8109999999999999</v>
      </c>
      <c r="E31">
        <v>8.8109999999999999</v>
      </c>
      <c r="F31" s="3">
        <v>8.0999999999999996E-3</v>
      </c>
    </row>
    <row r="32" spans="1:6" x14ac:dyDescent="0.55000000000000004">
      <c r="A32" s="1">
        <v>41683</v>
      </c>
      <c r="B32">
        <v>8.8650000000000002</v>
      </c>
      <c r="C32">
        <v>8.8650000000000002</v>
      </c>
      <c r="D32">
        <v>8.8650000000000002</v>
      </c>
      <c r="E32">
        <v>8.8650000000000002</v>
      </c>
      <c r="F32" s="3">
        <v>6.1000000000000004E-3</v>
      </c>
    </row>
    <row r="33" spans="1:6" x14ac:dyDescent="0.55000000000000004">
      <c r="A33" s="1">
        <v>41684</v>
      </c>
      <c r="B33">
        <v>8.8089999999999993</v>
      </c>
      <c r="C33">
        <v>8.8089999999999993</v>
      </c>
      <c r="D33">
        <v>8.8089999999999993</v>
      </c>
      <c r="E33">
        <v>8.8089999999999993</v>
      </c>
      <c r="F33" s="3">
        <v>-6.3E-3</v>
      </c>
    </row>
    <row r="34" spans="1:6" x14ac:dyDescent="0.55000000000000004">
      <c r="A34" s="1">
        <v>41687</v>
      </c>
      <c r="B34">
        <v>8.8059999999999992</v>
      </c>
      <c r="C34">
        <v>8.8059999999999992</v>
      </c>
      <c r="D34">
        <v>8.8059999999999992</v>
      </c>
      <c r="E34">
        <v>8.8059999999999992</v>
      </c>
      <c r="F34" s="3">
        <v>-2.9999999999999997E-4</v>
      </c>
    </row>
    <row r="35" spans="1:6" x14ac:dyDescent="0.55000000000000004">
      <c r="A35" s="1">
        <v>41688</v>
      </c>
      <c r="B35">
        <v>8.7720000000000002</v>
      </c>
      <c r="C35">
        <v>8.7720000000000002</v>
      </c>
      <c r="D35">
        <v>8.7720000000000002</v>
      </c>
      <c r="E35">
        <v>8.7720000000000002</v>
      </c>
      <c r="F35" s="3">
        <v>-3.8999999999999998E-3</v>
      </c>
    </row>
    <row r="36" spans="1:6" x14ac:dyDescent="0.55000000000000004">
      <c r="A36" s="1">
        <v>41690</v>
      </c>
      <c r="B36">
        <v>8.7889999999999997</v>
      </c>
      <c r="C36">
        <v>8.7889999999999997</v>
      </c>
      <c r="D36">
        <v>8.7889999999999997</v>
      </c>
      <c r="E36">
        <v>8.7889999999999997</v>
      </c>
      <c r="F36" s="3">
        <v>1.9E-3</v>
      </c>
    </row>
    <row r="37" spans="1:6" x14ac:dyDescent="0.55000000000000004">
      <c r="A37" s="1">
        <v>41691</v>
      </c>
      <c r="B37">
        <v>8.7949999999999999</v>
      </c>
      <c r="C37">
        <v>8.7949999999999999</v>
      </c>
      <c r="D37">
        <v>8.7949999999999999</v>
      </c>
      <c r="E37">
        <v>8.7949999999999999</v>
      </c>
      <c r="F37" s="3">
        <v>6.9999999999999999E-4</v>
      </c>
    </row>
    <row r="38" spans="1:6" x14ac:dyDescent="0.55000000000000004">
      <c r="A38" s="1">
        <v>41694</v>
      </c>
      <c r="B38">
        <v>8.8849999999999998</v>
      </c>
      <c r="C38">
        <v>8.8849999999999998</v>
      </c>
      <c r="D38">
        <v>8.8849999999999998</v>
      </c>
      <c r="E38">
        <v>8.8849999999999998</v>
      </c>
      <c r="F38" s="3">
        <v>1.0200000000000001E-2</v>
      </c>
    </row>
    <row r="39" spans="1:6" x14ac:dyDescent="0.55000000000000004">
      <c r="A39" s="1">
        <v>41695</v>
      </c>
      <c r="B39">
        <v>8.875</v>
      </c>
      <c r="C39">
        <v>8.875</v>
      </c>
      <c r="D39">
        <v>8.875</v>
      </c>
      <c r="E39">
        <v>8.875</v>
      </c>
      <c r="F39" s="3">
        <v>-1.1000000000000001E-3</v>
      </c>
    </row>
    <row r="40" spans="1:6" x14ac:dyDescent="0.55000000000000004">
      <c r="A40" s="1">
        <v>41696</v>
      </c>
      <c r="B40">
        <v>8.9179999999999993</v>
      </c>
      <c r="C40">
        <v>8.9179999999999993</v>
      </c>
      <c r="D40">
        <v>8.9179999999999993</v>
      </c>
      <c r="E40">
        <v>8.9179999999999993</v>
      </c>
      <c r="F40" s="3">
        <v>4.7999999999999996E-3</v>
      </c>
    </row>
    <row r="41" spans="1:6" x14ac:dyDescent="0.55000000000000004">
      <c r="A41" s="1">
        <v>41698</v>
      </c>
      <c r="B41">
        <v>8.8610000000000007</v>
      </c>
      <c r="C41">
        <v>8.8610000000000007</v>
      </c>
      <c r="D41">
        <v>8.8610000000000007</v>
      </c>
      <c r="E41">
        <v>8.8610000000000007</v>
      </c>
      <c r="F41" s="3">
        <v>-6.4000000000000003E-3</v>
      </c>
    </row>
    <row r="42" spans="1:6" x14ac:dyDescent="0.55000000000000004">
      <c r="A42" s="1">
        <v>41701</v>
      </c>
      <c r="B42">
        <v>8.9009999999999998</v>
      </c>
      <c r="C42">
        <v>8.9009999999999998</v>
      </c>
      <c r="D42">
        <v>8.9009999999999998</v>
      </c>
      <c r="E42">
        <v>8.9009999999999998</v>
      </c>
      <c r="F42" s="3">
        <v>4.4999999999999997E-3</v>
      </c>
    </row>
    <row r="43" spans="1:6" x14ac:dyDescent="0.55000000000000004">
      <c r="A43" s="1">
        <v>41702</v>
      </c>
      <c r="B43">
        <v>8.8390000000000004</v>
      </c>
      <c r="C43">
        <v>8.8390000000000004</v>
      </c>
      <c r="D43">
        <v>8.8390000000000004</v>
      </c>
      <c r="E43">
        <v>8.8390000000000004</v>
      </c>
      <c r="F43" s="3">
        <v>-7.0000000000000001E-3</v>
      </c>
    </row>
    <row r="44" spans="1:6" x14ac:dyDescent="0.55000000000000004">
      <c r="A44" s="1">
        <v>41703</v>
      </c>
      <c r="B44">
        <v>8.8420000000000005</v>
      </c>
      <c r="C44">
        <v>8.8420000000000005</v>
      </c>
      <c r="D44">
        <v>8.8420000000000005</v>
      </c>
      <c r="E44">
        <v>8.8420000000000005</v>
      </c>
      <c r="F44" s="3">
        <v>2.9999999999999997E-4</v>
      </c>
    </row>
    <row r="45" spans="1:6" x14ac:dyDescent="0.55000000000000004">
      <c r="A45" s="1">
        <v>41704</v>
      </c>
      <c r="B45">
        <v>8.7940000000000005</v>
      </c>
      <c r="C45">
        <v>8.7940000000000005</v>
      </c>
      <c r="D45">
        <v>8.7940000000000005</v>
      </c>
      <c r="E45">
        <v>8.7940000000000005</v>
      </c>
      <c r="F45" s="3">
        <v>-5.4000000000000003E-3</v>
      </c>
    </row>
    <row r="46" spans="1:6" x14ac:dyDescent="0.55000000000000004">
      <c r="A46" s="1">
        <v>41705</v>
      </c>
      <c r="B46">
        <v>8.8119999999999994</v>
      </c>
      <c r="C46">
        <v>8.8119999999999994</v>
      </c>
      <c r="D46">
        <v>8.8119999999999994</v>
      </c>
      <c r="E46">
        <v>8.8119999999999994</v>
      </c>
      <c r="F46" s="3">
        <v>2E-3</v>
      </c>
    </row>
    <row r="47" spans="1:6" x14ac:dyDescent="0.55000000000000004">
      <c r="A47" s="1">
        <v>41707</v>
      </c>
      <c r="B47">
        <v>8.8119999999999994</v>
      </c>
      <c r="C47">
        <v>8.8119999999999994</v>
      </c>
      <c r="D47">
        <v>8.8119999999999994</v>
      </c>
      <c r="E47">
        <v>8.8119999999999994</v>
      </c>
      <c r="F47" s="3">
        <v>0</v>
      </c>
    </row>
    <row r="48" spans="1:6" x14ac:dyDescent="0.55000000000000004">
      <c r="A48" s="1">
        <v>41708</v>
      </c>
      <c r="B48">
        <v>8.7550000000000008</v>
      </c>
      <c r="C48">
        <v>8.7550000000000008</v>
      </c>
      <c r="D48">
        <v>8.7550000000000008</v>
      </c>
      <c r="E48">
        <v>8.7550000000000008</v>
      </c>
      <c r="F48" s="3">
        <v>-6.4999999999999997E-3</v>
      </c>
    </row>
    <row r="49" spans="1:6" x14ac:dyDescent="0.55000000000000004">
      <c r="A49" s="1">
        <v>41709</v>
      </c>
      <c r="B49">
        <v>8.7349999999999994</v>
      </c>
      <c r="C49">
        <v>8.7349999999999994</v>
      </c>
      <c r="D49">
        <v>8.7349999999999994</v>
      </c>
      <c r="E49">
        <v>8.7349999999999994</v>
      </c>
      <c r="F49" s="3">
        <v>-2.3E-3</v>
      </c>
    </row>
    <row r="50" spans="1:6" x14ac:dyDescent="0.55000000000000004">
      <c r="A50" s="1">
        <v>41710</v>
      </c>
      <c r="B50">
        <v>8.718</v>
      </c>
      <c r="C50">
        <v>8.718</v>
      </c>
      <c r="D50">
        <v>8.718</v>
      </c>
      <c r="E50">
        <v>8.718</v>
      </c>
      <c r="F50" s="3">
        <v>-1.9E-3</v>
      </c>
    </row>
    <row r="51" spans="1:6" x14ac:dyDescent="0.55000000000000004">
      <c r="A51" s="1">
        <v>41711</v>
      </c>
      <c r="B51">
        <v>8.7379999999999995</v>
      </c>
      <c r="C51">
        <v>8.7379999999999995</v>
      </c>
      <c r="D51">
        <v>8.7379999999999995</v>
      </c>
      <c r="E51">
        <v>8.7379999999999995</v>
      </c>
      <c r="F51" s="3">
        <v>2.3E-3</v>
      </c>
    </row>
    <row r="52" spans="1:6" x14ac:dyDescent="0.55000000000000004">
      <c r="A52" s="1">
        <v>41712</v>
      </c>
      <c r="B52">
        <v>8.7949999999999999</v>
      </c>
      <c r="C52">
        <v>8.7949999999999999</v>
      </c>
      <c r="D52">
        <v>8.7949999999999999</v>
      </c>
      <c r="E52">
        <v>8.7949999999999999</v>
      </c>
      <c r="F52" s="3">
        <v>6.4999999999999997E-3</v>
      </c>
    </row>
    <row r="53" spans="1:6" x14ac:dyDescent="0.55000000000000004">
      <c r="A53" s="1">
        <v>41716</v>
      </c>
      <c r="B53">
        <v>8.8049999999999997</v>
      </c>
      <c r="C53">
        <v>8.8049999999999997</v>
      </c>
      <c r="D53">
        <v>8.8049999999999997</v>
      </c>
      <c r="E53">
        <v>8.8049999999999997</v>
      </c>
      <c r="F53" s="3">
        <v>1.1000000000000001E-3</v>
      </c>
    </row>
    <row r="54" spans="1:6" x14ac:dyDescent="0.55000000000000004">
      <c r="A54" s="1">
        <v>41717</v>
      </c>
      <c r="B54">
        <v>8.7799999999999994</v>
      </c>
      <c r="C54">
        <v>8.7799999999999994</v>
      </c>
      <c r="D54">
        <v>8.7799999999999994</v>
      </c>
      <c r="E54">
        <v>8.7799999999999994</v>
      </c>
      <c r="F54" s="3">
        <v>-2.8E-3</v>
      </c>
    </row>
    <row r="55" spans="1:6" x14ac:dyDescent="0.55000000000000004">
      <c r="A55" s="1">
        <v>41718</v>
      </c>
      <c r="B55">
        <v>8.82</v>
      </c>
      <c r="C55">
        <v>8.82</v>
      </c>
      <c r="D55">
        <v>8.82</v>
      </c>
      <c r="E55">
        <v>8.82</v>
      </c>
      <c r="F55" s="3">
        <v>4.5999999999999999E-3</v>
      </c>
    </row>
    <row r="56" spans="1:6" x14ac:dyDescent="0.55000000000000004">
      <c r="A56" s="1">
        <v>41719</v>
      </c>
      <c r="B56">
        <v>8.7970000000000006</v>
      </c>
      <c r="C56">
        <v>8.7970000000000006</v>
      </c>
      <c r="D56">
        <v>8.7970000000000006</v>
      </c>
      <c r="E56">
        <v>8.7970000000000006</v>
      </c>
      <c r="F56" s="3">
        <v>-2.5999999999999999E-3</v>
      </c>
    </row>
    <row r="57" spans="1:6" x14ac:dyDescent="0.55000000000000004">
      <c r="A57" s="1">
        <v>41722</v>
      </c>
      <c r="B57">
        <v>8.7850000000000001</v>
      </c>
      <c r="C57">
        <v>8.7850000000000001</v>
      </c>
      <c r="D57">
        <v>8.7850000000000001</v>
      </c>
      <c r="E57">
        <v>8.7850000000000001</v>
      </c>
      <c r="F57" s="3">
        <v>-1.4E-3</v>
      </c>
    </row>
    <row r="58" spans="1:6" x14ac:dyDescent="0.55000000000000004">
      <c r="A58" s="1">
        <v>41723</v>
      </c>
      <c r="B58">
        <v>8.7880000000000003</v>
      </c>
      <c r="C58">
        <v>8.7880000000000003</v>
      </c>
      <c r="D58">
        <v>8.7880000000000003</v>
      </c>
      <c r="E58">
        <v>8.7880000000000003</v>
      </c>
      <c r="F58" s="3">
        <v>2.9999999999999997E-4</v>
      </c>
    </row>
    <row r="59" spans="1:6" x14ac:dyDescent="0.55000000000000004">
      <c r="A59" s="1">
        <v>41724</v>
      </c>
      <c r="B59">
        <v>8.7850000000000001</v>
      </c>
      <c r="C59">
        <v>8.7850000000000001</v>
      </c>
      <c r="D59">
        <v>8.7850000000000001</v>
      </c>
      <c r="E59">
        <v>8.7850000000000001</v>
      </c>
      <c r="F59" s="3">
        <v>-2.9999999999999997E-4</v>
      </c>
    </row>
    <row r="60" spans="1:6" x14ac:dyDescent="0.55000000000000004">
      <c r="A60" s="1">
        <v>41725</v>
      </c>
      <c r="B60">
        <v>8.8239999999999998</v>
      </c>
      <c r="C60">
        <v>8.8239999999999998</v>
      </c>
      <c r="D60">
        <v>8.8239999999999998</v>
      </c>
      <c r="E60">
        <v>8.8239999999999998</v>
      </c>
      <c r="F60" s="3">
        <v>4.4000000000000003E-3</v>
      </c>
    </row>
    <row r="61" spans="1:6" x14ac:dyDescent="0.55000000000000004">
      <c r="A61" s="1">
        <v>41726</v>
      </c>
      <c r="B61">
        <v>8.81</v>
      </c>
      <c r="C61">
        <v>8.81</v>
      </c>
      <c r="D61">
        <v>8.81</v>
      </c>
      <c r="E61">
        <v>8.81</v>
      </c>
      <c r="F61" s="3">
        <v>-1.6000000000000001E-3</v>
      </c>
    </row>
    <row r="62" spans="1:6" x14ac:dyDescent="0.55000000000000004">
      <c r="A62" s="1">
        <v>41730</v>
      </c>
      <c r="B62">
        <v>8.81</v>
      </c>
      <c r="C62">
        <v>8.81</v>
      </c>
      <c r="D62">
        <v>8.81</v>
      </c>
      <c r="E62">
        <v>8.81</v>
      </c>
      <c r="F62" s="3">
        <v>0</v>
      </c>
    </row>
    <row r="63" spans="1:6" x14ac:dyDescent="0.55000000000000004">
      <c r="A63" s="1">
        <v>41731</v>
      </c>
      <c r="B63">
        <v>8.9619999999999997</v>
      </c>
      <c r="C63">
        <v>8.9619999999999997</v>
      </c>
      <c r="D63">
        <v>8.9619999999999997</v>
      </c>
      <c r="E63">
        <v>8.9619999999999997</v>
      </c>
      <c r="F63" s="3">
        <v>1.7299999999999999E-2</v>
      </c>
    </row>
    <row r="64" spans="1:6" x14ac:dyDescent="0.55000000000000004">
      <c r="A64" s="1">
        <v>41732</v>
      </c>
      <c r="B64">
        <v>9.0079999999999991</v>
      </c>
      <c r="C64">
        <v>9.0079999999999991</v>
      </c>
      <c r="D64">
        <v>9.0079999999999991</v>
      </c>
      <c r="E64">
        <v>9.0079999999999991</v>
      </c>
      <c r="F64" s="3">
        <v>5.1000000000000004E-3</v>
      </c>
    </row>
    <row r="65" spans="1:6" x14ac:dyDescent="0.55000000000000004">
      <c r="A65" s="1">
        <v>41733</v>
      </c>
      <c r="B65">
        <v>9.0649999999999995</v>
      </c>
      <c r="C65">
        <v>9.0649999999999995</v>
      </c>
      <c r="D65">
        <v>9.0649999999999995</v>
      </c>
      <c r="E65">
        <v>9.0649999999999995</v>
      </c>
      <c r="F65" s="3">
        <v>6.3E-3</v>
      </c>
    </row>
    <row r="66" spans="1:6" x14ac:dyDescent="0.55000000000000004">
      <c r="A66" s="1">
        <v>41736</v>
      </c>
      <c r="B66">
        <v>9.1039999999999992</v>
      </c>
      <c r="C66">
        <v>9.1039999999999992</v>
      </c>
      <c r="D66">
        <v>9.1039999999999992</v>
      </c>
      <c r="E66">
        <v>9.1039999999999992</v>
      </c>
      <c r="F66" s="3">
        <v>4.3E-3</v>
      </c>
    </row>
    <row r="67" spans="1:6" x14ac:dyDescent="0.55000000000000004">
      <c r="A67" s="1">
        <v>41738</v>
      </c>
      <c r="B67">
        <v>9.0350000000000001</v>
      </c>
      <c r="C67">
        <v>9.0350000000000001</v>
      </c>
      <c r="D67">
        <v>9.0350000000000001</v>
      </c>
      <c r="E67">
        <v>9.0350000000000001</v>
      </c>
      <c r="F67" s="3">
        <v>-7.6E-3</v>
      </c>
    </row>
    <row r="68" spans="1:6" x14ac:dyDescent="0.55000000000000004">
      <c r="A68" s="1">
        <v>41739</v>
      </c>
      <c r="B68">
        <v>9.0020000000000007</v>
      </c>
      <c r="C68">
        <v>9.0020000000000007</v>
      </c>
      <c r="D68">
        <v>9.0020000000000007</v>
      </c>
      <c r="E68">
        <v>9.0020000000000007</v>
      </c>
      <c r="F68" s="3">
        <v>-3.7000000000000002E-3</v>
      </c>
    </row>
    <row r="69" spans="1:6" x14ac:dyDescent="0.55000000000000004">
      <c r="A69" s="1">
        <v>41740</v>
      </c>
      <c r="B69">
        <v>8.9440000000000008</v>
      </c>
      <c r="C69">
        <v>8.9440000000000008</v>
      </c>
      <c r="D69">
        <v>8.9440000000000008</v>
      </c>
      <c r="E69">
        <v>8.9440000000000008</v>
      </c>
      <c r="F69" s="3">
        <v>-6.4000000000000003E-3</v>
      </c>
    </row>
    <row r="70" spans="1:6" x14ac:dyDescent="0.55000000000000004">
      <c r="A70" s="1">
        <v>41744</v>
      </c>
      <c r="B70">
        <v>8.9550000000000001</v>
      </c>
      <c r="C70">
        <v>8.9550000000000001</v>
      </c>
      <c r="D70">
        <v>8.9550000000000001</v>
      </c>
      <c r="E70">
        <v>8.9550000000000001</v>
      </c>
      <c r="F70" s="3">
        <v>1.1999999999999999E-3</v>
      </c>
    </row>
    <row r="71" spans="1:6" x14ac:dyDescent="0.55000000000000004">
      <c r="A71" s="1">
        <v>41745</v>
      </c>
      <c r="B71">
        <v>8.9659999999999993</v>
      </c>
      <c r="C71">
        <v>8.9659999999999993</v>
      </c>
      <c r="D71">
        <v>8.9659999999999993</v>
      </c>
      <c r="E71">
        <v>8.9659999999999993</v>
      </c>
      <c r="F71" s="3">
        <v>1.1999999999999999E-3</v>
      </c>
    </row>
    <row r="72" spans="1:6" x14ac:dyDescent="0.55000000000000004">
      <c r="A72" s="1">
        <v>41746</v>
      </c>
      <c r="B72">
        <v>8.8529999999999998</v>
      </c>
      <c r="C72">
        <v>8.8529999999999998</v>
      </c>
      <c r="D72">
        <v>8.8529999999999998</v>
      </c>
      <c r="E72">
        <v>8.8529999999999998</v>
      </c>
      <c r="F72" s="3">
        <v>-1.26E-2</v>
      </c>
    </row>
    <row r="73" spans="1:6" x14ac:dyDescent="0.55000000000000004">
      <c r="A73" s="1">
        <v>41750</v>
      </c>
      <c r="B73">
        <v>8.8640000000000008</v>
      </c>
      <c r="C73">
        <v>8.8640000000000008</v>
      </c>
      <c r="D73">
        <v>8.8640000000000008</v>
      </c>
      <c r="E73">
        <v>8.8640000000000008</v>
      </c>
      <c r="F73" s="3">
        <v>1.1999999999999999E-3</v>
      </c>
    </row>
    <row r="74" spans="1:6" x14ac:dyDescent="0.55000000000000004">
      <c r="A74" s="1">
        <v>41751</v>
      </c>
      <c r="B74">
        <v>8.8539999999999992</v>
      </c>
      <c r="C74">
        <v>8.8539999999999992</v>
      </c>
      <c r="D74">
        <v>8.8539999999999992</v>
      </c>
      <c r="E74">
        <v>8.8539999999999992</v>
      </c>
      <c r="F74" s="3">
        <v>-1.1000000000000001E-3</v>
      </c>
    </row>
    <row r="75" spans="1:6" x14ac:dyDescent="0.55000000000000004">
      <c r="A75" s="1">
        <v>41752</v>
      </c>
      <c r="B75">
        <v>8.8510000000000009</v>
      </c>
      <c r="C75">
        <v>8.8510000000000009</v>
      </c>
      <c r="D75">
        <v>8.8510000000000009</v>
      </c>
      <c r="E75">
        <v>8.8510000000000009</v>
      </c>
      <c r="F75" s="3">
        <v>-2.9999999999999997E-4</v>
      </c>
    </row>
    <row r="76" spans="1:6" x14ac:dyDescent="0.55000000000000004">
      <c r="A76" s="1">
        <v>41754</v>
      </c>
      <c r="B76">
        <v>8.8849999999999998</v>
      </c>
      <c r="C76">
        <v>8.8849999999999998</v>
      </c>
      <c r="D76">
        <v>8.8849999999999998</v>
      </c>
      <c r="E76">
        <v>8.8849999999999998</v>
      </c>
      <c r="F76" s="3">
        <v>3.8E-3</v>
      </c>
    </row>
    <row r="77" spans="1:6" x14ac:dyDescent="0.55000000000000004">
      <c r="A77" s="1">
        <v>41757</v>
      </c>
      <c r="B77">
        <v>8.8550000000000004</v>
      </c>
      <c r="C77">
        <v>8.8550000000000004</v>
      </c>
      <c r="D77">
        <v>8.8550000000000004</v>
      </c>
      <c r="E77">
        <v>8.8550000000000004</v>
      </c>
      <c r="F77" s="3">
        <v>-3.3999999999999998E-3</v>
      </c>
    </row>
    <row r="78" spans="1:6" x14ac:dyDescent="0.55000000000000004">
      <c r="A78" s="1">
        <v>41758</v>
      </c>
      <c r="B78">
        <v>8.83</v>
      </c>
      <c r="C78">
        <v>8.83</v>
      </c>
      <c r="D78">
        <v>8.83</v>
      </c>
      <c r="E78">
        <v>8.83</v>
      </c>
      <c r="F78" s="3">
        <v>-2.8E-3</v>
      </c>
    </row>
    <row r="79" spans="1:6" x14ac:dyDescent="0.55000000000000004">
      <c r="A79" s="1">
        <v>41759</v>
      </c>
      <c r="B79">
        <v>8.83</v>
      </c>
      <c r="C79">
        <v>8.83</v>
      </c>
      <c r="D79">
        <v>8.83</v>
      </c>
      <c r="E79">
        <v>8.83</v>
      </c>
      <c r="F79" s="3">
        <v>0</v>
      </c>
    </row>
    <row r="80" spans="1:6" x14ac:dyDescent="0.55000000000000004">
      <c r="A80" s="1">
        <v>41761</v>
      </c>
      <c r="B80">
        <v>8.8109999999999999</v>
      </c>
      <c r="C80">
        <v>8.8109999999999999</v>
      </c>
      <c r="D80">
        <v>8.8109999999999999</v>
      </c>
      <c r="E80">
        <v>8.8109999999999999</v>
      </c>
      <c r="F80" s="3">
        <v>-2.2000000000000001E-3</v>
      </c>
    </row>
    <row r="81" spans="1:6" x14ac:dyDescent="0.55000000000000004">
      <c r="A81" s="1">
        <v>41764</v>
      </c>
      <c r="B81">
        <v>8.7360000000000007</v>
      </c>
      <c r="C81">
        <v>8.7360000000000007</v>
      </c>
      <c r="D81">
        <v>8.7360000000000007</v>
      </c>
      <c r="E81">
        <v>8.7360000000000007</v>
      </c>
      <c r="F81" s="3">
        <v>-8.5000000000000006E-3</v>
      </c>
    </row>
    <row r="82" spans="1:6" x14ac:dyDescent="0.55000000000000004">
      <c r="A82" s="1">
        <v>41765</v>
      </c>
      <c r="B82">
        <v>8.7780000000000005</v>
      </c>
      <c r="C82">
        <v>8.7780000000000005</v>
      </c>
      <c r="D82">
        <v>8.7780000000000005</v>
      </c>
      <c r="E82">
        <v>8.7780000000000005</v>
      </c>
      <c r="F82" s="3">
        <v>4.7999999999999996E-3</v>
      </c>
    </row>
    <row r="83" spans="1:6" x14ac:dyDescent="0.55000000000000004">
      <c r="A83" s="1">
        <v>41766</v>
      </c>
      <c r="B83">
        <v>8.8019999999999996</v>
      </c>
      <c r="C83">
        <v>8.8019999999999996</v>
      </c>
      <c r="D83">
        <v>8.8019999999999996</v>
      </c>
      <c r="E83">
        <v>8.8019999999999996</v>
      </c>
      <c r="F83" s="3">
        <v>2.7000000000000001E-3</v>
      </c>
    </row>
    <row r="84" spans="1:6" x14ac:dyDescent="0.55000000000000004">
      <c r="A84" s="1">
        <v>41767</v>
      </c>
      <c r="B84">
        <v>8.7609999999999992</v>
      </c>
      <c r="C84">
        <v>8.7609999999999992</v>
      </c>
      <c r="D84">
        <v>8.7609999999999992</v>
      </c>
      <c r="E84">
        <v>8.7609999999999992</v>
      </c>
      <c r="F84" s="3">
        <v>-4.7000000000000002E-3</v>
      </c>
    </row>
    <row r="85" spans="1:6" x14ac:dyDescent="0.55000000000000004">
      <c r="A85" s="1">
        <v>41768</v>
      </c>
      <c r="B85">
        <v>8.7479999999999993</v>
      </c>
      <c r="C85">
        <v>8.7479999999999993</v>
      </c>
      <c r="D85">
        <v>8.7479999999999993</v>
      </c>
      <c r="E85">
        <v>8.7479999999999993</v>
      </c>
      <c r="F85" s="3">
        <v>-1.5E-3</v>
      </c>
    </row>
    <row r="86" spans="1:6" x14ac:dyDescent="0.55000000000000004">
      <c r="A86" s="1">
        <v>41771</v>
      </c>
      <c r="B86">
        <v>8.73</v>
      </c>
      <c r="C86">
        <v>8.73</v>
      </c>
      <c r="D86">
        <v>8.73</v>
      </c>
      <c r="E86">
        <v>8.73</v>
      </c>
      <c r="F86" s="3">
        <v>-2.0999999999999999E-3</v>
      </c>
    </row>
    <row r="87" spans="1:6" x14ac:dyDescent="0.55000000000000004">
      <c r="A87" s="1">
        <v>41772</v>
      </c>
      <c r="B87">
        <v>8.7850000000000001</v>
      </c>
      <c r="C87">
        <v>8.7850000000000001</v>
      </c>
      <c r="D87">
        <v>8.7850000000000001</v>
      </c>
      <c r="E87">
        <v>8.7850000000000001</v>
      </c>
      <c r="F87" s="3">
        <v>6.3E-3</v>
      </c>
    </row>
    <row r="88" spans="1:6" x14ac:dyDescent="0.55000000000000004">
      <c r="A88" s="1">
        <v>41774</v>
      </c>
      <c r="B88">
        <v>8.7840000000000007</v>
      </c>
      <c r="C88">
        <v>8.7840000000000007</v>
      </c>
      <c r="D88">
        <v>8.7840000000000007</v>
      </c>
      <c r="E88">
        <v>8.7840000000000007</v>
      </c>
      <c r="F88" s="3">
        <v>-1E-4</v>
      </c>
    </row>
    <row r="89" spans="1:6" x14ac:dyDescent="0.55000000000000004">
      <c r="A89" s="1">
        <v>41775</v>
      </c>
      <c r="B89">
        <v>8.8360000000000003</v>
      </c>
      <c r="C89">
        <v>8.8360000000000003</v>
      </c>
      <c r="D89">
        <v>8.8360000000000003</v>
      </c>
      <c r="E89">
        <v>8.8360000000000003</v>
      </c>
      <c r="F89" s="3">
        <v>5.8999999999999999E-3</v>
      </c>
    </row>
    <row r="90" spans="1:6" x14ac:dyDescent="0.55000000000000004">
      <c r="A90" s="1">
        <v>41778</v>
      </c>
      <c r="B90">
        <v>8.8640000000000008</v>
      </c>
      <c r="C90">
        <v>8.8640000000000008</v>
      </c>
      <c r="D90">
        <v>8.8640000000000008</v>
      </c>
      <c r="E90">
        <v>8.8640000000000008</v>
      </c>
      <c r="F90" s="3">
        <v>3.2000000000000002E-3</v>
      </c>
    </row>
    <row r="91" spans="1:6" x14ac:dyDescent="0.55000000000000004">
      <c r="A91" s="1">
        <v>41779</v>
      </c>
      <c r="B91">
        <v>8.8559999999999999</v>
      </c>
      <c r="C91">
        <v>8.8559999999999999</v>
      </c>
      <c r="D91">
        <v>8.8559999999999999</v>
      </c>
      <c r="E91">
        <v>8.8559999999999999</v>
      </c>
      <c r="F91" s="3">
        <v>-8.9999999999999998E-4</v>
      </c>
    </row>
    <row r="92" spans="1:6" x14ac:dyDescent="0.55000000000000004">
      <c r="A92" s="1">
        <v>41780</v>
      </c>
      <c r="B92">
        <v>8.7720000000000002</v>
      </c>
      <c r="C92">
        <v>8.7720000000000002</v>
      </c>
      <c r="D92">
        <v>8.7720000000000002</v>
      </c>
      <c r="E92">
        <v>8.7720000000000002</v>
      </c>
      <c r="F92" s="3">
        <v>-9.4999999999999998E-3</v>
      </c>
    </row>
    <row r="93" spans="1:6" x14ac:dyDescent="0.55000000000000004">
      <c r="A93" s="1">
        <v>41781</v>
      </c>
      <c r="B93">
        <v>8.7119999999999997</v>
      </c>
      <c r="C93">
        <v>8.7119999999999997</v>
      </c>
      <c r="D93">
        <v>8.7119999999999997</v>
      </c>
      <c r="E93">
        <v>8.7119999999999997</v>
      </c>
      <c r="F93" s="3">
        <v>-6.7999999999999996E-3</v>
      </c>
    </row>
    <row r="94" spans="1:6" x14ac:dyDescent="0.55000000000000004">
      <c r="A94" s="1">
        <v>41782</v>
      </c>
      <c r="B94">
        <v>8.6370000000000005</v>
      </c>
      <c r="C94">
        <v>8.6370000000000005</v>
      </c>
      <c r="D94">
        <v>8.6370000000000005</v>
      </c>
      <c r="E94">
        <v>8.6370000000000005</v>
      </c>
      <c r="F94" s="3">
        <v>-8.6E-3</v>
      </c>
    </row>
    <row r="95" spans="1:6" x14ac:dyDescent="0.55000000000000004">
      <c r="A95" s="1">
        <v>41784</v>
      </c>
      <c r="B95">
        <v>8.6370000000000005</v>
      </c>
      <c r="C95">
        <v>8.6370000000000005</v>
      </c>
      <c r="D95">
        <v>8.6370000000000005</v>
      </c>
      <c r="E95">
        <v>8.6370000000000005</v>
      </c>
      <c r="F95" s="3">
        <v>0</v>
      </c>
    </row>
    <row r="96" spans="1:6" x14ac:dyDescent="0.55000000000000004">
      <c r="A96" s="1">
        <v>41785</v>
      </c>
      <c r="B96">
        <v>8.6780000000000008</v>
      </c>
      <c r="C96">
        <v>8.6780000000000008</v>
      </c>
      <c r="D96">
        <v>8.6780000000000008</v>
      </c>
      <c r="E96">
        <v>8.6780000000000008</v>
      </c>
      <c r="F96" s="3">
        <v>4.7000000000000002E-3</v>
      </c>
    </row>
    <row r="97" spans="1:6" x14ac:dyDescent="0.55000000000000004">
      <c r="A97" s="1">
        <v>41786</v>
      </c>
      <c r="B97">
        <v>8.6750000000000007</v>
      </c>
      <c r="C97">
        <v>8.6750000000000007</v>
      </c>
      <c r="D97">
        <v>8.6750000000000007</v>
      </c>
      <c r="E97">
        <v>8.6750000000000007</v>
      </c>
      <c r="F97" s="3">
        <v>-2.9999999999999997E-4</v>
      </c>
    </row>
    <row r="98" spans="1:6" x14ac:dyDescent="0.55000000000000004">
      <c r="A98" s="1">
        <v>41787</v>
      </c>
      <c r="B98">
        <v>8.7029999999999994</v>
      </c>
      <c r="C98">
        <v>8.7029999999999994</v>
      </c>
      <c r="D98">
        <v>8.7029999999999994</v>
      </c>
      <c r="E98">
        <v>8.7029999999999994</v>
      </c>
      <c r="F98" s="3">
        <v>3.2000000000000002E-3</v>
      </c>
    </row>
    <row r="99" spans="1:6" x14ac:dyDescent="0.55000000000000004">
      <c r="A99" s="1">
        <v>41788</v>
      </c>
      <c r="B99">
        <v>8.6709999999999994</v>
      </c>
      <c r="C99">
        <v>8.6709999999999994</v>
      </c>
      <c r="D99">
        <v>8.6709999999999994</v>
      </c>
      <c r="E99">
        <v>8.6709999999999994</v>
      </c>
      <c r="F99" s="3">
        <v>-3.7000000000000002E-3</v>
      </c>
    </row>
    <row r="100" spans="1:6" x14ac:dyDescent="0.55000000000000004">
      <c r="A100" s="1">
        <v>41789</v>
      </c>
      <c r="B100">
        <v>8.6460000000000008</v>
      </c>
      <c r="C100">
        <v>8.6460000000000008</v>
      </c>
      <c r="D100">
        <v>8.6460000000000008</v>
      </c>
      <c r="E100">
        <v>8.6460000000000008</v>
      </c>
      <c r="F100" s="3">
        <v>-2.8999999999999998E-3</v>
      </c>
    </row>
    <row r="101" spans="1:6" x14ac:dyDescent="0.55000000000000004">
      <c r="A101" s="1">
        <v>41792</v>
      </c>
      <c r="B101">
        <v>8.6620000000000008</v>
      </c>
      <c r="C101">
        <v>8.6620000000000008</v>
      </c>
      <c r="D101">
        <v>8.6620000000000008</v>
      </c>
      <c r="E101">
        <v>8.6620000000000008</v>
      </c>
      <c r="F101" s="3">
        <v>1.9E-3</v>
      </c>
    </row>
    <row r="102" spans="1:6" x14ac:dyDescent="0.55000000000000004">
      <c r="A102" s="1">
        <v>41793</v>
      </c>
      <c r="B102">
        <v>8.5990000000000002</v>
      </c>
      <c r="C102">
        <v>8.5990000000000002</v>
      </c>
      <c r="D102">
        <v>8.5990000000000002</v>
      </c>
      <c r="E102">
        <v>8.5990000000000002</v>
      </c>
      <c r="F102" s="3">
        <v>-7.3000000000000001E-3</v>
      </c>
    </row>
    <row r="103" spans="1:6" x14ac:dyDescent="0.55000000000000004">
      <c r="A103" s="1">
        <v>41794</v>
      </c>
      <c r="B103">
        <v>8.59</v>
      </c>
      <c r="C103">
        <v>8.59</v>
      </c>
      <c r="D103">
        <v>8.59</v>
      </c>
      <c r="E103">
        <v>8.59</v>
      </c>
      <c r="F103" s="3">
        <v>-1E-3</v>
      </c>
    </row>
    <row r="104" spans="1:6" x14ac:dyDescent="0.55000000000000004">
      <c r="A104" s="1">
        <v>41795</v>
      </c>
      <c r="B104">
        <v>8.5280000000000005</v>
      </c>
      <c r="C104">
        <v>8.5280000000000005</v>
      </c>
      <c r="D104">
        <v>8.5280000000000005</v>
      </c>
      <c r="E104">
        <v>8.5280000000000005</v>
      </c>
      <c r="F104" s="3">
        <v>-7.1999999999999998E-3</v>
      </c>
    </row>
    <row r="105" spans="1:6" x14ac:dyDescent="0.55000000000000004">
      <c r="A105" s="1">
        <v>41796</v>
      </c>
      <c r="B105">
        <v>8.5139999999999993</v>
      </c>
      <c r="C105">
        <v>8.5139999999999993</v>
      </c>
      <c r="D105">
        <v>8.5139999999999993</v>
      </c>
      <c r="E105">
        <v>8.5139999999999993</v>
      </c>
      <c r="F105" s="3">
        <v>-1.6000000000000001E-3</v>
      </c>
    </row>
    <row r="106" spans="1:6" x14ac:dyDescent="0.55000000000000004">
      <c r="A106" s="1">
        <v>41799</v>
      </c>
      <c r="B106">
        <v>8.5489999999999995</v>
      </c>
      <c r="C106">
        <v>8.5489999999999995</v>
      </c>
      <c r="D106">
        <v>8.5489999999999995</v>
      </c>
      <c r="E106">
        <v>8.5489999999999995</v>
      </c>
      <c r="F106" s="3">
        <v>4.1000000000000003E-3</v>
      </c>
    </row>
    <row r="107" spans="1:6" x14ac:dyDescent="0.55000000000000004">
      <c r="A107" s="1">
        <v>41800</v>
      </c>
      <c r="B107">
        <v>8.5660000000000007</v>
      </c>
      <c r="C107">
        <v>8.5660000000000007</v>
      </c>
      <c r="D107">
        <v>8.5660000000000007</v>
      </c>
      <c r="E107">
        <v>8.5660000000000007</v>
      </c>
      <c r="F107" s="3">
        <v>2E-3</v>
      </c>
    </row>
    <row r="108" spans="1:6" x14ac:dyDescent="0.55000000000000004">
      <c r="A108" s="1">
        <v>41801</v>
      </c>
      <c r="B108">
        <v>8.5410000000000004</v>
      </c>
      <c r="C108">
        <v>8.5410000000000004</v>
      </c>
      <c r="D108">
        <v>8.5410000000000004</v>
      </c>
      <c r="E108">
        <v>8.5410000000000004</v>
      </c>
      <c r="F108" s="3">
        <v>-2.8999999999999998E-3</v>
      </c>
    </row>
    <row r="109" spans="1:6" x14ac:dyDescent="0.55000000000000004">
      <c r="A109" s="1">
        <v>41802</v>
      </c>
      <c r="B109">
        <v>8.5470000000000006</v>
      </c>
      <c r="C109">
        <v>8.5470000000000006</v>
      </c>
      <c r="D109">
        <v>8.5470000000000006</v>
      </c>
      <c r="E109">
        <v>8.5470000000000006</v>
      </c>
      <c r="F109" s="3">
        <v>6.9999999999999999E-4</v>
      </c>
    </row>
    <row r="110" spans="1:6" x14ac:dyDescent="0.55000000000000004">
      <c r="A110" s="1">
        <v>41803</v>
      </c>
      <c r="B110">
        <v>8.5980000000000008</v>
      </c>
      <c r="C110">
        <v>8.5980000000000008</v>
      </c>
      <c r="D110">
        <v>8.5980000000000008</v>
      </c>
      <c r="E110">
        <v>8.5980000000000008</v>
      </c>
      <c r="F110" s="3">
        <v>6.0000000000000001E-3</v>
      </c>
    </row>
    <row r="111" spans="1:6" x14ac:dyDescent="0.55000000000000004">
      <c r="A111" s="1">
        <v>41806</v>
      </c>
      <c r="B111">
        <v>8.6519999999999992</v>
      </c>
      <c r="C111">
        <v>8.6519999999999992</v>
      </c>
      <c r="D111">
        <v>8.6519999999999992</v>
      </c>
      <c r="E111">
        <v>8.6519999999999992</v>
      </c>
      <c r="F111" s="3">
        <v>6.3E-3</v>
      </c>
    </row>
    <row r="112" spans="1:6" x14ac:dyDescent="0.55000000000000004">
      <c r="A112" s="1">
        <v>41807</v>
      </c>
      <c r="B112">
        <v>8.6010000000000009</v>
      </c>
      <c r="C112">
        <v>8.6010000000000009</v>
      </c>
      <c r="D112">
        <v>8.6010000000000009</v>
      </c>
      <c r="E112">
        <v>8.6010000000000009</v>
      </c>
      <c r="F112" s="3">
        <v>-5.8999999999999999E-3</v>
      </c>
    </row>
    <row r="113" spans="1:6" x14ac:dyDescent="0.55000000000000004">
      <c r="A113" s="1">
        <v>41808</v>
      </c>
      <c r="B113">
        <v>8.6709999999999994</v>
      </c>
      <c r="C113">
        <v>8.6709999999999994</v>
      </c>
      <c r="D113">
        <v>8.6709999999999994</v>
      </c>
      <c r="E113">
        <v>8.6709999999999994</v>
      </c>
      <c r="F113" s="3">
        <v>8.0999999999999996E-3</v>
      </c>
    </row>
    <row r="114" spans="1:6" x14ac:dyDescent="0.55000000000000004">
      <c r="A114" s="1">
        <v>41809</v>
      </c>
      <c r="B114">
        <v>8.6910000000000007</v>
      </c>
      <c r="C114">
        <v>8.6910000000000007</v>
      </c>
      <c r="D114">
        <v>8.6910000000000007</v>
      </c>
      <c r="E114">
        <v>8.6910000000000007</v>
      </c>
      <c r="F114" s="3">
        <v>2.3E-3</v>
      </c>
    </row>
    <row r="115" spans="1:6" x14ac:dyDescent="0.55000000000000004">
      <c r="A115" s="1">
        <v>41810</v>
      </c>
      <c r="B115">
        <v>8.7240000000000002</v>
      </c>
      <c r="C115">
        <v>8.7240000000000002</v>
      </c>
      <c r="D115">
        <v>8.7240000000000002</v>
      </c>
      <c r="E115">
        <v>8.7240000000000002</v>
      </c>
      <c r="F115" s="3">
        <v>3.8E-3</v>
      </c>
    </row>
    <row r="116" spans="1:6" x14ac:dyDescent="0.55000000000000004">
      <c r="A116" s="1">
        <v>41813</v>
      </c>
      <c r="B116">
        <v>8.7759999999999998</v>
      </c>
      <c r="C116">
        <v>8.7759999999999998</v>
      </c>
      <c r="D116">
        <v>8.7759999999999998</v>
      </c>
      <c r="E116">
        <v>8.7759999999999998</v>
      </c>
      <c r="F116" s="3">
        <v>6.0000000000000001E-3</v>
      </c>
    </row>
    <row r="117" spans="1:6" x14ac:dyDescent="0.55000000000000004">
      <c r="A117" s="1">
        <v>41814</v>
      </c>
      <c r="B117">
        <v>8.7170000000000005</v>
      </c>
      <c r="C117">
        <v>8.7170000000000005</v>
      </c>
      <c r="D117">
        <v>8.7170000000000005</v>
      </c>
      <c r="E117">
        <v>8.7170000000000005</v>
      </c>
      <c r="F117" s="3">
        <v>-6.7000000000000002E-3</v>
      </c>
    </row>
    <row r="118" spans="1:6" x14ac:dyDescent="0.55000000000000004">
      <c r="A118" s="1">
        <v>41815</v>
      </c>
      <c r="B118">
        <v>8.7059999999999995</v>
      </c>
      <c r="C118">
        <v>8.7059999999999995</v>
      </c>
      <c r="D118">
        <v>8.7059999999999995</v>
      </c>
      <c r="E118">
        <v>8.7059999999999995</v>
      </c>
      <c r="F118" s="3">
        <v>-1.2999999999999999E-3</v>
      </c>
    </row>
    <row r="119" spans="1:6" x14ac:dyDescent="0.55000000000000004">
      <c r="A119" s="1">
        <v>41816</v>
      </c>
      <c r="B119">
        <v>8.7349999999999994</v>
      </c>
      <c r="C119">
        <v>8.7349999999999994</v>
      </c>
      <c r="D119">
        <v>8.7349999999999994</v>
      </c>
      <c r="E119">
        <v>8.7349999999999994</v>
      </c>
      <c r="F119" s="3">
        <v>3.3E-3</v>
      </c>
    </row>
    <row r="120" spans="1:6" x14ac:dyDescent="0.55000000000000004">
      <c r="A120" s="1">
        <v>41817</v>
      </c>
      <c r="B120">
        <v>8.7490000000000006</v>
      </c>
      <c r="C120">
        <v>8.7490000000000006</v>
      </c>
      <c r="D120">
        <v>8.7490000000000006</v>
      </c>
      <c r="E120">
        <v>8.7490000000000006</v>
      </c>
      <c r="F120" s="3">
        <v>1.6000000000000001E-3</v>
      </c>
    </row>
    <row r="121" spans="1:6" x14ac:dyDescent="0.55000000000000004">
      <c r="A121" s="1">
        <v>41820</v>
      </c>
      <c r="B121">
        <v>8.7469999999999999</v>
      </c>
      <c r="C121">
        <v>8.7469999999999999</v>
      </c>
      <c r="D121">
        <v>8.7469999999999999</v>
      </c>
      <c r="E121">
        <v>8.7469999999999999</v>
      </c>
      <c r="F121" s="3">
        <v>-2.0000000000000001E-4</v>
      </c>
    </row>
    <row r="122" spans="1:6" x14ac:dyDescent="0.55000000000000004">
      <c r="A122" s="1">
        <v>41821</v>
      </c>
      <c r="B122">
        <v>8.7370000000000001</v>
      </c>
      <c r="C122">
        <v>8.7370000000000001</v>
      </c>
      <c r="D122">
        <v>8.7370000000000001</v>
      </c>
      <c r="E122">
        <v>8.7370000000000001</v>
      </c>
      <c r="F122" s="3">
        <v>-1.1000000000000001E-3</v>
      </c>
    </row>
    <row r="123" spans="1:6" x14ac:dyDescent="0.55000000000000004">
      <c r="A123" s="1">
        <v>41822</v>
      </c>
      <c r="B123">
        <v>8.66</v>
      </c>
      <c r="C123">
        <v>8.66</v>
      </c>
      <c r="D123">
        <v>8.66</v>
      </c>
      <c r="E123">
        <v>8.66</v>
      </c>
      <c r="F123" s="3">
        <v>-8.8000000000000005E-3</v>
      </c>
    </row>
    <row r="124" spans="1:6" x14ac:dyDescent="0.55000000000000004">
      <c r="A124" s="1">
        <v>41823</v>
      </c>
      <c r="B124">
        <v>8.66</v>
      </c>
      <c r="C124">
        <v>8.66</v>
      </c>
      <c r="D124">
        <v>8.66</v>
      </c>
      <c r="E124">
        <v>8.66</v>
      </c>
      <c r="F124" s="3">
        <v>0</v>
      </c>
    </row>
    <row r="125" spans="1:6" x14ac:dyDescent="0.55000000000000004">
      <c r="A125" s="1">
        <v>41824</v>
      </c>
      <c r="B125">
        <v>8.6660000000000004</v>
      </c>
      <c r="C125">
        <v>8.6660000000000004</v>
      </c>
      <c r="D125">
        <v>8.6660000000000004</v>
      </c>
      <c r="E125">
        <v>8.6660000000000004</v>
      </c>
      <c r="F125" s="3">
        <v>6.9999999999999999E-4</v>
      </c>
    </row>
    <row r="126" spans="1:6" x14ac:dyDescent="0.55000000000000004">
      <c r="A126" s="1">
        <v>41827</v>
      </c>
      <c r="B126">
        <v>8.6959999999999997</v>
      </c>
      <c r="C126">
        <v>8.6959999999999997</v>
      </c>
      <c r="D126">
        <v>8.6959999999999997</v>
      </c>
      <c r="E126">
        <v>8.6959999999999997</v>
      </c>
      <c r="F126" s="3">
        <v>3.5000000000000001E-3</v>
      </c>
    </row>
    <row r="127" spans="1:6" x14ac:dyDescent="0.55000000000000004">
      <c r="A127" s="1">
        <v>41828</v>
      </c>
      <c r="B127">
        <v>8.7270000000000003</v>
      </c>
      <c r="C127">
        <v>8.7270000000000003</v>
      </c>
      <c r="D127">
        <v>8.7270000000000003</v>
      </c>
      <c r="E127">
        <v>8.7270000000000003</v>
      </c>
      <c r="F127" s="3">
        <v>3.5999999999999999E-3</v>
      </c>
    </row>
    <row r="128" spans="1:6" x14ac:dyDescent="0.55000000000000004">
      <c r="A128" s="1">
        <v>41829</v>
      </c>
      <c r="B128">
        <v>8.7289999999999992</v>
      </c>
      <c r="C128">
        <v>8.7289999999999992</v>
      </c>
      <c r="D128">
        <v>8.7289999999999992</v>
      </c>
      <c r="E128">
        <v>8.7289999999999992</v>
      </c>
      <c r="F128" s="3">
        <v>2.0000000000000001E-4</v>
      </c>
    </row>
    <row r="129" spans="1:6" x14ac:dyDescent="0.55000000000000004">
      <c r="A129" s="1">
        <v>41830</v>
      </c>
      <c r="B129">
        <v>8.7680000000000007</v>
      </c>
      <c r="C129">
        <v>8.7680000000000007</v>
      </c>
      <c r="D129">
        <v>8.7680000000000007</v>
      </c>
      <c r="E129">
        <v>8.7680000000000007</v>
      </c>
      <c r="F129" s="3">
        <v>4.4999999999999997E-3</v>
      </c>
    </row>
    <row r="130" spans="1:6" x14ac:dyDescent="0.55000000000000004">
      <c r="A130" s="1">
        <v>41831</v>
      </c>
      <c r="B130">
        <v>8.7710000000000008</v>
      </c>
      <c r="C130">
        <v>8.7710000000000008</v>
      </c>
      <c r="D130">
        <v>8.7710000000000008</v>
      </c>
      <c r="E130">
        <v>8.7710000000000008</v>
      </c>
      <c r="F130" s="3">
        <v>2.9999999999999997E-4</v>
      </c>
    </row>
    <row r="131" spans="1:6" x14ac:dyDescent="0.55000000000000004">
      <c r="A131" s="1">
        <v>41832</v>
      </c>
      <c r="B131">
        <v>8.7710000000000008</v>
      </c>
      <c r="C131">
        <v>8.7710000000000008</v>
      </c>
      <c r="D131">
        <v>8.7710000000000008</v>
      </c>
      <c r="E131">
        <v>8.7710000000000008</v>
      </c>
      <c r="F131" s="3">
        <v>0</v>
      </c>
    </row>
    <row r="132" spans="1:6" x14ac:dyDescent="0.55000000000000004">
      <c r="A132" s="1">
        <v>41834</v>
      </c>
      <c r="B132">
        <v>8.7840000000000007</v>
      </c>
      <c r="C132">
        <v>8.7840000000000007</v>
      </c>
      <c r="D132">
        <v>8.7840000000000007</v>
      </c>
      <c r="E132">
        <v>8.7840000000000007</v>
      </c>
      <c r="F132" s="3">
        <v>1.5E-3</v>
      </c>
    </row>
    <row r="133" spans="1:6" x14ac:dyDescent="0.55000000000000004">
      <c r="A133" s="1">
        <v>41835</v>
      </c>
      <c r="B133">
        <v>8.7370000000000001</v>
      </c>
      <c r="C133">
        <v>8.7370000000000001</v>
      </c>
      <c r="D133">
        <v>8.7370000000000001</v>
      </c>
      <c r="E133">
        <v>8.7370000000000001</v>
      </c>
      <c r="F133" s="3">
        <v>-5.4000000000000003E-3</v>
      </c>
    </row>
    <row r="134" spans="1:6" x14ac:dyDescent="0.55000000000000004">
      <c r="A134" s="1">
        <v>41836</v>
      </c>
      <c r="B134">
        <v>8.7249999999999996</v>
      </c>
      <c r="C134">
        <v>8.7249999999999996</v>
      </c>
      <c r="D134">
        <v>8.7249999999999996</v>
      </c>
      <c r="E134">
        <v>8.7249999999999996</v>
      </c>
      <c r="F134" s="3">
        <v>-1.4E-3</v>
      </c>
    </row>
    <row r="135" spans="1:6" x14ac:dyDescent="0.55000000000000004">
      <c r="A135" s="1">
        <v>41837</v>
      </c>
      <c r="B135">
        <v>8.7360000000000007</v>
      </c>
      <c r="C135">
        <v>8.7360000000000007</v>
      </c>
      <c r="D135">
        <v>8.7360000000000007</v>
      </c>
      <c r="E135">
        <v>8.7360000000000007</v>
      </c>
      <c r="F135" s="3">
        <v>1.2999999999999999E-3</v>
      </c>
    </row>
    <row r="136" spans="1:6" x14ac:dyDescent="0.55000000000000004">
      <c r="A136" s="1">
        <v>41838</v>
      </c>
      <c r="B136">
        <v>8.7710000000000008</v>
      </c>
      <c r="C136">
        <v>8.7710000000000008</v>
      </c>
      <c r="D136">
        <v>8.7710000000000008</v>
      </c>
      <c r="E136">
        <v>8.7710000000000008</v>
      </c>
      <c r="F136" s="3">
        <v>4.0000000000000001E-3</v>
      </c>
    </row>
    <row r="137" spans="1:6" x14ac:dyDescent="0.55000000000000004">
      <c r="A137" s="1">
        <v>41840</v>
      </c>
      <c r="B137">
        <v>8.7710000000000008</v>
      </c>
      <c r="C137">
        <v>8.7710000000000008</v>
      </c>
      <c r="D137">
        <v>8.7710000000000008</v>
      </c>
      <c r="E137">
        <v>8.7710000000000008</v>
      </c>
      <c r="F137" s="3">
        <v>0</v>
      </c>
    </row>
    <row r="138" spans="1:6" x14ac:dyDescent="0.55000000000000004">
      <c r="A138" s="1">
        <v>41841</v>
      </c>
      <c r="B138">
        <v>8.6950000000000003</v>
      </c>
      <c r="C138">
        <v>8.6950000000000003</v>
      </c>
      <c r="D138">
        <v>8.6950000000000003</v>
      </c>
      <c r="E138">
        <v>8.6950000000000003</v>
      </c>
      <c r="F138" s="3">
        <v>-8.6999999999999994E-3</v>
      </c>
    </row>
    <row r="139" spans="1:6" x14ac:dyDescent="0.55000000000000004">
      <c r="A139" s="1">
        <v>41842</v>
      </c>
      <c r="B139">
        <v>8.69</v>
      </c>
      <c r="C139">
        <v>8.69</v>
      </c>
      <c r="D139">
        <v>8.69</v>
      </c>
      <c r="E139">
        <v>8.69</v>
      </c>
      <c r="F139" s="3">
        <v>-5.9999999999999995E-4</v>
      </c>
    </row>
    <row r="140" spans="1:6" x14ac:dyDescent="0.55000000000000004">
      <c r="A140" s="1">
        <v>41843</v>
      </c>
      <c r="B140">
        <v>8.6639999999999997</v>
      </c>
      <c r="C140">
        <v>8.6639999999999997</v>
      </c>
      <c r="D140">
        <v>8.6639999999999997</v>
      </c>
      <c r="E140">
        <v>8.6639999999999997</v>
      </c>
      <c r="F140" s="3">
        <v>-3.0000000000000001E-3</v>
      </c>
    </row>
    <row r="141" spans="1:6" x14ac:dyDescent="0.55000000000000004">
      <c r="A141" s="1">
        <v>41844</v>
      </c>
      <c r="B141">
        <v>8.6479999999999997</v>
      </c>
      <c r="C141">
        <v>8.6479999999999997</v>
      </c>
      <c r="D141">
        <v>8.6479999999999997</v>
      </c>
      <c r="E141">
        <v>8.6479999999999997</v>
      </c>
      <c r="F141" s="3">
        <v>-1.8E-3</v>
      </c>
    </row>
    <row r="142" spans="1:6" x14ac:dyDescent="0.55000000000000004">
      <c r="A142" s="1">
        <v>41845</v>
      </c>
      <c r="B142">
        <v>8.6709999999999994</v>
      </c>
      <c r="C142">
        <v>8.6709999999999994</v>
      </c>
      <c r="D142">
        <v>8.6709999999999994</v>
      </c>
      <c r="E142">
        <v>8.6709999999999994</v>
      </c>
      <c r="F142" s="3">
        <v>2.7000000000000001E-3</v>
      </c>
    </row>
    <row r="143" spans="1:6" x14ac:dyDescent="0.55000000000000004">
      <c r="A143" s="1">
        <v>41847</v>
      </c>
      <c r="B143">
        <v>8.6709999999999994</v>
      </c>
      <c r="C143">
        <v>8.6709999999999994</v>
      </c>
      <c r="D143">
        <v>8.6709999999999994</v>
      </c>
      <c r="E143">
        <v>8.6709999999999994</v>
      </c>
      <c r="F143" s="3">
        <v>0</v>
      </c>
    </row>
    <row r="144" spans="1:6" x14ac:dyDescent="0.55000000000000004">
      <c r="A144" s="1">
        <v>41848</v>
      </c>
      <c r="B144">
        <v>8.7070000000000007</v>
      </c>
      <c r="C144">
        <v>8.7070000000000007</v>
      </c>
      <c r="D144">
        <v>8.7070000000000007</v>
      </c>
      <c r="E144">
        <v>8.7070000000000007</v>
      </c>
      <c r="F144" s="3">
        <v>4.1999999999999997E-3</v>
      </c>
    </row>
    <row r="145" spans="1:6" x14ac:dyDescent="0.55000000000000004">
      <c r="A145" s="1">
        <v>41850</v>
      </c>
      <c r="B145">
        <v>8.7260000000000009</v>
      </c>
      <c r="C145">
        <v>8.7260000000000009</v>
      </c>
      <c r="D145">
        <v>8.7260000000000009</v>
      </c>
      <c r="E145">
        <v>8.7260000000000009</v>
      </c>
      <c r="F145" s="3">
        <v>2.2000000000000001E-3</v>
      </c>
    </row>
    <row r="146" spans="1:6" x14ac:dyDescent="0.55000000000000004">
      <c r="A146" s="1">
        <v>41851</v>
      </c>
      <c r="B146">
        <v>8.7219999999999995</v>
      </c>
      <c r="C146">
        <v>8.7219999999999995</v>
      </c>
      <c r="D146">
        <v>8.7219999999999995</v>
      </c>
      <c r="E146">
        <v>8.7219999999999995</v>
      </c>
      <c r="F146" s="3">
        <v>-5.0000000000000001E-4</v>
      </c>
    </row>
    <row r="147" spans="1:6" x14ac:dyDescent="0.55000000000000004">
      <c r="A147" s="1">
        <v>41852</v>
      </c>
      <c r="B147">
        <v>8.7550000000000008</v>
      </c>
      <c r="C147">
        <v>8.7550000000000008</v>
      </c>
      <c r="D147">
        <v>8.7550000000000008</v>
      </c>
      <c r="E147">
        <v>8.7550000000000008</v>
      </c>
      <c r="F147" s="3">
        <v>3.8E-3</v>
      </c>
    </row>
    <row r="148" spans="1:6" x14ac:dyDescent="0.55000000000000004">
      <c r="A148" s="1">
        <v>41853</v>
      </c>
      <c r="B148">
        <v>8.7550000000000008</v>
      </c>
      <c r="C148">
        <v>8.7550000000000008</v>
      </c>
      <c r="D148">
        <v>8.7550000000000008</v>
      </c>
      <c r="E148">
        <v>8.7550000000000008</v>
      </c>
      <c r="F148" s="3">
        <v>0</v>
      </c>
    </row>
    <row r="149" spans="1:6" x14ac:dyDescent="0.55000000000000004">
      <c r="A149" s="1">
        <v>41855</v>
      </c>
      <c r="B149">
        <v>8.7439999999999998</v>
      </c>
      <c r="C149">
        <v>8.7439999999999998</v>
      </c>
      <c r="D149">
        <v>8.7439999999999998</v>
      </c>
      <c r="E149">
        <v>8.7439999999999998</v>
      </c>
      <c r="F149" s="3">
        <v>-1.2999999999999999E-3</v>
      </c>
    </row>
    <row r="150" spans="1:6" x14ac:dyDescent="0.55000000000000004">
      <c r="A150" s="1">
        <v>41856</v>
      </c>
      <c r="B150">
        <v>8.8339999999999996</v>
      </c>
      <c r="C150">
        <v>8.8339999999999996</v>
      </c>
      <c r="D150">
        <v>8.8339999999999996</v>
      </c>
      <c r="E150">
        <v>8.8339999999999996</v>
      </c>
      <c r="F150" s="3">
        <v>1.03E-2</v>
      </c>
    </row>
    <row r="151" spans="1:6" x14ac:dyDescent="0.55000000000000004">
      <c r="A151" s="1">
        <v>41857</v>
      </c>
      <c r="B151">
        <v>8.8680000000000003</v>
      </c>
      <c r="C151">
        <v>8.8680000000000003</v>
      </c>
      <c r="D151">
        <v>8.8680000000000003</v>
      </c>
      <c r="E151">
        <v>8.8680000000000003</v>
      </c>
      <c r="F151" s="3">
        <v>3.8E-3</v>
      </c>
    </row>
    <row r="152" spans="1:6" x14ac:dyDescent="0.55000000000000004">
      <c r="A152" s="1">
        <v>41858</v>
      </c>
      <c r="B152">
        <v>8.8569999999999993</v>
      </c>
      <c r="C152">
        <v>8.8569999999999993</v>
      </c>
      <c r="D152">
        <v>8.8569999999999993</v>
      </c>
      <c r="E152">
        <v>8.8569999999999993</v>
      </c>
      <c r="F152" s="3">
        <v>-1.1999999999999999E-3</v>
      </c>
    </row>
    <row r="153" spans="1:6" x14ac:dyDescent="0.55000000000000004">
      <c r="A153" s="1">
        <v>41859</v>
      </c>
      <c r="B153">
        <v>8.8550000000000004</v>
      </c>
      <c r="C153">
        <v>8.8550000000000004</v>
      </c>
      <c r="D153">
        <v>8.8550000000000004</v>
      </c>
      <c r="E153">
        <v>8.8550000000000004</v>
      </c>
      <c r="F153" s="3">
        <v>-2.0000000000000001E-4</v>
      </c>
    </row>
    <row r="154" spans="1:6" x14ac:dyDescent="0.55000000000000004">
      <c r="A154" s="1">
        <v>41861</v>
      </c>
      <c r="B154">
        <v>8.8550000000000004</v>
      </c>
      <c r="C154">
        <v>8.8550000000000004</v>
      </c>
      <c r="D154">
        <v>8.8550000000000004</v>
      </c>
      <c r="E154">
        <v>8.8550000000000004</v>
      </c>
      <c r="F154" s="3">
        <v>0</v>
      </c>
    </row>
    <row r="155" spans="1:6" x14ac:dyDescent="0.55000000000000004">
      <c r="A155" s="1">
        <v>41862</v>
      </c>
      <c r="B155">
        <v>8.8170000000000002</v>
      </c>
      <c r="C155">
        <v>8.8170000000000002</v>
      </c>
      <c r="D155">
        <v>8.8170000000000002</v>
      </c>
      <c r="E155">
        <v>8.8170000000000002</v>
      </c>
      <c r="F155" s="3">
        <v>-4.3E-3</v>
      </c>
    </row>
    <row r="156" spans="1:6" x14ac:dyDescent="0.55000000000000004">
      <c r="A156" s="1">
        <v>41863</v>
      </c>
      <c r="B156">
        <v>8.8450000000000006</v>
      </c>
      <c r="C156">
        <v>8.8450000000000006</v>
      </c>
      <c r="D156">
        <v>8.8450000000000006</v>
      </c>
      <c r="E156">
        <v>8.8450000000000006</v>
      </c>
      <c r="F156" s="3">
        <v>3.2000000000000002E-3</v>
      </c>
    </row>
    <row r="157" spans="1:6" x14ac:dyDescent="0.55000000000000004">
      <c r="A157" s="1">
        <v>41864</v>
      </c>
      <c r="B157">
        <v>8.7669999999999995</v>
      </c>
      <c r="C157">
        <v>8.7669999999999995</v>
      </c>
      <c r="D157">
        <v>8.7669999999999995</v>
      </c>
      <c r="E157">
        <v>8.7669999999999995</v>
      </c>
      <c r="F157" s="3">
        <v>-8.8000000000000005E-3</v>
      </c>
    </row>
    <row r="158" spans="1:6" x14ac:dyDescent="0.55000000000000004">
      <c r="A158" s="1">
        <v>41865</v>
      </c>
      <c r="B158">
        <v>8.7159999999999993</v>
      </c>
      <c r="C158">
        <v>8.7159999999999993</v>
      </c>
      <c r="D158">
        <v>8.7159999999999993</v>
      </c>
      <c r="E158">
        <v>8.7159999999999993</v>
      </c>
      <c r="F158" s="3">
        <v>-5.7999999999999996E-3</v>
      </c>
    </row>
    <row r="159" spans="1:6" x14ac:dyDescent="0.55000000000000004">
      <c r="A159" s="1">
        <v>41870</v>
      </c>
      <c r="B159">
        <v>8.5350000000000001</v>
      </c>
      <c r="C159">
        <v>8.5350000000000001</v>
      </c>
      <c r="D159">
        <v>8.5350000000000001</v>
      </c>
      <c r="E159">
        <v>8.5350000000000001</v>
      </c>
      <c r="F159" s="3">
        <v>-2.0799999999999999E-2</v>
      </c>
    </row>
    <row r="160" spans="1:6" x14ac:dyDescent="0.55000000000000004">
      <c r="A160" s="1">
        <v>41871</v>
      </c>
      <c r="B160">
        <v>8.4830000000000005</v>
      </c>
      <c r="C160">
        <v>8.4830000000000005</v>
      </c>
      <c r="D160">
        <v>8.4830000000000005</v>
      </c>
      <c r="E160">
        <v>8.4830000000000005</v>
      </c>
      <c r="F160" s="3">
        <v>-6.1000000000000004E-3</v>
      </c>
    </row>
    <row r="161" spans="1:6" x14ac:dyDescent="0.55000000000000004">
      <c r="A161" s="1">
        <v>41872</v>
      </c>
      <c r="B161">
        <v>8.5120000000000005</v>
      </c>
      <c r="C161">
        <v>8.5120000000000005</v>
      </c>
      <c r="D161">
        <v>8.5120000000000005</v>
      </c>
      <c r="E161">
        <v>8.5120000000000005</v>
      </c>
      <c r="F161" s="3">
        <v>3.3999999999999998E-3</v>
      </c>
    </row>
    <row r="162" spans="1:6" x14ac:dyDescent="0.55000000000000004">
      <c r="A162" s="1">
        <v>41873</v>
      </c>
      <c r="B162">
        <v>8.516</v>
      </c>
      <c r="C162">
        <v>8.516</v>
      </c>
      <c r="D162">
        <v>8.516</v>
      </c>
      <c r="E162">
        <v>8.516</v>
      </c>
      <c r="F162" s="3">
        <v>5.0000000000000001E-4</v>
      </c>
    </row>
    <row r="163" spans="1:6" x14ac:dyDescent="0.55000000000000004">
      <c r="A163" s="1">
        <v>41876</v>
      </c>
      <c r="B163">
        <v>8.5589999999999993</v>
      </c>
      <c r="C163">
        <v>8.5589999999999993</v>
      </c>
      <c r="D163">
        <v>8.5589999999999993</v>
      </c>
      <c r="E163">
        <v>8.5589999999999993</v>
      </c>
      <c r="F163" s="3">
        <v>5.0000000000000001E-3</v>
      </c>
    </row>
    <row r="164" spans="1:6" x14ac:dyDescent="0.55000000000000004">
      <c r="A164" s="1">
        <v>41877</v>
      </c>
      <c r="B164">
        <v>8.56</v>
      </c>
      <c r="C164">
        <v>8.56</v>
      </c>
      <c r="D164">
        <v>8.56</v>
      </c>
      <c r="E164">
        <v>8.56</v>
      </c>
      <c r="F164" s="3">
        <v>1E-4</v>
      </c>
    </row>
    <row r="165" spans="1:6" x14ac:dyDescent="0.55000000000000004">
      <c r="A165" s="1">
        <v>41878</v>
      </c>
      <c r="B165">
        <v>8.5540000000000003</v>
      </c>
      <c r="C165">
        <v>8.5540000000000003</v>
      </c>
      <c r="D165">
        <v>8.5540000000000003</v>
      </c>
      <c r="E165">
        <v>8.5540000000000003</v>
      </c>
      <c r="F165" s="3">
        <v>-6.9999999999999999E-4</v>
      </c>
    </row>
    <row r="166" spans="1:6" x14ac:dyDescent="0.55000000000000004">
      <c r="A166" s="1">
        <v>41879</v>
      </c>
      <c r="B166">
        <v>8.5649999999999995</v>
      </c>
      <c r="C166">
        <v>8.5649999999999995</v>
      </c>
      <c r="D166">
        <v>8.5649999999999995</v>
      </c>
      <c r="E166">
        <v>8.5649999999999995</v>
      </c>
      <c r="F166" s="3">
        <v>1.2999999999999999E-3</v>
      </c>
    </row>
    <row r="167" spans="1:6" x14ac:dyDescent="0.55000000000000004">
      <c r="A167" s="1">
        <v>41882</v>
      </c>
      <c r="B167">
        <v>8.5649999999999995</v>
      </c>
      <c r="C167">
        <v>8.5649999999999995</v>
      </c>
      <c r="D167">
        <v>8.5649999999999995</v>
      </c>
      <c r="E167">
        <v>8.5649999999999995</v>
      </c>
      <c r="F167" s="3">
        <v>0</v>
      </c>
    </row>
    <row r="168" spans="1:6" x14ac:dyDescent="0.55000000000000004">
      <c r="A168" s="1">
        <v>41883</v>
      </c>
      <c r="B168">
        <v>8.5500000000000007</v>
      </c>
      <c r="C168">
        <v>8.5500000000000007</v>
      </c>
      <c r="D168">
        <v>8.5500000000000007</v>
      </c>
      <c r="E168">
        <v>8.5500000000000007</v>
      </c>
      <c r="F168" s="3">
        <v>-1.8E-3</v>
      </c>
    </row>
    <row r="169" spans="1:6" x14ac:dyDescent="0.55000000000000004">
      <c r="A169" s="1">
        <v>41884</v>
      </c>
      <c r="B169">
        <v>8.5190000000000001</v>
      </c>
      <c r="C169">
        <v>8.5190000000000001</v>
      </c>
      <c r="D169">
        <v>8.5190000000000001</v>
      </c>
      <c r="E169">
        <v>8.5190000000000001</v>
      </c>
      <c r="F169" s="3">
        <v>-3.5999999999999999E-3</v>
      </c>
    </row>
    <row r="170" spans="1:6" x14ac:dyDescent="0.55000000000000004">
      <c r="A170" s="1">
        <v>41885</v>
      </c>
      <c r="B170">
        <v>8.5210000000000008</v>
      </c>
      <c r="C170">
        <v>8.5210000000000008</v>
      </c>
      <c r="D170">
        <v>8.5210000000000008</v>
      </c>
      <c r="E170">
        <v>8.5210000000000008</v>
      </c>
      <c r="F170" s="3">
        <v>2.0000000000000001E-4</v>
      </c>
    </row>
    <row r="171" spans="1:6" x14ac:dyDescent="0.55000000000000004">
      <c r="A171" s="1">
        <v>41886</v>
      </c>
      <c r="B171">
        <v>8.5239999999999991</v>
      </c>
      <c r="C171">
        <v>8.5239999999999991</v>
      </c>
      <c r="D171">
        <v>8.5239999999999991</v>
      </c>
      <c r="E171">
        <v>8.5239999999999991</v>
      </c>
      <c r="F171" s="3">
        <v>4.0000000000000002E-4</v>
      </c>
    </row>
    <row r="172" spans="1:6" x14ac:dyDescent="0.55000000000000004">
      <c r="A172" s="1">
        <v>41887</v>
      </c>
      <c r="B172">
        <v>8.5239999999999991</v>
      </c>
      <c r="C172">
        <v>8.5239999999999991</v>
      </c>
      <c r="D172">
        <v>8.5239999999999991</v>
      </c>
      <c r="E172">
        <v>8.5239999999999991</v>
      </c>
      <c r="F172" s="3">
        <v>0</v>
      </c>
    </row>
    <row r="173" spans="1:6" x14ac:dyDescent="0.55000000000000004">
      <c r="A173" s="1">
        <v>41890</v>
      </c>
      <c r="B173">
        <v>8.5020000000000007</v>
      </c>
      <c r="C173">
        <v>8.5020000000000007</v>
      </c>
      <c r="D173">
        <v>8.5020000000000007</v>
      </c>
      <c r="E173">
        <v>8.5020000000000007</v>
      </c>
      <c r="F173" s="3">
        <v>-2.5999999999999999E-3</v>
      </c>
    </row>
    <row r="174" spans="1:6" x14ac:dyDescent="0.55000000000000004">
      <c r="A174" s="1">
        <v>41891</v>
      </c>
      <c r="B174">
        <v>8.5220000000000002</v>
      </c>
      <c r="C174">
        <v>8.5220000000000002</v>
      </c>
      <c r="D174">
        <v>8.5220000000000002</v>
      </c>
      <c r="E174">
        <v>8.5220000000000002</v>
      </c>
      <c r="F174" s="3">
        <v>2.3999999999999998E-3</v>
      </c>
    </row>
    <row r="175" spans="1:6" x14ac:dyDescent="0.55000000000000004">
      <c r="A175" s="1">
        <v>41892</v>
      </c>
      <c r="B175">
        <v>8.5429999999999993</v>
      </c>
      <c r="C175">
        <v>8.5429999999999993</v>
      </c>
      <c r="D175">
        <v>8.5429999999999993</v>
      </c>
      <c r="E175">
        <v>8.5429999999999993</v>
      </c>
      <c r="F175" s="3">
        <v>2.5000000000000001E-3</v>
      </c>
    </row>
    <row r="176" spans="1:6" x14ac:dyDescent="0.55000000000000004">
      <c r="A176" s="1">
        <v>41893</v>
      </c>
      <c r="B176">
        <v>8.5079999999999991</v>
      </c>
      <c r="C176">
        <v>8.5079999999999991</v>
      </c>
      <c r="D176">
        <v>8.5079999999999991</v>
      </c>
      <c r="E176">
        <v>8.5079999999999991</v>
      </c>
      <c r="F176" s="3">
        <v>-4.1000000000000003E-3</v>
      </c>
    </row>
    <row r="177" spans="1:6" x14ac:dyDescent="0.55000000000000004">
      <c r="A177" s="1">
        <v>41894</v>
      </c>
      <c r="B177">
        <v>8.5050000000000008</v>
      </c>
      <c r="C177">
        <v>8.5050000000000008</v>
      </c>
      <c r="D177">
        <v>8.5050000000000008</v>
      </c>
      <c r="E177">
        <v>8.5050000000000008</v>
      </c>
      <c r="F177" s="3">
        <v>-4.0000000000000002E-4</v>
      </c>
    </row>
    <row r="178" spans="1:6" x14ac:dyDescent="0.55000000000000004">
      <c r="A178" s="1">
        <v>41895</v>
      </c>
      <c r="B178">
        <v>8.5050000000000008</v>
      </c>
      <c r="C178">
        <v>8.5050000000000008</v>
      </c>
      <c r="D178">
        <v>8.5050000000000008</v>
      </c>
      <c r="E178">
        <v>8.5050000000000008</v>
      </c>
      <c r="F178" s="3">
        <v>0</v>
      </c>
    </row>
    <row r="179" spans="1:6" x14ac:dyDescent="0.55000000000000004">
      <c r="A179" s="1">
        <v>41897</v>
      </c>
      <c r="B179">
        <v>8.5020000000000007</v>
      </c>
      <c r="C179">
        <v>8.5020000000000007</v>
      </c>
      <c r="D179">
        <v>8.5020000000000007</v>
      </c>
      <c r="E179">
        <v>8.5020000000000007</v>
      </c>
      <c r="F179" s="3">
        <v>-4.0000000000000002E-4</v>
      </c>
    </row>
    <row r="180" spans="1:6" x14ac:dyDescent="0.55000000000000004">
      <c r="A180" s="1">
        <v>41898</v>
      </c>
      <c r="B180">
        <v>8.4990000000000006</v>
      </c>
      <c r="C180">
        <v>8.4990000000000006</v>
      </c>
      <c r="D180">
        <v>8.4990000000000006</v>
      </c>
      <c r="E180">
        <v>8.4990000000000006</v>
      </c>
      <c r="F180" s="3">
        <v>-4.0000000000000002E-4</v>
      </c>
    </row>
    <row r="181" spans="1:6" x14ac:dyDescent="0.55000000000000004">
      <c r="A181" s="1">
        <v>41899</v>
      </c>
      <c r="B181">
        <v>8.4979999999999993</v>
      </c>
      <c r="C181">
        <v>8.4979999999999993</v>
      </c>
      <c r="D181">
        <v>8.4979999999999993</v>
      </c>
      <c r="E181">
        <v>8.4979999999999993</v>
      </c>
      <c r="F181" s="3">
        <v>-1E-4</v>
      </c>
    </row>
    <row r="182" spans="1:6" x14ac:dyDescent="0.55000000000000004">
      <c r="A182" s="1">
        <v>41900</v>
      </c>
      <c r="B182">
        <v>8.4529999999999994</v>
      </c>
      <c r="C182">
        <v>8.4529999999999994</v>
      </c>
      <c r="D182">
        <v>8.4529999999999994</v>
      </c>
      <c r="E182">
        <v>8.4529999999999994</v>
      </c>
      <c r="F182" s="3">
        <v>-5.3E-3</v>
      </c>
    </row>
    <row r="183" spans="1:6" x14ac:dyDescent="0.55000000000000004">
      <c r="A183" s="1">
        <v>41901</v>
      </c>
      <c r="B183">
        <v>8.4580000000000002</v>
      </c>
      <c r="C183">
        <v>8.4580000000000002</v>
      </c>
      <c r="D183">
        <v>8.4580000000000002</v>
      </c>
      <c r="E183">
        <v>8.4580000000000002</v>
      </c>
      <c r="F183" s="3">
        <v>5.9999999999999995E-4</v>
      </c>
    </row>
    <row r="184" spans="1:6" x14ac:dyDescent="0.55000000000000004">
      <c r="A184" s="1">
        <v>41904</v>
      </c>
      <c r="B184">
        <v>8.4369999999999994</v>
      </c>
      <c r="C184">
        <v>8.4369999999999994</v>
      </c>
      <c r="D184">
        <v>8.4369999999999994</v>
      </c>
      <c r="E184">
        <v>8.4369999999999994</v>
      </c>
      <c r="F184" s="3">
        <v>-2.5000000000000001E-3</v>
      </c>
    </row>
    <row r="185" spans="1:6" x14ac:dyDescent="0.55000000000000004">
      <c r="A185" s="1">
        <v>41905</v>
      </c>
      <c r="B185">
        <v>8.4649999999999999</v>
      </c>
      <c r="C185">
        <v>8.4649999999999999</v>
      </c>
      <c r="D185">
        <v>8.4649999999999999</v>
      </c>
      <c r="E185">
        <v>8.4649999999999999</v>
      </c>
      <c r="F185" s="3">
        <v>3.3E-3</v>
      </c>
    </row>
    <row r="186" spans="1:6" x14ac:dyDescent="0.55000000000000004">
      <c r="A186" s="1">
        <v>41906</v>
      </c>
      <c r="B186">
        <v>8.4819999999999993</v>
      </c>
      <c r="C186">
        <v>8.4819999999999993</v>
      </c>
      <c r="D186">
        <v>8.4819999999999993</v>
      </c>
      <c r="E186">
        <v>8.4819999999999993</v>
      </c>
      <c r="F186" s="3">
        <v>2E-3</v>
      </c>
    </row>
    <row r="187" spans="1:6" x14ac:dyDescent="0.55000000000000004">
      <c r="A187" s="1">
        <v>41907</v>
      </c>
      <c r="B187">
        <v>8.4849999999999994</v>
      </c>
      <c r="C187">
        <v>8.4849999999999994</v>
      </c>
      <c r="D187">
        <v>8.4849999999999994</v>
      </c>
      <c r="E187">
        <v>8.4849999999999994</v>
      </c>
      <c r="F187" s="3">
        <v>4.0000000000000002E-4</v>
      </c>
    </row>
    <row r="188" spans="1:6" x14ac:dyDescent="0.55000000000000004">
      <c r="A188" s="1">
        <v>41908</v>
      </c>
      <c r="B188">
        <v>8.4429999999999996</v>
      </c>
      <c r="C188">
        <v>8.4429999999999996</v>
      </c>
      <c r="D188">
        <v>8.4429999999999996</v>
      </c>
      <c r="E188">
        <v>8.4429999999999996</v>
      </c>
      <c r="F188" s="3">
        <v>-4.8999999999999998E-3</v>
      </c>
    </row>
    <row r="189" spans="1:6" x14ac:dyDescent="0.55000000000000004">
      <c r="A189" s="1">
        <v>41909</v>
      </c>
      <c r="B189">
        <v>8.4429999999999996</v>
      </c>
      <c r="C189">
        <v>8.4429999999999996</v>
      </c>
      <c r="D189">
        <v>8.4429999999999996</v>
      </c>
      <c r="E189">
        <v>8.4429999999999996</v>
      </c>
      <c r="F189" s="3">
        <v>0</v>
      </c>
    </row>
    <row r="190" spans="1:6" x14ac:dyDescent="0.55000000000000004">
      <c r="A190" s="1">
        <v>41911</v>
      </c>
      <c r="B190">
        <v>8.4909999999999997</v>
      </c>
      <c r="C190">
        <v>8.4909999999999997</v>
      </c>
      <c r="D190">
        <v>8.4909999999999997</v>
      </c>
      <c r="E190">
        <v>8.4909999999999997</v>
      </c>
      <c r="F190" s="3">
        <v>5.7000000000000002E-3</v>
      </c>
    </row>
    <row r="191" spans="1:6" x14ac:dyDescent="0.55000000000000004">
      <c r="A191" s="1">
        <v>41912</v>
      </c>
      <c r="B191">
        <v>8.516</v>
      </c>
      <c r="C191">
        <v>8.516</v>
      </c>
      <c r="D191">
        <v>8.516</v>
      </c>
      <c r="E191">
        <v>8.516</v>
      </c>
      <c r="F191" s="3">
        <v>2.8999999999999998E-3</v>
      </c>
    </row>
    <row r="192" spans="1:6" x14ac:dyDescent="0.55000000000000004">
      <c r="A192" s="1">
        <v>41913</v>
      </c>
      <c r="B192">
        <v>8.4809999999999999</v>
      </c>
      <c r="C192">
        <v>8.4809999999999999</v>
      </c>
      <c r="D192">
        <v>8.4809999999999999</v>
      </c>
      <c r="E192">
        <v>8.4809999999999999</v>
      </c>
      <c r="F192" s="3">
        <v>-4.1000000000000003E-3</v>
      </c>
    </row>
    <row r="193" spans="1:6" x14ac:dyDescent="0.55000000000000004">
      <c r="A193" s="1">
        <v>41919</v>
      </c>
      <c r="B193">
        <v>8.4529999999999994</v>
      </c>
      <c r="C193">
        <v>8.4529999999999994</v>
      </c>
      <c r="D193">
        <v>8.4529999999999994</v>
      </c>
      <c r="E193">
        <v>8.4529999999999994</v>
      </c>
      <c r="F193" s="3">
        <v>-3.3E-3</v>
      </c>
    </row>
    <row r="194" spans="1:6" x14ac:dyDescent="0.55000000000000004">
      <c r="A194" s="1">
        <v>41920</v>
      </c>
      <c r="B194">
        <v>8.4079999999999995</v>
      </c>
      <c r="C194">
        <v>8.4079999999999995</v>
      </c>
      <c r="D194">
        <v>8.4079999999999995</v>
      </c>
      <c r="E194">
        <v>8.4079999999999995</v>
      </c>
      <c r="F194" s="3">
        <v>-5.3E-3</v>
      </c>
    </row>
    <row r="195" spans="1:6" x14ac:dyDescent="0.55000000000000004">
      <c r="A195" s="1">
        <v>41921</v>
      </c>
      <c r="B195">
        <v>8.468</v>
      </c>
      <c r="C195">
        <v>8.468</v>
      </c>
      <c r="D195">
        <v>8.468</v>
      </c>
      <c r="E195">
        <v>8.468</v>
      </c>
      <c r="F195" s="3">
        <v>7.1000000000000004E-3</v>
      </c>
    </row>
    <row r="196" spans="1:6" x14ac:dyDescent="0.55000000000000004">
      <c r="A196" s="1">
        <v>41922</v>
      </c>
      <c r="B196">
        <v>8.4550000000000001</v>
      </c>
      <c r="C196">
        <v>8.4550000000000001</v>
      </c>
      <c r="D196">
        <v>8.4550000000000001</v>
      </c>
      <c r="E196">
        <v>8.4550000000000001</v>
      </c>
      <c r="F196" s="3">
        <v>-1.5E-3</v>
      </c>
    </row>
    <row r="197" spans="1:6" x14ac:dyDescent="0.55000000000000004">
      <c r="A197" s="1">
        <v>41925</v>
      </c>
      <c r="B197">
        <v>8.42</v>
      </c>
      <c r="C197">
        <v>8.42</v>
      </c>
      <c r="D197">
        <v>8.42</v>
      </c>
      <c r="E197">
        <v>8.42</v>
      </c>
      <c r="F197" s="3">
        <v>-4.1000000000000003E-3</v>
      </c>
    </row>
    <row r="198" spans="1:6" x14ac:dyDescent="0.55000000000000004">
      <c r="A198" s="1">
        <v>41926</v>
      </c>
      <c r="B198">
        <v>8.3979999999999997</v>
      </c>
      <c r="C198">
        <v>8.3979999999999997</v>
      </c>
      <c r="D198">
        <v>8.3979999999999997</v>
      </c>
      <c r="E198">
        <v>8.3979999999999997</v>
      </c>
      <c r="F198" s="3">
        <v>-2.5999999999999999E-3</v>
      </c>
    </row>
    <row r="199" spans="1:6" x14ac:dyDescent="0.55000000000000004">
      <c r="A199" s="1">
        <v>41927</v>
      </c>
      <c r="B199">
        <v>8.3979999999999997</v>
      </c>
      <c r="C199">
        <v>8.3979999999999997</v>
      </c>
      <c r="D199">
        <v>8.3979999999999997</v>
      </c>
      <c r="E199">
        <v>8.3979999999999997</v>
      </c>
      <c r="F199" s="3">
        <v>0</v>
      </c>
    </row>
    <row r="200" spans="1:6" x14ac:dyDescent="0.55000000000000004">
      <c r="A200" s="1">
        <v>41928</v>
      </c>
      <c r="B200">
        <v>8.3699999999999992</v>
      </c>
      <c r="C200">
        <v>8.3699999999999992</v>
      </c>
      <c r="D200">
        <v>8.3699999999999992</v>
      </c>
      <c r="E200">
        <v>8.3699999999999992</v>
      </c>
      <c r="F200" s="3">
        <v>-3.3E-3</v>
      </c>
    </row>
    <row r="201" spans="1:6" x14ac:dyDescent="0.55000000000000004">
      <c r="A201" s="1">
        <v>41929</v>
      </c>
      <c r="B201">
        <v>8.391</v>
      </c>
      <c r="C201">
        <v>8.391</v>
      </c>
      <c r="D201">
        <v>8.391</v>
      </c>
      <c r="E201">
        <v>8.391</v>
      </c>
      <c r="F201" s="3">
        <v>2.5000000000000001E-3</v>
      </c>
    </row>
    <row r="202" spans="1:6" x14ac:dyDescent="0.55000000000000004">
      <c r="A202" s="1">
        <v>41932</v>
      </c>
      <c r="B202">
        <v>8.36</v>
      </c>
      <c r="C202">
        <v>8.36</v>
      </c>
      <c r="D202">
        <v>8.36</v>
      </c>
      <c r="E202">
        <v>8.36</v>
      </c>
      <c r="F202" s="3">
        <v>-3.7000000000000002E-3</v>
      </c>
    </row>
    <row r="203" spans="1:6" x14ac:dyDescent="0.55000000000000004">
      <c r="A203" s="1">
        <v>41933</v>
      </c>
      <c r="B203">
        <v>8.3719999999999999</v>
      </c>
      <c r="C203">
        <v>8.3719999999999999</v>
      </c>
      <c r="D203">
        <v>8.3719999999999999</v>
      </c>
      <c r="E203">
        <v>8.3719999999999999</v>
      </c>
      <c r="F203" s="3">
        <v>1.4E-3</v>
      </c>
    </row>
    <row r="204" spans="1:6" x14ac:dyDescent="0.55000000000000004">
      <c r="A204" s="1">
        <v>41934</v>
      </c>
      <c r="B204">
        <v>8.359</v>
      </c>
      <c r="C204">
        <v>8.359</v>
      </c>
      <c r="D204">
        <v>8.359</v>
      </c>
      <c r="E204">
        <v>8.359</v>
      </c>
      <c r="F204" s="3">
        <v>-1.6000000000000001E-3</v>
      </c>
    </row>
    <row r="205" spans="1:6" x14ac:dyDescent="0.55000000000000004">
      <c r="A205" s="1">
        <v>41939</v>
      </c>
      <c r="B205">
        <v>8.3190000000000008</v>
      </c>
      <c r="C205">
        <v>8.3190000000000008</v>
      </c>
      <c r="D205">
        <v>8.3190000000000008</v>
      </c>
      <c r="E205">
        <v>8.3190000000000008</v>
      </c>
      <c r="F205" s="3">
        <v>-4.7999999999999996E-3</v>
      </c>
    </row>
    <row r="206" spans="1:6" x14ac:dyDescent="0.55000000000000004">
      <c r="A206" s="1">
        <v>41940</v>
      </c>
      <c r="B206">
        <v>8.3239999999999998</v>
      </c>
      <c r="C206">
        <v>8.3239999999999998</v>
      </c>
      <c r="D206">
        <v>8.3239999999999998</v>
      </c>
      <c r="E206">
        <v>8.3239999999999998</v>
      </c>
      <c r="F206" s="3">
        <v>5.9999999999999995E-4</v>
      </c>
    </row>
    <row r="207" spans="1:6" x14ac:dyDescent="0.55000000000000004">
      <c r="A207" s="1">
        <v>41941</v>
      </c>
      <c r="B207">
        <v>8.3190000000000008</v>
      </c>
      <c r="C207">
        <v>8.3190000000000008</v>
      </c>
      <c r="D207">
        <v>8.3190000000000008</v>
      </c>
      <c r="E207">
        <v>8.3190000000000008</v>
      </c>
      <c r="F207" s="3">
        <v>-5.9999999999999995E-4</v>
      </c>
    </row>
    <row r="208" spans="1:6" x14ac:dyDescent="0.55000000000000004">
      <c r="A208" s="1">
        <v>41942</v>
      </c>
      <c r="B208">
        <v>8.2880000000000003</v>
      </c>
      <c r="C208">
        <v>8.2880000000000003</v>
      </c>
      <c r="D208">
        <v>8.2880000000000003</v>
      </c>
      <c r="E208">
        <v>8.2880000000000003</v>
      </c>
      <c r="F208" s="3">
        <v>-3.7000000000000002E-3</v>
      </c>
    </row>
    <row r="209" spans="1:6" x14ac:dyDescent="0.55000000000000004">
      <c r="A209" s="1">
        <v>41943</v>
      </c>
      <c r="B209">
        <v>8.2769999999999992</v>
      </c>
      <c r="C209">
        <v>8.2769999999999992</v>
      </c>
      <c r="D209">
        <v>8.2769999999999992</v>
      </c>
      <c r="E209">
        <v>8.2769999999999992</v>
      </c>
      <c r="F209" s="3">
        <v>-1.2999999999999999E-3</v>
      </c>
    </row>
    <row r="210" spans="1:6" x14ac:dyDescent="0.55000000000000004">
      <c r="A210" s="1">
        <v>41946</v>
      </c>
      <c r="B210">
        <v>8.2620000000000005</v>
      </c>
      <c r="C210">
        <v>8.2620000000000005</v>
      </c>
      <c r="D210">
        <v>8.2620000000000005</v>
      </c>
      <c r="E210">
        <v>8.2620000000000005</v>
      </c>
      <c r="F210" s="3">
        <v>-1.8E-3</v>
      </c>
    </row>
    <row r="211" spans="1:6" x14ac:dyDescent="0.55000000000000004">
      <c r="A211" s="1">
        <v>41948</v>
      </c>
      <c r="B211">
        <v>8.1929999999999996</v>
      </c>
      <c r="C211">
        <v>8.1929999999999996</v>
      </c>
      <c r="D211">
        <v>8.1929999999999996</v>
      </c>
      <c r="E211">
        <v>8.1929999999999996</v>
      </c>
      <c r="F211" s="3">
        <v>-8.3999999999999995E-3</v>
      </c>
    </row>
    <row r="212" spans="1:6" x14ac:dyDescent="0.55000000000000004">
      <c r="A212" s="1">
        <v>41950</v>
      </c>
      <c r="B212">
        <v>8.2110000000000003</v>
      </c>
      <c r="C212">
        <v>8.2110000000000003</v>
      </c>
      <c r="D212">
        <v>8.2110000000000003</v>
      </c>
      <c r="E212">
        <v>8.2110000000000003</v>
      </c>
      <c r="F212" s="3">
        <v>2.2000000000000001E-3</v>
      </c>
    </row>
    <row r="213" spans="1:6" x14ac:dyDescent="0.55000000000000004">
      <c r="A213" s="1">
        <v>41953</v>
      </c>
      <c r="B213">
        <v>8.1780000000000008</v>
      </c>
      <c r="C213">
        <v>8.1780000000000008</v>
      </c>
      <c r="D213">
        <v>8.1780000000000008</v>
      </c>
      <c r="E213">
        <v>8.1780000000000008</v>
      </c>
      <c r="F213" s="3">
        <v>-4.0000000000000001E-3</v>
      </c>
    </row>
    <row r="214" spans="1:6" x14ac:dyDescent="0.55000000000000004">
      <c r="A214" s="1">
        <v>41954</v>
      </c>
      <c r="B214">
        <v>8.1880000000000006</v>
      </c>
      <c r="C214">
        <v>8.1880000000000006</v>
      </c>
      <c r="D214">
        <v>8.1880000000000006</v>
      </c>
      <c r="E214">
        <v>8.1880000000000006</v>
      </c>
      <c r="F214" s="3">
        <v>1.1999999999999999E-3</v>
      </c>
    </row>
    <row r="215" spans="1:6" x14ac:dyDescent="0.55000000000000004">
      <c r="A215" s="1">
        <v>41955</v>
      </c>
      <c r="B215">
        <v>8.157</v>
      </c>
      <c r="C215">
        <v>8.157</v>
      </c>
      <c r="D215">
        <v>8.157</v>
      </c>
      <c r="E215">
        <v>8.157</v>
      </c>
      <c r="F215" s="3">
        <v>-3.8E-3</v>
      </c>
    </row>
    <row r="216" spans="1:6" x14ac:dyDescent="0.55000000000000004">
      <c r="A216" s="1">
        <v>41956</v>
      </c>
      <c r="B216">
        <v>8.2260000000000009</v>
      </c>
      <c r="C216">
        <v>8.2260000000000009</v>
      </c>
      <c r="D216">
        <v>8.2260000000000009</v>
      </c>
      <c r="E216">
        <v>8.2260000000000009</v>
      </c>
      <c r="F216" s="3">
        <v>8.5000000000000006E-3</v>
      </c>
    </row>
    <row r="217" spans="1:6" x14ac:dyDescent="0.55000000000000004">
      <c r="A217" s="1">
        <v>41957</v>
      </c>
      <c r="B217">
        <v>8.2210000000000001</v>
      </c>
      <c r="C217">
        <v>8.2210000000000001</v>
      </c>
      <c r="D217">
        <v>8.2210000000000001</v>
      </c>
      <c r="E217">
        <v>8.2210000000000001</v>
      </c>
      <c r="F217" s="3">
        <v>-5.9999999999999995E-4</v>
      </c>
    </row>
    <row r="218" spans="1:6" x14ac:dyDescent="0.55000000000000004">
      <c r="A218" s="1">
        <v>41959</v>
      </c>
      <c r="B218">
        <v>8.2210000000000001</v>
      </c>
      <c r="C218">
        <v>8.2210000000000001</v>
      </c>
      <c r="D218">
        <v>8.2210000000000001</v>
      </c>
      <c r="E218">
        <v>8.2210000000000001</v>
      </c>
      <c r="F218" s="3">
        <v>0</v>
      </c>
    </row>
    <row r="219" spans="1:6" x14ac:dyDescent="0.55000000000000004">
      <c r="A219" s="1">
        <v>41960</v>
      </c>
      <c r="B219">
        <v>8.1839999999999993</v>
      </c>
      <c r="C219">
        <v>8.1839999999999993</v>
      </c>
      <c r="D219">
        <v>8.1839999999999993</v>
      </c>
      <c r="E219">
        <v>8.1839999999999993</v>
      </c>
      <c r="F219" s="3">
        <v>-4.4999999999999997E-3</v>
      </c>
    </row>
    <row r="220" spans="1:6" x14ac:dyDescent="0.55000000000000004">
      <c r="A220" s="1">
        <v>41961</v>
      </c>
      <c r="B220">
        <v>8.1549999999999994</v>
      </c>
      <c r="C220">
        <v>8.1549999999999994</v>
      </c>
      <c r="D220">
        <v>8.1549999999999994</v>
      </c>
      <c r="E220">
        <v>8.1549999999999994</v>
      </c>
      <c r="F220" s="3">
        <v>-3.5000000000000001E-3</v>
      </c>
    </row>
    <row r="221" spans="1:6" x14ac:dyDescent="0.55000000000000004">
      <c r="A221" s="1">
        <v>41962</v>
      </c>
      <c r="B221">
        <v>8.1639999999999997</v>
      </c>
      <c r="C221">
        <v>8.1639999999999997</v>
      </c>
      <c r="D221">
        <v>8.1639999999999997</v>
      </c>
      <c r="E221">
        <v>8.1639999999999997</v>
      </c>
      <c r="F221" s="3">
        <v>1.1000000000000001E-3</v>
      </c>
    </row>
    <row r="222" spans="1:6" x14ac:dyDescent="0.55000000000000004">
      <c r="A222" s="1">
        <v>41963</v>
      </c>
      <c r="B222">
        <v>8.1560000000000006</v>
      </c>
      <c r="C222">
        <v>8.1560000000000006</v>
      </c>
      <c r="D222">
        <v>8.1560000000000006</v>
      </c>
      <c r="E222">
        <v>8.1560000000000006</v>
      </c>
      <c r="F222" s="3">
        <v>-1E-3</v>
      </c>
    </row>
    <row r="223" spans="1:6" x14ac:dyDescent="0.55000000000000004">
      <c r="A223" s="1">
        <v>41964</v>
      </c>
      <c r="B223">
        <v>8.1709999999999994</v>
      </c>
      <c r="C223">
        <v>8.1709999999999994</v>
      </c>
      <c r="D223">
        <v>8.1709999999999994</v>
      </c>
      <c r="E223">
        <v>8.1709999999999994</v>
      </c>
      <c r="F223" s="3">
        <v>1.8E-3</v>
      </c>
    </row>
    <row r="224" spans="1:6" x14ac:dyDescent="0.55000000000000004">
      <c r="A224" s="1">
        <v>41967</v>
      </c>
      <c r="B224">
        <v>8.1639999999999997</v>
      </c>
      <c r="C224">
        <v>8.1639999999999997</v>
      </c>
      <c r="D224">
        <v>8.1639999999999997</v>
      </c>
      <c r="E224">
        <v>8.1639999999999997</v>
      </c>
      <c r="F224" s="3">
        <v>-8.9999999999999998E-4</v>
      </c>
    </row>
    <row r="225" spans="1:6" x14ac:dyDescent="0.55000000000000004">
      <c r="A225" s="1">
        <v>41968</v>
      </c>
      <c r="B225">
        <v>8.1590000000000007</v>
      </c>
      <c r="C225">
        <v>8.1590000000000007</v>
      </c>
      <c r="D225">
        <v>8.1590000000000007</v>
      </c>
      <c r="E225">
        <v>8.1590000000000007</v>
      </c>
      <c r="F225" s="3">
        <v>-5.9999999999999995E-4</v>
      </c>
    </row>
    <row r="226" spans="1:6" x14ac:dyDescent="0.55000000000000004">
      <c r="A226" s="1">
        <v>41969</v>
      </c>
      <c r="B226">
        <v>8.1440000000000001</v>
      </c>
      <c r="C226">
        <v>8.1440000000000001</v>
      </c>
      <c r="D226">
        <v>8.1440000000000001</v>
      </c>
      <c r="E226">
        <v>8.1440000000000001</v>
      </c>
      <c r="F226" s="3">
        <v>-1.8E-3</v>
      </c>
    </row>
    <row r="227" spans="1:6" x14ac:dyDescent="0.55000000000000004">
      <c r="A227" s="1">
        <v>41970</v>
      </c>
      <c r="B227">
        <v>8.1460000000000008</v>
      </c>
      <c r="C227">
        <v>8.1460000000000008</v>
      </c>
      <c r="D227">
        <v>8.1460000000000008</v>
      </c>
      <c r="E227">
        <v>8.1460000000000008</v>
      </c>
      <c r="F227" s="3">
        <v>2.0000000000000001E-4</v>
      </c>
    </row>
    <row r="228" spans="1:6" x14ac:dyDescent="0.55000000000000004">
      <c r="A228" s="1">
        <v>41971</v>
      </c>
      <c r="B228">
        <v>8.0869999999999997</v>
      </c>
      <c r="C228">
        <v>8.0869999999999997</v>
      </c>
      <c r="D228">
        <v>8.0869999999999997</v>
      </c>
      <c r="E228">
        <v>8.0869999999999997</v>
      </c>
      <c r="F228" s="3">
        <v>-7.1999999999999998E-3</v>
      </c>
    </row>
    <row r="229" spans="1:6" x14ac:dyDescent="0.55000000000000004">
      <c r="A229" s="1">
        <v>41973</v>
      </c>
      <c r="B229">
        <v>8.0869999999999997</v>
      </c>
      <c r="C229">
        <v>8.0869999999999997</v>
      </c>
      <c r="D229">
        <v>8.0869999999999997</v>
      </c>
      <c r="E229">
        <v>8.0869999999999997</v>
      </c>
      <c r="F229" s="3">
        <v>0</v>
      </c>
    </row>
    <row r="230" spans="1:6" x14ac:dyDescent="0.55000000000000004">
      <c r="A230" s="1">
        <v>41974</v>
      </c>
      <c r="B230">
        <v>8.0609999999999999</v>
      </c>
      <c r="C230">
        <v>8.0609999999999999</v>
      </c>
      <c r="D230">
        <v>8.0609999999999999</v>
      </c>
      <c r="E230">
        <v>8.0609999999999999</v>
      </c>
      <c r="F230" s="3">
        <v>-3.2000000000000002E-3</v>
      </c>
    </row>
    <row r="231" spans="1:6" x14ac:dyDescent="0.55000000000000004">
      <c r="A231" s="1">
        <v>41975</v>
      </c>
      <c r="B231">
        <v>7.9690000000000003</v>
      </c>
      <c r="C231">
        <v>7.9690000000000003</v>
      </c>
      <c r="D231">
        <v>7.9690000000000003</v>
      </c>
      <c r="E231">
        <v>7.9690000000000003</v>
      </c>
      <c r="F231" s="3">
        <v>-1.14E-2</v>
      </c>
    </row>
    <row r="232" spans="1:6" x14ac:dyDescent="0.55000000000000004">
      <c r="A232" s="1">
        <v>41976</v>
      </c>
      <c r="B232">
        <v>7.9729999999999999</v>
      </c>
      <c r="C232">
        <v>7.9729999999999999</v>
      </c>
      <c r="D232">
        <v>7.9729999999999999</v>
      </c>
      <c r="E232">
        <v>7.9729999999999999</v>
      </c>
      <c r="F232" s="3">
        <v>5.0000000000000001E-4</v>
      </c>
    </row>
    <row r="233" spans="1:6" x14ac:dyDescent="0.55000000000000004">
      <c r="A233" s="1">
        <v>41977</v>
      </c>
      <c r="B233">
        <v>7.9690000000000003</v>
      </c>
      <c r="C233">
        <v>7.9690000000000003</v>
      </c>
      <c r="D233">
        <v>7.9690000000000003</v>
      </c>
      <c r="E233">
        <v>7.9690000000000003</v>
      </c>
      <c r="F233" s="3">
        <v>-5.0000000000000001E-4</v>
      </c>
    </row>
    <row r="234" spans="1:6" x14ac:dyDescent="0.55000000000000004">
      <c r="A234" s="1">
        <v>41978</v>
      </c>
      <c r="B234">
        <v>7.9390000000000001</v>
      </c>
      <c r="C234">
        <v>7.9390000000000001</v>
      </c>
      <c r="D234">
        <v>7.9390000000000001</v>
      </c>
      <c r="E234">
        <v>7.9390000000000001</v>
      </c>
      <c r="F234" s="3">
        <v>-3.8E-3</v>
      </c>
    </row>
    <row r="235" spans="1:6" x14ac:dyDescent="0.55000000000000004">
      <c r="A235" s="1">
        <v>41981</v>
      </c>
      <c r="B235">
        <v>7.92</v>
      </c>
      <c r="C235">
        <v>7.92</v>
      </c>
      <c r="D235">
        <v>7.92</v>
      </c>
      <c r="E235">
        <v>7.92</v>
      </c>
      <c r="F235" s="3">
        <v>-2.3999999999999998E-3</v>
      </c>
    </row>
    <row r="236" spans="1:6" x14ac:dyDescent="0.55000000000000004">
      <c r="A236" s="1">
        <v>41982</v>
      </c>
      <c r="B236">
        <v>7.9020000000000001</v>
      </c>
      <c r="C236">
        <v>7.9020000000000001</v>
      </c>
      <c r="D236">
        <v>7.9020000000000001</v>
      </c>
      <c r="E236">
        <v>7.9020000000000001</v>
      </c>
      <c r="F236" s="3">
        <v>-2.3E-3</v>
      </c>
    </row>
    <row r="237" spans="1:6" x14ac:dyDescent="0.55000000000000004">
      <c r="A237" s="1">
        <v>41983</v>
      </c>
      <c r="B237">
        <v>7.9080000000000004</v>
      </c>
      <c r="C237">
        <v>7.9080000000000004</v>
      </c>
      <c r="D237">
        <v>7.9080000000000004</v>
      </c>
      <c r="E237">
        <v>7.9080000000000004</v>
      </c>
      <c r="F237" s="3">
        <v>8.0000000000000004E-4</v>
      </c>
    </row>
    <row r="238" spans="1:6" x14ac:dyDescent="0.55000000000000004">
      <c r="A238" s="1">
        <v>41984</v>
      </c>
      <c r="B238">
        <v>7.8659999999999997</v>
      </c>
      <c r="C238">
        <v>7.8659999999999997</v>
      </c>
      <c r="D238">
        <v>7.8659999999999997</v>
      </c>
      <c r="E238">
        <v>7.8659999999999997</v>
      </c>
      <c r="F238" s="3">
        <v>-5.3E-3</v>
      </c>
    </row>
    <row r="239" spans="1:6" x14ac:dyDescent="0.55000000000000004">
      <c r="A239" s="1">
        <v>41985</v>
      </c>
      <c r="B239">
        <v>7.8310000000000004</v>
      </c>
      <c r="C239">
        <v>7.8310000000000004</v>
      </c>
      <c r="D239">
        <v>7.8310000000000004</v>
      </c>
      <c r="E239">
        <v>7.8310000000000004</v>
      </c>
      <c r="F239" s="3">
        <v>-4.4000000000000003E-3</v>
      </c>
    </row>
    <row r="240" spans="1:6" x14ac:dyDescent="0.55000000000000004">
      <c r="A240" s="1">
        <v>41987</v>
      </c>
      <c r="B240">
        <v>7.8310000000000004</v>
      </c>
      <c r="C240">
        <v>7.8310000000000004</v>
      </c>
      <c r="D240">
        <v>7.8310000000000004</v>
      </c>
      <c r="E240">
        <v>7.8310000000000004</v>
      </c>
      <c r="F240" s="3">
        <v>0</v>
      </c>
    </row>
    <row r="241" spans="1:6" x14ac:dyDescent="0.55000000000000004">
      <c r="A241" s="1">
        <v>41988</v>
      </c>
      <c r="B241">
        <v>7.835</v>
      </c>
      <c r="C241">
        <v>7.835</v>
      </c>
      <c r="D241">
        <v>7.835</v>
      </c>
      <c r="E241">
        <v>7.835</v>
      </c>
      <c r="F241" s="3">
        <v>5.0000000000000001E-4</v>
      </c>
    </row>
    <row r="242" spans="1:6" x14ac:dyDescent="0.55000000000000004">
      <c r="A242" s="1">
        <v>41989</v>
      </c>
      <c r="B242">
        <v>7.9889999999999999</v>
      </c>
      <c r="C242">
        <v>7.9889999999999999</v>
      </c>
      <c r="D242">
        <v>7.9889999999999999</v>
      </c>
      <c r="E242">
        <v>7.9889999999999999</v>
      </c>
      <c r="F242" s="3">
        <v>1.9699999999999999E-2</v>
      </c>
    </row>
    <row r="243" spans="1:6" x14ac:dyDescent="0.55000000000000004">
      <c r="A243" s="1">
        <v>41990</v>
      </c>
      <c r="B243">
        <v>7.9720000000000004</v>
      </c>
      <c r="C243">
        <v>7.9720000000000004</v>
      </c>
      <c r="D243">
        <v>7.9720000000000004</v>
      </c>
      <c r="E243">
        <v>7.9720000000000004</v>
      </c>
      <c r="F243" s="3">
        <v>-2.0999999999999999E-3</v>
      </c>
    </row>
    <row r="244" spans="1:6" x14ac:dyDescent="0.55000000000000004">
      <c r="A244" s="1">
        <v>41991</v>
      </c>
      <c r="B244">
        <v>7.931</v>
      </c>
      <c r="C244">
        <v>7.931</v>
      </c>
      <c r="D244">
        <v>7.931</v>
      </c>
      <c r="E244">
        <v>7.931</v>
      </c>
      <c r="F244" s="3">
        <v>-5.1000000000000004E-3</v>
      </c>
    </row>
    <row r="245" spans="1:6" x14ac:dyDescent="0.55000000000000004">
      <c r="A245" s="1">
        <v>41992</v>
      </c>
      <c r="B245">
        <v>7.9619999999999997</v>
      </c>
      <c r="C245">
        <v>7.9619999999999997</v>
      </c>
      <c r="D245">
        <v>7.9619999999999997</v>
      </c>
      <c r="E245">
        <v>7.9619999999999997</v>
      </c>
      <c r="F245" s="3">
        <v>3.8999999999999998E-3</v>
      </c>
    </row>
    <row r="246" spans="1:6" x14ac:dyDescent="0.55000000000000004">
      <c r="A246" s="1">
        <v>41995</v>
      </c>
      <c r="B246">
        <v>7.9569999999999999</v>
      </c>
      <c r="C246">
        <v>7.9569999999999999</v>
      </c>
      <c r="D246">
        <v>7.9569999999999999</v>
      </c>
      <c r="E246">
        <v>7.9569999999999999</v>
      </c>
      <c r="F246" s="3">
        <v>-5.9999999999999995E-4</v>
      </c>
    </row>
    <row r="247" spans="1:6" x14ac:dyDescent="0.55000000000000004">
      <c r="A247" s="1">
        <v>41996</v>
      </c>
      <c r="B247">
        <v>7.9219999999999997</v>
      </c>
      <c r="C247">
        <v>7.9219999999999997</v>
      </c>
      <c r="D247">
        <v>7.9219999999999997</v>
      </c>
      <c r="E247">
        <v>7.9219999999999997</v>
      </c>
      <c r="F247" s="3">
        <v>-4.4000000000000003E-3</v>
      </c>
    </row>
    <row r="248" spans="1:6" x14ac:dyDescent="0.55000000000000004">
      <c r="A248" s="1">
        <v>41997</v>
      </c>
      <c r="B248">
        <v>7.9619999999999997</v>
      </c>
      <c r="C248">
        <v>7.9619999999999997</v>
      </c>
      <c r="D248">
        <v>7.9619999999999997</v>
      </c>
      <c r="E248">
        <v>7.9619999999999997</v>
      </c>
      <c r="F248" s="3">
        <v>5.0000000000000001E-3</v>
      </c>
    </row>
    <row r="249" spans="1:6" x14ac:dyDescent="0.55000000000000004">
      <c r="A249" s="1">
        <v>41999</v>
      </c>
      <c r="B249">
        <v>7.9809999999999999</v>
      </c>
      <c r="C249">
        <v>7.9809999999999999</v>
      </c>
      <c r="D249">
        <v>7.9809999999999999</v>
      </c>
      <c r="E249">
        <v>7.9809999999999999</v>
      </c>
      <c r="F249" s="3">
        <v>2.3999999999999998E-3</v>
      </c>
    </row>
    <row r="250" spans="1:6" x14ac:dyDescent="0.55000000000000004">
      <c r="A250" s="1">
        <v>42001</v>
      </c>
      <c r="B250">
        <v>7.9809999999999999</v>
      </c>
      <c r="C250">
        <v>7.9809999999999999</v>
      </c>
      <c r="D250">
        <v>7.9809999999999999</v>
      </c>
      <c r="E250">
        <v>7.9809999999999999</v>
      </c>
      <c r="F250" s="3">
        <v>0</v>
      </c>
    </row>
    <row r="251" spans="1:6" x14ac:dyDescent="0.55000000000000004">
      <c r="A251" s="1">
        <v>42002</v>
      </c>
      <c r="B251">
        <v>7.9290000000000003</v>
      </c>
      <c r="C251">
        <v>7.9290000000000003</v>
      </c>
      <c r="D251">
        <v>7.9290000000000003</v>
      </c>
      <c r="E251">
        <v>7.9290000000000003</v>
      </c>
      <c r="F251" s="3">
        <v>-6.4999999999999997E-3</v>
      </c>
    </row>
    <row r="252" spans="1:6" x14ac:dyDescent="0.55000000000000004">
      <c r="A252" s="1">
        <v>42003</v>
      </c>
      <c r="B252">
        <v>7.8730000000000002</v>
      </c>
      <c r="C252">
        <v>7.8730000000000002</v>
      </c>
      <c r="D252">
        <v>7.8730000000000002</v>
      </c>
      <c r="E252">
        <v>7.8730000000000002</v>
      </c>
      <c r="F252" s="3">
        <v>-7.1000000000000004E-3</v>
      </c>
    </row>
    <row r="253" spans="1:6" x14ac:dyDescent="0.55000000000000004">
      <c r="A253" s="1">
        <v>42004</v>
      </c>
      <c r="B253">
        <v>7.8570000000000002</v>
      </c>
      <c r="C253">
        <v>7.8570000000000002</v>
      </c>
      <c r="D253">
        <v>7.8570000000000002</v>
      </c>
      <c r="E253">
        <v>7.8570000000000002</v>
      </c>
      <c r="F253" s="3">
        <v>-2E-3</v>
      </c>
    </row>
    <row r="254" spans="1:6" x14ac:dyDescent="0.55000000000000004">
      <c r="A254" s="1">
        <v>42005</v>
      </c>
      <c r="B254">
        <v>7.883</v>
      </c>
      <c r="C254">
        <v>7.883</v>
      </c>
      <c r="D254">
        <v>7.883</v>
      </c>
      <c r="E254">
        <v>7.883</v>
      </c>
      <c r="F254" s="3">
        <v>3.3E-3</v>
      </c>
    </row>
    <row r="255" spans="1:6" x14ac:dyDescent="0.55000000000000004">
      <c r="A255" s="1">
        <v>42006</v>
      </c>
      <c r="B255">
        <v>7.8739999999999997</v>
      </c>
      <c r="C255">
        <v>7.8739999999999997</v>
      </c>
      <c r="D255">
        <v>7.8739999999999997</v>
      </c>
      <c r="E255">
        <v>7.8739999999999997</v>
      </c>
      <c r="F255" s="3">
        <v>-1.1000000000000001E-3</v>
      </c>
    </row>
    <row r="256" spans="1:6" x14ac:dyDescent="0.55000000000000004">
      <c r="A256" s="1">
        <v>42009</v>
      </c>
      <c r="B256">
        <v>7.8920000000000003</v>
      </c>
      <c r="C256">
        <v>7.8920000000000003</v>
      </c>
      <c r="D256">
        <v>7.8920000000000003</v>
      </c>
      <c r="E256">
        <v>7.8920000000000003</v>
      </c>
      <c r="F256" s="3">
        <v>2.3E-3</v>
      </c>
    </row>
    <row r="257" spans="1:6" x14ac:dyDescent="0.55000000000000004">
      <c r="A257" s="1">
        <v>42010</v>
      </c>
      <c r="B257">
        <v>7.9020000000000001</v>
      </c>
      <c r="C257">
        <v>7.9020000000000001</v>
      </c>
      <c r="D257">
        <v>7.9020000000000001</v>
      </c>
      <c r="E257">
        <v>7.9020000000000001</v>
      </c>
      <c r="F257" s="3">
        <v>1.2999999999999999E-3</v>
      </c>
    </row>
    <row r="258" spans="1:6" x14ac:dyDescent="0.55000000000000004">
      <c r="A258" s="1">
        <v>42011</v>
      </c>
      <c r="B258">
        <v>7.859</v>
      </c>
      <c r="C258">
        <v>7.859</v>
      </c>
      <c r="D258">
        <v>7.859</v>
      </c>
      <c r="E258">
        <v>7.859</v>
      </c>
      <c r="F258" s="3">
        <v>-5.4000000000000003E-3</v>
      </c>
    </row>
    <row r="259" spans="1:6" x14ac:dyDescent="0.55000000000000004">
      <c r="A259" s="1">
        <v>42012</v>
      </c>
      <c r="B259">
        <v>7.8650000000000002</v>
      </c>
      <c r="C259">
        <v>7.8650000000000002</v>
      </c>
      <c r="D259">
        <v>7.8650000000000002</v>
      </c>
      <c r="E259">
        <v>7.8650000000000002</v>
      </c>
      <c r="F259" s="3">
        <v>8.0000000000000004E-4</v>
      </c>
    </row>
    <row r="260" spans="1:6" x14ac:dyDescent="0.55000000000000004">
      <c r="A260" s="1">
        <v>42013</v>
      </c>
      <c r="B260">
        <v>7.8460000000000001</v>
      </c>
      <c r="C260">
        <v>7.8460000000000001</v>
      </c>
      <c r="D260">
        <v>7.8460000000000001</v>
      </c>
      <c r="E260">
        <v>7.8460000000000001</v>
      </c>
      <c r="F260" s="3">
        <v>-2.3999999999999998E-3</v>
      </c>
    </row>
    <row r="261" spans="1:6" x14ac:dyDescent="0.55000000000000004">
      <c r="A261" s="1">
        <v>42016</v>
      </c>
      <c r="B261">
        <v>7.81</v>
      </c>
      <c r="C261">
        <v>7.81</v>
      </c>
      <c r="D261">
        <v>7.81</v>
      </c>
      <c r="E261">
        <v>7.81</v>
      </c>
      <c r="F261" s="3">
        <v>-4.5999999999999999E-3</v>
      </c>
    </row>
    <row r="262" spans="1:6" x14ac:dyDescent="0.55000000000000004">
      <c r="A262" s="1">
        <v>42017</v>
      </c>
      <c r="B262">
        <v>7.7709999999999999</v>
      </c>
      <c r="C262">
        <v>7.7709999999999999</v>
      </c>
      <c r="D262">
        <v>7.7709999999999999</v>
      </c>
      <c r="E262">
        <v>7.7709999999999999</v>
      </c>
      <c r="F262" s="3">
        <v>-5.0000000000000001E-3</v>
      </c>
    </row>
    <row r="263" spans="1:6" x14ac:dyDescent="0.55000000000000004">
      <c r="A263" s="1">
        <v>42018</v>
      </c>
      <c r="B263">
        <v>7.7750000000000004</v>
      </c>
      <c r="C263">
        <v>7.7750000000000004</v>
      </c>
      <c r="D263">
        <v>7.7750000000000004</v>
      </c>
      <c r="E263">
        <v>7.7750000000000004</v>
      </c>
      <c r="F263" s="3">
        <v>5.0000000000000001E-4</v>
      </c>
    </row>
    <row r="264" spans="1:6" x14ac:dyDescent="0.55000000000000004">
      <c r="A264" s="1">
        <v>42019</v>
      </c>
      <c r="B264">
        <v>7.6959999999999997</v>
      </c>
      <c r="C264">
        <v>7.6959999999999997</v>
      </c>
      <c r="D264">
        <v>7.6959999999999997</v>
      </c>
      <c r="E264">
        <v>7.6959999999999997</v>
      </c>
      <c r="F264" s="3">
        <v>-1.0200000000000001E-2</v>
      </c>
    </row>
    <row r="265" spans="1:6" x14ac:dyDescent="0.55000000000000004">
      <c r="A265" s="1">
        <v>42020</v>
      </c>
      <c r="B265">
        <v>7.7060000000000004</v>
      </c>
      <c r="C265">
        <v>7.7060000000000004</v>
      </c>
      <c r="D265">
        <v>7.7060000000000004</v>
      </c>
      <c r="E265">
        <v>7.7060000000000004</v>
      </c>
      <c r="F265" s="3">
        <v>1.2999999999999999E-3</v>
      </c>
    </row>
    <row r="266" spans="1:6" x14ac:dyDescent="0.55000000000000004">
      <c r="A266" s="1">
        <v>42023</v>
      </c>
      <c r="B266">
        <v>7.726</v>
      </c>
      <c r="C266">
        <v>7.726</v>
      </c>
      <c r="D266">
        <v>7.726</v>
      </c>
      <c r="E266">
        <v>7.726</v>
      </c>
      <c r="F266" s="3">
        <v>2.5999999999999999E-3</v>
      </c>
    </row>
    <row r="267" spans="1:6" x14ac:dyDescent="0.55000000000000004">
      <c r="A267" s="1">
        <v>42024</v>
      </c>
      <c r="B267">
        <v>7.7249999999999996</v>
      </c>
      <c r="C267">
        <v>7.7249999999999996</v>
      </c>
      <c r="D267">
        <v>7.7249999999999996</v>
      </c>
      <c r="E267">
        <v>7.7249999999999996</v>
      </c>
      <c r="F267" s="3">
        <v>-1E-4</v>
      </c>
    </row>
    <row r="268" spans="1:6" x14ac:dyDescent="0.55000000000000004">
      <c r="A268" s="1">
        <v>42025</v>
      </c>
      <c r="B268">
        <v>7.6909999999999998</v>
      </c>
      <c r="C268">
        <v>7.6909999999999998</v>
      </c>
      <c r="D268">
        <v>7.6909999999999998</v>
      </c>
      <c r="E268">
        <v>7.6909999999999998</v>
      </c>
      <c r="F268" s="3">
        <v>-4.4000000000000003E-3</v>
      </c>
    </row>
    <row r="269" spans="1:6" x14ac:dyDescent="0.55000000000000004">
      <c r="A269" s="1">
        <v>42026</v>
      </c>
      <c r="B269">
        <v>7.7130000000000001</v>
      </c>
      <c r="C269">
        <v>7.7130000000000001</v>
      </c>
      <c r="D269">
        <v>7.7130000000000001</v>
      </c>
      <c r="E269">
        <v>7.7130000000000001</v>
      </c>
      <c r="F269" s="3">
        <v>2.8999999999999998E-3</v>
      </c>
    </row>
    <row r="270" spans="1:6" x14ac:dyDescent="0.55000000000000004">
      <c r="A270" s="1">
        <v>42027</v>
      </c>
      <c r="B270">
        <v>7.7050000000000001</v>
      </c>
      <c r="C270">
        <v>7.7050000000000001</v>
      </c>
      <c r="D270">
        <v>7.7050000000000001</v>
      </c>
      <c r="E270">
        <v>7.7050000000000001</v>
      </c>
      <c r="F270" s="3">
        <v>-1E-3</v>
      </c>
    </row>
    <row r="271" spans="1:6" x14ac:dyDescent="0.55000000000000004">
      <c r="A271" s="1">
        <v>42031</v>
      </c>
      <c r="B271">
        <v>7.7050000000000001</v>
      </c>
      <c r="C271">
        <v>7.7050000000000001</v>
      </c>
      <c r="D271">
        <v>7.7050000000000001</v>
      </c>
      <c r="E271">
        <v>7.7050000000000001</v>
      </c>
      <c r="F271" s="3">
        <v>0</v>
      </c>
    </row>
    <row r="272" spans="1:6" x14ac:dyDescent="0.55000000000000004">
      <c r="A272" s="1">
        <v>42032</v>
      </c>
      <c r="B272">
        <v>7.7069999999999999</v>
      </c>
      <c r="C272">
        <v>7.7069999999999999</v>
      </c>
      <c r="D272">
        <v>7.7069999999999999</v>
      </c>
      <c r="E272">
        <v>7.7069999999999999</v>
      </c>
      <c r="F272" s="3">
        <v>2.9999999999999997E-4</v>
      </c>
    </row>
    <row r="273" spans="1:6" x14ac:dyDescent="0.55000000000000004">
      <c r="A273" s="1">
        <v>42033</v>
      </c>
      <c r="B273">
        <v>7.7119999999999997</v>
      </c>
      <c r="C273">
        <v>7.7119999999999997</v>
      </c>
      <c r="D273">
        <v>7.7119999999999997</v>
      </c>
      <c r="E273">
        <v>7.7119999999999997</v>
      </c>
      <c r="F273" s="3">
        <v>5.9999999999999995E-4</v>
      </c>
    </row>
    <row r="274" spans="1:6" x14ac:dyDescent="0.55000000000000004">
      <c r="A274" s="1">
        <v>42034</v>
      </c>
      <c r="B274">
        <v>7.6929999999999996</v>
      </c>
      <c r="C274">
        <v>7.6929999999999996</v>
      </c>
      <c r="D274">
        <v>7.6929999999999996</v>
      </c>
      <c r="E274">
        <v>7.6929999999999996</v>
      </c>
      <c r="F274" s="3">
        <v>-2.5000000000000001E-3</v>
      </c>
    </row>
    <row r="275" spans="1:6" x14ac:dyDescent="0.55000000000000004">
      <c r="A275" s="1">
        <v>42036</v>
      </c>
      <c r="B275">
        <v>7.6929999999999996</v>
      </c>
      <c r="C275">
        <v>7.6929999999999996</v>
      </c>
      <c r="D275">
        <v>7.6929999999999996</v>
      </c>
      <c r="E275">
        <v>7.6929999999999996</v>
      </c>
      <c r="F275" s="3">
        <v>0</v>
      </c>
    </row>
    <row r="276" spans="1:6" x14ac:dyDescent="0.55000000000000004">
      <c r="A276" s="1">
        <v>42037</v>
      </c>
      <c r="B276">
        <v>7.6520000000000001</v>
      </c>
      <c r="C276">
        <v>7.6520000000000001</v>
      </c>
      <c r="D276">
        <v>7.6520000000000001</v>
      </c>
      <c r="E276">
        <v>7.6520000000000001</v>
      </c>
      <c r="F276" s="3">
        <v>-5.3E-3</v>
      </c>
    </row>
    <row r="277" spans="1:6" x14ac:dyDescent="0.55000000000000004">
      <c r="A277" s="1">
        <v>42038</v>
      </c>
      <c r="B277">
        <v>7.726</v>
      </c>
      <c r="C277">
        <v>7.726</v>
      </c>
      <c r="D277">
        <v>7.726</v>
      </c>
      <c r="E277">
        <v>7.726</v>
      </c>
      <c r="F277" s="3">
        <v>9.7000000000000003E-3</v>
      </c>
    </row>
    <row r="278" spans="1:6" x14ac:dyDescent="0.55000000000000004">
      <c r="A278" s="1">
        <v>42039</v>
      </c>
      <c r="B278">
        <v>7.72</v>
      </c>
      <c r="C278">
        <v>7.72</v>
      </c>
      <c r="D278">
        <v>7.72</v>
      </c>
      <c r="E278">
        <v>7.72</v>
      </c>
      <c r="F278" s="3">
        <v>-8.0000000000000004E-4</v>
      </c>
    </row>
    <row r="279" spans="1:6" x14ac:dyDescent="0.55000000000000004">
      <c r="A279" s="1">
        <v>42040</v>
      </c>
      <c r="B279">
        <v>7.702</v>
      </c>
      <c r="C279">
        <v>7.702</v>
      </c>
      <c r="D279">
        <v>7.702</v>
      </c>
      <c r="E279">
        <v>7.702</v>
      </c>
      <c r="F279" s="3">
        <v>-2.3E-3</v>
      </c>
    </row>
    <row r="280" spans="1:6" x14ac:dyDescent="0.55000000000000004">
      <c r="A280" s="1">
        <v>42041</v>
      </c>
      <c r="B280">
        <v>7.702</v>
      </c>
      <c r="C280">
        <v>7.702</v>
      </c>
      <c r="D280">
        <v>7.702</v>
      </c>
      <c r="E280">
        <v>7.702</v>
      </c>
      <c r="F280" s="3">
        <v>0</v>
      </c>
    </row>
    <row r="281" spans="1:6" x14ac:dyDescent="0.55000000000000004">
      <c r="A281" s="1">
        <v>42044</v>
      </c>
      <c r="B281">
        <v>7.726</v>
      </c>
      <c r="C281">
        <v>7.726</v>
      </c>
      <c r="D281">
        <v>7.726</v>
      </c>
      <c r="E281">
        <v>7.726</v>
      </c>
      <c r="F281" s="3">
        <v>3.0999999999999999E-3</v>
      </c>
    </row>
    <row r="282" spans="1:6" x14ac:dyDescent="0.55000000000000004">
      <c r="A282" s="1">
        <v>42045</v>
      </c>
      <c r="B282">
        <v>7.7290000000000001</v>
      </c>
      <c r="C282">
        <v>7.7290000000000001</v>
      </c>
      <c r="D282">
        <v>7.7290000000000001</v>
      </c>
      <c r="E282">
        <v>7.7290000000000001</v>
      </c>
      <c r="F282" s="3">
        <v>4.0000000000000002E-4</v>
      </c>
    </row>
    <row r="283" spans="1:6" x14ac:dyDescent="0.55000000000000004">
      <c r="A283" s="1">
        <v>42046</v>
      </c>
      <c r="B283">
        <v>7.7329999999999997</v>
      </c>
      <c r="C283">
        <v>7.7329999999999997</v>
      </c>
      <c r="D283">
        <v>7.7329999999999997</v>
      </c>
      <c r="E283">
        <v>7.7329999999999997</v>
      </c>
      <c r="F283" s="3">
        <v>5.0000000000000001E-4</v>
      </c>
    </row>
    <row r="284" spans="1:6" x14ac:dyDescent="0.55000000000000004">
      <c r="A284" s="1">
        <v>42047</v>
      </c>
      <c r="B284">
        <v>7.7430000000000003</v>
      </c>
      <c r="C284">
        <v>7.7430000000000003</v>
      </c>
      <c r="D284">
        <v>7.7430000000000003</v>
      </c>
      <c r="E284">
        <v>7.7430000000000003</v>
      </c>
      <c r="F284" s="3">
        <v>1.2999999999999999E-3</v>
      </c>
    </row>
    <row r="285" spans="1:6" x14ac:dyDescent="0.55000000000000004">
      <c r="A285" s="1">
        <v>42048</v>
      </c>
      <c r="B285">
        <v>7.6970000000000001</v>
      </c>
      <c r="C285">
        <v>7.6970000000000001</v>
      </c>
      <c r="D285">
        <v>7.6970000000000001</v>
      </c>
      <c r="E285">
        <v>7.6970000000000001</v>
      </c>
      <c r="F285" s="3">
        <v>-5.8999999999999999E-3</v>
      </c>
    </row>
    <row r="286" spans="1:6" x14ac:dyDescent="0.55000000000000004">
      <c r="A286" s="1">
        <v>42051</v>
      </c>
      <c r="B286">
        <v>7.7089999999999996</v>
      </c>
      <c r="C286">
        <v>7.7089999999999996</v>
      </c>
      <c r="D286">
        <v>7.7089999999999996</v>
      </c>
      <c r="E286">
        <v>7.7089999999999996</v>
      </c>
      <c r="F286" s="3">
        <v>1.6000000000000001E-3</v>
      </c>
    </row>
    <row r="287" spans="1:6" x14ac:dyDescent="0.55000000000000004">
      <c r="A287" s="1">
        <v>42053</v>
      </c>
      <c r="B287">
        <v>7.71</v>
      </c>
      <c r="C287">
        <v>7.71</v>
      </c>
      <c r="D287">
        <v>7.71</v>
      </c>
      <c r="E287">
        <v>7.71</v>
      </c>
      <c r="F287" s="3">
        <v>1E-4</v>
      </c>
    </row>
    <row r="288" spans="1:6" x14ac:dyDescent="0.55000000000000004">
      <c r="A288" s="1">
        <v>42054</v>
      </c>
      <c r="B288">
        <v>7.71</v>
      </c>
      <c r="C288">
        <v>7.71</v>
      </c>
      <c r="D288">
        <v>7.71</v>
      </c>
      <c r="E288">
        <v>7.71</v>
      </c>
      <c r="F288" s="3">
        <v>0</v>
      </c>
    </row>
    <row r="289" spans="1:6" x14ac:dyDescent="0.55000000000000004">
      <c r="A289" s="1">
        <v>42055</v>
      </c>
      <c r="B289">
        <v>7.6950000000000003</v>
      </c>
      <c r="C289">
        <v>7.6950000000000003</v>
      </c>
      <c r="D289">
        <v>7.6950000000000003</v>
      </c>
      <c r="E289">
        <v>7.6950000000000003</v>
      </c>
      <c r="F289" s="3">
        <v>-1.9E-3</v>
      </c>
    </row>
    <row r="290" spans="1:6" x14ac:dyDescent="0.55000000000000004">
      <c r="A290" s="1">
        <v>42058</v>
      </c>
      <c r="B290">
        <v>7.7050000000000001</v>
      </c>
      <c r="C290">
        <v>7.7050000000000001</v>
      </c>
      <c r="D290">
        <v>7.7050000000000001</v>
      </c>
      <c r="E290">
        <v>7.7050000000000001</v>
      </c>
      <c r="F290" s="3">
        <v>1.2999999999999999E-3</v>
      </c>
    </row>
    <row r="291" spans="1:6" x14ac:dyDescent="0.55000000000000004">
      <c r="A291" s="1">
        <v>42059</v>
      </c>
      <c r="B291">
        <v>7.718</v>
      </c>
      <c r="C291">
        <v>7.718</v>
      </c>
      <c r="D291">
        <v>7.718</v>
      </c>
      <c r="E291">
        <v>7.718</v>
      </c>
      <c r="F291" s="3">
        <v>1.6999999999999999E-3</v>
      </c>
    </row>
    <row r="292" spans="1:6" x14ac:dyDescent="0.55000000000000004">
      <c r="A292" s="1">
        <v>42060</v>
      </c>
      <c r="B292">
        <v>7.7060000000000004</v>
      </c>
      <c r="C292">
        <v>7.7060000000000004</v>
      </c>
      <c r="D292">
        <v>7.7060000000000004</v>
      </c>
      <c r="E292">
        <v>7.7060000000000004</v>
      </c>
      <c r="F292" s="3">
        <v>-1.6000000000000001E-3</v>
      </c>
    </row>
    <row r="293" spans="1:6" x14ac:dyDescent="0.55000000000000004">
      <c r="A293" s="1">
        <v>42061</v>
      </c>
      <c r="B293">
        <v>7.74</v>
      </c>
      <c r="C293">
        <v>7.74</v>
      </c>
      <c r="D293">
        <v>7.74</v>
      </c>
      <c r="E293">
        <v>7.74</v>
      </c>
      <c r="F293" s="3">
        <v>4.4000000000000003E-3</v>
      </c>
    </row>
    <row r="294" spans="1:6" x14ac:dyDescent="0.55000000000000004">
      <c r="A294" s="1">
        <v>42062</v>
      </c>
      <c r="B294">
        <v>7.7279999999999998</v>
      </c>
      <c r="C294">
        <v>7.7279999999999998</v>
      </c>
      <c r="D294">
        <v>7.7279999999999998</v>
      </c>
      <c r="E294">
        <v>7.7279999999999998</v>
      </c>
      <c r="F294" s="3">
        <v>-1.6000000000000001E-3</v>
      </c>
    </row>
    <row r="295" spans="1:6" x14ac:dyDescent="0.55000000000000004">
      <c r="A295" s="1">
        <v>42065</v>
      </c>
      <c r="B295">
        <v>7.7460000000000004</v>
      </c>
      <c r="C295">
        <v>7.7460000000000004</v>
      </c>
      <c r="D295">
        <v>7.7460000000000004</v>
      </c>
      <c r="E295">
        <v>7.7460000000000004</v>
      </c>
      <c r="F295" s="3">
        <v>2.3E-3</v>
      </c>
    </row>
    <row r="296" spans="1:6" x14ac:dyDescent="0.55000000000000004">
      <c r="A296" s="1">
        <v>42066</v>
      </c>
      <c r="B296">
        <v>7.7560000000000002</v>
      </c>
      <c r="C296">
        <v>7.7560000000000002</v>
      </c>
      <c r="D296">
        <v>7.7560000000000002</v>
      </c>
      <c r="E296">
        <v>7.7560000000000002</v>
      </c>
      <c r="F296" s="3">
        <v>1.2999999999999999E-3</v>
      </c>
    </row>
    <row r="297" spans="1:6" x14ac:dyDescent="0.55000000000000004">
      <c r="A297" s="1">
        <v>42067</v>
      </c>
      <c r="B297">
        <v>7.6849999999999996</v>
      </c>
      <c r="C297">
        <v>7.6849999999999996</v>
      </c>
      <c r="D297">
        <v>7.6849999999999996</v>
      </c>
      <c r="E297">
        <v>7.6849999999999996</v>
      </c>
      <c r="F297" s="3">
        <v>-9.1999999999999998E-3</v>
      </c>
    </row>
    <row r="298" spans="1:6" x14ac:dyDescent="0.55000000000000004">
      <c r="A298" s="1">
        <v>42068</v>
      </c>
      <c r="B298">
        <v>7.7080000000000002</v>
      </c>
      <c r="C298">
        <v>7.7080000000000002</v>
      </c>
      <c r="D298">
        <v>7.7080000000000002</v>
      </c>
      <c r="E298">
        <v>7.7080000000000002</v>
      </c>
      <c r="F298" s="3">
        <v>3.0000000000000001E-3</v>
      </c>
    </row>
    <row r="299" spans="1:6" x14ac:dyDescent="0.55000000000000004">
      <c r="A299" s="1">
        <v>42072</v>
      </c>
      <c r="B299">
        <v>7.7389999999999999</v>
      </c>
      <c r="C299">
        <v>7.7389999999999999</v>
      </c>
      <c r="D299">
        <v>7.7389999999999999</v>
      </c>
      <c r="E299">
        <v>7.7389999999999999</v>
      </c>
      <c r="F299" s="3">
        <v>4.0000000000000001E-3</v>
      </c>
    </row>
    <row r="300" spans="1:6" x14ac:dyDescent="0.55000000000000004">
      <c r="A300" s="1">
        <v>42073</v>
      </c>
      <c r="B300">
        <v>7.75</v>
      </c>
      <c r="C300">
        <v>7.75</v>
      </c>
      <c r="D300">
        <v>7.75</v>
      </c>
      <c r="E300">
        <v>7.75</v>
      </c>
      <c r="F300" s="3">
        <v>1.4E-3</v>
      </c>
    </row>
    <row r="301" spans="1:6" x14ac:dyDescent="0.55000000000000004">
      <c r="A301" s="1">
        <v>42074</v>
      </c>
      <c r="B301">
        <v>7.7610000000000001</v>
      </c>
      <c r="C301">
        <v>7.7610000000000001</v>
      </c>
      <c r="D301">
        <v>7.7610000000000001</v>
      </c>
      <c r="E301">
        <v>7.7610000000000001</v>
      </c>
      <c r="F301" s="3">
        <v>1.4E-3</v>
      </c>
    </row>
    <row r="302" spans="1:6" x14ac:dyDescent="0.55000000000000004">
      <c r="A302" s="1">
        <v>42075</v>
      </c>
      <c r="B302">
        <v>7.7220000000000004</v>
      </c>
      <c r="C302">
        <v>7.7220000000000004</v>
      </c>
      <c r="D302">
        <v>7.7220000000000004</v>
      </c>
      <c r="E302">
        <v>7.7220000000000004</v>
      </c>
      <c r="F302" s="3">
        <v>-5.0000000000000001E-3</v>
      </c>
    </row>
    <row r="303" spans="1:6" x14ac:dyDescent="0.55000000000000004">
      <c r="A303" s="1">
        <v>42076</v>
      </c>
      <c r="B303">
        <v>7.7990000000000004</v>
      </c>
      <c r="C303">
        <v>7.7990000000000004</v>
      </c>
      <c r="D303">
        <v>7.7990000000000004</v>
      </c>
      <c r="E303">
        <v>7.7990000000000004</v>
      </c>
      <c r="F303" s="3">
        <v>0.01</v>
      </c>
    </row>
    <row r="304" spans="1:6" x14ac:dyDescent="0.55000000000000004">
      <c r="A304" s="1">
        <v>42079</v>
      </c>
      <c r="B304">
        <v>7.806</v>
      </c>
      <c r="C304">
        <v>7.806</v>
      </c>
      <c r="D304">
        <v>7.806</v>
      </c>
      <c r="E304">
        <v>7.806</v>
      </c>
      <c r="F304" s="3">
        <v>8.9999999999999998E-4</v>
      </c>
    </row>
    <row r="305" spans="1:6" x14ac:dyDescent="0.55000000000000004">
      <c r="A305" s="1">
        <v>42080</v>
      </c>
      <c r="B305">
        <v>7.7850000000000001</v>
      </c>
      <c r="C305">
        <v>7.7850000000000001</v>
      </c>
      <c r="D305">
        <v>7.7850000000000001</v>
      </c>
      <c r="E305">
        <v>7.7850000000000001</v>
      </c>
      <c r="F305" s="3">
        <v>-2.7000000000000001E-3</v>
      </c>
    </row>
    <row r="306" spans="1:6" x14ac:dyDescent="0.55000000000000004">
      <c r="A306" s="1">
        <v>42081</v>
      </c>
      <c r="B306">
        <v>7.7939999999999996</v>
      </c>
      <c r="C306">
        <v>7.7939999999999996</v>
      </c>
      <c r="D306">
        <v>7.7939999999999996</v>
      </c>
      <c r="E306">
        <v>7.7939999999999996</v>
      </c>
      <c r="F306" s="3">
        <v>1.1999999999999999E-3</v>
      </c>
    </row>
    <row r="307" spans="1:6" x14ac:dyDescent="0.55000000000000004">
      <c r="A307" s="1">
        <v>42082</v>
      </c>
      <c r="B307">
        <v>7.7560000000000002</v>
      </c>
      <c r="C307">
        <v>7.7560000000000002</v>
      </c>
      <c r="D307">
        <v>7.7560000000000002</v>
      </c>
      <c r="E307">
        <v>7.7560000000000002</v>
      </c>
      <c r="F307" s="3">
        <v>-4.8999999999999998E-3</v>
      </c>
    </row>
    <row r="308" spans="1:6" x14ac:dyDescent="0.55000000000000004">
      <c r="A308" s="1">
        <v>42083</v>
      </c>
      <c r="B308">
        <v>7.7469999999999999</v>
      </c>
      <c r="C308">
        <v>7.7469999999999999</v>
      </c>
      <c r="D308">
        <v>7.7469999999999999</v>
      </c>
      <c r="E308">
        <v>7.7469999999999999</v>
      </c>
      <c r="F308" s="3">
        <v>-1.1999999999999999E-3</v>
      </c>
    </row>
    <row r="309" spans="1:6" x14ac:dyDescent="0.55000000000000004">
      <c r="A309" s="1">
        <v>42086</v>
      </c>
      <c r="B309">
        <v>7.7530000000000001</v>
      </c>
      <c r="C309">
        <v>7.7530000000000001</v>
      </c>
      <c r="D309">
        <v>7.7530000000000001</v>
      </c>
      <c r="E309">
        <v>7.7530000000000001</v>
      </c>
      <c r="F309" s="3">
        <v>8.0000000000000004E-4</v>
      </c>
    </row>
    <row r="310" spans="1:6" x14ac:dyDescent="0.55000000000000004">
      <c r="A310" s="1">
        <v>42087</v>
      </c>
      <c r="B310">
        <v>7.75</v>
      </c>
      <c r="C310">
        <v>7.75</v>
      </c>
      <c r="D310">
        <v>7.75</v>
      </c>
      <c r="E310">
        <v>7.75</v>
      </c>
      <c r="F310" s="3">
        <v>-4.0000000000000002E-4</v>
      </c>
    </row>
    <row r="311" spans="1:6" x14ac:dyDescent="0.55000000000000004">
      <c r="A311" s="1">
        <v>42088</v>
      </c>
      <c r="B311">
        <v>7.77</v>
      </c>
      <c r="C311">
        <v>7.77</v>
      </c>
      <c r="D311">
        <v>7.77</v>
      </c>
      <c r="E311">
        <v>7.77</v>
      </c>
      <c r="F311" s="3">
        <v>2.5999999999999999E-3</v>
      </c>
    </row>
    <row r="312" spans="1:6" x14ac:dyDescent="0.55000000000000004">
      <c r="A312" s="1">
        <v>42089</v>
      </c>
      <c r="B312">
        <v>7.798</v>
      </c>
      <c r="C312">
        <v>7.798</v>
      </c>
      <c r="D312">
        <v>7.798</v>
      </c>
      <c r="E312">
        <v>7.798</v>
      </c>
      <c r="F312" s="3">
        <v>3.5999999999999999E-3</v>
      </c>
    </row>
    <row r="313" spans="1:6" x14ac:dyDescent="0.55000000000000004">
      <c r="A313" s="1">
        <v>42090</v>
      </c>
      <c r="B313">
        <v>7.7770000000000001</v>
      </c>
      <c r="C313">
        <v>7.7770000000000001</v>
      </c>
      <c r="D313">
        <v>7.7770000000000001</v>
      </c>
      <c r="E313">
        <v>7.7770000000000001</v>
      </c>
      <c r="F313" s="3">
        <v>-2.7000000000000001E-3</v>
      </c>
    </row>
    <row r="314" spans="1:6" x14ac:dyDescent="0.55000000000000004">
      <c r="A314" s="1">
        <v>42093</v>
      </c>
      <c r="B314">
        <v>7.7619999999999996</v>
      </c>
      <c r="C314">
        <v>7.7619999999999996</v>
      </c>
      <c r="D314">
        <v>7.7619999999999996</v>
      </c>
      <c r="E314">
        <v>7.7619999999999996</v>
      </c>
      <c r="F314" s="3">
        <v>-1.9E-3</v>
      </c>
    </row>
    <row r="315" spans="1:6" x14ac:dyDescent="0.55000000000000004">
      <c r="A315" s="1">
        <v>42094</v>
      </c>
      <c r="B315">
        <v>7.7359999999999998</v>
      </c>
      <c r="C315">
        <v>7.7359999999999998</v>
      </c>
      <c r="D315">
        <v>7.7359999999999998</v>
      </c>
      <c r="E315">
        <v>7.7359999999999998</v>
      </c>
      <c r="F315" s="3">
        <v>-3.3E-3</v>
      </c>
    </row>
    <row r="316" spans="1:6" x14ac:dyDescent="0.55000000000000004">
      <c r="A316" s="1">
        <v>42100</v>
      </c>
      <c r="B316">
        <v>7.7229999999999999</v>
      </c>
      <c r="C316">
        <v>7.7229999999999999</v>
      </c>
      <c r="D316">
        <v>7.7229999999999999</v>
      </c>
      <c r="E316">
        <v>7.7229999999999999</v>
      </c>
      <c r="F316" s="3">
        <v>-1.6999999999999999E-3</v>
      </c>
    </row>
    <row r="317" spans="1:6" x14ac:dyDescent="0.55000000000000004">
      <c r="A317" s="1">
        <v>42101</v>
      </c>
      <c r="B317">
        <v>7.7889999999999997</v>
      </c>
      <c r="C317">
        <v>7.7889999999999997</v>
      </c>
      <c r="D317">
        <v>7.7889999999999997</v>
      </c>
      <c r="E317">
        <v>7.7889999999999997</v>
      </c>
      <c r="F317" s="3">
        <v>8.5000000000000006E-3</v>
      </c>
    </row>
    <row r="318" spans="1:6" x14ac:dyDescent="0.55000000000000004">
      <c r="A318" s="1">
        <v>42102</v>
      </c>
      <c r="B318">
        <v>7.7880000000000003</v>
      </c>
      <c r="C318">
        <v>7.7880000000000003</v>
      </c>
      <c r="D318">
        <v>7.7880000000000003</v>
      </c>
      <c r="E318">
        <v>7.7880000000000003</v>
      </c>
      <c r="F318" s="3">
        <v>-1E-4</v>
      </c>
    </row>
    <row r="319" spans="1:6" x14ac:dyDescent="0.55000000000000004">
      <c r="A319" s="1">
        <v>42103</v>
      </c>
      <c r="B319">
        <v>7.7759999999999998</v>
      </c>
      <c r="C319">
        <v>7.7759999999999998</v>
      </c>
      <c r="D319">
        <v>7.7759999999999998</v>
      </c>
      <c r="E319">
        <v>7.7759999999999998</v>
      </c>
      <c r="F319" s="3">
        <v>-1.5E-3</v>
      </c>
    </row>
    <row r="320" spans="1:6" x14ac:dyDescent="0.55000000000000004">
      <c r="A320" s="1">
        <v>42104</v>
      </c>
      <c r="B320">
        <v>7.8010000000000002</v>
      </c>
      <c r="C320">
        <v>7.8010000000000002</v>
      </c>
      <c r="D320">
        <v>7.8010000000000002</v>
      </c>
      <c r="E320">
        <v>7.8010000000000002</v>
      </c>
      <c r="F320" s="3">
        <v>3.2000000000000002E-3</v>
      </c>
    </row>
    <row r="321" spans="1:6" x14ac:dyDescent="0.55000000000000004">
      <c r="A321" s="1">
        <v>42107</v>
      </c>
      <c r="B321">
        <v>7.7990000000000004</v>
      </c>
      <c r="C321">
        <v>7.7990000000000004</v>
      </c>
      <c r="D321">
        <v>7.7990000000000004</v>
      </c>
      <c r="E321">
        <v>7.7990000000000004</v>
      </c>
      <c r="F321" s="3">
        <v>-2.9999999999999997E-4</v>
      </c>
    </row>
    <row r="322" spans="1:6" x14ac:dyDescent="0.55000000000000004">
      <c r="A322" s="1">
        <v>42109</v>
      </c>
      <c r="B322">
        <v>7.7839999999999998</v>
      </c>
      <c r="C322">
        <v>7.7839999999999998</v>
      </c>
      <c r="D322">
        <v>7.7839999999999998</v>
      </c>
      <c r="E322">
        <v>7.7839999999999998</v>
      </c>
      <c r="F322" s="3">
        <v>-1.9E-3</v>
      </c>
    </row>
    <row r="323" spans="1:6" x14ac:dyDescent="0.55000000000000004">
      <c r="A323" s="1">
        <v>42110</v>
      </c>
      <c r="B323">
        <v>7.8</v>
      </c>
      <c r="C323">
        <v>7.8</v>
      </c>
      <c r="D323">
        <v>7.8</v>
      </c>
      <c r="E323">
        <v>7.8</v>
      </c>
      <c r="F323" s="3">
        <v>2.0999999999999999E-3</v>
      </c>
    </row>
    <row r="324" spans="1:6" x14ac:dyDescent="0.55000000000000004">
      <c r="A324" s="1">
        <v>42111</v>
      </c>
      <c r="B324">
        <v>7.7919999999999998</v>
      </c>
      <c r="C324">
        <v>7.7919999999999998</v>
      </c>
      <c r="D324">
        <v>7.7919999999999998</v>
      </c>
      <c r="E324">
        <v>7.7919999999999998</v>
      </c>
      <c r="F324" s="3">
        <v>-1E-3</v>
      </c>
    </row>
    <row r="325" spans="1:6" x14ac:dyDescent="0.55000000000000004">
      <c r="A325" s="1">
        <v>42114</v>
      </c>
      <c r="B325">
        <v>7.7949999999999999</v>
      </c>
      <c r="C325">
        <v>7.7949999999999999</v>
      </c>
      <c r="D325">
        <v>7.7949999999999999</v>
      </c>
      <c r="E325">
        <v>7.7949999999999999</v>
      </c>
      <c r="F325" s="3">
        <v>4.0000000000000002E-4</v>
      </c>
    </row>
    <row r="326" spans="1:6" x14ac:dyDescent="0.55000000000000004">
      <c r="A326" s="1">
        <v>42115</v>
      </c>
      <c r="B326">
        <v>7.7789999999999999</v>
      </c>
      <c r="C326">
        <v>7.7789999999999999</v>
      </c>
      <c r="D326">
        <v>7.7789999999999999</v>
      </c>
      <c r="E326">
        <v>7.7789999999999999</v>
      </c>
      <c r="F326" s="3">
        <v>-2.0999999999999999E-3</v>
      </c>
    </row>
    <row r="327" spans="1:6" x14ac:dyDescent="0.55000000000000004">
      <c r="A327" s="1">
        <v>42116</v>
      </c>
      <c r="B327">
        <v>7.7530000000000001</v>
      </c>
      <c r="C327">
        <v>7.7530000000000001</v>
      </c>
      <c r="D327">
        <v>7.7530000000000001</v>
      </c>
      <c r="E327">
        <v>7.7530000000000001</v>
      </c>
      <c r="F327" s="3">
        <v>-3.3E-3</v>
      </c>
    </row>
    <row r="328" spans="1:6" x14ac:dyDescent="0.55000000000000004">
      <c r="A328" s="1">
        <v>42117</v>
      </c>
      <c r="B328">
        <v>7.7590000000000003</v>
      </c>
      <c r="C328">
        <v>7.7590000000000003</v>
      </c>
      <c r="D328">
        <v>7.7590000000000003</v>
      </c>
      <c r="E328">
        <v>7.7590000000000003</v>
      </c>
      <c r="F328" s="3">
        <v>8.0000000000000004E-4</v>
      </c>
    </row>
    <row r="329" spans="1:6" x14ac:dyDescent="0.55000000000000004">
      <c r="A329" s="1">
        <v>42118</v>
      </c>
      <c r="B329">
        <v>7.7880000000000003</v>
      </c>
      <c r="C329">
        <v>7.7880000000000003</v>
      </c>
      <c r="D329">
        <v>7.7880000000000003</v>
      </c>
      <c r="E329">
        <v>7.7880000000000003</v>
      </c>
      <c r="F329" s="3">
        <v>3.7000000000000002E-3</v>
      </c>
    </row>
    <row r="330" spans="1:6" x14ac:dyDescent="0.55000000000000004">
      <c r="A330" s="1">
        <v>42121</v>
      </c>
      <c r="B330">
        <v>7.7789999999999999</v>
      </c>
      <c r="C330">
        <v>7.7789999999999999</v>
      </c>
      <c r="D330">
        <v>7.7789999999999999</v>
      </c>
      <c r="E330">
        <v>7.7789999999999999</v>
      </c>
      <c r="F330" s="3">
        <v>-1.1999999999999999E-3</v>
      </c>
    </row>
    <row r="331" spans="1:6" x14ac:dyDescent="0.55000000000000004">
      <c r="A331" s="1">
        <v>42122</v>
      </c>
      <c r="B331">
        <v>7.766</v>
      </c>
      <c r="C331">
        <v>7.766</v>
      </c>
      <c r="D331">
        <v>7.766</v>
      </c>
      <c r="E331">
        <v>7.766</v>
      </c>
      <c r="F331" s="3">
        <v>-1.6999999999999999E-3</v>
      </c>
    </row>
    <row r="332" spans="1:6" x14ac:dyDescent="0.55000000000000004">
      <c r="A332" s="1">
        <v>42123</v>
      </c>
      <c r="B332">
        <v>7.8120000000000003</v>
      </c>
      <c r="C332">
        <v>7.8120000000000003</v>
      </c>
      <c r="D332">
        <v>7.8120000000000003</v>
      </c>
      <c r="E332">
        <v>7.8120000000000003</v>
      </c>
      <c r="F332" s="3">
        <v>5.8999999999999999E-3</v>
      </c>
    </row>
    <row r="333" spans="1:6" x14ac:dyDescent="0.55000000000000004">
      <c r="A333" s="1">
        <v>42124</v>
      </c>
      <c r="B333">
        <v>7.86</v>
      </c>
      <c r="C333">
        <v>7.86</v>
      </c>
      <c r="D333">
        <v>7.86</v>
      </c>
      <c r="E333">
        <v>7.86</v>
      </c>
      <c r="F333" s="3">
        <v>6.1000000000000004E-3</v>
      </c>
    </row>
    <row r="334" spans="1:6" x14ac:dyDescent="0.55000000000000004">
      <c r="A334" s="1">
        <v>42129</v>
      </c>
      <c r="B334">
        <v>7.8520000000000003</v>
      </c>
      <c r="C334">
        <v>7.8520000000000003</v>
      </c>
      <c r="D334">
        <v>7.8520000000000003</v>
      </c>
      <c r="E334">
        <v>7.8520000000000003</v>
      </c>
      <c r="F334" s="3">
        <v>-1E-3</v>
      </c>
    </row>
    <row r="335" spans="1:6" x14ac:dyDescent="0.55000000000000004">
      <c r="A335" s="1">
        <v>42130</v>
      </c>
      <c r="B335">
        <v>7.891</v>
      </c>
      <c r="C335">
        <v>7.891</v>
      </c>
      <c r="D335">
        <v>7.891</v>
      </c>
      <c r="E335">
        <v>7.891</v>
      </c>
      <c r="F335" s="3">
        <v>5.0000000000000001E-3</v>
      </c>
    </row>
    <row r="336" spans="1:6" x14ac:dyDescent="0.55000000000000004">
      <c r="A336" s="1">
        <v>42131</v>
      </c>
      <c r="B336">
        <v>7.9950000000000001</v>
      </c>
      <c r="C336">
        <v>7.9950000000000001</v>
      </c>
      <c r="D336">
        <v>7.9950000000000001</v>
      </c>
      <c r="E336">
        <v>7.9950000000000001</v>
      </c>
      <c r="F336" s="3">
        <v>1.32E-2</v>
      </c>
    </row>
    <row r="337" spans="1:6" x14ac:dyDescent="0.55000000000000004">
      <c r="A337" s="1">
        <v>42132</v>
      </c>
      <c r="B337">
        <v>7.9809999999999999</v>
      </c>
      <c r="C337">
        <v>7.9809999999999999</v>
      </c>
      <c r="D337">
        <v>7.9809999999999999</v>
      </c>
      <c r="E337">
        <v>7.9809999999999999</v>
      </c>
      <c r="F337" s="3">
        <v>-1.8E-3</v>
      </c>
    </row>
    <row r="338" spans="1:6" x14ac:dyDescent="0.55000000000000004">
      <c r="A338" s="1">
        <v>42135</v>
      </c>
      <c r="B338">
        <v>7.8890000000000002</v>
      </c>
      <c r="C338">
        <v>7.8890000000000002</v>
      </c>
      <c r="D338">
        <v>7.8890000000000002</v>
      </c>
      <c r="E338">
        <v>7.8890000000000002</v>
      </c>
      <c r="F338" s="3">
        <v>-1.15E-2</v>
      </c>
    </row>
    <row r="339" spans="1:6" x14ac:dyDescent="0.55000000000000004">
      <c r="A339" s="1">
        <v>42136</v>
      </c>
      <c r="B339">
        <v>7.95</v>
      </c>
      <c r="C339">
        <v>7.95</v>
      </c>
      <c r="D339">
        <v>7.95</v>
      </c>
      <c r="E339">
        <v>7.95</v>
      </c>
      <c r="F339" s="3">
        <v>7.7000000000000002E-3</v>
      </c>
    </row>
    <row r="340" spans="1:6" x14ac:dyDescent="0.55000000000000004">
      <c r="A340" s="1">
        <v>42137</v>
      </c>
      <c r="B340">
        <v>7.9569999999999999</v>
      </c>
      <c r="C340">
        <v>7.9569999999999999</v>
      </c>
      <c r="D340">
        <v>7.9569999999999999</v>
      </c>
      <c r="E340">
        <v>7.9569999999999999</v>
      </c>
      <c r="F340" s="3">
        <v>8.9999999999999998E-4</v>
      </c>
    </row>
    <row r="341" spans="1:6" x14ac:dyDescent="0.55000000000000004">
      <c r="A341" s="1">
        <v>42138</v>
      </c>
      <c r="B341">
        <v>7.9379999999999997</v>
      </c>
      <c r="C341">
        <v>7.9379999999999997</v>
      </c>
      <c r="D341">
        <v>7.9379999999999997</v>
      </c>
      <c r="E341">
        <v>7.9379999999999997</v>
      </c>
      <c r="F341" s="3">
        <v>-2.3999999999999998E-3</v>
      </c>
    </row>
    <row r="342" spans="1:6" x14ac:dyDescent="0.55000000000000004">
      <c r="A342" s="1">
        <v>42139</v>
      </c>
      <c r="B342">
        <v>7.9450000000000003</v>
      </c>
      <c r="C342">
        <v>7.9450000000000003</v>
      </c>
      <c r="D342">
        <v>7.9450000000000003</v>
      </c>
      <c r="E342">
        <v>7.9450000000000003</v>
      </c>
      <c r="F342" s="3">
        <v>8.9999999999999998E-4</v>
      </c>
    </row>
    <row r="343" spans="1:6" x14ac:dyDescent="0.55000000000000004">
      <c r="A343" s="1">
        <v>42142</v>
      </c>
      <c r="B343">
        <v>7.9009999999999998</v>
      </c>
      <c r="C343">
        <v>7.9009999999999998</v>
      </c>
      <c r="D343">
        <v>7.9009999999999998</v>
      </c>
      <c r="E343">
        <v>7.9009999999999998</v>
      </c>
      <c r="F343" s="3">
        <v>-5.4999999999999997E-3</v>
      </c>
    </row>
    <row r="344" spans="1:6" x14ac:dyDescent="0.55000000000000004">
      <c r="A344" s="1">
        <v>42143</v>
      </c>
      <c r="B344">
        <v>7.8630000000000004</v>
      </c>
      <c r="C344">
        <v>7.8630000000000004</v>
      </c>
      <c r="D344">
        <v>7.8630000000000004</v>
      </c>
      <c r="E344">
        <v>7.8630000000000004</v>
      </c>
      <c r="F344" s="3">
        <v>-4.7999999999999996E-3</v>
      </c>
    </row>
    <row r="345" spans="1:6" x14ac:dyDescent="0.55000000000000004">
      <c r="A345" s="1">
        <v>42144</v>
      </c>
      <c r="B345">
        <v>7.8579999999999997</v>
      </c>
      <c r="C345">
        <v>7.8579999999999997</v>
      </c>
      <c r="D345">
        <v>7.8579999999999997</v>
      </c>
      <c r="E345">
        <v>7.8579999999999997</v>
      </c>
      <c r="F345" s="3">
        <v>-5.9999999999999995E-4</v>
      </c>
    </row>
    <row r="346" spans="1:6" x14ac:dyDescent="0.55000000000000004">
      <c r="A346" s="1">
        <v>42145</v>
      </c>
      <c r="B346">
        <v>7.8760000000000003</v>
      </c>
      <c r="C346">
        <v>7.8760000000000003</v>
      </c>
      <c r="D346">
        <v>7.8760000000000003</v>
      </c>
      <c r="E346">
        <v>7.8760000000000003</v>
      </c>
      <c r="F346" s="3">
        <v>2.3E-3</v>
      </c>
    </row>
    <row r="347" spans="1:6" x14ac:dyDescent="0.55000000000000004">
      <c r="A347" s="1">
        <v>42146</v>
      </c>
      <c r="B347">
        <v>7.859</v>
      </c>
      <c r="C347">
        <v>7.859</v>
      </c>
      <c r="D347">
        <v>7.859</v>
      </c>
      <c r="E347">
        <v>7.859</v>
      </c>
      <c r="F347" s="3">
        <v>-2.2000000000000001E-3</v>
      </c>
    </row>
    <row r="348" spans="1:6" x14ac:dyDescent="0.55000000000000004">
      <c r="A348" s="1">
        <v>42149</v>
      </c>
      <c r="B348">
        <v>7.8650000000000002</v>
      </c>
      <c r="C348">
        <v>7.8650000000000002</v>
      </c>
      <c r="D348">
        <v>7.8650000000000002</v>
      </c>
      <c r="E348">
        <v>7.8650000000000002</v>
      </c>
      <c r="F348" s="3">
        <v>8.0000000000000004E-4</v>
      </c>
    </row>
    <row r="349" spans="1:6" x14ac:dyDescent="0.55000000000000004">
      <c r="A349" s="1">
        <v>42150</v>
      </c>
      <c r="B349">
        <v>7.8920000000000003</v>
      </c>
      <c r="C349">
        <v>7.8920000000000003</v>
      </c>
      <c r="D349">
        <v>7.8920000000000003</v>
      </c>
      <c r="E349">
        <v>7.8920000000000003</v>
      </c>
      <c r="F349" s="3">
        <v>3.3999999999999998E-3</v>
      </c>
    </row>
    <row r="350" spans="1:6" x14ac:dyDescent="0.55000000000000004">
      <c r="A350" s="1">
        <v>42151</v>
      </c>
      <c r="B350">
        <v>7.8680000000000003</v>
      </c>
      <c r="C350">
        <v>7.8680000000000003</v>
      </c>
      <c r="D350">
        <v>7.8680000000000003</v>
      </c>
      <c r="E350">
        <v>7.8680000000000003</v>
      </c>
      <c r="F350" s="3">
        <v>-3.0000000000000001E-3</v>
      </c>
    </row>
    <row r="351" spans="1:6" x14ac:dyDescent="0.55000000000000004">
      <c r="A351" s="1">
        <v>42152</v>
      </c>
      <c r="B351">
        <v>7.8559999999999999</v>
      </c>
      <c r="C351">
        <v>7.8559999999999999</v>
      </c>
      <c r="D351">
        <v>7.8559999999999999</v>
      </c>
      <c r="E351">
        <v>7.8559999999999999</v>
      </c>
      <c r="F351" s="3">
        <v>-1.5E-3</v>
      </c>
    </row>
    <row r="352" spans="1:6" x14ac:dyDescent="0.55000000000000004">
      <c r="A352" s="1">
        <v>42153</v>
      </c>
      <c r="B352">
        <v>7.8159999999999998</v>
      </c>
      <c r="C352">
        <v>7.8159999999999998</v>
      </c>
      <c r="D352">
        <v>7.8159999999999998</v>
      </c>
      <c r="E352">
        <v>7.8159999999999998</v>
      </c>
      <c r="F352" s="3">
        <v>-5.1000000000000004E-3</v>
      </c>
    </row>
    <row r="353" spans="1:6" x14ac:dyDescent="0.55000000000000004">
      <c r="A353" s="1">
        <v>42154</v>
      </c>
      <c r="B353">
        <v>7.8159999999999998</v>
      </c>
      <c r="C353">
        <v>7.8159999999999998</v>
      </c>
      <c r="D353">
        <v>7.8159999999999998</v>
      </c>
      <c r="E353">
        <v>7.8159999999999998</v>
      </c>
      <c r="F353" s="3">
        <v>0</v>
      </c>
    </row>
    <row r="354" spans="1:6" x14ac:dyDescent="0.55000000000000004">
      <c r="A354" s="1">
        <v>42156</v>
      </c>
      <c r="B354">
        <v>7.8220000000000001</v>
      </c>
      <c r="C354">
        <v>7.8220000000000001</v>
      </c>
      <c r="D354">
        <v>7.8220000000000001</v>
      </c>
      <c r="E354">
        <v>7.8220000000000001</v>
      </c>
      <c r="F354" s="3">
        <v>8.0000000000000004E-4</v>
      </c>
    </row>
    <row r="355" spans="1:6" x14ac:dyDescent="0.55000000000000004">
      <c r="A355" s="1">
        <v>42157</v>
      </c>
      <c r="B355">
        <v>7.9329999999999998</v>
      </c>
      <c r="C355">
        <v>7.9329999999999998</v>
      </c>
      <c r="D355">
        <v>7.9329999999999998</v>
      </c>
      <c r="E355">
        <v>7.9329999999999998</v>
      </c>
      <c r="F355" s="3">
        <v>1.4200000000000001E-2</v>
      </c>
    </row>
    <row r="356" spans="1:6" x14ac:dyDescent="0.55000000000000004">
      <c r="A356" s="1">
        <v>42158</v>
      </c>
      <c r="B356">
        <v>7.9560000000000004</v>
      </c>
      <c r="C356">
        <v>7.9560000000000004</v>
      </c>
      <c r="D356">
        <v>7.9560000000000004</v>
      </c>
      <c r="E356">
        <v>7.9560000000000004</v>
      </c>
      <c r="F356" s="3">
        <v>2.8999999999999998E-3</v>
      </c>
    </row>
    <row r="357" spans="1:6" x14ac:dyDescent="0.55000000000000004">
      <c r="A357" s="1">
        <v>42159</v>
      </c>
      <c r="B357">
        <v>8.0109999999999992</v>
      </c>
      <c r="C357">
        <v>8.0109999999999992</v>
      </c>
      <c r="D357">
        <v>8.0109999999999992</v>
      </c>
      <c r="E357">
        <v>8.0109999999999992</v>
      </c>
      <c r="F357" s="3">
        <v>6.8999999999999999E-3</v>
      </c>
    </row>
    <row r="358" spans="1:6" x14ac:dyDescent="0.55000000000000004">
      <c r="A358" s="1">
        <v>42160</v>
      </c>
      <c r="B358">
        <v>7.9829999999999997</v>
      </c>
      <c r="C358">
        <v>7.9829999999999997</v>
      </c>
      <c r="D358">
        <v>7.9829999999999997</v>
      </c>
      <c r="E358">
        <v>7.9829999999999997</v>
      </c>
      <c r="F358" s="3">
        <v>-3.5000000000000001E-3</v>
      </c>
    </row>
    <row r="359" spans="1:6" x14ac:dyDescent="0.55000000000000004">
      <c r="A359" s="1">
        <v>42162</v>
      </c>
      <c r="B359">
        <v>7.9829999999999997</v>
      </c>
      <c r="C359">
        <v>7.9829999999999997</v>
      </c>
      <c r="D359">
        <v>7.9829999999999997</v>
      </c>
      <c r="E359">
        <v>7.9829999999999997</v>
      </c>
      <c r="F359" s="3">
        <v>0</v>
      </c>
    </row>
    <row r="360" spans="1:6" x14ac:dyDescent="0.55000000000000004">
      <c r="A360" s="1">
        <v>42163</v>
      </c>
      <c r="B360">
        <v>7.8010000000000002</v>
      </c>
      <c r="C360">
        <v>7.8010000000000002</v>
      </c>
      <c r="D360">
        <v>7.8010000000000002</v>
      </c>
      <c r="E360">
        <v>7.8010000000000002</v>
      </c>
      <c r="F360" s="3">
        <v>-2.2800000000000001E-2</v>
      </c>
    </row>
    <row r="361" spans="1:6" x14ac:dyDescent="0.55000000000000004">
      <c r="A361" s="1">
        <v>42164</v>
      </c>
      <c r="B361">
        <v>7.7889999999999997</v>
      </c>
      <c r="C361">
        <v>7.7889999999999997</v>
      </c>
      <c r="D361">
        <v>7.7889999999999997</v>
      </c>
      <c r="E361">
        <v>7.7889999999999997</v>
      </c>
      <c r="F361" s="3">
        <v>-1.5E-3</v>
      </c>
    </row>
    <row r="362" spans="1:6" x14ac:dyDescent="0.55000000000000004">
      <c r="A362" s="1">
        <v>42165</v>
      </c>
      <c r="B362">
        <v>7.8259999999999996</v>
      </c>
      <c r="C362">
        <v>7.8259999999999996</v>
      </c>
      <c r="D362">
        <v>7.8259999999999996</v>
      </c>
      <c r="E362">
        <v>7.8259999999999996</v>
      </c>
      <c r="F362" s="3">
        <v>4.7999999999999996E-3</v>
      </c>
    </row>
    <row r="363" spans="1:6" x14ac:dyDescent="0.55000000000000004">
      <c r="A363" s="1">
        <v>42166</v>
      </c>
      <c r="B363">
        <v>7.8780000000000001</v>
      </c>
      <c r="C363">
        <v>7.8780000000000001</v>
      </c>
      <c r="D363">
        <v>7.8780000000000001</v>
      </c>
      <c r="E363">
        <v>7.8780000000000001</v>
      </c>
      <c r="F363" s="3">
        <v>6.6E-3</v>
      </c>
    </row>
    <row r="364" spans="1:6" x14ac:dyDescent="0.55000000000000004">
      <c r="A364" s="1">
        <v>42167</v>
      </c>
      <c r="B364">
        <v>7.891</v>
      </c>
      <c r="C364">
        <v>7.891</v>
      </c>
      <c r="D364">
        <v>7.891</v>
      </c>
      <c r="E364">
        <v>7.891</v>
      </c>
      <c r="F364" s="3">
        <v>1.6999999999999999E-3</v>
      </c>
    </row>
    <row r="365" spans="1:6" x14ac:dyDescent="0.55000000000000004">
      <c r="A365" s="1">
        <v>42170</v>
      </c>
      <c r="B365">
        <v>7.867</v>
      </c>
      <c r="C365">
        <v>7.867</v>
      </c>
      <c r="D365">
        <v>7.867</v>
      </c>
      <c r="E365">
        <v>7.867</v>
      </c>
      <c r="F365" s="3">
        <v>-3.0000000000000001E-3</v>
      </c>
    </row>
    <row r="366" spans="1:6" x14ac:dyDescent="0.55000000000000004">
      <c r="A366" s="1">
        <v>42171</v>
      </c>
      <c r="B366">
        <v>7.8849999999999998</v>
      </c>
      <c r="C366">
        <v>7.8849999999999998</v>
      </c>
      <c r="D366">
        <v>7.8849999999999998</v>
      </c>
      <c r="E366">
        <v>7.8849999999999998</v>
      </c>
      <c r="F366" s="3">
        <v>2.3E-3</v>
      </c>
    </row>
    <row r="367" spans="1:6" x14ac:dyDescent="0.55000000000000004">
      <c r="A367" s="1">
        <v>42172</v>
      </c>
      <c r="B367">
        <v>7.851</v>
      </c>
      <c r="C367">
        <v>7.851</v>
      </c>
      <c r="D367">
        <v>7.851</v>
      </c>
      <c r="E367">
        <v>7.851</v>
      </c>
      <c r="F367" s="3">
        <v>-4.3E-3</v>
      </c>
    </row>
    <row r="368" spans="1:6" x14ac:dyDescent="0.55000000000000004">
      <c r="A368" s="1">
        <v>42173</v>
      </c>
      <c r="B368">
        <v>7.7610000000000001</v>
      </c>
      <c r="C368">
        <v>7.7610000000000001</v>
      </c>
      <c r="D368">
        <v>7.7610000000000001</v>
      </c>
      <c r="E368">
        <v>7.7610000000000001</v>
      </c>
      <c r="F368" s="3">
        <v>-1.15E-2</v>
      </c>
    </row>
    <row r="369" spans="1:6" x14ac:dyDescent="0.55000000000000004">
      <c r="A369" s="1">
        <v>42174</v>
      </c>
      <c r="B369">
        <v>7.71</v>
      </c>
      <c r="C369">
        <v>7.71</v>
      </c>
      <c r="D369">
        <v>7.71</v>
      </c>
      <c r="E369">
        <v>7.71</v>
      </c>
      <c r="F369" s="3">
        <v>-6.6E-3</v>
      </c>
    </row>
    <row r="370" spans="1:6" x14ac:dyDescent="0.55000000000000004">
      <c r="A370" s="1">
        <v>42177</v>
      </c>
      <c r="B370">
        <v>7.7350000000000003</v>
      </c>
      <c r="C370">
        <v>7.7350000000000003</v>
      </c>
      <c r="D370">
        <v>7.7350000000000003</v>
      </c>
      <c r="E370">
        <v>7.7350000000000003</v>
      </c>
      <c r="F370" s="3">
        <v>3.2000000000000002E-3</v>
      </c>
    </row>
    <row r="371" spans="1:6" x14ac:dyDescent="0.55000000000000004">
      <c r="A371" s="1">
        <v>42178</v>
      </c>
      <c r="B371">
        <v>7.7460000000000004</v>
      </c>
      <c r="C371">
        <v>7.7460000000000004</v>
      </c>
      <c r="D371">
        <v>7.7460000000000004</v>
      </c>
      <c r="E371">
        <v>7.7460000000000004</v>
      </c>
      <c r="F371" s="3">
        <v>1.4E-3</v>
      </c>
    </row>
    <row r="372" spans="1:6" x14ac:dyDescent="0.55000000000000004">
      <c r="A372" s="1">
        <v>42179</v>
      </c>
      <c r="B372">
        <v>7.8010000000000002</v>
      </c>
      <c r="C372">
        <v>7.8010000000000002</v>
      </c>
      <c r="D372">
        <v>7.8010000000000002</v>
      </c>
      <c r="E372">
        <v>7.8010000000000002</v>
      </c>
      <c r="F372" s="3">
        <v>7.1000000000000004E-3</v>
      </c>
    </row>
    <row r="373" spans="1:6" x14ac:dyDescent="0.55000000000000004">
      <c r="A373" s="1">
        <v>42180</v>
      </c>
      <c r="B373">
        <v>7.8239999999999998</v>
      </c>
      <c r="C373">
        <v>7.8239999999999998</v>
      </c>
      <c r="D373">
        <v>7.8239999999999998</v>
      </c>
      <c r="E373">
        <v>7.8239999999999998</v>
      </c>
      <c r="F373" s="3">
        <v>2.8999999999999998E-3</v>
      </c>
    </row>
    <row r="374" spans="1:6" x14ac:dyDescent="0.55000000000000004">
      <c r="A374" s="1">
        <v>42181</v>
      </c>
      <c r="B374">
        <v>7.8550000000000004</v>
      </c>
      <c r="C374">
        <v>7.8550000000000004</v>
      </c>
      <c r="D374">
        <v>7.8550000000000004</v>
      </c>
      <c r="E374">
        <v>7.8550000000000004</v>
      </c>
      <c r="F374" s="3">
        <v>4.0000000000000001E-3</v>
      </c>
    </row>
    <row r="375" spans="1:6" x14ac:dyDescent="0.55000000000000004">
      <c r="A375" s="1">
        <v>42184</v>
      </c>
      <c r="B375">
        <v>7.891</v>
      </c>
      <c r="C375">
        <v>7.891</v>
      </c>
      <c r="D375">
        <v>7.891</v>
      </c>
      <c r="E375">
        <v>7.891</v>
      </c>
      <c r="F375" s="3">
        <v>4.5999999999999999E-3</v>
      </c>
    </row>
    <row r="376" spans="1:6" x14ac:dyDescent="0.55000000000000004">
      <c r="A376" s="1">
        <v>42185</v>
      </c>
      <c r="B376">
        <v>7.86</v>
      </c>
      <c r="C376">
        <v>7.86</v>
      </c>
      <c r="D376">
        <v>7.86</v>
      </c>
      <c r="E376">
        <v>7.86</v>
      </c>
      <c r="F376" s="3">
        <v>-3.8999999999999998E-3</v>
      </c>
    </row>
    <row r="377" spans="1:6" x14ac:dyDescent="0.55000000000000004">
      <c r="A377" s="1">
        <v>42186</v>
      </c>
      <c r="B377">
        <v>7.8179999999999996</v>
      </c>
      <c r="C377">
        <v>7.8179999999999996</v>
      </c>
      <c r="D377">
        <v>7.8179999999999996</v>
      </c>
      <c r="E377">
        <v>7.8179999999999996</v>
      </c>
      <c r="F377" s="3">
        <v>-5.3E-3</v>
      </c>
    </row>
    <row r="378" spans="1:6" x14ac:dyDescent="0.55000000000000004">
      <c r="A378" s="1">
        <v>42187</v>
      </c>
      <c r="B378">
        <v>7.8120000000000003</v>
      </c>
      <c r="C378">
        <v>7.8120000000000003</v>
      </c>
      <c r="D378">
        <v>7.8120000000000003</v>
      </c>
      <c r="E378">
        <v>7.8120000000000003</v>
      </c>
      <c r="F378" s="3">
        <v>-8.0000000000000004E-4</v>
      </c>
    </row>
    <row r="379" spans="1:6" x14ac:dyDescent="0.55000000000000004">
      <c r="A379" s="1">
        <v>42188</v>
      </c>
      <c r="B379">
        <v>7.8019999999999996</v>
      </c>
      <c r="C379">
        <v>7.8019999999999996</v>
      </c>
      <c r="D379">
        <v>7.8019999999999996</v>
      </c>
      <c r="E379">
        <v>7.8019999999999996</v>
      </c>
      <c r="F379" s="3">
        <v>-1.2999999999999999E-3</v>
      </c>
    </row>
    <row r="380" spans="1:6" x14ac:dyDescent="0.55000000000000004">
      <c r="A380" s="1">
        <v>42191</v>
      </c>
      <c r="B380">
        <v>7.7530000000000001</v>
      </c>
      <c r="C380">
        <v>7.7530000000000001</v>
      </c>
      <c r="D380">
        <v>7.7530000000000001</v>
      </c>
      <c r="E380">
        <v>7.7530000000000001</v>
      </c>
      <c r="F380" s="3">
        <v>-6.3E-3</v>
      </c>
    </row>
    <row r="381" spans="1:6" x14ac:dyDescent="0.55000000000000004">
      <c r="A381" s="1">
        <v>42192</v>
      </c>
      <c r="B381">
        <v>7.7839999999999998</v>
      </c>
      <c r="C381">
        <v>7.7839999999999998</v>
      </c>
      <c r="D381">
        <v>7.7839999999999998</v>
      </c>
      <c r="E381">
        <v>7.7839999999999998</v>
      </c>
      <c r="F381" s="3">
        <v>4.0000000000000001E-3</v>
      </c>
    </row>
    <row r="382" spans="1:6" x14ac:dyDescent="0.55000000000000004">
      <c r="A382" s="1">
        <v>42193</v>
      </c>
      <c r="B382">
        <v>7.7809999999999997</v>
      </c>
      <c r="C382">
        <v>7.7809999999999997</v>
      </c>
      <c r="D382">
        <v>7.7809999999999997</v>
      </c>
      <c r="E382">
        <v>7.7809999999999997</v>
      </c>
      <c r="F382" s="3">
        <v>-4.0000000000000002E-4</v>
      </c>
    </row>
    <row r="383" spans="1:6" x14ac:dyDescent="0.55000000000000004">
      <c r="A383" s="1">
        <v>42194</v>
      </c>
      <c r="B383">
        <v>7.7919999999999998</v>
      </c>
      <c r="C383">
        <v>7.7919999999999998</v>
      </c>
      <c r="D383">
        <v>7.7919999999999998</v>
      </c>
      <c r="E383">
        <v>7.7919999999999998</v>
      </c>
      <c r="F383" s="3">
        <v>1.4E-3</v>
      </c>
    </row>
    <row r="384" spans="1:6" x14ac:dyDescent="0.55000000000000004">
      <c r="A384" s="1">
        <v>42195</v>
      </c>
      <c r="B384">
        <v>7.806</v>
      </c>
      <c r="C384">
        <v>7.806</v>
      </c>
      <c r="D384">
        <v>7.806</v>
      </c>
      <c r="E384">
        <v>7.806</v>
      </c>
      <c r="F384" s="3">
        <v>1.8E-3</v>
      </c>
    </row>
    <row r="385" spans="1:6" x14ac:dyDescent="0.55000000000000004">
      <c r="A385" s="1">
        <v>42198</v>
      </c>
      <c r="B385">
        <v>7.8710000000000004</v>
      </c>
      <c r="C385">
        <v>7.8710000000000004</v>
      </c>
      <c r="D385">
        <v>7.8710000000000004</v>
      </c>
      <c r="E385">
        <v>7.8710000000000004</v>
      </c>
      <c r="F385" s="3">
        <v>8.3000000000000001E-3</v>
      </c>
    </row>
    <row r="386" spans="1:6" x14ac:dyDescent="0.55000000000000004">
      <c r="A386" s="1">
        <v>42199</v>
      </c>
      <c r="B386">
        <v>7.827</v>
      </c>
      <c r="C386">
        <v>7.827</v>
      </c>
      <c r="D386">
        <v>7.827</v>
      </c>
      <c r="E386">
        <v>7.827</v>
      </c>
      <c r="F386" s="3">
        <v>-5.5999999999999999E-3</v>
      </c>
    </row>
    <row r="387" spans="1:6" x14ac:dyDescent="0.55000000000000004">
      <c r="A387" s="1">
        <v>42200</v>
      </c>
      <c r="B387">
        <v>7.84</v>
      </c>
      <c r="C387">
        <v>7.84</v>
      </c>
      <c r="D387">
        <v>7.84</v>
      </c>
      <c r="E387">
        <v>7.84</v>
      </c>
      <c r="F387" s="3">
        <v>1.6999999999999999E-3</v>
      </c>
    </row>
    <row r="388" spans="1:6" x14ac:dyDescent="0.55000000000000004">
      <c r="A388" s="1">
        <v>42201</v>
      </c>
      <c r="B388">
        <v>7.843</v>
      </c>
      <c r="C388">
        <v>7.843</v>
      </c>
      <c r="D388">
        <v>7.843</v>
      </c>
      <c r="E388">
        <v>7.843</v>
      </c>
      <c r="F388" s="3">
        <v>4.0000000000000002E-4</v>
      </c>
    </row>
    <row r="389" spans="1:6" x14ac:dyDescent="0.55000000000000004">
      <c r="A389" s="1">
        <v>42202</v>
      </c>
      <c r="B389">
        <v>7.8310000000000004</v>
      </c>
      <c r="C389">
        <v>7.8310000000000004</v>
      </c>
      <c r="D389">
        <v>7.8310000000000004</v>
      </c>
      <c r="E389">
        <v>7.8310000000000004</v>
      </c>
      <c r="F389" s="3">
        <v>-1.5E-3</v>
      </c>
    </row>
    <row r="390" spans="1:6" x14ac:dyDescent="0.55000000000000004">
      <c r="A390" s="1">
        <v>42203</v>
      </c>
      <c r="B390">
        <v>7.8310000000000004</v>
      </c>
      <c r="C390">
        <v>7.8310000000000004</v>
      </c>
      <c r="D390">
        <v>7.8310000000000004</v>
      </c>
      <c r="E390">
        <v>7.8310000000000004</v>
      </c>
      <c r="F390" s="3">
        <v>0</v>
      </c>
    </row>
    <row r="391" spans="1:6" x14ac:dyDescent="0.55000000000000004">
      <c r="A391" s="1">
        <v>42205</v>
      </c>
      <c r="B391">
        <v>7.843</v>
      </c>
      <c r="C391">
        <v>7.843</v>
      </c>
      <c r="D391">
        <v>7.843</v>
      </c>
      <c r="E391">
        <v>7.843</v>
      </c>
      <c r="F391" s="3">
        <v>1.5E-3</v>
      </c>
    </row>
    <row r="392" spans="1:6" x14ac:dyDescent="0.55000000000000004">
      <c r="A392" s="1">
        <v>42206</v>
      </c>
      <c r="B392">
        <v>7.8369999999999997</v>
      </c>
      <c r="C392">
        <v>7.8369999999999997</v>
      </c>
      <c r="D392">
        <v>7.8369999999999997</v>
      </c>
      <c r="E392">
        <v>7.8369999999999997</v>
      </c>
      <c r="F392" s="3">
        <v>-8.0000000000000004E-4</v>
      </c>
    </row>
    <row r="393" spans="1:6" x14ac:dyDescent="0.55000000000000004">
      <c r="A393" s="1">
        <v>42207</v>
      </c>
      <c r="B393">
        <v>7.8280000000000003</v>
      </c>
      <c r="C393">
        <v>7.8280000000000003</v>
      </c>
      <c r="D393">
        <v>7.8280000000000003</v>
      </c>
      <c r="E393">
        <v>7.8280000000000003</v>
      </c>
      <c r="F393" s="3">
        <v>-1.1000000000000001E-3</v>
      </c>
    </row>
    <row r="394" spans="1:6" x14ac:dyDescent="0.55000000000000004">
      <c r="A394" s="1">
        <v>42208</v>
      </c>
      <c r="B394">
        <v>7.8049999999999997</v>
      </c>
      <c r="C394">
        <v>7.8049999999999997</v>
      </c>
      <c r="D394">
        <v>7.8049999999999997</v>
      </c>
      <c r="E394">
        <v>7.8049999999999997</v>
      </c>
      <c r="F394" s="3">
        <v>-2.8999999999999998E-3</v>
      </c>
    </row>
    <row r="395" spans="1:6" x14ac:dyDescent="0.55000000000000004">
      <c r="A395" s="1">
        <v>42209</v>
      </c>
      <c r="B395">
        <v>7.8250000000000002</v>
      </c>
      <c r="C395">
        <v>7.8250000000000002</v>
      </c>
      <c r="D395">
        <v>7.8250000000000002</v>
      </c>
      <c r="E395">
        <v>7.8250000000000002</v>
      </c>
      <c r="F395" s="3">
        <v>2.5999999999999999E-3</v>
      </c>
    </row>
    <row r="396" spans="1:6" x14ac:dyDescent="0.55000000000000004">
      <c r="A396" s="1">
        <v>42212</v>
      </c>
      <c r="B396">
        <v>7.8310000000000004</v>
      </c>
      <c r="C396">
        <v>7.8310000000000004</v>
      </c>
      <c r="D396">
        <v>7.8310000000000004</v>
      </c>
      <c r="E396">
        <v>7.8310000000000004</v>
      </c>
      <c r="F396" s="3">
        <v>8.0000000000000004E-4</v>
      </c>
    </row>
    <row r="397" spans="1:6" x14ac:dyDescent="0.55000000000000004">
      <c r="A397" s="1">
        <v>42213</v>
      </c>
      <c r="B397">
        <v>7.806</v>
      </c>
      <c r="C397">
        <v>7.806</v>
      </c>
      <c r="D397">
        <v>7.806</v>
      </c>
      <c r="E397">
        <v>7.806</v>
      </c>
      <c r="F397" s="3">
        <v>-3.2000000000000002E-3</v>
      </c>
    </row>
    <row r="398" spans="1:6" x14ac:dyDescent="0.55000000000000004">
      <c r="A398" s="1">
        <v>42214</v>
      </c>
      <c r="B398">
        <v>7.8120000000000003</v>
      </c>
      <c r="C398">
        <v>7.8120000000000003</v>
      </c>
      <c r="D398">
        <v>7.8120000000000003</v>
      </c>
      <c r="E398">
        <v>7.8120000000000003</v>
      </c>
      <c r="F398" s="3">
        <v>8.0000000000000004E-4</v>
      </c>
    </row>
    <row r="399" spans="1:6" x14ac:dyDescent="0.55000000000000004">
      <c r="A399" s="1">
        <v>42215</v>
      </c>
      <c r="B399">
        <v>7.8239999999999998</v>
      </c>
      <c r="C399">
        <v>7.8239999999999998</v>
      </c>
      <c r="D399">
        <v>7.8239999999999998</v>
      </c>
      <c r="E399">
        <v>7.8239999999999998</v>
      </c>
      <c r="F399" s="3">
        <v>1.5E-3</v>
      </c>
    </row>
    <row r="400" spans="1:6" x14ac:dyDescent="0.55000000000000004">
      <c r="A400" s="1">
        <v>42216</v>
      </c>
      <c r="B400">
        <v>7.8079999999999998</v>
      </c>
      <c r="C400">
        <v>7.8079999999999998</v>
      </c>
      <c r="D400">
        <v>7.8079999999999998</v>
      </c>
      <c r="E400">
        <v>7.8079999999999998</v>
      </c>
      <c r="F400" s="3">
        <v>-2E-3</v>
      </c>
    </row>
    <row r="401" spans="1:6" x14ac:dyDescent="0.55000000000000004">
      <c r="A401" s="1">
        <v>42219</v>
      </c>
      <c r="B401">
        <v>7.8129999999999997</v>
      </c>
      <c r="C401">
        <v>7.8129999999999997</v>
      </c>
      <c r="D401">
        <v>7.8129999999999997</v>
      </c>
      <c r="E401">
        <v>7.8129999999999997</v>
      </c>
      <c r="F401" s="3">
        <v>5.9999999999999995E-4</v>
      </c>
    </row>
    <row r="402" spans="1:6" x14ac:dyDescent="0.55000000000000004">
      <c r="A402" s="1">
        <v>42220</v>
      </c>
      <c r="B402">
        <v>7.84</v>
      </c>
      <c r="C402">
        <v>7.84</v>
      </c>
      <c r="D402">
        <v>7.84</v>
      </c>
      <c r="E402">
        <v>7.84</v>
      </c>
      <c r="F402" s="3">
        <v>3.5000000000000001E-3</v>
      </c>
    </row>
    <row r="403" spans="1:6" x14ac:dyDescent="0.55000000000000004">
      <c r="A403" s="1">
        <v>42221</v>
      </c>
      <c r="B403">
        <v>7.8390000000000004</v>
      </c>
      <c r="C403">
        <v>7.8390000000000004</v>
      </c>
      <c r="D403">
        <v>7.8390000000000004</v>
      </c>
      <c r="E403">
        <v>7.8390000000000004</v>
      </c>
      <c r="F403" s="3">
        <v>-1E-4</v>
      </c>
    </row>
    <row r="404" spans="1:6" x14ac:dyDescent="0.55000000000000004">
      <c r="A404" s="1">
        <v>42222</v>
      </c>
      <c r="B404">
        <v>7.806</v>
      </c>
      <c r="C404">
        <v>7.806</v>
      </c>
      <c r="D404">
        <v>7.806</v>
      </c>
      <c r="E404">
        <v>7.806</v>
      </c>
      <c r="F404" s="3">
        <v>-4.1999999999999997E-3</v>
      </c>
    </row>
    <row r="405" spans="1:6" x14ac:dyDescent="0.55000000000000004">
      <c r="A405" s="1">
        <v>42223</v>
      </c>
      <c r="B405">
        <v>7.8090000000000002</v>
      </c>
      <c r="C405">
        <v>7.8090000000000002</v>
      </c>
      <c r="D405">
        <v>7.8090000000000002</v>
      </c>
      <c r="E405">
        <v>7.8090000000000002</v>
      </c>
      <c r="F405" s="3">
        <v>4.0000000000000002E-4</v>
      </c>
    </row>
    <row r="406" spans="1:6" x14ac:dyDescent="0.55000000000000004">
      <c r="A406" s="1">
        <v>42226</v>
      </c>
      <c r="B406">
        <v>7.7910000000000004</v>
      </c>
      <c r="C406">
        <v>7.7910000000000004</v>
      </c>
      <c r="D406">
        <v>7.7910000000000004</v>
      </c>
      <c r="E406">
        <v>7.7910000000000004</v>
      </c>
      <c r="F406" s="3">
        <v>-2.3E-3</v>
      </c>
    </row>
    <row r="407" spans="1:6" x14ac:dyDescent="0.55000000000000004">
      <c r="A407" s="1">
        <v>42227</v>
      </c>
      <c r="B407">
        <v>7.7960000000000003</v>
      </c>
      <c r="C407">
        <v>7.7960000000000003</v>
      </c>
      <c r="D407">
        <v>7.7960000000000003</v>
      </c>
      <c r="E407">
        <v>7.7960000000000003</v>
      </c>
      <c r="F407" s="3">
        <v>5.9999999999999995E-4</v>
      </c>
    </row>
    <row r="408" spans="1:6" x14ac:dyDescent="0.55000000000000004">
      <c r="A408" s="1">
        <v>42228</v>
      </c>
      <c r="B408">
        <v>7.7960000000000003</v>
      </c>
      <c r="C408">
        <v>7.7960000000000003</v>
      </c>
      <c r="D408">
        <v>7.7960000000000003</v>
      </c>
      <c r="E408">
        <v>7.7960000000000003</v>
      </c>
      <c r="F408" s="3">
        <v>0</v>
      </c>
    </row>
    <row r="409" spans="1:6" x14ac:dyDescent="0.55000000000000004">
      <c r="A409" s="1">
        <v>42229</v>
      </c>
      <c r="B409">
        <v>7.7439999999999998</v>
      </c>
      <c r="C409">
        <v>7.7439999999999998</v>
      </c>
      <c r="D409">
        <v>7.7439999999999998</v>
      </c>
      <c r="E409">
        <v>7.7439999999999998</v>
      </c>
      <c r="F409" s="3">
        <v>-6.7000000000000002E-3</v>
      </c>
    </row>
    <row r="410" spans="1:6" x14ac:dyDescent="0.55000000000000004">
      <c r="A410" s="1">
        <v>42230</v>
      </c>
      <c r="B410">
        <v>7.7450000000000001</v>
      </c>
      <c r="C410">
        <v>7.7450000000000001</v>
      </c>
      <c r="D410">
        <v>7.7450000000000001</v>
      </c>
      <c r="E410">
        <v>7.7450000000000001</v>
      </c>
      <c r="F410" s="3">
        <v>1E-4</v>
      </c>
    </row>
    <row r="411" spans="1:6" x14ac:dyDescent="0.55000000000000004">
      <c r="A411" s="1">
        <v>42233</v>
      </c>
      <c r="B411">
        <v>7.7450000000000001</v>
      </c>
      <c r="C411">
        <v>7.7450000000000001</v>
      </c>
      <c r="D411">
        <v>7.7450000000000001</v>
      </c>
      <c r="E411">
        <v>7.7450000000000001</v>
      </c>
      <c r="F411" s="3">
        <v>0</v>
      </c>
    </row>
    <row r="412" spans="1:6" x14ac:dyDescent="0.55000000000000004">
      <c r="A412" s="1">
        <v>42235</v>
      </c>
      <c r="B412">
        <v>7.74</v>
      </c>
      <c r="C412">
        <v>7.74</v>
      </c>
      <c r="D412">
        <v>7.74</v>
      </c>
      <c r="E412">
        <v>7.74</v>
      </c>
      <c r="F412" s="3">
        <v>-5.9999999999999995E-4</v>
      </c>
    </row>
    <row r="413" spans="1:6" x14ac:dyDescent="0.55000000000000004">
      <c r="A413" s="1">
        <v>42236</v>
      </c>
      <c r="B413">
        <v>7.7480000000000002</v>
      </c>
      <c r="C413">
        <v>7.7480000000000002</v>
      </c>
      <c r="D413">
        <v>7.7480000000000002</v>
      </c>
      <c r="E413">
        <v>7.7480000000000002</v>
      </c>
      <c r="F413" s="3">
        <v>1E-3</v>
      </c>
    </row>
    <row r="414" spans="1:6" x14ac:dyDescent="0.55000000000000004">
      <c r="A414" s="1">
        <v>42237</v>
      </c>
      <c r="B414">
        <v>7.7859999999999996</v>
      </c>
      <c r="C414">
        <v>7.7859999999999996</v>
      </c>
      <c r="D414">
        <v>7.7859999999999996</v>
      </c>
      <c r="E414">
        <v>7.7859999999999996</v>
      </c>
      <c r="F414" s="3">
        <v>4.8999999999999998E-3</v>
      </c>
    </row>
    <row r="415" spans="1:6" x14ac:dyDescent="0.55000000000000004">
      <c r="A415" s="1">
        <v>42240</v>
      </c>
      <c r="B415">
        <v>7.8929999999999998</v>
      </c>
      <c r="C415">
        <v>7.8929999999999998</v>
      </c>
      <c r="D415">
        <v>7.8929999999999998</v>
      </c>
      <c r="E415">
        <v>7.8929999999999998</v>
      </c>
      <c r="F415" s="3">
        <v>1.37E-2</v>
      </c>
    </row>
    <row r="416" spans="1:6" x14ac:dyDescent="0.55000000000000004">
      <c r="A416" s="1">
        <v>42241</v>
      </c>
      <c r="B416">
        <v>7.8140000000000001</v>
      </c>
      <c r="C416">
        <v>7.8140000000000001</v>
      </c>
      <c r="D416">
        <v>7.8140000000000001</v>
      </c>
      <c r="E416">
        <v>7.8140000000000001</v>
      </c>
      <c r="F416" s="3">
        <v>-0.01</v>
      </c>
    </row>
    <row r="417" spans="1:6" x14ac:dyDescent="0.55000000000000004">
      <c r="A417" s="1">
        <v>42242</v>
      </c>
      <c r="B417">
        <v>7.7930000000000001</v>
      </c>
      <c r="C417">
        <v>7.7930000000000001</v>
      </c>
      <c r="D417">
        <v>7.7930000000000001</v>
      </c>
      <c r="E417">
        <v>7.7930000000000001</v>
      </c>
      <c r="F417" s="3">
        <v>-2.7000000000000001E-3</v>
      </c>
    </row>
    <row r="418" spans="1:6" x14ac:dyDescent="0.55000000000000004">
      <c r="A418" s="1">
        <v>42243</v>
      </c>
      <c r="B418">
        <v>7.7690000000000001</v>
      </c>
      <c r="C418">
        <v>7.7690000000000001</v>
      </c>
      <c r="D418">
        <v>7.7690000000000001</v>
      </c>
      <c r="E418">
        <v>7.7690000000000001</v>
      </c>
      <c r="F418" s="3">
        <v>-3.0999999999999999E-3</v>
      </c>
    </row>
    <row r="419" spans="1:6" x14ac:dyDescent="0.55000000000000004">
      <c r="A419" s="1">
        <v>42244</v>
      </c>
      <c r="B419">
        <v>7.7770000000000001</v>
      </c>
      <c r="C419">
        <v>7.7770000000000001</v>
      </c>
      <c r="D419">
        <v>7.7770000000000001</v>
      </c>
      <c r="E419">
        <v>7.7770000000000001</v>
      </c>
      <c r="F419" s="3">
        <v>1E-3</v>
      </c>
    </row>
    <row r="420" spans="1:6" x14ac:dyDescent="0.55000000000000004">
      <c r="A420" s="1">
        <v>42247</v>
      </c>
      <c r="B420">
        <v>7.7869999999999999</v>
      </c>
      <c r="C420">
        <v>7.7869999999999999</v>
      </c>
      <c r="D420">
        <v>7.7869999999999999</v>
      </c>
      <c r="E420">
        <v>7.7869999999999999</v>
      </c>
      <c r="F420" s="3">
        <v>1.2999999999999999E-3</v>
      </c>
    </row>
    <row r="421" spans="1:6" x14ac:dyDescent="0.55000000000000004">
      <c r="A421" s="1">
        <v>42248</v>
      </c>
      <c r="B421">
        <v>7.7510000000000003</v>
      </c>
      <c r="C421">
        <v>7.7510000000000003</v>
      </c>
      <c r="D421">
        <v>7.7510000000000003</v>
      </c>
      <c r="E421">
        <v>7.7510000000000003</v>
      </c>
      <c r="F421" s="3">
        <v>-4.5999999999999999E-3</v>
      </c>
    </row>
    <row r="422" spans="1:6" x14ac:dyDescent="0.55000000000000004">
      <c r="A422" s="1">
        <v>42249</v>
      </c>
      <c r="B422">
        <v>7.7510000000000003</v>
      </c>
      <c r="C422">
        <v>7.7510000000000003</v>
      </c>
      <c r="D422">
        <v>7.7510000000000003</v>
      </c>
      <c r="E422">
        <v>7.7510000000000003</v>
      </c>
      <c r="F422" s="3">
        <v>0</v>
      </c>
    </row>
    <row r="423" spans="1:6" x14ac:dyDescent="0.55000000000000004">
      <c r="A423" s="1">
        <v>42250</v>
      </c>
      <c r="B423">
        <v>7.7469999999999999</v>
      </c>
      <c r="C423">
        <v>7.7469999999999999</v>
      </c>
      <c r="D423">
        <v>7.7469999999999999</v>
      </c>
      <c r="E423">
        <v>7.7469999999999999</v>
      </c>
      <c r="F423" s="3">
        <v>-5.0000000000000001E-4</v>
      </c>
    </row>
    <row r="424" spans="1:6" x14ac:dyDescent="0.55000000000000004">
      <c r="A424" s="1">
        <v>42251</v>
      </c>
      <c r="B424">
        <v>7.7539999999999996</v>
      </c>
      <c r="C424">
        <v>7.7539999999999996</v>
      </c>
      <c r="D424">
        <v>7.7539999999999996</v>
      </c>
      <c r="E424">
        <v>7.7539999999999996</v>
      </c>
      <c r="F424" s="3">
        <v>8.9999999999999998E-4</v>
      </c>
    </row>
    <row r="425" spans="1:6" x14ac:dyDescent="0.55000000000000004">
      <c r="A425" s="1">
        <v>42254</v>
      </c>
      <c r="B425">
        <v>7.8010000000000002</v>
      </c>
      <c r="C425">
        <v>7.8010000000000002</v>
      </c>
      <c r="D425">
        <v>7.8010000000000002</v>
      </c>
      <c r="E425">
        <v>7.8010000000000002</v>
      </c>
      <c r="F425" s="3">
        <v>6.1000000000000004E-3</v>
      </c>
    </row>
    <row r="426" spans="1:6" x14ac:dyDescent="0.55000000000000004">
      <c r="A426" s="1">
        <v>42255</v>
      </c>
      <c r="B426">
        <v>7.7720000000000002</v>
      </c>
      <c r="C426">
        <v>7.7720000000000002</v>
      </c>
      <c r="D426">
        <v>7.7720000000000002</v>
      </c>
      <c r="E426">
        <v>7.7720000000000002</v>
      </c>
      <c r="F426" s="3">
        <v>-3.7000000000000002E-3</v>
      </c>
    </row>
    <row r="427" spans="1:6" x14ac:dyDescent="0.55000000000000004">
      <c r="A427" s="1">
        <v>42256</v>
      </c>
      <c r="B427">
        <v>7.766</v>
      </c>
      <c r="C427">
        <v>7.766</v>
      </c>
      <c r="D427">
        <v>7.766</v>
      </c>
      <c r="E427">
        <v>7.766</v>
      </c>
      <c r="F427" s="3">
        <v>-8.0000000000000004E-4</v>
      </c>
    </row>
    <row r="428" spans="1:6" x14ac:dyDescent="0.55000000000000004">
      <c r="A428" s="1">
        <v>42257</v>
      </c>
      <c r="B428">
        <v>7.7720000000000002</v>
      </c>
      <c r="C428">
        <v>7.7720000000000002</v>
      </c>
      <c r="D428">
        <v>7.7720000000000002</v>
      </c>
      <c r="E428">
        <v>7.7720000000000002</v>
      </c>
      <c r="F428" s="3">
        <v>8.0000000000000004E-4</v>
      </c>
    </row>
    <row r="429" spans="1:6" x14ac:dyDescent="0.55000000000000004">
      <c r="A429" s="1">
        <v>42258</v>
      </c>
      <c r="B429">
        <v>7.7720000000000002</v>
      </c>
      <c r="C429">
        <v>7.7720000000000002</v>
      </c>
      <c r="D429">
        <v>7.7720000000000002</v>
      </c>
      <c r="E429">
        <v>7.7720000000000002</v>
      </c>
      <c r="F429" s="3">
        <v>0</v>
      </c>
    </row>
    <row r="430" spans="1:6" x14ac:dyDescent="0.55000000000000004">
      <c r="A430" s="1">
        <v>42261</v>
      </c>
      <c r="B430">
        <v>7.7549999999999999</v>
      </c>
      <c r="C430">
        <v>7.7549999999999999</v>
      </c>
      <c r="D430">
        <v>7.7549999999999999</v>
      </c>
      <c r="E430">
        <v>7.7549999999999999</v>
      </c>
      <c r="F430" s="3">
        <v>-2.2000000000000001E-3</v>
      </c>
    </row>
    <row r="431" spans="1:6" x14ac:dyDescent="0.55000000000000004">
      <c r="A431" s="1">
        <v>42262</v>
      </c>
      <c r="B431">
        <v>7.7590000000000003</v>
      </c>
      <c r="C431">
        <v>7.7590000000000003</v>
      </c>
      <c r="D431">
        <v>7.7590000000000003</v>
      </c>
      <c r="E431">
        <v>7.7590000000000003</v>
      </c>
      <c r="F431" s="3">
        <v>5.0000000000000001E-4</v>
      </c>
    </row>
    <row r="432" spans="1:6" x14ac:dyDescent="0.55000000000000004">
      <c r="A432" s="1">
        <v>42263</v>
      </c>
      <c r="B432">
        <v>7.7560000000000002</v>
      </c>
      <c r="C432">
        <v>7.7560000000000002</v>
      </c>
      <c r="D432">
        <v>7.7560000000000002</v>
      </c>
      <c r="E432">
        <v>7.7560000000000002</v>
      </c>
      <c r="F432" s="3">
        <v>-4.0000000000000002E-4</v>
      </c>
    </row>
    <row r="433" spans="1:6" x14ac:dyDescent="0.55000000000000004">
      <c r="A433" s="1">
        <v>42265</v>
      </c>
      <c r="B433">
        <v>7.6980000000000004</v>
      </c>
      <c r="C433">
        <v>7.6980000000000004</v>
      </c>
      <c r="D433">
        <v>7.6980000000000004</v>
      </c>
      <c r="E433">
        <v>7.6980000000000004</v>
      </c>
      <c r="F433" s="3">
        <v>-7.4999999999999997E-3</v>
      </c>
    </row>
    <row r="434" spans="1:6" x14ac:dyDescent="0.55000000000000004">
      <c r="A434" s="1">
        <v>42268</v>
      </c>
      <c r="B434">
        <v>7.7039999999999997</v>
      </c>
      <c r="C434">
        <v>7.7039999999999997</v>
      </c>
      <c r="D434">
        <v>7.7039999999999997</v>
      </c>
      <c r="E434">
        <v>7.7039999999999997</v>
      </c>
      <c r="F434" s="3">
        <v>8.0000000000000004E-4</v>
      </c>
    </row>
    <row r="435" spans="1:6" x14ac:dyDescent="0.55000000000000004">
      <c r="A435" s="1">
        <v>42269</v>
      </c>
      <c r="B435">
        <v>7.7160000000000002</v>
      </c>
      <c r="C435">
        <v>7.7160000000000002</v>
      </c>
      <c r="D435">
        <v>7.7160000000000002</v>
      </c>
      <c r="E435">
        <v>7.7160000000000002</v>
      </c>
      <c r="F435" s="3">
        <v>1.6000000000000001E-3</v>
      </c>
    </row>
    <row r="436" spans="1:6" x14ac:dyDescent="0.55000000000000004">
      <c r="A436" s="1">
        <v>42270</v>
      </c>
      <c r="B436">
        <v>7.7160000000000002</v>
      </c>
      <c r="C436">
        <v>7.7160000000000002</v>
      </c>
      <c r="D436">
        <v>7.7160000000000002</v>
      </c>
      <c r="E436">
        <v>7.7160000000000002</v>
      </c>
      <c r="F436" s="3">
        <v>0</v>
      </c>
    </row>
    <row r="437" spans="1:6" x14ac:dyDescent="0.55000000000000004">
      <c r="A437" s="1">
        <v>42271</v>
      </c>
      <c r="B437">
        <v>7.7160000000000002</v>
      </c>
      <c r="C437">
        <v>7.7160000000000002</v>
      </c>
      <c r="D437">
        <v>7.7160000000000002</v>
      </c>
      <c r="E437">
        <v>7.7160000000000002</v>
      </c>
      <c r="F437" s="3">
        <v>0</v>
      </c>
    </row>
    <row r="438" spans="1:6" x14ac:dyDescent="0.55000000000000004">
      <c r="A438" s="1">
        <v>42274</v>
      </c>
      <c r="B438">
        <v>7.7160000000000002</v>
      </c>
      <c r="C438">
        <v>7.7160000000000002</v>
      </c>
      <c r="D438">
        <v>7.7160000000000002</v>
      </c>
      <c r="E438">
        <v>7.7160000000000002</v>
      </c>
      <c r="F438" s="3">
        <v>0</v>
      </c>
    </row>
    <row r="439" spans="1:6" x14ac:dyDescent="0.55000000000000004">
      <c r="A439" s="1">
        <v>42275</v>
      </c>
      <c r="B439">
        <v>7.7270000000000003</v>
      </c>
      <c r="C439">
        <v>7.7270000000000003</v>
      </c>
      <c r="D439">
        <v>7.7270000000000003</v>
      </c>
      <c r="E439">
        <v>7.7270000000000003</v>
      </c>
      <c r="F439" s="3">
        <v>1.4E-3</v>
      </c>
    </row>
    <row r="440" spans="1:6" x14ac:dyDescent="0.55000000000000004">
      <c r="A440" s="1">
        <v>42276</v>
      </c>
      <c r="B440">
        <v>7.6109999999999998</v>
      </c>
      <c r="C440">
        <v>7.6109999999999998</v>
      </c>
      <c r="D440">
        <v>7.6109999999999998</v>
      </c>
      <c r="E440">
        <v>7.6109999999999998</v>
      </c>
      <c r="F440" s="3">
        <v>-1.4999999999999999E-2</v>
      </c>
    </row>
    <row r="441" spans="1:6" x14ac:dyDescent="0.55000000000000004">
      <c r="A441" s="1">
        <v>42277</v>
      </c>
      <c r="B441">
        <v>7.5410000000000004</v>
      </c>
      <c r="C441">
        <v>7.5410000000000004</v>
      </c>
      <c r="D441">
        <v>7.5410000000000004</v>
      </c>
      <c r="E441">
        <v>7.5410000000000004</v>
      </c>
      <c r="F441" s="3">
        <v>-9.1999999999999998E-3</v>
      </c>
    </row>
    <row r="442" spans="1:6" x14ac:dyDescent="0.55000000000000004">
      <c r="A442" s="1">
        <v>42278</v>
      </c>
      <c r="B442">
        <v>7.5629999999999997</v>
      </c>
      <c r="C442">
        <v>7.5629999999999997</v>
      </c>
      <c r="D442">
        <v>7.5629999999999997</v>
      </c>
      <c r="E442">
        <v>7.5629999999999997</v>
      </c>
      <c r="F442" s="3">
        <v>2.8999999999999998E-3</v>
      </c>
    </row>
    <row r="443" spans="1:6" x14ac:dyDescent="0.55000000000000004">
      <c r="A443" s="1">
        <v>42280</v>
      </c>
      <c r="B443">
        <v>7.5629999999999997</v>
      </c>
      <c r="C443">
        <v>7.5629999999999997</v>
      </c>
      <c r="D443">
        <v>7.5629999999999997</v>
      </c>
      <c r="E443">
        <v>7.5629999999999997</v>
      </c>
      <c r="F443" s="3">
        <v>0</v>
      </c>
    </row>
    <row r="444" spans="1:6" x14ac:dyDescent="0.55000000000000004">
      <c r="A444" s="1">
        <v>42282</v>
      </c>
      <c r="B444">
        <v>7.5140000000000002</v>
      </c>
      <c r="C444">
        <v>7.5140000000000002</v>
      </c>
      <c r="D444">
        <v>7.5140000000000002</v>
      </c>
      <c r="E444">
        <v>7.5140000000000002</v>
      </c>
      <c r="F444" s="3">
        <v>-6.4999999999999997E-3</v>
      </c>
    </row>
    <row r="445" spans="1:6" x14ac:dyDescent="0.55000000000000004">
      <c r="A445" s="1">
        <v>42283</v>
      </c>
      <c r="B445">
        <v>7.5289999999999999</v>
      </c>
      <c r="C445">
        <v>7.5289999999999999</v>
      </c>
      <c r="D445">
        <v>7.5289999999999999</v>
      </c>
      <c r="E445">
        <v>7.5289999999999999</v>
      </c>
      <c r="F445" s="3">
        <v>2E-3</v>
      </c>
    </row>
    <row r="446" spans="1:6" x14ac:dyDescent="0.55000000000000004">
      <c r="A446" s="1">
        <v>42284</v>
      </c>
      <c r="B446">
        <v>7.5419999999999998</v>
      </c>
      <c r="C446">
        <v>7.5419999999999998</v>
      </c>
      <c r="D446">
        <v>7.5419999999999998</v>
      </c>
      <c r="E446">
        <v>7.5419999999999998</v>
      </c>
      <c r="F446" s="3">
        <v>1.6999999999999999E-3</v>
      </c>
    </row>
    <row r="447" spans="1:6" x14ac:dyDescent="0.55000000000000004">
      <c r="A447" s="1">
        <v>42285</v>
      </c>
      <c r="B447">
        <v>7.5359999999999996</v>
      </c>
      <c r="C447">
        <v>7.5359999999999996</v>
      </c>
      <c r="D447">
        <v>7.5359999999999996</v>
      </c>
      <c r="E447">
        <v>7.5359999999999996</v>
      </c>
      <c r="F447" s="3">
        <v>-8.0000000000000004E-4</v>
      </c>
    </row>
    <row r="448" spans="1:6" x14ac:dyDescent="0.55000000000000004">
      <c r="A448" s="1">
        <v>42286</v>
      </c>
      <c r="B448">
        <v>7.5449999999999999</v>
      </c>
      <c r="C448">
        <v>7.5449999999999999</v>
      </c>
      <c r="D448">
        <v>7.5449999999999999</v>
      </c>
      <c r="E448">
        <v>7.5449999999999999</v>
      </c>
      <c r="F448" s="3">
        <v>1.1999999999999999E-3</v>
      </c>
    </row>
    <row r="449" spans="1:6" x14ac:dyDescent="0.55000000000000004">
      <c r="A449" s="1">
        <v>42289</v>
      </c>
      <c r="B449">
        <v>7.58</v>
      </c>
      <c r="C449">
        <v>7.58</v>
      </c>
      <c r="D449">
        <v>7.58</v>
      </c>
      <c r="E449">
        <v>7.58</v>
      </c>
      <c r="F449" s="3">
        <v>4.5999999999999999E-3</v>
      </c>
    </row>
    <row r="450" spans="1:6" x14ac:dyDescent="0.55000000000000004">
      <c r="A450" s="1">
        <v>42290</v>
      </c>
      <c r="B450">
        <v>7.5609999999999999</v>
      </c>
      <c r="C450">
        <v>7.5609999999999999</v>
      </c>
      <c r="D450">
        <v>7.5609999999999999</v>
      </c>
      <c r="E450">
        <v>7.5609999999999999</v>
      </c>
      <c r="F450" s="3">
        <v>-2.5000000000000001E-3</v>
      </c>
    </row>
    <row r="451" spans="1:6" x14ac:dyDescent="0.55000000000000004">
      <c r="A451" s="1">
        <v>42291</v>
      </c>
      <c r="B451">
        <v>7.5540000000000003</v>
      </c>
      <c r="C451">
        <v>7.5540000000000003</v>
      </c>
      <c r="D451">
        <v>7.5540000000000003</v>
      </c>
      <c r="E451">
        <v>7.5540000000000003</v>
      </c>
      <c r="F451" s="3">
        <v>-8.9999999999999998E-4</v>
      </c>
    </row>
    <row r="452" spans="1:6" x14ac:dyDescent="0.55000000000000004">
      <c r="A452" s="1">
        <v>42292</v>
      </c>
      <c r="B452">
        <v>7.5490000000000004</v>
      </c>
      <c r="C452">
        <v>7.5490000000000004</v>
      </c>
      <c r="D452">
        <v>7.5490000000000004</v>
      </c>
      <c r="E452">
        <v>7.5490000000000004</v>
      </c>
      <c r="F452" s="3">
        <v>-6.9999999999999999E-4</v>
      </c>
    </row>
    <row r="453" spans="1:6" x14ac:dyDescent="0.55000000000000004">
      <c r="A453" s="1">
        <v>42293</v>
      </c>
      <c r="B453">
        <v>7.5650000000000004</v>
      </c>
      <c r="C453">
        <v>7.5650000000000004</v>
      </c>
      <c r="D453">
        <v>7.5650000000000004</v>
      </c>
      <c r="E453">
        <v>7.5650000000000004</v>
      </c>
      <c r="F453" s="3">
        <v>2.0999999999999999E-3</v>
      </c>
    </row>
    <row r="454" spans="1:6" x14ac:dyDescent="0.55000000000000004">
      <c r="A454" s="1">
        <v>42295</v>
      </c>
      <c r="B454">
        <v>7.5650000000000004</v>
      </c>
      <c r="C454">
        <v>7.5650000000000004</v>
      </c>
      <c r="D454">
        <v>7.5650000000000004</v>
      </c>
      <c r="E454">
        <v>7.5650000000000004</v>
      </c>
      <c r="F454" s="3">
        <v>0</v>
      </c>
    </row>
    <row r="455" spans="1:6" x14ac:dyDescent="0.55000000000000004">
      <c r="A455" s="1">
        <v>42296</v>
      </c>
      <c r="B455">
        <v>7.5730000000000004</v>
      </c>
      <c r="C455">
        <v>7.5730000000000004</v>
      </c>
      <c r="D455">
        <v>7.5730000000000004</v>
      </c>
      <c r="E455">
        <v>7.5730000000000004</v>
      </c>
      <c r="F455" s="3">
        <v>1.1000000000000001E-3</v>
      </c>
    </row>
    <row r="456" spans="1:6" x14ac:dyDescent="0.55000000000000004">
      <c r="A456" s="1">
        <v>42297</v>
      </c>
      <c r="B456">
        <v>7.5789999999999997</v>
      </c>
      <c r="C456">
        <v>7.5789999999999997</v>
      </c>
      <c r="D456">
        <v>7.5789999999999997</v>
      </c>
      <c r="E456">
        <v>7.5789999999999997</v>
      </c>
      <c r="F456" s="3">
        <v>8.0000000000000004E-4</v>
      </c>
    </row>
    <row r="457" spans="1:6" x14ac:dyDescent="0.55000000000000004">
      <c r="A457" s="1">
        <v>42298</v>
      </c>
      <c r="B457">
        <v>7.5860000000000003</v>
      </c>
      <c r="C457">
        <v>7.5860000000000003</v>
      </c>
      <c r="D457">
        <v>7.5860000000000003</v>
      </c>
      <c r="E457">
        <v>7.5860000000000003</v>
      </c>
      <c r="F457" s="3">
        <v>8.9999999999999998E-4</v>
      </c>
    </row>
    <row r="458" spans="1:6" x14ac:dyDescent="0.55000000000000004">
      <c r="A458" s="1">
        <v>42300</v>
      </c>
      <c r="B458">
        <v>7.5860000000000003</v>
      </c>
      <c r="C458">
        <v>7.5860000000000003</v>
      </c>
      <c r="D458">
        <v>7.5860000000000003</v>
      </c>
      <c r="E458">
        <v>7.5860000000000003</v>
      </c>
      <c r="F458" s="3">
        <v>0</v>
      </c>
    </row>
    <row r="459" spans="1:6" x14ac:dyDescent="0.55000000000000004">
      <c r="A459" s="1">
        <v>42303</v>
      </c>
      <c r="B459">
        <v>7.6109999999999998</v>
      </c>
      <c r="C459">
        <v>7.6109999999999998</v>
      </c>
      <c r="D459">
        <v>7.6109999999999998</v>
      </c>
      <c r="E459">
        <v>7.6109999999999998</v>
      </c>
      <c r="F459" s="3">
        <v>3.3E-3</v>
      </c>
    </row>
    <row r="460" spans="1:6" x14ac:dyDescent="0.55000000000000004">
      <c r="A460" s="1">
        <v>42304</v>
      </c>
      <c r="B460">
        <v>7.6040000000000001</v>
      </c>
      <c r="C460">
        <v>7.6040000000000001</v>
      </c>
      <c r="D460">
        <v>7.6040000000000001</v>
      </c>
      <c r="E460">
        <v>7.6040000000000001</v>
      </c>
      <c r="F460" s="3">
        <v>-8.9999999999999998E-4</v>
      </c>
    </row>
    <row r="461" spans="1:6" x14ac:dyDescent="0.55000000000000004">
      <c r="A461" s="1">
        <v>42305</v>
      </c>
      <c r="B461">
        <v>7.5940000000000003</v>
      </c>
      <c r="C461">
        <v>7.5940000000000003</v>
      </c>
      <c r="D461">
        <v>7.5940000000000003</v>
      </c>
      <c r="E461">
        <v>7.5940000000000003</v>
      </c>
      <c r="F461" s="3">
        <v>-1.2999999999999999E-3</v>
      </c>
    </row>
    <row r="462" spans="1:6" x14ac:dyDescent="0.55000000000000004">
      <c r="A462" s="1">
        <v>42306</v>
      </c>
      <c r="B462">
        <v>7.6289999999999996</v>
      </c>
      <c r="C462">
        <v>7.6289999999999996</v>
      </c>
      <c r="D462">
        <v>7.6289999999999996</v>
      </c>
      <c r="E462">
        <v>7.6289999999999996</v>
      </c>
      <c r="F462" s="3">
        <v>4.5999999999999999E-3</v>
      </c>
    </row>
    <row r="463" spans="1:6" x14ac:dyDescent="0.55000000000000004">
      <c r="A463" s="1">
        <v>42307</v>
      </c>
      <c r="B463">
        <v>7.641</v>
      </c>
      <c r="C463">
        <v>7.641</v>
      </c>
      <c r="D463">
        <v>7.641</v>
      </c>
      <c r="E463">
        <v>7.641</v>
      </c>
      <c r="F463" s="3">
        <v>1.6000000000000001E-3</v>
      </c>
    </row>
    <row r="464" spans="1:6" x14ac:dyDescent="0.55000000000000004">
      <c r="A464" s="1">
        <v>42310</v>
      </c>
      <c r="B464">
        <v>7.6289999999999996</v>
      </c>
      <c r="C464">
        <v>7.6289999999999996</v>
      </c>
      <c r="D464">
        <v>7.6289999999999996</v>
      </c>
      <c r="E464">
        <v>7.6289999999999996</v>
      </c>
      <c r="F464" s="3">
        <v>-1.6000000000000001E-3</v>
      </c>
    </row>
    <row r="465" spans="1:6" x14ac:dyDescent="0.55000000000000004">
      <c r="A465" s="1">
        <v>42311</v>
      </c>
      <c r="B465">
        <v>7.6470000000000002</v>
      </c>
      <c r="C465">
        <v>7.6470000000000002</v>
      </c>
      <c r="D465">
        <v>7.6470000000000002</v>
      </c>
      <c r="E465">
        <v>7.6470000000000002</v>
      </c>
      <c r="F465" s="3">
        <v>2.3999999999999998E-3</v>
      </c>
    </row>
    <row r="466" spans="1:6" x14ac:dyDescent="0.55000000000000004">
      <c r="A466" s="1">
        <v>42312</v>
      </c>
      <c r="B466">
        <v>7.6529999999999996</v>
      </c>
      <c r="C466">
        <v>7.6529999999999996</v>
      </c>
      <c r="D466">
        <v>7.6529999999999996</v>
      </c>
      <c r="E466">
        <v>7.6529999999999996</v>
      </c>
      <c r="F466" s="3">
        <v>8.0000000000000004E-4</v>
      </c>
    </row>
    <row r="467" spans="1:6" x14ac:dyDescent="0.55000000000000004">
      <c r="A467" s="1">
        <v>42313</v>
      </c>
      <c r="B467">
        <v>7.68</v>
      </c>
      <c r="C467">
        <v>7.68</v>
      </c>
      <c r="D467">
        <v>7.68</v>
      </c>
      <c r="E467">
        <v>7.68</v>
      </c>
      <c r="F467" s="3">
        <v>3.5000000000000001E-3</v>
      </c>
    </row>
    <row r="468" spans="1:6" x14ac:dyDescent="0.55000000000000004">
      <c r="A468" s="1">
        <v>42314</v>
      </c>
      <c r="B468">
        <v>7.6859999999999999</v>
      </c>
      <c r="C468">
        <v>7.6859999999999999</v>
      </c>
      <c r="D468">
        <v>7.6859999999999999</v>
      </c>
      <c r="E468">
        <v>7.6859999999999999</v>
      </c>
      <c r="F468" s="3">
        <v>8.0000000000000004E-4</v>
      </c>
    </row>
    <row r="469" spans="1:6" x14ac:dyDescent="0.55000000000000004">
      <c r="A469" s="1">
        <v>42317</v>
      </c>
      <c r="B469">
        <v>7.7270000000000003</v>
      </c>
      <c r="C469">
        <v>7.7270000000000003</v>
      </c>
      <c r="D469">
        <v>7.7270000000000003</v>
      </c>
      <c r="E469">
        <v>7.7270000000000003</v>
      </c>
      <c r="F469" s="3">
        <v>5.3E-3</v>
      </c>
    </row>
    <row r="470" spans="1:6" x14ac:dyDescent="0.55000000000000004">
      <c r="A470" s="1">
        <v>42318</v>
      </c>
      <c r="B470">
        <v>7.6829999999999998</v>
      </c>
      <c r="C470">
        <v>7.6829999999999998</v>
      </c>
      <c r="D470">
        <v>7.6829999999999998</v>
      </c>
      <c r="E470">
        <v>7.6829999999999998</v>
      </c>
      <c r="F470" s="3">
        <v>-5.7000000000000002E-3</v>
      </c>
    </row>
    <row r="471" spans="1:6" x14ac:dyDescent="0.55000000000000004">
      <c r="A471" s="1">
        <v>42321</v>
      </c>
      <c r="B471">
        <v>7.6509999999999998</v>
      </c>
      <c r="C471">
        <v>7.6509999999999998</v>
      </c>
      <c r="D471">
        <v>7.6509999999999998</v>
      </c>
      <c r="E471">
        <v>7.6509999999999998</v>
      </c>
      <c r="F471" s="3">
        <v>-4.1999999999999997E-3</v>
      </c>
    </row>
    <row r="472" spans="1:6" x14ac:dyDescent="0.55000000000000004">
      <c r="A472" s="1">
        <v>42324</v>
      </c>
      <c r="B472">
        <v>7.6539999999999999</v>
      </c>
      <c r="C472">
        <v>7.6539999999999999</v>
      </c>
      <c r="D472">
        <v>7.6539999999999999</v>
      </c>
      <c r="E472">
        <v>7.6539999999999999</v>
      </c>
      <c r="F472" s="3">
        <v>4.0000000000000002E-4</v>
      </c>
    </row>
    <row r="473" spans="1:6" x14ac:dyDescent="0.55000000000000004">
      <c r="A473" s="1">
        <v>42325</v>
      </c>
      <c r="B473">
        <v>7.67</v>
      </c>
      <c r="C473">
        <v>7.67</v>
      </c>
      <c r="D473">
        <v>7.67</v>
      </c>
      <c r="E473">
        <v>7.67</v>
      </c>
      <c r="F473" s="3">
        <v>2.0999999999999999E-3</v>
      </c>
    </row>
    <row r="474" spans="1:6" x14ac:dyDescent="0.55000000000000004">
      <c r="A474" s="1">
        <v>42326</v>
      </c>
      <c r="B474">
        <v>7.6820000000000004</v>
      </c>
      <c r="C474">
        <v>7.681</v>
      </c>
      <c r="D474">
        <v>7.6820000000000004</v>
      </c>
      <c r="E474">
        <v>7.681</v>
      </c>
      <c r="F474" s="3">
        <v>1.6000000000000001E-3</v>
      </c>
    </row>
    <row r="475" spans="1:6" x14ac:dyDescent="0.55000000000000004">
      <c r="A475" s="1">
        <v>42327</v>
      </c>
      <c r="B475">
        <v>7.673</v>
      </c>
      <c r="C475">
        <v>7.6660000000000004</v>
      </c>
      <c r="D475">
        <v>7.673</v>
      </c>
      <c r="E475">
        <v>7.6660000000000004</v>
      </c>
      <c r="F475" s="3">
        <v>-1.1999999999999999E-3</v>
      </c>
    </row>
    <row r="476" spans="1:6" x14ac:dyDescent="0.55000000000000004">
      <c r="A476" s="1">
        <v>42328</v>
      </c>
      <c r="B476">
        <v>7.6970000000000001</v>
      </c>
      <c r="C476">
        <v>7.6970000000000001</v>
      </c>
      <c r="D476">
        <v>7.6970000000000001</v>
      </c>
      <c r="E476">
        <v>7.6970000000000001</v>
      </c>
      <c r="F476" s="3">
        <v>3.0999999999999999E-3</v>
      </c>
    </row>
    <row r="477" spans="1:6" x14ac:dyDescent="0.55000000000000004">
      <c r="A477" s="1">
        <v>42330</v>
      </c>
      <c r="B477">
        <v>7.6970000000000001</v>
      </c>
      <c r="C477">
        <v>7.6970000000000001</v>
      </c>
      <c r="D477">
        <v>7.6970000000000001</v>
      </c>
      <c r="E477">
        <v>7.6970000000000001</v>
      </c>
      <c r="F477" s="3">
        <v>0</v>
      </c>
    </row>
    <row r="478" spans="1:6" x14ac:dyDescent="0.55000000000000004">
      <c r="A478" s="1">
        <v>42331</v>
      </c>
      <c r="B478">
        <v>7.72</v>
      </c>
      <c r="C478">
        <v>7.7110000000000003</v>
      </c>
      <c r="D478">
        <v>7.72</v>
      </c>
      <c r="E478">
        <v>7.7110000000000003</v>
      </c>
      <c r="F478" s="3">
        <v>3.0000000000000001E-3</v>
      </c>
    </row>
    <row r="479" spans="1:6" x14ac:dyDescent="0.55000000000000004">
      <c r="A479" s="1">
        <v>42332</v>
      </c>
      <c r="B479">
        <v>7.702</v>
      </c>
      <c r="C479">
        <v>7.7169999999999996</v>
      </c>
      <c r="D479">
        <v>7.7169999999999996</v>
      </c>
      <c r="E479">
        <v>7.702</v>
      </c>
      <c r="F479" s="3">
        <v>-2.3E-3</v>
      </c>
    </row>
    <row r="480" spans="1:6" x14ac:dyDescent="0.55000000000000004">
      <c r="A480" s="1">
        <v>42334</v>
      </c>
      <c r="B480">
        <v>7.72</v>
      </c>
      <c r="C480">
        <v>7.7119999999999997</v>
      </c>
      <c r="D480">
        <v>7.72</v>
      </c>
      <c r="E480">
        <v>7.7119999999999997</v>
      </c>
      <c r="F480" s="3">
        <v>2.3E-3</v>
      </c>
    </row>
    <row r="481" spans="1:6" x14ac:dyDescent="0.55000000000000004">
      <c r="A481" s="1">
        <v>42335</v>
      </c>
      <c r="B481">
        <v>7.766</v>
      </c>
      <c r="C481">
        <v>7.7270000000000003</v>
      </c>
      <c r="D481">
        <v>7.766</v>
      </c>
      <c r="E481">
        <v>7.7270000000000003</v>
      </c>
      <c r="F481" s="3">
        <v>6.0000000000000001E-3</v>
      </c>
    </row>
    <row r="482" spans="1:6" x14ac:dyDescent="0.55000000000000004">
      <c r="A482" s="1">
        <v>42338</v>
      </c>
      <c r="B482">
        <v>7.7859999999999996</v>
      </c>
      <c r="C482">
        <v>7.7750000000000004</v>
      </c>
      <c r="D482">
        <v>7.7859999999999996</v>
      </c>
      <c r="E482">
        <v>7.7750000000000004</v>
      </c>
      <c r="F482" s="3">
        <v>2.5999999999999999E-3</v>
      </c>
    </row>
    <row r="483" spans="1:6" x14ac:dyDescent="0.55000000000000004">
      <c r="A483" s="1">
        <v>42339</v>
      </c>
      <c r="B483">
        <v>7.72</v>
      </c>
      <c r="C483">
        <v>7.7569999999999997</v>
      </c>
      <c r="D483">
        <v>7.7569999999999997</v>
      </c>
      <c r="E483">
        <v>7.72</v>
      </c>
      <c r="F483" s="3">
        <v>-8.5000000000000006E-3</v>
      </c>
    </row>
    <row r="484" spans="1:6" x14ac:dyDescent="0.55000000000000004">
      <c r="A484" s="1">
        <v>42340</v>
      </c>
      <c r="B484">
        <v>7.7389999999999999</v>
      </c>
      <c r="C484">
        <v>7.7089999999999996</v>
      </c>
      <c r="D484">
        <v>7.7389999999999999</v>
      </c>
      <c r="E484">
        <v>7.7089999999999996</v>
      </c>
      <c r="F484" s="3">
        <v>2.5000000000000001E-3</v>
      </c>
    </row>
    <row r="485" spans="1:6" x14ac:dyDescent="0.55000000000000004">
      <c r="A485" s="1">
        <v>42341</v>
      </c>
      <c r="B485">
        <v>7.7140000000000004</v>
      </c>
      <c r="C485">
        <v>7.7039999999999997</v>
      </c>
      <c r="D485">
        <v>7.7140000000000004</v>
      </c>
      <c r="E485">
        <v>7.7039999999999997</v>
      </c>
      <c r="F485" s="3">
        <v>-3.2000000000000002E-3</v>
      </c>
    </row>
    <row r="486" spans="1:6" x14ac:dyDescent="0.55000000000000004">
      <c r="A486" s="1">
        <v>42342</v>
      </c>
      <c r="B486">
        <v>7.7590000000000003</v>
      </c>
      <c r="C486">
        <v>7.7439999999999998</v>
      </c>
      <c r="D486">
        <v>7.7590000000000003</v>
      </c>
      <c r="E486">
        <v>7.7439999999999998</v>
      </c>
      <c r="F486" s="3">
        <v>5.7999999999999996E-3</v>
      </c>
    </row>
    <row r="487" spans="1:6" x14ac:dyDescent="0.55000000000000004">
      <c r="A487" s="1">
        <v>42345</v>
      </c>
      <c r="B487">
        <v>7.7549999999999999</v>
      </c>
      <c r="C487">
        <v>7.742</v>
      </c>
      <c r="D487">
        <v>7.7549999999999999</v>
      </c>
      <c r="E487">
        <v>7.742</v>
      </c>
      <c r="F487" s="3">
        <v>-5.0000000000000001E-4</v>
      </c>
    </row>
    <row r="488" spans="1:6" x14ac:dyDescent="0.55000000000000004">
      <c r="A488" s="1">
        <v>42346</v>
      </c>
      <c r="B488">
        <v>7.7949999999999999</v>
      </c>
      <c r="C488">
        <v>7.7750000000000004</v>
      </c>
      <c r="D488">
        <v>7.7949999999999999</v>
      </c>
      <c r="E488">
        <v>7.7750000000000004</v>
      </c>
      <c r="F488" s="3">
        <v>5.1999999999999998E-3</v>
      </c>
    </row>
    <row r="489" spans="1:6" x14ac:dyDescent="0.55000000000000004">
      <c r="A489" s="1">
        <v>42347</v>
      </c>
      <c r="B489">
        <v>7.7779999999999996</v>
      </c>
      <c r="C489">
        <v>7.7809999999999997</v>
      </c>
      <c r="D489">
        <v>7.7809999999999997</v>
      </c>
      <c r="E489">
        <v>7.7779999999999996</v>
      </c>
      <c r="F489" s="3">
        <v>-2.2000000000000001E-3</v>
      </c>
    </row>
    <row r="490" spans="1:6" x14ac:dyDescent="0.55000000000000004">
      <c r="A490" s="1">
        <v>42348</v>
      </c>
      <c r="B490">
        <v>7.78</v>
      </c>
      <c r="C490">
        <v>7.774</v>
      </c>
      <c r="D490">
        <v>7.78</v>
      </c>
      <c r="E490">
        <v>7.774</v>
      </c>
      <c r="F490" s="3">
        <v>2.9999999999999997E-4</v>
      </c>
    </row>
    <row r="491" spans="1:6" x14ac:dyDescent="0.55000000000000004">
      <c r="A491" s="1">
        <v>42349</v>
      </c>
      <c r="B491">
        <v>7.7729999999999997</v>
      </c>
      <c r="C491">
        <v>7.7949999999999999</v>
      </c>
      <c r="D491">
        <v>7.7949999999999999</v>
      </c>
      <c r="E491">
        <v>7.7729999999999997</v>
      </c>
      <c r="F491" s="3">
        <v>-8.9999999999999998E-4</v>
      </c>
    </row>
    <row r="492" spans="1:6" x14ac:dyDescent="0.55000000000000004">
      <c r="A492" s="1">
        <v>42352</v>
      </c>
      <c r="B492">
        <v>7.8159999999999998</v>
      </c>
      <c r="C492">
        <v>7.7809999999999997</v>
      </c>
      <c r="D492">
        <v>7.8159999999999998</v>
      </c>
      <c r="E492">
        <v>7.7809999999999997</v>
      </c>
      <c r="F492" s="3">
        <v>5.4999999999999997E-3</v>
      </c>
    </row>
    <row r="493" spans="1:6" x14ac:dyDescent="0.55000000000000004">
      <c r="A493" s="1">
        <v>42353</v>
      </c>
      <c r="B493">
        <v>7.7869999999999999</v>
      </c>
      <c r="C493">
        <v>7.8070000000000004</v>
      </c>
      <c r="D493">
        <v>7.8070000000000004</v>
      </c>
      <c r="E493">
        <v>7.7869999999999999</v>
      </c>
      <c r="F493" s="3">
        <v>-3.7000000000000002E-3</v>
      </c>
    </row>
    <row r="494" spans="1:6" x14ac:dyDescent="0.55000000000000004">
      <c r="A494" s="1">
        <v>42354</v>
      </c>
      <c r="B494">
        <v>7.7389999999999999</v>
      </c>
      <c r="C494">
        <v>7.758</v>
      </c>
      <c r="D494">
        <v>7.758</v>
      </c>
      <c r="E494">
        <v>7.7389999999999999</v>
      </c>
      <c r="F494" s="3">
        <v>-6.1999999999999998E-3</v>
      </c>
    </row>
    <row r="495" spans="1:6" x14ac:dyDescent="0.55000000000000004">
      <c r="A495" s="1">
        <v>42355</v>
      </c>
      <c r="B495">
        <v>7.71</v>
      </c>
      <c r="C495">
        <v>7.726</v>
      </c>
      <c r="D495">
        <v>7.726</v>
      </c>
      <c r="E495">
        <v>7.71</v>
      </c>
      <c r="F495" s="3">
        <v>-3.7000000000000002E-3</v>
      </c>
    </row>
    <row r="496" spans="1:6" x14ac:dyDescent="0.55000000000000004">
      <c r="A496" s="1">
        <v>42356</v>
      </c>
      <c r="B496">
        <v>7.7279999999999998</v>
      </c>
      <c r="C496">
        <v>7.7220000000000004</v>
      </c>
      <c r="D496">
        <v>7.7279999999999998</v>
      </c>
      <c r="E496">
        <v>7.7220000000000004</v>
      </c>
      <c r="F496" s="3">
        <v>2.3E-3</v>
      </c>
    </row>
    <row r="497" spans="1:6" x14ac:dyDescent="0.55000000000000004">
      <c r="A497" s="1">
        <v>42359</v>
      </c>
      <c r="B497">
        <v>7.7720000000000002</v>
      </c>
      <c r="C497">
        <v>7.7469999999999999</v>
      </c>
      <c r="D497">
        <v>7.7720000000000002</v>
      </c>
      <c r="E497">
        <v>7.7469999999999999</v>
      </c>
      <c r="F497" s="3">
        <v>5.7000000000000002E-3</v>
      </c>
    </row>
    <row r="498" spans="1:6" x14ac:dyDescent="0.55000000000000004">
      <c r="A498" s="1">
        <v>42360</v>
      </c>
      <c r="B498">
        <v>7.76</v>
      </c>
      <c r="C498">
        <v>7.7850000000000001</v>
      </c>
      <c r="D498">
        <v>7.7850000000000001</v>
      </c>
      <c r="E498">
        <v>7.76</v>
      </c>
      <c r="F498" s="3">
        <v>-1.5E-3</v>
      </c>
    </row>
    <row r="499" spans="1:6" x14ac:dyDescent="0.55000000000000004">
      <c r="A499" s="1">
        <v>42361</v>
      </c>
      <c r="B499">
        <v>7.7489999999999997</v>
      </c>
      <c r="C499">
        <v>7.7549999999999999</v>
      </c>
      <c r="D499">
        <v>7.7549999999999999</v>
      </c>
      <c r="E499">
        <v>7.7489999999999997</v>
      </c>
      <c r="F499" s="3">
        <v>-1.4E-3</v>
      </c>
    </row>
    <row r="500" spans="1:6" x14ac:dyDescent="0.55000000000000004">
      <c r="A500" s="1">
        <v>42366</v>
      </c>
      <c r="B500">
        <v>7.7610000000000001</v>
      </c>
      <c r="C500">
        <v>7.7320000000000002</v>
      </c>
      <c r="D500">
        <v>7.7610000000000001</v>
      </c>
      <c r="E500">
        <v>7.7320000000000002</v>
      </c>
      <c r="F500" s="3">
        <v>1.5E-3</v>
      </c>
    </row>
    <row r="501" spans="1:6" x14ac:dyDescent="0.55000000000000004">
      <c r="A501" s="1">
        <v>42367</v>
      </c>
      <c r="B501">
        <v>7.758</v>
      </c>
      <c r="C501">
        <v>7.7649999999999997</v>
      </c>
      <c r="D501">
        <v>7.7649999999999997</v>
      </c>
      <c r="E501">
        <v>7.758</v>
      </c>
      <c r="F501" s="3">
        <v>-4.0000000000000002E-4</v>
      </c>
    </row>
    <row r="502" spans="1:6" x14ac:dyDescent="0.55000000000000004">
      <c r="A502" s="1">
        <v>42368</v>
      </c>
      <c r="B502">
        <v>7.75</v>
      </c>
      <c r="C502">
        <v>7.7549999999999999</v>
      </c>
      <c r="D502">
        <v>7.7549999999999999</v>
      </c>
      <c r="E502">
        <v>7.75</v>
      </c>
      <c r="F502" s="3">
        <v>-1E-3</v>
      </c>
    </row>
    <row r="503" spans="1:6" x14ac:dyDescent="0.55000000000000004">
      <c r="A503" s="1">
        <v>42369</v>
      </c>
      <c r="B503">
        <v>7.758</v>
      </c>
      <c r="C503">
        <v>7.7560000000000002</v>
      </c>
      <c r="D503">
        <v>7.758</v>
      </c>
      <c r="E503">
        <v>7.7560000000000002</v>
      </c>
      <c r="F503" s="3">
        <v>1E-3</v>
      </c>
    </row>
    <row r="504" spans="1:6" x14ac:dyDescent="0.55000000000000004">
      <c r="A504" s="1">
        <v>42370</v>
      </c>
      <c r="B504">
        <v>7.7320000000000002</v>
      </c>
      <c r="C504">
        <v>7.758</v>
      </c>
      <c r="D504">
        <v>7.758</v>
      </c>
      <c r="E504">
        <v>7.7320000000000002</v>
      </c>
      <c r="F504" s="3">
        <v>-3.3999999999999998E-3</v>
      </c>
    </row>
    <row r="505" spans="1:6" x14ac:dyDescent="0.55000000000000004">
      <c r="A505" s="1">
        <v>42373</v>
      </c>
      <c r="B505">
        <v>7.7229999999999999</v>
      </c>
      <c r="C505">
        <v>7.7359999999999998</v>
      </c>
      <c r="D505">
        <v>7.7359999999999998</v>
      </c>
      <c r="E505">
        <v>7.7229999999999999</v>
      </c>
      <c r="F505" s="3">
        <v>-1.1999999999999999E-3</v>
      </c>
    </row>
    <row r="506" spans="1:6" x14ac:dyDescent="0.55000000000000004">
      <c r="A506" s="1">
        <v>42374</v>
      </c>
      <c r="B506">
        <v>7.7389999999999999</v>
      </c>
      <c r="C506">
        <v>7.726</v>
      </c>
      <c r="D506">
        <v>7.7389999999999999</v>
      </c>
      <c r="E506">
        <v>7.726</v>
      </c>
      <c r="F506" s="3">
        <v>2.0999999999999999E-3</v>
      </c>
    </row>
    <row r="507" spans="1:6" x14ac:dyDescent="0.55000000000000004">
      <c r="A507" s="1">
        <v>42375</v>
      </c>
      <c r="B507">
        <v>7.7380000000000004</v>
      </c>
      <c r="C507">
        <v>7.7480000000000002</v>
      </c>
      <c r="D507">
        <v>7.7480000000000002</v>
      </c>
      <c r="E507">
        <v>7.7380000000000004</v>
      </c>
      <c r="F507" s="3">
        <v>-1E-4</v>
      </c>
    </row>
    <row r="508" spans="1:6" x14ac:dyDescent="0.55000000000000004">
      <c r="A508" s="1">
        <v>42376</v>
      </c>
      <c r="B508">
        <v>7.7359999999999998</v>
      </c>
      <c r="C508">
        <v>7.7359999999999998</v>
      </c>
      <c r="D508">
        <v>7.7359999999999998</v>
      </c>
      <c r="E508">
        <v>7.7359999999999998</v>
      </c>
      <c r="F508" s="3">
        <v>-2.9999999999999997E-4</v>
      </c>
    </row>
    <row r="509" spans="1:6" x14ac:dyDescent="0.55000000000000004">
      <c r="A509" s="1">
        <v>42377</v>
      </c>
      <c r="B509">
        <v>7.7409999999999997</v>
      </c>
      <c r="C509">
        <v>7.7359999999999998</v>
      </c>
      <c r="D509">
        <v>7.7409999999999997</v>
      </c>
      <c r="E509">
        <v>7.7359999999999998</v>
      </c>
      <c r="F509" s="3">
        <v>5.9999999999999995E-4</v>
      </c>
    </row>
    <row r="510" spans="1:6" x14ac:dyDescent="0.55000000000000004">
      <c r="A510" s="1">
        <v>42379</v>
      </c>
      <c r="B510">
        <v>7.7409999999999997</v>
      </c>
      <c r="C510">
        <v>7.7409999999999997</v>
      </c>
      <c r="D510">
        <v>7.7409999999999997</v>
      </c>
      <c r="E510">
        <v>7.7409999999999997</v>
      </c>
      <c r="F510" s="3">
        <v>0</v>
      </c>
    </row>
    <row r="511" spans="1:6" x14ac:dyDescent="0.55000000000000004">
      <c r="A511" s="1">
        <v>42380</v>
      </c>
      <c r="B511">
        <v>7.7539999999999996</v>
      </c>
      <c r="C511">
        <v>7.7530000000000001</v>
      </c>
      <c r="D511">
        <v>7.7539999999999996</v>
      </c>
      <c r="E511">
        <v>7.7530000000000001</v>
      </c>
      <c r="F511" s="3">
        <v>1.6999999999999999E-3</v>
      </c>
    </row>
    <row r="512" spans="1:6" x14ac:dyDescent="0.55000000000000004">
      <c r="A512" s="1">
        <v>42381</v>
      </c>
      <c r="B512">
        <v>7.7590000000000003</v>
      </c>
      <c r="C512">
        <v>7.7510000000000003</v>
      </c>
      <c r="D512">
        <v>7.7590000000000003</v>
      </c>
      <c r="E512">
        <v>7.7510000000000003</v>
      </c>
      <c r="F512" s="3">
        <v>5.9999999999999995E-4</v>
      </c>
    </row>
    <row r="513" spans="1:6" x14ac:dyDescent="0.55000000000000004">
      <c r="A513" s="1">
        <v>42382</v>
      </c>
      <c r="B513">
        <v>7.766</v>
      </c>
      <c r="C513">
        <v>7.77</v>
      </c>
      <c r="D513">
        <v>7.77</v>
      </c>
      <c r="E513">
        <v>7.766</v>
      </c>
      <c r="F513" s="3">
        <v>8.9999999999999998E-4</v>
      </c>
    </row>
    <row r="514" spans="1:6" x14ac:dyDescent="0.55000000000000004">
      <c r="A514" s="1">
        <v>42383</v>
      </c>
      <c r="B514">
        <v>7.7889999999999997</v>
      </c>
      <c r="C514">
        <v>7.7619999999999996</v>
      </c>
      <c r="D514">
        <v>7.7889999999999997</v>
      </c>
      <c r="E514">
        <v>7.7619999999999996</v>
      </c>
      <c r="F514" s="3">
        <v>3.0000000000000001E-3</v>
      </c>
    </row>
    <row r="515" spans="1:6" x14ac:dyDescent="0.55000000000000004">
      <c r="A515" s="1">
        <v>42384</v>
      </c>
      <c r="B515">
        <v>7.8090000000000002</v>
      </c>
      <c r="C515">
        <v>7.7880000000000003</v>
      </c>
      <c r="D515">
        <v>7.8090000000000002</v>
      </c>
      <c r="E515">
        <v>7.7880000000000003</v>
      </c>
      <c r="F515" s="3">
        <v>2.5999999999999999E-3</v>
      </c>
    </row>
    <row r="516" spans="1:6" x14ac:dyDescent="0.55000000000000004">
      <c r="A516" s="1">
        <v>42387</v>
      </c>
      <c r="B516">
        <v>7.8120000000000003</v>
      </c>
      <c r="C516">
        <v>7.7939999999999996</v>
      </c>
      <c r="D516">
        <v>7.8120000000000003</v>
      </c>
      <c r="E516">
        <v>7.7939999999999996</v>
      </c>
      <c r="F516" s="3">
        <v>4.0000000000000002E-4</v>
      </c>
    </row>
    <row r="517" spans="1:6" x14ac:dyDescent="0.55000000000000004">
      <c r="A517" s="1">
        <v>42388</v>
      </c>
      <c r="B517">
        <v>7.78</v>
      </c>
      <c r="C517">
        <v>7.7859999999999996</v>
      </c>
      <c r="D517">
        <v>7.7859999999999996</v>
      </c>
      <c r="E517">
        <v>7.78</v>
      </c>
      <c r="F517" s="3">
        <v>-4.1000000000000003E-3</v>
      </c>
    </row>
    <row r="518" spans="1:6" x14ac:dyDescent="0.55000000000000004">
      <c r="A518" s="1">
        <v>42389</v>
      </c>
      <c r="B518">
        <v>7.7590000000000003</v>
      </c>
      <c r="C518">
        <v>7.7969999999999997</v>
      </c>
      <c r="D518">
        <v>7.7969999999999997</v>
      </c>
      <c r="E518">
        <v>7.7590000000000003</v>
      </c>
      <c r="F518" s="3">
        <v>-2.7000000000000001E-3</v>
      </c>
    </row>
    <row r="519" spans="1:6" x14ac:dyDescent="0.55000000000000004">
      <c r="A519" s="1">
        <v>42390</v>
      </c>
      <c r="B519">
        <v>7.7480000000000002</v>
      </c>
      <c r="C519">
        <v>7.7439999999999998</v>
      </c>
      <c r="D519">
        <v>7.7480000000000002</v>
      </c>
      <c r="E519">
        <v>7.7439999999999998</v>
      </c>
      <c r="F519" s="3">
        <v>-1.4E-3</v>
      </c>
    </row>
    <row r="520" spans="1:6" x14ac:dyDescent="0.55000000000000004">
      <c r="A520" s="1">
        <v>42391</v>
      </c>
      <c r="B520">
        <v>7.7789999999999999</v>
      </c>
      <c r="C520">
        <v>7.7539999999999996</v>
      </c>
      <c r="D520">
        <v>7.7789999999999999</v>
      </c>
      <c r="E520">
        <v>7.7539999999999996</v>
      </c>
      <c r="F520" s="3">
        <v>4.0000000000000001E-3</v>
      </c>
    </row>
    <row r="521" spans="1:6" x14ac:dyDescent="0.55000000000000004">
      <c r="A521" s="1">
        <v>42394</v>
      </c>
      <c r="B521">
        <v>7.806</v>
      </c>
      <c r="C521">
        <v>7.7880000000000003</v>
      </c>
      <c r="D521">
        <v>7.806</v>
      </c>
      <c r="E521">
        <v>7.7880000000000003</v>
      </c>
      <c r="F521" s="3">
        <v>3.5000000000000001E-3</v>
      </c>
    </row>
    <row r="522" spans="1:6" x14ac:dyDescent="0.55000000000000004">
      <c r="A522" s="1">
        <v>42396</v>
      </c>
      <c r="B522">
        <v>7.7880000000000003</v>
      </c>
      <c r="C522">
        <v>7.7910000000000004</v>
      </c>
      <c r="D522">
        <v>7.7910000000000004</v>
      </c>
      <c r="E522">
        <v>7.7880000000000003</v>
      </c>
      <c r="F522" s="3">
        <v>-2.3E-3</v>
      </c>
    </row>
    <row r="523" spans="1:6" x14ac:dyDescent="0.55000000000000004">
      <c r="A523" s="1">
        <v>42397</v>
      </c>
      <c r="B523">
        <v>7.8029999999999999</v>
      </c>
      <c r="C523">
        <v>7.78</v>
      </c>
      <c r="D523">
        <v>7.8029999999999999</v>
      </c>
      <c r="E523">
        <v>7.78</v>
      </c>
      <c r="F523" s="3">
        <v>1.9E-3</v>
      </c>
    </row>
    <row r="524" spans="1:6" x14ac:dyDescent="0.55000000000000004">
      <c r="A524" s="1">
        <v>42398</v>
      </c>
      <c r="B524">
        <v>7.7830000000000004</v>
      </c>
      <c r="C524">
        <v>7.7889999999999997</v>
      </c>
      <c r="D524">
        <v>7.7889999999999997</v>
      </c>
      <c r="E524">
        <v>7.7830000000000004</v>
      </c>
      <c r="F524" s="3">
        <v>-2.5999999999999999E-3</v>
      </c>
    </row>
    <row r="525" spans="1:6" x14ac:dyDescent="0.55000000000000004">
      <c r="A525" s="1">
        <v>42401</v>
      </c>
      <c r="B525">
        <v>7.7919999999999998</v>
      </c>
      <c r="C525">
        <v>7.78</v>
      </c>
      <c r="D525">
        <v>7.7919999999999998</v>
      </c>
      <c r="E525">
        <v>7.78</v>
      </c>
      <c r="F525" s="3">
        <v>1.1999999999999999E-3</v>
      </c>
    </row>
    <row r="526" spans="1:6" x14ac:dyDescent="0.55000000000000004">
      <c r="A526" s="1">
        <v>42402</v>
      </c>
      <c r="B526">
        <v>7.8490000000000002</v>
      </c>
      <c r="C526">
        <v>7.8310000000000004</v>
      </c>
      <c r="D526">
        <v>7.8490000000000002</v>
      </c>
      <c r="E526">
        <v>7.8310000000000004</v>
      </c>
      <c r="F526" s="3">
        <v>7.3000000000000001E-3</v>
      </c>
    </row>
    <row r="527" spans="1:6" x14ac:dyDescent="0.55000000000000004">
      <c r="A527" s="1">
        <v>42403</v>
      </c>
      <c r="B527">
        <v>7.8520000000000003</v>
      </c>
      <c r="C527">
        <v>7.8620000000000001</v>
      </c>
      <c r="D527">
        <v>7.8620000000000001</v>
      </c>
      <c r="E527">
        <v>7.8520000000000003</v>
      </c>
      <c r="F527" s="3">
        <v>4.0000000000000002E-4</v>
      </c>
    </row>
    <row r="528" spans="1:6" x14ac:dyDescent="0.55000000000000004">
      <c r="A528" s="1">
        <v>42404</v>
      </c>
      <c r="B528">
        <v>7.8369999999999997</v>
      </c>
      <c r="C528">
        <v>7.8449999999999998</v>
      </c>
      <c r="D528">
        <v>7.8449999999999998</v>
      </c>
      <c r="E528">
        <v>7.8369999999999997</v>
      </c>
      <c r="F528" s="3">
        <v>-1.9E-3</v>
      </c>
    </row>
    <row r="529" spans="1:6" x14ac:dyDescent="0.55000000000000004">
      <c r="A529" s="1">
        <v>42405</v>
      </c>
      <c r="B529">
        <v>7.8220000000000001</v>
      </c>
      <c r="C529">
        <v>7.8120000000000003</v>
      </c>
      <c r="D529">
        <v>7.8220000000000001</v>
      </c>
      <c r="E529">
        <v>7.8120000000000003</v>
      </c>
      <c r="F529" s="3">
        <v>-1.9E-3</v>
      </c>
    </row>
    <row r="530" spans="1:6" x14ac:dyDescent="0.55000000000000004">
      <c r="A530" s="1">
        <v>42408</v>
      </c>
      <c r="B530">
        <v>7.7290000000000001</v>
      </c>
      <c r="C530">
        <v>7.7160000000000002</v>
      </c>
      <c r="D530">
        <v>7.7290000000000001</v>
      </c>
      <c r="E530">
        <v>7.7160000000000002</v>
      </c>
      <c r="F530" s="3">
        <v>-1.1900000000000001E-2</v>
      </c>
    </row>
    <row r="531" spans="1:6" x14ac:dyDescent="0.55000000000000004">
      <c r="A531" s="1">
        <v>42409</v>
      </c>
      <c r="B531">
        <v>7.7409999999999997</v>
      </c>
      <c r="C531">
        <v>7.7249999999999996</v>
      </c>
      <c r="D531">
        <v>7.7409999999999997</v>
      </c>
      <c r="E531">
        <v>7.7249999999999996</v>
      </c>
      <c r="F531" s="3">
        <v>1.6000000000000001E-3</v>
      </c>
    </row>
    <row r="532" spans="1:6" x14ac:dyDescent="0.55000000000000004">
      <c r="A532" s="1">
        <v>42410</v>
      </c>
      <c r="B532">
        <v>7.7229999999999999</v>
      </c>
      <c r="C532">
        <v>7.7160000000000002</v>
      </c>
      <c r="D532">
        <v>7.7229999999999999</v>
      </c>
      <c r="E532">
        <v>7.7160000000000002</v>
      </c>
      <c r="F532" s="3">
        <v>-2.3E-3</v>
      </c>
    </row>
    <row r="533" spans="1:6" x14ac:dyDescent="0.55000000000000004">
      <c r="A533" s="1">
        <v>42411</v>
      </c>
      <c r="B533">
        <v>7.72</v>
      </c>
      <c r="C533">
        <v>7.71</v>
      </c>
      <c r="D533">
        <v>7.72</v>
      </c>
      <c r="E533">
        <v>7.71</v>
      </c>
      <c r="F533" s="3">
        <v>-4.0000000000000002E-4</v>
      </c>
    </row>
    <row r="534" spans="1:6" x14ac:dyDescent="0.55000000000000004">
      <c r="A534" s="1">
        <v>42412</v>
      </c>
      <c r="B534">
        <v>7.7229999999999999</v>
      </c>
      <c r="C534">
        <v>7.7190000000000003</v>
      </c>
      <c r="D534">
        <v>7.7229999999999999</v>
      </c>
      <c r="E534">
        <v>7.7190000000000003</v>
      </c>
      <c r="F534" s="3">
        <v>4.0000000000000002E-4</v>
      </c>
    </row>
    <row r="535" spans="1:6" x14ac:dyDescent="0.55000000000000004">
      <c r="A535" s="1">
        <v>42414</v>
      </c>
      <c r="B535">
        <v>7.7229999999999999</v>
      </c>
      <c r="C535">
        <v>7.7229999999999999</v>
      </c>
      <c r="D535">
        <v>7.7229999999999999</v>
      </c>
      <c r="E535">
        <v>7.7229999999999999</v>
      </c>
      <c r="F535" s="3">
        <v>0</v>
      </c>
    </row>
    <row r="536" spans="1:6" x14ac:dyDescent="0.55000000000000004">
      <c r="A536" s="1">
        <v>42415</v>
      </c>
      <c r="B536">
        <v>7.7539999999999996</v>
      </c>
      <c r="C536">
        <v>7.7450000000000001</v>
      </c>
      <c r="D536">
        <v>7.7539999999999996</v>
      </c>
      <c r="E536">
        <v>7.7450000000000001</v>
      </c>
      <c r="F536" s="3">
        <v>4.0000000000000001E-3</v>
      </c>
    </row>
    <row r="537" spans="1:6" x14ac:dyDescent="0.55000000000000004">
      <c r="A537" s="1">
        <v>42416</v>
      </c>
      <c r="B537">
        <v>7.782</v>
      </c>
      <c r="C537">
        <v>7.7729999999999997</v>
      </c>
      <c r="D537">
        <v>7.782</v>
      </c>
      <c r="E537">
        <v>7.7729999999999997</v>
      </c>
      <c r="F537" s="3">
        <v>3.5999999999999999E-3</v>
      </c>
    </row>
    <row r="538" spans="1:6" x14ac:dyDescent="0.55000000000000004">
      <c r="A538" s="1">
        <v>42417</v>
      </c>
      <c r="B538">
        <v>7.7889999999999997</v>
      </c>
      <c r="C538">
        <v>7.7880000000000003</v>
      </c>
      <c r="D538">
        <v>7.7889999999999997</v>
      </c>
      <c r="E538">
        <v>7.7880000000000003</v>
      </c>
      <c r="F538" s="3">
        <v>8.9999999999999998E-4</v>
      </c>
    </row>
    <row r="539" spans="1:6" x14ac:dyDescent="0.55000000000000004">
      <c r="A539" s="1">
        <v>42418</v>
      </c>
      <c r="B539">
        <v>7.7389999999999999</v>
      </c>
      <c r="C539">
        <v>7.7789999999999999</v>
      </c>
      <c r="D539">
        <v>7.7789999999999999</v>
      </c>
      <c r="E539">
        <v>7.7389999999999999</v>
      </c>
      <c r="F539" s="3">
        <v>-6.4000000000000003E-3</v>
      </c>
    </row>
    <row r="540" spans="1:6" x14ac:dyDescent="0.55000000000000004">
      <c r="A540" s="1">
        <v>42422</v>
      </c>
      <c r="B540">
        <v>7.7729999999999997</v>
      </c>
      <c r="C540">
        <v>7.7690000000000001</v>
      </c>
      <c r="D540">
        <v>7.7729999999999997</v>
      </c>
      <c r="E540">
        <v>7.7690000000000001</v>
      </c>
      <c r="F540" s="3">
        <v>4.4000000000000003E-3</v>
      </c>
    </row>
    <row r="541" spans="1:6" x14ac:dyDescent="0.55000000000000004">
      <c r="A541" s="1">
        <v>42423</v>
      </c>
      <c r="B541">
        <v>7.8220000000000001</v>
      </c>
      <c r="C541">
        <v>7.7919999999999998</v>
      </c>
      <c r="D541">
        <v>7.8220000000000001</v>
      </c>
      <c r="E541">
        <v>7.7919999999999998</v>
      </c>
      <c r="F541" s="3">
        <v>6.3E-3</v>
      </c>
    </row>
    <row r="542" spans="1:6" x14ac:dyDescent="0.55000000000000004">
      <c r="A542" s="1">
        <v>42424</v>
      </c>
      <c r="B542">
        <v>7.827</v>
      </c>
      <c r="C542">
        <v>7.8150000000000004</v>
      </c>
      <c r="D542">
        <v>7.827</v>
      </c>
      <c r="E542">
        <v>7.8150000000000004</v>
      </c>
      <c r="F542" s="3">
        <v>5.9999999999999995E-4</v>
      </c>
    </row>
    <row r="543" spans="1:6" x14ac:dyDescent="0.55000000000000004">
      <c r="A543" s="1">
        <v>42425</v>
      </c>
      <c r="B543">
        <v>7.8650000000000002</v>
      </c>
      <c r="C543">
        <v>7.83</v>
      </c>
      <c r="D543">
        <v>7.8650000000000002</v>
      </c>
      <c r="E543">
        <v>7.83</v>
      </c>
      <c r="F543" s="3">
        <v>4.8999999999999998E-3</v>
      </c>
    </row>
    <row r="544" spans="1:6" x14ac:dyDescent="0.55000000000000004">
      <c r="A544" s="1">
        <v>42426</v>
      </c>
      <c r="B544">
        <v>7.7839999999999998</v>
      </c>
      <c r="C544">
        <v>7.8250000000000002</v>
      </c>
      <c r="D544">
        <v>7.8250000000000002</v>
      </c>
      <c r="E544">
        <v>7.7839999999999998</v>
      </c>
      <c r="F544" s="3">
        <v>-1.03E-2</v>
      </c>
    </row>
    <row r="545" spans="1:6" x14ac:dyDescent="0.55000000000000004">
      <c r="A545" s="1">
        <v>42429</v>
      </c>
      <c r="B545">
        <v>7.6260000000000003</v>
      </c>
      <c r="C545">
        <v>7.6619999999999999</v>
      </c>
      <c r="D545">
        <v>7.6619999999999999</v>
      </c>
      <c r="E545">
        <v>7.6260000000000003</v>
      </c>
      <c r="F545" s="3">
        <v>-2.0299999999999999E-2</v>
      </c>
    </row>
    <row r="546" spans="1:6" x14ac:dyDescent="0.55000000000000004">
      <c r="A546" s="1">
        <v>42430</v>
      </c>
      <c r="B546">
        <v>7.6050000000000004</v>
      </c>
      <c r="C546">
        <v>7.6230000000000002</v>
      </c>
      <c r="D546">
        <v>7.6230000000000002</v>
      </c>
      <c r="E546">
        <v>7.6050000000000004</v>
      </c>
      <c r="F546" s="3">
        <v>-2.8E-3</v>
      </c>
    </row>
    <row r="547" spans="1:6" x14ac:dyDescent="0.55000000000000004">
      <c r="A547" s="1">
        <v>42431</v>
      </c>
      <c r="B547">
        <v>7.6230000000000002</v>
      </c>
      <c r="C547">
        <v>7.6239999999999997</v>
      </c>
      <c r="D547">
        <v>7.6239999999999997</v>
      </c>
      <c r="E547">
        <v>7.6230000000000002</v>
      </c>
      <c r="F547" s="3">
        <v>2.3999999999999998E-3</v>
      </c>
    </row>
    <row r="548" spans="1:6" x14ac:dyDescent="0.55000000000000004">
      <c r="A548" s="1">
        <v>42432</v>
      </c>
      <c r="B548">
        <v>7.66</v>
      </c>
      <c r="C548">
        <v>7.6459999999999999</v>
      </c>
      <c r="D548">
        <v>7.66</v>
      </c>
      <c r="E548">
        <v>7.6459999999999999</v>
      </c>
      <c r="F548" s="3">
        <v>4.8999999999999998E-3</v>
      </c>
    </row>
    <row r="549" spans="1:6" x14ac:dyDescent="0.55000000000000004">
      <c r="A549" s="1">
        <v>42433</v>
      </c>
      <c r="B549">
        <v>7.6369999999999996</v>
      </c>
      <c r="C549">
        <v>7.66</v>
      </c>
      <c r="D549">
        <v>7.66</v>
      </c>
      <c r="E549">
        <v>7.6369999999999996</v>
      </c>
      <c r="F549" s="3">
        <v>-3.0000000000000001E-3</v>
      </c>
    </row>
    <row r="550" spans="1:6" x14ac:dyDescent="0.55000000000000004">
      <c r="A550" s="1">
        <v>42437</v>
      </c>
      <c r="B550">
        <v>7.64</v>
      </c>
      <c r="C550">
        <v>7.6260000000000003</v>
      </c>
      <c r="D550">
        <v>7.64</v>
      </c>
      <c r="E550">
        <v>7.6260000000000003</v>
      </c>
      <c r="F550" s="3">
        <v>4.0000000000000002E-4</v>
      </c>
    </row>
    <row r="551" spans="1:6" x14ac:dyDescent="0.55000000000000004">
      <c r="A551" s="1">
        <v>42438</v>
      </c>
      <c r="B551">
        <v>7.6520000000000001</v>
      </c>
      <c r="C551">
        <v>7.6580000000000004</v>
      </c>
      <c r="D551">
        <v>7.6580000000000004</v>
      </c>
      <c r="E551">
        <v>7.6520000000000001</v>
      </c>
      <c r="F551" s="3">
        <v>1.6000000000000001E-3</v>
      </c>
    </row>
    <row r="552" spans="1:6" x14ac:dyDescent="0.55000000000000004">
      <c r="A552" s="1">
        <v>42439</v>
      </c>
      <c r="B552">
        <v>7.6360000000000001</v>
      </c>
      <c r="C552">
        <v>7.6459999999999999</v>
      </c>
      <c r="D552">
        <v>7.6459999999999999</v>
      </c>
      <c r="E552">
        <v>7.6360000000000001</v>
      </c>
      <c r="F552" s="3">
        <v>-2.0999999999999999E-3</v>
      </c>
    </row>
    <row r="553" spans="1:6" x14ac:dyDescent="0.55000000000000004">
      <c r="A553" s="1">
        <v>42440</v>
      </c>
      <c r="B553">
        <v>7.6289999999999996</v>
      </c>
      <c r="C553">
        <v>7.6349999999999998</v>
      </c>
      <c r="D553">
        <v>7.6349999999999998</v>
      </c>
      <c r="E553">
        <v>7.6289999999999996</v>
      </c>
      <c r="F553" s="3">
        <v>-8.9999999999999998E-4</v>
      </c>
    </row>
    <row r="554" spans="1:6" x14ac:dyDescent="0.55000000000000004">
      <c r="A554" s="1">
        <v>42443</v>
      </c>
      <c r="B554">
        <v>7.601</v>
      </c>
      <c r="C554">
        <v>7.6150000000000002</v>
      </c>
      <c r="D554">
        <v>7.6150000000000002</v>
      </c>
      <c r="E554">
        <v>7.601</v>
      </c>
      <c r="F554" s="3">
        <v>-3.7000000000000002E-3</v>
      </c>
    </row>
    <row r="555" spans="1:6" x14ac:dyDescent="0.55000000000000004">
      <c r="A555" s="1">
        <v>42444</v>
      </c>
      <c r="B555">
        <v>7.58</v>
      </c>
      <c r="C555">
        <v>7.5789999999999997</v>
      </c>
      <c r="D555">
        <v>7.58</v>
      </c>
      <c r="E555">
        <v>7.5789999999999997</v>
      </c>
      <c r="F555" s="3">
        <v>-2.8E-3</v>
      </c>
    </row>
    <row r="556" spans="1:6" x14ac:dyDescent="0.55000000000000004">
      <c r="A556" s="1">
        <v>42445</v>
      </c>
      <c r="B556">
        <v>7.5709999999999997</v>
      </c>
      <c r="C556">
        <v>7.5880000000000001</v>
      </c>
      <c r="D556">
        <v>7.5880000000000001</v>
      </c>
      <c r="E556">
        <v>7.5709999999999997</v>
      </c>
      <c r="F556" s="3">
        <v>-1.1999999999999999E-3</v>
      </c>
    </row>
    <row r="557" spans="1:6" x14ac:dyDescent="0.55000000000000004">
      <c r="A557" s="1">
        <v>42446</v>
      </c>
      <c r="B557">
        <v>7.5190000000000001</v>
      </c>
      <c r="C557">
        <v>7.55</v>
      </c>
      <c r="D557">
        <v>7.55</v>
      </c>
      <c r="E557">
        <v>7.5190000000000001</v>
      </c>
      <c r="F557" s="3">
        <v>-6.8999999999999999E-3</v>
      </c>
    </row>
    <row r="558" spans="1:6" x14ac:dyDescent="0.55000000000000004">
      <c r="A558" s="1">
        <v>42447</v>
      </c>
      <c r="B558">
        <v>7.52</v>
      </c>
      <c r="C558">
        <v>7.5259999999999998</v>
      </c>
      <c r="D558">
        <v>7.5259999999999998</v>
      </c>
      <c r="E558">
        <v>7.52</v>
      </c>
      <c r="F558" s="3">
        <v>1E-4</v>
      </c>
    </row>
    <row r="559" spans="1:6" x14ac:dyDescent="0.55000000000000004">
      <c r="A559" s="1">
        <v>42450</v>
      </c>
      <c r="B559">
        <v>7.5060000000000002</v>
      </c>
      <c r="C559">
        <v>7.4909999999999997</v>
      </c>
      <c r="D559">
        <v>7.5060000000000002</v>
      </c>
      <c r="E559">
        <v>7.4909999999999997</v>
      </c>
      <c r="F559" s="3">
        <v>-1.9E-3</v>
      </c>
    </row>
    <row r="560" spans="1:6" x14ac:dyDescent="0.55000000000000004">
      <c r="A560" s="1">
        <v>42451</v>
      </c>
      <c r="B560">
        <v>7.5060000000000002</v>
      </c>
      <c r="C560">
        <v>7.516</v>
      </c>
      <c r="D560">
        <v>7.516</v>
      </c>
      <c r="E560">
        <v>7.5060000000000002</v>
      </c>
      <c r="F560" s="3">
        <v>0</v>
      </c>
    </row>
    <row r="561" spans="1:6" x14ac:dyDescent="0.55000000000000004">
      <c r="A561" s="1">
        <v>42452</v>
      </c>
      <c r="B561">
        <v>7.5110000000000001</v>
      </c>
      <c r="C561">
        <v>7.5140000000000002</v>
      </c>
      <c r="D561">
        <v>7.5140000000000002</v>
      </c>
      <c r="E561">
        <v>7.5110000000000001</v>
      </c>
      <c r="F561" s="3">
        <v>6.9999999999999999E-4</v>
      </c>
    </row>
    <row r="562" spans="1:6" x14ac:dyDescent="0.55000000000000004">
      <c r="A562" s="1">
        <v>42457</v>
      </c>
      <c r="B562">
        <v>7.5</v>
      </c>
      <c r="C562">
        <v>7.5069999999999997</v>
      </c>
      <c r="D562">
        <v>7.5069999999999997</v>
      </c>
      <c r="E562">
        <v>7.5</v>
      </c>
      <c r="F562" s="3">
        <v>-1.5E-3</v>
      </c>
    </row>
    <row r="563" spans="1:6" x14ac:dyDescent="0.55000000000000004">
      <c r="A563" s="1">
        <v>42458</v>
      </c>
      <c r="B563">
        <v>7.5140000000000002</v>
      </c>
      <c r="C563">
        <v>7.5</v>
      </c>
      <c r="D563">
        <v>7.5140000000000002</v>
      </c>
      <c r="E563">
        <v>7.5</v>
      </c>
      <c r="F563" s="3">
        <v>1.9E-3</v>
      </c>
    </row>
    <row r="564" spans="1:6" x14ac:dyDescent="0.55000000000000004">
      <c r="A564" s="1">
        <v>42459</v>
      </c>
      <c r="B564">
        <v>7.4930000000000003</v>
      </c>
      <c r="C564">
        <v>7.4930000000000003</v>
      </c>
      <c r="D564">
        <v>7.4930000000000003</v>
      </c>
      <c r="E564">
        <v>7.4930000000000003</v>
      </c>
      <c r="F564" s="3">
        <v>-2.8E-3</v>
      </c>
    </row>
    <row r="565" spans="1:6" x14ac:dyDescent="0.55000000000000004">
      <c r="A565" s="1">
        <v>42460</v>
      </c>
      <c r="B565">
        <v>7.4630000000000001</v>
      </c>
      <c r="C565">
        <v>7.46</v>
      </c>
      <c r="D565">
        <v>7.4630000000000001</v>
      </c>
      <c r="E565">
        <v>7.46</v>
      </c>
      <c r="F565" s="3">
        <v>-4.0000000000000001E-3</v>
      </c>
    </row>
    <row r="566" spans="1:6" x14ac:dyDescent="0.55000000000000004">
      <c r="A566" s="1">
        <v>42464</v>
      </c>
      <c r="B566">
        <v>7.4139999999999997</v>
      </c>
      <c r="C566">
        <v>7.44</v>
      </c>
      <c r="D566">
        <v>7.44</v>
      </c>
      <c r="E566">
        <v>7.4139999999999997</v>
      </c>
      <c r="F566" s="3">
        <v>-6.6E-3</v>
      </c>
    </row>
    <row r="567" spans="1:6" x14ac:dyDescent="0.55000000000000004">
      <c r="A567" s="1">
        <v>42465</v>
      </c>
      <c r="B567">
        <v>7.4619999999999997</v>
      </c>
      <c r="C567">
        <v>7.431</v>
      </c>
      <c r="D567">
        <v>7.4619999999999997</v>
      </c>
      <c r="E567">
        <v>7.431</v>
      </c>
      <c r="F567" s="3">
        <v>6.4999999999999997E-3</v>
      </c>
    </row>
    <row r="568" spans="1:6" x14ac:dyDescent="0.55000000000000004">
      <c r="A568" s="1">
        <v>42466</v>
      </c>
      <c r="B568">
        <v>7.4619999999999997</v>
      </c>
      <c r="C568">
        <v>7.468</v>
      </c>
      <c r="D568">
        <v>7.468</v>
      </c>
      <c r="E568">
        <v>7.4619999999999997</v>
      </c>
      <c r="F568" s="3">
        <v>0</v>
      </c>
    </row>
    <row r="569" spans="1:6" x14ac:dyDescent="0.55000000000000004">
      <c r="A569" s="1">
        <v>42467</v>
      </c>
      <c r="B569">
        <v>7.4489999999999998</v>
      </c>
      <c r="C569">
        <v>7.4560000000000004</v>
      </c>
      <c r="D569">
        <v>7.4560000000000004</v>
      </c>
      <c r="E569">
        <v>7.4489999999999998</v>
      </c>
      <c r="F569" s="3">
        <v>-1.6999999999999999E-3</v>
      </c>
    </row>
    <row r="570" spans="1:6" x14ac:dyDescent="0.55000000000000004">
      <c r="A570" s="1">
        <v>42471</v>
      </c>
      <c r="B570">
        <v>7.4180000000000001</v>
      </c>
      <c r="C570">
        <v>7.4470000000000001</v>
      </c>
      <c r="D570">
        <v>7.4470000000000001</v>
      </c>
      <c r="E570">
        <v>7.4180000000000001</v>
      </c>
      <c r="F570" s="3">
        <v>-4.1999999999999997E-3</v>
      </c>
    </row>
    <row r="571" spans="1:6" x14ac:dyDescent="0.55000000000000004">
      <c r="A571" s="1">
        <v>42472</v>
      </c>
      <c r="B571">
        <v>7.4169999999999998</v>
      </c>
      <c r="C571">
        <v>7.4039999999999999</v>
      </c>
      <c r="D571">
        <v>7.4169999999999998</v>
      </c>
      <c r="E571">
        <v>7.4039999999999999</v>
      </c>
      <c r="F571" s="3">
        <v>-1E-4</v>
      </c>
    </row>
    <row r="572" spans="1:6" x14ac:dyDescent="0.55000000000000004">
      <c r="A572" s="1">
        <v>42473</v>
      </c>
      <c r="B572">
        <v>7.4370000000000003</v>
      </c>
      <c r="C572">
        <v>7.4189999999999996</v>
      </c>
      <c r="D572">
        <v>7.4370000000000003</v>
      </c>
      <c r="E572">
        <v>7.4189999999999996</v>
      </c>
      <c r="F572" s="3">
        <v>2.7000000000000001E-3</v>
      </c>
    </row>
    <row r="573" spans="1:6" x14ac:dyDescent="0.55000000000000004">
      <c r="A573" s="1">
        <v>42478</v>
      </c>
      <c r="B573">
        <v>7.4169999999999998</v>
      </c>
      <c r="C573">
        <v>7.431</v>
      </c>
      <c r="D573">
        <v>7.431</v>
      </c>
      <c r="E573">
        <v>7.4169999999999998</v>
      </c>
      <c r="F573" s="3">
        <v>-2.7000000000000001E-3</v>
      </c>
    </row>
    <row r="574" spans="1:6" x14ac:dyDescent="0.55000000000000004">
      <c r="A574" s="1">
        <v>42480</v>
      </c>
      <c r="B574">
        <v>7.4379999999999997</v>
      </c>
      <c r="C574">
        <v>7.4349999999999996</v>
      </c>
      <c r="D574">
        <v>7.4379999999999997</v>
      </c>
      <c r="E574">
        <v>7.4349999999999996</v>
      </c>
      <c r="F574" s="3">
        <v>2.8E-3</v>
      </c>
    </row>
    <row r="575" spans="1:6" x14ac:dyDescent="0.55000000000000004">
      <c r="A575" s="1">
        <v>42481</v>
      </c>
      <c r="B575">
        <v>7.476</v>
      </c>
      <c r="C575">
        <v>7.4630000000000001</v>
      </c>
      <c r="D575">
        <v>7.476</v>
      </c>
      <c r="E575">
        <v>7.4630000000000001</v>
      </c>
      <c r="F575" s="3">
        <v>5.1000000000000004E-3</v>
      </c>
    </row>
    <row r="576" spans="1:6" x14ac:dyDescent="0.55000000000000004">
      <c r="A576" s="1">
        <v>42482</v>
      </c>
      <c r="B576">
        <v>7.4560000000000004</v>
      </c>
      <c r="C576">
        <v>7.4630000000000001</v>
      </c>
      <c r="D576">
        <v>7.4630000000000001</v>
      </c>
      <c r="E576">
        <v>7.4560000000000004</v>
      </c>
      <c r="F576" s="3">
        <v>-2.7000000000000001E-3</v>
      </c>
    </row>
    <row r="577" spans="1:6" x14ac:dyDescent="0.55000000000000004">
      <c r="A577" s="1">
        <v>42485</v>
      </c>
      <c r="B577">
        <v>7.47</v>
      </c>
      <c r="C577">
        <v>7.4450000000000003</v>
      </c>
      <c r="D577">
        <v>7.47</v>
      </c>
      <c r="E577">
        <v>7.4450000000000003</v>
      </c>
      <c r="F577" s="3">
        <v>1.9E-3</v>
      </c>
    </row>
    <row r="578" spans="1:6" x14ac:dyDescent="0.55000000000000004">
      <c r="A578" s="1">
        <v>42486</v>
      </c>
      <c r="B578">
        <v>7.4720000000000004</v>
      </c>
      <c r="C578">
        <v>7.4909999999999997</v>
      </c>
      <c r="D578">
        <v>7.4909999999999997</v>
      </c>
      <c r="E578">
        <v>7.4720000000000004</v>
      </c>
      <c r="F578" s="3">
        <v>2.9999999999999997E-4</v>
      </c>
    </row>
    <row r="579" spans="1:6" x14ac:dyDescent="0.55000000000000004">
      <c r="A579" s="1">
        <v>42487</v>
      </c>
      <c r="B579">
        <v>7.4630000000000001</v>
      </c>
      <c r="C579">
        <v>7.46</v>
      </c>
      <c r="D579">
        <v>7.4630000000000001</v>
      </c>
      <c r="E579">
        <v>7.46</v>
      </c>
      <c r="F579" s="3">
        <v>-1.1999999999999999E-3</v>
      </c>
    </row>
    <row r="580" spans="1:6" x14ac:dyDescent="0.55000000000000004">
      <c r="A580" s="1">
        <v>42488</v>
      </c>
      <c r="B580">
        <v>7.4429999999999996</v>
      </c>
      <c r="C580">
        <v>7.444</v>
      </c>
      <c r="D580">
        <v>7.444</v>
      </c>
      <c r="E580">
        <v>7.4429999999999996</v>
      </c>
      <c r="F580" s="3">
        <v>-2.7000000000000001E-3</v>
      </c>
    </row>
    <row r="581" spans="1:6" x14ac:dyDescent="0.55000000000000004">
      <c r="A581" s="1">
        <v>42489</v>
      </c>
      <c r="B581">
        <v>7.4370000000000003</v>
      </c>
      <c r="C581">
        <v>7.4560000000000004</v>
      </c>
      <c r="D581">
        <v>7.4560000000000004</v>
      </c>
      <c r="E581">
        <v>7.4370000000000003</v>
      </c>
      <c r="F581" s="3">
        <v>-8.0000000000000004E-4</v>
      </c>
    </row>
    <row r="582" spans="1:6" x14ac:dyDescent="0.55000000000000004">
      <c r="A582" s="1">
        <v>42492</v>
      </c>
      <c r="B582">
        <v>7.4409999999999998</v>
      </c>
      <c r="C582">
        <v>7.4320000000000004</v>
      </c>
      <c r="D582">
        <v>7.4409999999999998</v>
      </c>
      <c r="E582">
        <v>7.4320000000000004</v>
      </c>
      <c r="F582" s="3">
        <v>5.0000000000000001E-4</v>
      </c>
    </row>
    <row r="583" spans="1:6" x14ac:dyDescent="0.55000000000000004">
      <c r="A583" s="1">
        <v>42493</v>
      </c>
      <c r="B583">
        <v>7.4420000000000002</v>
      </c>
      <c r="C583">
        <v>7.444</v>
      </c>
      <c r="D583">
        <v>7.444</v>
      </c>
      <c r="E583">
        <v>7.4420000000000002</v>
      </c>
      <c r="F583" s="3">
        <v>1E-4</v>
      </c>
    </row>
    <row r="584" spans="1:6" x14ac:dyDescent="0.55000000000000004">
      <c r="A584" s="1">
        <v>42494</v>
      </c>
      <c r="B584">
        <v>7.4320000000000004</v>
      </c>
      <c r="C584">
        <v>7.4349999999999996</v>
      </c>
      <c r="D584">
        <v>7.4349999999999996</v>
      </c>
      <c r="E584">
        <v>7.4320000000000004</v>
      </c>
      <c r="F584" s="3">
        <v>-1.2999999999999999E-3</v>
      </c>
    </row>
    <row r="585" spans="1:6" x14ac:dyDescent="0.55000000000000004">
      <c r="A585" s="1">
        <v>42495</v>
      </c>
      <c r="B585">
        <v>7.4349999999999996</v>
      </c>
      <c r="C585">
        <v>7.4290000000000003</v>
      </c>
      <c r="D585">
        <v>7.4349999999999996</v>
      </c>
      <c r="E585">
        <v>7.4290000000000003</v>
      </c>
      <c r="F585" s="3">
        <v>4.0000000000000002E-4</v>
      </c>
    </row>
    <row r="586" spans="1:6" x14ac:dyDescent="0.55000000000000004">
      <c r="A586" s="1">
        <v>42496</v>
      </c>
      <c r="B586">
        <v>7.4349999999999996</v>
      </c>
      <c r="C586">
        <v>7.431</v>
      </c>
      <c r="D586">
        <v>7.4349999999999996</v>
      </c>
      <c r="E586">
        <v>7.431</v>
      </c>
      <c r="F586" s="3">
        <v>0</v>
      </c>
    </row>
    <row r="587" spans="1:6" x14ac:dyDescent="0.55000000000000004">
      <c r="A587" s="1">
        <v>42499</v>
      </c>
      <c r="B587">
        <v>7.4249999999999998</v>
      </c>
      <c r="C587">
        <v>7.423</v>
      </c>
      <c r="D587">
        <v>7.4249999999999998</v>
      </c>
      <c r="E587">
        <v>7.423</v>
      </c>
      <c r="F587" s="3">
        <v>-1.2999999999999999E-3</v>
      </c>
    </row>
    <row r="588" spans="1:6" x14ac:dyDescent="0.55000000000000004">
      <c r="A588" s="1">
        <v>42500</v>
      </c>
      <c r="B588">
        <v>7.4279999999999999</v>
      </c>
      <c r="C588">
        <v>7.4290000000000003</v>
      </c>
      <c r="D588">
        <v>7.4290000000000003</v>
      </c>
      <c r="E588">
        <v>7.4279999999999999</v>
      </c>
      <c r="F588" s="3">
        <v>4.0000000000000002E-4</v>
      </c>
    </row>
    <row r="589" spans="1:6" x14ac:dyDescent="0.55000000000000004">
      <c r="A589" s="1">
        <v>42501</v>
      </c>
      <c r="B589">
        <v>7.4279999999999999</v>
      </c>
      <c r="C589">
        <v>7.4279999999999999</v>
      </c>
      <c r="D589">
        <v>7.4279999999999999</v>
      </c>
      <c r="E589">
        <v>7.4279999999999999</v>
      </c>
      <c r="F589" s="3">
        <v>0</v>
      </c>
    </row>
    <row r="590" spans="1:6" x14ac:dyDescent="0.55000000000000004">
      <c r="A590" s="1">
        <v>42502</v>
      </c>
      <c r="B590">
        <v>7.423</v>
      </c>
      <c r="C590">
        <v>7.4249999999999998</v>
      </c>
      <c r="D590">
        <v>7.4249999999999998</v>
      </c>
      <c r="E590">
        <v>7.423</v>
      </c>
      <c r="F590" s="3">
        <v>-6.9999999999999999E-4</v>
      </c>
    </row>
    <row r="591" spans="1:6" x14ac:dyDescent="0.55000000000000004">
      <c r="A591" s="1">
        <v>42503</v>
      </c>
      <c r="B591">
        <v>7.45</v>
      </c>
      <c r="C591">
        <v>7.45</v>
      </c>
      <c r="D591">
        <v>7.45</v>
      </c>
      <c r="E591">
        <v>7.45</v>
      </c>
      <c r="F591" s="3">
        <v>3.5999999999999999E-3</v>
      </c>
    </row>
    <row r="592" spans="1:6" x14ac:dyDescent="0.55000000000000004">
      <c r="A592" s="1">
        <v>42506</v>
      </c>
      <c r="B592">
        <v>7.4539999999999997</v>
      </c>
      <c r="C592">
        <v>7.4569999999999999</v>
      </c>
      <c r="D592">
        <v>7.4569999999999999</v>
      </c>
      <c r="E592">
        <v>7.4539999999999997</v>
      </c>
      <c r="F592" s="3">
        <v>5.0000000000000001E-4</v>
      </c>
    </row>
    <row r="593" spans="1:6" x14ac:dyDescent="0.55000000000000004">
      <c r="A593" s="1">
        <v>42507</v>
      </c>
      <c r="B593">
        <v>7.4539999999999997</v>
      </c>
      <c r="C593">
        <v>7.4580000000000002</v>
      </c>
      <c r="D593">
        <v>7.4580000000000002</v>
      </c>
      <c r="E593">
        <v>7.4539999999999997</v>
      </c>
      <c r="F593" s="3">
        <v>0</v>
      </c>
    </row>
    <row r="594" spans="1:6" x14ac:dyDescent="0.55000000000000004">
      <c r="A594" s="1">
        <v>42508</v>
      </c>
      <c r="B594">
        <v>7.476</v>
      </c>
      <c r="C594">
        <v>7.4669999999999996</v>
      </c>
      <c r="D594">
        <v>7.476</v>
      </c>
      <c r="E594">
        <v>7.4669999999999996</v>
      </c>
      <c r="F594" s="3">
        <v>3.0000000000000001E-3</v>
      </c>
    </row>
    <row r="595" spans="1:6" x14ac:dyDescent="0.55000000000000004">
      <c r="A595" s="1">
        <v>42509</v>
      </c>
      <c r="B595">
        <v>7.47</v>
      </c>
      <c r="C595">
        <v>7.4829999999999997</v>
      </c>
      <c r="D595">
        <v>7.4829999999999997</v>
      </c>
      <c r="E595">
        <v>7.47</v>
      </c>
      <c r="F595" s="3">
        <v>-8.0000000000000004E-4</v>
      </c>
    </row>
    <row r="596" spans="1:6" x14ac:dyDescent="0.55000000000000004">
      <c r="A596" s="1">
        <v>42510</v>
      </c>
      <c r="B596">
        <v>7.4790000000000001</v>
      </c>
      <c r="C596">
        <v>7.4710000000000001</v>
      </c>
      <c r="D596">
        <v>7.4790000000000001</v>
      </c>
      <c r="E596">
        <v>7.4710000000000001</v>
      </c>
      <c r="F596" s="3">
        <v>1.1999999999999999E-3</v>
      </c>
    </row>
    <row r="597" spans="1:6" x14ac:dyDescent="0.55000000000000004">
      <c r="A597" s="1">
        <v>42513</v>
      </c>
      <c r="B597">
        <v>7.4660000000000002</v>
      </c>
      <c r="C597">
        <v>7.47</v>
      </c>
      <c r="D597">
        <v>7.47</v>
      </c>
      <c r="E597">
        <v>7.4660000000000002</v>
      </c>
      <c r="F597" s="3">
        <v>-1.6999999999999999E-3</v>
      </c>
    </row>
    <row r="598" spans="1:6" x14ac:dyDescent="0.55000000000000004">
      <c r="A598" s="1">
        <v>42514</v>
      </c>
      <c r="B598">
        <v>7.4660000000000002</v>
      </c>
      <c r="C598">
        <v>7.4630000000000001</v>
      </c>
      <c r="D598">
        <v>7.4660000000000002</v>
      </c>
      <c r="E598">
        <v>7.4630000000000001</v>
      </c>
      <c r="F598" s="3">
        <v>0</v>
      </c>
    </row>
    <row r="599" spans="1:6" x14ac:dyDescent="0.55000000000000004">
      <c r="A599" s="1">
        <v>42515</v>
      </c>
      <c r="B599">
        <v>7.4640000000000004</v>
      </c>
      <c r="C599">
        <v>7.4640000000000004</v>
      </c>
      <c r="D599">
        <v>7.4640000000000004</v>
      </c>
      <c r="E599">
        <v>7.4640000000000004</v>
      </c>
      <c r="F599" s="3">
        <v>-2.9999999999999997E-4</v>
      </c>
    </row>
    <row r="600" spans="1:6" x14ac:dyDescent="0.55000000000000004">
      <c r="A600" s="1">
        <v>42516</v>
      </c>
      <c r="B600">
        <v>7.4710000000000001</v>
      </c>
      <c r="C600">
        <v>7.4669999999999996</v>
      </c>
      <c r="D600">
        <v>7.4710000000000001</v>
      </c>
      <c r="E600">
        <v>7.4669999999999996</v>
      </c>
      <c r="F600" s="3">
        <v>8.9999999999999998E-4</v>
      </c>
    </row>
    <row r="601" spans="1:6" x14ac:dyDescent="0.55000000000000004">
      <c r="A601" s="1">
        <v>42517</v>
      </c>
      <c r="B601">
        <v>7.4710000000000001</v>
      </c>
      <c r="C601">
        <v>7.4690000000000003</v>
      </c>
      <c r="D601">
        <v>7.4710000000000001</v>
      </c>
      <c r="E601">
        <v>7.4690000000000003</v>
      </c>
      <c r="F601" s="3">
        <v>0</v>
      </c>
    </row>
    <row r="602" spans="1:6" x14ac:dyDescent="0.55000000000000004">
      <c r="A602" s="1">
        <v>42518</v>
      </c>
      <c r="B602">
        <v>7.4710000000000001</v>
      </c>
      <c r="C602">
        <v>7.4710000000000001</v>
      </c>
      <c r="D602">
        <v>7.4710000000000001</v>
      </c>
      <c r="E602">
        <v>7.4710000000000001</v>
      </c>
      <c r="F602" s="3">
        <v>0</v>
      </c>
    </row>
    <row r="603" spans="1:6" x14ac:dyDescent="0.55000000000000004">
      <c r="A603" s="1">
        <v>42520</v>
      </c>
      <c r="B603">
        <v>7.4610000000000003</v>
      </c>
      <c r="C603">
        <v>7.46</v>
      </c>
      <c r="D603">
        <v>7.4610000000000003</v>
      </c>
      <c r="E603">
        <v>7.46</v>
      </c>
      <c r="F603" s="3">
        <v>-1.2999999999999999E-3</v>
      </c>
    </row>
    <row r="604" spans="1:6" x14ac:dyDescent="0.55000000000000004">
      <c r="A604" s="1">
        <v>42521</v>
      </c>
      <c r="B604">
        <v>7.4710000000000001</v>
      </c>
      <c r="C604">
        <v>7.4690000000000003</v>
      </c>
      <c r="D604">
        <v>7.4710000000000001</v>
      </c>
      <c r="E604">
        <v>7.4690000000000003</v>
      </c>
      <c r="F604" s="3">
        <v>1.2999999999999999E-3</v>
      </c>
    </row>
    <row r="605" spans="1:6" x14ac:dyDescent="0.55000000000000004">
      <c r="A605" s="1">
        <v>42522</v>
      </c>
      <c r="B605">
        <v>7.4880000000000004</v>
      </c>
      <c r="C605">
        <v>7.4889999999999999</v>
      </c>
      <c r="D605">
        <v>7.4889999999999999</v>
      </c>
      <c r="E605">
        <v>7.4880000000000004</v>
      </c>
      <c r="F605" s="3">
        <v>2.3E-3</v>
      </c>
    </row>
    <row r="606" spans="1:6" x14ac:dyDescent="0.55000000000000004">
      <c r="A606" s="1">
        <v>42523</v>
      </c>
      <c r="B606">
        <v>7.4850000000000003</v>
      </c>
      <c r="C606">
        <v>7.4820000000000002</v>
      </c>
      <c r="D606">
        <v>7.4850000000000003</v>
      </c>
      <c r="E606">
        <v>7.4820000000000002</v>
      </c>
      <c r="F606" s="3">
        <v>-4.0000000000000002E-4</v>
      </c>
    </row>
    <row r="607" spans="1:6" x14ac:dyDescent="0.55000000000000004">
      <c r="A607" s="1">
        <v>42524</v>
      </c>
      <c r="B607">
        <v>7.4889999999999999</v>
      </c>
      <c r="C607">
        <v>7.4889999999999999</v>
      </c>
      <c r="D607">
        <v>7.4889999999999999</v>
      </c>
      <c r="E607">
        <v>7.4889999999999999</v>
      </c>
      <c r="F607" s="3">
        <v>5.0000000000000001E-4</v>
      </c>
    </row>
    <row r="608" spans="1:6" x14ac:dyDescent="0.55000000000000004">
      <c r="A608" s="1">
        <v>42527</v>
      </c>
      <c r="B608">
        <v>7.4729999999999999</v>
      </c>
      <c r="C608">
        <v>7.4729999999999999</v>
      </c>
      <c r="D608">
        <v>7.4729999999999999</v>
      </c>
      <c r="E608">
        <v>7.4729999999999999</v>
      </c>
      <c r="F608" s="3">
        <v>-2.0999999999999999E-3</v>
      </c>
    </row>
    <row r="609" spans="1:6" x14ac:dyDescent="0.55000000000000004">
      <c r="A609" s="1">
        <v>42528</v>
      </c>
      <c r="B609">
        <v>7.4829999999999997</v>
      </c>
      <c r="C609">
        <v>7.48</v>
      </c>
      <c r="D609">
        <v>7.4829999999999997</v>
      </c>
      <c r="E609">
        <v>7.48</v>
      </c>
      <c r="F609" s="3">
        <v>1.2999999999999999E-3</v>
      </c>
    </row>
    <row r="610" spans="1:6" x14ac:dyDescent="0.55000000000000004">
      <c r="A610" s="1">
        <v>42529</v>
      </c>
      <c r="B610">
        <v>7.4889999999999999</v>
      </c>
      <c r="C610">
        <v>7.4850000000000003</v>
      </c>
      <c r="D610">
        <v>7.4889999999999999</v>
      </c>
      <c r="E610">
        <v>7.4850000000000003</v>
      </c>
      <c r="F610" s="3">
        <v>8.0000000000000004E-4</v>
      </c>
    </row>
    <row r="611" spans="1:6" x14ac:dyDescent="0.55000000000000004">
      <c r="A611" s="1">
        <v>42530</v>
      </c>
      <c r="B611">
        <v>7.4880000000000004</v>
      </c>
      <c r="C611">
        <v>7.4909999999999997</v>
      </c>
      <c r="D611">
        <v>7.4909999999999997</v>
      </c>
      <c r="E611">
        <v>7.4880000000000004</v>
      </c>
      <c r="F611" s="3">
        <v>-1E-4</v>
      </c>
    </row>
    <row r="612" spans="1:6" x14ac:dyDescent="0.55000000000000004">
      <c r="A612" s="1">
        <v>42531</v>
      </c>
      <c r="B612">
        <v>7.492</v>
      </c>
      <c r="C612">
        <v>7.4939999999999998</v>
      </c>
      <c r="D612">
        <v>7.4939999999999998</v>
      </c>
      <c r="E612">
        <v>7.492</v>
      </c>
      <c r="F612" s="3">
        <v>5.0000000000000001E-4</v>
      </c>
    </row>
    <row r="613" spans="1:6" x14ac:dyDescent="0.55000000000000004">
      <c r="A613" s="1">
        <v>42534</v>
      </c>
      <c r="B613">
        <v>7.5250000000000004</v>
      </c>
      <c r="C613">
        <v>7.4980000000000002</v>
      </c>
      <c r="D613">
        <v>7.5250000000000004</v>
      </c>
      <c r="E613">
        <v>7.4980000000000002</v>
      </c>
      <c r="F613" s="3">
        <v>4.4000000000000003E-3</v>
      </c>
    </row>
    <row r="614" spans="1:6" x14ac:dyDescent="0.55000000000000004">
      <c r="A614" s="1">
        <v>42535</v>
      </c>
      <c r="B614">
        <v>7.5190000000000001</v>
      </c>
      <c r="C614">
        <v>7.5380000000000003</v>
      </c>
      <c r="D614">
        <v>7.5380000000000003</v>
      </c>
      <c r="E614">
        <v>7.5190000000000001</v>
      </c>
      <c r="F614" s="3">
        <v>-8.0000000000000004E-4</v>
      </c>
    </row>
    <row r="615" spans="1:6" x14ac:dyDescent="0.55000000000000004">
      <c r="A615" s="1">
        <v>42536</v>
      </c>
      <c r="B615">
        <v>7.5170000000000003</v>
      </c>
      <c r="C615">
        <v>7.516</v>
      </c>
      <c r="D615">
        <v>7.5170000000000003</v>
      </c>
      <c r="E615">
        <v>7.516</v>
      </c>
      <c r="F615" s="3">
        <v>-2.9999999999999997E-4</v>
      </c>
    </row>
    <row r="616" spans="1:6" x14ac:dyDescent="0.55000000000000004">
      <c r="A616" s="1">
        <v>42537</v>
      </c>
      <c r="B616">
        <v>7.5060000000000002</v>
      </c>
      <c r="C616">
        <v>7.5060000000000002</v>
      </c>
      <c r="D616">
        <v>7.5060000000000002</v>
      </c>
      <c r="E616">
        <v>7.5060000000000002</v>
      </c>
      <c r="F616" s="3">
        <v>-1.5E-3</v>
      </c>
    </row>
    <row r="617" spans="1:6" x14ac:dyDescent="0.55000000000000004">
      <c r="A617" s="1">
        <v>42538</v>
      </c>
      <c r="B617">
        <v>7.5030000000000001</v>
      </c>
      <c r="C617">
        <v>7.5</v>
      </c>
      <c r="D617">
        <v>7.5030000000000001</v>
      </c>
      <c r="E617">
        <v>7.5</v>
      </c>
      <c r="F617" s="3">
        <v>-4.0000000000000002E-4</v>
      </c>
    </row>
    <row r="618" spans="1:6" x14ac:dyDescent="0.55000000000000004">
      <c r="A618" s="1">
        <v>42541</v>
      </c>
      <c r="B618">
        <v>7.4960000000000004</v>
      </c>
      <c r="C618">
        <v>7.5250000000000004</v>
      </c>
      <c r="D618">
        <v>7.5250000000000004</v>
      </c>
      <c r="E618">
        <v>7.4960000000000004</v>
      </c>
      <c r="F618" s="3">
        <v>-8.9999999999999998E-4</v>
      </c>
    </row>
    <row r="619" spans="1:6" x14ac:dyDescent="0.55000000000000004">
      <c r="A619" s="1">
        <v>42542</v>
      </c>
      <c r="B619">
        <v>7.4980000000000002</v>
      </c>
      <c r="C619">
        <v>7.4870000000000001</v>
      </c>
      <c r="D619">
        <v>7.4980000000000002</v>
      </c>
      <c r="E619">
        <v>7.4870000000000001</v>
      </c>
      <c r="F619" s="3">
        <v>2.9999999999999997E-4</v>
      </c>
    </row>
    <row r="620" spans="1:6" x14ac:dyDescent="0.55000000000000004">
      <c r="A620" s="1">
        <v>42543</v>
      </c>
      <c r="B620">
        <v>7.476</v>
      </c>
      <c r="C620">
        <v>7.4909999999999997</v>
      </c>
      <c r="D620">
        <v>7.4909999999999997</v>
      </c>
      <c r="E620">
        <v>7.476</v>
      </c>
      <c r="F620" s="3">
        <v>-2.8999999999999998E-3</v>
      </c>
    </row>
    <row r="621" spans="1:6" x14ac:dyDescent="0.55000000000000004">
      <c r="A621" s="1">
        <v>42544</v>
      </c>
      <c r="B621">
        <v>7.4809999999999999</v>
      </c>
      <c r="C621">
        <v>7.4779999999999998</v>
      </c>
      <c r="D621">
        <v>7.4809999999999999</v>
      </c>
      <c r="E621">
        <v>7.4779999999999998</v>
      </c>
      <c r="F621" s="3">
        <v>6.9999999999999999E-4</v>
      </c>
    </row>
    <row r="622" spans="1:6" x14ac:dyDescent="0.55000000000000004">
      <c r="A622" s="1">
        <v>42545</v>
      </c>
      <c r="B622">
        <v>7.476</v>
      </c>
      <c r="C622">
        <v>7.4749999999999996</v>
      </c>
      <c r="D622">
        <v>7.476</v>
      </c>
      <c r="E622">
        <v>7.4749999999999996</v>
      </c>
      <c r="F622" s="3">
        <v>-6.9999999999999999E-4</v>
      </c>
    </row>
    <row r="623" spans="1:6" x14ac:dyDescent="0.55000000000000004">
      <c r="A623" s="1">
        <v>42548</v>
      </c>
      <c r="B623">
        <v>7.4589999999999996</v>
      </c>
      <c r="C623">
        <v>7.46</v>
      </c>
      <c r="D623">
        <v>7.46</v>
      </c>
      <c r="E623">
        <v>7.4589999999999996</v>
      </c>
      <c r="F623" s="3">
        <v>-2.3E-3</v>
      </c>
    </row>
    <row r="624" spans="1:6" x14ac:dyDescent="0.55000000000000004">
      <c r="A624" s="1">
        <v>42549</v>
      </c>
      <c r="B624">
        <v>7.4530000000000003</v>
      </c>
      <c r="C624">
        <v>7.4450000000000003</v>
      </c>
      <c r="D624">
        <v>7.4530000000000003</v>
      </c>
      <c r="E624">
        <v>7.4450000000000003</v>
      </c>
      <c r="F624" s="3">
        <v>-8.0000000000000004E-4</v>
      </c>
    </row>
    <row r="625" spans="1:6" x14ac:dyDescent="0.55000000000000004">
      <c r="A625" s="1">
        <v>42550</v>
      </c>
      <c r="B625">
        <v>7.444</v>
      </c>
      <c r="C625">
        <v>7.4480000000000004</v>
      </c>
      <c r="D625">
        <v>7.4480000000000004</v>
      </c>
      <c r="E625">
        <v>7.444</v>
      </c>
      <c r="F625" s="3">
        <v>-1.1999999999999999E-3</v>
      </c>
    </row>
    <row r="626" spans="1:6" x14ac:dyDescent="0.55000000000000004">
      <c r="A626" s="1">
        <v>42551</v>
      </c>
      <c r="B626">
        <v>7.45</v>
      </c>
      <c r="C626">
        <v>7.4379999999999997</v>
      </c>
      <c r="D626">
        <v>7.45</v>
      </c>
      <c r="E626">
        <v>7.4379999999999997</v>
      </c>
      <c r="F626" s="3">
        <v>8.0000000000000004E-4</v>
      </c>
    </row>
    <row r="627" spans="1:6" x14ac:dyDescent="0.55000000000000004">
      <c r="A627" s="1">
        <v>42552</v>
      </c>
      <c r="B627">
        <v>7.4189999999999996</v>
      </c>
      <c r="C627">
        <v>7.4189999999999996</v>
      </c>
      <c r="D627">
        <v>7.4189999999999996</v>
      </c>
      <c r="E627">
        <v>7.4189999999999996</v>
      </c>
      <c r="F627" s="3">
        <v>-4.1999999999999997E-3</v>
      </c>
    </row>
    <row r="628" spans="1:6" x14ac:dyDescent="0.55000000000000004">
      <c r="A628" s="1">
        <v>42555</v>
      </c>
      <c r="B628">
        <v>7.4260000000000002</v>
      </c>
      <c r="C628">
        <v>7.4249999999999998</v>
      </c>
      <c r="D628">
        <v>7.4260000000000002</v>
      </c>
      <c r="E628">
        <v>7.4249999999999998</v>
      </c>
      <c r="F628" s="3">
        <v>8.9999999999999998E-4</v>
      </c>
    </row>
    <row r="629" spans="1:6" x14ac:dyDescent="0.55000000000000004">
      <c r="A629" s="1">
        <v>42556</v>
      </c>
      <c r="B629">
        <v>7.3940000000000001</v>
      </c>
      <c r="C629">
        <v>7.415</v>
      </c>
      <c r="D629">
        <v>7.415</v>
      </c>
      <c r="E629">
        <v>7.3940000000000001</v>
      </c>
      <c r="F629" s="3">
        <v>-4.3E-3</v>
      </c>
    </row>
    <row r="630" spans="1:6" x14ac:dyDescent="0.55000000000000004">
      <c r="A630" s="1">
        <v>42558</v>
      </c>
      <c r="B630">
        <v>7.3819999999999997</v>
      </c>
      <c r="C630">
        <v>7.3730000000000002</v>
      </c>
      <c r="D630">
        <v>7.3819999999999997</v>
      </c>
      <c r="E630">
        <v>7.3730000000000002</v>
      </c>
      <c r="F630" s="3">
        <v>-1.6000000000000001E-3</v>
      </c>
    </row>
    <row r="631" spans="1:6" x14ac:dyDescent="0.55000000000000004">
      <c r="A631" s="1">
        <v>42559</v>
      </c>
      <c r="B631">
        <v>7.3849999999999998</v>
      </c>
      <c r="C631">
        <v>7.3819999999999997</v>
      </c>
      <c r="D631">
        <v>7.3849999999999998</v>
      </c>
      <c r="E631">
        <v>7.3819999999999997</v>
      </c>
      <c r="F631" s="3">
        <v>4.0000000000000002E-4</v>
      </c>
    </row>
    <row r="632" spans="1:6" x14ac:dyDescent="0.55000000000000004">
      <c r="A632" s="1">
        <v>42562</v>
      </c>
      <c r="B632">
        <v>7.3840000000000003</v>
      </c>
      <c r="C632">
        <v>7.3849999999999998</v>
      </c>
      <c r="D632">
        <v>7.3849999999999998</v>
      </c>
      <c r="E632">
        <v>7.3840000000000003</v>
      </c>
      <c r="F632" s="3">
        <v>-1E-4</v>
      </c>
    </row>
    <row r="633" spans="1:6" x14ac:dyDescent="0.55000000000000004">
      <c r="A633" s="1">
        <v>42563</v>
      </c>
      <c r="B633">
        <v>7.3369999999999997</v>
      </c>
      <c r="C633">
        <v>7.3209999999999997</v>
      </c>
      <c r="D633">
        <v>7.3369999999999997</v>
      </c>
      <c r="E633">
        <v>7.3209999999999997</v>
      </c>
      <c r="F633" s="3">
        <v>-6.4000000000000003E-3</v>
      </c>
    </row>
    <row r="634" spans="1:6" x14ac:dyDescent="0.55000000000000004">
      <c r="A634" s="1">
        <v>42564</v>
      </c>
      <c r="B634">
        <v>7.2839999999999998</v>
      </c>
      <c r="C634">
        <v>7.3029999999999999</v>
      </c>
      <c r="D634">
        <v>7.3029999999999999</v>
      </c>
      <c r="E634">
        <v>7.2839999999999998</v>
      </c>
      <c r="F634" s="3">
        <v>-7.1999999999999998E-3</v>
      </c>
    </row>
    <row r="635" spans="1:6" x14ac:dyDescent="0.55000000000000004">
      <c r="A635" s="1">
        <v>42565</v>
      </c>
      <c r="B635">
        <v>7.2869999999999999</v>
      </c>
      <c r="C635">
        <v>7.2880000000000003</v>
      </c>
      <c r="D635">
        <v>7.2880000000000003</v>
      </c>
      <c r="E635">
        <v>7.2869999999999999</v>
      </c>
      <c r="F635" s="3">
        <v>4.0000000000000002E-4</v>
      </c>
    </row>
    <row r="636" spans="1:6" x14ac:dyDescent="0.55000000000000004">
      <c r="A636" s="1">
        <v>42566</v>
      </c>
      <c r="B636">
        <v>7.2720000000000002</v>
      </c>
      <c r="C636">
        <v>7.282</v>
      </c>
      <c r="D636">
        <v>7.282</v>
      </c>
      <c r="E636">
        <v>7.2720000000000002</v>
      </c>
      <c r="F636" s="3">
        <v>-2.0999999999999999E-3</v>
      </c>
    </row>
    <row r="637" spans="1:6" x14ac:dyDescent="0.55000000000000004">
      <c r="A637" s="1">
        <v>42569</v>
      </c>
      <c r="B637">
        <v>7.2939999999999996</v>
      </c>
      <c r="C637">
        <v>7.2859999999999996</v>
      </c>
      <c r="D637">
        <v>7.2939999999999996</v>
      </c>
      <c r="E637">
        <v>7.2859999999999996</v>
      </c>
      <c r="F637" s="3">
        <v>3.0000000000000001E-3</v>
      </c>
    </row>
    <row r="638" spans="1:6" x14ac:dyDescent="0.55000000000000004">
      <c r="A638" s="1">
        <v>42570</v>
      </c>
      <c r="B638">
        <v>7.282</v>
      </c>
      <c r="C638">
        <v>7.2729999999999997</v>
      </c>
      <c r="D638">
        <v>7.282</v>
      </c>
      <c r="E638">
        <v>7.2729999999999997</v>
      </c>
      <c r="F638" s="3">
        <v>-1.6000000000000001E-3</v>
      </c>
    </row>
    <row r="639" spans="1:6" x14ac:dyDescent="0.55000000000000004">
      <c r="A639" s="1">
        <v>42571</v>
      </c>
      <c r="B639">
        <v>7.27</v>
      </c>
      <c r="C639">
        <v>7.2690000000000001</v>
      </c>
      <c r="D639">
        <v>7.27</v>
      </c>
      <c r="E639">
        <v>7.2690000000000001</v>
      </c>
      <c r="F639" s="3">
        <v>-1.6000000000000001E-3</v>
      </c>
    </row>
    <row r="640" spans="1:6" x14ac:dyDescent="0.55000000000000004">
      <c r="A640" s="1">
        <v>42572</v>
      </c>
      <c r="B640">
        <v>7.2640000000000002</v>
      </c>
      <c r="C640">
        <v>7.2729999999999997</v>
      </c>
      <c r="D640">
        <v>7.2729999999999997</v>
      </c>
      <c r="E640">
        <v>7.2640000000000002</v>
      </c>
      <c r="F640" s="3">
        <v>-8.0000000000000004E-4</v>
      </c>
    </row>
    <row r="641" spans="1:6" x14ac:dyDescent="0.55000000000000004">
      <c r="A641" s="1">
        <v>42573</v>
      </c>
      <c r="B641">
        <v>7.2510000000000003</v>
      </c>
      <c r="C641">
        <v>7.242</v>
      </c>
      <c r="D641">
        <v>7.2510000000000003</v>
      </c>
      <c r="E641">
        <v>7.242</v>
      </c>
      <c r="F641" s="3">
        <v>-1.8E-3</v>
      </c>
    </row>
    <row r="642" spans="1:6" x14ac:dyDescent="0.55000000000000004">
      <c r="A642" s="1">
        <v>42576</v>
      </c>
      <c r="B642">
        <v>7.2489999999999997</v>
      </c>
      <c r="C642">
        <v>7.2370000000000001</v>
      </c>
      <c r="D642">
        <v>7.2489999999999997</v>
      </c>
      <c r="E642">
        <v>7.2370000000000001</v>
      </c>
      <c r="F642" s="3">
        <v>-2.9999999999999997E-4</v>
      </c>
    </row>
    <row r="643" spans="1:6" x14ac:dyDescent="0.55000000000000004">
      <c r="A643" s="1">
        <v>42577</v>
      </c>
      <c r="B643">
        <v>7.25</v>
      </c>
      <c r="C643">
        <v>7.2519999999999998</v>
      </c>
      <c r="D643">
        <v>7.2519999999999998</v>
      </c>
      <c r="E643">
        <v>7.25</v>
      </c>
      <c r="F643" s="3">
        <v>1E-4</v>
      </c>
    </row>
    <row r="644" spans="1:6" x14ac:dyDescent="0.55000000000000004">
      <c r="A644" s="1">
        <v>42578</v>
      </c>
      <c r="B644">
        <v>7.2530000000000001</v>
      </c>
      <c r="C644">
        <v>7.2469999999999999</v>
      </c>
      <c r="D644">
        <v>7.2530000000000001</v>
      </c>
      <c r="E644">
        <v>7.2469999999999999</v>
      </c>
      <c r="F644" s="3">
        <v>4.0000000000000002E-4</v>
      </c>
    </row>
    <row r="645" spans="1:6" x14ac:dyDescent="0.55000000000000004">
      <c r="A645" s="1">
        <v>42579</v>
      </c>
      <c r="B645">
        <v>7.19</v>
      </c>
      <c r="C645">
        <v>7.2169999999999996</v>
      </c>
      <c r="D645">
        <v>7.2169999999999996</v>
      </c>
      <c r="E645">
        <v>7.19</v>
      </c>
      <c r="F645" s="3">
        <v>-8.6999999999999994E-3</v>
      </c>
    </row>
    <row r="646" spans="1:6" x14ac:dyDescent="0.55000000000000004">
      <c r="A646" s="1">
        <v>42580</v>
      </c>
      <c r="B646">
        <v>7.1639999999999997</v>
      </c>
      <c r="C646">
        <v>7.19</v>
      </c>
      <c r="D646">
        <v>7.19</v>
      </c>
      <c r="E646">
        <v>7.1639999999999997</v>
      </c>
      <c r="F646" s="3">
        <v>-3.5999999999999999E-3</v>
      </c>
    </row>
    <row r="647" spans="1:6" x14ac:dyDescent="0.55000000000000004">
      <c r="A647" s="1">
        <v>42583</v>
      </c>
      <c r="B647">
        <v>7.1379999999999999</v>
      </c>
      <c r="C647">
        <v>7.1280000000000001</v>
      </c>
      <c r="D647">
        <v>7.1379999999999999</v>
      </c>
      <c r="E647">
        <v>7.1280000000000001</v>
      </c>
      <c r="F647" s="3">
        <v>-3.5999999999999999E-3</v>
      </c>
    </row>
    <row r="648" spans="1:6" x14ac:dyDescent="0.55000000000000004">
      <c r="A648" s="1">
        <v>42584</v>
      </c>
      <c r="B648">
        <v>7.1749999999999998</v>
      </c>
      <c r="C648">
        <v>7.1619999999999999</v>
      </c>
      <c r="D648">
        <v>7.1749999999999998</v>
      </c>
      <c r="E648">
        <v>7.1619999999999999</v>
      </c>
      <c r="F648" s="3">
        <v>5.1999999999999998E-3</v>
      </c>
    </row>
    <row r="649" spans="1:6" x14ac:dyDescent="0.55000000000000004">
      <c r="A649" s="1">
        <v>42585</v>
      </c>
      <c r="B649">
        <v>7.1959999999999997</v>
      </c>
      <c r="C649">
        <v>7.19</v>
      </c>
      <c r="D649">
        <v>7.1959999999999997</v>
      </c>
      <c r="E649">
        <v>7.19</v>
      </c>
      <c r="F649" s="3">
        <v>2.8999999999999998E-3</v>
      </c>
    </row>
    <row r="650" spans="1:6" x14ac:dyDescent="0.55000000000000004">
      <c r="A650" s="1">
        <v>42586</v>
      </c>
      <c r="B650">
        <v>7.1719999999999997</v>
      </c>
      <c r="C650">
        <v>7.1779999999999999</v>
      </c>
      <c r="D650">
        <v>7.1779999999999999</v>
      </c>
      <c r="E650">
        <v>7.1719999999999997</v>
      </c>
      <c r="F650" s="3">
        <v>-3.3E-3</v>
      </c>
    </row>
    <row r="651" spans="1:6" x14ac:dyDescent="0.55000000000000004">
      <c r="A651" s="1">
        <v>42587</v>
      </c>
      <c r="B651">
        <v>7.1680000000000001</v>
      </c>
      <c r="C651">
        <v>7.16</v>
      </c>
      <c r="D651">
        <v>7.1680000000000001</v>
      </c>
      <c r="E651">
        <v>7.16</v>
      </c>
      <c r="F651" s="3">
        <v>-5.9999999999999995E-4</v>
      </c>
    </row>
    <row r="652" spans="1:6" x14ac:dyDescent="0.55000000000000004">
      <c r="A652" s="1">
        <v>42588</v>
      </c>
      <c r="B652">
        <v>7.1680000000000001</v>
      </c>
      <c r="C652">
        <v>7.1680000000000001</v>
      </c>
      <c r="D652">
        <v>7.1680000000000001</v>
      </c>
      <c r="E652">
        <v>7.1680000000000001</v>
      </c>
      <c r="F652" s="3">
        <v>0</v>
      </c>
    </row>
    <row r="653" spans="1:6" x14ac:dyDescent="0.55000000000000004">
      <c r="A653" s="1">
        <v>42590</v>
      </c>
      <c r="B653">
        <v>7.173</v>
      </c>
      <c r="C653">
        <v>7.1849999999999996</v>
      </c>
      <c r="D653">
        <v>7.1849999999999996</v>
      </c>
      <c r="E653">
        <v>7.173</v>
      </c>
      <c r="F653" s="3">
        <v>6.9999999999999999E-4</v>
      </c>
    </row>
    <row r="654" spans="1:6" x14ac:dyDescent="0.55000000000000004">
      <c r="A654" s="1">
        <v>42591</v>
      </c>
      <c r="B654">
        <v>7.125</v>
      </c>
      <c r="C654">
        <v>7.1210000000000004</v>
      </c>
      <c r="D654">
        <v>7.125</v>
      </c>
      <c r="E654">
        <v>7.1210000000000004</v>
      </c>
      <c r="F654" s="3">
        <v>-6.7000000000000002E-3</v>
      </c>
    </row>
    <row r="655" spans="1:6" x14ac:dyDescent="0.55000000000000004">
      <c r="A655" s="1">
        <v>42592</v>
      </c>
      <c r="B655">
        <v>7.101</v>
      </c>
      <c r="C655">
        <v>7.0819999999999999</v>
      </c>
      <c r="D655">
        <v>7.101</v>
      </c>
      <c r="E655">
        <v>7.0819999999999999</v>
      </c>
      <c r="F655" s="3">
        <v>-3.3999999999999998E-3</v>
      </c>
    </row>
    <row r="656" spans="1:6" x14ac:dyDescent="0.55000000000000004">
      <c r="A656" s="1">
        <v>42593</v>
      </c>
      <c r="B656">
        <v>7.0830000000000002</v>
      </c>
      <c r="C656">
        <v>7.0830000000000002</v>
      </c>
      <c r="D656">
        <v>7.0830000000000002</v>
      </c>
      <c r="E656">
        <v>7.0830000000000002</v>
      </c>
      <c r="F656" s="3">
        <v>-2.5000000000000001E-3</v>
      </c>
    </row>
    <row r="657" spans="1:6" x14ac:dyDescent="0.55000000000000004">
      <c r="A657" s="1">
        <v>42594</v>
      </c>
      <c r="B657">
        <v>7.1029999999999998</v>
      </c>
      <c r="C657">
        <v>7.0880000000000001</v>
      </c>
      <c r="D657">
        <v>7.1029999999999998</v>
      </c>
      <c r="E657">
        <v>7.0880000000000001</v>
      </c>
      <c r="F657" s="3">
        <v>2.8E-3</v>
      </c>
    </row>
    <row r="658" spans="1:6" x14ac:dyDescent="0.55000000000000004">
      <c r="A658" s="1">
        <v>42595</v>
      </c>
      <c r="B658">
        <v>7.1029999999999998</v>
      </c>
      <c r="C658">
        <v>7.1029999999999998</v>
      </c>
      <c r="D658">
        <v>7.1029999999999998</v>
      </c>
      <c r="E658">
        <v>7.1029999999999998</v>
      </c>
      <c r="F658" s="3">
        <v>0</v>
      </c>
    </row>
    <row r="659" spans="1:6" x14ac:dyDescent="0.55000000000000004">
      <c r="A659" s="1">
        <v>42596</v>
      </c>
      <c r="B659">
        <v>7.1029999999999998</v>
      </c>
      <c r="C659">
        <v>7.1029999999999998</v>
      </c>
      <c r="D659">
        <v>7.1029999999999998</v>
      </c>
      <c r="E659">
        <v>7.1029999999999998</v>
      </c>
      <c r="F659" s="3">
        <v>0</v>
      </c>
    </row>
    <row r="660" spans="1:6" x14ac:dyDescent="0.55000000000000004">
      <c r="A660" s="1">
        <v>42598</v>
      </c>
      <c r="B660">
        <v>7.1059999999999999</v>
      </c>
      <c r="C660">
        <v>7.1</v>
      </c>
      <c r="D660">
        <v>7.1059999999999999</v>
      </c>
      <c r="E660">
        <v>7.1</v>
      </c>
      <c r="F660" s="3">
        <v>4.0000000000000002E-4</v>
      </c>
    </row>
    <row r="661" spans="1:6" x14ac:dyDescent="0.55000000000000004">
      <c r="A661" s="1">
        <v>42600</v>
      </c>
      <c r="B661">
        <v>7.1420000000000003</v>
      </c>
      <c r="C661">
        <v>7.117</v>
      </c>
      <c r="D661">
        <v>7.1420000000000003</v>
      </c>
      <c r="E661">
        <v>7.117</v>
      </c>
      <c r="F661" s="3">
        <v>5.1000000000000004E-3</v>
      </c>
    </row>
    <row r="662" spans="1:6" x14ac:dyDescent="0.55000000000000004">
      <c r="A662" s="1">
        <v>42601</v>
      </c>
      <c r="B662">
        <v>7.1020000000000003</v>
      </c>
      <c r="C662">
        <v>7.1349999999999998</v>
      </c>
      <c r="D662">
        <v>7.1349999999999998</v>
      </c>
      <c r="E662">
        <v>7.1020000000000003</v>
      </c>
      <c r="F662" s="3">
        <v>-5.5999999999999999E-3</v>
      </c>
    </row>
    <row r="663" spans="1:6" x14ac:dyDescent="0.55000000000000004">
      <c r="A663" s="1">
        <v>42604</v>
      </c>
      <c r="B663">
        <v>7.157</v>
      </c>
      <c r="C663">
        <v>7.1589999999999998</v>
      </c>
      <c r="D663">
        <v>7.1589999999999998</v>
      </c>
      <c r="E663">
        <v>7.157</v>
      </c>
      <c r="F663" s="3">
        <v>7.7000000000000002E-3</v>
      </c>
    </row>
    <row r="664" spans="1:6" x14ac:dyDescent="0.55000000000000004">
      <c r="A664" s="1">
        <v>42605</v>
      </c>
      <c r="B664">
        <v>7.1580000000000004</v>
      </c>
      <c r="C664">
        <v>7.1609999999999996</v>
      </c>
      <c r="D664">
        <v>7.1609999999999996</v>
      </c>
      <c r="E664">
        <v>7.1580000000000004</v>
      </c>
      <c r="F664" s="3">
        <v>1E-4</v>
      </c>
    </row>
    <row r="665" spans="1:6" x14ac:dyDescent="0.55000000000000004">
      <c r="A665" s="1">
        <v>42606</v>
      </c>
      <c r="B665">
        <v>7.1360000000000001</v>
      </c>
      <c r="C665">
        <v>7.1550000000000002</v>
      </c>
      <c r="D665">
        <v>7.1550000000000002</v>
      </c>
      <c r="E665">
        <v>7.1360000000000001</v>
      </c>
      <c r="F665" s="3">
        <v>-3.0999999999999999E-3</v>
      </c>
    </row>
    <row r="666" spans="1:6" x14ac:dyDescent="0.55000000000000004">
      <c r="A666" s="1">
        <v>42607</v>
      </c>
      <c r="B666">
        <v>7.1230000000000002</v>
      </c>
      <c r="C666">
        <v>7.12</v>
      </c>
      <c r="D666">
        <v>7.1230000000000002</v>
      </c>
      <c r="E666">
        <v>7.12</v>
      </c>
      <c r="F666" s="3">
        <v>-1.8E-3</v>
      </c>
    </row>
    <row r="667" spans="1:6" x14ac:dyDescent="0.55000000000000004">
      <c r="A667" s="1">
        <v>42608</v>
      </c>
      <c r="B667">
        <v>7.1289999999999996</v>
      </c>
      <c r="C667">
        <v>7.1239999999999997</v>
      </c>
      <c r="D667">
        <v>7.1289999999999996</v>
      </c>
      <c r="E667">
        <v>7.1239999999999997</v>
      </c>
      <c r="F667" s="3">
        <v>8.0000000000000004E-4</v>
      </c>
    </row>
    <row r="668" spans="1:6" x14ac:dyDescent="0.55000000000000004">
      <c r="A668" s="1">
        <v>42611</v>
      </c>
      <c r="B668">
        <v>7.1230000000000002</v>
      </c>
      <c r="C668">
        <v>7.1420000000000003</v>
      </c>
      <c r="D668">
        <v>7.1420000000000003</v>
      </c>
      <c r="E668">
        <v>7.1230000000000002</v>
      </c>
      <c r="F668" s="3">
        <v>-8.0000000000000004E-4</v>
      </c>
    </row>
    <row r="669" spans="1:6" x14ac:dyDescent="0.55000000000000004">
      <c r="A669" s="1">
        <v>42612</v>
      </c>
      <c r="B669">
        <v>7.11</v>
      </c>
      <c r="C669">
        <v>7.11</v>
      </c>
      <c r="D669">
        <v>7.11</v>
      </c>
      <c r="E669">
        <v>7.11</v>
      </c>
      <c r="F669" s="3">
        <v>-1.8E-3</v>
      </c>
    </row>
    <row r="670" spans="1:6" x14ac:dyDescent="0.55000000000000004">
      <c r="A670" s="1">
        <v>42613</v>
      </c>
      <c r="B670">
        <v>7.11</v>
      </c>
      <c r="C670">
        <v>7.101</v>
      </c>
      <c r="D670">
        <v>7.11</v>
      </c>
      <c r="E670">
        <v>7.101</v>
      </c>
      <c r="F670" s="3">
        <v>0</v>
      </c>
    </row>
    <row r="671" spans="1:6" x14ac:dyDescent="0.55000000000000004">
      <c r="A671" s="1">
        <v>42614</v>
      </c>
      <c r="B671">
        <v>7.12</v>
      </c>
      <c r="C671">
        <v>7.1109999999999998</v>
      </c>
      <c r="D671">
        <v>7.12</v>
      </c>
      <c r="E671">
        <v>7.1109999999999998</v>
      </c>
      <c r="F671" s="3">
        <v>1.4E-3</v>
      </c>
    </row>
    <row r="672" spans="1:6" x14ac:dyDescent="0.55000000000000004">
      <c r="A672" s="1">
        <v>42615</v>
      </c>
      <c r="B672">
        <v>7.1189999999999998</v>
      </c>
      <c r="C672">
        <v>7.109</v>
      </c>
      <c r="D672">
        <v>7.1189999999999998</v>
      </c>
      <c r="E672">
        <v>7.109</v>
      </c>
      <c r="F672" s="3">
        <v>-1E-4</v>
      </c>
    </row>
    <row r="673" spans="1:6" x14ac:dyDescent="0.55000000000000004">
      <c r="A673" s="1">
        <v>42619</v>
      </c>
      <c r="B673">
        <v>7.0970000000000004</v>
      </c>
      <c r="C673">
        <v>7.0960000000000001</v>
      </c>
      <c r="D673">
        <v>7.0970000000000004</v>
      </c>
      <c r="E673">
        <v>7.0960000000000001</v>
      </c>
      <c r="F673" s="3">
        <v>-3.0999999999999999E-3</v>
      </c>
    </row>
    <row r="674" spans="1:6" x14ac:dyDescent="0.55000000000000004">
      <c r="A674" s="1">
        <v>42620</v>
      </c>
      <c r="B674">
        <v>7.0549999999999997</v>
      </c>
      <c r="C674">
        <v>7.0549999999999997</v>
      </c>
      <c r="D674">
        <v>7.0549999999999997</v>
      </c>
      <c r="E674">
        <v>7.0549999999999997</v>
      </c>
      <c r="F674" s="3">
        <v>-5.8999999999999999E-3</v>
      </c>
    </row>
    <row r="675" spans="1:6" x14ac:dyDescent="0.55000000000000004">
      <c r="A675" s="1">
        <v>42621</v>
      </c>
      <c r="B675">
        <v>7.0449999999999999</v>
      </c>
      <c r="C675">
        <v>7.0419999999999998</v>
      </c>
      <c r="D675">
        <v>7.0449999999999999</v>
      </c>
      <c r="E675">
        <v>7.0419999999999998</v>
      </c>
      <c r="F675" s="3">
        <v>-1.4E-3</v>
      </c>
    </row>
    <row r="676" spans="1:6" x14ac:dyDescent="0.55000000000000004">
      <c r="A676" s="1">
        <v>42622</v>
      </c>
      <c r="B676">
        <v>7.0590000000000002</v>
      </c>
      <c r="C676">
        <v>7.0439999999999996</v>
      </c>
      <c r="D676">
        <v>7.0590000000000002</v>
      </c>
      <c r="E676">
        <v>7.0439999999999996</v>
      </c>
      <c r="F676" s="3">
        <v>2E-3</v>
      </c>
    </row>
    <row r="677" spans="1:6" x14ac:dyDescent="0.55000000000000004">
      <c r="A677" s="1">
        <v>42625</v>
      </c>
      <c r="B677">
        <v>7.085</v>
      </c>
      <c r="C677">
        <v>7.085</v>
      </c>
      <c r="D677">
        <v>7.085</v>
      </c>
      <c r="E677">
        <v>7.085</v>
      </c>
      <c r="F677" s="3">
        <v>3.7000000000000002E-3</v>
      </c>
    </row>
    <row r="678" spans="1:6" x14ac:dyDescent="0.55000000000000004">
      <c r="A678" s="1">
        <v>42627</v>
      </c>
      <c r="B678">
        <v>7.0819999999999999</v>
      </c>
      <c r="C678">
        <v>7.085</v>
      </c>
      <c r="D678">
        <v>7.085</v>
      </c>
      <c r="E678">
        <v>7.0819999999999999</v>
      </c>
      <c r="F678" s="3">
        <v>-4.0000000000000002E-4</v>
      </c>
    </row>
    <row r="679" spans="1:6" x14ac:dyDescent="0.55000000000000004">
      <c r="A679" s="1">
        <v>42628</v>
      </c>
      <c r="B679">
        <v>7.0670000000000002</v>
      </c>
      <c r="C679">
        <v>7.0640000000000001</v>
      </c>
      <c r="D679">
        <v>7.0670000000000002</v>
      </c>
      <c r="E679">
        <v>7.0640000000000001</v>
      </c>
      <c r="F679" s="3">
        <v>-2.0999999999999999E-3</v>
      </c>
    </row>
    <row r="680" spans="1:6" x14ac:dyDescent="0.55000000000000004">
      <c r="A680" s="1">
        <v>42629</v>
      </c>
      <c r="B680">
        <v>7.0519999999999996</v>
      </c>
      <c r="C680">
        <v>7.06</v>
      </c>
      <c r="D680">
        <v>7.06</v>
      </c>
      <c r="E680">
        <v>7.0519999999999996</v>
      </c>
      <c r="F680" s="3">
        <v>-2.0999999999999999E-3</v>
      </c>
    </row>
    <row r="681" spans="1:6" x14ac:dyDescent="0.55000000000000004">
      <c r="A681" s="1">
        <v>42630</v>
      </c>
      <c r="B681">
        <v>7.0519999999999996</v>
      </c>
      <c r="C681">
        <v>7.0519999999999996</v>
      </c>
      <c r="D681">
        <v>7.0519999999999996</v>
      </c>
      <c r="E681">
        <v>7.0519999999999996</v>
      </c>
      <c r="F681" s="3">
        <v>0</v>
      </c>
    </row>
    <row r="682" spans="1:6" x14ac:dyDescent="0.55000000000000004">
      <c r="A682" s="1">
        <v>42632</v>
      </c>
      <c r="B682">
        <v>7.0540000000000003</v>
      </c>
      <c r="C682">
        <v>7.0510000000000002</v>
      </c>
      <c r="D682">
        <v>7.0540000000000003</v>
      </c>
      <c r="E682">
        <v>7.0510000000000002</v>
      </c>
      <c r="F682" s="3">
        <v>2.9999999999999997E-4</v>
      </c>
    </row>
    <row r="683" spans="1:6" x14ac:dyDescent="0.55000000000000004">
      <c r="A683" s="1">
        <v>42633</v>
      </c>
      <c r="B683">
        <v>7.0650000000000004</v>
      </c>
      <c r="C683">
        <v>7.0620000000000003</v>
      </c>
      <c r="D683">
        <v>7.0650000000000004</v>
      </c>
      <c r="E683">
        <v>7.0620000000000003</v>
      </c>
      <c r="F683" s="3">
        <v>1.6000000000000001E-3</v>
      </c>
    </row>
    <row r="684" spans="1:6" x14ac:dyDescent="0.55000000000000004">
      <c r="A684" s="1">
        <v>42634</v>
      </c>
      <c r="B684">
        <v>7.04</v>
      </c>
      <c r="C684">
        <v>7.048</v>
      </c>
      <c r="D684">
        <v>7.048</v>
      </c>
      <c r="E684">
        <v>7.04</v>
      </c>
      <c r="F684" s="3">
        <v>-3.5000000000000001E-3</v>
      </c>
    </row>
    <row r="685" spans="1:6" x14ac:dyDescent="0.55000000000000004">
      <c r="A685" s="1">
        <v>42635</v>
      </c>
      <c r="B685">
        <v>6.9770000000000003</v>
      </c>
      <c r="C685">
        <v>6.9820000000000002</v>
      </c>
      <c r="D685">
        <v>6.9820000000000002</v>
      </c>
      <c r="E685">
        <v>6.9770000000000003</v>
      </c>
      <c r="F685" s="3">
        <v>-8.8999999999999999E-3</v>
      </c>
    </row>
    <row r="686" spans="1:6" x14ac:dyDescent="0.55000000000000004">
      <c r="A686" s="1">
        <v>42636</v>
      </c>
      <c r="B686">
        <v>6.9660000000000002</v>
      </c>
      <c r="C686">
        <v>6.96</v>
      </c>
      <c r="D686">
        <v>6.9660000000000002</v>
      </c>
      <c r="E686">
        <v>6.96</v>
      </c>
      <c r="F686" s="3">
        <v>-1.6000000000000001E-3</v>
      </c>
    </row>
    <row r="687" spans="1:6" x14ac:dyDescent="0.55000000000000004">
      <c r="A687" s="1">
        <v>42637</v>
      </c>
      <c r="B687">
        <v>6.9660000000000002</v>
      </c>
      <c r="C687">
        <v>6.9660000000000002</v>
      </c>
      <c r="D687">
        <v>6.9660000000000002</v>
      </c>
      <c r="E687">
        <v>6.9660000000000002</v>
      </c>
      <c r="F687" s="3">
        <v>0</v>
      </c>
    </row>
    <row r="688" spans="1:6" x14ac:dyDescent="0.55000000000000004">
      <c r="A688" s="1">
        <v>42638</v>
      </c>
      <c r="B688">
        <v>6.9660000000000002</v>
      </c>
      <c r="C688">
        <v>6.9660000000000002</v>
      </c>
      <c r="D688">
        <v>6.9660000000000002</v>
      </c>
      <c r="E688">
        <v>6.9660000000000002</v>
      </c>
      <c r="F688" s="3">
        <v>0</v>
      </c>
    </row>
    <row r="689" spans="1:6" x14ac:dyDescent="0.55000000000000004">
      <c r="A689" s="1">
        <v>42639</v>
      </c>
      <c r="B689">
        <v>6.9359999999999999</v>
      </c>
      <c r="C689">
        <v>6.9329999999999998</v>
      </c>
      <c r="D689">
        <v>6.9359999999999999</v>
      </c>
      <c r="E689">
        <v>6.9329999999999998</v>
      </c>
      <c r="F689" s="3">
        <v>-4.3E-3</v>
      </c>
    </row>
    <row r="690" spans="1:6" x14ac:dyDescent="0.55000000000000004">
      <c r="A690" s="1">
        <v>42640</v>
      </c>
      <c r="B690">
        <v>6.9359999999999999</v>
      </c>
      <c r="C690">
        <v>6.9180000000000001</v>
      </c>
      <c r="D690">
        <v>6.9359999999999999</v>
      </c>
      <c r="E690">
        <v>6.9180000000000001</v>
      </c>
      <c r="F690" s="3">
        <v>0</v>
      </c>
    </row>
    <row r="691" spans="1:6" x14ac:dyDescent="0.55000000000000004">
      <c r="A691" s="1">
        <v>42641</v>
      </c>
      <c r="B691">
        <v>6.923</v>
      </c>
      <c r="C691">
        <v>6.931</v>
      </c>
      <c r="D691">
        <v>6.931</v>
      </c>
      <c r="E691">
        <v>6.923</v>
      </c>
      <c r="F691" s="3">
        <v>-1.9E-3</v>
      </c>
    </row>
    <row r="692" spans="1:6" x14ac:dyDescent="0.55000000000000004">
      <c r="A692" s="1">
        <v>42642</v>
      </c>
      <c r="B692">
        <v>7.0149999999999997</v>
      </c>
      <c r="C692">
        <v>6.9349999999999996</v>
      </c>
      <c r="D692">
        <v>7.0149999999999997</v>
      </c>
      <c r="E692">
        <v>6.9349999999999996</v>
      </c>
      <c r="F692" s="3">
        <v>1.3299999999999999E-2</v>
      </c>
    </row>
    <row r="693" spans="1:6" x14ac:dyDescent="0.55000000000000004">
      <c r="A693" s="1">
        <v>42643</v>
      </c>
      <c r="B693">
        <v>6.9619999999999997</v>
      </c>
      <c r="C693">
        <v>6.9749999999999996</v>
      </c>
      <c r="D693">
        <v>6.9749999999999996</v>
      </c>
      <c r="E693">
        <v>6.9619999999999997</v>
      </c>
      <c r="F693" s="3">
        <v>-7.6E-3</v>
      </c>
    </row>
    <row r="694" spans="1:6" x14ac:dyDescent="0.55000000000000004">
      <c r="A694" s="1">
        <v>42646</v>
      </c>
      <c r="B694">
        <v>6.9</v>
      </c>
      <c r="C694">
        <v>6.9130000000000003</v>
      </c>
      <c r="D694">
        <v>6.9130000000000003</v>
      </c>
      <c r="E694">
        <v>6.9</v>
      </c>
      <c r="F694" s="3">
        <v>-8.8999999999999999E-3</v>
      </c>
    </row>
    <row r="695" spans="1:6" x14ac:dyDescent="0.55000000000000004">
      <c r="A695" s="1">
        <v>42647</v>
      </c>
      <c r="B695">
        <v>6.8410000000000002</v>
      </c>
      <c r="C695">
        <v>6.907</v>
      </c>
      <c r="D695">
        <v>6.907</v>
      </c>
      <c r="E695">
        <v>6.8410000000000002</v>
      </c>
      <c r="F695" s="3">
        <v>-8.6E-3</v>
      </c>
    </row>
    <row r="696" spans="1:6" x14ac:dyDescent="0.55000000000000004">
      <c r="A696" s="1">
        <v>42648</v>
      </c>
      <c r="B696">
        <v>6.798</v>
      </c>
      <c r="C696">
        <v>6.8209999999999997</v>
      </c>
      <c r="D696">
        <v>6.8209999999999997</v>
      </c>
      <c r="E696">
        <v>6.798</v>
      </c>
      <c r="F696" s="3">
        <v>-6.3E-3</v>
      </c>
    </row>
    <row r="697" spans="1:6" x14ac:dyDescent="0.55000000000000004">
      <c r="A697" s="1">
        <v>42649</v>
      </c>
      <c r="B697">
        <v>6.8230000000000004</v>
      </c>
      <c r="C697">
        <v>6.82</v>
      </c>
      <c r="D697">
        <v>6.8230000000000004</v>
      </c>
      <c r="E697">
        <v>6.82</v>
      </c>
      <c r="F697" s="3">
        <v>3.7000000000000002E-3</v>
      </c>
    </row>
    <row r="698" spans="1:6" x14ac:dyDescent="0.55000000000000004">
      <c r="A698" s="1">
        <v>42650</v>
      </c>
      <c r="B698">
        <v>6.8490000000000002</v>
      </c>
      <c r="C698">
        <v>6.835</v>
      </c>
      <c r="D698">
        <v>6.8490000000000002</v>
      </c>
      <c r="E698">
        <v>6.835</v>
      </c>
      <c r="F698" s="3">
        <v>3.8E-3</v>
      </c>
    </row>
    <row r="699" spans="1:6" x14ac:dyDescent="0.55000000000000004">
      <c r="A699" s="1">
        <v>42653</v>
      </c>
      <c r="B699">
        <v>6.819</v>
      </c>
      <c r="C699">
        <v>6.8120000000000003</v>
      </c>
      <c r="D699">
        <v>6.819</v>
      </c>
      <c r="E699">
        <v>6.8120000000000003</v>
      </c>
      <c r="F699" s="3">
        <v>-4.4000000000000003E-3</v>
      </c>
    </row>
    <row r="700" spans="1:6" x14ac:dyDescent="0.55000000000000004">
      <c r="A700" s="1">
        <v>42656</v>
      </c>
      <c r="B700">
        <v>6.83</v>
      </c>
      <c r="C700">
        <v>6.8280000000000003</v>
      </c>
      <c r="D700">
        <v>6.83</v>
      </c>
      <c r="E700">
        <v>6.8280000000000003</v>
      </c>
      <c r="F700" s="3">
        <v>1.6000000000000001E-3</v>
      </c>
    </row>
    <row r="701" spans="1:6" x14ac:dyDescent="0.55000000000000004">
      <c r="A701" s="1">
        <v>42657</v>
      </c>
      <c r="B701">
        <v>6.8540000000000001</v>
      </c>
      <c r="C701">
        <v>6.8310000000000004</v>
      </c>
      <c r="D701">
        <v>6.8540000000000001</v>
      </c>
      <c r="E701">
        <v>6.8310000000000004</v>
      </c>
      <c r="F701" s="3">
        <v>3.5000000000000001E-3</v>
      </c>
    </row>
    <row r="702" spans="1:6" x14ac:dyDescent="0.55000000000000004">
      <c r="A702" s="1">
        <v>42658</v>
      </c>
      <c r="B702">
        <v>6.8540000000000001</v>
      </c>
      <c r="C702">
        <v>6.8540000000000001</v>
      </c>
      <c r="D702">
        <v>6.8540000000000001</v>
      </c>
      <c r="E702">
        <v>6.8540000000000001</v>
      </c>
      <c r="F702" s="3">
        <v>0</v>
      </c>
    </row>
    <row r="703" spans="1:6" x14ac:dyDescent="0.55000000000000004">
      <c r="A703" s="1">
        <v>42660</v>
      </c>
      <c r="B703">
        <v>6.8449999999999998</v>
      </c>
      <c r="C703">
        <v>6.8550000000000004</v>
      </c>
      <c r="D703">
        <v>6.8550000000000004</v>
      </c>
      <c r="E703">
        <v>6.8449999999999998</v>
      </c>
      <c r="F703" s="3">
        <v>-1.2999999999999999E-3</v>
      </c>
    </row>
    <row r="704" spans="1:6" x14ac:dyDescent="0.55000000000000004">
      <c r="A704" s="1">
        <v>42661</v>
      </c>
      <c r="B704">
        <v>6.8150000000000004</v>
      </c>
      <c r="C704">
        <v>6.819</v>
      </c>
      <c r="D704">
        <v>6.819</v>
      </c>
      <c r="E704">
        <v>6.8150000000000004</v>
      </c>
      <c r="F704" s="3">
        <v>-4.4000000000000003E-3</v>
      </c>
    </row>
    <row r="705" spans="1:6" x14ac:dyDescent="0.55000000000000004">
      <c r="A705" s="1">
        <v>42662</v>
      </c>
      <c r="B705">
        <v>6.819</v>
      </c>
      <c r="C705">
        <v>6.819</v>
      </c>
      <c r="D705">
        <v>6.819</v>
      </c>
      <c r="E705">
        <v>6.819</v>
      </c>
      <c r="F705" s="3">
        <v>5.9999999999999995E-4</v>
      </c>
    </row>
    <row r="706" spans="1:6" x14ac:dyDescent="0.55000000000000004">
      <c r="A706" s="1">
        <v>42663</v>
      </c>
      <c r="B706">
        <v>6.8490000000000002</v>
      </c>
      <c r="C706">
        <v>6.8330000000000002</v>
      </c>
      <c r="D706">
        <v>6.8490000000000002</v>
      </c>
      <c r="E706">
        <v>6.8330000000000002</v>
      </c>
      <c r="F706" s="3">
        <v>4.4000000000000003E-3</v>
      </c>
    </row>
    <row r="707" spans="1:6" x14ac:dyDescent="0.55000000000000004">
      <c r="A707" s="1">
        <v>42664</v>
      </c>
      <c r="B707">
        <v>6.85</v>
      </c>
      <c r="C707">
        <v>6.8380000000000001</v>
      </c>
      <c r="D707">
        <v>6.85</v>
      </c>
      <c r="E707">
        <v>6.8380000000000001</v>
      </c>
      <c r="F707" s="3">
        <v>1E-4</v>
      </c>
    </row>
    <row r="708" spans="1:6" x14ac:dyDescent="0.55000000000000004">
      <c r="A708" s="1">
        <v>42667</v>
      </c>
      <c r="B708">
        <v>6.8559999999999999</v>
      </c>
      <c r="C708">
        <v>6.8319999999999999</v>
      </c>
      <c r="D708">
        <v>6.8559999999999999</v>
      </c>
      <c r="E708">
        <v>6.8319999999999999</v>
      </c>
      <c r="F708" s="3">
        <v>8.9999999999999998E-4</v>
      </c>
    </row>
    <row r="709" spans="1:6" x14ac:dyDescent="0.55000000000000004">
      <c r="A709" s="1">
        <v>42668</v>
      </c>
      <c r="B709">
        <v>6.8710000000000004</v>
      </c>
      <c r="C709">
        <v>6.86</v>
      </c>
      <c r="D709">
        <v>6.8710000000000004</v>
      </c>
      <c r="E709">
        <v>6.86</v>
      </c>
      <c r="F709" s="3">
        <v>2.2000000000000001E-3</v>
      </c>
    </row>
    <row r="710" spans="1:6" x14ac:dyDescent="0.55000000000000004">
      <c r="A710" s="1">
        <v>42669</v>
      </c>
      <c r="B710">
        <v>6.8719999999999999</v>
      </c>
      <c r="C710">
        <v>6.8680000000000003</v>
      </c>
      <c r="D710">
        <v>6.8719999999999999</v>
      </c>
      <c r="E710">
        <v>6.8680000000000003</v>
      </c>
      <c r="F710" s="3">
        <v>1E-4</v>
      </c>
    </row>
    <row r="711" spans="1:6" x14ac:dyDescent="0.55000000000000004">
      <c r="A711" s="1">
        <v>42670</v>
      </c>
      <c r="B711">
        <v>6.89</v>
      </c>
      <c r="C711">
        <v>6.8780000000000001</v>
      </c>
      <c r="D711">
        <v>6.89</v>
      </c>
      <c r="E711">
        <v>6.8780000000000001</v>
      </c>
      <c r="F711" s="3">
        <v>2.5999999999999999E-3</v>
      </c>
    </row>
    <row r="712" spans="1:6" x14ac:dyDescent="0.55000000000000004">
      <c r="A712" s="1">
        <v>42671</v>
      </c>
      <c r="B712">
        <v>6.8860000000000001</v>
      </c>
      <c r="C712">
        <v>6.9059999999999997</v>
      </c>
      <c r="D712">
        <v>6.9059999999999997</v>
      </c>
      <c r="E712">
        <v>6.8860000000000001</v>
      </c>
      <c r="F712" s="3">
        <v>-5.9999999999999995E-4</v>
      </c>
    </row>
    <row r="713" spans="1:6" x14ac:dyDescent="0.55000000000000004">
      <c r="A713" s="1">
        <v>42675</v>
      </c>
      <c r="B713">
        <v>6.9109999999999996</v>
      </c>
      <c r="C713">
        <v>6.8860000000000001</v>
      </c>
      <c r="D713">
        <v>6.9109999999999996</v>
      </c>
      <c r="E713">
        <v>6.8860000000000001</v>
      </c>
      <c r="F713" s="3">
        <v>3.5999999999999999E-3</v>
      </c>
    </row>
    <row r="714" spans="1:6" x14ac:dyDescent="0.55000000000000004">
      <c r="A714" s="1">
        <v>42676</v>
      </c>
      <c r="B714">
        <v>6.9020000000000001</v>
      </c>
      <c r="C714">
        <v>6.9160000000000004</v>
      </c>
      <c r="D714">
        <v>6.9160000000000004</v>
      </c>
      <c r="E714">
        <v>6.9020000000000001</v>
      </c>
      <c r="F714" s="3">
        <v>-1.2999999999999999E-3</v>
      </c>
    </row>
    <row r="715" spans="1:6" x14ac:dyDescent="0.55000000000000004">
      <c r="A715" s="1">
        <v>42677</v>
      </c>
      <c r="B715">
        <v>6.8209999999999997</v>
      </c>
      <c r="C715">
        <v>6.8090000000000002</v>
      </c>
      <c r="D715">
        <v>6.8209999999999997</v>
      </c>
      <c r="E715">
        <v>6.8090000000000002</v>
      </c>
      <c r="F715" s="3">
        <v>-1.17E-2</v>
      </c>
    </row>
    <row r="716" spans="1:6" x14ac:dyDescent="0.55000000000000004">
      <c r="A716" s="1">
        <v>42678</v>
      </c>
      <c r="B716">
        <v>6.8419999999999996</v>
      </c>
      <c r="C716">
        <v>6.82</v>
      </c>
      <c r="D716">
        <v>6.8419999999999996</v>
      </c>
      <c r="E716">
        <v>6.82</v>
      </c>
      <c r="F716" s="3">
        <v>3.0999999999999999E-3</v>
      </c>
    </row>
    <row r="717" spans="1:6" x14ac:dyDescent="0.55000000000000004">
      <c r="A717" s="1">
        <v>42681</v>
      </c>
      <c r="B717">
        <v>6.835</v>
      </c>
      <c r="C717">
        <v>6.835</v>
      </c>
      <c r="D717">
        <v>6.835</v>
      </c>
      <c r="E717">
        <v>6.835</v>
      </c>
      <c r="F717" s="3">
        <v>-1E-3</v>
      </c>
    </row>
    <row r="718" spans="1:6" x14ac:dyDescent="0.55000000000000004">
      <c r="A718" s="1">
        <v>42682</v>
      </c>
      <c r="B718">
        <v>6.7990000000000004</v>
      </c>
      <c r="C718">
        <v>6.8310000000000004</v>
      </c>
      <c r="D718">
        <v>6.8310000000000004</v>
      </c>
      <c r="E718">
        <v>6.7990000000000004</v>
      </c>
      <c r="F718" s="3">
        <v>-5.3E-3</v>
      </c>
    </row>
    <row r="719" spans="1:6" x14ac:dyDescent="0.55000000000000004">
      <c r="A719" s="1">
        <v>42683</v>
      </c>
      <c r="B719">
        <v>6.6680000000000001</v>
      </c>
      <c r="C719">
        <v>6.6769999999999996</v>
      </c>
      <c r="D719">
        <v>6.6769999999999996</v>
      </c>
      <c r="E719">
        <v>6.6680000000000001</v>
      </c>
      <c r="F719" s="3">
        <v>-1.9300000000000001E-2</v>
      </c>
    </row>
    <row r="720" spans="1:6" x14ac:dyDescent="0.55000000000000004">
      <c r="A720" s="1">
        <v>42684</v>
      </c>
      <c r="B720">
        <v>6.6589999999999998</v>
      </c>
      <c r="C720">
        <v>6.6369999999999996</v>
      </c>
      <c r="D720">
        <v>6.6589999999999998</v>
      </c>
      <c r="E720">
        <v>6.6369999999999996</v>
      </c>
      <c r="F720" s="3">
        <v>-1.2999999999999999E-3</v>
      </c>
    </row>
    <row r="721" spans="1:6" x14ac:dyDescent="0.55000000000000004">
      <c r="A721" s="1">
        <v>42685</v>
      </c>
      <c r="B721">
        <v>6.726</v>
      </c>
      <c r="C721">
        <v>6.6849999999999996</v>
      </c>
      <c r="D721">
        <v>6.726</v>
      </c>
      <c r="E721">
        <v>6.6849999999999996</v>
      </c>
      <c r="F721" s="3">
        <v>1.01E-2</v>
      </c>
    </row>
    <row r="722" spans="1:6" x14ac:dyDescent="0.55000000000000004">
      <c r="A722" s="1">
        <v>42689</v>
      </c>
      <c r="B722">
        <v>6.5339999999999998</v>
      </c>
      <c r="C722">
        <v>6.64</v>
      </c>
      <c r="D722">
        <v>6.64</v>
      </c>
      <c r="E722">
        <v>6.5339999999999998</v>
      </c>
      <c r="F722" s="3">
        <v>-2.8500000000000001E-2</v>
      </c>
    </row>
    <row r="723" spans="1:6" x14ac:dyDescent="0.55000000000000004">
      <c r="A723" s="1">
        <v>42690</v>
      </c>
      <c r="B723">
        <v>6.4459999999999997</v>
      </c>
      <c r="C723">
        <v>6.4290000000000003</v>
      </c>
      <c r="D723">
        <v>6.4459999999999997</v>
      </c>
      <c r="E723">
        <v>6.4290000000000003</v>
      </c>
      <c r="F723" s="3">
        <v>-1.35E-2</v>
      </c>
    </row>
    <row r="724" spans="1:6" x14ac:dyDescent="0.55000000000000004">
      <c r="A724" s="1">
        <v>42691</v>
      </c>
      <c r="B724">
        <v>6.4189999999999996</v>
      </c>
      <c r="C724">
        <v>6.4340000000000002</v>
      </c>
      <c r="D724">
        <v>6.4340000000000002</v>
      </c>
      <c r="E724">
        <v>6.4189999999999996</v>
      </c>
      <c r="F724" s="3">
        <v>-4.1999999999999997E-3</v>
      </c>
    </row>
    <row r="725" spans="1:6" x14ac:dyDescent="0.55000000000000004">
      <c r="A725" s="1">
        <v>42692</v>
      </c>
      <c r="B725">
        <v>6.4279999999999999</v>
      </c>
      <c r="C725">
        <v>6.4269999999999996</v>
      </c>
      <c r="D725">
        <v>6.4279999999999999</v>
      </c>
      <c r="E725">
        <v>6.4269999999999996</v>
      </c>
      <c r="F725" s="3">
        <v>1.4E-3</v>
      </c>
    </row>
    <row r="726" spans="1:6" x14ac:dyDescent="0.55000000000000004">
      <c r="A726" s="1">
        <v>42695</v>
      </c>
      <c r="B726">
        <v>6.3040000000000003</v>
      </c>
      <c r="C726">
        <v>6.37</v>
      </c>
      <c r="D726">
        <v>6.37</v>
      </c>
      <c r="E726">
        <v>6.3040000000000003</v>
      </c>
      <c r="F726" s="3">
        <v>-1.9300000000000001E-2</v>
      </c>
    </row>
    <row r="727" spans="1:6" x14ac:dyDescent="0.55000000000000004">
      <c r="A727" s="1">
        <v>42696</v>
      </c>
      <c r="B727">
        <v>6.3090000000000002</v>
      </c>
      <c r="C727">
        <v>6.3209999999999997</v>
      </c>
      <c r="D727">
        <v>6.3209999999999997</v>
      </c>
      <c r="E727">
        <v>6.3090000000000002</v>
      </c>
      <c r="F727" s="3">
        <v>8.0000000000000004E-4</v>
      </c>
    </row>
    <row r="728" spans="1:6" x14ac:dyDescent="0.55000000000000004">
      <c r="A728" s="1">
        <v>42697</v>
      </c>
      <c r="B728">
        <v>6.28</v>
      </c>
      <c r="C728">
        <v>6.282</v>
      </c>
      <c r="D728">
        <v>6.282</v>
      </c>
      <c r="E728">
        <v>6.28</v>
      </c>
      <c r="F728" s="3">
        <v>-4.5999999999999999E-3</v>
      </c>
    </row>
    <row r="729" spans="1:6" x14ac:dyDescent="0.55000000000000004">
      <c r="A729" s="1">
        <v>42698</v>
      </c>
      <c r="B729">
        <v>6.1870000000000003</v>
      </c>
      <c r="C729">
        <v>6.2640000000000002</v>
      </c>
      <c r="D729">
        <v>6.2640000000000002</v>
      </c>
      <c r="E729">
        <v>6.1870000000000003</v>
      </c>
      <c r="F729" s="3">
        <v>-1.4800000000000001E-2</v>
      </c>
    </row>
    <row r="730" spans="1:6" x14ac:dyDescent="0.55000000000000004">
      <c r="A730" s="1">
        <v>42699</v>
      </c>
      <c r="B730">
        <v>6.2329999999999997</v>
      </c>
      <c r="C730">
        <v>6.1849999999999996</v>
      </c>
      <c r="D730">
        <v>6.2329999999999997</v>
      </c>
      <c r="E730">
        <v>6.1849999999999996</v>
      </c>
      <c r="F730" s="3">
        <v>7.4000000000000003E-3</v>
      </c>
    </row>
    <row r="731" spans="1:6" x14ac:dyDescent="0.55000000000000004">
      <c r="A731" s="1">
        <v>42702</v>
      </c>
      <c r="B731">
        <v>6.3259999999999996</v>
      </c>
      <c r="C731">
        <v>6.3209999999999997</v>
      </c>
      <c r="D731">
        <v>6.3259999999999996</v>
      </c>
      <c r="E731">
        <v>6.3209999999999997</v>
      </c>
      <c r="F731" s="3">
        <v>1.49E-2</v>
      </c>
    </row>
    <row r="732" spans="1:6" x14ac:dyDescent="0.55000000000000004">
      <c r="A732" s="1">
        <v>42703</v>
      </c>
      <c r="B732">
        <v>6.32</v>
      </c>
      <c r="C732">
        <v>6.3239999999999998</v>
      </c>
      <c r="D732">
        <v>6.3239999999999998</v>
      </c>
      <c r="E732">
        <v>6.32</v>
      </c>
      <c r="F732" s="3">
        <v>-8.9999999999999998E-4</v>
      </c>
    </row>
    <row r="733" spans="1:6" x14ac:dyDescent="0.55000000000000004">
      <c r="A733" s="1">
        <v>42704</v>
      </c>
      <c r="B733">
        <v>6.2460000000000004</v>
      </c>
      <c r="C733">
        <v>6.242</v>
      </c>
      <c r="D733">
        <v>6.2460000000000004</v>
      </c>
      <c r="E733">
        <v>6.242</v>
      </c>
      <c r="F733" s="3">
        <v>-1.17E-2</v>
      </c>
    </row>
    <row r="734" spans="1:6" x14ac:dyDescent="0.55000000000000004">
      <c r="A734" s="1">
        <v>42705</v>
      </c>
      <c r="B734">
        <v>6.2149999999999999</v>
      </c>
      <c r="C734">
        <v>6.2190000000000003</v>
      </c>
      <c r="D734">
        <v>6.2190000000000003</v>
      </c>
      <c r="E734">
        <v>6.2149999999999999</v>
      </c>
      <c r="F734" s="3">
        <v>-5.0000000000000001E-3</v>
      </c>
    </row>
    <row r="735" spans="1:6" x14ac:dyDescent="0.55000000000000004">
      <c r="A735" s="1">
        <v>42706</v>
      </c>
      <c r="B735">
        <v>6.2409999999999997</v>
      </c>
      <c r="C735">
        <v>6.2329999999999997</v>
      </c>
      <c r="D735">
        <v>6.2409999999999997</v>
      </c>
      <c r="E735">
        <v>6.2329999999999997</v>
      </c>
      <c r="F735" s="3">
        <v>4.1999999999999997E-3</v>
      </c>
    </row>
    <row r="736" spans="1:6" x14ac:dyDescent="0.55000000000000004">
      <c r="A736" s="1">
        <v>42709</v>
      </c>
      <c r="B736">
        <v>6.2169999999999996</v>
      </c>
      <c r="C736">
        <v>6.2089999999999996</v>
      </c>
      <c r="D736">
        <v>6.2169999999999996</v>
      </c>
      <c r="E736">
        <v>6.2089999999999996</v>
      </c>
      <c r="F736" s="3">
        <v>-3.8E-3</v>
      </c>
    </row>
    <row r="737" spans="1:6" x14ac:dyDescent="0.55000000000000004">
      <c r="A737" s="1">
        <v>42710</v>
      </c>
      <c r="B737">
        <v>6.202</v>
      </c>
      <c r="C737">
        <v>6.2060000000000004</v>
      </c>
      <c r="D737">
        <v>6.2060000000000004</v>
      </c>
      <c r="E737">
        <v>6.202</v>
      </c>
      <c r="F737" s="3">
        <v>-2.3999999999999998E-3</v>
      </c>
    </row>
    <row r="738" spans="1:6" x14ac:dyDescent="0.55000000000000004">
      <c r="A738" s="1">
        <v>42711</v>
      </c>
      <c r="B738">
        <v>6.4059999999999997</v>
      </c>
      <c r="C738">
        <v>6.1829999999999998</v>
      </c>
      <c r="D738">
        <v>6.4059999999999997</v>
      </c>
      <c r="E738">
        <v>6.1829999999999998</v>
      </c>
      <c r="F738" s="3">
        <v>3.2899999999999999E-2</v>
      </c>
    </row>
    <row r="739" spans="1:6" x14ac:dyDescent="0.55000000000000004">
      <c r="A739" s="1">
        <v>42712</v>
      </c>
      <c r="B739">
        <v>6.399</v>
      </c>
      <c r="C739">
        <v>6.43</v>
      </c>
      <c r="D739">
        <v>6.43</v>
      </c>
      <c r="E739">
        <v>6.399</v>
      </c>
      <c r="F739" s="3">
        <v>-1.1000000000000001E-3</v>
      </c>
    </row>
    <row r="740" spans="1:6" x14ac:dyDescent="0.55000000000000004">
      <c r="A740" s="1">
        <v>42713</v>
      </c>
      <c r="B740">
        <v>6.4409999999999998</v>
      </c>
      <c r="C740">
        <v>6.423</v>
      </c>
      <c r="D740">
        <v>6.4409999999999998</v>
      </c>
      <c r="E740">
        <v>6.423</v>
      </c>
      <c r="F740" s="3">
        <v>6.6E-3</v>
      </c>
    </row>
    <row r="741" spans="1:6" x14ac:dyDescent="0.55000000000000004">
      <c r="A741" s="1">
        <v>42717</v>
      </c>
      <c r="B741">
        <v>6.423</v>
      </c>
      <c r="C741">
        <v>6.4489999999999998</v>
      </c>
      <c r="D741">
        <v>6.4489999999999998</v>
      </c>
      <c r="E741">
        <v>6.423</v>
      </c>
      <c r="F741" s="3">
        <v>-2.8E-3</v>
      </c>
    </row>
    <row r="742" spans="1:6" x14ac:dyDescent="0.55000000000000004">
      <c r="A742" s="1">
        <v>42718</v>
      </c>
      <c r="B742">
        <v>6.4080000000000004</v>
      </c>
      <c r="C742">
        <v>6.4169999999999998</v>
      </c>
      <c r="D742">
        <v>6.4169999999999998</v>
      </c>
      <c r="E742">
        <v>6.4080000000000004</v>
      </c>
      <c r="F742" s="3">
        <v>-2.3E-3</v>
      </c>
    </row>
    <row r="743" spans="1:6" x14ac:dyDescent="0.55000000000000004">
      <c r="A743" s="1">
        <v>42719</v>
      </c>
      <c r="B743">
        <v>6.5359999999999996</v>
      </c>
      <c r="C743">
        <v>6.4509999999999996</v>
      </c>
      <c r="D743">
        <v>6.5359999999999996</v>
      </c>
      <c r="E743">
        <v>6.4509999999999996</v>
      </c>
      <c r="F743" s="3">
        <v>0.02</v>
      </c>
    </row>
    <row r="744" spans="1:6" x14ac:dyDescent="0.55000000000000004">
      <c r="A744" s="1">
        <v>42720</v>
      </c>
      <c r="B744">
        <v>6.5060000000000002</v>
      </c>
      <c r="C744">
        <v>6.4589999999999996</v>
      </c>
      <c r="D744">
        <v>6.5060000000000002</v>
      </c>
      <c r="E744">
        <v>6.4589999999999996</v>
      </c>
      <c r="F744" s="3">
        <v>-4.5999999999999999E-3</v>
      </c>
    </row>
    <row r="745" spans="1:6" x14ac:dyDescent="0.55000000000000004">
      <c r="A745" s="1">
        <v>42723</v>
      </c>
      <c r="B745">
        <v>6.51</v>
      </c>
      <c r="C745">
        <v>6.4960000000000004</v>
      </c>
      <c r="D745">
        <v>6.51</v>
      </c>
      <c r="E745">
        <v>6.4960000000000004</v>
      </c>
      <c r="F745" s="3">
        <v>5.9999999999999995E-4</v>
      </c>
    </row>
    <row r="746" spans="1:6" x14ac:dyDescent="0.55000000000000004">
      <c r="A746" s="1">
        <v>42724</v>
      </c>
      <c r="B746">
        <v>6.48</v>
      </c>
      <c r="C746">
        <v>6.4809999999999999</v>
      </c>
      <c r="D746">
        <v>6.4809999999999999</v>
      </c>
      <c r="E746">
        <v>6.48</v>
      </c>
      <c r="F746" s="3">
        <v>-4.5999999999999999E-3</v>
      </c>
    </row>
    <row r="747" spans="1:6" x14ac:dyDescent="0.55000000000000004">
      <c r="A747" s="1">
        <v>42725</v>
      </c>
      <c r="B747">
        <v>6.4630000000000001</v>
      </c>
      <c r="C747">
        <v>6.47</v>
      </c>
      <c r="D747">
        <v>6.47</v>
      </c>
      <c r="E747">
        <v>6.4630000000000001</v>
      </c>
      <c r="F747" s="3">
        <v>-2.5999999999999999E-3</v>
      </c>
    </row>
    <row r="748" spans="1:6" x14ac:dyDescent="0.55000000000000004">
      <c r="A748" s="1">
        <v>42726</v>
      </c>
      <c r="B748">
        <v>6.516</v>
      </c>
      <c r="C748">
        <v>6.4770000000000003</v>
      </c>
      <c r="D748">
        <v>6.516</v>
      </c>
      <c r="E748">
        <v>6.4770000000000003</v>
      </c>
      <c r="F748" s="3">
        <v>8.2000000000000007E-3</v>
      </c>
    </row>
    <row r="749" spans="1:6" x14ac:dyDescent="0.55000000000000004">
      <c r="A749" s="1">
        <v>42727</v>
      </c>
      <c r="B749">
        <v>6.5439999999999996</v>
      </c>
      <c r="C749">
        <v>6.5149999999999997</v>
      </c>
      <c r="D749">
        <v>6.5439999999999996</v>
      </c>
      <c r="E749">
        <v>6.5149999999999997</v>
      </c>
      <c r="F749" s="3">
        <v>4.3E-3</v>
      </c>
    </row>
    <row r="750" spans="1:6" x14ac:dyDescent="0.55000000000000004">
      <c r="A750" s="1">
        <v>42730</v>
      </c>
      <c r="B750">
        <v>6.5739999999999998</v>
      </c>
      <c r="C750">
        <v>6.5709999999999997</v>
      </c>
      <c r="D750">
        <v>6.5739999999999998</v>
      </c>
      <c r="E750">
        <v>6.5709999999999997</v>
      </c>
      <c r="F750" s="3">
        <v>4.5999999999999999E-3</v>
      </c>
    </row>
    <row r="751" spans="1:6" x14ac:dyDescent="0.55000000000000004">
      <c r="A751" s="1">
        <v>42731</v>
      </c>
      <c r="B751">
        <v>6.5910000000000002</v>
      </c>
      <c r="C751">
        <v>6.569</v>
      </c>
      <c r="D751">
        <v>6.5910000000000002</v>
      </c>
      <c r="E751">
        <v>6.569</v>
      </c>
      <c r="F751" s="3">
        <v>2.5999999999999999E-3</v>
      </c>
    </row>
    <row r="752" spans="1:6" x14ac:dyDescent="0.55000000000000004">
      <c r="A752" s="1">
        <v>42732</v>
      </c>
      <c r="B752">
        <v>6.585</v>
      </c>
      <c r="C752">
        <v>6.585</v>
      </c>
      <c r="D752">
        <v>6.585</v>
      </c>
      <c r="E752">
        <v>6.585</v>
      </c>
      <c r="F752" s="3">
        <v>-8.9999999999999998E-4</v>
      </c>
    </row>
    <row r="753" spans="1:6" x14ac:dyDescent="0.55000000000000004">
      <c r="A753" s="1">
        <v>42733</v>
      </c>
      <c r="B753">
        <v>6.5229999999999997</v>
      </c>
      <c r="C753">
        <v>6.556</v>
      </c>
      <c r="D753">
        <v>6.556</v>
      </c>
      <c r="E753">
        <v>6.5229999999999997</v>
      </c>
      <c r="F753" s="3">
        <v>-9.4000000000000004E-3</v>
      </c>
    </row>
    <row r="754" spans="1:6" x14ac:dyDescent="0.55000000000000004">
      <c r="A754" s="1">
        <v>42734</v>
      </c>
      <c r="B754">
        <v>6.516</v>
      </c>
      <c r="C754">
        <v>6.5049999999999999</v>
      </c>
      <c r="D754">
        <v>6.516</v>
      </c>
      <c r="E754">
        <v>6.5049999999999999</v>
      </c>
      <c r="F754" s="3">
        <v>-1.1000000000000001E-3</v>
      </c>
    </row>
    <row r="755" spans="1:6" x14ac:dyDescent="0.55000000000000004">
      <c r="A755" s="1">
        <v>42737</v>
      </c>
      <c r="B755">
        <v>6.4059999999999997</v>
      </c>
      <c r="C755">
        <v>6.4539999999999997</v>
      </c>
      <c r="D755">
        <v>6.4539999999999997</v>
      </c>
      <c r="E755">
        <v>6.4059999999999997</v>
      </c>
      <c r="F755" s="3">
        <v>-1.6899999999999998E-2</v>
      </c>
    </row>
    <row r="756" spans="1:6" x14ac:dyDescent="0.55000000000000004">
      <c r="A756" s="1">
        <v>42738</v>
      </c>
      <c r="B756">
        <v>6.4450000000000003</v>
      </c>
      <c r="C756">
        <v>6.3440000000000003</v>
      </c>
      <c r="D756">
        <v>6.4450000000000003</v>
      </c>
      <c r="E756">
        <v>6.3440000000000003</v>
      </c>
      <c r="F756" s="3">
        <v>6.1000000000000004E-3</v>
      </c>
    </row>
    <row r="757" spans="1:6" x14ac:dyDescent="0.55000000000000004">
      <c r="A757" s="1">
        <v>42739</v>
      </c>
      <c r="B757">
        <v>6.3650000000000002</v>
      </c>
      <c r="C757">
        <v>6.4</v>
      </c>
      <c r="D757">
        <v>6.4</v>
      </c>
      <c r="E757">
        <v>6.3650000000000002</v>
      </c>
      <c r="F757" s="3">
        <v>-1.24E-2</v>
      </c>
    </row>
    <row r="758" spans="1:6" x14ac:dyDescent="0.55000000000000004">
      <c r="A758" s="1">
        <v>42740</v>
      </c>
      <c r="B758">
        <v>6.3860000000000001</v>
      </c>
      <c r="C758">
        <v>6.359</v>
      </c>
      <c r="D758">
        <v>6.3860000000000001</v>
      </c>
      <c r="E758">
        <v>6.359</v>
      </c>
      <c r="F758" s="3">
        <v>3.3E-3</v>
      </c>
    </row>
    <row r="759" spans="1:6" x14ac:dyDescent="0.55000000000000004">
      <c r="A759" s="1">
        <v>42741</v>
      </c>
      <c r="B759">
        <v>6.3869999999999996</v>
      </c>
      <c r="C759">
        <v>6.3849999999999998</v>
      </c>
      <c r="D759">
        <v>6.3869999999999996</v>
      </c>
      <c r="E759">
        <v>6.3849999999999998</v>
      </c>
      <c r="F759" s="3">
        <v>2.0000000000000001E-4</v>
      </c>
    </row>
    <row r="760" spans="1:6" x14ac:dyDescent="0.55000000000000004">
      <c r="A760" s="1">
        <v>42744</v>
      </c>
      <c r="B760">
        <v>6.3970000000000002</v>
      </c>
      <c r="C760">
        <v>6.3970000000000002</v>
      </c>
      <c r="D760">
        <v>6.3970000000000002</v>
      </c>
      <c r="E760">
        <v>6.3970000000000002</v>
      </c>
      <c r="F760" s="3">
        <v>1.6000000000000001E-3</v>
      </c>
    </row>
    <row r="761" spans="1:6" x14ac:dyDescent="0.55000000000000004">
      <c r="A761" s="1">
        <v>42745</v>
      </c>
      <c r="B761">
        <v>6.3979999999999997</v>
      </c>
      <c r="C761">
        <v>6.3819999999999997</v>
      </c>
      <c r="D761">
        <v>6.3979999999999997</v>
      </c>
      <c r="E761">
        <v>6.3819999999999997</v>
      </c>
      <c r="F761" s="3">
        <v>2.0000000000000001E-4</v>
      </c>
    </row>
    <row r="762" spans="1:6" x14ac:dyDescent="0.55000000000000004">
      <c r="A762" s="1">
        <v>42746</v>
      </c>
      <c r="B762">
        <v>6.3940000000000001</v>
      </c>
      <c r="C762">
        <v>6.3869999999999996</v>
      </c>
      <c r="D762">
        <v>6.3940000000000001</v>
      </c>
      <c r="E762">
        <v>6.3869999999999996</v>
      </c>
      <c r="F762" s="3">
        <v>-5.9999999999999995E-4</v>
      </c>
    </row>
    <row r="763" spans="1:6" x14ac:dyDescent="0.55000000000000004">
      <c r="A763" s="1">
        <v>42747</v>
      </c>
      <c r="B763">
        <v>6.3719999999999999</v>
      </c>
      <c r="C763">
        <v>6.3769999999999998</v>
      </c>
      <c r="D763">
        <v>6.3769999999999998</v>
      </c>
      <c r="E763">
        <v>6.3719999999999999</v>
      </c>
      <c r="F763" s="3">
        <v>-3.3999999999999998E-3</v>
      </c>
    </row>
    <row r="764" spans="1:6" x14ac:dyDescent="0.55000000000000004">
      <c r="A764" s="1">
        <v>42748</v>
      </c>
      <c r="B764">
        <v>6.4169999999999998</v>
      </c>
      <c r="C764">
        <v>6.3949999999999996</v>
      </c>
      <c r="D764">
        <v>6.4169999999999998</v>
      </c>
      <c r="E764">
        <v>6.3949999999999996</v>
      </c>
      <c r="F764" s="3">
        <v>7.1000000000000004E-3</v>
      </c>
    </row>
    <row r="765" spans="1:6" x14ac:dyDescent="0.55000000000000004">
      <c r="A765" s="1">
        <v>42751</v>
      </c>
      <c r="B765">
        <v>6.4390000000000001</v>
      </c>
      <c r="C765">
        <v>6.4390000000000001</v>
      </c>
      <c r="D765">
        <v>6.4390000000000001</v>
      </c>
      <c r="E765">
        <v>6.4390000000000001</v>
      </c>
      <c r="F765" s="3">
        <v>3.3999999999999998E-3</v>
      </c>
    </row>
    <row r="766" spans="1:6" x14ac:dyDescent="0.55000000000000004">
      <c r="A766" s="1">
        <v>42752</v>
      </c>
      <c r="B766">
        <v>6.4219999999999997</v>
      </c>
      <c r="C766">
        <v>6.4189999999999996</v>
      </c>
      <c r="D766">
        <v>6.4219999999999997</v>
      </c>
      <c r="E766">
        <v>6.4189999999999996</v>
      </c>
      <c r="F766" s="3">
        <v>-2.5999999999999999E-3</v>
      </c>
    </row>
    <row r="767" spans="1:6" x14ac:dyDescent="0.55000000000000004">
      <c r="A767" s="1">
        <v>42753</v>
      </c>
      <c r="B767">
        <v>6.4539999999999997</v>
      </c>
      <c r="C767">
        <v>6.4290000000000003</v>
      </c>
      <c r="D767">
        <v>6.4539999999999997</v>
      </c>
      <c r="E767">
        <v>6.4290000000000003</v>
      </c>
      <c r="F767" s="3">
        <v>5.0000000000000001E-3</v>
      </c>
    </row>
    <row r="768" spans="1:6" x14ac:dyDescent="0.55000000000000004">
      <c r="A768" s="1">
        <v>42754</v>
      </c>
      <c r="B768">
        <v>6.476</v>
      </c>
      <c r="C768">
        <v>6.4779999999999998</v>
      </c>
      <c r="D768">
        <v>6.4779999999999998</v>
      </c>
      <c r="E768">
        <v>6.476</v>
      </c>
      <c r="F768" s="3">
        <v>3.3999999999999998E-3</v>
      </c>
    </row>
    <row r="769" spans="1:6" x14ac:dyDescent="0.55000000000000004">
      <c r="A769" s="1">
        <v>42755</v>
      </c>
      <c r="B769">
        <v>6.4660000000000002</v>
      </c>
      <c r="C769">
        <v>6.4729999999999999</v>
      </c>
      <c r="D769">
        <v>6.4729999999999999</v>
      </c>
      <c r="E769">
        <v>6.4660000000000002</v>
      </c>
      <c r="F769" s="3">
        <v>-1.5E-3</v>
      </c>
    </row>
    <row r="770" spans="1:6" x14ac:dyDescent="0.55000000000000004">
      <c r="A770" s="1">
        <v>42758</v>
      </c>
      <c r="B770">
        <v>6.452</v>
      </c>
      <c r="C770">
        <v>6.4370000000000003</v>
      </c>
      <c r="D770">
        <v>6.452</v>
      </c>
      <c r="E770">
        <v>6.4370000000000003</v>
      </c>
      <c r="F770" s="3">
        <v>-2.2000000000000001E-3</v>
      </c>
    </row>
    <row r="771" spans="1:6" x14ac:dyDescent="0.55000000000000004">
      <c r="A771" s="1">
        <v>42759</v>
      </c>
      <c r="B771">
        <v>6.4349999999999996</v>
      </c>
      <c r="C771">
        <v>6.4390000000000001</v>
      </c>
      <c r="D771">
        <v>6.4390000000000001</v>
      </c>
      <c r="E771">
        <v>6.4349999999999996</v>
      </c>
      <c r="F771" s="3">
        <v>-2.5999999999999999E-3</v>
      </c>
    </row>
    <row r="772" spans="1:6" x14ac:dyDescent="0.55000000000000004">
      <c r="A772" s="1">
        <v>42760</v>
      </c>
      <c r="B772">
        <v>6.4269999999999996</v>
      </c>
      <c r="C772">
        <v>6.4269999999999996</v>
      </c>
      <c r="D772">
        <v>6.4269999999999996</v>
      </c>
      <c r="E772">
        <v>6.4269999999999996</v>
      </c>
      <c r="F772" s="3">
        <v>-1.1999999999999999E-3</v>
      </c>
    </row>
    <row r="773" spans="1:6" x14ac:dyDescent="0.55000000000000004">
      <c r="A773" s="1">
        <v>42762</v>
      </c>
      <c r="B773">
        <v>6.4020000000000001</v>
      </c>
      <c r="C773">
        <v>6.4489999999999998</v>
      </c>
      <c r="D773">
        <v>6.4489999999999998</v>
      </c>
      <c r="E773">
        <v>6.4020000000000001</v>
      </c>
      <c r="F773" s="3">
        <v>-3.8999999999999998E-3</v>
      </c>
    </row>
    <row r="774" spans="1:6" x14ac:dyDescent="0.55000000000000004">
      <c r="A774" s="1">
        <v>42765</v>
      </c>
      <c r="B774">
        <v>6.4050000000000002</v>
      </c>
      <c r="C774">
        <v>6.3959999999999999</v>
      </c>
      <c r="D774">
        <v>6.4050000000000002</v>
      </c>
      <c r="E774">
        <v>6.3959999999999999</v>
      </c>
      <c r="F774" s="3">
        <v>5.0000000000000001E-4</v>
      </c>
    </row>
    <row r="775" spans="1:6" x14ac:dyDescent="0.55000000000000004">
      <c r="A775" s="1">
        <v>42766</v>
      </c>
      <c r="B775">
        <v>6.4089999999999998</v>
      </c>
      <c r="C775">
        <v>6.4059999999999997</v>
      </c>
      <c r="D775">
        <v>6.4089999999999998</v>
      </c>
      <c r="E775">
        <v>6.4059999999999997</v>
      </c>
      <c r="F775" s="3">
        <v>5.9999999999999995E-4</v>
      </c>
    </row>
    <row r="776" spans="1:6" x14ac:dyDescent="0.55000000000000004">
      <c r="A776" s="1">
        <v>42767</v>
      </c>
      <c r="B776">
        <v>6.431</v>
      </c>
      <c r="C776">
        <v>6.3979999999999997</v>
      </c>
      <c r="D776">
        <v>6.431</v>
      </c>
      <c r="E776">
        <v>6.3979999999999997</v>
      </c>
      <c r="F776" s="3">
        <v>3.3999999999999998E-3</v>
      </c>
    </row>
    <row r="777" spans="1:6" x14ac:dyDescent="0.55000000000000004">
      <c r="A777" s="1">
        <v>42768</v>
      </c>
      <c r="B777">
        <v>6.4020000000000001</v>
      </c>
      <c r="C777">
        <v>6.4080000000000004</v>
      </c>
      <c r="D777">
        <v>6.4080000000000004</v>
      </c>
      <c r="E777">
        <v>6.4020000000000001</v>
      </c>
      <c r="F777" s="3">
        <v>-4.4999999999999997E-3</v>
      </c>
    </row>
    <row r="778" spans="1:6" x14ac:dyDescent="0.55000000000000004">
      <c r="A778" s="1">
        <v>42769</v>
      </c>
      <c r="B778">
        <v>6.41</v>
      </c>
      <c r="C778">
        <v>6.4080000000000004</v>
      </c>
      <c r="D778">
        <v>6.41</v>
      </c>
      <c r="E778">
        <v>6.4080000000000004</v>
      </c>
      <c r="F778" s="3">
        <v>1.1999999999999999E-3</v>
      </c>
    </row>
    <row r="779" spans="1:6" x14ac:dyDescent="0.55000000000000004">
      <c r="A779" s="1">
        <v>42772</v>
      </c>
      <c r="B779">
        <v>6.4130000000000003</v>
      </c>
      <c r="C779">
        <v>6.4050000000000002</v>
      </c>
      <c r="D779">
        <v>6.4130000000000003</v>
      </c>
      <c r="E779">
        <v>6.4050000000000002</v>
      </c>
      <c r="F779" s="3">
        <v>5.0000000000000001E-4</v>
      </c>
    </row>
    <row r="780" spans="1:6" x14ac:dyDescent="0.55000000000000004">
      <c r="A780" s="1">
        <v>42773</v>
      </c>
      <c r="B780">
        <v>6.431</v>
      </c>
      <c r="C780">
        <v>6.4130000000000003</v>
      </c>
      <c r="D780">
        <v>6.431</v>
      </c>
      <c r="E780">
        <v>6.4130000000000003</v>
      </c>
      <c r="F780" s="3">
        <v>2.8E-3</v>
      </c>
    </row>
    <row r="781" spans="1:6" x14ac:dyDescent="0.55000000000000004">
      <c r="A781" s="1">
        <v>42774</v>
      </c>
      <c r="B781">
        <v>6.7510000000000003</v>
      </c>
      <c r="C781">
        <v>6.4290000000000003</v>
      </c>
      <c r="D781">
        <v>6.7510000000000003</v>
      </c>
      <c r="E781">
        <v>6.4290000000000003</v>
      </c>
      <c r="F781" s="3">
        <v>4.9799999999999997E-2</v>
      </c>
    </row>
    <row r="782" spans="1:6" x14ac:dyDescent="0.55000000000000004">
      <c r="A782" s="1">
        <v>42775</v>
      </c>
      <c r="B782">
        <v>6.8570000000000002</v>
      </c>
      <c r="C782">
        <v>6.806</v>
      </c>
      <c r="D782">
        <v>6.8570000000000002</v>
      </c>
      <c r="E782">
        <v>6.806</v>
      </c>
      <c r="F782" s="3">
        <v>1.5699999999999999E-2</v>
      </c>
    </row>
    <row r="783" spans="1:6" x14ac:dyDescent="0.55000000000000004">
      <c r="A783" s="1">
        <v>42776</v>
      </c>
      <c r="B783">
        <v>6.8049999999999997</v>
      </c>
      <c r="C783">
        <v>6.7789999999999999</v>
      </c>
      <c r="D783">
        <v>6.8049999999999997</v>
      </c>
      <c r="E783">
        <v>6.7789999999999999</v>
      </c>
      <c r="F783" s="3">
        <v>-7.6E-3</v>
      </c>
    </row>
    <row r="784" spans="1:6" x14ac:dyDescent="0.55000000000000004">
      <c r="A784" s="1">
        <v>42779</v>
      </c>
      <c r="B784">
        <v>6.8280000000000003</v>
      </c>
      <c r="C784">
        <v>6.8010000000000002</v>
      </c>
      <c r="D784">
        <v>6.8280000000000003</v>
      </c>
      <c r="E784">
        <v>6.8010000000000002</v>
      </c>
      <c r="F784" s="3">
        <v>3.3999999999999998E-3</v>
      </c>
    </row>
    <row r="785" spans="1:6" x14ac:dyDescent="0.55000000000000004">
      <c r="A785" s="1">
        <v>42780</v>
      </c>
      <c r="B785">
        <v>6.8739999999999997</v>
      </c>
      <c r="C785">
        <v>6.87</v>
      </c>
      <c r="D785">
        <v>6.8739999999999997</v>
      </c>
      <c r="E785">
        <v>6.87</v>
      </c>
      <c r="F785" s="3">
        <v>6.7000000000000002E-3</v>
      </c>
    </row>
    <row r="786" spans="1:6" x14ac:dyDescent="0.55000000000000004">
      <c r="A786" s="1">
        <v>42781</v>
      </c>
      <c r="B786">
        <v>6.8620000000000001</v>
      </c>
      <c r="C786">
        <v>6.867</v>
      </c>
      <c r="D786">
        <v>6.867</v>
      </c>
      <c r="E786">
        <v>6.8620000000000001</v>
      </c>
      <c r="F786" s="3">
        <v>-1.6999999999999999E-3</v>
      </c>
    </row>
    <row r="787" spans="1:6" x14ac:dyDescent="0.55000000000000004">
      <c r="A787" s="1">
        <v>42782</v>
      </c>
      <c r="B787">
        <v>6.8449999999999998</v>
      </c>
      <c r="C787">
        <v>6.8609999999999998</v>
      </c>
      <c r="D787">
        <v>6.8609999999999998</v>
      </c>
      <c r="E787">
        <v>6.8449999999999998</v>
      </c>
      <c r="F787" s="3">
        <v>-2.5000000000000001E-3</v>
      </c>
    </row>
    <row r="788" spans="1:6" x14ac:dyDescent="0.55000000000000004">
      <c r="A788" s="1">
        <v>42783</v>
      </c>
      <c r="B788">
        <v>6.851</v>
      </c>
      <c r="C788">
        <v>6.8550000000000004</v>
      </c>
      <c r="D788">
        <v>6.8550000000000004</v>
      </c>
      <c r="E788">
        <v>6.851</v>
      </c>
      <c r="F788" s="3">
        <v>8.9999999999999998E-4</v>
      </c>
    </row>
    <row r="789" spans="1:6" x14ac:dyDescent="0.55000000000000004">
      <c r="A789" s="1">
        <v>42786</v>
      </c>
      <c r="B789">
        <v>6.9029999999999996</v>
      </c>
      <c r="C789">
        <v>6.8490000000000002</v>
      </c>
      <c r="D789">
        <v>6.9029999999999996</v>
      </c>
      <c r="E789">
        <v>6.8490000000000002</v>
      </c>
      <c r="F789" s="3">
        <v>7.6E-3</v>
      </c>
    </row>
    <row r="790" spans="1:6" x14ac:dyDescent="0.55000000000000004">
      <c r="A790" s="1">
        <v>42788</v>
      </c>
      <c r="B790">
        <v>6.9420000000000002</v>
      </c>
      <c r="C790">
        <v>6.9260000000000002</v>
      </c>
      <c r="D790">
        <v>6.9420000000000002</v>
      </c>
      <c r="E790">
        <v>6.9260000000000002</v>
      </c>
      <c r="F790" s="3">
        <v>5.5999999999999999E-3</v>
      </c>
    </row>
    <row r="791" spans="1:6" x14ac:dyDescent="0.55000000000000004">
      <c r="A791" s="1">
        <v>42789</v>
      </c>
      <c r="B791">
        <v>6.915</v>
      </c>
      <c r="C791">
        <v>6.9269999999999996</v>
      </c>
      <c r="D791">
        <v>6.9269999999999996</v>
      </c>
      <c r="E791">
        <v>6.915</v>
      </c>
      <c r="F791" s="3">
        <v>-3.8999999999999998E-3</v>
      </c>
    </row>
    <row r="792" spans="1:6" x14ac:dyDescent="0.55000000000000004">
      <c r="A792" s="1">
        <v>42793</v>
      </c>
      <c r="B792">
        <v>6.8810000000000002</v>
      </c>
      <c r="C792">
        <v>6.8860000000000001</v>
      </c>
      <c r="D792">
        <v>6.8860000000000001</v>
      </c>
      <c r="E792">
        <v>6.8810000000000002</v>
      </c>
      <c r="F792" s="3">
        <v>-4.8999999999999998E-3</v>
      </c>
    </row>
    <row r="793" spans="1:6" x14ac:dyDescent="0.55000000000000004">
      <c r="A793" s="1">
        <v>42794</v>
      </c>
      <c r="B793">
        <v>6.8710000000000004</v>
      </c>
      <c r="C793">
        <v>6.9020000000000001</v>
      </c>
      <c r="D793">
        <v>6.9020000000000001</v>
      </c>
      <c r="E793">
        <v>6.8710000000000004</v>
      </c>
      <c r="F793" s="3">
        <v>-1.5E-3</v>
      </c>
    </row>
    <row r="794" spans="1:6" x14ac:dyDescent="0.55000000000000004">
      <c r="A794" s="1">
        <v>42795</v>
      </c>
      <c r="B794">
        <v>6.931</v>
      </c>
      <c r="C794">
        <v>6.9249999999999998</v>
      </c>
      <c r="D794">
        <v>6.931</v>
      </c>
      <c r="E794">
        <v>6.9249999999999998</v>
      </c>
      <c r="F794" s="3">
        <v>8.6999999999999994E-3</v>
      </c>
    </row>
    <row r="795" spans="1:6" x14ac:dyDescent="0.55000000000000004">
      <c r="A795" s="1">
        <v>42796</v>
      </c>
      <c r="B795">
        <v>6.8419999999999996</v>
      </c>
      <c r="C795">
        <v>6.8369999999999997</v>
      </c>
      <c r="D795">
        <v>6.8419999999999996</v>
      </c>
      <c r="E795">
        <v>6.8369999999999997</v>
      </c>
      <c r="F795" s="3">
        <v>-1.2800000000000001E-2</v>
      </c>
    </row>
    <row r="796" spans="1:6" x14ac:dyDescent="0.55000000000000004">
      <c r="A796" s="1">
        <v>42797</v>
      </c>
      <c r="B796">
        <v>6.7789999999999999</v>
      </c>
      <c r="C796">
        <v>6.7910000000000004</v>
      </c>
      <c r="D796">
        <v>6.7910000000000004</v>
      </c>
      <c r="E796">
        <v>6.7789999999999999</v>
      </c>
      <c r="F796" s="3">
        <v>-9.1999999999999998E-3</v>
      </c>
    </row>
    <row r="797" spans="1:6" x14ac:dyDescent="0.55000000000000004">
      <c r="A797" s="1">
        <v>42800</v>
      </c>
      <c r="B797">
        <v>6.867</v>
      </c>
      <c r="C797">
        <v>6.8419999999999996</v>
      </c>
      <c r="D797">
        <v>6.867</v>
      </c>
      <c r="E797">
        <v>6.8419999999999996</v>
      </c>
      <c r="F797" s="3">
        <v>1.2999999999999999E-2</v>
      </c>
    </row>
    <row r="798" spans="1:6" x14ac:dyDescent="0.55000000000000004">
      <c r="A798" s="1">
        <v>42801</v>
      </c>
      <c r="B798">
        <v>6.8339999999999996</v>
      </c>
      <c r="C798">
        <v>6.8570000000000002</v>
      </c>
      <c r="D798">
        <v>6.8570000000000002</v>
      </c>
      <c r="E798">
        <v>6.8339999999999996</v>
      </c>
      <c r="F798" s="3">
        <v>-4.7999999999999996E-3</v>
      </c>
    </row>
    <row r="799" spans="1:6" x14ac:dyDescent="0.55000000000000004">
      <c r="A799" s="1">
        <v>42802</v>
      </c>
      <c r="B799">
        <v>6.8609999999999998</v>
      </c>
      <c r="C799">
        <v>6.8419999999999996</v>
      </c>
      <c r="D799">
        <v>6.8609999999999998</v>
      </c>
      <c r="E799">
        <v>6.8419999999999996</v>
      </c>
      <c r="F799" s="3">
        <v>4.0000000000000001E-3</v>
      </c>
    </row>
    <row r="800" spans="1:6" x14ac:dyDescent="0.55000000000000004">
      <c r="A800" s="1">
        <v>42803</v>
      </c>
      <c r="B800">
        <v>6.8609999999999998</v>
      </c>
      <c r="C800">
        <v>6.8540000000000001</v>
      </c>
      <c r="D800">
        <v>6.8609999999999998</v>
      </c>
      <c r="E800">
        <v>6.8540000000000001</v>
      </c>
      <c r="F800" s="3">
        <v>0</v>
      </c>
    </row>
    <row r="801" spans="1:6" x14ac:dyDescent="0.55000000000000004">
      <c r="A801" s="1">
        <v>42804</v>
      </c>
      <c r="B801">
        <v>6.9029999999999996</v>
      </c>
      <c r="C801">
        <v>6.8810000000000002</v>
      </c>
      <c r="D801">
        <v>6.9029999999999996</v>
      </c>
      <c r="E801">
        <v>6.8810000000000002</v>
      </c>
      <c r="F801" s="3">
        <v>6.1000000000000004E-3</v>
      </c>
    </row>
    <row r="802" spans="1:6" x14ac:dyDescent="0.55000000000000004">
      <c r="A802" s="1">
        <v>42808</v>
      </c>
      <c r="B802">
        <v>6.9050000000000002</v>
      </c>
      <c r="C802">
        <v>6.9</v>
      </c>
      <c r="D802">
        <v>6.9050000000000002</v>
      </c>
      <c r="E802">
        <v>6.9</v>
      </c>
      <c r="F802" s="3">
        <v>2.9999999999999997E-4</v>
      </c>
    </row>
    <row r="803" spans="1:6" x14ac:dyDescent="0.55000000000000004">
      <c r="A803" s="1">
        <v>42809</v>
      </c>
      <c r="B803">
        <v>6.8289999999999997</v>
      </c>
      <c r="C803">
        <v>6.8680000000000003</v>
      </c>
      <c r="D803">
        <v>6.8680000000000003</v>
      </c>
      <c r="E803">
        <v>6.8289999999999997</v>
      </c>
      <c r="F803" s="3">
        <v>-1.0999999999999999E-2</v>
      </c>
    </row>
    <row r="804" spans="1:6" x14ac:dyDescent="0.55000000000000004">
      <c r="A804" s="1">
        <v>42810</v>
      </c>
      <c r="B804">
        <v>6.843</v>
      </c>
      <c r="C804">
        <v>6.7880000000000003</v>
      </c>
      <c r="D804">
        <v>6.843</v>
      </c>
      <c r="E804">
        <v>6.7880000000000003</v>
      </c>
      <c r="F804" s="3">
        <v>2.0999999999999999E-3</v>
      </c>
    </row>
    <row r="805" spans="1:6" x14ac:dyDescent="0.55000000000000004">
      <c r="A805" s="1">
        <v>42811</v>
      </c>
      <c r="B805">
        <v>6.859</v>
      </c>
      <c r="C805">
        <v>6.8659999999999997</v>
      </c>
      <c r="D805">
        <v>6.8659999999999997</v>
      </c>
      <c r="E805">
        <v>6.859</v>
      </c>
      <c r="F805" s="3">
        <v>2.3E-3</v>
      </c>
    </row>
    <row r="806" spans="1:6" x14ac:dyDescent="0.55000000000000004">
      <c r="A806" s="1">
        <v>42812</v>
      </c>
      <c r="B806">
        <v>6.859</v>
      </c>
      <c r="C806">
        <v>6.859</v>
      </c>
      <c r="D806">
        <v>6.859</v>
      </c>
      <c r="E806">
        <v>6.859</v>
      </c>
      <c r="F806" s="3">
        <v>0</v>
      </c>
    </row>
    <row r="807" spans="1:6" x14ac:dyDescent="0.55000000000000004">
      <c r="A807" s="1">
        <v>42814</v>
      </c>
      <c r="B807">
        <v>6.8940000000000001</v>
      </c>
      <c r="C807">
        <v>6.859</v>
      </c>
      <c r="D807">
        <v>6.8940000000000001</v>
      </c>
      <c r="E807">
        <v>6.859</v>
      </c>
      <c r="F807" s="3">
        <v>5.1000000000000004E-3</v>
      </c>
    </row>
    <row r="808" spans="1:6" x14ac:dyDescent="0.55000000000000004">
      <c r="A808" s="1">
        <v>42815</v>
      </c>
      <c r="B808">
        <v>6.8860000000000001</v>
      </c>
      <c r="C808">
        <v>6.8730000000000002</v>
      </c>
      <c r="D808">
        <v>6.8860000000000001</v>
      </c>
      <c r="E808">
        <v>6.8730000000000002</v>
      </c>
      <c r="F808" s="3">
        <v>-1.1999999999999999E-3</v>
      </c>
    </row>
    <row r="809" spans="1:6" x14ac:dyDescent="0.55000000000000004">
      <c r="A809" s="1">
        <v>42816</v>
      </c>
      <c r="B809">
        <v>6.8140000000000001</v>
      </c>
      <c r="C809">
        <v>6.8559999999999999</v>
      </c>
      <c r="D809">
        <v>6.8559999999999999</v>
      </c>
      <c r="E809">
        <v>6.8140000000000001</v>
      </c>
      <c r="F809" s="3">
        <v>-1.0500000000000001E-2</v>
      </c>
    </row>
    <row r="810" spans="1:6" x14ac:dyDescent="0.55000000000000004">
      <c r="A810" s="1">
        <v>42817</v>
      </c>
      <c r="B810">
        <v>6.827</v>
      </c>
      <c r="C810">
        <v>6.8179999999999996</v>
      </c>
      <c r="D810">
        <v>6.827</v>
      </c>
      <c r="E810">
        <v>6.8179999999999996</v>
      </c>
      <c r="F810" s="3">
        <v>1.9E-3</v>
      </c>
    </row>
    <row r="811" spans="1:6" x14ac:dyDescent="0.55000000000000004">
      <c r="A811" s="1">
        <v>42818</v>
      </c>
      <c r="B811">
        <v>6.8310000000000004</v>
      </c>
      <c r="C811">
        <v>6.8369999999999997</v>
      </c>
      <c r="D811">
        <v>6.8369999999999997</v>
      </c>
      <c r="E811">
        <v>6.8310000000000004</v>
      </c>
      <c r="F811" s="3">
        <v>5.9999999999999995E-4</v>
      </c>
    </row>
    <row r="812" spans="1:6" x14ac:dyDescent="0.55000000000000004">
      <c r="A812" s="1">
        <v>42820</v>
      </c>
      <c r="B812">
        <v>6.8310000000000004</v>
      </c>
      <c r="C812">
        <v>6.8310000000000004</v>
      </c>
      <c r="D812">
        <v>6.8310000000000004</v>
      </c>
      <c r="E812">
        <v>6.8310000000000004</v>
      </c>
      <c r="F812" s="3">
        <v>0</v>
      </c>
    </row>
    <row r="813" spans="1:6" x14ac:dyDescent="0.55000000000000004">
      <c r="A813" s="1">
        <v>42821</v>
      </c>
      <c r="B813">
        <v>6.7110000000000003</v>
      </c>
      <c r="C813">
        <v>6.7370000000000001</v>
      </c>
      <c r="D813">
        <v>6.7370000000000001</v>
      </c>
      <c r="E813">
        <v>6.7110000000000003</v>
      </c>
      <c r="F813" s="3">
        <v>-1.7600000000000001E-2</v>
      </c>
    </row>
    <row r="814" spans="1:6" x14ac:dyDescent="0.55000000000000004">
      <c r="A814" s="1">
        <v>42823</v>
      </c>
      <c r="B814">
        <v>6.7489999999999997</v>
      </c>
      <c r="C814">
        <v>6.7110000000000003</v>
      </c>
      <c r="D814">
        <v>6.7489999999999997</v>
      </c>
      <c r="E814">
        <v>6.7110000000000003</v>
      </c>
      <c r="F814" s="3">
        <v>5.7000000000000002E-3</v>
      </c>
    </row>
    <row r="815" spans="1:6" x14ac:dyDescent="0.55000000000000004">
      <c r="A815" s="1">
        <v>42824</v>
      </c>
      <c r="B815">
        <v>6.6879999999999997</v>
      </c>
      <c r="C815">
        <v>6.7140000000000004</v>
      </c>
      <c r="D815">
        <v>6.7140000000000004</v>
      </c>
      <c r="E815">
        <v>6.6879999999999997</v>
      </c>
      <c r="F815" s="3">
        <v>-8.9999999999999993E-3</v>
      </c>
    </row>
    <row r="816" spans="1:6" x14ac:dyDescent="0.55000000000000004">
      <c r="A816" s="1">
        <v>42825</v>
      </c>
      <c r="B816">
        <v>6.694</v>
      </c>
      <c r="C816">
        <v>6.6820000000000004</v>
      </c>
      <c r="D816">
        <v>6.694</v>
      </c>
      <c r="E816">
        <v>6.6820000000000004</v>
      </c>
      <c r="F816" s="3">
        <v>8.9999999999999998E-4</v>
      </c>
    </row>
    <row r="817" spans="1:6" x14ac:dyDescent="0.55000000000000004">
      <c r="A817" s="1">
        <v>42828</v>
      </c>
      <c r="B817">
        <v>6.6539999999999999</v>
      </c>
      <c r="C817">
        <v>6.61</v>
      </c>
      <c r="D817">
        <v>6.6539999999999999</v>
      </c>
      <c r="E817">
        <v>6.61</v>
      </c>
      <c r="F817" s="3">
        <v>-6.0000000000000001E-3</v>
      </c>
    </row>
    <row r="818" spans="1:6" x14ac:dyDescent="0.55000000000000004">
      <c r="A818" s="1">
        <v>42830</v>
      </c>
      <c r="B818">
        <v>6.6539999999999999</v>
      </c>
      <c r="C818">
        <v>6.6559999999999997</v>
      </c>
      <c r="D818">
        <v>6.6559999999999997</v>
      </c>
      <c r="E818">
        <v>6.6539999999999999</v>
      </c>
      <c r="F818" s="3">
        <v>0</v>
      </c>
    </row>
    <row r="819" spans="1:6" x14ac:dyDescent="0.55000000000000004">
      <c r="A819" s="1">
        <v>42831</v>
      </c>
      <c r="B819">
        <v>6.7679999999999998</v>
      </c>
      <c r="C819">
        <v>6.6959999999999997</v>
      </c>
      <c r="D819">
        <v>6.7679999999999998</v>
      </c>
      <c r="E819">
        <v>6.6959999999999997</v>
      </c>
      <c r="F819" s="3">
        <v>1.7100000000000001E-2</v>
      </c>
    </row>
    <row r="820" spans="1:6" x14ac:dyDescent="0.55000000000000004">
      <c r="A820" s="1">
        <v>42832</v>
      </c>
      <c r="B820">
        <v>6.8209999999999997</v>
      </c>
      <c r="C820">
        <v>6.8239999999999998</v>
      </c>
      <c r="D820">
        <v>6.8239999999999998</v>
      </c>
      <c r="E820">
        <v>6.8209999999999997</v>
      </c>
      <c r="F820" s="3">
        <v>7.7999999999999996E-3</v>
      </c>
    </row>
    <row r="821" spans="1:6" x14ac:dyDescent="0.55000000000000004">
      <c r="A821" s="1">
        <v>42835</v>
      </c>
      <c r="B821">
        <v>6.8650000000000002</v>
      </c>
      <c r="C821">
        <v>6.8680000000000003</v>
      </c>
      <c r="D821">
        <v>6.8680000000000003</v>
      </c>
      <c r="E821">
        <v>6.8650000000000002</v>
      </c>
      <c r="F821" s="3">
        <v>6.4999999999999997E-3</v>
      </c>
    </row>
    <row r="822" spans="1:6" x14ac:dyDescent="0.55000000000000004">
      <c r="A822" s="1">
        <v>42836</v>
      </c>
      <c r="B822">
        <v>6.8079999999999998</v>
      </c>
      <c r="C822">
        <v>6.8529999999999998</v>
      </c>
      <c r="D822">
        <v>6.8529999999999998</v>
      </c>
      <c r="E822">
        <v>6.8079999999999998</v>
      </c>
      <c r="F822" s="3">
        <v>-8.3000000000000001E-3</v>
      </c>
    </row>
    <row r="823" spans="1:6" x14ac:dyDescent="0.55000000000000004">
      <c r="A823" s="1">
        <v>42837</v>
      </c>
      <c r="B823">
        <v>6.782</v>
      </c>
      <c r="C823">
        <v>6.8209999999999997</v>
      </c>
      <c r="D823">
        <v>6.8209999999999997</v>
      </c>
      <c r="E823">
        <v>6.782</v>
      </c>
      <c r="F823" s="3">
        <v>-3.8E-3</v>
      </c>
    </row>
    <row r="824" spans="1:6" x14ac:dyDescent="0.55000000000000004">
      <c r="A824" s="1">
        <v>42838</v>
      </c>
      <c r="B824">
        <v>6.82</v>
      </c>
      <c r="C824">
        <v>6.7619999999999996</v>
      </c>
      <c r="D824">
        <v>6.82</v>
      </c>
      <c r="E824">
        <v>6.7619999999999996</v>
      </c>
      <c r="F824" s="3">
        <v>5.5999999999999999E-3</v>
      </c>
    </row>
    <row r="825" spans="1:6" x14ac:dyDescent="0.55000000000000004">
      <c r="A825" s="1">
        <v>42842</v>
      </c>
      <c r="B825">
        <v>6.8470000000000004</v>
      </c>
      <c r="C825">
        <v>6.85</v>
      </c>
      <c r="D825">
        <v>6.85</v>
      </c>
      <c r="E825">
        <v>6.8470000000000004</v>
      </c>
      <c r="F825" s="3">
        <v>4.0000000000000001E-3</v>
      </c>
    </row>
    <row r="826" spans="1:6" x14ac:dyDescent="0.55000000000000004">
      <c r="A826" s="1">
        <v>42843</v>
      </c>
      <c r="B826">
        <v>6.8620000000000001</v>
      </c>
      <c r="C826">
        <v>6.8470000000000004</v>
      </c>
      <c r="D826">
        <v>6.8620000000000001</v>
      </c>
      <c r="E826">
        <v>6.8470000000000004</v>
      </c>
      <c r="F826" s="3">
        <v>2.2000000000000001E-3</v>
      </c>
    </row>
    <row r="827" spans="1:6" x14ac:dyDescent="0.55000000000000004">
      <c r="A827" s="1">
        <v>42844</v>
      </c>
      <c r="B827">
        <v>6.8540000000000001</v>
      </c>
      <c r="C827">
        <v>6.8559999999999999</v>
      </c>
      <c r="D827">
        <v>6.8559999999999999</v>
      </c>
      <c r="E827">
        <v>6.8540000000000001</v>
      </c>
      <c r="F827" s="3">
        <v>-1.1999999999999999E-3</v>
      </c>
    </row>
    <row r="828" spans="1:6" x14ac:dyDescent="0.55000000000000004">
      <c r="A828" s="1">
        <v>42845</v>
      </c>
      <c r="B828">
        <v>6.8780000000000001</v>
      </c>
      <c r="C828">
        <v>6.86</v>
      </c>
      <c r="D828">
        <v>6.8780000000000001</v>
      </c>
      <c r="E828">
        <v>6.86</v>
      </c>
      <c r="F828" s="3">
        <v>3.5000000000000001E-3</v>
      </c>
    </row>
    <row r="829" spans="1:6" x14ac:dyDescent="0.55000000000000004">
      <c r="A829" s="1">
        <v>42846</v>
      </c>
      <c r="B829">
        <v>6.923</v>
      </c>
      <c r="C829">
        <v>6.9420000000000002</v>
      </c>
      <c r="D829">
        <v>6.9420000000000002</v>
      </c>
      <c r="E829">
        <v>6.923</v>
      </c>
      <c r="F829" s="3">
        <v>6.4999999999999997E-3</v>
      </c>
    </row>
    <row r="830" spans="1:6" x14ac:dyDescent="0.55000000000000004">
      <c r="A830" s="1">
        <v>42847</v>
      </c>
      <c r="B830">
        <v>6.923</v>
      </c>
      <c r="C830">
        <v>6.923</v>
      </c>
      <c r="D830">
        <v>6.923</v>
      </c>
      <c r="E830">
        <v>6.923</v>
      </c>
      <c r="F830" s="3">
        <v>0</v>
      </c>
    </row>
    <row r="831" spans="1:6" x14ac:dyDescent="0.55000000000000004">
      <c r="A831" s="1">
        <v>42849</v>
      </c>
      <c r="B831">
        <v>6.9429999999999996</v>
      </c>
      <c r="C831">
        <v>6.9420000000000002</v>
      </c>
      <c r="D831">
        <v>6.9429999999999996</v>
      </c>
      <c r="E831">
        <v>6.9420000000000002</v>
      </c>
      <c r="F831" s="3">
        <v>2.8999999999999998E-3</v>
      </c>
    </row>
    <row r="832" spans="1:6" x14ac:dyDescent="0.55000000000000004">
      <c r="A832" s="1">
        <v>42850</v>
      </c>
      <c r="B832">
        <v>6.9359999999999999</v>
      </c>
      <c r="C832">
        <v>6.9260000000000002</v>
      </c>
      <c r="D832">
        <v>6.9359999999999999</v>
      </c>
      <c r="E832">
        <v>6.9260000000000002</v>
      </c>
      <c r="F832" s="3">
        <v>-1E-3</v>
      </c>
    </row>
    <row r="833" spans="1:6" x14ac:dyDescent="0.55000000000000004">
      <c r="A833" s="1">
        <v>42851</v>
      </c>
      <c r="B833">
        <v>6.9530000000000003</v>
      </c>
      <c r="C833">
        <v>6.9509999999999996</v>
      </c>
      <c r="D833">
        <v>6.9530000000000003</v>
      </c>
      <c r="E833">
        <v>6.9509999999999996</v>
      </c>
      <c r="F833" s="3">
        <v>2.5000000000000001E-3</v>
      </c>
    </row>
    <row r="834" spans="1:6" x14ac:dyDescent="0.55000000000000004">
      <c r="A834" s="1">
        <v>42852</v>
      </c>
      <c r="B834">
        <v>6.9450000000000003</v>
      </c>
      <c r="C834">
        <v>6.952</v>
      </c>
      <c r="D834">
        <v>6.952</v>
      </c>
      <c r="E834">
        <v>6.9450000000000003</v>
      </c>
      <c r="F834" s="3">
        <v>-1.1999999999999999E-3</v>
      </c>
    </row>
    <row r="835" spans="1:6" x14ac:dyDescent="0.55000000000000004">
      <c r="A835" s="1">
        <v>42853</v>
      </c>
      <c r="B835">
        <v>6.9640000000000004</v>
      </c>
      <c r="C835">
        <v>6.9359999999999999</v>
      </c>
      <c r="D835">
        <v>6.9640000000000004</v>
      </c>
      <c r="E835">
        <v>6.9359999999999999</v>
      </c>
      <c r="F835" s="3">
        <v>2.7000000000000001E-3</v>
      </c>
    </row>
    <row r="836" spans="1:6" x14ac:dyDescent="0.55000000000000004">
      <c r="A836" s="1">
        <v>42857</v>
      </c>
      <c r="B836">
        <v>6.992</v>
      </c>
      <c r="C836">
        <v>6.9870000000000001</v>
      </c>
      <c r="D836">
        <v>6.992</v>
      </c>
      <c r="E836">
        <v>6.9870000000000001</v>
      </c>
      <c r="F836" s="3">
        <v>4.0000000000000001E-3</v>
      </c>
    </row>
    <row r="837" spans="1:6" x14ac:dyDescent="0.55000000000000004">
      <c r="A837" s="1">
        <v>42858</v>
      </c>
      <c r="B837">
        <v>6.9550000000000001</v>
      </c>
      <c r="C837">
        <v>6.9580000000000002</v>
      </c>
      <c r="D837">
        <v>6.9580000000000002</v>
      </c>
      <c r="E837">
        <v>6.9550000000000001</v>
      </c>
      <c r="F837" s="3">
        <v>-5.3E-3</v>
      </c>
    </row>
    <row r="838" spans="1:6" x14ac:dyDescent="0.55000000000000004">
      <c r="A838" s="1">
        <v>42859</v>
      </c>
      <c r="B838">
        <v>6.9710000000000001</v>
      </c>
      <c r="C838">
        <v>6.9669999999999996</v>
      </c>
      <c r="D838">
        <v>6.9710000000000001</v>
      </c>
      <c r="E838">
        <v>6.9669999999999996</v>
      </c>
      <c r="F838" s="3">
        <v>2.3E-3</v>
      </c>
    </row>
    <row r="839" spans="1:6" x14ac:dyDescent="0.55000000000000004">
      <c r="A839" s="1">
        <v>42860</v>
      </c>
      <c r="B839">
        <v>6.9429999999999996</v>
      </c>
      <c r="C839">
        <v>6.9379999999999997</v>
      </c>
      <c r="D839">
        <v>6.9429999999999996</v>
      </c>
      <c r="E839">
        <v>6.9379999999999997</v>
      </c>
      <c r="F839" s="3">
        <v>-4.0000000000000001E-3</v>
      </c>
    </row>
    <row r="840" spans="1:6" x14ac:dyDescent="0.55000000000000004">
      <c r="A840" s="1">
        <v>42862</v>
      </c>
      <c r="B840">
        <v>6.9429999999999996</v>
      </c>
      <c r="C840">
        <v>6.9429999999999996</v>
      </c>
      <c r="D840">
        <v>6.9429999999999996</v>
      </c>
      <c r="E840">
        <v>6.9429999999999996</v>
      </c>
      <c r="F840" s="3">
        <v>0</v>
      </c>
    </row>
    <row r="841" spans="1:6" x14ac:dyDescent="0.55000000000000004">
      <c r="A841" s="1">
        <v>42863</v>
      </c>
      <c r="B841">
        <v>6.93</v>
      </c>
      <c r="C841">
        <v>6.93</v>
      </c>
      <c r="D841">
        <v>6.93</v>
      </c>
      <c r="E841">
        <v>6.93</v>
      </c>
      <c r="F841" s="3">
        <v>-1.9E-3</v>
      </c>
    </row>
    <row r="842" spans="1:6" x14ac:dyDescent="0.55000000000000004">
      <c r="A842" s="1">
        <v>42864</v>
      </c>
      <c r="B842">
        <v>6.9429999999999996</v>
      </c>
      <c r="C842">
        <v>6.944</v>
      </c>
      <c r="D842">
        <v>6.944</v>
      </c>
      <c r="E842">
        <v>6.9429999999999996</v>
      </c>
      <c r="F842" s="3">
        <v>1.9E-3</v>
      </c>
    </row>
    <row r="843" spans="1:6" x14ac:dyDescent="0.55000000000000004">
      <c r="A843" s="1">
        <v>42866</v>
      </c>
      <c r="B843">
        <v>6.9429999999999996</v>
      </c>
      <c r="C843">
        <v>6.93</v>
      </c>
      <c r="D843">
        <v>6.9429999999999996</v>
      </c>
      <c r="E843">
        <v>6.93</v>
      </c>
      <c r="F843" s="3">
        <v>0</v>
      </c>
    </row>
    <row r="844" spans="1:6" x14ac:dyDescent="0.55000000000000004">
      <c r="A844" s="1">
        <v>42867</v>
      </c>
      <c r="B844">
        <v>6.91</v>
      </c>
      <c r="C844">
        <v>6.9359999999999999</v>
      </c>
      <c r="D844">
        <v>6.9359999999999999</v>
      </c>
      <c r="E844">
        <v>6.91</v>
      </c>
      <c r="F844" s="3">
        <v>-4.7999999999999996E-3</v>
      </c>
    </row>
    <row r="845" spans="1:6" x14ac:dyDescent="0.55000000000000004">
      <c r="A845" s="1">
        <v>42870</v>
      </c>
      <c r="B845">
        <v>6.8079999999999998</v>
      </c>
      <c r="C845">
        <v>6.8470000000000004</v>
      </c>
      <c r="D845">
        <v>6.8470000000000004</v>
      </c>
      <c r="E845">
        <v>6.8079999999999998</v>
      </c>
      <c r="F845" s="3">
        <v>-1.4800000000000001E-2</v>
      </c>
    </row>
    <row r="846" spans="1:6" x14ac:dyDescent="0.55000000000000004">
      <c r="A846" s="1">
        <v>42871</v>
      </c>
      <c r="B846">
        <v>6.8390000000000004</v>
      </c>
      <c r="C846">
        <v>6.8369999999999997</v>
      </c>
      <c r="D846">
        <v>6.8390000000000004</v>
      </c>
      <c r="E846">
        <v>6.8369999999999997</v>
      </c>
      <c r="F846" s="3">
        <v>4.5999999999999999E-3</v>
      </c>
    </row>
    <row r="847" spans="1:6" x14ac:dyDescent="0.55000000000000004">
      <c r="A847" s="1">
        <v>42872</v>
      </c>
      <c r="B847">
        <v>6.8440000000000003</v>
      </c>
      <c r="C847">
        <v>6.8410000000000002</v>
      </c>
      <c r="D847">
        <v>6.8440000000000003</v>
      </c>
      <c r="E847">
        <v>6.8410000000000002</v>
      </c>
      <c r="F847" s="3">
        <v>6.9999999999999999E-4</v>
      </c>
    </row>
    <row r="848" spans="1:6" x14ac:dyDescent="0.55000000000000004">
      <c r="A848" s="1">
        <v>42873</v>
      </c>
      <c r="B848">
        <v>6.843</v>
      </c>
      <c r="C848">
        <v>6.8520000000000003</v>
      </c>
      <c r="D848">
        <v>6.8520000000000003</v>
      </c>
      <c r="E848">
        <v>6.843</v>
      </c>
      <c r="F848" s="3">
        <v>-1E-4</v>
      </c>
    </row>
    <row r="849" spans="1:6" x14ac:dyDescent="0.55000000000000004">
      <c r="A849" s="1">
        <v>42874</v>
      </c>
      <c r="B849">
        <v>6.859</v>
      </c>
      <c r="C849">
        <v>6.8620000000000001</v>
      </c>
      <c r="D849">
        <v>6.8620000000000001</v>
      </c>
      <c r="E849">
        <v>6.859</v>
      </c>
      <c r="F849" s="3">
        <v>2.3E-3</v>
      </c>
    </row>
    <row r="850" spans="1:6" x14ac:dyDescent="0.55000000000000004">
      <c r="A850" s="1">
        <v>42877</v>
      </c>
      <c r="B850">
        <v>6.7729999999999997</v>
      </c>
      <c r="C850">
        <v>6.8129999999999997</v>
      </c>
      <c r="D850">
        <v>6.8129999999999997</v>
      </c>
      <c r="E850">
        <v>6.7729999999999997</v>
      </c>
      <c r="F850" s="3">
        <v>-1.2500000000000001E-2</v>
      </c>
    </row>
    <row r="851" spans="1:6" x14ac:dyDescent="0.55000000000000004">
      <c r="A851" s="1">
        <v>42878</v>
      </c>
      <c r="B851">
        <v>6.7930000000000001</v>
      </c>
      <c r="C851">
        <v>6.7679999999999998</v>
      </c>
      <c r="D851">
        <v>6.7930000000000001</v>
      </c>
      <c r="E851">
        <v>6.7679999999999998</v>
      </c>
      <c r="F851" s="3">
        <v>3.0000000000000001E-3</v>
      </c>
    </row>
    <row r="852" spans="1:6" x14ac:dyDescent="0.55000000000000004">
      <c r="A852" s="1">
        <v>42879</v>
      </c>
      <c r="B852">
        <v>6.8019999999999996</v>
      </c>
      <c r="C852">
        <v>6.7960000000000003</v>
      </c>
      <c r="D852">
        <v>6.8019999999999996</v>
      </c>
      <c r="E852">
        <v>6.7960000000000003</v>
      </c>
      <c r="F852" s="3">
        <v>1.2999999999999999E-3</v>
      </c>
    </row>
    <row r="853" spans="1:6" x14ac:dyDescent="0.55000000000000004">
      <c r="A853" s="1">
        <v>42880</v>
      </c>
      <c r="B853">
        <v>6.79</v>
      </c>
      <c r="C853">
        <v>6.7859999999999996</v>
      </c>
      <c r="D853">
        <v>6.79</v>
      </c>
      <c r="E853">
        <v>6.7859999999999996</v>
      </c>
      <c r="F853" s="3">
        <v>-1.8E-3</v>
      </c>
    </row>
    <row r="854" spans="1:6" x14ac:dyDescent="0.55000000000000004">
      <c r="A854" s="1">
        <v>42881</v>
      </c>
      <c r="B854">
        <v>6.79</v>
      </c>
      <c r="C854">
        <v>6.7880000000000003</v>
      </c>
      <c r="D854">
        <v>6.79</v>
      </c>
      <c r="E854">
        <v>6.7880000000000003</v>
      </c>
      <c r="F854" s="3">
        <v>0</v>
      </c>
    </row>
    <row r="855" spans="1:6" x14ac:dyDescent="0.55000000000000004">
      <c r="A855" s="1">
        <v>42884</v>
      </c>
      <c r="B855">
        <v>6.6680000000000001</v>
      </c>
      <c r="C855">
        <v>6.6609999999999996</v>
      </c>
      <c r="D855">
        <v>6.6680000000000001</v>
      </c>
      <c r="E855">
        <v>6.6609999999999996</v>
      </c>
      <c r="F855" s="3">
        <v>-1.7999999999999999E-2</v>
      </c>
    </row>
    <row r="856" spans="1:6" x14ac:dyDescent="0.55000000000000004">
      <c r="A856" s="1">
        <v>42885</v>
      </c>
      <c r="B856">
        <v>6.6639999999999997</v>
      </c>
      <c r="C856">
        <v>6.6669999999999998</v>
      </c>
      <c r="D856">
        <v>6.6669999999999998</v>
      </c>
      <c r="E856">
        <v>6.6639999999999997</v>
      </c>
      <c r="F856" s="3">
        <v>-5.9999999999999995E-4</v>
      </c>
    </row>
    <row r="857" spans="1:6" x14ac:dyDescent="0.55000000000000004">
      <c r="A857" s="1">
        <v>42886</v>
      </c>
      <c r="B857">
        <v>6.6639999999999997</v>
      </c>
      <c r="C857">
        <v>6.6660000000000004</v>
      </c>
      <c r="D857">
        <v>6.6660000000000004</v>
      </c>
      <c r="E857">
        <v>6.6639999999999997</v>
      </c>
      <c r="F857" s="3">
        <v>0</v>
      </c>
    </row>
    <row r="858" spans="1:6" x14ac:dyDescent="0.55000000000000004">
      <c r="A858" s="1">
        <v>42887</v>
      </c>
      <c r="B858">
        <v>6.6260000000000003</v>
      </c>
      <c r="C858">
        <v>6.6479999999999997</v>
      </c>
      <c r="D858">
        <v>6.6479999999999997</v>
      </c>
      <c r="E858">
        <v>6.6260000000000003</v>
      </c>
      <c r="F858" s="3">
        <v>-5.7000000000000002E-3</v>
      </c>
    </row>
    <row r="859" spans="1:6" x14ac:dyDescent="0.55000000000000004">
      <c r="A859" s="1">
        <v>42888</v>
      </c>
      <c r="B859">
        <v>6.6269999999999998</v>
      </c>
      <c r="C859">
        <v>6.6230000000000002</v>
      </c>
      <c r="D859">
        <v>6.6269999999999998</v>
      </c>
      <c r="E859">
        <v>6.6230000000000002</v>
      </c>
      <c r="F859" s="3">
        <v>2.0000000000000001E-4</v>
      </c>
    </row>
    <row r="860" spans="1:6" x14ac:dyDescent="0.55000000000000004">
      <c r="A860" s="1">
        <v>42891</v>
      </c>
      <c r="B860">
        <v>6.6459999999999999</v>
      </c>
      <c r="C860">
        <v>6.6390000000000002</v>
      </c>
      <c r="D860">
        <v>6.6459999999999999</v>
      </c>
      <c r="E860">
        <v>6.6390000000000002</v>
      </c>
      <c r="F860" s="3">
        <v>2.8999999999999998E-3</v>
      </c>
    </row>
    <row r="861" spans="1:6" x14ac:dyDescent="0.55000000000000004">
      <c r="A861" s="1">
        <v>42892</v>
      </c>
      <c r="B861">
        <v>6.6390000000000002</v>
      </c>
      <c r="C861">
        <v>6.6440000000000001</v>
      </c>
      <c r="D861">
        <v>6.6440000000000001</v>
      </c>
      <c r="E861">
        <v>6.6390000000000002</v>
      </c>
      <c r="F861" s="3">
        <v>-1.1000000000000001E-3</v>
      </c>
    </row>
    <row r="862" spans="1:6" x14ac:dyDescent="0.55000000000000004">
      <c r="A862" s="1">
        <v>42893</v>
      </c>
      <c r="B862">
        <v>6.5659999999999998</v>
      </c>
      <c r="C862">
        <v>6.6289999999999996</v>
      </c>
      <c r="D862">
        <v>6.6289999999999996</v>
      </c>
      <c r="E862">
        <v>6.5659999999999998</v>
      </c>
      <c r="F862" s="3">
        <v>-1.0999999999999999E-2</v>
      </c>
    </row>
    <row r="863" spans="1:6" x14ac:dyDescent="0.55000000000000004">
      <c r="A863" s="1">
        <v>42894</v>
      </c>
      <c r="B863">
        <v>6.532</v>
      </c>
      <c r="C863">
        <v>6.5069999999999997</v>
      </c>
      <c r="D863">
        <v>6.532</v>
      </c>
      <c r="E863">
        <v>6.5069999999999997</v>
      </c>
      <c r="F863" s="3">
        <v>-5.1999999999999998E-3</v>
      </c>
    </row>
    <row r="864" spans="1:6" x14ac:dyDescent="0.55000000000000004">
      <c r="A864" s="1">
        <v>42895</v>
      </c>
      <c r="B864">
        <v>6.5030000000000001</v>
      </c>
      <c r="C864">
        <v>6.5250000000000004</v>
      </c>
      <c r="D864">
        <v>6.5250000000000004</v>
      </c>
      <c r="E864">
        <v>6.5030000000000001</v>
      </c>
      <c r="F864" s="3">
        <v>-4.4000000000000003E-3</v>
      </c>
    </row>
    <row r="865" spans="1:6" x14ac:dyDescent="0.55000000000000004">
      <c r="A865" s="1">
        <v>42898</v>
      </c>
      <c r="B865">
        <v>6.516</v>
      </c>
      <c r="C865">
        <v>6.52</v>
      </c>
      <c r="D865">
        <v>6.52</v>
      </c>
      <c r="E865">
        <v>6.516</v>
      </c>
      <c r="F865" s="3">
        <v>2E-3</v>
      </c>
    </row>
    <row r="866" spans="1:6" x14ac:dyDescent="0.55000000000000004">
      <c r="A866" s="1">
        <v>42899</v>
      </c>
      <c r="B866">
        <v>6.4930000000000003</v>
      </c>
      <c r="C866">
        <v>6.47</v>
      </c>
      <c r="D866">
        <v>6.4930000000000003</v>
      </c>
      <c r="E866">
        <v>6.47</v>
      </c>
      <c r="F866" s="3">
        <v>-3.5000000000000001E-3</v>
      </c>
    </row>
    <row r="867" spans="1:6" x14ac:dyDescent="0.55000000000000004">
      <c r="A867" s="1">
        <v>42900</v>
      </c>
      <c r="B867">
        <v>6.4710000000000001</v>
      </c>
      <c r="C867">
        <v>6.4820000000000002</v>
      </c>
      <c r="D867">
        <v>6.4820000000000002</v>
      </c>
      <c r="E867">
        <v>6.4710000000000001</v>
      </c>
      <c r="F867" s="3">
        <v>-3.3999999999999998E-3</v>
      </c>
    </row>
    <row r="868" spans="1:6" x14ac:dyDescent="0.55000000000000004">
      <c r="A868" s="1">
        <v>42901</v>
      </c>
      <c r="B868">
        <v>6.4809999999999999</v>
      </c>
      <c r="C868">
        <v>6.452</v>
      </c>
      <c r="D868">
        <v>6.4809999999999999</v>
      </c>
      <c r="E868">
        <v>6.452</v>
      </c>
      <c r="F868" s="3">
        <v>1.5E-3</v>
      </c>
    </row>
    <row r="869" spans="1:6" x14ac:dyDescent="0.55000000000000004">
      <c r="A869" s="1">
        <v>42902</v>
      </c>
      <c r="B869">
        <v>6.4889999999999999</v>
      </c>
      <c r="C869">
        <v>6.4930000000000003</v>
      </c>
      <c r="D869">
        <v>6.4930000000000003</v>
      </c>
      <c r="E869">
        <v>6.4889999999999999</v>
      </c>
      <c r="F869" s="3">
        <v>1.1999999999999999E-3</v>
      </c>
    </row>
    <row r="870" spans="1:6" x14ac:dyDescent="0.55000000000000004">
      <c r="A870" s="1">
        <v>42905</v>
      </c>
      <c r="B870">
        <v>6.4669999999999996</v>
      </c>
      <c r="C870">
        <v>6.4770000000000003</v>
      </c>
      <c r="D870">
        <v>6.4770000000000003</v>
      </c>
      <c r="E870">
        <v>6.4669999999999996</v>
      </c>
      <c r="F870" s="3">
        <v>-3.3999999999999998E-3</v>
      </c>
    </row>
    <row r="871" spans="1:6" x14ac:dyDescent="0.55000000000000004">
      <c r="A871" s="1">
        <v>42906</v>
      </c>
      <c r="B871">
        <v>6.4459999999999997</v>
      </c>
      <c r="C871">
        <v>6.468</v>
      </c>
      <c r="D871">
        <v>6.468</v>
      </c>
      <c r="E871">
        <v>6.4459999999999997</v>
      </c>
      <c r="F871" s="3">
        <v>-3.2000000000000002E-3</v>
      </c>
    </row>
    <row r="872" spans="1:6" x14ac:dyDescent="0.55000000000000004">
      <c r="A872" s="1">
        <v>42907</v>
      </c>
      <c r="B872">
        <v>6.4279999999999999</v>
      </c>
      <c r="C872">
        <v>6.423</v>
      </c>
      <c r="D872">
        <v>6.4279999999999999</v>
      </c>
      <c r="E872">
        <v>6.423</v>
      </c>
      <c r="F872" s="3">
        <v>-2.8E-3</v>
      </c>
    </row>
    <row r="873" spans="1:6" x14ac:dyDescent="0.55000000000000004">
      <c r="A873" s="1">
        <v>42908</v>
      </c>
      <c r="B873">
        <v>6.4530000000000003</v>
      </c>
      <c r="C873">
        <v>6.4420000000000002</v>
      </c>
      <c r="D873">
        <v>6.4530000000000003</v>
      </c>
      <c r="E873">
        <v>6.4420000000000002</v>
      </c>
      <c r="F873" s="3">
        <v>3.8999999999999998E-3</v>
      </c>
    </row>
    <row r="874" spans="1:6" x14ac:dyDescent="0.55000000000000004">
      <c r="A874" s="1">
        <v>42909</v>
      </c>
      <c r="B874">
        <v>6.46</v>
      </c>
      <c r="C874">
        <v>6.4550000000000001</v>
      </c>
      <c r="D874">
        <v>6.46</v>
      </c>
      <c r="E874">
        <v>6.4550000000000001</v>
      </c>
      <c r="F874" s="3">
        <v>1.1000000000000001E-3</v>
      </c>
    </row>
    <row r="875" spans="1:6" x14ac:dyDescent="0.55000000000000004">
      <c r="A875" s="1">
        <v>42911</v>
      </c>
      <c r="B875">
        <v>6.46</v>
      </c>
      <c r="C875">
        <v>6.46</v>
      </c>
      <c r="D875">
        <v>6.46</v>
      </c>
      <c r="E875">
        <v>6.46</v>
      </c>
      <c r="F875" s="3">
        <v>0</v>
      </c>
    </row>
    <row r="876" spans="1:6" x14ac:dyDescent="0.55000000000000004">
      <c r="A876" s="1">
        <v>42913</v>
      </c>
      <c r="B876">
        <v>6.4630000000000001</v>
      </c>
      <c r="C876">
        <v>6.4580000000000002</v>
      </c>
      <c r="D876">
        <v>6.4630000000000001</v>
      </c>
      <c r="E876">
        <v>6.4580000000000002</v>
      </c>
      <c r="F876" s="3">
        <v>5.0000000000000001E-4</v>
      </c>
    </row>
    <row r="877" spans="1:6" x14ac:dyDescent="0.55000000000000004">
      <c r="A877" s="1">
        <v>42914</v>
      </c>
      <c r="B877">
        <v>6.5</v>
      </c>
      <c r="C877">
        <v>6.4889999999999999</v>
      </c>
      <c r="D877">
        <v>6.5</v>
      </c>
      <c r="E877">
        <v>6.4889999999999999</v>
      </c>
      <c r="F877" s="3">
        <v>5.7000000000000002E-3</v>
      </c>
    </row>
    <row r="878" spans="1:6" x14ac:dyDescent="0.55000000000000004">
      <c r="A878" s="1">
        <v>42915</v>
      </c>
      <c r="B878">
        <v>6.5049999999999999</v>
      </c>
      <c r="C878">
        <v>6.4939999999999998</v>
      </c>
      <c r="D878">
        <v>6.5049999999999999</v>
      </c>
      <c r="E878">
        <v>6.4939999999999998</v>
      </c>
      <c r="F878" s="3">
        <v>8.0000000000000004E-4</v>
      </c>
    </row>
    <row r="879" spans="1:6" x14ac:dyDescent="0.55000000000000004">
      <c r="A879" s="1">
        <v>42916</v>
      </c>
      <c r="B879">
        <v>6.5110000000000001</v>
      </c>
      <c r="C879">
        <v>6.5149999999999997</v>
      </c>
      <c r="D879">
        <v>6.5149999999999997</v>
      </c>
      <c r="E879">
        <v>6.5110000000000001</v>
      </c>
      <c r="F879" s="3">
        <v>8.9999999999999998E-4</v>
      </c>
    </row>
    <row r="880" spans="1:6" x14ac:dyDescent="0.55000000000000004">
      <c r="A880" s="1">
        <v>42917</v>
      </c>
      <c r="B880">
        <v>6.5110000000000001</v>
      </c>
      <c r="C880">
        <v>6.5110000000000001</v>
      </c>
      <c r="D880">
        <v>6.5110000000000001</v>
      </c>
      <c r="E880">
        <v>6.5110000000000001</v>
      </c>
      <c r="F880" s="3">
        <v>0</v>
      </c>
    </row>
    <row r="881" spans="1:6" x14ac:dyDescent="0.55000000000000004">
      <c r="A881" s="1">
        <v>42918</v>
      </c>
      <c r="B881">
        <v>6.5110000000000001</v>
      </c>
      <c r="C881">
        <v>6.5110000000000001</v>
      </c>
      <c r="D881">
        <v>6.5110000000000001</v>
      </c>
      <c r="E881">
        <v>6.5110000000000001</v>
      </c>
      <c r="F881" s="3">
        <v>0</v>
      </c>
    </row>
    <row r="882" spans="1:6" x14ac:dyDescent="0.55000000000000004">
      <c r="A882" s="1">
        <v>42919</v>
      </c>
      <c r="B882">
        <v>6.5590000000000002</v>
      </c>
      <c r="C882">
        <v>6.5919999999999996</v>
      </c>
      <c r="D882">
        <v>6.5919999999999996</v>
      </c>
      <c r="E882">
        <v>6.5590000000000002</v>
      </c>
      <c r="F882" s="3">
        <v>7.4000000000000003E-3</v>
      </c>
    </row>
    <row r="883" spans="1:6" x14ac:dyDescent="0.55000000000000004">
      <c r="A883" s="1">
        <v>42920</v>
      </c>
      <c r="B883">
        <v>6.5490000000000004</v>
      </c>
      <c r="C883">
        <v>6.56</v>
      </c>
      <c r="D883">
        <v>6.56</v>
      </c>
      <c r="E883">
        <v>6.5490000000000004</v>
      </c>
      <c r="F883" s="3">
        <v>-1.5E-3</v>
      </c>
    </row>
    <row r="884" spans="1:6" x14ac:dyDescent="0.55000000000000004">
      <c r="A884" s="1">
        <v>42921</v>
      </c>
      <c r="B884">
        <v>6.55</v>
      </c>
      <c r="C884">
        <v>6.5389999999999997</v>
      </c>
      <c r="D884">
        <v>6.55</v>
      </c>
      <c r="E884">
        <v>6.5389999999999997</v>
      </c>
      <c r="F884" s="3">
        <v>2.0000000000000001E-4</v>
      </c>
    </row>
    <row r="885" spans="1:6" x14ac:dyDescent="0.55000000000000004">
      <c r="A885" s="1">
        <v>42922</v>
      </c>
      <c r="B885">
        <v>6.5389999999999997</v>
      </c>
      <c r="C885">
        <v>6.5170000000000003</v>
      </c>
      <c r="D885">
        <v>6.5389999999999997</v>
      </c>
      <c r="E885">
        <v>6.5170000000000003</v>
      </c>
      <c r="F885" s="3">
        <v>-1.6999999999999999E-3</v>
      </c>
    </row>
    <row r="886" spans="1:6" x14ac:dyDescent="0.55000000000000004">
      <c r="A886" s="1">
        <v>42923</v>
      </c>
      <c r="B886">
        <v>6.532</v>
      </c>
      <c r="C886">
        <v>6.532</v>
      </c>
      <c r="D886">
        <v>6.532</v>
      </c>
      <c r="E886">
        <v>6.532</v>
      </c>
      <c r="F886" s="3">
        <v>-1.1000000000000001E-3</v>
      </c>
    </row>
    <row r="887" spans="1:6" x14ac:dyDescent="0.55000000000000004">
      <c r="A887" s="1">
        <v>42926</v>
      </c>
      <c r="B887">
        <v>6.47</v>
      </c>
      <c r="C887">
        <v>6.4960000000000004</v>
      </c>
      <c r="D887">
        <v>6.4960000000000004</v>
      </c>
      <c r="E887">
        <v>6.47</v>
      </c>
      <c r="F887" s="3">
        <v>-9.4999999999999998E-3</v>
      </c>
    </row>
    <row r="888" spans="1:6" x14ac:dyDescent="0.55000000000000004">
      <c r="A888" s="1">
        <v>42927</v>
      </c>
      <c r="B888">
        <v>6.4870000000000001</v>
      </c>
      <c r="C888">
        <v>6.4779999999999998</v>
      </c>
      <c r="D888">
        <v>6.4870000000000001</v>
      </c>
      <c r="E888">
        <v>6.4779999999999998</v>
      </c>
      <c r="F888" s="3">
        <v>2.5999999999999999E-3</v>
      </c>
    </row>
    <row r="889" spans="1:6" x14ac:dyDescent="0.55000000000000004">
      <c r="A889" s="1">
        <v>42928</v>
      </c>
      <c r="B889">
        <v>6.46</v>
      </c>
      <c r="C889">
        <v>6.4550000000000001</v>
      </c>
      <c r="D889">
        <v>6.46</v>
      </c>
      <c r="E889">
        <v>6.4550000000000001</v>
      </c>
      <c r="F889" s="3">
        <v>-4.1999999999999997E-3</v>
      </c>
    </row>
    <row r="890" spans="1:6" x14ac:dyDescent="0.55000000000000004">
      <c r="A890" s="1">
        <v>42929</v>
      </c>
      <c r="B890">
        <v>6.4550000000000001</v>
      </c>
      <c r="C890">
        <v>6.4509999999999996</v>
      </c>
      <c r="D890">
        <v>6.4550000000000001</v>
      </c>
      <c r="E890">
        <v>6.4509999999999996</v>
      </c>
      <c r="F890" s="3">
        <v>-8.0000000000000004E-4</v>
      </c>
    </row>
    <row r="891" spans="1:6" x14ac:dyDescent="0.55000000000000004">
      <c r="A891" s="1">
        <v>42930</v>
      </c>
      <c r="B891">
        <v>6.4630000000000001</v>
      </c>
      <c r="C891">
        <v>6.4710000000000001</v>
      </c>
      <c r="D891">
        <v>6.4710000000000001</v>
      </c>
      <c r="E891">
        <v>6.4630000000000001</v>
      </c>
      <c r="F891" s="3">
        <v>1.1999999999999999E-3</v>
      </c>
    </row>
    <row r="892" spans="1:6" x14ac:dyDescent="0.55000000000000004">
      <c r="A892" s="1">
        <v>42932</v>
      </c>
      <c r="B892">
        <v>6.4630000000000001</v>
      </c>
      <c r="C892">
        <v>6.4630000000000001</v>
      </c>
      <c r="D892">
        <v>6.4630000000000001</v>
      </c>
      <c r="E892">
        <v>6.4630000000000001</v>
      </c>
      <c r="F892" s="3">
        <v>0</v>
      </c>
    </row>
    <row r="893" spans="1:6" x14ac:dyDescent="0.55000000000000004">
      <c r="A893" s="1">
        <v>42933</v>
      </c>
      <c r="B893">
        <v>6.4550000000000001</v>
      </c>
      <c r="C893">
        <v>6.4630000000000001</v>
      </c>
      <c r="D893">
        <v>6.4630000000000001</v>
      </c>
      <c r="E893">
        <v>6.4550000000000001</v>
      </c>
      <c r="F893" s="3">
        <v>-1.1999999999999999E-3</v>
      </c>
    </row>
    <row r="894" spans="1:6" x14ac:dyDescent="0.55000000000000004">
      <c r="A894" s="1">
        <v>42934</v>
      </c>
      <c r="B894">
        <v>6.4560000000000004</v>
      </c>
      <c r="C894">
        <v>6.4569999999999999</v>
      </c>
      <c r="D894">
        <v>6.4569999999999999</v>
      </c>
      <c r="E894">
        <v>6.4560000000000004</v>
      </c>
      <c r="F894" s="3">
        <v>2.0000000000000001E-4</v>
      </c>
    </row>
    <row r="895" spans="1:6" x14ac:dyDescent="0.55000000000000004">
      <c r="A895" s="1">
        <v>42935</v>
      </c>
      <c r="B895">
        <v>6.4489999999999998</v>
      </c>
      <c r="C895">
        <v>6.4480000000000004</v>
      </c>
      <c r="D895">
        <v>6.4489999999999998</v>
      </c>
      <c r="E895">
        <v>6.4480000000000004</v>
      </c>
      <c r="F895" s="3">
        <v>-1.1000000000000001E-3</v>
      </c>
    </row>
    <row r="896" spans="1:6" x14ac:dyDescent="0.55000000000000004">
      <c r="A896" s="1">
        <v>42936</v>
      </c>
      <c r="B896">
        <v>6.45</v>
      </c>
      <c r="C896">
        <v>6.4480000000000004</v>
      </c>
      <c r="D896">
        <v>6.45</v>
      </c>
      <c r="E896">
        <v>6.4480000000000004</v>
      </c>
      <c r="F896" s="3">
        <v>2.0000000000000001E-4</v>
      </c>
    </row>
    <row r="897" spans="1:6" x14ac:dyDescent="0.55000000000000004">
      <c r="A897" s="1">
        <v>42937</v>
      </c>
      <c r="B897">
        <v>6.4359999999999999</v>
      </c>
      <c r="C897">
        <v>6.4379999999999997</v>
      </c>
      <c r="D897">
        <v>6.4379999999999997</v>
      </c>
      <c r="E897">
        <v>6.4359999999999999</v>
      </c>
      <c r="F897" s="3">
        <v>-2.2000000000000001E-3</v>
      </c>
    </row>
    <row r="898" spans="1:6" x14ac:dyDescent="0.55000000000000004">
      <c r="A898" s="1">
        <v>42940</v>
      </c>
      <c r="B898">
        <v>6.4139999999999997</v>
      </c>
      <c r="C898">
        <v>6.4080000000000004</v>
      </c>
      <c r="D898">
        <v>6.4139999999999997</v>
      </c>
      <c r="E898">
        <v>6.4080000000000004</v>
      </c>
      <c r="F898" s="3">
        <v>-3.3999999999999998E-3</v>
      </c>
    </row>
    <row r="899" spans="1:6" x14ac:dyDescent="0.55000000000000004">
      <c r="A899" s="1">
        <v>42941</v>
      </c>
      <c r="B899">
        <v>6.431</v>
      </c>
      <c r="C899">
        <v>6.4290000000000003</v>
      </c>
      <c r="D899">
        <v>6.431</v>
      </c>
      <c r="E899">
        <v>6.4290000000000003</v>
      </c>
      <c r="F899" s="3">
        <v>2.7000000000000001E-3</v>
      </c>
    </row>
    <row r="900" spans="1:6" x14ac:dyDescent="0.55000000000000004">
      <c r="A900" s="1">
        <v>42942</v>
      </c>
      <c r="B900">
        <v>6.444</v>
      </c>
      <c r="C900">
        <v>6.4390000000000001</v>
      </c>
      <c r="D900">
        <v>6.444</v>
      </c>
      <c r="E900">
        <v>6.4390000000000001</v>
      </c>
      <c r="F900" s="3">
        <v>2E-3</v>
      </c>
    </row>
    <row r="901" spans="1:6" x14ac:dyDescent="0.55000000000000004">
      <c r="A901" s="1">
        <v>42943</v>
      </c>
      <c r="B901">
        <v>6.44</v>
      </c>
      <c r="C901">
        <v>6.4240000000000004</v>
      </c>
      <c r="D901">
        <v>6.44</v>
      </c>
      <c r="E901">
        <v>6.4240000000000004</v>
      </c>
      <c r="F901" s="3">
        <v>-5.9999999999999995E-4</v>
      </c>
    </row>
    <row r="902" spans="1:6" x14ac:dyDescent="0.55000000000000004">
      <c r="A902" s="1">
        <v>42944</v>
      </c>
      <c r="B902">
        <v>6.4630000000000001</v>
      </c>
      <c r="C902">
        <v>6.4409999999999998</v>
      </c>
      <c r="D902">
        <v>6.4630000000000001</v>
      </c>
      <c r="E902">
        <v>6.4409999999999998</v>
      </c>
      <c r="F902" s="3">
        <v>3.5999999999999999E-3</v>
      </c>
    </row>
    <row r="903" spans="1:6" x14ac:dyDescent="0.55000000000000004">
      <c r="A903" s="1">
        <v>42947</v>
      </c>
      <c r="B903">
        <v>6.4660000000000002</v>
      </c>
      <c r="C903">
        <v>6.4509999999999996</v>
      </c>
      <c r="D903">
        <v>6.4660000000000002</v>
      </c>
      <c r="E903">
        <v>6.4509999999999996</v>
      </c>
      <c r="F903" s="3">
        <v>5.0000000000000001E-4</v>
      </c>
    </row>
    <row r="904" spans="1:6" x14ac:dyDescent="0.55000000000000004">
      <c r="A904" s="1">
        <v>42948</v>
      </c>
      <c r="B904">
        <v>6.4429999999999996</v>
      </c>
      <c r="C904">
        <v>6.444</v>
      </c>
      <c r="D904">
        <v>6.444</v>
      </c>
      <c r="E904">
        <v>6.4429999999999996</v>
      </c>
      <c r="F904" s="3">
        <v>-3.5999999999999999E-3</v>
      </c>
    </row>
    <row r="905" spans="1:6" x14ac:dyDescent="0.55000000000000004">
      <c r="A905" s="1">
        <v>42949</v>
      </c>
      <c r="B905">
        <v>6.4669999999999996</v>
      </c>
      <c r="C905">
        <v>6.4470000000000001</v>
      </c>
      <c r="D905">
        <v>6.4669999999999996</v>
      </c>
      <c r="E905">
        <v>6.4470000000000001</v>
      </c>
      <c r="F905" s="3">
        <v>3.7000000000000002E-3</v>
      </c>
    </row>
    <row r="906" spans="1:6" x14ac:dyDescent="0.55000000000000004">
      <c r="A906" s="1">
        <v>42950</v>
      </c>
      <c r="B906">
        <v>6.431</v>
      </c>
      <c r="C906">
        <v>6.4450000000000003</v>
      </c>
      <c r="D906">
        <v>6.4450000000000003</v>
      </c>
      <c r="E906">
        <v>6.431</v>
      </c>
      <c r="F906" s="3">
        <v>-5.5999999999999999E-3</v>
      </c>
    </row>
    <row r="907" spans="1:6" x14ac:dyDescent="0.55000000000000004">
      <c r="A907" s="1">
        <v>42951</v>
      </c>
      <c r="B907">
        <v>6.4409999999999998</v>
      </c>
      <c r="C907">
        <v>6.4329999999999998</v>
      </c>
      <c r="D907">
        <v>6.4409999999999998</v>
      </c>
      <c r="E907">
        <v>6.4329999999999998</v>
      </c>
      <c r="F907" s="3">
        <v>1.6000000000000001E-3</v>
      </c>
    </row>
    <row r="908" spans="1:6" x14ac:dyDescent="0.55000000000000004">
      <c r="A908" s="1">
        <v>42953</v>
      </c>
      <c r="B908">
        <v>6.4409999999999998</v>
      </c>
      <c r="C908">
        <v>6.4409999999999998</v>
      </c>
      <c r="D908">
        <v>6.4409999999999998</v>
      </c>
      <c r="E908">
        <v>6.4409999999999998</v>
      </c>
      <c r="F908" s="3">
        <v>0</v>
      </c>
    </row>
    <row r="909" spans="1:6" x14ac:dyDescent="0.55000000000000004">
      <c r="A909" s="1">
        <v>42954</v>
      </c>
      <c r="B909">
        <v>6.4589999999999996</v>
      </c>
      <c r="C909">
        <v>6.4489999999999998</v>
      </c>
      <c r="D909">
        <v>6.4589999999999996</v>
      </c>
      <c r="E909">
        <v>6.4489999999999998</v>
      </c>
      <c r="F909" s="3">
        <v>2.8E-3</v>
      </c>
    </row>
    <row r="910" spans="1:6" x14ac:dyDescent="0.55000000000000004">
      <c r="A910" s="1">
        <v>42955</v>
      </c>
      <c r="B910">
        <v>6.4589999999999996</v>
      </c>
      <c r="C910">
        <v>6.4569999999999999</v>
      </c>
      <c r="D910">
        <v>6.4589999999999996</v>
      </c>
      <c r="E910">
        <v>6.4569999999999999</v>
      </c>
      <c r="F910" s="3">
        <v>0</v>
      </c>
    </row>
    <row r="911" spans="1:6" x14ac:dyDescent="0.55000000000000004">
      <c r="A911" s="1">
        <v>42956</v>
      </c>
      <c r="B911">
        <v>6.4669999999999996</v>
      </c>
      <c r="C911">
        <v>6.4580000000000002</v>
      </c>
      <c r="D911">
        <v>6.4669999999999996</v>
      </c>
      <c r="E911">
        <v>6.4580000000000002</v>
      </c>
      <c r="F911" s="3">
        <v>1.1999999999999999E-3</v>
      </c>
    </row>
    <row r="912" spans="1:6" x14ac:dyDescent="0.55000000000000004">
      <c r="A912" s="1">
        <v>42957</v>
      </c>
      <c r="B912">
        <v>6.4960000000000004</v>
      </c>
      <c r="C912">
        <v>6.4720000000000004</v>
      </c>
      <c r="D912">
        <v>6.4960000000000004</v>
      </c>
      <c r="E912">
        <v>6.4720000000000004</v>
      </c>
      <c r="F912" s="3">
        <v>4.4999999999999997E-3</v>
      </c>
    </row>
    <row r="913" spans="1:6" x14ac:dyDescent="0.55000000000000004">
      <c r="A913" s="1">
        <v>42958</v>
      </c>
      <c r="B913">
        <v>6.5060000000000002</v>
      </c>
      <c r="C913">
        <v>6.4889999999999999</v>
      </c>
      <c r="D913">
        <v>6.5060000000000002</v>
      </c>
      <c r="E913">
        <v>6.4889999999999999</v>
      </c>
      <c r="F913" s="3">
        <v>1.5E-3</v>
      </c>
    </row>
    <row r="914" spans="1:6" x14ac:dyDescent="0.55000000000000004">
      <c r="A914" s="1">
        <v>42961</v>
      </c>
      <c r="B914">
        <v>6.52</v>
      </c>
      <c r="C914">
        <v>6.508</v>
      </c>
      <c r="D914">
        <v>6.52</v>
      </c>
      <c r="E914">
        <v>6.508</v>
      </c>
      <c r="F914" s="3">
        <v>2.2000000000000001E-3</v>
      </c>
    </row>
    <row r="915" spans="1:6" x14ac:dyDescent="0.55000000000000004">
      <c r="A915" s="1">
        <v>42963</v>
      </c>
      <c r="B915">
        <v>6.5339999999999998</v>
      </c>
      <c r="C915">
        <v>6.53</v>
      </c>
      <c r="D915">
        <v>6.5339999999999998</v>
      </c>
      <c r="E915">
        <v>6.53</v>
      </c>
      <c r="F915" s="3">
        <v>2.0999999999999999E-3</v>
      </c>
    </row>
    <row r="916" spans="1:6" x14ac:dyDescent="0.55000000000000004">
      <c r="A916" s="1">
        <v>42965</v>
      </c>
      <c r="B916">
        <v>6.5129999999999999</v>
      </c>
      <c r="C916">
        <v>6.508</v>
      </c>
      <c r="D916">
        <v>6.5129999999999999</v>
      </c>
      <c r="E916">
        <v>6.508</v>
      </c>
      <c r="F916" s="3">
        <v>-3.2000000000000002E-3</v>
      </c>
    </row>
    <row r="917" spans="1:6" x14ac:dyDescent="0.55000000000000004">
      <c r="A917" s="1">
        <v>42968</v>
      </c>
      <c r="B917">
        <v>6.5119999999999996</v>
      </c>
      <c r="C917">
        <v>6.51</v>
      </c>
      <c r="D917">
        <v>6.5119999999999996</v>
      </c>
      <c r="E917">
        <v>6.51</v>
      </c>
      <c r="F917" s="3">
        <v>-2.0000000000000001E-4</v>
      </c>
    </row>
    <row r="918" spans="1:6" x14ac:dyDescent="0.55000000000000004">
      <c r="A918" s="1">
        <v>42969</v>
      </c>
      <c r="B918">
        <v>6.5350000000000001</v>
      </c>
      <c r="C918">
        <v>6.5140000000000002</v>
      </c>
      <c r="D918">
        <v>6.5350000000000001</v>
      </c>
      <c r="E918">
        <v>6.5140000000000002</v>
      </c>
      <c r="F918" s="3">
        <v>3.5000000000000001E-3</v>
      </c>
    </row>
    <row r="919" spans="1:6" x14ac:dyDescent="0.55000000000000004">
      <c r="A919" s="1">
        <v>42970</v>
      </c>
      <c r="B919">
        <v>6.5350000000000001</v>
      </c>
      <c r="C919">
        <v>6.5309999999999997</v>
      </c>
      <c r="D919">
        <v>6.5350000000000001</v>
      </c>
      <c r="E919">
        <v>6.5309999999999997</v>
      </c>
      <c r="F919" s="3">
        <v>0</v>
      </c>
    </row>
    <row r="920" spans="1:6" x14ac:dyDescent="0.55000000000000004">
      <c r="A920" s="1">
        <v>42971</v>
      </c>
      <c r="B920">
        <v>6.5380000000000003</v>
      </c>
      <c r="C920">
        <v>6.5359999999999996</v>
      </c>
      <c r="D920">
        <v>6.5380000000000003</v>
      </c>
      <c r="E920">
        <v>6.5359999999999996</v>
      </c>
      <c r="F920" s="3">
        <v>5.0000000000000001E-4</v>
      </c>
    </row>
    <row r="921" spans="1:6" x14ac:dyDescent="0.55000000000000004">
      <c r="A921" s="1">
        <v>42975</v>
      </c>
      <c r="B921">
        <v>6.57</v>
      </c>
      <c r="C921">
        <v>6.5640000000000001</v>
      </c>
      <c r="D921">
        <v>6.57</v>
      </c>
      <c r="E921">
        <v>6.5640000000000001</v>
      </c>
      <c r="F921" s="3">
        <v>4.8999999999999998E-3</v>
      </c>
    </row>
    <row r="922" spans="1:6" x14ac:dyDescent="0.55000000000000004">
      <c r="A922" s="1">
        <v>42976</v>
      </c>
      <c r="B922">
        <v>6.5350000000000001</v>
      </c>
      <c r="C922">
        <v>6.57</v>
      </c>
      <c r="D922">
        <v>6.57</v>
      </c>
      <c r="E922">
        <v>6.5350000000000001</v>
      </c>
      <c r="F922" s="3">
        <v>-5.3E-3</v>
      </c>
    </row>
    <row r="923" spans="1:6" x14ac:dyDescent="0.55000000000000004">
      <c r="A923" s="1">
        <v>42977</v>
      </c>
      <c r="B923">
        <v>6.5359999999999996</v>
      </c>
      <c r="C923">
        <v>6.5430000000000001</v>
      </c>
      <c r="D923">
        <v>6.5430000000000001</v>
      </c>
      <c r="E923">
        <v>6.5359999999999996</v>
      </c>
      <c r="F923" s="3">
        <v>2.0000000000000001E-4</v>
      </c>
    </row>
    <row r="924" spans="1:6" x14ac:dyDescent="0.55000000000000004">
      <c r="A924" s="1">
        <v>42978</v>
      </c>
      <c r="B924">
        <v>6.5259999999999998</v>
      </c>
      <c r="C924">
        <v>6.5439999999999996</v>
      </c>
      <c r="D924">
        <v>6.5439999999999996</v>
      </c>
      <c r="E924">
        <v>6.5259999999999998</v>
      </c>
      <c r="F924" s="3">
        <v>-1.5E-3</v>
      </c>
    </row>
    <row r="925" spans="1:6" x14ac:dyDescent="0.55000000000000004">
      <c r="A925" s="1">
        <v>42979</v>
      </c>
      <c r="B925">
        <v>6.4850000000000003</v>
      </c>
      <c r="C925">
        <v>6.4859999999999998</v>
      </c>
      <c r="D925">
        <v>6.4859999999999998</v>
      </c>
      <c r="E925">
        <v>6.4850000000000003</v>
      </c>
      <c r="F925" s="3">
        <v>-6.3E-3</v>
      </c>
    </row>
    <row r="926" spans="1:6" x14ac:dyDescent="0.55000000000000004">
      <c r="A926" s="1">
        <v>42982</v>
      </c>
      <c r="B926">
        <v>6.4960000000000004</v>
      </c>
      <c r="C926">
        <v>6.516</v>
      </c>
      <c r="D926">
        <v>6.516</v>
      </c>
      <c r="E926">
        <v>6.4960000000000004</v>
      </c>
      <c r="F926" s="3">
        <v>1.6999999999999999E-3</v>
      </c>
    </row>
    <row r="927" spans="1:6" x14ac:dyDescent="0.55000000000000004">
      <c r="A927" s="1">
        <v>42983</v>
      </c>
      <c r="B927">
        <v>6.5030000000000001</v>
      </c>
      <c r="C927">
        <v>6.5010000000000003</v>
      </c>
      <c r="D927">
        <v>6.5030000000000001</v>
      </c>
      <c r="E927">
        <v>6.5010000000000003</v>
      </c>
      <c r="F927" s="3">
        <v>1.1000000000000001E-3</v>
      </c>
    </row>
    <row r="928" spans="1:6" x14ac:dyDescent="0.55000000000000004">
      <c r="A928" s="1">
        <v>42984</v>
      </c>
      <c r="B928">
        <v>6.5049999999999999</v>
      </c>
      <c r="C928">
        <v>6.4889999999999999</v>
      </c>
      <c r="D928">
        <v>6.5049999999999999</v>
      </c>
      <c r="E928">
        <v>6.4889999999999999</v>
      </c>
      <c r="F928" s="3">
        <v>2.9999999999999997E-4</v>
      </c>
    </row>
    <row r="929" spans="1:6" x14ac:dyDescent="0.55000000000000004">
      <c r="A929" s="1">
        <v>42985</v>
      </c>
      <c r="B929">
        <v>6.5179999999999998</v>
      </c>
      <c r="C929">
        <v>6.5209999999999999</v>
      </c>
      <c r="D929">
        <v>6.5209999999999999</v>
      </c>
      <c r="E929">
        <v>6.5179999999999998</v>
      </c>
      <c r="F929" s="3">
        <v>2E-3</v>
      </c>
    </row>
    <row r="930" spans="1:6" x14ac:dyDescent="0.55000000000000004">
      <c r="A930" s="1">
        <v>42986</v>
      </c>
      <c r="B930">
        <v>6.5439999999999996</v>
      </c>
      <c r="C930">
        <v>6.5140000000000002</v>
      </c>
      <c r="D930">
        <v>6.5439999999999996</v>
      </c>
      <c r="E930">
        <v>6.5140000000000002</v>
      </c>
      <c r="F930" s="3">
        <v>4.0000000000000001E-3</v>
      </c>
    </row>
    <row r="931" spans="1:6" x14ac:dyDescent="0.55000000000000004">
      <c r="A931" s="1">
        <v>42989</v>
      </c>
      <c r="B931">
        <v>6.5620000000000003</v>
      </c>
      <c r="C931">
        <v>6.55</v>
      </c>
      <c r="D931">
        <v>6.5620000000000003</v>
      </c>
      <c r="E931">
        <v>6.55</v>
      </c>
      <c r="F931" s="3">
        <v>2.8E-3</v>
      </c>
    </row>
    <row r="932" spans="1:6" x14ac:dyDescent="0.55000000000000004">
      <c r="A932" s="1">
        <v>42990</v>
      </c>
      <c r="B932">
        <v>6.5570000000000004</v>
      </c>
      <c r="C932">
        <v>6.5659999999999998</v>
      </c>
      <c r="D932">
        <v>6.5659999999999998</v>
      </c>
      <c r="E932">
        <v>6.5570000000000004</v>
      </c>
      <c r="F932" s="3">
        <v>-8.0000000000000004E-4</v>
      </c>
    </row>
    <row r="933" spans="1:6" x14ac:dyDescent="0.55000000000000004">
      <c r="A933" s="1">
        <v>42991</v>
      </c>
      <c r="B933">
        <v>6.5860000000000003</v>
      </c>
      <c r="C933">
        <v>6.5780000000000003</v>
      </c>
      <c r="D933">
        <v>6.5860000000000003</v>
      </c>
      <c r="E933">
        <v>6.5780000000000003</v>
      </c>
      <c r="F933" s="3">
        <v>4.4000000000000003E-3</v>
      </c>
    </row>
    <row r="934" spans="1:6" x14ac:dyDescent="0.55000000000000004">
      <c r="A934" s="1">
        <v>42992</v>
      </c>
      <c r="B934">
        <v>6.59</v>
      </c>
      <c r="C934">
        <v>6.5890000000000004</v>
      </c>
      <c r="D934">
        <v>6.59</v>
      </c>
      <c r="E934">
        <v>6.5890000000000004</v>
      </c>
      <c r="F934" s="3">
        <v>5.9999999999999995E-4</v>
      </c>
    </row>
    <row r="935" spans="1:6" x14ac:dyDescent="0.55000000000000004">
      <c r="A935" s="1">
        <v>42993</v>
      </c>
      <c r="B935">
        <v>6.6</v>
      </c>
      <c r="C935">
        <v>6.5970000000000004</v>
      </c>
      <c r="D935">
        <v>6.6</v>
      </c>
      <c r="E935">
        <v>6.5970000000000004</v>
      </c>
      <c r="F935" s="3">
        <v>1.5E-3</v>
      </c>
    </row>
    <row r="936" spans="1:6" x14ac:dyDescent="0.55000000000000004">
      <c r="A936" s="1">
        <v>42996</v>
      </c>
      <c r="B936">
        <v>6.6109999999999998</v>
      </c>
      <c r="C936">
        <v>6.6029999999999998</v>
      </c>
      <c r="D936">
        <v>6.6109999999999998</v>
      </c>
      <c r="E936">
        <v>6.6029999999999998</v>
      </c>
      <c r="F936" s="3">
        <v>1.6999999999999999E-3</v>
      </c>
    </row>
    <row r="937" spans="1:6" x14ac:dyDescent="0.55000000000000004">
      <c r="A937" s="1">
        <v>42997</v>
      </c>
      <c r="B937">
        <v>6.5940000000000003</v>
      </c>
      <c r="C937">
        <v>6.6070000000000002</v>
      </c>
      <c r="D937">
        <v>6.6070000000000002</v>
      </c>
      <c r="E937">
        <v>6.5940000000000003</v>
      </c>
      <c r="F937" s="3">
        <v>-2.5999999999999999E-3</v>
      </c>
    </row>
    <row r="938" spans="1:6" x14ac:dyDescent="0.55000000000000004">
      <c r="A938" s="1">
        <v>42998</v>
      </c>
      <c r="B938">
        <v>6.5789999999999997</v>
      </c>
      <c r="C938">
        <v>6.5910000000000002</v>
      </c>
      <c r="D938">
        <v>6.5910000000000002</v>
      </c>
      <c r="E938">
        <v>6.5789999999999997</v>
      </c>
      <c r="F938" s="3">
        <v>-2.3E-3</v>
      </c>
    </row>
    <row r="939" spans="1:6" x14ac:dyDescent="0.55000000000000004">
      <c r="A939" s="1">
        <v>42999</v>
      </c>
      <c r="B939">
        <v>6.6760000000000002</v>
      </c>
      <c r="C939">
        <v>6.641</v>
      </c>
      <c r="D939">
        <v>6.6760000000000002</v>
      </c>
      <c r="E939">
        <v>6.641</v>
      </c>
      <c r="F939" s="3">
        <v>1.47E-2</v>
      </c>
    </row>
    <row r="940" spans="1:6" x14ac:dyDescent="0.55000000000000004">
      <c r="A940" s="1">
        <v>43000</v>
      </c>
      <c r="B940">
        <v>6.6680000000000001</v>
      </c>
      <c r="C940">
        <v>6.6790000000000003</v>
      </c>
      <c r="D940">
        <v>6.6790000000000003</v>
      </c>
      <c r="E940">
        <v>6.6680000000000001</v>
      </c>
      <c r="F940" s="3">
        <v>-1.1999999999999999E-3</v>
      </c>
    </row>
    <row r="941" spans="1:6" x14ac:dyDescent="0.55000000000000004">
      <c r="A941" s="1">
        <v>43003</v>
      </c>
      <c r="B941">
        <v>6.6189999999999998</v>
      </c>
      <c r="C941">
        <v>6.6420000000000003</v>
      </c>
      <c r="D941">
        <v>6.6420000000000003</v>
      </c>
      <c r="E941">
        <v>6.6189999999999998</v>
      </c>
      <c r="F941" s="3">
        <v>-7.3000000000000001E-3</v>
      </c>
    </row>
    <row r="942" spans="1:6" x14ac:dyDescent="0.55000000000000004">
      <c r="A942" s="1">
        <v>43004</v>
      </c>
      <c r="B942">
        <v>6.67</v>
      </c>
      <c r="C942">
        <v>6.6589999999999998</v>
      </c>
      <c r="D942">
        <v>6.67</v>
      </c>
      <c r="E942">
        <v>6.6589999999999998</v>
      </c>
      <c r="F942" s="3">
        <v>7.7000000000000002E-3</v>
      </c>
    </row>
    <row r="943" spans="1:6" x14ac:dyDescent="0.55000000000000004">
      <c r="A943" s="1">
        <v>43005</v>
      </c>
      <c r="B943">
        <v>6.6669999999999998</v>
      </c>
      <c r="C943">
        <v>6.6630000000000003</v>
      </c>
      <c r="D943">
        <v>6.6669999999999998</v>
      </c>
      <c r="E943">
        <v>6.6630000000000003</v>
      </c>
      <c r="F943" s="3">
        <v>-4.0000000000000002E-4</v>
      </c>
    </row>
    <row r="944" spans="1:6" x14ac:dyDescent="0.55000000000000004">
      <c r="A944" s="1">
        <v>43006</v>
      </c>
      <c r="B944">
        <v>6.6390000000000002</v>
      </c>
      <c r="C944">
        <v>6.6660000000000004</v>
      </c>
      <c r="D944">
        <v>6.6660000000000004</v>
      </c>
      <c r="E944">
        <v>6.6390000000000002</v>
      </c>
      <c r="F944" s="3">
        <v>-4.1999999999999997E-3</v>
      </c>
    </row>
    <row r="945" spans="1:6" x14ac:dyDescent="0.55000000000000004">
      <c r="A945" s="1">
        <v>43007</v>
      </c>
      <c r="B945">
        <v>6.6669999999999998</v>
      </c>
      <c r="C945">
        <v>6.6180000000000003</v>
      </c>
      <c r="D945">
        <v>6.6669999999999998</v>
      </c>
      <c r="E945">
        <v>6.6180000000000003</v>
      </c>
      <c r="F945" s="3">
        <v>4.1999999999999997E-3</v>
      </c>
    </row>
    <row r="946" spans="1:6" x14ac:dyDescent="0.55000000000000004">
      <c r="A946" s="1">
        <v>43011</v>
      </c>
      <c r="B946">
        <v>6.6479999999999997</v>
      </c>
      <c r="C946">
        <v>6.6429999999999998</v>
      </c>
      <c r="D946">
        <v>6.6479999999999997</v>
      </c>
      <c r="E946">
        <v>6.6429999999999998</v>
      </c>
      <c r="F946" s="3">
        <v>-2.8E-3</v>
      </c>
    </row>
    <row r="947" spans="1:6" x14ac:dyDescent="0.55000000000000004">
      <c r="A947" s="1">
        <v>43012</v>
      </c>
      <c r="B947">
        <v>6.7030000000000003</v>
      </c>
      <c r="C947">
        <v>6.6319999999999997</v>
      </c>
      <c r="D947">
        <v>6.7030000000000003</v>
      </c>
      <c r="E947">
        <v>6.6319999999999997</v>
      </c>
      <c r="F947" s="3">
        <v>8.3000000000000001E-3</v>
      </c>
    </row>
    <row r="948" spans="1:6" x14ac:dyDescent="0.55000000000000004">
      <c r="A948" s="1">
        <v>43013</v>
      </c>
      <c r="B948">
        <v>6.7290000000000001</v>
      </c>
      <c r="C948">
        <v>6.734</v>
      </c>
      <c r="D948">
        <v>6.734</v>
      </c>
      <c r="E948">
        <v>6.7290000000000001</v>
      </c>
      <c r="F948" s="3">
        <v>3.8999999999999998E-3</v>
      </c>
    </row>
    <row r="949" spans="1:6" x14ac:dyDescent="0.55000000000000004">
      <c r="A949" s="1">
        <v>43014</v>
      </c>
      <c r="B949">
        <v>6.76</v>
      </c>
      <c r="C949">
        <v>6.7460000000000004</v>
      </c>
      <c r="D949">
        <v>6.76</v>
      </c>
      <c r="E949">
        <v>6.7460000000000004</v>
      </c>
      <c r="F949" s="3">
        <v>4.5999999999999999E-3</v>
      </c>
    </row>
    <row r="950" spans="1:6" x14ac:dyDescent="0.55000000000000004">
      <c r="A950" s="1">
        <v>43017</v>
      </c>
      <c r="B950">
        <v>6.7789999999999999</v>
      </c>
      <c r="C950">
        <v>6.7569999999999997</v>
      </c>
      <c r="D950">
        <v>6.7789999999999999</v>
      </c>
      <c r="E950">
        <v>6.7569999999999997</v>
      </c>
      <c r="F950" s="3">
        <v>2.8E-3</v>
      </c>
    </row>
    <row r="951" spans="1:6" x14ac:dyDescent="0.55000000000000004">
      <c r="A951" s="1">
        <v>43018</v>
      </c>
      <c r="B951">
        <v>6.74</v>
      </c>
      <c r="C951">
        <v>6.7690000000000001</v>
      </c>
      <c r="D951">
        <v>6.7690000000000001</v>
      </c>
      <c r="E951">
        <v>6.74</v>
      </c>
      <c r="F951" s="3">
        <v>-5.7999999999999996E-3</v>
      </c>
    </row>
    <row r="952" spans="1:6" x14ac:dyDescent="0.55000000000000004">
      <c r="A952" s="1">
        <v>43019</v>
      </c>
      <c r="B952">
        <v>6.74</v>
      </c>
      <c r="C952">
        <v>6.7560000000000002</v>
      </c>
      <c r="D952">
        <v>6.7560000000000002</v>
      </c>
      <c r="E952">
        <v>6.74</v>
      </c>
      <c r="F952" s="3">
        <v>0</v>
      </c>
    </row>
    <row r="953" spans="1:6" x14ac:dyDescent="0.55000000000000004">
      <c r="A953" s="1">
        <v>43020</v>
      </c>
      <c r="B953">
        <v>6.7539999999999996</v>
      </c>
      <c r="C953">
        <v>6.74</v>
      </c>
      <c r="D953">
        <v>6.7539999999999996</v>
      </c>
      <c r="E953">
        <v>6.74</v>
      </c>
      <c r="F953" s="3">
        <v>2.0999999999999999E-3</v>
      </c>
    </row>
    <row r="954" spans="1:6" x14ac:dyDescent="0.55000000000000004">
      <c r="A954" s="1">
        <v>43021</v>
      </c>
      <c r="B954">
        <v>6.7359999999999998</v>
      </c>
      <c r="C954">
        <v>6.7320000000000002</v>
      </c>
      <c r="D954">
        <v>6.7359999999999998</v>
      </c>
      <c r="E954">
        <v>6.7320000000000002</v>
      </c>
      <c r="F954" s="3">
        <v>-2.7000000000000001E-3</v>
      </c>
    </row>
    <row r="955" spans="1:6" x14ac:dyDescent="0.55000000000000004">
      <c r="A955" s="1">
        <v>43024</v>
      </c>
      <c r="B955">
        <v>6.734</v>
      </c>
      <c r="C955">
        <v>6.7359999999999998</v>
      </c>
      <c r="D955">
        <v>6.7359999999999998</v>
      </c>
      <c r="E955">
        <v>6.734</v>
      </c>
      <c r="F955" s="3">
        <v>-2.9999999999999997E-4</v>
      </c>
    </row>
    <row r="956" spans="1:6" x14ac:dyDescent="0.55000000000000004">
      <c r="A956" s="1">
        <v>43025</v>
      </c>
      <c r="B956">
        <v>6.7649999999999997</v>
      </c>
      <c r="C956">
        <v>6.7519999999999998</v>
      </c>
      <c r="D956">
        <v>6.7649999999999997</v>
      </c>
      <c r="E956">
        <v>6.7519999999999998</v>
      </c>
      <c r="F956" s="3">
        <v>4.5999999999999999E-3</v>
      </c>
    </row>
    <row r="957" spans="1:6" x14ac:dyDescent="0.55000000000000004">
      <c r="A957" s="1">
        <v>43026</v>
      </c>
      <c r="B957">
        <v>6.7619999999999996</v>
      </c>
      <c r="C957">
        <v>6.7649999999999997</v>
      </c>
      <c r="D957">
        <v>6.7649999999999997</v>
      </c>
      <c r="E957">
        <v>6.7619999999999996</v>
      </c>
      <c r="F957" s="3">
        <v>-4.0000000000000002E-4</v>
      </c>
    </row>
    <row r="958" spans="1:6" x14ac:dyDescent="0.55000000000000004">
      <c r="A958" s="1">
        <v>43030</v>
      </c>
      <c r="B958">
        <v>6.7619999999999996</v>
      </c>
      <c r="C958">
        <v>6.7619999999999996</v>
      </c>
      <c r="D958">
        <v>6.7619999999999996</v>
      </c>
      <c r="E958">
        <v>6.7619999999999996</v>
      </c>
      <c r="F958" s="3">
        <v>0</v>
      </c>
    </row>
    <row r="959" spans="1:6" x14ac:dyDescent="0.55000000000000004">
      <c r="A959" s="1">
        <v>43031</v>
      </c>
      <c r="B959">
        <v>6.8010000000000002</v>
      </c>
      <c r="C959">
        <v>6.7880000000000003</v>
      </c>
      <c r="D959">
        <v>6.8010000000000002</v>
      </c>
      <c r="E959">
        <v>6.7880000000000003</v>
      </c>
      <c r="F959" s="3">
        <v>5.7999999999999996E-3</v>
      </c>
    </row>
    <row r="960" spans="1:6" x14ac:dyDescent="0.55000000000000004">
      <c r="A960" s="1">
        <v>43032</v>
      </c>
      <c r="B960">
        <v>6.7809999999999997</v>
      </c>
      <c r="C960">
        <v>6.7850000000000001</v>
      </c>
      <c r="D960">
        <v>6.7850000000000001</v>
      </c>
      <c r="E960">
        <v>6.7809999999999997</v>
      </c>
      <c r="F960" s="3">
        <v>-2.8999999999999998E-3</v>
      </c>
    </row>
    <row r="961" spans="1:6" x14ac:dyDescent="0.55000000000000004">
      <c r="A961" s="1">
        <v>43033</v>
      </c>
      <c r="B961">
        <v>6.8120000000000003</v>
      </c>
      <c r="C961">
        <v>6.8010000000000002</v>
      </c>
      <c r="D961">
        <v>6.8120000000000003</v>
      </c>
      <c r="E961">
        <v>6.8010000000000002</v>
      </c>
      <c r="F961" s="3">
        <v>4.5999999999999999E-3</v>
      </c>
    </row>
    <row r="962" spans="1:6" x14ac:dyDescent="0.55000000000000004">
      <c r="A962" s="1">
        <v>43034</v>
      </c>
      <c r="B962">
        <v>6.798</v>
      </c>
      <c r="C962">
        <v>6.8040000000000003</v>
      </c>
      <c r="D962">
        <v>6.8040000000000003</v>
      </c>
      <c r="E962">
        <v>6.798</v>
      </c>
      <c r="F962" s="3">
        <v>-2.0999999999999999E-3</v>
      </c>
    </row>
    <row r="963" spans="1:6" x14ac:dyDescent="0.55000000000000004">
      <c r="A963" s="1">
        <v>43035</v>
      </c>
      <c r="B963">
        <v>6.8079999999999998</v>
      </c>
      <c r="C963">
        <v>6.8280000000000003</v>
      </c>
      <c r="D963">
        <v>6.8280000000000003</v>
      </c>
      <c r="E963">
        <v>6.8079999999999998</v>
      </c>
      <c r="F963" s="3">
        <v>1.5E-3</v>
      </c>
    </row>
    <row r="964" spans="1:6" x14ac:dyDescent="0.55000000000000004">
      <c r="A964" s="1">
        <v>43037</v>
      </c>
      <c r="B964">
        <v>6.8079999999999998</v>
      </c>
      <c r="C964">
        <v>6.8079999999999998</v>
      </c>
      <c r="D964">
        <v>6.8079999999999998</v>
      </c>
      <c r="E964">
        <v>6.8079999999999998</v>
      </c>
      <c r="F964" s="3">
        <v>0</v>
      </c>
    </row>
    <row r="965" spans="1:6" x14ac:dyDescent="0.55000000000000004">
      <c r="A965" s="1">
        <v>43038</v>
      </c>
      <c r="B965">
        <v>6.8849999999999998</v>
      </c>
      <c r="C965">
        <v>6.8330000000000002</v>
      </c>
      <c r="D965">
        <v>6.8849999999999998</v>
      </c>
      <c r="E965">
        <v>6.8330000000000002</v>
      </c>
      <c r="F965" s="3">
        <v>1.1299999999999999E-2</v>
      </c>
    </row>
    <row r="966" spans="1:6" x14ac:dyDescent="0.55000000000000004">
      <c r="A966" s="1">
        <v>43039</v>
      </c>
      <c r="B966">
        <v>6.8620000000000001</v>
      </c>
      <c r="C966">
        <v>6.8689999999999998</v>
      </c>
      <c r="D966">
        <v>6.8689999999999998</v>
      </c>
      <c r="E966">
        <v>6.8620000000000001</v>
      </c>
      <c r="F966" s="3">
        <v>-3.3E-3</v>
      </c>
    </row>
    <row r="967" spans="1:6" x14ac:dyDescent="0.55000000000000004">
      <c r="A967" s="1">
        <v>43040</v>
      </c>
      <c r="B967">
        <v>6.8940000000000001</v>
      </c>
      <c r="C967">
        <v>6.8789999999999996</v>
      </c>
      <c r="D967">
        <v>6.8940000000000001</v>
      </c>
      <c r="E967">
        <v>6.8789999999999996</v>
      </c>
      <c r="F967" s="3">
        <v>4.7000000000000002E-3</v>
      </c>
    </row>
    <row r="968" spans="1:6" x14ac:dyDescent="0.55000000000000004">
      <c r="A968" s="1">
        <v>43041</v>
      </c>
      <c r="B968">
        <v>6.86</v>
      </c>
      <c r="C968">
        <v>6.8780000000000001</v>
      </c>
      <c r="D968">
        <v>6.8780000000000001</v>
      </c>
      <c r="E968">
        <v>6.86</v>
      </c>
      <c r="F968" s="3">
        <v>-4.8999999999999998E-3</v>
      </c>
    </row>
    <row r="969" spans="1:6" x14ac:dyDescent="0.55000000000000004">
      <c r="A969" s="1">
        <v>43042</v>
      </c>
      <c r="B969">
        <v>6.859</v>
      </c>
      <c r="C969">
        <v>6.8620000000000001</v>
      </c>
      <c r="D969">
        <v>6.8620000000000001</v>
      </c>
      <c r="E969">
        <v>6.859</v>
      </c>
      <c r="F969" s="3">
        <v>-1E-4</v>
      </c>
    </row>
    <row r="970" spans="1:6" x14ac:dyDescent="0.55000000000000004">
      <c r="A970" s="1">
        <v>43045</v>
      </c>
      <c r="B970">
        <v>6.8940000000000001</v>
      </c>
      <c r="C970">
        <v>6.8849999999999998</v>
      </c>
      <c r="D970">
        <v>6.8940000000000001</v>
      </c>
      <c r="E970">
        <v>6.8849999999999998</v>
      </c>
      <c r="F970" s="3">
        <v>5.1000000000000004E-3</v>
      </c>
    </row>
    <row r="971" spans="1:6" x14ac:dyDescent="0.55000000000000004">
      <c r="A971" s="1">
        <v>43046</v>
      </c>
      <c r="B971">
        <v>6.9290000000000003</v>
      </c>
      <c r="C971">
        <v>6.9290000000000003</v>
      </c>
      <c r="D971">
        <v>6.9290000000000003</v>
      </c>
      <c r="E971">
        <v>6.9290000000000003</v>
      </c>
      <c r="F971" s="3">
        <v>5.1000000000000004E-3</v>
      </c>
    </row>
    <row r="972" spans="1:6" x14ac:dyDescent="0.55000000000000004">
      <c r="A972" s="1">
        <v>43047</v>
      </c>
      <c r="B972">
        <v>6.9390000000000001</v>
      </c>
      <c r="C972">
        <v>6.9379999999999997</v>
      </c>
      <c r="D972">
        <v>6.9390000000000001</v>
      </c>
      <c r="E972">
        <v>6.9379999999999997</v>
      </c>
      <c r="F972" s="3">
        <v>1.4E-3</v>
      </c>
    </row>
    <row r="973" spans="1:6" x14ac:dyDescent="0.55000000000000004">
      <c r="A973" s="1">
        <v>43048</v>
      </c>
      <c r="B973">
        <v>6.9320000000000004</v>
      </c>
      <c r="C973">
        <v>6.9290000000000003</v>
      </c>
      <c r="D973">
        <v>6.9320000000000004</v>
      </c>
      <c r="E973">
        <v>6.9290000000000003</v>
      </c>
      <c r="F973" s="3">
        <v>-1E-3</v>
      </c>
    </row>
    <row r="974" spans="1:6" x14ac:dyDescent="0.55000000000000004">
      <c r="A974" s="1">
        <v>43049</v>
      </c>
      <c r="B974">
        <v>6.9569999999999999</v>
      </c>
      <c r="C974">
        <v>6.9279999999999999</v>
      </c>
      <c r="D974">
        <v>6.9569999999999999</v>
      </c>
      <c r="E974">
        <v>6.9279999999999999</v>
      </c>
      <c r="F974" s="3">
        <v>3.5999999999999999E-3</v>
      </c>
    </row>
    <row r="975" spans="1:6" x14ac:dyDescent="0.55000000000000004">
      <c r="A975" s="1">
        <v>43052</v>
      </c>
      <c r="B975">
        <v>6.9729999999999999</v>
      </c>
      <c r="C975">
        <v>6.9749999999999996</v>
      </c>
      <c r="D975">
        <v>6.9749999999999996</v>
      </c>
      <c r="E975">
        <v>6.9729999999999999</v>
      </c>
      <c r="F975" s="3">
        <v>2.3E-3</v>
      </c>
    </row>
    <row r="976" spans="1:6" x14ac:dyDescent="0.55000000000000004">
      <c r="A976" s="1">
        <v>43053</v>
      </c>
      <c r="B976">
        <v>7.0519999999999996</v>
      </c>
      <c r="C976">
        <v>7.0519999999999996</v>
      </c>
      <c r="D976">
        <v>7.0519999999999996</v>
      </c>
      <c r="E976">
        <v>7.0519999999999996</v>
      </c>
      <c r="F976" s="3">
        <v>1.1299999999999999E-2</v>
      </c>
    </row>
    <row r="977" spans="1:6" x14ac:dyDescent="0.55000000000000004">
      <c r="A977" s="1">
        <v>43054</v>
      </c>
      <c r="B977">
        <v>7.0190000000000001</v>
      </c>
      <c r="C977">
        <v>7.0279999999999996</v>
      </c>
      <c r="D977">
        <v>7.0279999999999996</v>
      </c>
      <c r="E977">
        <v>7.0190000000000001</v>
      </c>
      <c r="F977" s="3">
        <v>-4.7000000000000002E-3</v>
      </c>
    </row>
    <row r="978" spans="1:6" x14ac:dyDescent="0.55000000000000004">
      <c r="A978" s="1">
        <v>43055</v>
      </c>
      <c r="B978">
        <v>7.0620000000000003</v>
      </c>
      <c r="C978">
        <v>7.0519999999999996</v>
      </c>
      <c r="D978">
        <v>7.0620000000000003</v>
      </c>
      <c r="E978">
        <v>7.0519999999999996</v>
      </c>
      <c r="F978" s="3">
        <v>6.1000000000000004E-3</v>
      </c>
    </row>
    <row r="979" spans="1:6" x14ac:dyDescent="0.55000000000000004">
      <c r="A979" s="1">
        <v>43056</v>
      </c>
      <c r="B979">
        <v>7.0469999999999997</v>
      </c>
      <c r="C979">
        <v>6.9740000000000002</v>
      </c>
      <c r="D979">
        <v>7.0469999999999997</v>
      </c>
      <c r="E979">
        <v>6.9740000000000002</v>
      </c>
      <c r="F979" s="3">
        <v>-2.0999999999999999E-3</v>
      </c>
    </row>
    <row r="980" spans="1:6" x14ac:dyDescent="0.55000000000000004">
      <c r="A980" s="1">
        <v>43059</v>
      </c>
      <c r="B980">
        <v>6.8890000000000002</v>
      </c>
      <c r="C980">
        <v>6.9119999999999999</v>
      </c>
      <c r="D980">
        <v>6.9119999999999999</v>
      </c>
      <c r="E980">
        <v>6.8890000000000002</v>
      </c>
      <c r="F980" s="3">
        <v>-2.24E-2</v>
      </c>
    </row>
    <row r="981" spans="1:6" x14ac:dyDescent="0.55000000000000004">
      <c r="A981" s="1">
        <v>43060</v>
      </c>
      <c r="B981">
        <v>6.8959999999999999</v>
      </c>
      <c r="C981">
        <v>6.9109999999999996</v>
      </c>
      <c r="D981">
        <v>6.9109999999999996</v>
      </c>
      <c r="E981">
        <v>6.8959999999999999</v>
      </c>
      <c r="F981" s="3">
        <v>1E-3</v>
      </c>
    </row>
    <row r="982" spans="1:6" x14ac:dyDescent="0.55000000000000004">
      <c r="A982" s="1">
        <v>43061</v>
      </c>
      <c r="B982">
        <v>6.9619999999999997</v>
      </c>
      <c r="C982">
        <v>6.9429999999999996</v>
      </c>
      <c r="D982">
        <v>6.9619999999999997</v>
      </c>
      <c r="E982">
        <v>6.9429999999999996</v>
      </c>
      <c r="F982" s="3">
        <v>9.5999999999999992E-3</v>
      </c>
    </row>
    <row r="983" spans="1:6" x14ac:dyDescent="0.55000000000000004">
      <c r="A983" s="1">
        <v>43062</v>
      </c>
      <c r="B983">
        <v>6.9880000000000004</v>
      </c>
      <c r="C983">
        <v>7.0129999999999999</v>
      </c>
      <c r="D983">
        <v>7.0129999999999999</v>
      </c>
      <c r="E983">
        <v>6.9880000000000004</v>
      </c>
      <c r="F983" s="3">
        <v>3.7000000000000002E-3</v>
      </c>
    </row>
    <row r="984" spans="1:6" x14ac:dyDescent="0.55000000000000004">
      <c r="A984" s="1">
        <v>43063</v>
      </c>
      <c r="B984">
        <v>7.0019999999999998</v>
      </c>
      <c r="C984">
        <v>7.0190000000000001</v>
      </c>
      <c r="D984">
        <v>7.0190000000000001</v>
      </c>
      <c r="E984">
        <v>7.0019999999999998</v>
      </c>
      <c r="F984" s="3">
        <v>2E-3</v>
      </c>
    </row>
    <row r="985" spans="1:6" x14ac:dyDescent="0.55000000000000004">
      <c r="A985" s="1">
        <v>43066</v>
      </c>
      <c r="B985">
        <v>7.056</v>
      </c>
      <c r="C985">
        <v>7.0330000000000004</v>
      </c>
      <c r="D985">
        <v>7.056</v>
      </c>
      <c r="E985">
        <v>7.0330000000000004</v>
      </c>
      <c r="F985" s="3">
        <v>7.7000000000000002E-3</v>
      </c>
    </row>
    <row r="986" spans="1:6" x14ac:dyDescent="0.55000000000000004">
      <c r="A986" s="1">
        <v>43067</v>
      </c>
      <c r="B986">
        <v>7.0330000000000004</v>
      </c>
      <c r="C986">
        <v>7.05</v>
      </c>
      <c r="D986">
        <v>7.05</v>
      </c>
      <c r="E986">
        <v>7.0330000000000004</v>
      </c>
      <c r="F986" s="3">
        <v>-3.3E-3</v>
      </c>
    </row>
    <row r="987" spans="1:6" x14ac:dyDescent="0.55000000000000004">
      <c r="A987" s="1">
        <v>43068</v>
      </c>
      <c r="B987">
        <v>7.0250000000000004</v>
      </c>
      <c r="C987">
        <v>7.0220000000000002</v>
      </c>
      <c r="D987">
        <v>7.0250000000000004</v>
      </c>
      <c r="E987">
        <v>7.0220000000000002</v>
      </c>
      <c r="F987" s="3">
        <v>-1.1000000000000001E-3</v>
      </c>
    </row>
    <row r="988" spans="1:6" x14ac:dyDescent="0.55000000000000004">
      <c r="A988" s="1">
        <v>43069</v>
      </c>
      <c r="B988">
        <v>7.0620000000000003</v>
      </c>
      <c r="C988">
        <v>7.0519999999999996</v>
      </c>
      <c r="D988">
        <v>7.0620000000000003</v>
      </c>
      <c r="E988">
        <v>7.0519999999999996</v>
      </c>
      <c r="F988" s="3">
        <v>5.3E-3</v>
      </c>
    </row>
    <row r="989" spans="1:6" x14ac:dyDescent="0.55000000000000004">
      <c r="A989" s="1">
        <v>43073</v>
      </c>
      <c r="B989">
        <v>7.0819999999999999</v>
      </c>
      <c r="C989">
        <v>7.0890000000000004</v>
      </c>
      <c r="D989">
        <v>7.0890000000000004</v>
      </c>
      <c r="E989">
        <v>7.0819999999999999</v>
      </c>
      <c r="F989" s="3">
        <v>2.8E-3</v>
      </c>
    </row>
    <row r="990" spans="1:6" x14ac:dyDescent="0.55000000000000004">
      <c r="A990" s="1">
        <v>43074</v>
      </c>
      <c r="B990">
        <v>7.0609999999999999</v>
      </c>
      <c r="C990">
        <v>7.0620000000000003</v>
      </c>
      <c r="D990">
        <v>7.0620000000000003</v>
      </c>
      <c r="E990">
        <v>7.0609999999999999</v>
      </c>
      <c r="F990" s="3">
        <v>-3.0000000000000001E-3</v>
      </c>
    </row>
    <row r="991" spans="1:6" x14ac:dyDescent="0.55000000000000004">
      <c r="A991" s="1">
        <v>43075</v>
      </c>
      <c r="B991">
        <v>7.0339999999999998</v>
      </c>
      <c r="C991">
        <v>7.077</v>
      </c>
      <c r="D991">
        <v>7.077</v>
      </c>
      <c r="E991">
        <v>7.0339999999999998</v>
      </c>
      <c r="F991" s="3">
        <v>-3.8E-3</v>
      </c>
    </row>
    <row r="992" spans="1:6" x14ac:dyDescent="0.55000000000000004">
      <c r="A992" s="1">
        <v>43076</v>
      </c>
      <c r="B992">
        <v>7.0549999999999997</v>
      </c>
      <c r="C992">
        <v>7.0279999999999996</v>
      </c>
      <c r="D992">
        <v>7.0549999999999997</v>
      </c>
      <c r="E992">
        <v>7.0279999999999996</v>
      </c>
      <c r="F992" s="3">
        <v>3.0000000000000001E-3</v>
      </c>
    </row>
    <row r="993" spans="1:6" x14ac:dyDescent="0.55000000000000004">
      <c r="A993" s="1">
        <v>43077</v>
      </c>
      <c r="B993">
        <v>7.0910000000000002</v>
      </c>
      <c r="C993">
        <v>7.0789999999999997</v>
      </c>
      <c r="D993">
        <v>7.0910000000000002</v>
      </c>
      <c r="E993">
        <v>7.0789999999999997</v>
      </c>
      <c r="F993" s="3">
        <v>5.1000000000000004E-3</v>
      </c>
    </row>
    <row r="994" spans="1:6" x14ac:dyDescent="0.55000000000000004">
      <c r="A994" s="1">
        <v>43080</v>
      </c>
      <c r="B994">
        <v>7.1749999999999998</v>
      </c>
      <c r="C994">
        <v>7.1180000000000003</v>
      </c>
      <c r="D994">
        <v>7.1749999999999998</v>
      </c>
      <c r="E994">
        <v>7.1180000000000003</v>
      </c>
      <c r="F994" s="3">
        <v>1.18E-2</v>
      </c>
    </row>
    <row r="995" spans="1:6" x14ac:dyDescent="0.55000000000000004">
      <c r="A995" s="1">
        <v>43081</v>
      </c>
      <c r="B995">
        <v>7.1879999999999997</v>
      </c>
      <c r="C995">
        <v>7.218</v>
      </c>
      <c r="D995">
        <v>7.218</v>
      </c>
      <c r="E995">
        <v>7.1879999999999997</v>
      </c>
      <c r="F995" s="3">
        <v>1.8E-3</v>
      </c>
    </row>
    <row r="996" spans="1:6" x14ac:dyDescent="0.55000000000000004">
      <c r="A996" s="1">
        <v>43082</v>
      </c>
      <c r="B996">
        <v>7.1749999999999998</v>
      </c>
      <c r="C996">
        <v>7.2309999999999999</v>
      </c>
      <c r="D996">
        <v>7.2309999999999999</v>
      </c>
      <c r="E996">
        <v>7.1749999999999998</v>
      </c>
      <c r="F996" s="3">
        <v>-1.8E-3</v>
      </c>
    </row>
    <row r="997" spans="1:6" x14ac:dyDescent="0.55000000000000004">
      <c r="A997" s="1">
        <v>43083</v>
      </c>
      <c r="B997">
        <v>7.13</v>
      </c>
      <c r="C997">
        <v>7.1539999999999999</v>
      </c>
      <c r="D997">
        <v>7.1539999999999999</v>
      </c>
      <c r="E997">
        <v>7.13</v>
      </c>
      <c r="F997" s="3">
        <v>-6.3E-3</v>
      </c>
    </row>
    <row r="998" spans="1:6" x14ac:dyDescent="0.55000000000000004">
      <c r="A998" s="1">
        <v>43084</v>
      </c>
      <c r="B998">
        <v>7.133</v>
      </c>
      <c r="C998">
        <v>7.1360000000000001</v>
      </c>
      <c r="D998">
        <v>7.1360000000000001</v>
      </c>
      <c r="E998">
        <v>7.133</v>
      </c>
      <c r="F998" s="3">
        <v>4.0000000000000002E-4</v>
      </c>
    </row>
    <row r="999" spans="1:6" x14ac:dyDescent="0.55000000000000004">
      <c r="A999" s="1">
        <v>43085</v>
      </c>
      <c r="B999">
        <v>7.133</v>
      </c>
      <c r="C999">
        <v>7.133</v>
      </c>
      <c r="D999">
        <v>7.133</v>
      </c>
      <c r="E999">
        <v>7.133</v>
      </c>
      <c r="F999" s="3">
        <v>0</v>
      </c>
    </row>
    <row r="1000" spans="1:6" x14ac:dyDescent="0.55000000000000004">
      <c r="A1000" s="1">
        <v>43087</v>
      </c>
      <c r="B1000">
        <v>7.1840000000000002</v>
      </c>
      <c r="C1000">
        <v>7.1609999999999996</v>
      </c>
      <c r="D1000">
        <v>7.1840000000000002</v>
      </c>
      <c r="E1000">
        <v>7.1609999999999996</v>
      </c>
      <c r="F1000" s="3">
        <v>7.1000000000000004E-3</v>
      </c>
    </row>
    <row r="1001" spans="1:6" x14ac:dyDescent="0.55000000000000004">
      <c r="A1001" s="1">
        <v>43088</v>
      </c>
      <c r="B1001">
        <v>7.1779999999999999</v>
      </c>
      <c r="C1001">
        <v>7.1749999999999998</v>
      </c>
      <c r="D1001">
        <v>7.1779999999999999</v>
      </c>
      <c r="E1001">
        <v>7.1749999999999998</v>
      </c>
      <c r="F1001" s="3">
        <v>-8.0000000000000004E-4</v>
      </c>
    </row>
    <row r="1002" spans="1:6" x14ac:dyDescent="0.55000000000000004">
      <c r="A1002" s="1">
        <v>43089</v>
      </c>
      <c r="B1002">
        <v>7.22</v>
      </c>
      <c r="C1002">
        <v>7.2069999999999999</v>
      </c>
      <c r="D1002">
        <v>7.22</v>
      </c>
      <c r="E1002">
        <v>7.2069999999999999</v>
      </c>
      <c r="F1002" s="3">
        <v>5.8999999999999999E-3</v>
      </c>
    </row>
    <row r="1003" spans="1:6" x14ac:dyDescent="0.55000000000000004">
      <c r="A1003" s="1">
        <v>43090</v>
      </c>
      <c r="B1003">
        <v>7.2130000000000001</v>
      </c>
      <c r="C1003">
        <v>7.242</v>
      </c>
      <c r="D1003">
        <v>7.242</v>
      </c>
      <c r="E1003">
        <v>7.2130000000000001</v>
      </c>
      <c r="F1003" s="3">
        <v>-1E-3</v>
      </c>
    </row>
    <row r="1004" spans="1:6" x14ac:dyDescent="0.55000000000000004">
      <c r="A1004" s="1">
        <v>43091</v>
      </c>
      <c r="B1004">
        <v>7.2750000000000004</v>
      </c>
      <c r="C1004">
        <v>7.2679999999999998</v>
      </c>
      <c r="D1004">
        <v>7.2750000000000004</v>
      </c>
      <c r="E1004">
        <v>7.2679999999999998</v>
      </c>
      <c r="F1004" s="3">
        <v>8.6E-3</v>
      </c>
    </row>
    <row r="1005" spans="1:6" x14ac:dyDescent="0.55000000000000004">
      <c r="A1005" s="1">
        <v>43095</v>
      </c>
      <c r="B1005">
        <v>7.2770000000000001</v>
      </c>
      <c r="C1005">
        <v>7.3010000000000002</v>
      </c>
      <c r="D1005">
        <v>7.3010000000000002</v>
      </c>
      <c r="E1005">
        <v>7.2770000000000001</v>
      </c>
      <c r="F1005" s="3">
        <v>2.9999999999999997E-4</v>
      </c>
    </row>
    <row r="1006" spans="1:6" x14ac:dyDescent="0.55000000000000004">
      <c r="A1006" s="1">
        <v>43096</v>
      </c>
      <c r="B1006">
        <v>7.2190000000000003</v>
      </c>
      <c r="C1006">
        <v>7.2889999999999997</v>
      </c>
      <c r="D1006">
        <v>7.2889999999999997</v>
      </c>
      <c r="E1006">
        <v>7.2190000000000003</v>
      </c>
      <c r="F1006" s="3">
        <v>-8.0000000000000002E-3</v>
      </c>
    </row>
    <row r="1007" spans="1:6" x14ac:dyDescent="0.55000000000000004">
      <c r="A1007" s="1">
        <v>43097</v>
      </c>
      <c r="B1007">
        <v>7.3979999999999997</v>
      </c>
      <c r="C1007">
        <v>7.3460000000000001</v>
      </c>
      <c r="D1007">
        <v>7.3979999999999997</v>
      </c>
      <c r="E1007">
        <v>7.3460000000000001</v>
      </c>
      <c r="F1007" s="3">
        <v>2.4799999999999999E-2</v>
      </c>
    </row>
    <row r="1008" spans="1:6" x14ac:dyDescent="0.55000000000000004">
      <c r="A1008" s="1">
        <v>43098</v>
      </c>
      <c r="B1008">
        <v>7.3179999999999996</v>
      </c>
      <c r="C1008">
        <v>7.3769999999999998</v>
      </c>
      <c r="D1008">
        <v>7.3769999999999998</v>
      </c>
      <c r="E1008">
        <v>7.3179999999999996</v>
      </c>
      <c r="F1008" s="3">
        <v>-1.0800000000000001E-2</v>
      </c>
    </row>
    <row r="1009" spans="1:6" x14ac:dyDescent="0.55000000000000004">
      <c r="A1009" s="1">
        <v>43101</v>
      </c>
      <c r="B1009">
        <v>7.34</v>
      </c>
      <c r="C1009">
        <v>7.32</v>
      </c>
      <c r="D1009">
        <v>7.34</v>
      </c>
      <c r="E1009">
        <v>7.32</v>
      </c>
      <c r="F1009" s="3">
        <v>3.0000000000000001E-3</v>
      </c>
    </row>
    <row r="1010" spans="1:6" x14ac:dyDescent="0.55000000000000004">
      <c r="A1010" s="1">
        <v>43102</v>
      </c>
      <c r="B1010">
        <v>7.3890000000000002</v>
      </c>
      <c r="C1010">
        <v>7.3810000000000002</v>
      </c>
      <c r="D1010">
        <v>7.3890000000000002</v>
      </c>
      <c r="E1010">
        <v>7.3810000000000002</v>
      </c>
      <c r="F1010" s="3">
        <v>6.7000000000000002E-3</v>
      </c>
    </row>
    <row r="1011" spans="1:6" x14ac:dyDescent="0.55000000000000004">
      <c r="A1011" s="1">
        <v>43103</v>
      </c>
      <c r="B1011">
        <v>7.3230000000000004</v>
      </c>
      <c r="C1011">
        <v>7.3979999999999997</v>
      </c>
      <c r="D1011">
        <v>7.3979999999999997</v>
      </c>
      <c r="E1011">
        <v>7.3230000000000004</v>
      </c>
      <c r="F1011" s="3">
        <v>-8.8999999999999999E-3</v>
      </c>
    </row>
    <row r="1012" spans="1:6" x14ac:dyDescent="0.55000000000000004">
      <c r="A1012" s="1">
        <v>43104</v>
      </c>
      <c r="B1012">
        <v>7.3369999999999997</v>
      </c>
      <c r="C1012">
        <v>7.3570000000000002</v>
      </c>
      <c r="D1012">
        <v>7.3570000000000002</v>
      </c>
      <c r="E1012">
        <v>7.3369999999999997</v>
      </c>
      <c r="F1012" s="3">
        <v>1.9E-3</v>
      </c>
    </row>
    <row r="1013" spans="1:6" x14ac:dyDescent="0.55000000000000004">
      <c r="A1013" s="1">
        <v>43105</v>
      </c>
      <c r="B1013">
        <v>7.2939999999999996</v>
      </c>
      <c r="C1013">
        <v>7.3330000000000002</v>
      </c>
      <c r="D1013">
        <v>7.3330000000000002</v>
      </c>
      <c r="E1013">
        <v>7.2939999999999996</v>
      </c>
      <c r="F1013" s="3">
        <v>-5.8999999999999999E-3</v>
      </c>
    </row>
    <row r="1014" spans="1:6" x14ac:dyDescent="0.55000000000000004">
      <c r="A1014" s="1">
        <v>43108</v>
      </c>
      <c r="B1014">
        <v>7.3440000000000003</v>
      </c>
      <c r="C1014">
        <v>7.3129999999999997</v>
      </c>
      <c r="D1014">
        <v>7.3440000000000003</v>
      </c>
      <c r="E1014">
        <v>7.3129999999999997</v>
      </c>
      <c r="F1014" s="3">
        <v>6.8999999999999999E-3</v>
      </c>
    </row>
    <row r="1015" spans="1:6" x14ac:dyDescent="0.55000000000000004">
      <c r="A1015" s="1">
        <v>43109</v>
      </c>
      <c r="B1015">
        <v>7.37</v>
      </c>
      <c r="C1015">
        <v>7.3559999999999999</v>
      </c>
      <c r="D1015">
        <v>7.37</v>
      </c>
      <c r="E1015">
        <v>7.3559999999999999</v>
      </c>
      <c r="F1015" s="3">
        <v>3.5000000000000001E-3</v>
      </c>
    </row>
    <row r="1016" spans="1:6" x14ac:dyDescent="0.55000000000000004">
      <c r="A1016" s="1">
        <v>43110</v>
      </c>
      <c r="B1016">
        <v>7.4420000000000002</v>
      </c>
      <c r="C1016">
        <v>7.4189999999999996</v>
      </c>
      <c r="D1016">
        <v>7.4420000000000002</v>
      </c>
      <c r="E1016">
        <v>7.4189999999999996</v>
      </c>
      <c r="F1016" s="3">
        <v>9.7999999999999997E-3</v>
      </c>
    </row>
    <row r="1017" spans="1:6" x14ac:dyDescent="0.55000000000000004">
      <c r="A1017" s="1">
        <v>43111</v>
      </c>
      <c r="B1017">
        <v>7.4379999999999997</v>
      </c>
      <c r="C1017">
        <v>7.4530000000000003</v>
      </c>
      <c r="D1017">
        <v>7.4530000000000003</v>
      </c>
      <c r="E1017">
        <v>7.4379999999999997</v>
      </c>
      <c r="F1017" s="3">
        <v>-5.0000000000000001E-4</v>
      </c>
    </row>
    <row r="1018" spans="1:6" x14ac:dyDescent="0.55000000000000004">
      <c r="A1018" s="1">
        <v>43112</v>
      </c>
      <c r="B1018">
        <v>7.4539999999999997</v>
      </c>
      <c r="C1018">
        <v>7.4379999999999997</v>
      </c>
      <c r="D1018">
        <v>7.4539999999999997</v>
      </c>
      <c r="E1018">
        <v>7.4379999999999997</v>
      </c>
      <c r="F1018" s="3">
        <v>2.2000000000000001E-3</v>
      </c>
    </row>
    <row r="1019" spans="1:6" x14ac:dyDescent="0.55000000000000004">
      <c r="A1019" s="1">
        <v>43115</v>
      </c>
      <c r="B1019">
        <v>7.444</v>
      </c>
      <c r="C1019">
        <v>7.4619999999999997</v>
      </c>
      <c r="D1019">
        <v>7.4619999999999997</v>
      </c>
      <c r="E1019">
        <v>7.444</v>
      </c>
      <c r="F1019" s="3">
        <v>-1.2999999999999999E-3</v>
      </c>
    </row>
    <row r="1020" spans="1:6" x14ac:dyDescent="0.55000000000000004">
      <c r="A1020" s="1">
        <v>43116</v>
      </c>
      <c r="B1020">
        <v>7.56</v>
      </c>
      <c r="C1020">
        <v>7.5570000000000004</v>
      </c>
      <c r="D1020">
        <v>7.56</v>
      </c>
      <c r="E1020">
        <v>7.5570000000000004</v>
      </c>
      <c r="F1020" s="3">
        <v>1.5599999999999999E-2</v>
      </c>
    </row>
    <row r="1021" spans="1:6" x14ac:dyDescent="0.55000000000000004">
      <c r="A1021" s="1">
        <v>43117</v>
      </c>
      <c r="B1021">
        <v>7.4169999999999998</v>
      </c>
      <c r="C1021">
        <v>7.4260000000000002</v>
      </c>
      <c r="D1021">
        <v>7.4260000000000002</v>
      </c>
      <c r="E1021">
        <v>7.4169999999999998</v>
      </c>
      <c r="F1021" s="3">
        <v>-1.89E-2</v>
      </c>
    </row>
    <row r="1022" spans="1:6" x14ac:dyDescent="0.55000000000000004">
      <c r="A1022" s="1">
        <v>43118</v>
      </c>
      <c r="B1022">
        <v>7.4740000000000002</v>
      </c>
      <c r="C1022">
        <v>7.4450000000000003</v>
      </c>
      <c r="D1022">
        <v>7.4740000000000002</v>
      </c>
      <c r="E1022">
        <v>7.4450000000000003</v>
      </c>
      <c r="F1022" s="3">
        <v>7.7000000000000002E-3</v>
      </c>
    </row>
    <row r="1023" spans="1:6" x14ac:dyDescent="0.55000000000000004">
      <c r="A1023" s="1">
        <v>43119</v>
      </c>
      <c r="B1023">
        <v>7.4790000000000001</v>
      </c>
      <c r="C1023">
        <v>7.4589999999999996</v>
      </c>
      <c r="D1023">
        <v>7.4790000000000001</v>
      </c>
      <c r="E1023">
        <v>7.4589999999999996</v>
      </c>
      <c r="F1023" s="3">
        <v>6.9999999999999999E-4</v>
      </c>
    </row>
    <row r="1024" spans="1:6" x14ac:dyDescent="0.55000000000000004">
      <c r="A1024" s="1">
        <v>43122</v>
      </c>
      <c r="B1024">
        <v>7.4619999999999997</v>
      </c>
      <c r="C1024">
        <v>7.5030000000000001</v>
      </c>
      <c r="D1024">
        <v>7.5030000000000001</v>
      </c>
      <c r="E1024">
        <v>7.4619999999999997</v>
      </c>
      <c r="F1024" s="3">
        <v>-2.3E-3</v>
      </c>
    </row>
    <row r="1025" spans="1:6" x14ac:dyDescent="0.55000000000000004">
      <c r="A1025" s="1">
        <v>43123</v>
      </c>
      <c r="B1025">
        <v>7.4160000000000004</v>
      </c>
      <c r="C1025">
        <v>7.4390000000000001</v>
      </c>
      <c r="D1025">
        <v>7.4390000000000001</v>
      </c>
      <c r="E1025">
        <v>7.4160000000000004</v>
      </c>
      <c r="F1025" s="3">
        <v>-6.1999999999999998E-3</v>
      </c>
    </row>
    <row r="1026" spans="1:6" x14ac:dyDescent="0.55000000000000004">
      <c r="A1026" s="1">
        <v>43124</v>
      </c>
      <c r="B1026">
        <v>7.2759999999999998</v>
      </c>
      <c r="C1026">
        <v>7.2690000000000001</v>
      </c>
      <c r="D1026">
        <v>7.2759999999999998</v>
      </c>
      <c r="E1026">
        <v>7.2690000000000001</v>
      </c>
      <c r="F1026" s="3">
        <v>-1.89E-2</v>
      </c>
    </row>
    <row r="1027" spans="1:6" x14ac:dyDescent="0.55000000000000004">
      <c r="A1027" s="1">
        <v>43125</v>
      </c>
      <c r="B1027">
        <v>7.3070000000000004</v>
      </c>
      <c r="C1027">
        <v>7.3209999999999997</v>
      </c>
      <c r="D1027">
        <v>7.3209999999999997</v>
      </c>
      <c r="E1027">
        <v>7.3070000000000004</v>
      </c>
      <c r="F1027" s="3">
        <v>4.3E-3</v>
      </c>
    </row>
    <row r="1028" spans="1:6" x14ac:dyDescent="0.55000000000000004">
      <c r="A1028" s="1">
        <v>43129</v>
      </c>
      <c r="B1028">
        <v>7.4429999999999996</v>
      </c>
      <c r="C1028">
        <v>7.3460000000000001</v>
      </c>
      <c r="D1028">
        <v>7.4429999999999996</v>
      </c>
      <c r="E1028">
        <v>7.3460000000000001</v>
      </c>
      <c r="F1028" s="3">
        <v>1.8599999999999998E-2</v>
      </c>
    </row>
    <row r="1029" spans="1:6" x14ac:dyDescent="0.55000000000000004">
      <c r="A1029" s="1">
        <v>43130</v>
      </c>
      <c r="B1029">
        <v>7.4359999999999999</v>
      </c>
      <c r="C1029">
        <v>7.4329999999999998</v>
      </c>
      <c r="D1029">
        <v>7.4359999999999999</v>
      </c>
      <c r="E1029">
        <v>7.4329999999999998</v>
      </c>
      <c r="F1029" s="3">
        <v>-8.9999999999999998E-4</v>
      </c>
    </row>
    <row r="1030" spans="1:6" x14ac:dyDescent="0.55000000000000004">
      <c r="A1030" s="1">
        <v>43131</v>
      </c>
      <c r="B1030">
        <v>7.431</v>
      </c>
      <c r="C1030">
        <v>7.4119999999999999</v>
      </c>
      <c r="D1030">
        <v>7.431</v>
      </c>
      <c r="E1030">
        <v>7.4119999999999999</v>
      </c>
      <c r="F1030" s="3">
        <v>-6.9999999999999999E-4</v>
      </c>
    </row>
    <row r="1031" spans="1:6" x14ac:dyDescent="0.55000000000000004">
      <c r="A1031" s="1">
        <v>43132</v>
      </c>
      <c r="B1031">
        <v>7.6139999999999999</v>
      </c>
      <c r="C1031">
        <v>7.4909999999999997</v>
      </c>
      <c r="D1031">
        <v>7.6139999999999999</v>
      </c>
      <c r="E1031">
        <v>7.4909999999999997</v>
      </c>
      <c r="F1031" s="3">
        <v>2.46E-2</v>
      </c>
    </row>
    <row r="1032" spans="1:6" x14ac:dyDescent="0.55000000000000004">
      <c r="A1032" s="1">
        <v>43133</v>
      </c>
      <c r="B1032">
        <v>7.5709999999999997</v>
      </c>
      <c r="C1032">
        <v>7.6639999999999997</v>
      </c>
      <c r="D1032">
        <v>7.6639999999999997</v>
      </c>
      <c r="E1032">
        <v>7.5709999999999997</v>
      </c>
      <c r="F1032" s="3">
        <v>-5.5999999999999999E-3</v>
      </c>
    </row>
    <row r="1033" spans="1:6" x14ac:dyDescent="0.55000000000000004">
      <c r="A1033" s="1">
        <v>43136</v>
      </c>
      <c r="B1033">
        <v>7.6109999999999998</v>
      </c>
      <c r="C1033">
        <v>7.5940000000000003</v>
      </c>
      <c r="D1033">
        <v>7.6109999999999998</v>
      </c>
      <c r="E1033">
        <v>7.5940000000000003</v>
      </c>
      <c r="F1033" s="3">
        <v>5.3E-3</v>
      </c>
    </row>
    <row r="1034" spans="1:6" x14ac:dyDescent="0.55000000000000004">
      <c r="A1034" s="1">
        <v>43137</v>
      </c>
      <c r="B1034">
        <v>7.5720000000000001</v>
      </c>
      <c r="C1034">
        <v>7.5679999999999996</v>
      </c>
      <c r="D1034">
        <v>7.5720000000000001</v>
      </c>
      <c r="E1034">
        <v>7.5679999999999996</v>
      </c>
      <c r="F1034" s="3">
        <v>-5.1000000000000004E-3</v>
      </c>
    </row>
    <row r="1035" spans="1:6" x14ac:dyDescent="0.55000000000000004">
      <c r="A1035" s="1">
        <v>43138</v>
      </c>
      <c r="B1035">
        <v>7.5309999999999997</v>
      </c>
      <c r="C1035">
        <v>7.5860000000000003</v>
      </c>
      <c r="D1035">
        <v>7.5860000000000003</v>
      </c>
      <c r="E1035">
        <v>7.5309999999999997</v>
      </c>
      <c r="F1035" s="3">
        <v>-5.4000000000000003E-3</v>
      </c>
    </row>
    <row r="1036" spans="1:6" x14ac:dyDescent="0.55000000000000004">
      <c r="A1036" s="1">
        <v>43139</v>
      </c>
      <c r="B1036">
        <v>7.4710000000000001</v>
      </c>
      <c r="C1036">
        <v>7.5049999999999999</v>
      </c>
      <c r="D1036">
        <v>7.5049999999999999</v>
      </c>
      <c r="E1036">
        <v>7.4710000000000001</v>
      </c>
      <c r="F1036" s="3">
        <v>-8.0000000000000002E-3</v>
      </c>
    </row>
    <row r="1037" spans="1:6" x14ac:dyDescent="0.55000000000000004">
      <c r="A1037" s="1">
        <v>43140</v>
      </c>
      <c r="B1037">
        <v>7.4960000000000004</v>
      </c>
      <c r="C1037">
        <v>7.4619999999999997</v>
      </c>
      <c r="D1037">
        <v>7.4960000000000004</v>
      </c>
      <c r="E1037">
        <v>7.4619999999999997</v>
      </c>
      <c r="F1037" s="3">
        <v>3.3E-3</v>
      </c>
    </row>
    <row r="1038" spans="1:6" x14ac:dyDescent="0.55000000000000004">
      <c r="A1038" s="1">
        <v>43143</v>
      </c>
      <c r="B1038">
        <v>7.5</v>
      </c>
      <c r="C1038">
        <v>7.4889999999999999</v>
      </c>
      <c r="D1038">
        <v>7.5</v>
      </c>
      <c r="E1038">
        <v>7.4889999999999999</v>
      </c>
      <c r="F1038" s="3">
        <v>5.0000000000000001E-4</v>
      </c>
    </row>
    <row r="1039" spans="1:6" x14ac:dyDescent="0.55000000000000004">
      <c r="A1039" s="1">
        <v>43145</v>
      </c>
      <c r="B1039">
        <v>7.4950000000000001</v>
      </c>
      <c r="C1039">
        <v>7.4870000000000001</v>
      </c>
      <c r="D1039">
        <v>7.4950000000000001</v>
      </c>
      <c r="E1039">
        <v>7.4870000000000001</v>
      </c>
      <c r="F1039" s="3">
        <v>-6.9999999999999999E-4</v>
      </c>
    </row>
    <row r="1040" spans="1:6" x14ac:dyDescent="0.55000000000000004">
      <c r="A1040" s="1">
        <v>43146</v>
      </c>
      <c r="B1040">
        <v>7.5709999999999997</v>
      </c>
      <c r="C1040">
        <v>7.556</v>
      </c>
      <c r="D1040">
        <v>7.5709999999999997</v>
      </c>
      <c r="E1040">
        <v>7.556</v>
      </c>
      <c r="F1040" s="3">
        <v>1.01E-2</v>
      </c>
    </row>
    <row r="1041" spans="1:6" x14ac:dyDescent="0.55000000000000004">
      <c r="A1041" s="1">
        <v>43147</v>
      </c>
      <c r="B1041">
        <v>7.5830000000000002</v>
      </c>
      <c r="C1041">
        <v>7.5910000000000002</v>
      </c>
      <c r="D1041">
        <v>7.5910000000000002</v>
      </c>
      <c r="E1041">
        <v>7.5830000000000002</v>
      </c>
      <c r="F1041" s="3">
        <v>1.6000000000000001E-3</v>
      </c>
    </row>
    <row r="1042" spans="1:6" x14ac:dyDescent="0.55000000000000004">
      <c r="A1042" s="1">
        <v>43149</v>
      </c>
      <c r="B1042">
        <v>7.5830000000000002</v>
      </c>
      <c r="C1042">
        <v>7.5830000000000002</v>
      </c>
      <c r="D1042">
        <v>7.5830000000000002</v>
      </c>
      <c r="E1042">
        <v>7.5830000000000002</v>
      </c>
      <c r="F1042" s="3">
        <v>0</v>
      </c>
    </row>
    <row r="1043" spans="1:6" x14ac:dyDescent="0.55000000000000004">
      <c r="A1043" s="1">
        <v>43151</v>
      </c>
      <c r="B1043">
        <v>7.673</v>
      </c>
      <c r="C1043">
        <v>7.64</v>
      </c>
      <c r="D1043">
        <v>7.673</v>
      </c>
      <c r="E1043">
        <v>7.64</v>
      </c>
      <c r="F1043" s="3">
        <v>1.1900000000000001E-2</v>
      </c>
    </row>
    <row r="1044" spans="1:6" x14ac:dyDescent="0.55000000000000004">
      <c r="A1044" s="1">
        <v>43152</v>
      </c>
      <c r="B1044">
        <v>7.71</v>
      </c>
      <c r="C1044">
        <v>7.67</v>
      </c>
      <c r="D1044">
        <v>7.71</v>
      </c>
      <c r="E1044">
        <v>7.67</v>
      </c>
      <c r="F1044" s="3">
        <v>4.7999999999999996E-3</v>
      </c>
    </row>
    <row r="1045" spans="1:6" x14ac:dyDescent="0.55000000000000004">
      <c r="A1045" s="1">
        <v>43153</v>
      </c>
      <c r="B1045">
        <v>7.7450000000000001</v>
      </c>
      <c r="C1045">
        <v>7.78</v>
      </c>
      <c r="D1045">
        <v>7.78</v>
      </c>
      <c r="E1045">
        <v>7.7450000000000001</v>
      </c>
      <c r="F1045" s="3">
        <v>4.4999999999999997E-3</v>
      </c>
    </row>
    <row r="1046" spans="1:6" x14ac:dyDescent="0.55000000000000004">
      <c r="A1046" s="1">
        <v>43154</v>
      </c>
      <c r="B1046">
        <v>7.6760000000000002</v>
      </c>
      <c r="C1046">
        <v>7.7050000000000001</v>
      </c>
      <c r="D1046">
        <v>7.7050000000000001</v>
      </c>
      <c r="E1046">
        <v>7.6760000000000002</v>
      </c>
      <c r="F1046" s="3">
        <v>-8.8999999999999999E-3</v>
      </c>
    </row>
    <row r="1047" spans="1:6" x14ac:dyDescent="0.55000000000000004">
      <c r="A1047" s="1">
        <v>43157</v>
      </c>
      <c r="B1047">
        <v>7.6929999999999996</v>
      </c>
      <c r="C1047">
        <v>7.6870000000000003</v>
      </c>
      <c r="D1047">
        <v>7.6929999999999996</v>
      </c>
      <c r="E1047">
        <v>7.6870000000000003</v>
      </c>
      <c r="F1047" s="3">
        <v>2.2000000000000001E-3</v>
      </c>
    </row>
    <row r="1048" spans="1:6" x14ac:dyDescent="0.55000000000000004">
      <c r="A1048" s="1">
        <v>43158</v>
      </c>
      <c r="B1048">
        <v>7.6669999999999998</v>
      </c>
      <c r="C1048">
        <v>7.6970000000000001</v>
      </c>
      <c r="D1048">
        <v>7.6970000000000001</v>
      </c>
      <c r="E1048">
        <v>7.6669999999999998</v>
      </c>
      <c r="F1048" s="3">
        <v>-3.3999999999999998E-3</v>
      </c>
    </row>
    <row r="1049" spans="1:6" x14ac:dyDescent="0.55000000000000004">
      <c r="A1049" s="1">
        <v>43159</v>
      </c>
      <c r="B1049">
        <v>7.7229999999999999</v>
      </c>
      <c r="C1049">
        <v>7.6820000000000004</v>
      </c>
      <c r="D1049">
        <v>7.7229999999999999</v>
      </c>
      <c r="E1049">
        <v>7.6820000000000004</v>
      </c>
      <c r="F1049" s="3">
        <v>7.3000000000000001E-3</v>
      </c>
    </row>
    <row r="1050" spans="1:6" x14ac:dyDescent="0.55000000000000004">
      <c r="A1050" s="1">
        <v>43160</v>
      </c>
      <c r="B1050">
        <v>7.7439999999999998</v>
      </c>
      <c r="C1050">
        <v>7.7439999999999998</v>
      </c>
      <c r="D1050">
        <v>7.7439999999999998</v>
      </c>
      <c r="E1050">
        <v>7.7439999999999998</v>
      </c>
      <c r="F1050" s="3">
        <v>2.7000000000000001E-3</v>
      </c>
    </row>
    <row r="1051" spans="1:6" x14ac:dyDescent="0.55000000000000004">
      <c r="A1051" s="1">
        <v>43164</v>
      </c>
      <c r="B1051">
        <v>7.7759999999999998</v>
      </c>
      <c r="C1051">
        <v>7.7619999999999996</v>
      </c>
      <c r="D1051">
        <v>7.7759999999999998</v>
      </c>
      <c r="E1051">
        <v>7.7619999999999996</v>
      </c>
      <c r="F1051" s="3">
        <v>4.1000000000000003E-3</v>
      </c>
    </row>
    <row r="1052" spans="1:6" x14ac:dyDescent="0.55000000000000004">
      <c r="A1052" s="1">
        <v>43165</v>
      </c>
      <c r="B1052">
        <v>7.7779999999999996</v>
      </c>
      <c r="C1052">
        <v>7.7729999999999997</v>
      </c>
      <c r="D1052">
        <v>7.7779999999999996</v>
      </c>
      <c r="E1052">
        <v>7.7729999999999997</v>
      </c>
      <c r="F1052" s="3">
        <v>2.9999999999999997E-4</v>
      </c>
    </row>
    <row r="1053" spans="1:6" x14ac:dyDescent="0.55000000000000004">
      <c r="A1053" s="1">
        <v>43166</v>
      </c>
      <c r="B1053">
        <v>7.68</v>
      </c>
      <c r="C1053">
        <v>7.7549999999999999</v>
      </c>
      <c r="D1053">
        <v>7.7549999999999999</v>
      </c>
      <c r="E1053">
        <v>7.68</v>
      </c>
      <c r="F1053" s="3">
        <v>-1.26E-2</v>
      </c>
    </row>
    <row r="1054" spans="1:6" x14ac:dyDescent="0.55000000000000004">
      <c r="A1054" s="1">
        <v>43167</v>
      </c>
      <c r="B1054">
        <v>7.6630000000000003</v>
      </c>
      <c r="C1054">
        <v>7.6550000000000002</v>
      </c>
      <c r="D1054">
        <v>7.6630000000000003</v>
      </c>
      <c r="E1054">
        <v>7.6550000000000002</v>
      </c>
      <c r="F1054" s="3">
        <v>-2.2000000000000001E-3</v>
      </c>
    </row>
    <row r="1055" spans="1:6" x14ac:dyDescent="0.55000000000000004">
      <c r="A1055" s="1">
        <v>43168</v>
      </c>
      <c r="B1055">
        <v>7.6760000000000002</v>
      </c>
      <c r="C1055">
        <v>7.7190000000000003</v>
      </c>
      <c r="D1055">
        <v>7.7190000000000003</v>
      </c>
      <c r="E1055">
        <v>7.6760000000000002</v>
      </c>
      <c r="F1055" s="3">
        <v>1.6999999999999999E-3</v>
      </c>
    </row>
    <row r="1056" spans="1:6" x14ac:dyDescent="0.55000000000000004">
      <c r="A1056" s="1">
        <v>43171</v>
      </c>
      <c r="B1056">
        <v>7.6340000000000003</v>
      </c>
      <c r="C1056">
        <v>7.6619999999999999</v>
      </c>
      <c r="D1056">
        <v>7.6619999999999999</v>
      </c>
      <c r="E1056">
        <v>7.6340000000000003</v>
      </c>
      <c r="F1056" s="3">
        <v>-5.4999999999999997E-3</v>
      </c>
    </row>
    <row r="1057" spans="1:6" x14ac:dyDescent="0.55000000000000004">
      <c r="A1057" s="1">
        <v>43172</v>
      </c>
      <c r="B1057">
        <v>7.6589999999999998</v>
      </c>
      <c r="C1057">
        <v>7.625</v>
      </c>
      <c r="D1057">
        <v>7.6589999999999998</v>
      </c>
      <c r="E1057">
        <v>7.625</v>
      </c>
      <c r="F1057" s="3">
        <v>3.3E-3</v>
      </c>
    </row>
    <row r="1058" spans="1:6" x14ac:dyDescent="0.55000000000000004">
      <c r="A1058" s="1">
        <v>43173</v>
      </c>
      <c r="B1058">
        <v>7.6790000000000003</v>
      </c>
      <c r="C1058">
        <v>7.6740000000000004</v>
      </c>
      <c r="D1058">
        <v>7.6790000000000003</v>
      </c>
      <c r="E1058">
        <v>7.6740000000000004</v>
      </c>
      <c r="F1058" s="3">
        <v>2.5999999999999999E-3</v>
      </c>
    </row>
    <row r="1059" spans="1:6" x14ac:dyDescent="0.55000000000000004">
      <c r="A1059" s="1">
        <v>43174</v>
      </c>
      <c r="B1059">
        <v>7.6360000000000001</v>
      </c>
      <c r="C1059">
        <v>7.6879999999999997</v>
      </c>
      <c r="D1059">
        <v>7.6879999999999997</v>
      </c>
      <c r="E1059">
        <v>7.6360000000000001</v>
      </c>
      <c r="F1059" s="3">
        <v>-5.5999999999999999E-3</v>
      </c>
    </row>
    <row r="1060" spans="1:6" x14ac:dyDescent="0.55000000000000004">
      <c r="A1060" s="1">
        <v>43175</v>
      </c>
      <c r="B1060">
        <v>7.5579999999999998</v>
      </c>
      <c r="C1060">
        <v>7.6280000000000001</v>
      </c>
      <c r="D1060">
        <v>7.6280000000000001</v>
      </c>
      <c r="E1060">
        <v>7.5579999999999998</v>
      </c>
      <c r="F1060" s="3">
        <v>-1.0200000000000001E-2</v>
      </c>
    </row>
    <row r="1061" spans="1:6" x14ac:dyDescent="0.55000000000000004">
      <c r="A1061" s="1">
        <v>43178</v>
      </c>
      <c r="B1061">
        <v>7.6079999999999997</v>
      </c>
      <c r="C1061">
        <v>7.585</v>
      </c>
      <c r="D1061">
        <v>7.6130000000000004</v>
      </c>
      <c r="E1061">
        <v>7.5419999999999998</v>
      </c>
      <c r="F1061" s="3">
        <v>6.6E-3</v>
      </c>
    </row>
    <row r="1062" spans="1:6" x14ac:dyDescent="0.55000000000000004">
      <c r="A1062" s="1">
        <v>43179</v>
      </c>
      <c r="B1062">
        <v>7.6150000000000002</v>
      </c>
      <c r="C1062">
        <v>7.6040000000000001</v>
      </c>
      <c r="D1062">
        <v>7.6280000000000001</v>
      </c>
      <c r="E1062">
        <v>7.5949999999999998</v>
      </c>
      <c r="F1062" s="3">
        <v>8.9999999999999998E-4</v>
      </c>
    </row>
    <row r="1063" spans="1:6" x14ac:dyDescent="0.55000000000000004">
      <c r="A1063" s="1">
        <v>43180</v>
      </c>
      <c r="B1063">
        <v>7.5810000000000004</v>
      </c>
      <c r="C1063">
        <v>7.66</v>
      </c>
      <c r="D1063">
        <v>7.6769999999999996</v>
      </c>
      <c r="E1063">
        <v>7.5789999999999997</v>
      </c>
      <c r="F1063" s="3">
        <v>-4.4999999999999997E-3</v>
      </c>
    </row>
    <row r="1064" spans="1:6" x14ac:dyDescent="0.55000000000000004">
      <c r="A1064" s="1">
        <v>43181</v>
      </c>
      <c r="B1064">
        <v>7.56</v>
      </c>
      <c r="C1064">
        <v>7.5810000000000004</v>
      </c>
      <c r="D1064">
        <v>7.6150000000000002</v>
      </c>
      <c r="E1064">
        <v>7.548</v>
      </c>
      <c r="F1064" s="3">
        <v>-2.8E-3</v>
      </c>
    </row>
    <row r="1065" spans="1:6" x14ac:dyDescent="0.55000000000000004">
      <c r="A1065" s="1">
        <v>43182</v>
      </c>
      <c r="B1065">
        <v>7.5570000000000004</v>
      </c>
      <c r="C1065">
        <v>7.5330000000000004</v>
      </c>
      <c r="D1065">
        <v>7.5620000000000003</v>
      </c>
      <c r="E1065">
        <v>7.5209999999999999</v>
      </c>
      <c r="F1065" s="3">
        <v>-4.0000000000000002E-4</v>
      </c>
    </row>
    <row r="1066" spans="1:6" x14ac:dyDescent="0.55000000000000004">
      <c r="A1066" s="1">
        <v>43185</v>
      </c>
      <c r="B1066">
        <v>7.6230000000000002</v>
      </c>
      <c r="C1066">
        <v>7.577</v>
      </c>
      <c r="D1066">
        <v>7.63</v>
      </c>
      <c r="E1066">
        <v>7.5739999999999998</v>
      </c>
      <c r="F1066" s="3">
        <v>8.6999999999999994E-3</v>
      </c>
    </row>
    <row r="1067" spans="1:6" x14ac:dyDescent="0.55000000000000004">
      <c r="A1067" s="1">
        <v>43186</v>
      </c>
      <c r="B1067">
        <v>7.3330000000000002</v>
      </c>
      <c r="C1067">
        <v>7.3710000000000004</v>
      </c>
      <c r="D1067">
        <v>7.3979999999999997</v>
      </c>
      <c r="E1067">
        <v>7.3019999999999996</v>
      </c>
      <c r="F1067" s="3">
        <v>-3.7999999999999999E-2</v>
      </c>
    </row>
    <row r="1068" spans="1:6" x14ac:dyDescent="0.55000000000000004">
      <c r="A1068" s="1">
        <v>43187</v>
      </c>
      <c r="B1068">
        <v>7.3979999999999997</v>
      </c>
      <c r="C1068">
        <v>7.3129999999999997</v>
      </c>
      <c r="D1068">
        <v>7.4119999999999999</v>
      </c>
      <c r="E1068">
        <v>7.2859999999999996</v>
      </c>
      <c r="F1068" s="3">
        <v>8.8999999999999999E-3</v>
      </c>
    </row>
    <row r="1069" spans="1:6" x14ac:dyDescent="0.55000000000000004">
      <c r="A1069" s="1">
        <v>43193</v>
      </c>
      <c r="B1069">
        <v>7.3319999999999999</v>
      </c>
      <c r="C1069">
        <v>7.3330000000000002</v>
      </c>
      <c r="D1069">
        <v>7.367</v>
      </c>
      <c r="E1069">
        <v>7.3120000000000003</v>
      </c>
      <c r="F1069" s="3">
        <v>-8.8999999999999999E-3</v>
      </c>
    </row>
    <row r="1070" spans="1:6" x14ac:dyDescent="0.55000000000000004">
      <c r="A1070" s="1">
        <v>43194</v>
      </c>
      <c r="B1070">
        <v>7.2939999999999996</v>
      </c>
      <c r="C1070">
        <v>7.3390000000000004</v>
      </c>
      <c r="D1070">
        <v>7.3449999999999998</v>
      </c>
      <c r="E1070">
        <v>7.2910000000000004</v>
      </c>
      <c r="F1070" s="3">
        <v>-5.1999999999999998E-3</v>
      </c>
    </row>
    <row r="1071" spans="1:6" x14ac:dyDescent="0.55000000000000004">
      <c r="A1071" s="1">
        <v>43195</v>
      </c>
      <c r="B1071">
        <v>7.1269999999999998</v>
      </c>
      <c r="C1071">
        <v>7.306</v>
      </c>
      <c r="D1071">
        <v>7.306</v>
      </c>
      <c r="E1071">
        <v>7.1230000000000002</v>
      </c>
      <c r="F1071" s="3">
        <v>-2.29E-2</v>
      </c>
    </row>
    <row r="1072" spans="1:6" x14ac:dyDescent="0.55000000000000004">
      <c r="A1072" s="1">
        <v>43196</v>
      </c>
      <c r="B1072">
        <v>7.1749999999999998</v>
      </c>
      <c r="C1072">
        <v>7.1459999999999999</v>
      </c>
      <c r="D1072">
        <v>7.1790000000000003</v>
      </c>
      <c r="E1072">
        <v>7.1390000000000002</v>
      </c>
      <c r="F1072" s="3">
        <v>6.7000000000000002E-3</v>
      </c>
    </row>
    <row r="1073" spans="1:6" x14ac:dyDescent="0.55000000000000004">
      <c r="A1073" s="1">
        <v>43199</v>
      </c>
      <c r="B1073">
        <v>7.226</v>
      </c>
      <c r="C1073">
        <v>7.2039999999999997</v>
      </c>
      <c r="D1073">
        <v>7.2389999999999999</v>
      </c>
      <c r="E1073">
        <v>7.1529999999999996</v>
      </c>
      <c r="F1073" s="3">
        <v>7.1000000000000004E-3</v>
      </c>
    </row>
    <row r="1074" spans="1:6" x14ac:dyDescent="0.55000000000000004">
      <c r="A1074" s="1">
        <v>43200</v>
      </c>
      <c r="B1074">
        <v>7.3789999999999996</v>
      </c>
      <c r="C1074">
        <v>7.2469999999999999</v>
      </c>
      <c r="D1074">
        <v>7.3789999999999996</v>
      </c>
      <c r="E1074">
        <v>7.2469999999999999</v>
      </c>
      <c r="F1074" s="3">
        <v>2.12E-2</v>
      </c>
    </row>
    <row r="1075" spans="1:6" x14ac:dyDescent="0.55000000000000004">
      <c r="A1075" s="1">
        <v>43201</v>
      </c>
      <c r="B1075">
        <v>7.5359999999999996</v>
      </c>
      <c r="C1075">
        <v>7.423</v>
      </c>
      <c r="D1075">
        <v>7.5419999999999998</v>
      </c>
      <c r="E1075">
        <v>7.3860000000000001</v>
      </c>
      <c r="F1075" s="3">
        <v>2.1299999999999999E-2</v>
      </c>
    </row>
    <row r="1076" spans="1:6" x14ac:dyDescent="0.55000000000000004">
      <c r="A1076" s="1">
        <v>43202</v>
      </c>
      <c r="B1076">
        <v>7.468</v>
      </c>
      <c r="C1076">
        <v>7.5119999999999996</v>
      </c>
      <c r="D1076">
        <v>7.5270000000000001</v>
      </c>
      <c r="E1076">
        <v>7.4429999999999996</v>
      </c>
      <c r="F1076" s="3">
        <v>-8.9999999999999993E-3</v>
      </c>
    </row>
    <row r="1077" spans="1:6" x14ac:dyDescent="0.55000000000000004">
      <c r="A1077" s="1">
        <v>43203</v>
      </c>
      <c r="B1077">
        <v>7.431</v>
      </c>
      <c r="C1077">
        <v>7.5030000000000001</v>
      </c>
      <c r="D1077">
        <v>7.5220000000000002</v>
      </c>
      <c r="E1077">
        <v>7.423</v>
      </c>
      <c r="F1077" s="3">
        <v>-5.0000000000000001E-3</v>
      </c>
    </row>
    <row r="1078" spans="1:6" x14ac:dyDescent="0.55000000000000004">
      <c r="A1078" s="1">
        <v>43206</v>
      </c>
      <c r="B1078">
        <v>7.4859999999999998</v>
      </c>
      <c r="C1078">
        <v>7.4039999999999999</v>
      </c>
      <c r="D1078">
        <v>7.49</v>
      </c>
      <c r="E1078">
        <v>7.4039999999999999</v>
      </c>
      <c r="F1078" s="3">
        <v>7.4000000000000003E-3</v>
      </c>
    </row>
    <row r="1079" spans="1:6" x14ac:dyDescent="0.55000000000000004">
      <c r="A1079" s="1">
        <v>43207</v>
      </c>
      <c r="B1079">
        <v>7.4889999999999999</v>
      </c>
      <c r="C1079">
        <v>7.4829999999999997</v>
      </c>
      <c r="D1079">
        <v>7.5090000000000003</v>
      </c>
      <c r="E1079">
        <v>7.4710000000000001</v>
      </c>
      <c r="F1079" s="3">
        <v>4.0000000000000002E-4</v>
      </c>
    </row>
    <row r="1080" spans="1:6" x14ac:dyDescent="0.55000000000000004">
      <c r="A1080" s="1">
        <v>43208</v>
      </c>
      <c r="B1080">
        <v>7.5359999999999996</v>
      </c>
      <c r="C1080">
        <v>7.492</v>
      </c>
      <c r="D1080">
        <v>7.5359999999999996</v>
      </c>
      <c r="E1080">
        <v>7.4779999999999998</v>
      </c>
      <c r="F1080" s="3">
        <v>6.3E-3</v>
      </c>
    </row>
    <row r="1081" spans="1:6" x14ac:dyDescent="0.55000000000000004">
      <c r="A1081" s="1">
        <v>43209</v>
      </c>
      <c r="B1081">
        <v>7.6310000000000002</v>
      </c>
      <c r="C1081">
        <v>7.6020000000000003</v>
      </c>
      <c r="D1081">
        <v>7.6509999999999998</v>
      </c>
      <c r="E1081">
        <v>7.5880000000000001</v>
      </c>
      <c r="F1081" s="3">
        <v>1.26E-2</v>
      </c>
    </row>
    <row r="1082" spans="1:6" x14ac:dyDescent="0.55000000000000004">
      <c r="A1082" s="1">
        <v>43210</v>
      </c>
      <c r="B1082">
        <v>7.718</v>
      </c>
      <c r="C1082">
        <v>7.7850000000000001</v>
      </c>
      <c r="D1082">
        <v>7.7969999999999997</v>
      </c>
      <c r="E1082">
        <v>7.6550000000000002</v>
      </c>
      <c r="F1082" s="3">
        <v>1.14E-2</v>
      </c>
    </row>
    <row r="1083" spans="1:6" x14ac:dyDescent="0.55000000000000004">
      <c r="A1083" s="1">
        <v>43213</v>
      </c>
      <c r="B1083">
        <v>7.74</v>
      </c>
      <c r="C1083">
        <v>7.7309999999999999</v>
      </c>
      <c r="D1083">
        <v>7.7690000000000001</v>
      </c>
      <c r="E1083">
        <v>7.6719999999999997</v>
      </c>
      <c r="F1083" s="3">
        <v>2.8999999999999998E-3</v>
      </c>
    </row>
    <row r="1084" spans="1:6" x14ac:dyDescent="0.55000000000000004">
      <c r="A1084" s="1">
        <v>43214</v>
      </c>
      <c r="B1084">
        <v>7.6829999999999998</v>
      </c>
      <c r="C1084">
        <v>7.7380000000000004</v>
      </c>
      <c r="D1084">
        <v>7.7409999999999997</v>
      </c>
      <c r="E1084">
        <v>7.6420000000000003</v>
      </c>
      <c r="F1084" s="3">
        <v>-7.4000000000000003E-3</v>
      </c>
    </row>
    <row r="1085" spans="1:6" x14ac:dyDescent="0.55000000000000004">
      <c r="A1085" s="1">
        <v>43215</v>
      </c>
      <c r="B1085">
        <v>7.7380000000000004</v>
      </c>
      <c r="C1085">
        <v>7.7140000000000004</v>
      </c>
      <c r="D1085">
        <v>7.7789999999999999</v>
      </c>
      <c r="E1085">
        <v>7.7009999999999996</v>
      </c>
      <c r="F1085" s="3">
        <v>7.1999999999999998E-3</v>
      </c>
    </row>
    <row r="1086" spans="1:6" x14ac:dyDescent="0.55000000000000004">
      <c r="A1086" s="1">
        <v>43216</v>
      </c>
      <c r="B1086">
        <v>7.7549999999999999</v>
      </c>
      <c r="C1086">
        <v>7.7489999999999997</v>
      </c>
      <c r="D1086">
        <v>7.7850000000000001</v>
      </c>
      <c r="E1086">
        <v>7.7229999999999999</v>
      </c>
      <c r="F1086" s="3">
        <v>2.2000000000000001E-3</v>
      </c>
    </row>
    <row r="1087" spans="1:6" x14ac:dyDescent="0.55000000000000004">
      <c r="A1087" s="1">
        <v>43217</v>
      </c>
      <c r="B1087">
        <v>7.7670000000000003</v>
      </c>
      <c r="C1087">
        <v>7.7460000000000004</v>
      </c>
      <c r="D1087">
        <v>7.7729999999999997</v>
      </c>
      <c r="E1087">
        <v>7.74</v>
      </c>
      <c r="F1087" s="3">
        <v>1.5E-3</v>
      </c>
    </row>
    <row r="1088" spans="1:6" x14ac:dyDescent="0.55000000000000004">
      <c r="A1088" s="1">
        <v>43222</v>
      </c>
      <c r="B1088">
        <v>7.7329999999999997</v>
      </c>
      <c r="C1088">
        <v>7.7309999999999999</v>
      </c>
      <c r="D1088">
        <v>7.742</v>
      </c>
      <c r="E1088">
        <v>7.702</v>
      </c>
      <c r="F1088" s="3">
        <v>-4.4000000000000003E-3</v>
      </c>
    </row>
    <row r="1089" spans="1:6" x14ac:dyDescent="0.55000000000000004">
      <c r="A1089" s="1">
        <v>43223</v>
      </c>
      <c r="B1089">
        <v>7.734</v>
      </c>
      <c r="C1089">
        <v>7.7359999999999998</v>
      </c>
      <c r="D1089">
        <v>7.7460000000000004</v>
      </c>
      <c r="E1089">
        <v>7.6829999999999998</v>
      </c>
      <c r="F1089" s="3">
        <v>1E-4</v>
      </c>
    </row>
    <row r="1090" spans="1:6" x14ac:dyDescent="0.55000000000000004">
      <c r="A1090" s="1">
        <v>43224</v>
      </c>
      <c r="B1090">
        <v>7.7279999999999998</v>
      </c>
      <c r="C1090">
        <v>7.7480000000000002</v>
      </c>
      <c r="D1090">
        <v>7.7590000000000003</v>
      </c>
      <c r="E1090">
        <v>7.7229999999999999</v>
      </c>
      <c r="F1090" s="3">
        <v>-8.0000000000000004E-4</v>
      </c>
    </row>
    <row r="1091" spans="1:6" x14ac:dyDescent="0.55000000000000004">
      <c r="A1091" s="1">
        <v>43227</v>
      </c>
      <c r="B1091">
        <v>7.6219999999999999</v>
      </c>
      <c r="C1091">
        <v>7.601</v>
      </c>
      <c r="D1091">
        <v>7.6550000000000002</v>
      </c>
      <c r="E1091">
        <v>7.601</v>
      </c>
      <c r="F1091" s="3">
        <v>-1.37E-2</v>
      </c>
    </row>
    <row r="1092" spans="1:6" x14ac:dyDescent="0.55000000000000004">
      <c r="A1092" s="1">
        <v>43228</v>
      </c>
      <c r="B1092">
        <v>7.58</v>
      </c>
      <c r="C1092">
        <v>7.6360000000000001</v>
      </c>
      <c r="D1092">
        <v>7.6550000000000002</v>
      </c>
      <c r="E1092">
        <v>7.5529999999999999</v>
      </c>
      <c r="F1092" s="3">
        <v>-5.4999999999999997E-3</v>
      </c>
    </row>
    <row r="1093" spans="1:6" x14ac:dyDescent="0.55000000000000004">
      <c r="A1093" s="1">
        <v>43229</v>
      </c>
      <c r="B1093">
        <v>7.7089999999999996</v>
      </c>
      <c r="C1093">
        <v>7.6520000000000001</v>
      </c>
      <c r="D1093">
        <v>7.7210000000000001</v>
      </c>
      <c r="E1093">
        <v>7.6479999999999997</v>
      </c>
      <c r="F1093" s="3">
        <v>1.7000000000000001E-2</v>
      </c>
    </row>
    <row r="1094" spans="1:6" x14ac:dyDescent="0.55000000000000004">
      <c r="A1094" s="1">
        <v>43230</v>
      </c>
      <c r="B1094">
        <v>7.7149999999999999</v>
      </c>
      <c r="C1094">
        <v>7.7149999999999999</v>
      </c>
      <c r="D1094">
        <v>7.7610000000000001</v>
      </c>
      <c r="E1094">
        <v>7.7149999999999999</v>
      </c>
      <c r="F1094" s="3">
        <v>8.0000000000000004E-4</v>
      </c>
    </row>
    <row r="1095" spans="1:6" x14ac:dyDescent="0.55000000000000004">
      <c r="A1095" s="1">
        <v>43231</v>
      </c>
      <c r="B1095">
        <v>7.726</v>
      </c>
      <c r="C1095">
        <v>7.7110000000000003</v>
      </c>
      <c r="D1095">
        <v>7.7569999999999997</v>
      </c>
      <c r="E1095">
        <v>7.7009999999999996</v>
      </c>
      <c r="F1095" s="3">
        <v>1.4E-3</v>
      </c>
    </row>
    <row r="1096" spans="1:6" x14ac:dyDescent="0.55000000000000004">
      <c r="A1096" s="1">
        <v>43234</v>
      </c>
      <c r="B1096">
        <v>7.8259999999999996</v>
      </c>
      <c r="C1096">
        <v>7.72</v>
      </c>
      <c r="D1096">
        <v>7.8289999999999997</v>
      </c>
      <c r="E1096">
        <v>7.7080000000000002</v>
      </c>
      <c r="F1096" s="3">
        <v>1.29E-2</v>
      </c>
    </row>
    <row r="1097" spans="1:6" x14ac:dyDescent="0.55000000000000004">
      <c r="A1097" s="1">
        <v>43235</v>
      </c>
      <c r="B1097">
        <v>7.9029999999999996</v>
      </c>
      <c r="C1097">
        <v>7.9059999999999997</v>
      </c>
      <c r="D1097">
        <v>7.9130000000000003</v>
      </c>
      <c r="E1097">
        <v>7.8140000000000001</v>
      </c>
      <c r="F1097" s="3">
        <v>9.7999999999999997E-3</v>
      </c>
    </row>
    <row r="1098" spans="1:6" x14ac:dyDescent="0.55000000000000004">
      <c r="A1098" s="1">
        <v>43236</v>
      </c>
      <c r="B1098">
        <v>7.9020000000000001</v>
      </c>
      <c r="C1098">
        <v>7.9189999999999996</v>
      </c>
      <c r="D1098">
        <v>7.9450000000000003</v>
      </c>
      <c r="E1098">
        <v>7.8710000000000004</v>
      </c>
      <c r="F1098" s="3">
        <v>-1E-4</v>
      </c>
    </row>
    <row r="1099" spans="1:6" x14ac:dyDescent="0.55000000000000004">
      <c r="A1099" s="1">
        <v>43237</v>
      </c>
      <c r="B1099">
        <v>7.88</v>
      </c>
      <c r="C1099">
        <v>7.9219999999999997</v>
      </c>
      <c r="D1099">
        <v>7.944</v>
      </c>
      <c r="E1099">
        <v>7.8789999999999996</v>
      </c>
      <c r="F1099" s="3">
        <v>-2.8E-3</v>
      </c>
    </row>
    <row r="1100" spans="1:6" x14ac:dyDescent="0.55000000000000004">
      <c r="A1100" s="1">
        <v>43238</v>
      </c>
      <c r="B1100">
        <v>7.835</v>
      </c>
      <c r="C1100">
        <v>7.9029999999999996</v>
      </c>
      <c r="D1100">
        <v>7.9269999999999996</v>
      </c>
      <c r="E1100">
        <v>7.76</v>
      </c>
      <c r="F1100" s="3">
        <v>-5.7000000000000002E-3</v>
      </c>
    </row>
    <row r="1101" spans="1:6" x14ac:dyDescent="0.55000000000000004">
      <c r="A1101" s="1">
        <v>43240</v>
      </c>
      <c r="B1101">
        <v>7.835</v>
      </c>
      <c r="C1101">
        <v>7.835</v>
      </c>
      <c r="D1101">
        <v>7.835</v>
      </c>
      <c r="E1101">
        <v>7.835</v>
      </c>
      <c r="F1101" s="3">
        <v>0</v>
      </c>
    </row>
    <row r="1102" spans="1:6" x14ac:dyDescent="0.55000000000000004">
      <c r="A1102" s="1">
        <v>43241</v>
      </c>
      <c r="B1102">
        <v>7.8090000000000002</v>
      </c>
      <c r="C1102">
        <v>7.9009999999999998</v>
      </c>
      <c r="D1102">
        <v>7.9009999999999998</v>
      </c>
      <c r="E1102">
        <v>7.8019999999999996</v>
      </c>
      <c r="F1102" s="3">
        <v>-3.3E-3</v>
      </c>
    </row>
    <row r="1103" spans="1:6" x14ac:dyDescent="0.55000000000000004">
      <c r="A1103" s="1">
        <v>43242</v>
      </c>
      <c r="B1103">
        <v>7.8090000000000002</v>
      </c>
      <c r="C1103">
        <v>7.8179999999999996</v>
      </c>
      <c r="D1103">
        <v>7.8470000000000004</v>
      </c>
      <c r="E1103">
        <v>7.7869999999999999</v>
      </c>
      <c r="F1103" s="3">
        <v>0</v>
      </c>
    </row>
    <row r="1104" spans="1:6" x14ac:dyDescent="0.55000000000000004">
      <c r="A1104" s="1">
        <v>43243</v>
      </c>
      <c r="B1104">
        <v>7.8490000000000002</v>
      </c>
      <c r="C1104">
        <v>7.835</v>
      </c>
      <c r="D1104">
        <v>7.8680000000000003</v>
      </c>
      <c r="E1104">
        <v>7.827</v>
      </c>
      <c r="F1104" s="3">
        <v>5.1000000000000004E-3</v>
      </c>
    </row>
    <row r="1105" spans="1:6" x14ac:dyDescent="0.55000000000000004">
      <c r="A1105" s="1">
        <v>43244</v>
      </c>
      <c r="B1105">
        <v>7.8710000000000004</v>
      </c>
      <c r="C1105">
        <v>7.8449999999999998</v>
      </c>
      <c r="D1105">
        <v>7.8840000000000003</v>
      </c>
      <c r="E1105">
        <v>7.8380000000000001</v>
      </c>
      <c r="F1105" s="3">
        <v>2.8E-3</v>
      </c>
    </row>
    <row r="1106" spans="1:6" x14ac:dyDescent="0.55000000000000004">
      <c r="A1106" s="1">
        <v>43245</v>
      </c>
      <c r="B1106">
        <v>7.7939999999999996</v>
      </c>
      <c r="C1106">
        <v>7.8639999999999999</v>
      </c>
      <c r="D1106">
        <v>7.8879999999999999</v>
      </c>
      <c r="E1106">
        <v>7.7930000000000001</v>
      </c>
      <c r="F1106" s="3">
        <v>-9.7999999999999997E-3</v>
      </c>
    </row>
    <row r="1107" spans="1:6" x14ac:dyDescent="0.55000000000000004">
      <c r="A1107" s="1">
        <v>43248</v>
      </c>
      <c r="B1107">
        <v>7.7389999999999999</v>
      </c>
      <c r="C1107">
        <v>7.7329999999999997</v>
      </c>
      <c r="D1107">
        <v>7.774</v>
      </c>
      <c r="E1107">
        <v>7.7210000000000001</v>
      </c>
      <c r="F1107" s="3">
        <v>-7.1000000000000004E-3</v>
      </c>
    </row>
    <row r="1108" spans="1:6" x14ac:dyDescent="0.55000000000000004">
      <c r="A1108" s="1">
        <v>43249</v>
      </c>
      <c r="B1108">
        <v>7.7560000000000002</v>
      </c>
      <c r="C1108">
        <v>7.7610000000000001</v>
      </c>
      <c r="D1108">
        <v>7.7919999999999998</v>
      </c>
      <c r="E1108">
        <v>7.7530000000000001</v>
      </c>
      <c r="F1108" s="3">
        <v>2.2000000000000001E-3</v>
      </c>
    </row>
    <row r="1109" spans="1:6" x14ac:dyDescent="0.55000000000000004">
      <c r="A1109" s="1">
        <v>43250</v>
      </c>
      <c r="B1109">
        <v>7.782</v>
      </c>
      <c r="C1109">
        <v>7.742</v>
      </c>
      <c r="D1109">
        <v>7.7850000000000001</v>
      </c>
      <c r="E1109">
        <v>7.7210000000000001</v>
      </c>
      <c r="F1109" s="3">
        <v>3.3999999999999998E-3</v>
      </c>
    </row>
    <row r="1110" spans="1:6" x14ac:dyDescent="0.55000000000000004">
      <c r="A1110" s="1">
        <v>43251</v>
      </c>
      <c r="B1110">
        <v>7.8259999999999996</v>
      </c>
      <c r="C1110">
        <v>7.8230000000000004</v>
      </c>
      <c r="D1110">
        <v>7.851</v>
      </c>
      <c r="E1110">
        <v>7.8159999999999998</v>
      </c>
      <c r="F1110" s="3">
        <v>5.7000000000000002E-3</v>
      </c>
    </row>
    <row r="1111" spans="1:6" x14ac:dyDescent="0.55000000000000004">
      <c r="A1111" s="1">
        <v>43252</v>
      </c>
      <c r="B1111">
        <v>7.8479999999999999</v>
      </c>
      <c r="C1111">
        <v>7.86</v>
      </c>
      <c r="D1111">
        <v>7.8769999999999998</v>
      </c>
      <c r="E1111">
        <v>7.8479999999999999</v>
      </c>
      <c r="F1111" s="3">
        <v>2.8E-3</v>
      </c>
    </row>
    <row r="1112" spans="1:6" x14ac:dyDescent="0.55000000000000004">
      <c r="A1112" s="1">
        <v>43255</v>
      </c>
      <c r="B1112">
        <v>7.8760000000000003</v>
      </c>
      <c r="C1112">
        <v>7.8680000000000003</v>
      </c>
      <c r="D1112">
        <v>7.9020000000000001</v>
      </c>
      <c r="E1112">
        <v>7.8520000000000003</v>
      </c>
      <c r="F1112" s="3">
        <v>3.5999999999999999E-3</v>
      </c>
    </row>
    <row r="1113" spans="1:6" x14ac:dyDescent="0.55000000000000004">
      <c r="A1113" s="1">
        <v>43256</v>
      </c>
      <c r="B1113">
        <v>7.8339999999999996</v>
      </c>
      <c r="C1113">
        <v>7.86</v>
      </c>
      <c r="D1113">
        <v>7.8739999999999997</v>
      </c>
      <c r="E1113">
        <v>7.8230000000000004</v>
      </c>
      <c r="F1113" s="3">
        <v>-5.3E-3</v>
      </c>
    </row>
    <row r="1114" spans="1:6" x14ac:dyDescent="0.55000000000000004">
      <c r="A1114" s="1">
        <v>43257</v>
      </c>
      <c r="B1114">
        <v>7.9169999999999998</v>
      </c>
      <c r="C1114">
        <v>7.8520000000000003</v>
      </c>
      <c r="D1114">
        <v>7.9340000000000002</v>
      </c>
      <c r="E1114">
        <v>7.827</v>
      </c>
      <c r="F1114" s="3">
        <v>1.06E-2</v>
      </c>
    </row>
    <row r="1115" spans="1:6" x14ac:dyDescent="0.55000000000000004">
      <c r="A1115" s="1">
        <v>43258</v>
      </c>
      <c r="B1115">
        <v>7.9930000000000003</v>
      </c>
      <c r="C1115">
        <v>7.9390000000000001</v>
      </c>
      <c r="D1115">
        <v>7.9930000000000003</v>
      </c>
      <c r="E1115">
        <v>7.9370000000000003</v>
      </c>
      <c r="F1115" s="3">
        <v>9.5999999999999992E-3</v>
      </c>
    </row>
    <row r="1116" spans="1:6" x14ac:dyDescent="0.55000000000000004">
      <c r="A1116" s="1">
        <v>43259</v>
      </c>
      <c r="B1116">
        <v>7.9470000000000001</v>
      </c>
      <c r="C1116">
        <v>7.9969999999999999</v>
      </c>
      <c r="D1116">
        <v>7.9969999999999999</v>
      </c>
      <c r="E1116">
        <v>7.9180000000000001</v>
      </c>
      <c r="F1116" s="3">
        <v>-5.7999999999999996E-3</v>
      </c>
    </row>
    <row r="1117" spans="1:6" x14ac:dyDescent="0.55000000000000004">
      <c r="A1117" s="1">
        <v>43262</v>
      </c>
      <c r="B1117">
        <v>7.9630000000000001</v>
      </c>
      <c r="C1117">
        <v>7.9770000000000003</v>
      </c>
      <c r="D1117">
        <v>8</v>
      </c>
      <c r="E1117">
        <v>7.9459999999999997</v>
      </c>
      <c r="F1117" s="3">
        <v>2E-3</v>
      </c>
    </row>
    <row r="1118" spans="1:6" x14ac:dyDescent="0.55000000000000004">
      <c r="A1118" s="1">
        <v>43263</v>
      </c>
      <c r="B1118">
        <v>7.9660000000000002</v>
      </c>
      <c r="C1118">
        <v>7.9720000000000004</v>
      </c>
      <c r="D1118">
        <v>7.992</v>
      </c>
      <c r="E1118">
        <v>7.9649999999999999</v>
      </c>
      <c r="F1118" s="3">
        <v>4.0000000000000002E-4</v>
      </c>
    </row>
    <row r="1119" spans="1:6" x14ac:dyDescent="0.55000000000000004">
      <c r="A1119" s="1">
        <v>43264</v>
      </c>
      <c r="B1119">
        <v>7.93</v>
      </c>
      <c r="C1119">
        <v>7.9660000000000002</v>
      </c>
      <c r="D1119">
        <v>7.968</v>
      </c>
      <c r="E1119">
        <v>7.9189999999999996</v>
      </c>
      <c r="F1119" s="3">
        <v>-4.4999999999999997E-3</v>
      </c>
    </row>
    <row r="1120" spans="1:6" x14ac:dyDescent="0.55000000000000004">
      <c r="A1120" s="1">
        <v>43265</v>
      </c>
      <c r="B1120">
        <v>7.9450000000000003</v>
      </c>
      <c r="C1120">
        <v>7.9459999999999997</v>
      </c>
      <c r="D1120">
        <v>7.9550000000000001</v>
      </c>
      <c r="E1120">
        <v>7.9</v>
      </c>
      <c r="F1120" s="3">
        <v>1.9E-3</v>
      </c>
    </row>
    <row r="1121" spans="1:6" x14ac:dyDescent="0.55000000000000004">
      <c r="A1121" s="1">
        <v>43266</v>
      </c>
      <c r="B1121">
        <v>7.8890000000000002</v>
      </c>
      <c r="C1121">
        <v>7.93</v>
      </c>
      <c r="D1121">
        <v>7.9429999999999996</v>
      </c>
      <c r="E1121">
        <v>7.88</v>
      </c>
      <c r="F1121" s="3">
        <v>-7.0000000000000001E-3</v>
      </c>
    </row>
    <row r="1122" spans="1:6" x14ac:dyDescent="0.55000000000000004">
      <c r="A1122" s="1">
        <v>43269</v>
      </c>
      <c r="B1122">
        <v>7.8769999999999998</v>
      </c>
      <c r="C1122">
        <v>7.8319999999999999</v>
      </c>
      <c r="D1122">
        <v>7.8819999999999997</v>
      </c>
      <c r="E1122">
        <v>7.8179999999999996</v>
      </c>
      <c r="F1122" s="3">
        <v>-1.5E-3</v>
      </c>
    </row>
    <row r="1123" spans="1:6" x14ac:dyDescent="0.55000000000000004">
      <c r="A1123" s="1">
        <v>43270</v>
      </c>
      <c r="B1123">
        <v>7.8630000000000004</v>
      </c>
      <c r="C1123">
        <v>7.9210000000000003</v>
      </c>
      <c r="D1123">
        <v>7.9210000000000003</v>
      </c>
      <c r="E1123">
        <v>7.8550000000000004</v>
      </c>
      <c r="F1123" s="3">
        <v>-1.8E-3</v>
      </c>
    </row>
    <row r="1124" spans="1:6" x14ac:dyDescent="0.55000000000000004">
      <c r="A1124" s="1">
        <v>43271</v>
      </c>
      <c r="B1124">
        <v>7.827</v>
      </c>
      <c r="C1124">
        <v>7.8049999999999997</v>
      </c>
      <c r="D1124">
        <v>7.85</v>
      </c>
      <c r="E1124">
        <v>7.8040000000000003</v>
      </c>
      <c r="F1124" s="3">
        <v>-4.5999999999999999E-3</v>
      </c>
    </row>
    <row r="1125" spans="1:6" x14ac:dyDescent="0.55000000000000004">
      <c r="A1125" s="1">
        <v>43272</v>
      </c>
      <c r="B1125">
        <v>7.7720000000000002</v>
      </c>
      <c r="C1125">
        <v>7.798</v>
      </c>
      <c r="D1125">
        <v>7.8120000000000003</v>
      </c>
      <c r="E1125">
        <v>7.7690000000000001</v>
      </c>
      <c r="F1125" s="3">
        <v>-7.0000000000000001E-3</v>
      </c>
    </row>
    <row r="1126" spans="1:6" x14ac:dyDescent="0.55000000000000004">
      <c r="A1126" s="1">
        <v>43273</v>
      </c>
      <c r="B1126">
        <v>7.819</v>
      </c>
      <c r="C1126">
        <v>7.7889999999999997</v>
      </c>
      <c r="D1126">
        <v>7.8410000000000002</v>
      </c>
      <c r="E1126">
        <v>7.7709999999999999</v>
      </c>
      <c r="F1126" s="3">
        <v>6.0000000000000001E-3</v>
      </c>
    </row>
    <row r="1127" spans="1:6" x14ac:dyDescent="0.55000000000000004">
      <c r="A1127" s="1">
        <v>43276</v>
      </c>
      <c r="B1127">
        <v>7.8239999999999998</v>
      </c>
      <c r="C1127">
        <v>7.8140000000000001</v>
      </c>
      <c r="D1127">
        <v>7.859</v>
      </c>
      <c r="E1127">
        <v>7.8049999999999997</v>
      </c>
      <c r="F1127" s="3">
        <v>5.9999999999999995E-4</v>
      </c>
    </row>
    <row r="1128" spans="1:6" x14ac:dyDescent="0.55000000000000004">
      <c r="A1128" s="1">
        <v>43277</v>
      </c>
      <c r="B1128">
        <v>7.8289999999999997</v>
      </c>
      <c r="C1128">
        <v>7.8390000000000004</v>
      </c>
      <c r="D1128">
        <v>7.8490000000000002</v>
      </c>
      <c r="E1128">
        <v>7.8070000000000004</v>
      </c>
      <c r="F1128" s="3">
        <v>5.9999999999999995E-4</v>
      </c>
    </row>
    <row r="1129" spans="1:6" x14ac:dyDescent="0.55000000000000004">
      <c r="A1129" s="1">
        <v>43278</v>
      </c>
      <c r="B1129">
        <v>7.8710000000000004</v>
      </c>
      <c r="C1129">
        <v>7.87</v>
      </c>
      <c r="D1129">
        <v>7.8780000000000001</v>
      </c>
      <c r="E1129">
        <v>7.8570000000000002</v>
      </c>
      <c r="F1129" s="3">
        <v>5.4000000000000003E-3</v>
      </c>
    </row>
    <row r="1130" spans="1:6" x14ac:dyDescent="0.55000000000000004">
      <c r="A1130" s="1">
        <v>43279</v>
      </c>
      <c r="B1130">
        <v>7.9349999999999996</v>
      </c>
      <c r="C1130">
        <v>7.9039999999999999</v>
      </c>
      <c r="D1130">
        <v>7.9420000000000002</v>
      </c>
      <c r="E1130">
        <v>7.9</v>
      </c>
      <c r="F1130" s="3">
        <v>8.0999999999999996E-3</v>
      </c>
    </row>
    <row r="1131" spans="1:6" x14ac:dyDescent="0.55000000000000004">
      <c r="A1131" s="1">
        <v>43280</v>
      </c>
      <c r="B1131">
        <v>7.9029999999999996</v>
      </c>
      <c r="C1131">
        <v>7.9219999999999997</v>
      </c>
      <c r="D1131">
        <v>7.9219999999999997</v>
      </c>
      <c r="E1131">
        <v>7.8689999999999998</v>
      </c>
      <c r="F1131" s="3">
        <v>-4.0000000000000001E-3</v>
      </c>
    </row>
    <row r="1132" spans="1:6" x14ac:dyDescent="0.55000000000000004">
      <c r="A1132" s="1">
        <v>43283</v>
      </c>
      <c r="B1132">
        <v>7.9119999999999999</v>
      </c>
      <c r="C1132">
        <v>7.8890000000000002</v>
      </c>
      <c r="D1132">
        <v>7.9169999999999998</v>
      </c>
      <c r="E1132">
        <v>7.867</v>
      </c>
      <c r="F1132" s="3">
        <v>1.1000000000000001E-3</v>
      </c>
    </row>
    <row r="1133" spans="1:6" x14ac:dyDescent="0.55000000000000004">
      <c r="A1133" s="1">
        <v>43284</v>
      </c>
      <c r="B1133">
        <v>7.883</v>
      </c>
      <c r="C1133">
        <v>7.9050000000000002</v>
      </c>
      <c r="D1133">
        <v>7.9059999999999997</v>
      </c>
      <c r="E1133">
        <v>7.8769999999999998</v>
      </c>
      <c r="F1133" s="3">
        <v>-3.7000000000000002E-3</v>
      </c>
    </row>
    <row r="1134" spans="1:6" x14ac:dyDescent="0.55000000000000004">
      <c r="A1134" s="1">
        <v>43285</v>
      </c>
      <c r="B1134">
        <v>7.8520000000000003</v>
      </c>
      <c r="C1134">
        <v>7.8780000000000001</v>
      </c>
      <c r="D1134">
        <v>7.9160000000000004</v>
      </c>
      <c r="E1134">
        <v>7.8360000000000003</v>
      </c>
      <c r="F1134" s="3">
        <v>-3.8999999999999998E-3</v>
      </c>
    </row>
    <row r="1135" spans="1:6" x14ac:dyDescent="0.55000000000000004">
      <c r="A1135" s="1">
        <v>43286</v>
      </c>
      <c r="B1135">
        <v>7.8970000000000002</v>
      </c>
      <c r="C1135">
        <v>7.8490000000000002</v>
      </c>
      <c r="D1135">
        <v>7.9</v>
      </c>
      <c r="E1135">
        <v>7.8410000000000002</v>
      </c>
      <c r="F1135" s="3">
        <v>5.7000000000000002E-3</v>
      </c>
    </row>
    <row r="1136" spans="1:6" x14ac:dyDescent="0.55000000000000004">
      <c r="A1136" s="1">
        <v>43287</v>
      </c>
      <c r="B1136">
        <v>7.87</v>
      </c>
      <c r="C1136">
        <v>7.89</v>
      </c>
      <c r="D1136">
        <v>7.9009999999999998</v>
      </c>
      <c r="E1136">
        <v>7.8689999999999998</v>
      </c>
      <c r="F1136" s="3">
        <v>-3.3999999999999998E-3</v>
      </c>
    </row>
    <row r="1137" spans="1:6" x14ac:dyDescent="0.55000000000000004">
      <c r="A1137" s="1">
        <v>43290</v>
      </c>
      <c r="B1137">
        <v>7.89</v>
      </c>
      <c r="C1137">
        <v>7.8710000000000004</v>
      </c>
      <c r="D1137">
        <v>7.8920000000000003</v>
      </c>
      <c r="E1137">
        <v>7.8659999999999997</v>
      </c>
      <c r="F1137" s="3">
        <v>2.5000000000000001E-3</v>
      </c>
    </row>
    <row r="1138" spans="1:6" x14ac:dyDescent="0.55000000000000004">
      <c r="A1138" s="1">
        <v>43291</v>
      </c>
      <c r="B1138">
        <v>7.9</v>
      </c>
      <c r="C1138">
        <v>7.907</v>
      </c>
      <c r="D1138">
        <v>7.9119999999999999</v>
      </c>
      <c r="E1138">
        <v>7.8929999999999998</v>
      </c>
      <c r="F1138" s="3">
        <v>1.2999999999999999E-3</v>
      </c>
    </row>
    <row r="1139" spans="1:6" x14ac:dyDescent="0.55000000000000004">
      <c r="A1139" s="1">
        <v>43292</v>
      </c>
      <c r="B1139">
        <v>7.8719999999999999</v>
      </c>
      <c r="C1139">
        <v>7.8970000000000002</v>
      </c>
      <c r="D1139">
        <v>7.9139999999999997</v>
      </c>
      <c r="E1139">
        <v>7.8639999999999999</v>
      </c>
      <c r="F1139" s="3">
        <v>-3.5000000000000001E-3</v>
      </c>
    </row>
    <row r="1140" spans="1:6" x14ac:dyDescent="0.55000000000000004">
      <c r="A1140" s="1">
        <v>43293</v>
      </c>
      <c r="B1140">
        <v>7.78</v>
      </c>
      <c r="C1140">
        <v>7.8259999999999996</v>
      </c>
      <c r="D1140">
        <v>7.8419999999999996</v>
      </c>
      <c r="E1140">
        <v>7.7779999999999996</v>
      </c>
      <c r="F1140" s="3">
        <v>-1.17E-2</v>
      </c>
    </row>
    <row r="1141" spans="1:6" x14ac:dyDescent="0.55000000000000004">
      <c r="A1141" s="1">
        <v>43294</v>
      </c>
      <c r="B1141">
        <v>7.7910000000000004</v>
      </c>
      <c r="C1141">
        <v>7.7910000000000004</v>
      </c>
      <c r="D1141">
        <v>7.8019999999999996</v>
      </c>
      <c r="E1141">
        <v>7.77</v>
      </c>
      <c r="F1141" s="3">
        <v>1.4E-3</v>
      </c>
    </row>
    <row r="1142" spans="1:6" x14ac:dyDescent="0.55000000000000004">
      <c r="A1142" s="1">
        <v>43297</v>
      </c>
      <c r="B1142">
        <v>7.8</v>
      </c>
      <c r="C1142">
        <v>7.82</v>
      </c>
      <c r="D1142">
        <v>7.8479999999999999</v>
      </c>
      <c r="E1142">
        <v>7.7969999999999997</v>
      </c>
      <c r="F1142" s="3">
        <v>1.1999999999999999E-3</v>
      </c>
    </row>
    <row r="1143" spans="1:6" x14ac:dyDescent="0.55000000000000004">
      <c r="A1143" s="1">
        <v>43298</v>
      </c>
      <c r="B1143">
        <v>7.7460000000000004</v>
      </c>
      <c r="C1143">
        <v>7.7629999999999999</v>
      </c>
      <c r="D1143">
        <v>7.7640000000000002</v>
      </c>
      <c r="E1143">
        <v>7.7290000000000001</v>
      </c>
      <c r="F1143" s="3">
        <v>-6.8999999999999999E-3</v>
      </c>
    </row>
    <row r="1144" spans="1:6" x14ac:dyDescent="0.55000000000000004">
      <c r="A1144" s="1">
        <v>43299</v>
      </c>
      <c r="B1144">
        <v>7.7519999999999998</v>
      </c>
      <c r="C1144">
        <v>7.7249999999999996</v>
      </c>
      <c r="D1144">
        <v>7.7590000000000003</v>
      </c>
      <c r="E1144">
        <v>7.7229999999999999</v>
      </c>
      <c r="F1144" s="3">
        <v>8.0000000000000004E-4</v>
      </c>
    </row>
    <row r="1145" spans="1:6" x14ac:dyDescent="0.55000000000000004">
      <c r="A1145" s="1">
        <v>43300</v>
      </c>
      <c r="B1145">
        <v>7.7850000000000001</v>
      </c>
      <c r="C1145">
        <v>7.782</v>
      </c>
      <c r="D1145">
        <v>7.7850000000000001</v>
      </c>
      <c r="E1145">
        <v>7.7640000000000002</v>
      </c>
      <c r="F1145" s="3">
        <v>4.3E-3</v>
      </c>
    </row>
    <row r="1146" spans="1:6" x14ac:dyDescent="0.55000000000000004">
      <c r="A1146" s="1">
        <v>43301</v>
      </c>
      <c r="B1146">
        <v>7.7850000000000001</v>
      </c>
      <c r="C1146">
        <v>7.7869999999999999</v>
      </c>
      <c r="D1146">
        <v>7.7969999999999997</v>
      </c>
      <c r="E1146">
        <v>7.7720000000000002</v>
      </c>
      <c r="F1146" s="3">
        <v>0</v>
      </c>
    </row>
    <row r="1147" spans="1:6" x14ac:dyDescent="0.55000000000000004">
      <c r="A1147" s="1">
        <v>43304</v>
      </c>
      <c r="B1147">
        <v>7.81</v>
      </c>
      <c r="C1147">
        <v>7.7880000000000003</v>
      </c>
      <c r="D1147">
        <v>7.819</v>
      </c>
      <c r="E1147">
        <v>7.774</v>
      </c>
      <c r="F1147" s="3">
        <v>3.2000000000000002E-3</v>
      </c>
    </row>
    <row r="1148" spans="1:6" x14ac:dyDescent="0.55000000000000004">
      <c r="A1148" s="1">
        <v>43305</v>
      </c>
      <c r="B1148">
        <v>7.7839999999999998</v>
      </c>
      <c r="C1148">
        <v>7.806</v>
      </c>
      <c r="D1148">
        <v>7.8150000000000004</v>
      </c>
      <c r="E1148">
        <v>7.7779999999999996</v>
      </c>
      <c r="F1148" s="3">
        <v>-3.3E-3</v>
      </c>
    </row>
    <row r="1149" spans="1:6" x14ac:dyDescent="0.55000000000000004">
      <c r="A1149" s="1">
        <v>43306</v>
      </c>
      <c r="B1149">
        <v>7.7850000000000001</v>
      </c>
      <c r="C1149">
        <v>7.8070000000000004</v>
      </c>
      <c r="D1149">
        <v>7.8109999999999999</v>
      </c>
      <c r="E1149">
        <v>7.782</v>
      </c>
      <c r="F1149" s="3">
        <v>1E-4</v>
      </c>
    </row>
    <row r="1150" spans="1:6" x14ac:dyDescent="0.55000000000000004">
      <c r="A1150" s="1">
        <v>43307</v>
      </c>
      <c r="B1150">
        <v>7.7590000000000003</v>
      </c>
      <c r="C1150">
        <v>7.806</v>
      </c>
      <c r="D1150">
        <v>7.806</v>
      </c>
      <c r="E1150">
        <v>7.7560000000000002</v>
      </c>
      <c r="F1150" s="3">
        <v>-3.3E-3</v>
      </c>
    </row>
    <row r="1151" spans="1:6" x14ac:dyDescent="0.55000000000000004">
      <c r="A1151" s="1">
        <v>43308</v>
      </c>
      <c r="B1151">
        <v>7.78</v>
      </c>
      <c r="C1151">
        <v>7.766</v>
      </c>
      <c r="D1151">
        <v>7.7880000000000003</v>
      </c>
      <c r="E1151">
        <v>7.7619999999999996</v>
      </c>
      <c r="F1151" s="3">
        <v>2.7000000000000001E-3</v>
      </c>
    </row>
    <row r="1152" spans="1:6" x14ac:dyDescent="0.55000000000000004">
      <c r="A1152" s="1">
        <v>43311</v>
      </c>
      <c r="B1152">
        <v>7.79</v>
      </c>
      <c r="C1152">
        <v>7.78</v>
      </c>
      <c r="D1152">
        <v>7.7990000000000004</v>
      </c>
      <c r="E1152">
        <v>7.7759999999999998</v>
      </c>
      <c r="F1152" s="3">
        <v>1.2999999999999999E-3</v>
      </c>
    </row>
    <row r="1153" spans="1:6" x14ac:dyDescent="0.55000000000000004">
      <c r="A1153" s="1">
        <v>43312</v>
      </c>
      <c r="B1153">
        <v>7.7720000000000002</v>
      </c>
      <c r="C1153">
        <v>7.7969999999999997</v>
      </c>
      <c r="D1153">
        <v>7.7969999999999997</v>
      </c>
      <c r="E1153">
        <v>7.7690000000000001</v>
      </c>
      <c r="F1153" s="3">
        <v>-2.3E-3</v>
      </c>
    </row>
    <row r="1154" spans="1:6" x14ac:dyDescent="0.55000000000000004">
      <c r="A1154" s="1">
        <v>43313</v>
      </c>
      <c r="B1154">
        <v>7.7009999999999996</v>
      </c>
      <c r="C1154">
        <v>7.7670000000000003</v>
      </c>
      <c r="D1154">
        <v>7.8410000000000002</v>
      </c>
      <c r="E1154">
        <v>7.7009999999999996</v>
      </c>
      <c r="F1154" s="3">
        <v>-9.1000000000000004E-3</v>
      </c>
    </row>
    <row r="1155" spans="1:6" x14ac:dyDescent="0.55000000000000004">
      <c r="A1155" s="1">
        <v>43314</v>
      </c>
      <c r="B1155">
        <v>7.7210000000000001</v>
      </c>
      <c r="C1155">
        <v>7.6980000000000004</v>
      </c>
      <c r="D1155">
        <v>7.7320000000000002</v>
      </c>
      <c r="E1155">
        <v>7.681</v>
      </c>
      <c r="F1155" s="3">
        <v>2.5999999999999999E-3</v>
      </c>
    </row>
    <row r="1156" spans="1:6" x14ac:dyDescent="0.55000000000000004">
      <c r="A1156" s="1">
        <v>43315</v>
      </c>
      <c r="B1156">
        <v>7.7629999999999999</v>
      </c>
      <c r="C1156">
        <v>7.742</v>
      </c>
      <c r="D1156">
        <v>7.7709999999999999</v>
      </c>
      <c r="E1156">
        <v>7.7389999999999999</v>
      </c>
      <c r="F1156" s="3">
        <v>5.4000000000000003E-3</v>
      </c>
    </row>
    <row r="1157" spans="1:6" x14ac:dyDescent="0.55000000000000004">
      <c r="A1157" s="1">
        <v>43318</v>
      </c>
      <c r="B1157">
        <v>7.7679999999999998</v>
      </c>
      <c r="C1157">
        <v>7.7539999999999996</v>
      </c>
      <c r="D1157">
        <v>7.7729999999999997</v>
      </c>
      <c r="E1157">
        <v>7.7469999999999999</v>
      </c>
      <c r="F1157" s="3">
        <v>5.9999999999999995E-4</v>
      </c>
    </row>
    <row r="1158" spans="1:6" x14ac:dyDescent="0.55000000000000004">
      <c r="A1158" s="1">
        <v>43319</v>
      </c>
      <c r="B1158">
        <v>7.7859999999999996</v>
      </c>
      <c r="C1158">
        <v>7.7720000000000002</v>
      </c>
      <c r="D1158">
        <v>7.7869999999999999</v>
      </c>
      <c r="E1158">
        <v>7.7569999999999997</v>
      </c>
      <c r="F1158" s="3">
        <v>2.3E-3</v>
      </c>
    </row>
    <row r="1159" spans="1:6" x14ac:dyDescent="0.55000000000000004">
      <c r="A1159" s="1">
        <v>43320</v>
      </c>
      <c r="B1159">
        <v>7.782</v>
      </c>
      <c r="C1159">
        <v>7.7919999999999998</v>
      </c>
      <c r="D1159">
        <v>7.7930000000000001</v>
      </c>
      <c r="E1159">
        <v>7.7759999999999998</v>
      </c>
      <c r="F1159" s="3">
        <v>-5.0000000000000001E-4</v>
      </c>
    </row>
    <row r="1160" spans="1:6" x14ac:dyDescent="0.55000000000000004">
      <c r="A1160" s="1">
        <v>43321</v>
      </c>
      <c r="B1160">
        <v>7.7450000000000001</v>
      </c>
      <c r="C1160">
        <v>7.7539999999999996</v>
      </c>
      <c r="D1160">
        <v>7.7619999999999996</v>
      </c>
      <c r="E1160">
        <v>7.74</v>
      </c>
      <c r="F1160" s="3">
        <v>-4.7999999999999996E-3</v>
      </c>
    </row>
    <row r="1161" spans="1:6" x14ac:dyDescent="0.55000000000000004">
      <c r="A1161" s="1">
        <v>43322</v>
      </c>
      <c r="B1161">
        <v>7.7539999999999996</v>
      </c>
      <c r="C1161">
        <v>7.7430000000000003</v>
      </c>
      <c r="D1161">
        <v>7.7590000000000003</v>
      </c>
      <c r="E1161">
        <v>7.7370000000000001</v>
      </c>
      <c r="F1161" s="3">
        <v>1.1999999999999999E-3</v>
      </c>
    </row>
    <row r="1162" spans="1:6" x14ac:dyDescent="0.55000000000000004">
      <c r="A1162" s="1">
        <v>43325</v>
      </c>
      <c r="B1162">
        <v>7.8230000000000004</v>
      </c>
      <c r="C1162">
        <v>7.8070000000000004</v>
      </c>
      <c r="D1162">
        <v>7.8250000000000002</v>
      </c>
      <c r="E1162">
        <v>7.7889999999999997</v>
      </c>
      <c r="F1162" s="3">
        <v>8.8999999999999999E-3</v>
      </c>
    </row>
    <row r="1163" spans="1:6" x14ac:dyDescent="0.55000000000000004">
      <c r="A1163" s="1">
        <v>43326</v>
      </c>
      <c r="B1163">
        <v>7.8179999999999996</v>
      </c>
      <c r="C1163">
        <v>7.8</v>
      </c>
      <c r="D1163">
        <v>7.8239999999999998</v>
      </c>
      <c r="E1163">
        <v>7.7949999999999999</v>
      </c>
      <c r="F1163" s="3">
        <v>-5.9999999999999995E-4</v>
      </c>
    </row>
    <row r="1164" spans="1:6" x14ac:dyDescent="0.55000000000000004">
      <c r="A1164" s="1">
        <v>43328</v>
      </c>
      <c r="B1164">
        <v>7.8609999999999998</v>
      </c>
      <c r="C1164">
        <v>7.8490000000000002</v>
      </c>
      <c r="D1164">
        <v>7.8760000000000003</v>
      </c>
      <c r="E1164">
        <v>7.8390000000000004</v>
      </c>
      <c r="F1164" s="3">
        <v>5.4999999999999997E-3</v>
      </c>
    </row>
    <row r="1165" spans="1:6" x14ac:dyDescent="0.55000000000000004">
      <c r="A1165" s="1">
        <v>43332</v>
      </c>
      <c r="B1165">
        <v>7.8380000000000001</v>
      </c>
      <c r="C1165">
        <v>7.8360000000000003</v>
      </c>
      <c r="D1165">
        <v>7.8419999999999996</v>
      </c>
      <c r="E1165">
        <v>7.8259999999999996</v>
      </c>
      <c r="F1165" s="3">
        <v>-2.8999999999999998E-3</v>
      </c>
    </row>
    <row r="1166" spans="1:6" x14ac:dyDescent="0.55000000000000004">
      <c r="A1166" s="1">
        <v>43333</v>
      </c>
      <c r="B1166">
        <v>7.827</v>
      </c>
      <c r="C1166">
        <v>7.8339999999999996</v>
      </c>
      <c r="D1166">
        <v>7.8339999999999996</v>
      </c>
      <c r="E1166">
        <v>7.8140000000000001</v>
      </c>
      <c r="F1166" s="3">
        <v>-1.4E-3</v>
      </c>
    </row>
    <row r="1167" spans="1:6" x14ac:dyDescent="0.55000000000000004">
      <c r="A1167" s="1">
        <v>43335</v>
      </c>
      <c r="B1167">
        <v>7.8789999999999996</v>
      </c>
      <c r="C1167">
        <v>7.8780000000000001</v>
      </c>
      <c r="D1167">
        <v>7.8789999999999996</v>
      </c>
      <c r="E1167">
        <v>7.8609999999999998</v>
      </c>
      <c r="F1167" s="3">
        <v>6.6E-3</v>
      </c>
    </row>
    <row r="1168" spans="1:6" x14ac:dyDescent="0.55000000000000004">
      <c r="A1168" s="1">
        <v>43336</v>
      </c>
      <c r="B1168">
        <v>7.8710000000000004</v>
      </c>
      <c r="C1168">
        <v>7.8949999999999996</v>
      </c>
      <c r="D1168">
        <v>7.9</v>
      </c>
      <c r="E1168">
        <v>7.8710000000000004</v>
      </c>
      <c r="F1168" s="3">
        <v>-1E-3</v>
      </c>
    </row>
    <row r="1169" spans="1:6" x14ac:dyDescent="0.55000000000000004">
      <c r="A1169" s="1">
        <v>43339</v>
      </c>
      <c r="B1169">
        <v>7.8940000000000001</v>
      </c>
      <c r="C1169">
        <v>7.8650000000000002</v>
      </c>
      <c r="D1169">
        <v>7.8979999999999997</v>
      </c>
      <c r="E1169">
        <v>7.86</v>
      </c>
      <c r="F1169" s="3">
        <v>2.8999999999999998E-3</v>
      </c>
    </row>
    <row r="1170" spans="1:6" x14ac:dyDescent="0.55000000000000004">
      <c r="A1170" s="1">
        <v>43340</v>
      </c>
      <c r="B1170">
        <v>7.8949999999999996</v>
      </c>
      <c r="C1170">
        <v>7.8920000000000003</v>
      </c>
      <c r="D1170">
        <v>7.9210000000000003</v>
      </c>
      <c r="E1170">
        <v>7.8920000000000003</v>
      </c>
      <c r="F1170" s="3">
        <v>1E-4</v>
      </c>
    </row>
    <row r="1171" spans="1:6" x14ac:dyDescent="0.55000000000000004">
      <c r="A1171" s="1">
        <v>43341</v>
      </c>
      <c r="B1171">
        <v>7.9180000000000001</v>
      </c>
      <c r="C1171">
        <v>7.9139999999999997</v>
      </c>
      <c r="D1171">
        <v>7.92</v>
      </c>
      <c r="E1171">
        <v>7.8949999999999996</v>
      </c>
      <c r="F1171" s="3">
        <v>2.8999999999999998E-3</v>
      </c>
    </row>
    <row r="1172" spans="1:6" x14ac:dyDescent="0.55000000000000004">
      <c r="A1172" s="1">
        <v>43342</v>
      </c>
      <c r="B1172">
        <v>7.93</v>
      </c>
      <c r="C1172">
        <v>7.93</v>
      </c>
      <c r="D1172">
        <v>7.9409999999999998</v>
      </c>
      <c r="E1172">
        <v>7.9139999999999997</v>
      </c>
      <c r="F1172" s="3">
        <v>1.5E-3</v>
      </c>
    </row>
    <row r="1173" spans="1:6" x14ac:dyDescent="0.55000000000000004">
      <c r="A1173" s="1">
        <v>43343</v>
      </c>
      <c r="B1173">
        <v>7.9509999999999996</v>
      </c>
      <c r="C1173">
        <v>7.9509999999999996</v>
      </c>
      <c r="D1173">
        <v>7.9580000000000002</v>
      </c>
      <c r="E1173">
        <v>7.9370000000000003</v>
      </c>
      <c r="F1173" s="3">
        <v>2.5999999999999999E-3</v>
      </c>
    </row>
    <row r="1174" spans="1:6" x14ac:dyDescent="0.55000000000000004">
      <c r="A1174" s="1">
        <v>43346</v>
      </c>
      <c r="B1174">
        <v>7.9989999999999997</v>
      </c>
      <c r="C1174">
        <v>7.94</v>
      </c>
      <c r="D1174">
        <v>8</v>
      </c>
      <c r="E1174">
        <v>7.9169999999999998</v>
      </c>
      <c r="F1174" s="3">
        <v>6.0000000000000001E-3</v>
      </c>
    </row>
    <row r="1175" spans="1:6" x14ac:dyDescent="0.55000000000000004">
      <c r="A1175" s="1">
        <v>43347</v>
      </c>
      <c r="B1175">
        <v>8.0619999999999994</v>
      </c>
      <c r="C1175">
        <v>8.0060000000000002</v>
      </c>
      <c r="D1175">
        <v>8.0690000000000008</v>
      </c>
      <c r="E1175">
        <v>7.9859999999999998</v>
      </c>
      <c r="F1175" s="3">
        <v>7.9000000000000008E-3</v>
      </c>
    </row>
    <row r="1176" spans="1:6" x14ac:dyDescent="0.55000000000000004">
      <c r="A1176" s="1">
        <v>43348</v>
      </c>
      <c r="B1176">
        <v>8.0489999999999995</v>
      </c>
      <c r="C1176">
        <v>8.0429999999999993</v>
      </c>
      <c r="D1176">
        <v>8.11</v>
      </c>
      <c r="E1176">
        <v>8.0329999999999995</v>
      </c>
      <c r="F1176" s="3">
        <v>-1.6000000000000001E-3</v>
      </c>
    </row>
    <row r="1177" spans="1:6" x14ac:dyDescent="0.55000000000000004">
      <c r="A1177" s="1">
        <v>43349</v>
      </c>
      <c r="B1177">
        <v>8.0559999999999992</v>
      </c>
      <c r="C1177">
        <v>8.0380000000000003</v>
      </c>
      <c r="D1177">
        <v>8.0850000000000009</v>
      </c>
      <c r="E1177">
        <v>8.0329999999999995</v>
      </c>
      <c r="F1177" s="3">
        <v>8.9999999999999998E-4</v>
      </c>
    </row>
    <row r="1178" spans="1:6" x14ac:dyDescent="0.55000000000000004">
      <c r="A1178" s="1">
        <v>43350</v>
      </c>
      <c r="B1178">
        <v>8.0310000000000006</v>
      </c>
      <c r="C1178">
        <v>8.0500000000000007</v>
      </c>
      <c r="D1178">
        <v>8.0500000000000007</v>
      </c>
      <c r="E1178">
        <v>8.0109999999999992</v>
      </c>
      <c r="F1178" s="3">
        <v>-3.0999999999999999E-3</v>
      </c>
    </row>
    <row r="1179" spans="1:6" x14ac:dyDescent="0.55000000000000004">
      <c r="A1179" s="1">
        <v>43353</v>
      </c>
      <c r="B1179">
        <v>8.1579999999999995</v>
      </c>
      <c r="C1179">
        <v>8.0690000000000008</v>
      </c>
      <c r="D1179">
        <v>8.1579999999999995</v>
      </c>
      <c r="E1179">
        <v>8.0690000000000008</v>
      </c>
      <c r="F1179" s="3">
        <v>1.5800000000000002E-2</v>
      </c>
    </row>
    <row r="1180" spans="1:6" x14ac:dyDescent="0.55000000000000004">
      <c r="A1180" s="1">
        <v>43354</v>
      </c>
      <c r="B1180">
        <v>8.1820000000000004</v>
      </c>
      <c r="C1180">
        <v>8.1549999999999994</v>
      </c>
      <c r="D1180">
        <v>8.1890000000000001</v>
      </c>
      <c r="E1180">
        <v>8.1340000000000003</v>
      </c>
      <c r="F1180" s="3">
        <v>2.8999999999999998E-3</v>
      </c>
    </row>
    <row r="1181" spans="1:6" x14ac:dyDescent="0.55000000000000004">
      <c r="A1181" s="1">
        <v>43355</v>
      </c>
      <c r="B1181">
        <v>8.1340000000000003</v>
      </c>
      <c r="C1181">
        <v>8.218</v>
      </c>
      <c r="D1181">
        <v>8.2309999999999999</v>
      </c>
      <c r="E1181">
        <v>8.1210000000000004</v>
      </c>
      <c r="F1181" s="3">
        <v>-5.8999999999999999E-3</v>
      </c>
    </row>
    <row r="1182" spans="1:6" x14ac:dyDescent="0.55000000000000004">
      <c r="A1182" s="1">
        <v>43357</v>
      </c>
      <c r="B1182">
        <v>8.1270000000000007</v>
      </c>
      <c r="C1182">
        <v>8.093</v>
      </c>
      <c r="D1182">
        <v>8.1310000000000002</v>
      </c>
      <c r="E1182">
        <v>8.0909999999999993</v>
      </c>
      <c r="F1182" s="3">
        <v>-8.9999999999999998E-4</v>
      </c>
    </row>
    <row r="1183" spans="1:6" x14ac:dyDescent="0.55000000000000004">
      <c r="A1183" s="1">
        <v>43359</v>
      </c>
      <c r="B1183">
        <v>8.1240000000000006</v>
      </c>
      <c r="C1183">
        <v>8.1430000000000007</v>
      </c>
      <c r="D1183">
        <v>8.1479999999999997</v>
      </c>
      <c r="E1183">
        <v>8.1210000000000004</v>
      </c>
      <c r="F1183" s="3">
        <v>-4.0000000000000002E-4</v>
      </c>
    </row>
    <row r="1184" spans="1:6" x14ac:dyDescent="0.55000000000000004">
      <c r="A1184" s="1">
        <v>43360</v>
      </c>
      <c r="B1184">
        <v>8.0980000000000008</v>
      </c>
      <c r="C1184">
        <v>8.1639999999999997</v>
      </c>
      <c r="D1184">
        <v>8.1839999999999993</v>
      </c>
      <c r="E1184">
        <v>8.09</v>
      </c>
      <c r="F1184" s="3">
        <v>-3.2000000000000002E-3</v>
      </c>
    </row>
    <row r="1185" spans="1:6" x14ac:dyDescent="0.55000000000000004">
      <c r="A1185" s="1">
        <v>43361</v>
      </c>
      <c r="B1185">
        <v>8.14</v>
      </c>
      <c r="C1185">
        <v>8.1059999999999999</v>
      </c>
      <c r="D1185">
        <v>8.1430000000000007</v>
      </c>
      <c r="E1185">
        <v>8.0429999999999993</v>
      </c>
      <c r="F1185" s="3">
        <v>5.1999999999999998E-3</v>
      </c>
    </row>
    <row r="1186" spans="1:6" x14ac:dyDescent="0.55000000000000004">
      <c r="A1186" s="1">
        <v>43362</v>
      </c>
      <c r="B1186">
        <v>8.0739999999999998</v>
      </c>
      <c r="C1186">
        <v>8.1240000000000006</v>
      </c>
      <c r="D1186">
        <v>8.1340000000000003</v>
      </c>
      <c r="E1186">
        <v>8.0670000000000002</v>
      </c>
      <c r="F1186" s="3">
        <v>-8.0999999999999996E-3</v>
      </c>
    </row>
    <row r="1187" spans="1:6" x14ac:dyDescent="0.55000000000000004">
      <c r="A1187" s="1">
        <v>43364</v>
      </c>
      <c r="B1187">
        <v>8.0760000000000005</v>
      </c>
      <c r="C1187">
        <v>8.0310000000000006</v>
      </c>
      <c r="D1187">
        <v>8.1349999999999998</v>
      </c>
      <c r="E1187">
        <v>8.0169999999999995</v>
      </c>
      <c r="F1187" s="3">
        <v>2.0000000000000001E-4</v>
      </c>
    </row>
    <row r="1188" spans="1:6" x14ac:dyDescent="0.55000000000000004">
      <c r="A1188" s="1">
        <v>43367</v>
      </c>
      <c r="B1188">
        <v>8.1219999999999999</v>
      </c>
      <c r="C1188">
        <v>8.0939999999999994</v>
      </c>
      <c r="D1188">
        <v>8.1300000000000008</v>
      </c>
      <c r="E1188">
        <v>8.0739999999999998</v>
      </c>
      <c r="F1188" s="3">
        <v>5.7000000000000002E-3</v>
      </c>
    </row>
    <row r="1189" spans="1:6" x14ac:dyDescent="0.55000000000000004">
      <c r="A1189" s="1">
        <v>43368</v>
      </c>
      <c r="B1189">
        <v>8.125</v>
      </c>
      <c r="C1189">
        <v>8.1310000000000002</v>
      </c>
      <c r="D1189">
        <v>8.141</v>
      </c>
      <c r="E1189">
        <v>8.1129999999999995</v>
      </c>
      <c r="F1189" s="3">
        <v>4.0000000000000002E-4</v>
      </c>
    </row>
    <row r="1190" spans="1:6" x14ac:dyDescent="0.55000000000000004">
      <c r="A1190" s="1">
        <v>43369</v>
      </c>
      <c r="B1190">
        <v>8.0719999999999992</v>
      </c>
      <c r="C1190">
        <v>8.1240000000000006</v>
      </c>
      <c r="D1190">
        <v>8.1240000000000006</v>
      </c>
      <c r="E1190">
        <v>8.0630000000000006</v>
      </c>
      <c r="F1190" s="3">
        <v>-6.4999999999999997E-3</v>
      </c>
    </row>
    <row r="1191" spans="1:6" x14ac:dyDescent="0.55000000000000004">
      <c r="A1191" s="1">
        <v>43370</v>
      </c>
      <c r="B1191">
        <v>8.0269999999999992</v>
      </c>
      <c r="C1191">
        <v>8.0429999999999993</v>
      </c>
      <c r="D1191">
        <v>8.0730000000000004</v>
      </c>
      <c r="E1191">
        <v>8.0239999999999991</v>
      </c>
      <c r="F1191" s="3">
        <v>-5.5999999999999999E-3</v>
      </c>
    </row>
    <row r="1192" spans="1:6" x14ac:dyDescent="0.55000000000000004">
      <c r="A1192" s="1">
        <v>43371</v>
      </c>
      <c r="B1192">
        <v>8.0239999999999991</v>
      </c>
      <c r="C1192">
        <v>8.0419999999999998</v>
      </c>
      <c r="D1192">
        <v>8.0530000000000008</v>
      </c>
      <c r="E1192">
        <v>8.0150000000000006</v>
      </c>
      <c r="F1192" s="3">
        <v>-4.0000000000000002E-4</v>
      </c>
    </row>
    <row r="1193" spans="1:6" x14ac:dyDescent="0.55000000000000004">
      <c r="A1193" s="1">
        <v>43374</v>
      </c>
      <c r="B1193">
        <v>7.9880000000000004</v>
      </c>
      <c r="C1193">
        <v>7.923</v>
      </c>
      <c r="D1193">
        <v>7.9969999999999999</v>
      </c>
      <c r="E1193">
        <v>7.923</v>
      </c>
      <c r="F1193" s="3">
        <v>-4.4999999999999997E-3</v>
      </c>
    </row>
    <row r="1194" spans="1:6" x14ac:dyDescent="0.55000000000000004">
      <c r="A1194" s="1">
        <v>43376</v>
      </c>
      <c r="B1194">
        <v>8.1120000000000001</v>
      </c>
      <c r="C1194">
        <v>8.0570000000000004</v>
      </c>
      <c r="D1194">
        <v>8.1150000000000002</v>
      </c>
      <c r="E1194">
        <v>8.0310000000000006</v>
      </c>
      <c r="F1194" s="3">
        <v>1.55E-2</v>
      </c>
    </row>
    <row r="1195" spans="1:6" x14ac:dyDescent="0.55000000000000004">
      <c r="A1195" s="1">
        <v>43377</v>
      </c>
      <c r="B1195">
        <v>8.1579999999999995</v>
      </c>
      <c r="C1195">
        <v>8.1929999999999996</v>
      </c>
      <c r="D1195">
        <v>8.2100000000000009</v>
      </c>
      <c r="E1195">
        <v>8.1549999999999994</v>
      </c>
      <c r="F1195" s="3">
        <v>5.7000000000000002E-3</v>
      </c>
    </row>
    <row r="1196" spans="1:6" x14ac:dyDescent="0.55000000000000004">
      <c r="A1196" s="1">
        <v>43378</v>
      </c>
      <c r="B1196">
        <v>8.0239999999999991</v>
      </c>
      <c r="C1196">
        <v>8.1579999999999995</v>
      </c>
      <c r="D1196">
        <v>8.1649999999999991</v>
      </c>
      <c r="E1196">
        <v>8.0239999999999991</v>
      </c>
      <c r="F1196" s="3">
        <v>-1.6400000000000001E-2</v>
      </c>
    </row>
    <row r="1197" spans="1:6" x14ac:dyDescent="0.55000000000000004">
      <c r="A1197" s="1">
        <v>43381</v>
      </c>
      <c r="B1197">
        <v>7.9740000000000002</v>
      </c>
      <c r="C1197">
        <v>7.9889999999999999</v>
      </c>
      <c r="D1197">
        <v>8.0169999999999995</v>
      </c>
      <c r="E1197">
        <v>7.968</v>
      </c>
      <c r="F1197" s="3">
        <v>-6.1999999999999998E-3</v>
      </c>
    </row>
    <row r="1198" spans="1:6" x14ac:dyDescent="0.55000000000000004">
      <c r="A1198" s="1">
        <v>43382</v>
      </c>
      <c r="B1198">
        <v>8.0760000000000005</v>
      </c>
      <c r="C1198">
        <v>7.9889999999999999</v>
      </c>
      <c r="D1198">
        <v>8.0920000000000005</v>
      </c>
      <c r="E1198">
        <v>7.9889999999999999</v>
      </c>
      <c r="F1198" s="3">
        <v>1.2800000000000001E-2</v>
      </c>
    </row>
    <row r="1199" spans="1:6" x14ac:dyDescent="0.55000000000000004">
      <c r="A1199" s="1">
        <v>43383</v>
      </c>
      <c r="B1199">
        <v>8.0310000000000006</v>
      </c>
      <c r="C1199">
        <v>8.0489999999999995</v>
      </c>
      <c r="D1199">
        <v>8.0709999999999997</v>
      </c>
      <c r="E1199">
        <v>8.0269999999999992</v>
      </c>
      <c r="F1199" s="3">
        <v>-5.5999999999999999E-3</v>
      </c>
    </row>
    <row r="1200" spans="1:6" x14ac:dyDescent="0.55000000000000004">
      <c r="A1200" s="1">
        <v>43384</v>
      </c>
      <c r="B1200">
        <v>7.9859999999999998</v>
      </c>
      <c r="C1200">
        <v>8.0009999999999994</v>
      </c>
      <c r="D1200">
        <v>8.0229999999999997</v>
      </c>
      <c r="E1200">
        <v>7.9779999999999998</v>
      </c>
      <c r="F1200" s="3">
        <v>-5.5999999999999999E-3</v>
      </c>
    </row>
    <row r="1201" spans="1:6" x14ac:dyDescent="0.55000000000000004">
      <c r="A1201" s="1">
        <v>43385</v>
      </c>
      <c r="B1201">
        <v>7.984</v>
      </c>
      <c r="C1201">
        <v>7.9710000000000001</v>
      </c>
      <c r="D1201">
        <v>8.0079999999999991</v>
      </c>
      <c r="E1201">
        <v>7.9630000000000001</v>
      </c>
      <c r="F1201" s="3">
        <v>-2.9999999999999997E-4</v>
      </c>
    </row>
    <row r="1202" spans="1:6" x14ac:dyDescent="0.55000000000000004">
      <c r="A1202" s="1">
        <v>43388</v>
      </c>
      <c r="B1202">
        <v>7.9210000000000003</v>
      </c>
      <c r="C1202">
        <v>7.9619999999999997</v>
      </c>
      <c r="D1202">
        <v>7.9829999999999997</v>
      </c>
      <c r="E1202">
        <v>7.9210000000000003</v>
      </c>
      <c r="F1202" s="3">
        <v>-7.9000000000000008E-3</v>
      </c>
    </row>
    <row r="1203" spans="1:6" x14ac:dyDescent="0.55000000000000004">
      <c r="A1203" s="1">
        <v>43389</v>
      </c>
      <c r="B1203">
        <v>7.8719999999999999</v>
      </c>
      <c r="C1203">
        <v>7.9459999999999997</v>
      </c>
      <c r="D1203">
        <v>7.9539999999999997</v>
      </c>
      <c r="E1203">
        <v>7.87</v>
      </c>
      <c r="F1203" s="3">
        <v>-6.1999999999999998E-3</v>
      </c>
    </row>
    <row r="1204" spans="1:6" x14ac:dyDescent="0.55000000000000004">
      <c r="A1204" s="1">
        <v>43390</v>
      </c>
      <c r="B1204">
        <v>7.9089999999999998</v>
      </c>
      <c r="C1204">
        <v>7.8849999999999998</v>
      </c>
      <c r="D1204">
        <v>7.9260000000000002</v>
      </c>
      <c r="E1204">
        <v>7.8630000000000004</v>
      </c>
      <c r="F1204" s="3">
        <v>4.7000000000000002E-3</v>
      </c>
    </row>
    <row r="1205" spans="1:6" x14ac:dyDescent="0.55000000000000004">
      <c r="A1205" s="1">
        <v>43392</v>
      </c>
      <c r="B1205">
        <v>7.9210000000000003</v>
      </c>
      <c r="C1205">
        <v>7.891</v>
      </c>
      <c r="D1205">
        <v>7.9269999999999996</v>
      </c>
      <c r="E1205">
        <v>7.88</v>
      </c>
      <c r="F1205" s="3">
        <v>1.5E-3</v>
      </c>
    </row>
    <row r="1206" spans="1:6" x14ac:dyDescent="0.55000000000000004">
      <c r="A1206" s="1">
        <v>43395</v>
      </c>
      <c r="B1206">
        <v>7.93</v>
      </c>
      <c r="C1206">
        <v>7.9349999999999996</v>
      </c>
      <c r="D1206">
        <v>7.9349999999999996</v>
      </c>
      <c r="E1206">
        <v>7.8920000000000003</v>
      </c>
      <c r="F1206" s="3">
        <v>1.1000000000000001E-3</v>
      </c>
    </row>
    <row r="1207" spans="1:6" x14ac:dyDescent="0.55000000000000004">
      <c r="A1207" s="1">
        <v>43396</v>
      </c>
      <c r="B1207">
        <v>7.8940000000000001</v>
      </c>
      <c r="C1207">
        <v>7.9370000000000003</v>
      </c>
      <c r="D1207">
        <v>7.9379999999999997</v>
      </c>
      <c r="E1207">
        <v>7.88</v>
      </c>
      <c r="F1207" s="3">
        <v>-4.4999999999999997E-3</v>
      </c>
    </row>
    <row r="1208" spans="1:6" x14ac:dyDescent="0.55000000000000004">
      <c r="A1208" s="1">
        <v>43397</v>
      </c>
      <c r="B1208">
        <v>7.8719999999999999</v>
      </c>
      <c r="C1208">
        <v>7.8520000000000003</v>
      </c>
      <c r="D1208">
        <v>7.8780000000000001</v>
      </c>
      <c r="E1208">
        <v>7.83</v>
      </c>
      <c r="F1208" s="3">
        <v>-2.8E-3</v>
      </c>
    </row>
    <row r="1209" spans="1:6" x14ac:dyDescent="0.55000000000000004">
      <c r="A1209" s="1">
        <v>43398</v>
      </c>
      <c r="B1209">
        <v>7.867</v>
      </c>
      <c r="C1209">
        <v>7.8639999999999999</v>
      </c>
      <c r="D1209">
        <v>7.8849999999999998</v>
      </c>
      <c r="E1209">
        <v>7.8449999999999998</v>
      </c>
      <c r="F1209" s="3">
        <v>-5.9999999999999995E-4</v>
      </c>
    </row>
    <row r="1210" spans="1:6" x14ac:dyDescent="0.55000000000000004">
      <c r="A1210" s="1">
        <v>43399</v>
      </c>
      <c r="B1210">
        <v>7.8769999999999998</v>
      </c>
      <c r="C1210">
        <v>7.8849999999999998</v>
      </c>
      <c r="D1210">
        <v>7.891</v>
      </c>
      <c r="E1210">
        <v>7.8609999999999998</v>
      </c>
      <c r="F1210" s="3">
        <v>1.2999999999999999E-3</v>
      </c>
    </row>
    <row r="1211" spans="1:6" x14ac:dyDescent="0.55000000000000004">
      <c r="A1211" s="1">
        <v>43402</v>
      </c>
      <c r="B1211">
        <v>7.81</v>
      </c>
      <c r="C1211">
        <v>7.8360000000000003</v>
      </c>
      <c r="D1211">
        <v>7.8360000000000003</v>
      </c>
      <c r="E1211">
        <v>7.7969999999999997</v>
      </c>
      <c r="F1211" s="3">
        <v>-8.5000000000000006E-3</v>
      </c>
    </row>
    <row r="1212" spans="1:6" x14ac:dyDescent="0.55000000000000004">
      <c r="A1212" s="1">
        <v>43403</v>
      </c>
      <c r="B1212">
        <v>7.8339999999999996</v>
      </c>
      <c r="C1212">
        <v>7.8250000000000002</v>
      </c>
      <c r="D1212">
        <v>7.84</v>
      </c>
      <c r="E1212">
        <v>7.8179999999999996</v>
      </c>
      <c r="F1212" s="3">
        <v>3.0999999999999999E-3</v>
      </c>
    </row>
    <row r="1213" spans="1:6" x14ac:dyDescent="0.55000000000000004">
      <c r="A1213" s="1">
        <v>43404</v>
      </c>
      <c r="B1213">
        <v>7.8529999999999998</v>
      </c>
      <c r="C1213">
        <v>7.8810000000000002</v>
      </c>
      <c r="D1213">
        <v>7.8929999999999998</v>
      </c>
      <c r="E1213">
        <v>7.8460000000000001</v>
      </c>
      <c r="F1213" s="3">
        <v>2.3999999999999998E-3</v>
      </c>
    </row>
    <row r="1214" spans="1:6" x14ac:dyDescent="0.55000000000000004">
      <c r="A1214" s="1">
        <v>43405</v>
      </c>
      <c r="B1214">
        <v>7.8230000000000004</v>
      </c>
      <c r="C1214">
        <v>7.8310000000000004</v>
      </c>
      <c r="D1214">
        <v>7.84</v>
      </c>
      <c r="E1214">
        <v>7.82</v>
      </c>
      <c r="F1214" s="3">
        <v>-3.8E-3</v>
      </c>
    </row>
    <row r="1215" spans="1:6" x14ac:dyDescent="0.55000000000000004">
      <c r="A1215" s="1">
        <v>43406</v>
      </c>
      <c r="B1215">
        <v>7.7809999999999997</v>
      </c>
      <c r="C1215">
        <v>7.7850000000000001</v>
      </c>
      <c r="D1215">
        <v>7.7930000000000001</v>
      </c>
      <c r="E1215">
        <v>7.7519999999999998</v>
      </c>
      <c r="F1215" s="3">
        <v>-5.4000000000000003E-3</v>
      </c>
    </row>
    <row r="1216" spans="1:6" x14ac:dyDescent="0.55000000000000004">
      <c r="A1216" s="1">
        <v>43409</v>
      </c>
      <c r="B1216">
        <v>7.8079999999999998</v>
      </c>
      <c r="C1216">
        <v>7.7990000000000004</v>
      </c>
      <c r="D1216">
        <v>7.8120000000000003</v>
      </c>
      <c r="E1216">
        <v>7.7910000000000004</v>
      </c>
      <c r="F1216" s="3">
        <v>3.5000000000000001E-3</v>
      </c>
    </row>
    <row r="1217" spans="1:6" x14ac:dyDescent="0.55000000000000004">
      <c r="A1217" s="1">
        <v>43410</v>
      </c>
      <c r="B1217">
        <v>7.7960000000000003</v>
      </c>
      <c r="C1217">
        <v>7.8010000000000002</v>
      </c>
      <c r="D1217">
        <v>7.8109999999999999</v>
      </c>
      <c r="E1217">
        <v>7.7910000000000004</v>
      </c>
      <c r="F1217" s="3">
        <v>-1.5E-3</v>
      </c>
    </row>
    <row r="1218" spans="1:6" x14ac:dyDescent="0.55000000000000004">
      <c r="A1218" s="1">
        <v>43413</v>
      </c>
      <c r="B1218">
        <v>7.7649999999999997</v>
      </c>
      <c r="C1218">
        <v>7.766</v>
      </c>
      <c r="D1218">
        <v>7.7809999999999997</v>
      </c>
      <c r="E1218">
        <v>7.7569999999999997</v>
      </c>
      <c r="F1218" s="3">
        <v>-4.0000000000000001E-3</v>
      </c>
    </row>
    <row r="1219" spans="1:6" x14ac:dyDescent="0.55000000000000004">
      <c r="A1219" s="1">
        <v>43416</v>
      </c>
      <c r="B1219">
        <v>7.8040000000000003</v>
      </c>
      <c r="C1219">
        <v>7.7889999999999997</v>
      </c>
      <c r="D1219">
        <v>7.8209999999999997</v>
      </c>
      <c r="E1219">
        <v>7.7880000000000003</v>
      </c>
      <c r="F1219" s="3">
        <v>5.0000000000000001E-3</v>
      </c>
    </row>
    <row r="1220" spans="1:6" x14ac:dyDescent="0.55000000000000004">
      <c r="A1220" s="1">
        <v>43417</v>
      </c>
      <c r="B1220">
        <v>7.7619999999999996</v>
      </c>
      <c r="C1220">
        <v>7.7770000000000001</v>
      </c>
      <c r="D1220">
        <v>7.7830000000000004</v>
      </c>
      <c r="E1220">
        <v>7.7569999999999997</v>
      </c>
      <c r="F1220" s="3">
        <v>-5.4000000000000003E-3</v>
      </c>
    </row>
    <row r="1221" spans="1:6" x14ac:dyDescent="0.55000000000000004">
      <c r="A1221" s="1">
        <v>43418</v>
      </c>
      <c r="B1221">
        <v>7.7329999999999997</v>
      </c>
      <c r="C1221">
        <v>7.7240000000000002</v>
      </c>
      <c r="D1221">
        <v>7.7480000000000002</v>
      </c>
      <c r="E1221">
        <v>7.7069999999999999</v>
      </c>
      <c r="F1221" s="3">
        <v>-3.7000000000000002E-3</v>
      </c>
    </row>
    <row r="1222" spans="1:6" x14ac:dyDescent="0.55000000000000004">
      <c r="A1222" s="1">
        <v>43419</v>
      </c>
      <c r="B1222">
        <v>7.7560000000000002</v>
      </c>
      <c r="C1222">
        <v>7.7359999999999998</v>
      </c>
      <c r="D1222">
        <v>7.76</v>
      </c>
      <c r="E1222">
        <v>7.734</v>
      </c>
      <c r="F1222" s="3">
        <v>3.0000000000000001E-3</v>
      </c>
    </row>
    <row r="1223" spans="1:6" x14ac:dyDescent="0.55000000000000004">
      <c r="A1223" s="1">
        <v>43420</v>
      </c>
      <c r="B1223">
        <v>7.8150000000000004</v>
      </c>
      <c r="C1223">
        <v>7.7750000000000004</v>
      </c>
      <c r="D1223">
        <v>7.8159999999999998</v>
      </c>
      <c r="E1223">
        <v>7.7679999999999998</v>
      </c>
      <c r="F1223" s="3">
        <v>7.6E-3</v>
      </c>
    </row>
    <row r="1224" spans="1:6" x14ac:dyDescent="0.55000000000000004">
      <c r="A1224" s="1">
        <v>43423</v>
      </c>
      <c r="B1224">
        <v>7.7910000000000004</v>
      </c>
      <c r="C1224">
        <v>7.82</v>
      </c>
      <c r="D1224">
        <v>7.8360000000000003</v>
      </c>
      <c r="E1224">
        <v>7.7889999999999997</v>
      </c>
      <c r="F1224" s="3">
        <v>-3.0999999999999999E-3</v>
      </c>
    </row>
    <row r="1225" spans="1:6" x14ac:dyDescent="0.55000000000000004">
      <c r="A1225" s="1">
        <v>43424</v>
      </c>
      <c r="B1225">
        <v>7.7919999999999998</v>
      </c>
      <c r="C1225">
        <v>7.7670000000000003</v>
      </c>
      <c r="D1225">
        <v>7.7949999999999999</v>
      </c>
      <c r="E1225">
        <v>7.7560000000000002</v>
      </c>
      <c r="F1225" s="3">
        <v>1E-4</v>
      </c>
    </row>
    <row r="1226" spans="1:6" x14ac:dyDescent="0.55000000000000004">
      <c r="A1226" s="1">
        <v>43426</v>
      </c>
      <c r="B1226">
        <v>7.71</v>
      </c>
      <c r="C1226">
        <v>7.7539999999999996</v>
      </c>
      <c r="D1226">
        <v>7.7670000000000003</v>
      </c>
      <c r="E1226">
        <v>7.7039999999999997</v>
      </c>
      <c r="F1226" s="3">
        <v>-1.0500000000000001E-2</v>
      </c>
    </row>
    <row r="1227" spans="1:6" x14ac:dyDescent="0.55000000000000004">
      <c r="A1227" s="1">
        <v>43430</v>
      </c>
      <c r="B1227">
        <v>7.726</v>
      </c>
      <c r="C1227">
        <v>7.6769999999999996</v>
      </c>
      <c r="D1227">
        <v>7.7380000000000004</v>
      </c>
      <c r="E1227">
        <v>7.6769999999999996</v>
      </c>
      <c r="F1227" s="3">
        <v>2.0999999999999999E-3</v>
      </c>
    </row>
    <row r="1228" spans="1:6" x14ac:dyDescent="0.55000000000000004">
      <c r="A1228" s="1">
        <v>43431</v>
      </c>
      <c r="B1228">
        <v>7.734</v>
      </c>
      <c r="C1228">
        <v>7.7469999999999999</v>
      </c>
      <c r="D1228">
        <v>7.75</v>
      </c>
      <c r="E1228">
        <v>7.7130000000000001</v>
      </c>
      <c r="F1228" s="3">
        <v>1E-3</v>
      </c>
    </row>
    <row r="1229" spans="1:6" x14ac:dyDescent="0.55000000000000004">
      <c r="A1229" s="1">
        <v>43432</v>
      </c>
      <c r="B1229">
        <v>7.6440000000000001</v>
      </c>
      <c r="C1229">
        <v>7.6879999999999997</v>
      </c>
      <c r="D1229">
        <v>7.6980000000000004</v>
      </c>
      <c r="E1229">
        <v>7.6440000000000001</v>
      </c>
      <c r="F1229" s="3">
        <v>-1.1599999999999999E-2</v>
      </c>
    </row>
    <row r="1230" spans="1:6" x14ac:dyDescent="0.55000000000000004">
      <c r="A1230" s="1">
        <v>43433</v>
      </c>
      <c r="B1230">
        <v>7.6079999999999997</v>
      </c>
      <c r="C1230">
        <v>7.62</v>
      </c>
      <c r="D1230">
        <v>7.62</v>
      </c>
      <c r="E1230">
        <v>7.5759999999999996</v>
      </c>
      <c r="F1230" s="3">
        <v>-4.7000000000000002E-3</v>
      </c>
    </row>
    <row r="1231" spans="1:6" x14ac:dyDescent="0.55000000000000004">
      <c r="A1231" s="1">
        <v>43434</v>
      </c>
      <c r="B1231">
        <v>7.6070000000000002</v>
      </c>
      <c r="C1231">
        <v>7.6269999999999998</v>
      </c>
      <c r="D1231">
        <v>7.63</v>
      </c>
      <c r="E1231">
        <v>7.5960000000000001</v>
      </c>
      <c r="F1231" s="3">
        <v>-1E-4</v>
      </c>
    </row>
    <row r="1232" spans="1:6" x14ac:dyDescent="0.55000000000000004">
      <c r="A1232" s="1">
        <v>43437</v>
      </c>
      <c r="B1232">
        <v>7.6260000000000003</v>
      </c>
      <c r="C1232">
        <v>7.6459999999999999</v>
      </c>
      <c r="D1232">
        <v>7.6529999999999996</v>
      </c>
      <c r="E1232">
        <v>7.6159999999999997</v>
      </c>
      <c r="F1232" s="3">
        <v>2.5000000000000001E-3</v>
      </c>
    </row>
    <row r="1233" spans="1:6" x14ac:dyDescent="0.55000000000000004">
      <c r="A1233" s="1">
        <v>43438</v>
      </c>
      <c r="B1233">
        <v>7.5739999999999998</v>
      </c>
      <c r="C1233">
        <v>7.6180000000000003</v>
      </c>
      <c r="D1233">
        <v>7.6180000000000003</v>
      </c>
      <c r="E1233">
        <v>7.5659999999999998</v>
      </c>
      <c r="F1233" s="3">
        <v>-6.7999999999999996E-3</v>
      </c>
    </row>
    <row r="1234" spans="1:6" x14ac:dyDescent="0.55000000000000004">
      <c r="A1234" s="1">
        <v>43439</v>
      </c>
      <c r="B1234">
        <v>7.44</v>
      </c>
      <c r="C1234">
        <v>7.5620000000000003</v>
      </c>
      <c r="D1234">
        <v>7.5730000000000004</v>
      </c>
      <c r="E1234">
        <v>7.4349999999999996</v>
      </c>
      <c r="F1234" s="3">
        <v>-1.77E-2</v>
      </c>
    </row>
    <row r="1235" spans="1:6" x14ac:dyDescent="0.55000000000000004">
      <c r="A1235" s="1">
        <v>43440</v>
      </c>
      <c r="B1235">
        <v>7.423</v>
      </c>
      <c r="C1235">
        <v>7.4119999999999999</v>
      </c>
      <c r="D1235">
        <v>7.4429999999999996</v>
      </c>
      <c r="E1235">
        <v>7.3710000000000004</v>
      </c>
      <c r="F1235" s="3">
        <v>-2.3E-3</v>
      </c>
    </row>
    <row r="1236" spans="1:6" x14ac:dyDescent="0.55000000000000004">
      <c r="A1236" s="1">
        <v>43441</v>
      </c>
      <c r="B1236">
        <v>7.4640000000000004</v>
      </c>
      <c r="C1236">
        <v>7.4009999999999998</v>
      </c>
      <c r="D1236">
        <v>7.48</v>
      </c>
      <c r="E1236">
        <v>7.3890000000000002</v>
      </c>
      <c r="F1236" s="3">
        <v>5.4999999999999997E-3</v>
      </c>
    </row>
    <row r="1237" spans="1:6" x14ac:dyDescent="0.55000000000000004">
      <c r="A1237" s="1">
        <v>43444</v>
      </c>
      <c r="B1237">
        <v>7.5869999999999997</v>
      </c>
      <c r="C1237">
        <v>7.5049999999999999</v>
      </c>
      <c r="D1237">
        <v>7.5979999999999999</v>
      </c>
      <c r="E1237">
        <v>7.4930000000000003</v>
      </c>
      <c r="F1237" s="3">
        <v>1.6500000000000001E-2</v>
      </c>
    </row>
    <row r="1238" spans="1:6" x14ac:dyDescent="0.55000000000000004">
      <c r="A1238" s="1">
        <v>43445</v>
      </c>
      <c r="B1238">
        <v>7.5279999999999996</v>
      </c>
      <c r="C1238">
        <v>7.6950000000000003</v>
      </c>
      <c r="D1238">
        <v>7.7030000000000003</v>
      </c>
      <c r="E1238">
        <v>7.5119999999999996</v>
      </c>
      <c r="F1238" s="3">
        <v>-7.7999999999999996E-3</v>
      </c>
    </row>
    <row r="1239" spans="1:6" x14ac:dyDescent="0.55000000000000004">
      <c r="A1239" s="1">
        <v>43446</v>
      </c>
      <c r="B1239">
        <v>7.4109999999999996</v>
      </c>
      <c r="C1239">
        <v>7.476</v>
      </c>
      <c r="D1239">
        <v>7.4790000000000001</v>
      </c>
      <c r="E1239">
        <v>7.41</v>
      </c>
      <c r="F1239" s="3">
        <v>-1.55E-2</v>
      </c>
    </row>
    <row r="1240" spans="1:6" x14ac:dyDescent="0.55000000000000004">
      <c r="A1240" s="1">
        <v>43447</v>
      </c>
      <c r="B1240">
        <v>7.4080000000000004</v>
      </c>
      <c r="C1240">
        <v>7.3890000000000002</v>
      </c>
      <c r="D1240">
        <v>7.4370000000000003</v>
      </c>
      <c r="E1240">
        <v>7.3819999999999997</v>
      </c>
      <c r="F1240" s="3">
        <v>-4.0000000000000002E-4</v>
      </c>
    </row>
    <row r="1241" spans="1:6" x14ac:dyDescent="0.55000000000000004">
      <c r="A1241" s="1">
        <v>43448</v>
      </c>
      <c r="B1241">
        <v>7.4409999999999998</v>
      </c>
      <c r="C1241">
        <v>7.4290000000000003</v>
      </c>
      <c r="D1241">
        <v>7.4640000000000004</v>
      </c>
      <c r="E1241">
        <v>7.4249999999999998</v>
      </c>
      <c r="F1241" s="3">
        <v>4.4999999999999997E-3</v>
      </c>
    </row>
  </sheetData>
  <sortState ref="A2:F1241">
    <sortCondition ref="A2:A124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77172-8A3C-42A0-811F-26606317E05C}">
  <sheetPr filterMode="1"/>
  <dimension ref="A1:G11629"/>
  <sheetViews>
    <sheetView workbookViewId="0">
      <selection activeCell="E1" sqref="E1:F1"/>
    </sheetView>
  </sheetViews>
  <sheetFormatPr defaultRowHeight="14.4" x14ac:dyDescent="0.55000000000000004"/>
  <cols>
    <col min="1" max="1" width="28.15625" customWidth="1"/>
    <col min="2" max="2" width="18.62890625" customWidth="1"/>
    <col min="3" max="3" width="15.68359375" customWidth="1"/>
    <col min="4" max="4" width="23.05078125" customWidth="1"/>
    <col min="5" max="5" width="36.20703125" customWidth="1"/>
    <col min="6" max="6" width="29.47265625" customWidth="1"/>
    <col min="7" max="7" width="42.26171875" customWidth="1"/>
  </cols>
  <sheetData>
    <row r="1" spans="1:7" x14ac:dyDescent="0.55000000000000004">
      <c r="A1" s="4" t="s">
        <v>29</v>
      </c>
      <c r="B1" s="4" t="s">
        <v>20</v>
      </c>
      <c r="C1" s="4" t="s">
        <v>30</v>
      </c>
      <c r="D1" s="4" t="s">
        <v>31</v>
      </c>
      <c r="E1" s="4" t="s">
        <v>32</v>
      </c>
      <c r="F1" s="4" t="s">
        <v>33</v>
      </c>
      <c r="G1" s="4" t="s">
        <v>34</v>
      </c>
    </row>
    <row r="2" spans="1:7" x14ac:dyDescent="0.55000000000000004">
      <c r="A2" s="5" t="s">
        <v>35</v>
      </c>
      <c r="B2" s="6">
        <v>41640</v>
      </c>
      <c r="C2" s="5" t="s">
        <v>36</v>
      </c>
      <c r="D2" s="5" t="s">
        <v>37</v>
      </c>
      <c r="E2" s="7">
        <v>3472</v>
      </c>
      <c r="F2" s="8">
        <v>98241.09</v>
      </c>
      <c r="G2" s="8">
        <v>0</v>
      </c>
    </row>
    <row r="3" spans="1:7" hidden="1" x14ac:dyDescent="0.55000000000000004">
      <c r="A3" s="5" t="s">
        <v>35</v>
      </c>
      <c r="B3" s="6">
        <v>41640</v>
      </c>
      <c r="C3" s="5" t="s">
        <v>36</v>
      </c>
      <c r="D3" s="5" t="s">
        <v>38</v>
      </c>
      <c r="E3" s="7">
        <v>1236</v>
      </c>
      <c r="F3" s="8">
        <v>286.39</v>
      </c>
      <c r="G3" s="8">
        <v>0</v>
      </c>
    </row>
    <row r="4" spans="1:7" hidden="1" x14ac:dyDescent="0.55000000000000004">
      <c r="A4" s="5" t="s">
        <v>35</v>
      </c>
      <c r="B4" s="6">
        <v>41640</v>
      </c>
      <c r="C4" s="5" t="s">
        <v>36</v>
      </c>
      <c r="D4" s="5" t="s">
        <v>39</v>
      </c>
      <c r="E4" s="7">
        <v>8760</v>
      </c>
      <c r="F4" s="8">
        <v>25312.37</v>
      </c>
      <c r="G4" s="8">
        <v>0</v>
      </c>
    </row>
    <row r="5" spans="1:7" hidden="1" x14ac:dyDescent="0.55000000000000004">
      <c r="A5" s="5" t="s">
        <v>35</v>
      </c>
      <c r="B5" s="6">
        <v>41640</v>
      </c>
      <c r="C5" s="5" t="s">
        <v>36</v>
      </c>
      <c r="D5" s="5" t="s">
        <v>40</v>
      </c>
      <c r="E5" s="7">
        <v>7044</v>
      </c>
      <c r="F5" s="8">
        <v>203.96</v>
      </c>
      <c r="G5" s="8">
        <v>0</v>
      </c>
    </row>
    <row r="6" spans="1:7" hidden="1" x14ac:dyDescent="0.55000000000000004">
      <c r="A6" s="5" t="s">
        <v>35</v>
      </c>
      <c r="B6" s="6">
        <v>41640</v>
      </c>
      <c r="C6" s="5" t="s">
        <v>36</v>
      </c>
      <c r="D6" s="5" t="s">
        <v>41</v>
      </c>
      <c r="E6" s="7">
        <v>23</v>
      </c>
      <c r="F6" s="8">
        <v>0.68</v>
      </c>
      <c r="G6" s="8">
        <v>0</v>
      </c>
    </row>
    <row r="7" spans="1:7" hidden="1" x14ac:dyDescent="0.55000000000000004">
      <c r="A7" s="5" t="s">
        <v>35</v>
      </c>
      <c r="B7" s="6">
        <v>41640</v>
      </c>
      <c r="C7" s="5" t="s">
        <v>36</v>
      </c>
      <c r="D7" s="5" t="s">
        <v>42</v>
      </c>
      <c r="E7" s="7">
        <v>2347</v>
      </c>
      <c r="F7" s="8">
        <v>30939.759999999998</v>
      </c>
      <c r="G7" s="8">
        <v>0</v>
      </c>
    </row>
    <row r="8" spans="1:7" hidden="1" x14ac:dyDescent="0.55000000000000004">
      <c r="A8" s="5" t="s">
        <v>35</v>
      </c>
      <c r="B8" s="6">
        <v>41640</v>
      </c>
      <c r="C8" s="5" t="s">
        <v>36</v>
      </c>
      <c r="D8" s="5" t="s">
        <v>43</v>
      </c>
      <c r="E8" s="7">
        <v>0</v>
      </c>
      <c r="F8" s="8">
        <v>0</v>
      </c>
      <c r="G8" s="8">
        <v>0</v>
      </c>
    </row>
    <row r="9" spans="1:7" hidden="1" x14ac:dyDescent="0.55000000000000004">
      <c r="A9" s="5" t="s">
        <v>35</v>
      </c>
      <c r="B9" s="6">
        <v>41640</v>
      </c>
      <c r="C9" s="5" t="s">
        <v>36</v>
      </c>
      <c r="D9" s="5" t="s">
        <v>44</v>
      </c>
      <c r="E9" s="7">
        <v>6450</v>
      </c>
      <c r="F9" s="8">
        <v>14194.42</v>
      </c>
      <c r="G9" s="8">
        <v>0</v>
      </c>
    </row>
    <row r="10" spans="1:7" hidden="1" x14ac:dyDescent="0.55000000000000004">
      <c r="A10" s="5" t="s">
        <v>35</v>
      </c>
      <c r="B10" s="6">
        <v>41640</v>
      </c>
      <c r="C10" s="5" t="s">
        <v>36</v>
      </c>
      <c r="D10" s="5" t="s">
        <v>45</v>
      </c>
      <c r="E10" s="7">
        <v>16516</v>
      </c>
      <c r="F10" s="8">
        <v>7273.3</v>
      </c>
      <c r="G10" s="8">
        <v>0</v>
      </c>
    </row>
    <row r="11" spans="1:7" x14ac:dyDescent="0.55000000000000004">
      <c r="A11" s="5" t="s">
        <v>35</v>
      </c>
      <c r="B11" s="6">
        <v>41641</v>
      </c>
      <c r="C11" s="5" t="s">
        <v>36</v>
      </c>
      <c r="D11" s="5" t="s">
        <v>37</v>
      </c>
      <c r="E11" s="7">
        <v>17950</v>
      </c>
      <c r="F11" s="8">
        <v>516155.51</v>
      </c>
      <c r="G11" s="8">
        <v>0</v>
      </c>
    </row>
    <row r="12" spans="1:7" hidden="1" x14ac:dyDescent="0.55000000000000004">
      <c r="A12" s="5" t="s">
        <v>35</v>
      </c>
      <c r="B12" s="6">
        <v>41641</v>
      </c>
      <c r="C12" s="5" t="s">
        <v>36</v>
      </c>
      <c r="D12" s="5" t="s">
        <v>38</v>
      </c>
      <c r="E12" s="7">
        <v>7013</v>
      </c>
      <c r="F12" s="8">
        <v>1642.49</v>
      </c>
      <c r="G12" s="8">
        <v>0</v>
      </c>
    </row>
    <row r="13" spans="1:7" hidden="1" x14ac:dyDescent="0.55000000000000004">
      <c r="A13" s="5" t="s">
        <v>35</v>
      </c>
      <c r="B13" s="6">
        <v>41641</v>
      </c>
      <c r="C13" s="5" t="s">
        <v>36</v>
      </c>
      <c r="D13" s="5" t="s">
        <v>39</v>
      </c>
      <c r="E13" s="7">
        <v>24518</v>
      </c>
      <c r="F13" s="8">
        <v>71218.36</v>
      </c>
      <c r="G13" s="8">
        <v>0</v>
      </c>
    </row>
    <row r="14" spans="1:7" hidden="1" x14ac:dyDescent="0.55000000000000004">
      <c r="A14" s="5" t="s">
        <v>35</v>
      </c>
      <c r="B14" s="6">
        <v>41641</v>
      </c>
      <c r="C14" s="5" t="s">
        <v>36</v>
      </c>
      <c r="D14" s="5" t="s">
        <v>40</v>
      </c>
      <c r="E14" s="7">
        <v>30392</v>
      </c>
      <c r="F14" s="8">
        <v>888.68</v>
      </c>
      <c r="G14" s="8">
        <v>0</v>
      </c>
    </row>
    <row r="15" spans="1:7" hidden="1" x14ac:dyDescent="0.55000000000000004">
      <c r="A15" s="5" t="s">
        <v>35</v>
      </c>
      <c r="B15" s="6">
        <v>41641</v>
      </c>
      <c r="C15" s="5" t="s">
        <v>36</v>
      </c>
      <c r="D15" s="5" t="s">
        <v>41</v>
      </c>
      <c r="E15" s="7">
        <v>47</v>
      </c>
      <c r="F15" s="8">
        <v>1.38</v>
      </c>
      <c r="G15" s="8">
        <v>0</v>
      </c>
    </row>
    <row r="16" spans="1:7" hidden="1" x14ac:dyDescent="0.55000000000000004">
      <c r="A16" s="5" t="s">
        <v>35</v>
      </c>
      <c r="B16" s="6">
        <v>41641</v>
      </c>
      <c r="C16" s="5" t="s">
        <v>36</v>
      </c>
      <c r="D16" s="5" t="s">
        <v>42</v>
      </c>
      <c r="E16" s="7">
        <v>31216</v>
      </c>
      <c r="F16" s="8">
        <v>422880.12</v>
      </c>
      <c r="G16" s="8">
        <v>0</v>
      </c>
    </row>
    <row r="17" spans="1:7" hidden="1" x14ac:dyDescent="0.55000000000000004">
      <c r="A17" s="5" t="s">
        <v>35</v>
      </c>
      <c r="B17" s="6">
        <v>41641</v>
      </c>
      <c r="C17" s="5" t="s">
        <v>36</v>
      </c>
      <c r="D17" s="5" t="s">
        <v>43</v>
      </c>
      <c r="E17" s="7">
        <v>13</v>
      </c>
      <c r="F17" s="8">
        <v>6.11</v>
      </c>
      <c r="G17" s="8">
        <v>0</v>
      </c>
    </row>
    <row r="18" spans="1:7" hidden="1" x14ac:dyDescent="0.55000000000000004">
      <c r="A18" s="5" t="s">
        <v>35</v>
      </c>
      <c r="B18" s="6">
        <v>41641</v>
      </c>
      <c r="C18" s="5" t="s">
        <v>36</v>
      </c>
      <c r="D18" s="5" t="s">
        <v>44</v>
      </c>
      <c r="E18" s="7">
        <v>60528</v>
      </c>
      <c r="F18" s="8">
        <v>136817.91</v>
      </c>
      <c r="G18" s="8">
        <v>0</v>
      </c>
    </row>
    <row r="19" spans="1:7" hidden="1" x14ac:dyDescent="0.55000000000000004">
      <c r="A19" s="5" t="s">
        <v>35</v>
      </c>
      <c r="B19" s="6">
        <v>41641</v>
      </c>
      <c r="C19" s="5" t="s">
        <v>36</v>
      </c>
      <c r="D19" s="5" t="s">
        <v>45</v>
      </c>
      <c r="E19" s="7">
        <v>123817</v>
      </c>
      <c r="F19" s="8">
        <v>55982.84</v>
      </c>
      <c r="G19" s="8">
        <v>0</v>
      </c>
    </row>
    <row r="20" spans="1:7" x14ac:dyDescent="0.55000000000000004">
      <c r="A20" s="5" t="s">
        <v>35</v>
      </c>
      <c r="B20" s="6">
        <v>41642</v>
      </c>
      <c r="C20" s="5" t="s">
        <v>36</v>
      </c>
      <c r="D20" s="5" t="s">
        <v>37</v>
      </c>
      <c r="E20" s="7">
        <v>20481</v>
      </c>
      <c r="F20" s="8">
        <v>594395.75</v>
      </c>
      <c r="G20" s="8">
        <v>0</v>
      </c>
    </row>
    <row r="21" spans="1:7" hidden="1" x14ac:dyDescent="0.55000000000000004">
      <c r="A21" s="5" t="s">
        <v>35</v>
      </c>
      <c r="B21" s="6">
        <v>41642</v>
      </c>
      <c r="C21" s="5" t="s">
        <v>36</v>
      </c>
      <c r="D21" s="5" t="s">
        <v>38</v>
      </c>
      <c r="E21" s="7">
        <v>5904</v>
      </c>
      <c r="F21" s="8">
        <v>1393.32</v>
      </c>
      <c r="G21" s="8">
        <v>0</v>
      </c>
    </row>
    <row r="22" spans="1:7" hidden="1" x14ac:dyDescent="0.55000000000000004">
      <c r="A22" s="5" t="s">
        <v>35</v>
      </c>
      <c r="B22" s="6">
        <v>41642</v>
      </c>
      <c r="C22" s="5" t="s">
        <v>36</v>
      </c>
      <c r="D22" s="5" t="s">
        <v>39</v>
      </c>
      <c r="E22" s="7">
        <v>28530</v>
      </c>
      <c r="F22" s="8">
        <v>83396.289999999994</v>
      </c>
      <c r="G22" s="8">
        <v>0</v>
      </c>
    </row>
    <row r="23" spans="1:7" hidden="1" x14ac:dyDescent="0.55000000000000004">
      <c r="A23" s="5" t="s">
        <v>35</v>
      </c>
      <c r="B23" s="6">
        <v>41642</v>
      </c>
      <c r="C23" s="5" t="s">
        <v>36</v>
      </c>
      <c r="D23" s="5" t="s">
        <v>40</v>
      </c>
      <c r="E23" s="7">
        <v>30275</v>
      </c>
      <c r="F23" s="8">
        <v>892.07</v>
      </c>
      <c r="G23" s="8">
        <v>0</v>
      </c>
    </row>
    <row r="24" spans="1:7" hidden="1" x14ac:dyDescent="0.55000000000000004">
      <c r="A24" s="5" t="s">
        <v>35</v>
      </c>
      <c r="B24" s="6">
        <v>41642</v>
      </c>
      <c r="C24" s="5" t="s">
        <v>36</v>
      </c>
      <c r="D24" s="5" t="s">
        <v>41</v>
      </c>
      <c r="E24" s="7">
        <v>128</v>
      </c>
      <c r="F24" s="8">
        <v>3.81</v>
      </c>
      <c r="G24" s="8">
        <v>0</v>
      </c>
    </row>
    <row r="25" spans="1:7" hidden="1" x14ac:dyDescent="0.55000000000000004">
      <c r="A25" s="5" t="s">
        <v>35</v>
      </c>
      <c r="B25" s="6">
        <v>41642</v>
      </c>
      <c r="C25" s="5" t="s">
        <v>36</v>
      </c>
      <c r="D25" s="5" t="s">
        <v>42</v>
      </c>
      <c r="E25" s="7">
        <v>25015</v>
      </c>
      <c r="F25" s="8">
        <v>341112.26</v>
      </c>
      <c r="G25" s="8">
        <v>0</v>
      </c>
    </row>
    <row r="26" spans="1:7" hidden="1" x14ac:dyDescent="0.55000000000000004">
      <c r="A26" s="5" t="s">
        <v>35</v>
      </c>
      <c r="B26" s="6">
        <v>41642</v>
      </c>
      <c r="C26" s="5" t="s">
        <v>36</v>
      </c>
      <c r="D26" s="5" t="s">
        <v>43</v>
      </c>
      <c r="E26" s="7">
        <v>7</v>
      </c>
      <c r="F26" s="8">
        <v>3.18</v>
      </c>
      <c r="G26" s="8">
        <v>0</v>
      </c>
    </row>
    <row r="27" spans="1:7" hidden="1" x14ac:dyDescent="0.55000000000000004">
      <c r="A27" s="5" t="s">
        <v>35</v>
      </c>
      <c r="B27" s="6">
        <v>41642</v>
      </c>
      <c r="C27" s="5" t="s">
        <v>36</v>
      </c>
      <c r="D27" s="5" t="s">
        <v>44</v>
      </c>
      <c r="E27" s="7">
        <v>46988</v>
      </c>
      <c r="F27" s="8">
        <v>106860.71</v>
      </c>
      <c r="G27" s="8">
        <v>0</v>
      </c>
    </row>
    <row r="28" spans="1:7" hidden="1" x14ac:dyDescent="0.55000000000000004">
      <c r="A28" s="5" t="s">
        <v>35</v>
      </c>
      <c r="B28" s="6">
        <v>41642</v>
      </c>
      <c r="C28" s="5" t="s">
        <v>36</v>
      </c>
      <c r="D28" s="5" t="s">
        <v>45</v>
      </c>
      <c r="E28" s="7">
        <v>83731</v>
      </c>
      <c r="F28" s="8">
        <v>38103.67</v>
      </c>
      <c r="G28" s="8">
        <v>0</v>
      </c>
    </row>
    <row r="29" spans="1:7" x14ac:dyDescent="0.55000000000000004">
      <c r="A29" s="5" t="s">
        <v>35</v>
      </c>
      <c r="B29" s="6">
        <v>41643</v>
      </c>
      <c r="C29" s="5" t="s">
        <v>36</v>
      </c>
      <c r="D29" s="5" t="s">
        <v>37</v>
      </c>
      <c r="E29" s="7">
        <v>0</v>
      </c>
      <c r="F29" s="8">
        <v>0</v>
      </c>
      <c r="G29" s="8">
        <v>0</v>
      </c>
    </row>
    <row r="30" spans="1:7" hidden="1" x14ac:dyDescent="0.55000000000000004">
      <c r="A30" s="5" t="s">
        <v>35</v>
      </c>
      <c r="B30" s="6">
        <v>41643</v>
      </c>
      <c r="C30" s="5" t="s">
        <v>36</v>
      </c>
      <c r="D30" s="5" t="s">
        <v>38</v>
      </c>
      <c r="E30" s="7">
        <v>0</v>
      </c>
      <c r="F30" s="8">
        <v>0</v>
      </c>
      <c r="G30" s="8">
        <v>0</v>
      </c>
    </row>
    <row r="31" spans="1:7" hidden="1" x14ac:dyDescent="0.55000000000000004">
      <c r="A31" s="5" t="s">
        <v>35</v>
      </c>
      <c r="B31" s="6">
        <v>41643</v>
      </c>
      <c r="C31" s="5" t="s">
        <v>36</v>
      </c>
      <c r="D31" s="5" t="s">
        <v>39</v>
      </c>
      <c r="E31" s="7">
        <v>0</v>
      </c>
      <c r="F31" s="8">
        <v>0</v>
      </c>
      <c r="G31" s="8">
        <v>0</v>
      </c>
    </row>
    <row r="32" spans="1:7" hidden="1" x14ac:dyDescent="0.55000000000000004">
      <c r="A32" s="5" t="s">
        <v>35</v>
      </c>
      <c r="B32" s="6">
        <v>41643</v>
      </c>
      <c r="C32" s="5" t="s">
        <v>36</v>
      </c>
      <c r="D32" s="5" t="s">
        <v>40</v>
      </c>
      <c r="E32" s="7">
        <v>0</v>
      </c>
      <c r="F32" s="8">
        <v>0</v>
      </c>
      <c r="G32" s="8">
        <v>0</v>
      </c>
    </row>
    <row r="33" spans="1:7" hidden="1" x14ac:dyDescent="0.55000000000000004">
      <c r="A33" s="5" t="s">
        <v>35</v>
      </c>
      <c r="B33" s="6">
        <v>41643</v>
      </c>
      <c r="C33" s="5" t="s">
        <v>36</v>
      </c>
      <c r="D33" s="5" t="s">
        <v>41</v>
      </c>
      <c r="E33" s="7">
        <v>0</v>
      </c>
      <c r="F33" s="8">
        <v>0</v>
      </c>
      <c r="G33" s="8">
        <v>0</v>
      </c>
    </row>
    <row r="34" spans="1:7" hidden="1" x14ac:dyDescent="0.55000000000000004">
      <c r="A34" s="5" t="s">
        <v>35</v>
      </c>
      <c r="B34" s="6">
        <v>41643</v>
      </c>
      <c r="C34" s="5" t="s">
        <v>36</v>
      </c>
      <c r="D34" s="5" t="s">
        <v>42</v>
      </c>
      <c r="E34" s="7">
        <v>0</v>
      </c>
      <c r="F34" s="8">
        <v>0</v>
      </c>
      <c r="G34" s="8">
        <v>0</v>
      </c>
    </row>
    <row r="35" spans="1:7" hidden="1" x14ac:dyDescent="0.55000000000000004">
      <c r="A35" s="5" t="s">
        <v>35</v>
      </c>
      <c r="B35" s="6">
        <v>41643</v>
      </c>
      <c r="C35" s="5" t="s">
        <v>36</v>
      </c>
      <c r="D35" s="5" t="s">
        <v>43</v>
      </c>
      <c r="E35" s="7">
        <v>0</v>
      </c>
      <c r="F35" s="8">
        <v>0</v>
      </c>
      <c r="G35" s="8">
        <v>0</v>
      </c>
    </row>
    <row r="36" spans="1:7" hidden="1" x14ac:dyDescent="0.55000000000000004">
      <c r="A36" s="5" t="s">
        <v>35</v>
      </c>
      <c r="B36" s="6">
        <v>41643</v>
      </c>
      <c r="C36" s="5" t="s">
        <v>36</v>
      </c>
      <c r="D36" s="5" t="s">
        <v>44</v>
      </c>
      <c r="E36" s="7">
        <v>0</v>
      </c>
      <c r="F36" s="8">
        <v>0</v>
      </c>
      <c r="G36" s="8">
        <v>0</v>
      </c>
    </row>
    <row r="37" spans="1:7" hidden="1" x14ac:dyDescent="0.55000000000000004">
      <c r="A37" s="5" t="s">
        <v>35</v>
      </c>
      <c r="B37" s="6">
        <v>41643</v>
      </c>
      <c r="C37" s="5" t="s">
        <v>36</v>
      </c>
      <c r="D37" s="5" t="s">
        <v>45</v>
      </c>
      <c r="E37" s="7">
        <v>0</v>
      </c>
      <c r="F37" s="8">
        <v>0</v>
      </c>
      <c r="G37" s="8">
        <v>0</v>
      </c>
    </row>
    <row r="38" spans="1:7" x14ac:dyDescent="0.55000000000000004">
      <c r="A38" s="5" t="s">
        <v>35</v>
      </c>
      <c r="B38" s="6">
        <v>41645</v>
      </c>
      <c r="C38" s="5" t="s">
        <v>36</v>
      </c>
      <c r="D38" s="5" t="s">
        <v>37</v>
      </c>
      <c r="E38" s="7">
        <v>20948</v>
      </c>
      <c r="F38" s="8">
        <v>609056.31999999995</v>
      </c>
      <c r="G38" s="8">
        <v>0</v>
      </c>
    </row>
    <row r="39" spans="1:7" hidden="1" x14ac:dyDescent="0.55000000000000004">
      <c r="A39" s="5" t="s">
        <v>35</v>
      </c>
      <c r="B39" s="6">
        <v>41645</v>
      </c>
      <c r="C39" s="5" t="s">
        <v>36</v>
      </c>
      <c r="D39" s="5" t="s">
        <v>38</v>
      </c>
      <c r="E39" s="7">
        <v>4334</v>
      </c>
      <c r="F39" s="8">
        <v>1025.27</v>
      </c>
      <c r="G39" s="8">
        <v>0</v>
      </c>
    </row>
    <row r="40" spans="1:7" hidden="1" x14ac:dyDescent="0.55000000000000004">
      <c r="A40" s="5" t="s">
        <v>35</v>
      </c>
      <c r="B40" s="6">
        <v>41645</v>
      </c>
      <c r="C40" s="5" t="s">
        <v>36</v>
      </c>
      <c r="D40" s="5" t="s">
        <v>39</v>
      </c>
      <c r="E40" s="7">
        <v>27218</v>
      </c>
      <c r="F40" s="8">
        <v>79420.820000000007</v>
      </c>
      <c r="G40" s="8">
        <v>0</v>
      </c>
    </row>
    <row r="41" spans="1:7" hidden="1" x14ac:dyDescent="0.55000000000000004">
      <c r="A41" s="5" t="s">
        <v>35</v>
      </c>
      <c r="B41" s="6">
        <v>41645</v>
      </c>
      <c r="C41" s="5" t="s">
        <v>36</v>
      </c>
      <c r="D41" s="5" t="s">
        <v>40</v>
      </c>
      <c r="E41" s="7">
        <v>21030</v>
      </c>
      <c r="F41" s="8">
        <v>621.04999999999995</v>
      </c>
      <c r="G41" s="8">
        <v>0</v>
      </c>
    </row>
    <row r="42" spans="1:7" hidden="1" x14ac:dyDescent="0.55000000000000004">
      <c r="A42" s="5" t="s">
        <v>35</v>
      </c>
      <c r="B42" s="6">
        <v>41645</v>
      </c>
      <c r="C42" s="5" t="s">
        <v>36</v>
      </c>
      <c r="D42" s="5" t="s">
        <v>41</v>
      </c>
      <c r="E42" s="7">
        <v>37</v>
      </c>
      <c r="F42" s="8">
        <v>1.1100000000000001</v>
      </c>
      <c r="G42" s="8">
        <v>0</v>
      </c>
    </row>
    <row r="43" spans="1:7" hidden="1" x14ac:dyDescent="0.55000000000000004">
      <c r="A43" s="5" t="s">
        <v>35</v>
      </c>
      <c r="B43" s="6">
        <v>41645</v>
      </c>
      <c r="C43" s="5" t="s">
        <v>36</v>
      </c>
      <c r="D43" s="5" t="s">
        <v>42</v>
      </c>
      <c r="E43" s="7">
        <v>27887</v>
      </c>
      <c r="F43" s="8">
        <v>379554.69</v>
      </c>
      <c r="G43" s="8">
        <v>0</v>
      </c>
    </row>
    <row r="44" spans="1:7" hidden="1" x14ac:dyDescent="0.55000000000000004">
      <c r="A44" s="5" t="s">
        <v>35</v>
      </c>
      <c r="B44" s="6">
        <v>41645</v>
      </c>
      <c r="C44" s="5" t="s">
        <v>36</v>
      </c>
      <c r="D44" s="5" t="s">
        <v>43</v>
      </c>
      <c r="E44" s="7">
        <v>5</v>
      </c>
      <c r="F44" s="8">
        <v>2.27</v>
      </c>
      <c r="G44" s="8">
        <v>0</v>
      </c>
    </row>
    <row r="45" spans="1:7" hidden="1" x14ac:dyDescent="0.55000000000000004">
      <c r="A45" s="5" t="s">
        <v>35</v>
      </c>
      <c r="B45" s="6">
        <v>41645</v>
      </c>
      <c r="C45" s="5" t="s">
        <v>36</v>
      </c>
      <c r="D45" s="5" t="s">
        <v>44</v>
      </c>
      <c r="E45" s="7">
        <v>54915</v>
      </c>
      <c r="F45" s="8">
        <v>124703.82</v>
      </c>
      <c r="G45" s="8">
        <v>0</v>
      </c>
    </row>
    <row r="46" spans="1:7" hidden="1" x14ac:dyDescent="0.55000000000000004">
      <c r="A46" s="5" t="s">
        <v>35</v>
      </c>
      <c r="B46" s="6">
        <v>41645</v>
      </c>
      <c r="C46" s="5" t="s">
        <v>36</v>
      </c>
      <c r="D46" s="5" t="s">
        <v>45</v>
      </c>
      <c r="E46" s="7">
        <v>99460</v>
      </c>
      <c r="F46" s="8">
        <v>45189.03</v>
      </c>
      <c r="G46" s="8">
        <v>0</v>
      </c>
    </row>
    <row r="47" spans="1:7" x14ac:dyDescent="0.55000000000000004">
      <c r="A47" s="5" t="s">
        <v>35</v>
      </c>
      <c r="B47" s="6">
        <v>41646</v>
      </c>
      <c r="C47" s="5" t="s">
        <v>36</v>
      </c>
      <c r="D47" s="5" t="s">
        <v>37</v>
      </c>
      <c r="E47" s="7">
        <v>18217</v>
      </c>
      <c r="F47" s="8">
        <v>526119.87</v>
      </c>
      <c r="G47" s="8">
        <v>0</v>
      </c>
    </row>
    <row r="48" spans="1:7" hidden="1" x14ac:dyDescent="0.55000000000000004">
      <c r="A48" s="5" t="s">
        <v>35</v>
      </c>
      <c r="B48" s="6">
        <v>41646</v>
      </c>
      <c r="C48" s="5" t="s">
        <v>36</v>
      </c>
      <c r="D48" s="5" t="s">
        <v>38</v>
      </c>
      <c r="E48" s="7">
        <v>3721</v>
      </c>
      <c r="F48" s="8">
        <v>876.41</v>
      </c>
      <c r="G48" s="8">
        <v>0</v>
      </c>
    </row>
    <row r="49" spans="1:7" hidden="1" x14ac:dyDescent="0.55000000000000004">
      <c r="A49" s="5" t="s">
        <v>35</v>
      </c>
      <c r="B49" s="6">
        <v>41646</v>
      </c>
      <c r="C49" s="5" t="s">
        <v>36</v>
      </c>
      <c r="D49" s="5" t="s">
        <v>39</v>
      </c>
      <c r="E49" s="7">
        <v>20604</v>
      </c>
      <c r="F49" s="8">
        <v>59762.09</v>
      </c>
      <c r="G49" s="8">
        <v>0</v>
      </c>
    </row>
    <row r="50" spans="1:7" hidden="1" x14ac:dyDescent="0.55000000000000004">
      <c r="A50" s="5" t="s">
        <v>35</v>
      </c>
      <c r="B50" s="6">
        <v>41646</v>
      </c>
      <c r="C50" s="5" t="s">
        <v>36</v>
      </c>
      <c r="D50" s="5" t="s">
        <v>40</v>
      </c>
      <c r="E50" s="7">
        <v>16264</v>
      </c>
      <c r="F50" s="8">
        <v>478.98</v>
      </c>
      <c r="G50" s="8">
        <v>0</v>
      </c>
    </row>
    <row r="51" spans="1:7" hidden="1" x14ac:dyDescent="0.55000000000000004">
      <c r="A51" s="5" t="s">
        <v>35</v>
      </c>
      <c r="B51" s="6">
        <v>41646</v>
      </c>
      <c r="C51" s="5" t="s">
        <v>36</v>
      </c>
      <c r="D51" s="5" t="s">
        <v>41</v>
      </c>
      <c r="E51" s="7">
        <v>72</v>
      </c>
      <c r="F51" s="8">
        <v>2.14</v>
      </c>
      <c r="G51" s="8">
        <v>0</v>
      </c>
    </row>
    <row r="52" spans="1:7" hidden="1" x14ac:dyDescent="0.55000000000000004">
      <c r="A52" s="5" t="s">
        <v>35</v>
      </c>
      <c r="B52" s="6">
        <v>41646</v>
      </c>
      <c r="C52" s="5" t="s">
        <v>36</v>
      </c>
      <c r="D52" s="5" t="s">
        <v>42</v>
      </c>
      <c r="E52" s="7">
        <v>27429</v>
      </c>
      <c r="F52" s="8">
        <v>369675.61</v>
      </c>
      <c r="G52" s="8">
        <v>0</v>
      </c>
    </row>
    <row r="53" spans="1:7" hidden="1" x14ac:dyDescent="0.55000000000000004">
      <c r="A53" s="5" t="s">
        <v>35</v>
      </c>
      <c r="B53" s="6">
        <v>41646</v>
      </c>
      <c r="C53" s="5" t="s">
        <v>36</v>
      </c>
      <c r="D53" s="5" t="s">
        <v>43</v>
      </c>
      <c r="E53" s="7">
        <v>10</v>
      </c>
      <c r="F53" s="8">
        <v>4.5599999999999996</v>
      </c>
      <c r="G53" s="8">
        <v>0</v>
      </c>
    </row>
    <row r="54" spans="1:7" hidden="1" x14ac:dyDescent="0.55000000000000004">
      <c r="A54" s="5" t="s">
        <v>35</v>
      </c>
      <c r="B54" s="6">
        <v>41646</v>
      </c>
      <c r="C54" s="5" t="s">
        <v>36</v>
      </c>
      <c r="D54" s="5" t="s">
        <v>44</v>
      </c>
      <c r="E54" s="7">
        <v>55749</v>
      </c>
      <c r="F54" s="8">
        <v>125315.39</v>
      </c>
      <c r="G54" s="8">
        <v>0</v>
      </c>
    </row>
    <row r="55" spans="1:7" hidden="1" x14ac:dyDescent="0.55000000000000004">
      <c r="A55" s="5" t="s">
        <v>35</v>
      </c>
      <c r="B55" s="6">
        <v>41646</v>
      </c>
      <c r="C55" s="5" t="s">
        <v>36</v>
      </c>
      <c r="D55" s="5" t="s">
        <v>45</v>
      </c>
      <c r="E55" s="7">
        <v>107392</v>
      </c>
      <c r="F55" s="8">
        <v>48303.41</v>
      </c>
      <c r="G55" s="8">
        <v>0</v>
      </c>
    </row>
    <row r="56" spans="1:7" x14ac:dyDescent="0.55000000000000004">
      <c r="A56" s="5" t="s">
        <v>35</v>
      </c>
      <c r="B56" s="6">
        <v>41647</v>
      </c>
      <c r="C56" s="5" t="s">
        <v>36</v>
      </c>
      <c r="D56" s="5" t="s">
        <v>37</v>
      </c>
      <c r="E56" s="7">
        <v>16955</v>
      </c>
      <c r="F56" s="8">
        <v>486977.95</v>
      </c>
      <c r="G56" s="8">
        <v>0</v>
      </c>
    </row>
    <row r="57" spans="1:7" hidden="1" x14ac:dyDescent="0.55000000000000004">
      <c r="A57" s="5" t="s">
        <v>35</v>
      </c>
      <c r="B57" s="6">
        <v>41647</v>
      </c>
      <c r="C57" s="5" t="s">
        <v>36</v>
      </c>
      <c r="D57" s="5" t="s">
        <v>38</v>
      </c>
      <c r="E57" s="7">
        <v>3243</v>
      </c>
      <c r="F57" s="8">
        <v>761.42</v>
      </c>
      <c r="G57" s="8">
        <v>0</v>
      </c>
    </row>
    <row r="58" spans="1:7" hidden="1" x14ac:dyDescent="0.55000000000000004">
      <c r="A58" s="5" t="s">
        <v>35</v>
      </c>
      <c r="B58" s="6">
        <v>41647</v>
      </c>
      <c r="C58" s="5" t="s">
        <v>36</v>
      </c>
      <c r="D58" s="5" t="s">
        <v>39</v>
      </c>
      <c r="E58" s="7">
        <v>19535</v>
      </c>
      <c r="F58" s="8">
        <v>56389.86</v>
      </c>
      <c r="G58" s="8">
        <v>0</v>
      </c>
    </row>
    <row r="59" spans="1:7" hidden="1" x14ac:dyDescent="0.55000000000000004">
      <c r="A59" s="5" t="s">
        <v>35</v>
      </c>
      <c r="B59" s="6">
        <v>41647</v>
      </c>
      <c r="C59" s="5" t="s">
        <v>36</v>
      </c>
      <c r="D59" s="5" t="s">
        <v>40</v>
      </c>
      <c r="E59" s="7">
        <v>13451</v>
      </c>
      <c r="F59" s="8">
        <v>393.95</v>
      </c>
      <c r="G59" s="8">
        <v>0</v>
      </c>
    </row>
    <row r="60" spans="1:7" hidden="1" x14ac:dyDescent="0.55000000000000004">
      <c r="A60" s="5" t="s">
        <v>35</v>
      </c>
      <c r="B60" s="6">
        <v>41647</v>
      </c>
      <c r="C60" s="5" t="s">
        <v>36</v>
      </c>
      <c r="D60" s="5" t="s">
        <v>41</v>
      </c>
      <c r="E60" s="7">
        <v>19</v>
      </c>
      <c r="F60" s="8">
        <v>0.56999999999999995</v>
      </c>
      <c r="G60" s="8">
        <v>0</v>
      </c>
    </row>
    <row r="61" spans="1:7" hidden="1" x14ac:dyDescent="0.55000000000000004">
      <c r="A61" s="5" t="s">
        <v>35</v>
      </c>
      <c r="B61" s="6">
        <v>41647</v>
      </c>
      <c r="C61" s="5" t="s">
        <v>36</v>
      </c>
      <c r="D61" s="5" t="s">
        <v>42</v>
      </c>
      <c r="E61" s="7">
        <v>29284</v>
      </c>
      <c r="F61" s="8">
        <v>386611.5</v>
      </c>
      <c r="G61" s="8">
        <v>0</v>
      </c>
    </row>
    <row r="62" spans="1:7" hidden="1" x14ac:dyDescent="0.55000000000000004">
      <c r="A62" s="5" t="s">
        <v>35</v>
      </c>
      <c r="B62" s="6">
        <v>41647</v>
      </c>
      <c r="C62" s="5" t="s">
        <v>36</v>
      </c>
      <c r="D62" s="5" t="s">
        <v>43</v>
      </c>
      <c r="E62" s="7">
        <v>6</v>
      </c>
      <c r="F62" s="8">
        <v>2.71</v>
      </c>
      <c r="G62" s="8">
        <v>0</v>
      </c>
    </row>
    <row r="63" spans="1:7" hidden="1" x14ac:dyDescent="0.55000000000000004">
      <c r="A63" s="5" t="s">
        <v>35</v>
      </c>
      <c r="B63" s="6">
        <v>41647</v>
      </c>
      <c r="C63" s="5" t="s">
        <v>36</v>
      </c>
      <c r="D63" s="5" t="s">
        <v>44</v>
      </c>
      <c r="E63" s="7">
        <v>55405</v>
      </c>
      <c r="F63" s="8">
        <v>122105.59</v>
      </c>
      <c r="G63" s="8">
        <v>0</v>
      </c>
    </row>
    <row r="64" spans="1:7" hidden="1" x14ac:dyDescent="0.55000000000000004">
      <c r="A64" s="5" t="s">
        <v>35</v>
      </c>
      <c r="B64" s="6">
        <v>41647</v>
      </c>
      <c r="C64" s="5" t="s">
        <v>36</v>
      </c>
      <c r="D64" s="5" t="s">
        <v>45</v>
      </c>
      <c r="E64" s="7">
        <v>114442</v>
      </c>
      <c r="F64" s="8">
        <v>50466.8</v>
      </c>
      <c r="G64" s="8">
        <v>0</v>
      </c>
    </row>
    <row r="65" spans="1:7" x14ac:dyDescent="0.55000000000000004">
      <c r="A65" s="5" t="s">
        <v>35</v>
      </c>
      <c r="B65" s="6">
        <v>41648</v>
      </c>
      <c r="C65" s="5" t="s">
        <v>36</v>
      </c>
      <c r="D65" s="5" t="s">
        <v>37</v>
      </c>
      <c r="E65" s="7">
        <v>15667</v>
      </c>
      <c r="F65" s="8">
        <v>450800.95</v>
      </c>
      <c r="G65" s="8">
        <v>0</v>
      </c>
    </row>
    <row r="66" spans="1:7" hidden="1" x14ac:dyDescent="0.55000000000000004">
      <c r="A66" s="5" t="s">
        <v>35</v>
      </c>
      <c r="B66" s="6">
        <v>41648</v>
      </c>
      <c r="C66" s="5" t="s">
        <v>36</v>
      </c>
      <c r="D66" s="5" t="s">
        <v>38</v>
      </c>
      <c r="E66" s="7">
        <v>2616</v>
      </c>
      <c r="F66" s="8">
        <v>614.92999999999995</v>
      </c>
      <c r="G66" s="8">
        <v>0</v>
      </c>
    </row>
    <row r="67" spans="1:7" hidden="1" x14ac:dyDescent="0.55000000000000004">
      <c r="A67" s="5" t="s">
        <v>35</v>
      </c>
      <c r="B67" s="6">
        <v>41648</v>
      </c>
      <c r="C67" s="5" t="s">
        <v>36</v>
      </c>
      <c r="D67" s="5" t="s">
        <v>39</v>
      </c>
      <c r="E67" s="7">
        <v>16585</v>
      </c>
      <c r="F67" s="8">
        <v>47924.12</v>
      </c>
      <c r="G67" s="8">
        <v>0</v>
      </c>
    </row>
    <row r="68" spans="1:7" hidden="1" x14ac:dyDescent="0.55000000000000004">
      <c r="A68" s="5" t="s">
        <v>35</v>
      </c>
      <c r="B68" s="6">
        <v>41648</v>
      </c>
      <c r="C68" s="5" t="s">
        <v>36</v>
      </c>
      <c r="D68" s="5" t="s">
        <v>40</v>
      </c>
      <c r="E68" s="7">
        <v>13043</v>
      </c>
      <c r="F68" s="8">
        <v>382.23</v>
      </c>
      <c r="G68" s="8">
        <v>0</v>
      </c>
    </row>
    <row r="69" spans="1:7" hidden="1" x14ac:dyDescent="0.55000000000000004">
      <c r="A69" s="5" t="s">
        <v>35</v>
      </c>
      <c r="B69" s="6">
        <v>41648</v>
      </c>
      <c r="C69" s="5" t="s">
        <v>36</v>
      </c>
      <c r="D69" s="5" t="s">
        <v>41</v>
      </c>
      <c r="E69" s="7">
        <v>15</v>
      </c>
      <c r="F69" s="8">
        <v>0.45</v>
      </c>
      <c r="G69" s="8">
        <v>0</v>
      </c>
    </row>
    <row r="70" spans="1:7" hidden="1" x14ac:dyDescent="0.55000000000000004">
      <c r="A70" s="5" t="s">
        <v>35</v>
      </c>
      <c r="B70" s="6">
        <v>41648</v>
      </c>
      <c r="C70" s="5" t="s">
        <v>36</v>
      </c>
      <c r="D70" s="5" t="s">
        <v>42</v>
      </c>
      <c r="E70" s="7">
        <v>22889</v>
      </c>
      <c r="F70" s="8">
        <v>302117.84000000003</v>
      </c>
      <c r="G70" s="8">
        <v>0</v>
      </c>
    </row>
    <row r="71" spans="1:7" hidden="1" x14ac:dyDescent="0.55000000000000004">
      <c r="A71" s="5" t="s">
        <v>35</v>
      </c>
      <c r="B71" s="6">
        <v>41648</v>
      </c>
      <c r="C71" s="5" t="s">
        <v>36</v>
      </c>
      <c r="D71" s="5" t="s">
        <v>43</v>
      </c>
      <c r="E71" s="7">
        <v>0</v>
      </c>
      <c r="F71" s="8">
        <v>0</v>
      </c>
      <c r="G71" s="8">
        <v>0</v>
      </c>
    </row>
    <row r="72" spans="1:7" hidden="1" x14ac:dyDescent="0.55000000000000004">
      <c r="A72" s="5" t="s">
        <v>35</v>
      </c>
      <c r="B72" s="6">
        <v>41648</v>
      </c>
      <c r="C72" s="5" t="s">
        <v>36</v>
      </c>
      <c r="D72" s="5" t="s">
        <v>44</v>
      </c>
      <c r="E72" s="7">
        <v>46646</v>
      </c>
      <c r="F72" s="8">
        <v>102735.29</v>
      </c>
      <c r="G72" s="8">
        <v>0</v>
      </c>
    </row>
    <row r="73" spans="1:7" hidden="1" x14ac:dyDescent="0.55000000000000004">
      <c r="A73" s="5" t="s">
        <v>35</v>
      </c>
      <c r="B73" s="6">
        <v>41648</v>
      </c>
      <c r="C73" s="5" t="s">
        <v>36</v>
      </c>
      <c r="D73" s="5" t="s">
        <v>45</v>
      </c>
      <c r="E73" s="7">
        <v>86571</v>
      </c>
      <c r="F73" s="8">
        <v>38155.21</v>
      </c>
      <c r="G73" s="8">
        <v>0</v>
      </c>
    </row>
    <row r="74" spans="1:7" x14ac:dyDescent="0.55000000000000004">
      <c r="A74" s="5" t="s">
        <v>35</v>
      </c>
      <c r="B74" s="6">
        <v>41649</v>
      </c>
      <c r="C74" s="5" t="s">
        <v>36</v>
      </c>
      <c r="D74" s="5" t="s">
        <v>37</v>
      </c>
      <c r="E74" s="7">
        <v>16343</v>
      </c>
      <c r="F74" s="8">
        <v>472258.69</v>
      </c>
      <c r="G74" s="8">
        <v>0</v>
      </c>
    </row>
    <row r="75" spans="1:7" hidden="1" x14ac:dyDescent="0.55000000000000004">
      <c r="A75" s="5" t="s">
        <v>35</v>
      </c>
      <c r="B75" s="6">
        <v>41649</v>
      </c>
      <c r="C75" s="5" t="s">
        <v>36</v>
      </c>
      <c r="D75" s="5" t="s">
        <v>38</v>
      </c>
      <c r="E75" s="7">
        <v>3092</v>
      </c>
      <c r="F75" s="8">
        <v>729</v>
      </c>
      <c r="G75" s="8">
        <v>0</v>
      </c>
    </row>
    <row r="76" spans="1:7" hidden="1" x14ac:dyDescent="0.55000000000000004">
      <c r="A76" s="5" t="s">
        <v>35</v>
      </c>
      <c r="B76" s="6">
        <v>41649</v>
      </c>
      <c r="C76" s="5" t="s">
        <v>36</v>
      </c>
      <c r="D76" s="5" t="s">
        <v>39</v>
      </c>
      <c r="E76" s="7">
        <v>17222</v>
      </c>
      <c r="F76" s="8">
        <v>50009.25</v>
      </c>
      <c r="G76" s="8">
        <v>0</v>
      </c>
    </row>
    <row r="77" spans="1:7" hidden="1" x14ac:dyDescent="0.55000000000000004">
      <c r="A77" s="5" t="s">
        <v>35</v>
      </c>
      <c r="B77" s="6">
        <v>41649</v>
      </c>
      <c r="C77" s="5" t="s">
        <v>36</v>
      </c>
      <c r="D77" s="5" t="s">
        <v>40</v>
      </c>
      <c r="E77" s="7">
        <v>14678</v>
      </c>
      <c r="F77" s="8">
        <v>431.86</v>
      </c>
      <c r="G77" s="8">
        <v>0</v>
      </c>
    </row>
    <row r="78" spans="1:7" hidden="1" x14ac:dyDescent="0.55000000000000004">
      <c r="A78" s="5" t="s">
        <v>35</v>
      </c>
      <c r="B78" s="6">
        <v>41649</v>
      </c>
      <c r="C78" s="5" t="s">
        <v>36</v>
      </c>
      <c r="D78" s="5" t="s">
        <v>41</v>
      </c>
      <c r="E78" s="7">
        <v>45</v>
      </c>
      <c r="F78" s="8">
        <v>1.34</v>
      </c>
      <c r="G78" s="8">
        <v>0</v>
      </c>
    </row>
    <row r="79" spans="1:7" hidden="1" x14ac:dyDescent="0.55000000000000004">
      <c r="A79" s="5" t="s">
        <v>35</v>
      </c>
      <c r="B79" s="6">
        <v>41649</v>
      </c>
      <c r="C79" s="5" t="s">
        <v>36</v>
      </c>
      <c r="D79" s="5" t="s">
        <v>42</v>
      </c>
      <c r="E79" s="7">
        <v>26171</v>
      </c>
      <c r="F79" s="8">
        <v>349319.31</v>
      </c>
      <c r="G79" s="8">
        <v>0</v>
      </c>
    </row>
    <row r="80" spans="1:7" hidden="1" x14ac:dyDescent="0.55000000000000004">
      <c r="A80" s="5" t="s">
        <v>35</v>
      </c>
      <c r="B80" s="6">
        <v>41649</v>
      </c>
      <c r="C80" s="5" t="s">
        <v>36</v>
      </c>
      <c r="D80" s="5" t="s">
        <v>43</v>
      </c>
      <c r="E80" s="7">
        <v>8</v>
      </c>
      <c r="F80" s="8">
        <v>3.68</v>
      </c>
      <c r="G80" s="8">
        <v>0</v>
      </c>
    </row>
    <row r="81" spans="1:7" hidden="1" x14ac:dyDescent="0.55000000000000004">
      <c r="A81" s="5" t="s">
        <v>35</v>
      </c>
      <c r="B81" s="6">
        <v>41649</v>
      </c>
      <c r="C81" s="5" t="s">
        <v>36</v>
      </c>
      <c r="D81" s="5" t="s">
        <v>44</v>
      </c>
      <c r="E81" s="7">
        <v>49217</v>
      </c>
      <c r="F81" s="8">
        <v>109591.15</v>
      </c>
      <c r="G81" s="8">
        <v>0</v>
      </c>
    </row>
    <row r="82" spans="1:7" hidden="1" x14ac:dyDescent="0.55000000000000004">
      <c r="A82" s="5" t="s">
        <v>35</v>
      </c>
      <c r="B82" s="6">
        <v>41649</v>
      </c>
      <c r="C82" s="5" t="s">
        <v>36</v>
      </c>
      <c r="D82" s="5" t="s">
        <v>45</v>
      </c>
      <c r="E82" s="7">
        <v>101448</v>
      </c>
      <c r="F82" s="8">
        <v>45212.05</v>
      </c>
      <c r="G82" s="8">
        <v>0</v>
      </c>
    </row>
    <row r="83" spans="1:7" x14ac:dyDescent="0.55000000000000004">
      <c r="A83" s="5" t="s">
        <v>35</v>
      </c>
      <c r="B83" s="6">
        <v>41650</v>
      </c>
      <c r="C83" s="5" t="s">
        <v>36</v>
      </c>
      <c r="D83" s="5" t="s">
        <v>37</v>
      </c>
      <c r="E83" s="7">
        <v>0</v>
      </c>
      <c r="F83" s="8">
        <v>0</v>
      </c>
      <c r="G83" s="8">
        <v>0</v>
      </c>
    </row>
    <row r="84" spans="1:7" hidden="1" x14ac:dyDescent="0.55000000000000004">
      <c r="A84" s="5" t="s">
        <v>35</v>
      </c>
      <c r="B84" s="6">
        <v>41650</v>
      </c>
      <c r="C84" s="5" t="s">
        <v>36</v>
      </c>
      <c r="D84" s="5" t="s">
        <v>38</v>
      </c>
      <c r="E84" s="7">
        <v>0</v>
      </c>
      <c r="F84" s="8">
        <v>0</v>
      </c>
      <c r="G84" s="8">
        <v>0</v>
      </c>
    </row>
    <row r="85" spans="1:7" hidden="1" x14ac:dyDescent="0.55000000000000004">
      <c r="A85" s="5" t="s">
        <v>35</v>
      </c>
      <c r="B85" s="6">
        <v>41650</v>
      </c>
      <c r="C85" s="5" t="s">
        <v>36</v>
      </c>
      <c r="D85" s="5" t="s">
        <v>39</v>
      </c>
      <c r="E85" s="7">
        <v>0</v>
      </c>
      <c r="F85" s="8">
        <v>0</v>
      </c>
      <c r="G85" s="8">
        <v>0</v>
      </c>
    </row>
    <row r="86" spans="1:7" hidden="1" x14ac:dyDescent="0.55000000000000004">
      <c r="A86" s="5" t="s">
        <v>35</v>
      </c>
      <c r="B86" s="6">
        <v>41650</v>
      </c>
      <c r="C86" s="5" t="s">
        <v>36</v>
      </c>
      <c r="D86" s="5" t="s">
        <v>40</v>
      </c>
      <c r="E86" s="7">
        <v>0</v>
      </c>
      <c r="F86" s="8">
        <v>0</v>
      </c>
      <c r="G86" s="8">
        <v>0</v>
      </c>
    </row>
    <row r="87" spans="1:7" hidden="1" x14ac:dyDescent="0.55000000000000004">
      <c r="A87" s="5" t="s">
        <v>35</v>
      </c>
      <c r="B87" s="6">
        <v>41650</v>
      </c>
      <c r="C87" s="5" t="s">
        <v>36</v>
      </c>
      <c r="D87" s="5" t="s">
        <v>41</v>
      </c>
      <c r="E87" s="7">
        <v>0</v>
      </c>
      <c r="F87" s="8">
        <v>0</v>
      </c>
      <c r="G87" s="8">
        <v>0</v>
      </c>
    </row>
    <row r="88" spans="1:7" hidden="1" x14ac:dyDescent="0.55000000000000004">
      <c r="A88" s="5" t="s">
        <v>35</v>
      </c>
      <c r="B88" s="6">
        <v>41650</v>
      </c>
      <c r="C88" s="5" t="s">
        <v>36</v>
      </c>
      <c r="D88" s="5" t="s">
        <v>42</v>
      </c>
      <c r="E88" s="7">
        <v>0</v>
      </c>
      <c r="F88" s="8">
        <v>0</v>
      </c>
      <c r="G88" s="8">
        <v>0</v>
      </c>
    </row>
    <row r="89" spans="1:7" hidden="1" x14ac:dyDescent="0.55000000000000004">
      <c r="A89" s="5" t="s">
        <v>35</v>
      </c>
      <c r="B89" s="6">
        <v>41650</v>
      </c>
      <c r="C89" s="5" t="s">
        <v>36</v>
      </c>
      <c r="D89" s="5" t="s">
        <v>43</v>
      </c>
      <c r="E89" s="7">
        <v>0</v>
      </c>
      <c r="F89" s="8">
        <v>0</v>
      </c>
      <c r="G89" s="8">
        <v>0</v>
      </c>
    </row>
    <row r="90" spans="1:7" hidden="1" x14ac:dyDescent="0.55000000000000004">
      <c r="A90" s="5" t="s">
        <v>35</v>
      </c>
      <c r="B90" s="6">
        <v>41650</v>
      </c>
      <c r="C90" s="5" t="s">
        <v>36</v>
      </c>
      <c r="D90" s="5" t="s">
        <v>44</v>
      </c>
      <c r="E90" s="7">
        <v>0</v>
      </c>
      <c r="F90" s="8">
        <v>0</v>
      </c>
      <c r="G90" s="8">
        <v>0</v>
      </c>
    </row>
    <row r="91" spans="1:7" hidden="1" x14ac:dyDescent="0.55000000000000004">
      <c r="A91" s="5" t="s">
        <v>35</v>
      </c>
      <c r="B91" s="6">
        <v>41650</v>
      </c>
      <c r="C91" s="5" t="s">
        <v>36</v>
      </c>
      <c r="D91" s="5" t="s">
        <v>45</v>
      </c>
      <c r="E91" s="7">
        <v>0</v>
      </c>
      <c r="F91" s="8">
        <v>0</v>
      </c>
      <c r="G91" s="8">
        <v>0</v>
      </c>
    </row>
    <row r="92" spans="1:7" x14ac:dyDescent="0.55000000000000004">
      <c r="A92" s="5" t="s">
        <v>35</v>
      </c>
      <c r="B92" s="6">
        <v>41652</v>
      </c>
      <c r="C92" s="5" t="s">
        <v>36</v>
      </c>
      <c r="D92" s="5" t="s">
        <v>37</v>
      </c>
      <c r="E92" s="7">
        <v>13643</v>
      </c>
      <c r="F92" s="8">
        <v>396549.17</v>
      </c>
      <c r="G92" s="8">
        <v>0</v>
      </c>
    </row>
    <row r="93" spans="1:7" hidden="1" x14ac:dyDescent="0.55000000000000004">
      <c r="A93" s="5" t="s">
        <v>35</v>
      </c>
      <c r="B93" s="6">
        <v>41652</v>
      </c>
      <c r="C93" s="5" t="s">
        <v>36</v>
      </c>
      <c r="D93" s="5" t="s">
        <v>38</v>
      </c>
      <c r="E93" s="7">
        <v>2810</v>
      </c>
      <c r="F93" s="8">
        <v>663.54</v>
      </c>
      <c r="G93" s="8">
        <v>0</v>
      </c>
    </row>
    <row r="94" spans="1:7" hidden="1" x14ac:dyDescent="0.55000000000000004">
      <c r="A94" s="5" t="s">
        <v>35</v>
      </c>
      <c r="B94" s="6">
        <v>41652</v>
      </c>
      <c r="C94" s="5" t="s">
        <v>36</v>
      </c>
      <c r="D94" s="5" t="s">
        <v>39</v>
      </c>
      <c r="E94" s="7">
        <v>15745</v>
      </c>
      <c r="F94" s="8">
        <v>45917.2</v>
      </c>
      <c r="G94" s="8">
        <v>0</v>
      </c>
    </row>
    <row r="95" spans="1:7" hidden="1" x14ac:dyDescent="0.55000000000000004">
      <c r="A95" s="5" t="s">
        <v>35</v>
      </c>
      <c r="B95" s="6">
        <v>41652</v>
      </c>
      <c r="C95" s="5" t="s">
        <v>36</v>
      </c>
      <c r="D95" s="5" t="s">
        <v>40</v>
      </c>
      <c r="E95" s="7">
        <v>14038</v>
      </c>
      <c r="F95" s="8">
        <v>413.83</v>
      </c>
      <c r="G95" s="8">
        <v>0</v>
      </c>
    </row>
    <row r="96" spans="1:7" hidden="1" x14ac:dyDescent="0.55000000000000004">
      <c r="A96" s="5" t="s">
        <v>35</v>
      </c>
      <c r="B96" s="6">
        <v>41652</v>
      </c>
      <c r="C96" s="5" t="s">
        <v>36</v>
      </c>
      <c r="D96" s="5" t="s">
        <v>41</v>
      </c>
      <c r="E96" s="7">
        <v>23</v>
      </c>
      <c r="F96" s="8">
        <v>0.7</v>
      </c>
      <c r="G96" s="8">
        <v>0</v>
      </c>
    </row>
    <row r="97" spans="1:7" hidden="1" x14ac:dyDescent="0.55000000000000004">
      <c r="A97" s="5" t="s">
        <v>35</v>
      </c>
      <c r="B97" s="6">
        <v>41652</v>
      </c>
      <c r="C97" s="5" t="s">
        <v>36</v>
      </c>
      <c r="D97" s="5" t="s">
        <v>42</v>
      </c>
      <c r="E97" s="7">
        <v>22026</v>
      </c>
      <c r="F97" s="8">
        <v>295863.92</v>
      </c>
      <c r="G97" s="8">
        <v>0</v>
      </c>
    </row>
    <row r="98" spans="1:7" hidden="1" x14ac:dyDescent="0.55000000000000004">
      <c r="A98" s="5" t="s">
        <v>35</v>
      </c>
      <c r="B98" s="6">
        <v>41652</v>
      </c>
      <c r="C98" s="5" t="s">
        <v>36</v>
      </c>
      <c r="D98" s="5" t="s">
        <v>43</v>
      </c>
      <c r="E98" s="7">
        <v>0</v>
      </c>
      <c r="F98" s="8">
        <v>0</v>
      </c>
      <c r="G98" s="8">
        <v>0</v>
      </c>
    </row>
    <row r="99" spans="1:7" hidden="1" x14ac:dyDescent="0.55000000000000004">
      <c r="A99" s="5" t="s">
        <v>35</v>
      </c>
      <c r="B99" s="6">
        <v>41652</v>
      </c>
      <c r="C99" s="5" t="s">
        <v>36</v>
      </c>
      <c r="D99" s="5" t="s">
        <v>44</v>
      </c>
      <c r="E99" s="7">
        <v>44191</v>
      </c>
      <c r="F99" s="8">
        <v>99032.39</v>
      </c>
      <c r="G99" s="8">
        <v>0</v>
      </c>
    </row>
    <row r="100" spans="1:7" hidden="1" x14ac:dyDescent="0.55000000000000004">
      <c r="A100" s="5" t="s">
        <v>35</v>
      </c>
      <c r="B100" s="6">
        <v>41652</v>
      </c>
      <c r="C100" s="5" t="s">
        <v>36</v>
      </c>
      <c r="D100" s="5" t="s">
        <v>45</v>
      </c>
      <c r="E100" s="7">
        <v>86478</v>
      </c>
      <c r="F100" s="8">
        <v>38779.56</v>
      </c>
      <c r="G100" s="8">
        <v>0</v>
      </c>
    </row>
    <row r="101" spans="1:7" x14ac:dyDescent="0.55000000000000004">
      <c r="A101" s="5" t="s">
        <v>35</v>
      </c>
      <c r="B101" s="6">
        <v>41653</v>
      </c>
      <c r="C101" s="5" t="s">
        <v>36</v>
      </c>
      <c r="D101" s="5" t="s">
        <v>37</v>
      </c>
      <c r="E101" s="7">
        <v>10952</v>
      </c>
      <c r="F101" s="8">
        <v>319124.27</v>
      </c>
      <c r="G101" s="8">
        <v>0</v>
      </c>
    </row>
    <row r="102" spans="1:7" hidden="1" x14ac:dyDescent="0.55000000000000004">
      <c r="A102" s="5" t="s">
        <v>35</v>
      </c>
      <c r="B102" s="6">
        <v>41653</v>
      </c>
      <c r="C102" s="5" t="s">
        <v>36</v>
      </c>
      <c r="D102" s="5" t="s">
        <v>38</v>
      </c>
      <c r="E102" s="7">
        <v>1714</v>
      </c>
      <c r="F102" s="8">
        <v>405.28</v>
      </c>
      <c r="G102" s="8">
        <v>0</v>
      </c>
    </row>
    <row r="103" spans="1:7" hidden="1" x14ac:dyDescent="0.55000000000000004">
      <c r="A103" s="5" t="s">
        <v>35</v>
      </c>
      <c r="B103" s="6">
        <v>41653</v>
      </c>
      <c r="C103" s="5" t="s">
        <v>36</v>
      </c>
      <c r="D103" s="5" t="s">
        <v>39</v>
      </c>
      <c r="E103" s="7">
        <v>11734</v>
      </c>
      <c r="F103" s="8">
        <v>34291.5</v>
      </c>
      <c r="G103" s="8">
        <v>0</v>
      </c>
    </row>
    <row r="104" spans="1:7" hidden="1" x14ac:dyDescent="0.55000000000000004">
      <c r="A104" s="5" t="s">
        <v>35</v>
      </c>
      <c r="B104" s="6">
        <v>41653</v>
      </c>
      <c r="C104" s="5" t="s">
        <v>36</v>
      </c>
      <c r="D104" s="5" t="s">
        <v>40</v>
      </c>
      <c r="E104" s="7">
        <v>7968</v>
      </c>
      <c r="F104" s="8">
        <v>235.41</v>
      </c>
      <c r="G104" s="8">
        <v>0</v>
      </c>
    </row>
    <row r="105" spans="1:7" hidden="1" x14ac:dyDescent="0.55000000000000004">
      <c r="A105" s="5" t="s">
        <v>35</v>
      </c>
      <c r="B105" s="6">
        <v>41653</v>
      </c>
      <c r="C105" s="5" t="s">
        <v>36</v>
      </c>
      <c r="D105" s="5" t="s">
        <v>41</v>
      </c>
      <c r="E105" s="7">
        <v>9</v>
      </c>
      <c r="F105" s="8">
        <v>0.27</v>
      </c>
      <c r="G105" s="8">
        <v>0</v>
      </c>
    </row>
    <row r="106" spans="1:7" hidden="1" x14ac:dyDescent="0.55000000000000004">
      <c r="A106" s="5" t="s">
        <v>35</v>
      </c>
      <c r="B106" s="6">
        <v>41653</v>
      </c>
      <c r="C106" s="5" t="s">
        <v>36</v>
      </c>
      <c r="D106" s="5" t="s">
        <v>42</v>
      </c>
      <c r="E106" s="7">
        <v>20808</v>
      </c>
      <c r="F106" s="8">
        <v>281685.81</v>
      </c>
      <c r="G106" s="8">
        <v>0</v>
      </c>
    </row>
    <row r="107" spans="1:7" hidden="1" x14ac:dyDescent="0.55000000000000004">
      <c r="A107" s="5" t="s">
        <v>35</v>
      </c>
      <c r="B107" s="6">
        <v>41653</v>
      </c>
      <c r="C107" s="5" t="s">
        <v>36</v>
      </c>
      <c r="D107" s="5" t="s">
        <v>43</v>
      </c>
      <c r="E107" s="7">
        <v>0</v>
      </c>
      <c r="F107" s="8">
        <v>0</v>
      </c>
      <c r="G107" s="8">
        <v>0</v>
      </c>
    </row>
    <row r="108" spans="1:7" hidden="1" x14ac:dyDescent="0.55000000000000004">
      <c r="A108" s="5" t="s">
        <v>35</v>
      </c>
      <c r="B108" s="6">
        <v>41653</v>
      </c>
      <c r="C108" s="5" t="s">
        <v>36</v>
      </c>
      <c r="D108" s="5" t="s">
        <v>44</v>
      </c>
      <c r="E108" s="7">
        <v>39339</v>
      </c>
      <c r="F108" s="8">
        <v>88865.05</v>
      </c>
      <c r="G108" s="8">
        <v>0</v>
      </c>
    </row>
    <row r="109" spans="1:7" hidden="1" x14ac:dyDescent="0.55000000000000004">
      <c r="A109" s="5" t="s">
        <v>35</v>
      </c>
      <c r="B109" s="6">
        <v>41653</v>
      </c>
      <c r="C109" s="5" t="s">
        <v>36</v>
      </c>
      <c r="D109" s="5" t="s">
        <v>45</v>
      </c>
      <c r="E109" s="7">
        <v>76844</v>
      </c>
      <c r="F109" s="8">
        <v>34734.06</v>
      </c>
      <c r="G109" s="8">
        <v>0</v>
      </c>
    </row>
    <row r="110" spans="1:7" x14ac:dyDescent="0.55000000000000004">
      <c r="A110" s="5" t="s">
        <v>35</v>
      </c>
      <c r="B110" s="6">
        <v>41654</v>
      </c>
      <c r="C110" s="5" t="s">
        <v>36</v>
      </c>
      <c r="D110" s="5" t="s">
        <v>37</v>
      </c>
      <c r="E110" s="7">
        <v>14423</v>
      </c>
      <c r="F110" s="8">
        <v>417227.05</v>
      </c>
      <c r="G110" s="8">
        <v>0</v>
      </c>
    </row>
    <row r="111" spans="1:7" hidden="1" x14ac:dyDescent="0.55000000000000004">
      <c r="A111" s="5" t="s">
        <v>35</v>
      </c>
      <c r="B111" s="6">
        <v>41654</v>
      </c>
      <c r="C111" s="5" t="s">
        <v>36</v>
      </c>
      <c r="D111" s="5" t="s">
        <v>38</v>
      </c>
      <c r="E111" s="7">
        <v>2564</v>
      </c>
      <c r="F111" s="8">
        <v>604.57000000000005</v>
      </c>
      <c r="G111" s="8">
        <v>0</v>
      </c>
    </row>
    <row r="112" spans="1:7" hidden="1" x14ac:dyDescent="0.55000000000000004">
      <c r="A112" s="5" t="s">
        <v>35</v>
      </c>
      <c r="B112" s="6">
        <v>41654</v>
      </c>
      <c r="C112" s="5" t="s">
        <v>36</v>
      </c>
      <c r="D112" s="5" t="s">
        <v>39</v>
      </c>
      <c r="E112" s="7">
        <v>15444</v>
      </c>
      <c r="F112" s="8">
        <v>44857.19</v>
      </c>
      <c r="G112" s="8">
        <v>0</v>
      </c>
    </row>
    <row r="113" spans="1:7" hidden="1" x14ac:dyDescent="0.55000000000000004">
      <c r="A113" s="5" t="s">
        <v>35</v>
      </c>
      <c r="B113" s="6">
        <v>41654</v>
      </c>
      <c r="C113" s="5" t="s">
        <v>36</v>
      </c>
      <c r="D113" s="5" t="s">
        <v>40</v>
      </c>
      <c r="E113" s="7">
        <v>13945</v>
      </c>
      <c r="F113" s="8">
        <v>410.15</v>
      </c>
      <c r="G113" s="8">
        <v>0</v>
      </c>
    </row>
    <row r="114" spans="1:7" hidden="1" x14ac:dyDescent="0.55000000000000004">
      <c r="A114" s="5" t="s">
        <v>35</v>
      </c>
      <c r="B114" s="6">
        <v>41654</v>
      </c>
      <c r="C114" s="5" t="s">
        <v>36</v>
      </c>
      <c r="D114" s="5" t="s">
        <v>41</v>
      </c>
      <c r="E114" s="7">
        <v>12</v>
      </c>
      <c r="F114" s="8">
        <v>0.36</v>
      </c>
      <c r="G114" s="8">
        <v>0</v>
      </c>
    </row>
    <row r="115" spans="1:7" hidden="1" x14ac:dyDescent="0.55000000000000004">
      <c r="A115" s="5" t="s">
        <v>35</v>
      </c>
      <c r="B115" s="6">
        <v>41654</v>
      </c>
      <c r="C115" s="5" t="s">
        <v>36</v>
      </c>
      <c r="D115" s="5" t="s">
        <v>42</v>
      </c>
      <c r="E115" s="7">
        <v>18325</v>
      </c>
      <c r="F115" s="8">
        <v>245469.75</v>
      </c>
      <c r="G115" s="8">
        <v>0</v>
      </c>
    </row>
    <row r="116" spans="1:7" hidden="1" x14ac:dyDescent="0.55000000000000004">
      <c r="A116" s="5" t="s">
        <v>35</v>
      </c>
      <c r="B116" s="6">
        <v>41654</v>
      </c>
      <c r="C116" s="5" t="s">
        <v>36</v>
      </c>
      <c r="D116" s="5" t="s">
        <v>43</v>
      </c>
      <c r="E116" s="7">
        <v>0</v>
      </c>
      <c r="F116" s="8">
        <v>0</v>
      </c>
      <c r="G116" s="8">
        <v>0</v>
      </c>
    </row>
    <row r="117" spans="1:7" hidden="1" x14ac:dyDescent="0.55000000000000004">
      <c r="A117" s="5" t="s">
        <v>35</v>
      </c>
      <c r="B117" s="6">
        <v>41654</v>
      </c>
      <c r="C117" s="5" t="s">
        <v>36</v>
      </c>
      <c r="D117" s="5" t="s">
        <v>44</v>
      </c>
      <c r="E117" s="7">
        <v>40083</v>
      </c>
      <c r="F117" s="8">
        <v>89608.16</v>
      </c>
      <c r="G117" s="8">
        <v>0</v>
      </c>
    </row>
    <row r="118" spans="1:7" hidden="1" x14ac:dyDescent="0.55000000000000004">
      <c r="A118" s="5" t="s">
        <v>35</v>
      </c>
      <c r="B118" s="6">
        <v>41654</v>
      </c>
      <c r="C118" s="5" t="s">
        <v>36</v>
      </c>
      <c r="D118" s="5" t="s">
        <v>45</v>
      </c>
      <c r="E118" s="7">
        <v>79446</v>
      </c>
      <c r="F118" s="8">
        <v>35544.379999999997</v>
      </c>
      <c r="G118" s="8">
        <v>0</v>
      </c>
    </row>
    <row r="119" spans="1:7" x14ac:dyDescent="0.55000000000000004">
      <c r="A119" s="5" t="s">
        <v>35</v>
      </c>
      <c r="B119" s="6">
        <v>41655</v>
      </c>
      <c r="C119" s="5" t="s">
        <v>36</v>
      </c>
      <c r="D119" s="5" t="s">
        <v>37</v>
      </c>
      <c r="E119" s="7">
        <v>13331</v>
      </c>
      <c r="F119" s="8">
        <v>386666.19</v>
      </c>
      <c r="G119" s="8">
        <v>0</v>
      </c>
    </row>
    <row r="120" spans="1:7" hidden="1" x14ac:dyDescent="0.55000000000000004">
      <c r="A120" s="5" t="s">
        <v>35</v>
      </c>
      <c r="B120" s="6">
        <v>41655</v>
      </c>
      <c r="C120" s="5" t="s">
        <v>36</v>
      </c>
      <c r="D120" s="5" t="s">
        <v>38</v>
      </c>
      <c r="E120" s="7">
        <v>1790</v>
      </c>
      <c r="F120" s="8">
        <v>423.14</v>
      </c>
      <c r="G120" s="8">
        <v>0</v>
      </c>
    </row>
    <row r="121" spans="1:7" hidden="1" x14ac:dyDescent="0.55000000000000004">
      <c r="A121" s="5" t="s">
        <v>35</v>
      </c>
      <c r="B121" s="6">
        <v>41655</v>
      </c>
      <c r="C121" s="5" t="s">
        <v>36</v>
      </c>
      <c r="D121" s="5" t="s">
        <v>39</v>
      </c>
      <c r="E121" s="7">
        <v>13943</v>
      </c>
      <c r="F121" s="8">
        <v>40608.339999999997</v>
      </c>
      <c r="G121" s="8">
        <v>0</v>
      </c>
    </row>
    <row r="122" spans="1:7" hidden="1" x14ac:dyDescent="0.55000000000000004">
      <c r="A122" s="5" t="s">
        <v>35</v>
      </c>
      <c r="B122" s="6">
        <v>41655</v>
      </c>
      <c r="C122" s="5" t="s">
        <v>36</v>
      </c>
      <c r="D122" s="5" t="s">
        <v>40</v>
      </c>
      <c r="E122" s="7">
        <v>9327</v>
      </c>
      <c r="F122" s="8">
        <v>275.12</v>
      </c>
      <c r="G122" s="8">
        <v>0</v>
      </c>
    </row>
    <row r="123" spans="1:7" hidden="1" x14ac:dyDescent="0.55000000000000004">
      <c r="A123" s="5" t="s">
        <v>35</v>
      </c>
      <c r="B123" s="6">
        <v>41655</v>
      </c>
      <c r="C123" s="5" t="s">
        <v>36</v>
      </c>
      <c r="D123" s="5" t="s">
        <v>41</v>
      </c>
      <c r="E123" s="7">
        <v>9</v>
      </c>
      <c r="F123" s="8">
        <v>0.27</v>
      </c>
      <c r="G123" s="8">
        <v>0</v>
      </c>
    </row>
    <row r="124" spans="1:7" hidden="1" x14ac:dyDescent="0.55000000000000004">
      <c r="A124" s="5" t="s">
        <v>35</v>
      </c>
      <c r="B124" s="6">
        <v>41655</v>
      </c>
      <c r="C124" s="5" t="s">
        <v>36</v>
      </c>
      <c r="D124" s="5" t="s">
        <v>42</v>
      </c>
      <c r="E124" s="7">
        <v>19607</v>
      </c>
      <c r="F124" s="8">
        <v>262738.26</v>
      </c>
      <c r="G124" s="8">
        <v>0</v>
      </c>
    </row>
    <row r="125" spans="1:7" hidden="1" x14ac:dyDescent="0.55000000000000004">
      <c r="A125" s="5" t="s">
        <v>35</v>
      </c>
      <c r="B125" s="6">
        <v>41655</v>
      </c>
      <c r="C125" s="5" t="s">
        <v>36</v>
      </c>
      <c r="D125" s="5" t="s">
        <v>43</v>
      </c>
      <c r="E125" s="7">
        <v>0</v>
      </c>
      <c r="F125" s="8">
        <v>0</v>
      </c>
      <c r="G125" s="8">
        <v>0</v>
      </c>
    </row>
    <row r="126" spans="1:7" hidden="1" x14ac:dyDescent="0.55000000000000004">
      <c r="A126" s="5" t="s">
        <v>35</v>
      </c>
      <c r="B126" s="6">
        <v>41655</v>
      </c>
      <c r="C126" s="5" t="s">
        <v>36</v>
      </c>
      <c r="D126" s="5" t="s">
        <v>44</v>
      </c>
      <c r="E126" s="7">
        <v>37826</v>
      </c>
      <c r="F126" s="8">
        <v>84545.96</v>
      </c>
      <c r="G126" s="8">
        <v>0</v>
      </c>
    </row>
    <row r="127" spans="1:7" hidden="1" x14ac:dyDescent="0.55000000000000004">
      <c r="A127" s="5" t="s">
        <v>35</v>
      </c>
      <c r="B127" s="6">
        <v>41655</v>
      </c>
      <c r="C127" s="5" t="s">
        <v>36</v>
      </c>
      <c r="D127" s="5" t="s">
        <v>45</v>
      </c>
      <c r="E127" s="7">
        <v>73051</v>
      </c>
      <c r="F127" s="8">
        <v>32679.26</v>
      </c>
      <c r="G127" s="8">
        <v>0</v>
      </c>
    </row>
    <row r="128" spans="1:7" x14ac:dyDescent="0.55000000000000004">
      <c r="A128" s="5" t="s">
        <v>35</v>
      </c>
      <c r="B128" s="6">
        <v>41656</v>
      </c>
      <c r="C128" s="5" t="s">
        <v>36</v>
      </c>
      <c r="D128" s="5" t="s">
        <v>37</v>
      </c>
      <c r="E128" s="7">
        <v>16096</v>
      </c>
      <c r="F128" s="8">
        <v>467811.93</v>
      </c>
      <c r="G128" s="8">
        <v>0</v>
      </c>
    </row>
    <row r="129" spans="1:7" hidden="1" x14ac:dyDescent="0.55000000000000004">
      <c r="A129" s="5" t="s">
        <v>35</v>
      </c>
      <c r="B129" s="6">
        <v>41656</v>
      </c>
      <c r="C129" s="5" t="s">
        <v>36</v>
      </c>
      <c r="D129" s="5" t="s">
        <v>38</v>
      </c>
      <c r="E129" s="7">
        <v>3736</v>
      </c>
      <c r="F129" s="8">
        <v>883.34</v>
      </c>
      <c r="G129" s="8">
        <v>0</v>
      </c>
    </row>
    <row r="130" spans="1:7" hidden="1" x14ac:dyDescent="0.55000000000000004">
      <c r="A130" s="5" t="s">
        <v>35</v>
      </c>
      <c r="B130" s="6">
        <v>41656</v>
      </c>
      <c r="C130" s="5" t="s">
        <v>36</v>
      </c>
      <c r="D130" s="5" t="s">
        <v>39</v>
      </c>
      <c r="E130" s="7">
        <v>19802</v>
      </c>
      <c r="F130" s="8">
        <v>57775.35</v>
      </c>
      <c r="G130" s="8">
        <v>0</v>
      </c>
    </row>
    <row r="131" spans="1:7" hidden="1" x14ac:dyDescent="0.55000000000000004">
      <c r="A131" s="5" t="s">
        <v>35</v>
      </c>
      <c r="B131" s="6">
        <v>41656</v>
      </c>
      <c r="C131" s="5" t="s">
        <v>36</v>
      </c>
      <c r="D131" s="5" t="s">
        <v>40</v>
      </c>
      <c r="E131" s="7">
        <v>19451</v>
      </c>
      <c r="F131" s="8">
        <v>573.13</v>
      </c>
      <c r="G131" s="8">
        <v>0</v>
      </c>
    </row>
    <row r="132" spans="1:7" hidden="1" x14ac:dyDescent="0.55000000000000004">
      <c r="A132" s="5" t="s">
        <v>35</v>
      </c>
      <c r="B132" s="6">
        <v>41656</v>
      </c>
      <c r="C132" s="5" t="s">
        <v>36</v>
      </c>
      <c r="D132" s="5" t="s">
        <v>41</v>
      </c>
      <c r="E132" s="7">
        <v>12</v>
      </c>
      <c r="F132" s="8">
        <v>0.36</v>
      </c>
      <c r="G132" s="8">
        <v>0</v>
      </c>
    </row>
    <row r="133" spans="1:7" hidden="1" x14ac:dyDescent="0.55000000000000004">
      <c r="A133" s="5" t="s">
        <v>35</v>
      </c>
      <c r="B133" s="6">
        <v>41656</v>
      </c>
      <c r="C133" s="5" t="s">
        <v>36</v>
      </c>
      <c r="D133" s="5" t="s">
        <v>42</v>
      </c>
      <c r="E133" s="7">
        <v>23164</v>
      </c>
      <c r="F133" s="8">
        <v>311335.71000000002</v>
      </c>
      <c r="G133" s="8">
        <v>0</v>
      </c>
    </row>
    <row r="134" spans="1:7" hidden="1" x14ac:dyDescent="0.55000000000000004">
      <c r="A134" s="5" t="s">
        <v>35</v>
      </c>
      <c r="B134" s="6">
        <v>41656</v>
      </c>
      <c r="C134" s="5" t="s">
        <v>36</v>
      </c>
      <c r="D134" s="5" t="s">
        <v>43</v>
      </c>
      <c r="E134" s="7">
        <v>1</v>
      </c>
      <c r="F134" s="8">
        <v>0.48</v>
      </c>
      <c r="G134" s="8">
        <v>0</v>
      </c>
    </row>
    <row r="135" spans="1:7" hidden="1" x14ac:dyDescent="0.55000000000000004">
      <c r="A135" s="5" t="s">
        <v>35</v>
      </c>
      <c r="B135" s="6">
        <v>41656</v>
      </c>
      <c r="C135" s="5" t="s">
        <v>36</v>
      </c>
      <c r="D135" s="5" t="s">
        <v>44</v>
      </c>
      <c r="E135" s="7">
        <v>46960</v>
      </c>
      <c r="F135" s="8">
        <v>105365.2</v>
      </c>
      <c r="G135" s="8">
        <v>0</v>
      </c>
    </row>
    <row r="136" spans="1:7" hidden="1" x14ac:dyDescent="0.55000000000000004">
      <c r="A136" s="5" t="s">
        <v>35</v>
      </c>
      <c r="B136" s="6">
        <v>41656</v>
      </c>
      <c r="C136" s="5" t="s">
        <v>36</v>
      </c>
      <c r="D136" s="5" t="s">
        <v>45</v>
      </c>
      <c r="E136" s="7">
        <v>96674</v>
      </c>
      <c r="F136" s="8">
        <v>43419.519999999997</v>
      </c>
      <c r="G136" s="8">
        <v>0</v>
      </c>
    </row>
    <row r="137" spans="1:7" x14ac:dyDescent="0.55000000000000004">
      <c r="A137" s="5" t="s">
        <v>35</v>
      </c>
      <c r="B137" s="6">
        <v>41657</v>
      </c>
      <c r="C137" s="5" t="s">
        <v>36</v>
      </c>
      <c r="D137" s="5" t="s">
        <v>37</v>
      </c>
      <c r="E137" s="7">
        <v>0</v>
      </c>
      <c r="F137" s="8">
        <v>0</v>
      </c>
      <c r="G137" s="8">
        <v>0</v>
      </c>
    </row>
    <row r="138" spans="1:7" hidden="1" x14ac:dyDescent="0.55000000000000004">
      <c r="A138" s="5" t="s">
        <v>35</v>
      </c>
      <c r="B138" s="6">
        <v>41657</v>
      </c>
      <c r="C138" s="5" t="s">
        <v>36</v>
      </c>
      <c r="D138" s="5" t="s">
        <v>38</v>
      </c>
      <c r="E138" s="7">
        <v>0</v>
      </c>
      <c r="F138" s="8">
        <v>0</v>
      </c>
      <c r="G138" s="8">
        <v>0</v>
      </c>
    </row>
    <row r="139" spans="1:7" hidden="1" x14ac:dyDescent="0.55000000000000004">
      <c r="A139" s="5" t="s">
        <v>35</v>
      </c>
      <c r="B139" s="6">
        <v>41657</v>
      </c>
      <c r="C139" s="5" t="s">
        <v>36</v>
      </c>
      <c r="D139" s="5" t="s">
        <v>39</v>
      </c>
      <c r="E139" s="7">
        <v>0</v>
      </c>
      <c r="F139" s="8">
        <v>0</v>
      </c>
      <c r="G139" s="8">
        <v>0</v>
      </c>
    </row>
    <row r="140" spans="1:7" hidden="1" x14ac:dyDescent="0.55000000000000004">
      <c r="A140" s="5" t="s">
        <v>35</v>
      </c>
      <c r="B140" s="6">
        <v>41657</v>
      </c>
      <c r="C140" s="5" t="s">
        <v>36</v>
      </c>
      <c r="D140" s="5" t="s">
        <v>40</v>
      </c>
      <c r="E140" s="7">
        <v>0</v>
      </c>
      <c r="F140" s="8">
        <v>0</v>
      </c>
      <c r="G140" s="8">
        <v>0</v>
      </c>
    </row>
    <row r="141" spans="1:7" hidden="1" x14ac:dyDescent="0.55000000000000004">
      <c r="A141" s="5" t="s">
        <v>35</v>
      </c>
      <c r="B141" s="6">
        <v>41657</v>
      </c>
      <c r="C141" s="5" t="s">
        <v>36</v>
      </c>
      <c r="D141" s="5" t="s">
        <v>41</v>
      </c>
      <c r="E141" s="7">
        <v>0</v>
      </c>
      <c r="F141" s="8">
        <v>0</v>
      </c>
      <c r="G141" s="8">
        <v>0</v>
      </c>
    </row>
    <row r="142" spans="1:7" hidden="1" x14ac:dyDescent="0.55000000000000004">
      <c r="A142" s="5" t="s">
        <v>35</v>
      </c>
      <c r="B142" s="6">
        <v>41657</v>
      </c>
      <c r="C142" s="5" t="s">
        <v>36</v>
      </c>
      <c r="D142" s="5" t="s">
        <v>42</v>
      </c>
      <c r="E142" s="7">
        <v>0</v>
      </c>
      <c r="F142" s="8">
        <v>0</v>
      </c>
      <c r="G142" s="8">
        <v>0</v>
      </c>
    </row>
    <row r="143" spans="1:7" hidden="1" x14ac:dyDescent="0.55000000000000004">
      <c r="A143" s="5" t="s">
        <v>35</v>
      </c>
      <c r="B143" s="6">
        <v>41657</v>
      </c>
      <c r="C143" s="5" t="s">
        <v>36</v>
      </c>
      <c r="D143" s="5" t="s">
        <v>43</v>
      </c>
      <c r="E143" s="7">
        <v>0</v>
      </c>
      <c r="F143" s="8">
        <v>0</v>
      </c>
      <c r="G143" s="8">
        <v>0</v>
      </c>
    </row>
    <row r="144" spans="1:7" hidden="1" x14ac:dyDescent="0.55000000000000004">
      <c r="A144" s="5" t="s">
        <v>35</v>
      </c>
      <c r="B144" s="6">
        <v>41657</v>
      </c>
      <c r="C144" s="5" t="s">
        <v>36</v>
      </c>
      <c r="D144" s="5" t="s">
        <v>44</v>
      </c>
      <c r="E144" s="7">
        <v>0</v>
      </c>
      <c r="F144" s="8">
        <v>0</v>
      </c>
      <c r="G144" s="8">
        <v>0</v>
      </c>
    </row>
    <row r="145" spans="1:7" hidden="1" x14ac:dyDescent="0.55000000000000004">
      <c r="A145" s="5" t="s">
        <v>35</v>
      </c>
      <c r="B145" s="6">
        <v>41657</v>
      </c>
      <c r="C145" s="5" t="s">
        <v>36</v>
      </c>
      <c r="D145" s="5" t="s">
        <v>45</v>
      </c>
      <c r="E145" s="7">
        <v>0</v>
      </c>
      <c r="F145" s="8">
        <v>0</v>
      </c>
      <c r="G145" s="8">
        <v>0</v>
      </c>
    </row>
    <row r="146" spans="1:7" x14ac:dyDescent="0.55000000000000004">
      <c r="A146" s="5" t="s">
        <v>35</v>
      </c>
      <c r="B146" s="6">
        <v>41659</v>
      </c>
      <c r="C146" s="5" t="s">
        <v>36</v>
      </c>
      <c r="D146" s="5" t="s">
        <v>37</v>
      </c>
      <c r="E146" s="7">
        <v>9198</v>
      </c>
      <c r="F146" s="8">
        <v>269515.07</v>
      </c>
      <c r="G146" s="8">
        <v>0</v>
      </c>
    </row>
    <row r="147" spans="1:7" hidden="1" x14ac:dyDescent="0.55000000000000004">
      <c r="A147" s="5" t="s">
        <v>35</v>
      </c>
      <c r="B147" s="6">
        <v>41659</v>
      </c>
      <c r="C147" s="5" t="s">
        <v>36</v>
      </c>
      <c r="D147" s="5" t="s">
        <v>38</v>
      </c>
      <c r="E147" s="7">
        <v>2418</v>
      </c>
      <c r="F147" s="8">
        <v>573.67999999999995</v>
      </c>
      <c r="G147" s="8">
        <v>0</v>
      </c>
    </row>
    <row r="148" spans="1:7" hidden="1" x14ac:dyDescent="0.55000000000000004">
      <c r="A148" s="5" t="s">
        <v>35</v>
      </c>
      <c r="B148" s="6">
        <v>41659</v>
      </c>
      <c r="C148" s="5" t="s">
        <v>36</v>
      </c>
      <c r="D148" s="5" t="s">
        <v>39</v>
      </c>
      <c r="E148" s="7">
        <v>11035</v>
      </c>
      <c r="F148" s="8">
        <v>32422.9</v>
      </c>
      <c r="G148" s="8">
        <v>0</v>
      </c>
    </row>
    <row r="149" spans="1:7" hidden="1" x14ac:dyDescent="0.55000000000000004">
      <c r="A149" s="5" t="s">
        <v>35</v>
      </c>
      <c r="B149" s="6">
        <v>41659</v>
      </c>
      <c r="C149" s="5" t="s">
        <v>36</v>
      </c>
      <c r="D149" s="5" t="s">
        <v>40</v>
      </c>
      <c r="E149" s="7">
        <v>13720</v>
      </c>
      <c r="F149" s="8">
        <v>406.63</v>
      </c>
      <c r="G149" s="8">
        <v>0</v>
      </c>
    </row>
    <row r="150" spans="1:7" hidden="1" x14ac:dyDescent="0.55000000000000004">
      <c r="A150" s="5" t="s">
        <v>35</v>
      </c>
      <c r="B150" s="6">
        <v>41659</v>
      </c>
      <c r="C150" s="5" t="s">
        <v>36</v>
      </c>
      <c r="D150" s="5" t="s">
        <v>41</v>
      </c>
      <c r="E150" s="7">
        <v>27</v>
      </c>
      <c r="F150" s="8">
        <v>0.81</v>
      </c>
      <c r="G150" s="8">
        <v>0</v>
      </c>
    </row>
    <row r="151" spans="1:7" hidden="1" x14ac:dyDescent="0.55000000000000004">
      <c r="A151" s="5" t="s">
        <v>35</v>
      </c>
      <c r="B151" s="6">
        <v>41659</v>
      </c>
      <c r="C151" s="5" t="s">
        <v>36</v>
      </c>
      <c r="D151" s="5" t="s">
        <v>42</v>
      </c>
      <c r="E151" s="7">
        <v>11758</v>
      </c>
      <c r="F151" s="8">
        <v>159257.15</v>
      </c>
      <c r="G151" s="8">
        <v>0</v>
      </c>
    </row>
    <row r="152" spans="1:7" hidden="1" x14ac:dyDescent="0.55000000000000004">
      <c r="A152" s="5" t="s">
        <v>35</v>
      </c>
      <c r="B152" s="6">
        <v>41659</v>
      </c>
      <c r="C152" s="5" t="s">
        <v>36</v>
      </c>
      <c r="D152" s="5" t="s">
        <v>43</v>
      </c>
      <c r="E152" s="7">
        <v>2</v>
      </c>
      <c r="F152" s="8">
        <v>0.92</v>
      </c>
      <c r="G152" s="8">
        <v>0</v>
      </c>
    </row>
    <row r="153" spans="1:7" hidden="1" x14ac:dyDescent="0.55000000000000004">
      <c r="A153" s="5" t="s">
        <v>35</v>
      </c>
      <c r="B153" s="6">
        <v>41659</v>
      </c>
      <c r="C153" s="5" t="s">
        <v>36</v>
      </c>
      <c r="D153" s="5" t="s">
        <v>44</v>
      </c>
      <c r="E153" s="7">
        <v>23976</v>
      </c>
      <c r="F153" s="8">
        <v>54175.02</v>
      </c>
      <c r="G153" s="8">
        <v>0</v>
      </c>
    </row>
    <row r="154" spans="1:7" hidden="1" x14ac:dyDescent="0.55000000000000004">
      <c r="A154" s="5" t="s">
        <v>35</v>
      </c>
      <c r="B154" s="6">
        <v>41659</v>
      </c>
      <c r="C154" s="5" t="s">
        <v>36</v>
      </c>
      <c r="D154" s="5" t="s">
        <v>45</v>
      </c>
      <c r="E154" s="7">
        <v>43816</v>
      </c>
      <c r="F154" s="8">
        <v>19814.400000000001</v>
      </c>
      <c r="G154" s="8">
        <v>0</v>
      </c>
    </row>
    <row r="155" spans="1:7" x14ac:dyDescent="0.55000000000000004">
      <c r="A155" s="5" t="s">
        <v>35</v>
      </c>
      <c r="B155" s="6">
        <v>41660</v>
      </c>
      <c r="C155" s="5" t="s">
        <v>36</v>
      </c>
      <c r="D155" s="5" t="s">
        <v>37</v>
      </c>
      <c r="E155" s="7">
        <v>19322</v>
      </c>
      <c r="F155" s="8">
        <v>564249.49</v>
      </c>
      <c r="G155" s="8">
        <v>0</v>
      </c>
    </row>
    <row r="156" spans="1:7" hidden="1" x14ac:dyDescent="0.55000000000000004">
      <c r="A156" s="5" t="s">
        <v>35</v>
      </c>
      <c r="B156" s="6">
        <v>41660</v>
      </c>
      <c r="C156" s="5" t="s">
        <v>36</v>
      </c>
      <c r="D156" s="5" t="s">
        <v>38</v>
      </c>
      <c r="E156" s="7">
        <v>2769</v>
      </c>
      <c r="F156" s="8">
        <v>656.78</v>
      </c>
      <c r="G156" s="8">
        <v>0</v>
      </c>
    </row>
    <row r="157" spans="1:7" hidden="1" x14ac:dyDescent="0.55000000000000004">
      <c r="A157" s="5" t="s">
        <v>35</v>
      </c>
      <c r="B157" s="6">
        <v>41660</v>
      </c>
      <c r="C157" s="5" t="s">
        <v>36</v>
      </c>
      <c r="D157" s="5" t="s">
        <v>39</v>
      </c>
      <c r="E157" s="7">
        <v>21170</v>
      </c>
      <c r="F157" s="8">
        <v>61985.41</v>
      </c>
      <c r="G157" s="8">
        <v>0</v>
      </c>
    </row>
    <row r="158" spans="1:7" hidden="1" x14ac:dyDescent="0.55000000000000004">
      <c r="A158" s="5" t="s">
        <v>35</v>
      </c>
      <c r="B158" s="6">
        <v>41660</v>
      </c>
      <c r="C158" s="5" t="s">
        <v>36</v>
      </c>
      <c r="D158" s="5" t="s">
        <v>40</v>
      </c>
      <c r="E158" s="7">
        <v>11379</v>
      </c>
      <c r="F158" s="8">
        <v>337.3</v>
      </c>
      <c r="G158" s="8">
        <v>0</v>
      </c>
    </row>
    <row r="159" spans="1:7" hidden="1" x14ac:dyDescent="0.55000000000000004">
      <c r="A159" s="5" t="s">
        <v>35</v>
      </c>
      <c r="B159" s="6">
        <v>41660</v>
      </c>
      <c r="C159" s="5" t="s">
        <v>36</v>
      </c>
      <c r="D159" s="5" t="s">
        <v>41</v>
      </c>
      <c r="E159" s="7">
        <v>104</v>
      </c>
      <c r="F159" s="8">
        <v>3.1</v>
      </c>
      <c r="G159" s="8">
        <v>0</v>
      </c>
    </row>
    <row r="160" spans="1:7" hidden="1" x14ac:dyDescent="0.55000000000000004">
      <c r="A160" s="5" t="s">
        <v>35</v>
      </c>
      <c r="B160" s="6">
        <v>41660</v>
      </c>
      <c r="C160" s="5" t="s">
        <v>36</v>
      </c>
      <c r="D160" s="5" t="s">
        <v>42</v>
      </c>
      <c r="E160" s="7">
        <v>27145</v>
      </c>
      <c r="F160" s="8">
        <v>363111.65</v>
      </c>
      <c r="G160" s="8">
        <v>0</v>
      </c>
    </row>
    <row r="161" spans="1:7" hidden="1" x14ac:dyDescent="0.55000000000000004">
      <c r="A161" s="5" t="s">
        <v>35</v>
      </c>
      <c r="B161" s="6">
        <v>41660</v>
      </c>
      <c r="C161" s="5" t="s">
        <v>36</v>
      </c>
      <c r="D161" s="5" t="s">
        <v>43</v>
      </c>
      <c r="E161" s="7">
        <v>1</v>
      </c>
      <c r="F161" s="8">
        <v>0.45</v>
      </c>
      <c r="G161" s="8">
        <v>0</v>
      </c>
    </row>
    <row r="162" spans="1:7" hidden="1" x14ac:dyDescent="0.55000000000000004">
      <c r="A162" s="5" t="s">
        <v>35</v>
      </c>
      <c r="B162" s="6">
        <v>41660</v>
      </c>
      <c r="C162" s="5" t="s">
        <v>36</v>
      </c>
      <c r="D162" s="5" t="s">
        <v>44</v>
      </c>
      <c r="E162" s="7">
        <v>52218</v>
      </c>
      <c r="F162" s="8">
        <v>116572.26</v>
      </c>
      <c r="G162" s="8">
        <v>0</v>
      </c>
    </row>
    <row r="163" spans="1:7" hidden="1" x14ac:dyDescent="0.55000000000000004">
      <c r="A163" s="5" t="s">
        <v>35</v>
      </c>
      <c r="B163" s="6">
        <v>41660</v>
      </c>
      <c r="C163" s="5" t="s">
        <v>36</v>
      </c>
      <c r="D163" s="5" t="s">
        <v>45</v>
      </c>
      <c r="E163" s="7">
        <v>108072</v>
      </c>
      <c r="F163" s="8">
        <v>48281.09</v>
      </c>
      <c r="G163" s="8">
        <v>0</v>
      </c>
    </row>
    <row r="164" spans="1:7" x14ac:dyDescent="0.55000000000000004">
      <c r="A164" s="5" t="s">
        <v>35</v>
      </c>
      <c r="B164" s="6">
        <v>41661</v>
      </c>
      <c r="C164" s="5" t="s">
        <v>36</v>
      </c>
      <c r="D164" s="5" t="s">
        <v>37</v>
      </c>
      <c r="E164" s="7">
        <v>13360</v>
      </c>
      <c r="F164" s="8">
        <v>389418.3</v>
      </c>
      <c r="G164" s="8">
        <v>0</v>
      </c>
    </row>
    <row r="165" spans="1:7" hidden="1" x14ac:dyDescent="0.55000000000000004">
      <c r="A165" s="5" t="s">
        <v>35</v>
      </c>
      <c r="B165" s="6">
        <v>41661</v>
      </c>
      <c r="C165" s="5" t="s">
        <v>36</v>
      </c>
      <c r="D165" s="5" t="s">
        <v>38</v>
      </c>
      <c r="E165" s="7">
        <v>2315</v>
      </c>
      <c r="F165" s="8">
        <v>547.88</v>
      </c>
      <c r="G165" s="8">
        <v>0</v>
      </c>
    </row>
    <row r="166" spans="1:7" hidden="1" x14ac:dyDescent="0.55000000000000004">
      <c r="A166" s="5" t="s">
        <v>35</v>
      </c>
      <c r="B166" s="6">
        <v>41661</v>
      </c>
      <c r="C166" s="5" t="s">
        <v>36</v>
      </c>
      <c r="D166" s="5" t="s">
        <v>39</v>
      </c>
      <c r="E166" s="7">
        <v>17831</v>
      </c>
      <c r="F166" s="8">
        <v>52117.96</v>
      </c>
      <c r="G166" s="8">
        <v>0</v>
      </c>
    </row>
    <row r="167" spans="1:7" hidden="1" x14ac:dyDescent="0.55000000000000004">
      <c r="A167" s="5" t="s">
        <v>35</v>
      </c>
      <c r="B167" s="6">
        <v>41661</v>
      </c>
      <c r="C167" s="5" t="s">
        <v>36</v>
      </c>
      <c r="D167" s="5" t="s">
        <v>40</v>
      </c>
      <c r="E167" s="7">
        <v>11376</v>
      </c>
      <c r="F167" s="8">
        <v>336.62</v>
      </c>
      <c r="G167" s="8">
        <v>0</v>
      </c>
    </row>
    <row r="168" spans="1:7" hidden="1" x14ac:dyDescent="0.55000000000000004">
      <c r="A168" s="5" t="s">
        <v>35</v>
      </c>
      <c r="B168" s="6">
        <v>41661</v>
      </c>
      <c r="C168" s="5" t="s">
        <v>36</v>
      </c>
      <c r="D168" s="5" t="s">
        <v>41</v>
      </c>
      <c r="E168" s="7">
        <v>65</v>
      </c>
      <c r="F168" s="8">
        <v>1.96</v>
      </c>
      <c r="G168" s="8">
        <v>0</v>
      </c>
    </row>
    <row r="169" spans="1:7" hidden="1" x14ac:dyDescent="0.55000000000000004">
      <c r="A169" s="5" t="s">
        <v>35</v>
      </c>
      <c r="B169" s="6">
        <v>41661</v>
      </c>
      <c r="C169" s="5" t="s">
        <v>36</v>
      </c>
      <c r="D169" s="5" t="s">
        <v>42</v>
      </c>
      <c r="E169" s="7">
        <v>14768</v>
      </c>
      <c r="F169" s="8">
        <v>196697.53</v>
      </c>
      <c r="G169" s="8">
        <v>0</v>
      </c>
    </row>
    <row r="170" spans="1:7" hidden="1" x14ac:dyDescent="0.55000000000000004">
      <c r="A170" s="5" t="s">
        <v>35</v>
      </c>
      <c r="B170" s="6">
        <v>41661</v>
      </c>
      <c r="C170" s="5" t="s">
        <v>36</v>
      </c>
      <c r="D170" s="5" t="s">
        <v>43</v>
      </c>
      <c r="E170" s="7">
        <v>4</v>
      </c>
      <c r="F170" s="8">
        <v>1.78</v>
      </c>
      <c r="G170" s="8">
        <v>0</v>
      </c>
    </row>
    <row r="171" spans="1:7" hidden="1" x14ac:dyDescent="0.55000000000000004">
      <c r="A171" s="5" t="s">
        <v>35</v>
      </c>
      <c r="B171" s="6">
        <v>41661</v>
      </c>
      <c r="C171" s="5" t="s">
        <v>36</v>
      </c>
      <c r="D171" s="5" t="s">
        <v>44</v>
      </c>
      <c r="E171" s="7">
        <v>30122</v>
      </c>
      <c r="F171" s="8">
        <v>66964.98</v>
      </c>
      <c r="G171" s="8">
        <v>0</v>
      </c>
    </row>
    <row r="172" spans="1:7" hidden="1" x14ac:dyDescent="0.55000000000000004">
      <c r="A172" s="5" t="s">
        <v>35</v>
      </c>
      <c r="B172" s="6">
        <v>41661</v>
      </c>
      <c r="C172" s="5" t="s">
        <v>36</v>
      </c>
      <c r="D172" s="5" t="s">
        <v>45</v>
      </c>
      <c r="E172" s="7">
        <v>58771</v>
      </c>
      <c r="F172" s="8">
        <v>26147.439999999999</v>
      </c>
      <c r="G172" s="8">
        <v>0</v>
      </c>
    </row>
    <row r="173" spans="1:7" x14ac:dyDescent="0.55000000000000004">
      <c r="A173" s="5" t="s">
        <v>35</v>
      </c>
      <c r="B173" s="6">
        <v>41662</v>
      </c>
      <c r="C173" s="5" t="s">
        <v>36</v>
      </c>
      <c r="D173" s="5" t="s">
        <v>37</v>
      </c>
      <c r="E173" s="7">
        <v>30313</v>
      </c>
      <c r="F173" s="8">
        <v>882065.45</v>
      </c>
      <c r="G173" s="8">
        <v>0</v>
      </c>
    </row>
    <row r="174" spans="1:7" hidden="1" x14ac:dyDescent="0.55000000000000004">
      <c r="A174" s="5" t="s">
        <v>35</v>
      </c>
      <c r="B174" s="6">
        <v>41662</v>
      </c>
      <c r="C174" s="5" t="s">
        <v>36</v>
      </c>
      <c r="D174" s="5" t="s">
        <v>38</v>
      </c>
      <c r="E174" s="7">
        <v>4924</v>
      </c>
      <c r="F174" s="8">
        <v>1164.04</v>
      </c>
      <c r="G174" s="8">
        <v>0</v>
      </c>
    </row>
    <row r="175" spans="1:7" hidden="1" x14ac:dyDescent="0.55000000000000004">
      <c r="A175" s="5" t="s">
        <v>35</v>
      </c>
      <c r="B175" s="6">
        <v>41662</v>
      </c>
      <c r="C175" s="5" t="s">
        <v>36</v>
      </c>
      <c r="D175" s="5" t="s">
        <v>39</v>
      </c>
      <c r="E175" s="7">
        <v>39470</v>
      </c>
      <c r="F175" s="8">
        <v>115120.95</v>
      </c>
      <c r="G175" s="8">
        <v>0</v>
      </c>
    </row>
    <row r="176" spans="1:7" hidden="1" x14ac:dyDescent="0.55000000000000004">
      <c r="A176" s="5" t="s">
        <v>35</v>
      </c>
      <c r="B176" s="6">
        <v>41662</v>
      </c>
      <c r="C176" s="5" t="s">
        <v>36</v>
      </c>
      <c r="D176" s="5" t="s">
        <v>40</v>
      </c>
      <c r="E176" s="7">
        <v>21563</v>
      </c>
      <c r="F176" s="8">
        <v>636.65</v>
      </c>
      <c r="G176" s="8">
        <v>0</v>
      </c>
    </row>
    <row r="177" spans="1:7" hidden="1" x14ac:dyDescent="0.55000000000000004">
      <c r="A177" s="5" t="s">
        <v>35</v>
      </c>
      <c r="B177" s="6">
        <v>41662</v>
      </c>
      <c r="C177" s="5" t="s">
        <v>36</v>
      </c>
      <c r="D177" s="5" t="s">
        <v>41</v>
      </c>
      <c r="E177" s="7">
        <v>72</v>
      </c>
      <c r="F177" s="8">
        <v>2.2000000000000002</v>
      </c>
      <c r="G177" s="8">
        <v>0</v>
      </c>
    </row>
    <row r="178" spans="1:7" hidden="1" x14ac:dyDescent="0.55000000000000004">
      <c r="A178" s="5" t="s">
        <v>35</v>
      </c>
      <c r="B178" s="6">
        <v>41662</v>
      </c>
      <c r="C178" s="5" t="s">
        <v>36</v>
      </c>
      <c r="D178" s="5" t="s">
        <v>42</v>
      </c>
      <c r="E178" s="7">
        <v>30674</v>
      </c>
      <c r="F178" s="8">
        <v>411855.94</v>
      </c>
      <c r="G178" s="8">
        <v>0</v>
      </c>
    </row>
    <row r="179" spans="1:7" hidden="1" x14ac:dyDescent="0.55000000000000004">
      <c r="A179" s="5" t="s">
        <v>35</v>
      </c>
      <c r="B179" s="6">
        <v>41662</v>
      </c>
      <c r="C179" s="5" t="s">
        <v>36</v>
      </c>
      <c r="D179" s="5" t="s">
        <v>43</v>
      </c>
      <c r="E179" s="7">
        <v>1</v>
      </c>
      <c r="F179" s="8">
        <v>0.46</v>
      </c>
      <c r="G179" s="8">
        <v>0</v>
      </c>
    </row>
    <row r="180" spans="1:7" hidden="1" x14ac:dyDescent="0.55000000000000004">
      <c r="A180" s="5" t="s">
        <v>35</v>
      </c>
      <c r="B180" s="6">
        <v>41662</v>
      </c>
      <c r="C180" s="5" t="s">
        <v>36</v>
      </c>
      <c r="D180" s="5" t="s">
        <v>44</v>
      </c>
      <c r="E180" s="7">
        <v>55545</v>
      </c>
      <c r="F180" s="8">
        <v>124428.17</v>
      </c>
      <c r="G180" s="8">
        <v>0</v>
      </c>
    </row>
    <row r="181" spans="1:7" hidden="1" x14ac:dyDescent="0.55000000000000004">
      <c r="A181" s="5" t="s">
        <v>35</v>
      </c>
      <c r="B181" s="6">
        <v>41662</v>
      </c>
      <c r="C181" s="5" t="s">
        <v>36</v>
      </c>
      <c r="D181" s="5" t="s">
        <v>45</v>
      </c>
      <c r="E181" s="7">
        <v>117427</v>
      </c>
      <c r="F181" s="8">
        <v>52652.57</v>
      </c>
      <c r="G181" s="8">
        <v>0</v>
      </c>
    </row>
    <row r="182" spans="1:7" x14ac:dyDescent="0.55000000000000004">
      <c r="A182" s="5" t="s">
        <v>35</v>
      </c>
      <c r="B182" s="6">
        <v>41663</v>
      </c>
      <c r="C182" s="5" t="s">
        <v>36</v>
      </c>
      <c r="D182" s="5" t="s">
        <v>37</v>
      </c>
      <c r="E182" s="7">
        <v>20678</v>
      </c>
      <c r="F182" s="8">
        <v>605877.61</v>
      </c>
      <c r="G182" s="8">
        <v>0</v>
      </c>
    </row>
    <row r="183" spans="1:7" hidden="1" x14ac:dyDescent="0.55000000000000004">
      <c r="A183" s="5" t="s">
        <v>35</v>
      </c>
      <c r="B183" s="6">
        <v>41663</v>
      </c>
      <c r="C183" s="5" t="s">
        <v>36</v>
      </c>
      <c r="D183" s="5" t="s">
        <v>38</v>
      </c>
      <c r="E183" s="7">
        <v>4676</v>
      </c>
      <c r="F183" s="8">
        <v>1110.5</v>
      </c>
      <c r="G183" s="8">
        <v>0</v>
      </c>
    </row>
    <row r="184" spans="1:7" hidden="1" x14ac:dyDescent="0.55000000000000004">
      <c r="A184" s="5" t="s">
        <v>35</v>
      </c>
      <c r="B184" s="6">
        <v>41663</v>
      </c>
      <c r="C184" s="5" t="s">
        <v>36</v>
      </c>
      <c r="D184" s="5" t="s">
        <v>39</v>
      </c>
      <c r="E184" s="7">
        <v>30521</v>
      </c>
      <c r="F184" s="8">
        <v>89551.78</v>
      </c>
      <c r="G184" s="8">
        <v>0</v>
      </c>
    </row>
    <row r="185" spans="1:7" hidden="1" x14ac:dyDescent="0.55000000000000004">
      <c r="A185" s="5" t="s">
        <v>35</v>
      </c>
      <c r="B185" s="6">
        <v>41663</v>
      </c>
      <c r="C185" s="5" t="s">
        <v>36</v>
      </c>
      <c r="D185" s="5" t="s">
        <v>40</v>
      </c>
      <c r="E185" s="7">
        <v>22345</v>
      </c>
      <c r="F185" s="8">
        <v>662.54</v>
      </c>
      <c r="G185" s="8">
        <v>0</v>
      </c>
    </row>
    <row r="186" spans="1:7" hidden="1" x14ac:dyDescent="0.55000000000000004">
      <c r="A186" s="5" t="s">
        <v>35</v>
      </c>
      <c r="B186" s="6">
        <v>41663</v>
      </c>
      <c r="C186" s="5" t="s">
        <v>36</v>
      </c>
      <c r="D186" s="5" t="s">
        <v>41</v>
      </c>
      <c r="E186" s="7">
        <v>215</v>
      </c>
      <c r="F186" s="8">
        <v>6.61</v>
      </c>
      <c r="G186" s="8">
        <v>0</v>
      </c>
    </row>
    <row r="187" spans="1:7" hidden="1" x14ac:dyDescent="0.55000000000000004">
      <c r="A187" s="5" t="s">
        <v>35</v>
      </c>
      <c r="B187" s="6">
        <v>41663</v>
      </c>
      <c r="C187" s="5" t="s">
        <v>36</v>
      </c>
      <c r="D187" s="5" t="s">
        <v>42</v>
      </c>
      <c r="E187" s="7">
        <v>30075</v>
      </c>
      <c r="F187" s="8">
        <v>407202.13</v>
      </c>
      <c r="G187" s="8">
        <v>0</v>
      </c>
    </row>
    <row r="188" spans="1:7" hidden="1" x14ac:dyDescent="0.55000000000000004">
      <c r="A188" s="5" t="s">
        <v>35</v>
      </c>
      <c r="B188" s="6">
        <v>41663</v>
      </c>
      <c r="C188" s="5" t="s">
        <v>36</v>
      </c>
      <c r="D188" s="5" t="s">
        <v>43</v>
      </c>
      <c r="E188" s="7">
        <v>11</v>
      </c>
      <c r="F188" s="8">
        <v>5.03</v>
      </c>
      <c r="G188" s="8">
        <v>0</v>
      </c>
    </row>
    <row r="189" spans="1:7" hidden="1" x14ac:dyDescent="0.55000000000000004">
      <c r="A189" s="5" t="s">
        <v>35</v>
      </c>
      <c r="B189" s="6">
        <v>41663</v>
      </c>
      <c r="C189" s="5" t="s">
        <v>36</v>
      </c>
      <c r="D189" s="5" t="s">
        <v>44</v>
      </c>
      <c r="E189" s="7">
        <v>60158</v>
      </c>
      <c r="F189" s="8">
        <v>135907.95000000001</v>
      </c>
      <c r="G189" s="8">
        <v>0</v>
      </c>
    </row>
    <row r="190" spans="1:7" hidden="1" x14ac:dyDescent="0.55000000000000004">
      <c r="A190" s="5" t="s">
        <v>35</v>
      </c>
      <c r="B190" s="6">
        <v>41663</v>
      </c>
      <c r="C190" s="5" t="s">
        <v>36</v>
      </c>
      <c r="D190" s="5" t="s">
        <v>45</v>
      </c>
      <c r="E190" s="7">
        <v>129898</v>
      </c>
      <c r="F190" s="8">
        <v>58731.199999999997</v>
      </c>
      <c r="G190" s="8">
        <v>0</v>
      </c>
    </row>
    <row r="191" spans="1:7" x14ac:dyDescent="0.55000000000000004">
      <c r="A191" s="5" t="s">
        <v>35</v>
      </c>
      <c r="B191" s="6">
        <v>41664</v>
      </c>
      <c r="C191" s="5" t="s">
        <v>36</v>
      </c>
      <c r="D191" s="5" t="s">
        <v>37</v>
      </c>
      <c r="E191" s="7">
        <v>0</v>
      </c>
      <c r="F191" s="8">
        <v>0</v>
      </c>
      <c r="G191" s="8">
        <v>0</v>
      </c>
    </row>
    <row r="192" spans="1:7" hidden="1" x14ac:dyDescent="0.55000000000000004">
      <c r="A192" s="5" t="s">
        <v>35</v>
      </c>
      <c r="B192" s="6">
        <v>41664</v>
      </c>
      <c r="C192" s="5" t="s">
        <v>36</v>
      </c>
      <c r="D192" s="5" t="s">
        <v>38</v>
      </c>
      <c r="E192" s="7">
        <v>0</v>
      </c>
      <c r="F192" s="8">
        <v>0</v>
      </c>
      <c r="G192" s="8">
        <v>0</v>
      </c>
    </row>
    <row r="193" spans="1:7" hidden="1" x14ac:dyDescent="0.55000000000000004">
      <c r="A193" s="5" t="s">
        <v>35</v>
      </c>
      <c r="B193" s="6">
        <v>41664</v>
      </c>
      <c r="C193" s="5" t="s">
        <v>36</v>
      </c>
      <c r="D193" s="5" t="s">
        <v>39</v>
      </c>
      <c r="E193" s="7">
        <v>0</v>
      </c>
      <c r="F193" s="8">
        <v>0</v>
      </c>
      <c r="G193" s="8">
        <v>0</v>
      </c>
    </row>
    <row r="194" spans="1:7" hidden="1" x14ac:dyDescent="0.55000000000000004">
      <c r="A194" s="5" t="s">
        <v>35</v>
      </c>
      <c r="B194" s="6">
        <v>41664</v>
      </c>
      <c r="C194" s="5" t="s">
        <v>36</v>
      </c>
      <c r="D194" s="5" t="s">
        <v>40</v>
      </c>
      <c r="E194" s="7">
        <v>0</v>
      </c>
      <c r="F194" s="8">
        <v>0</v>
      </c>
      <c r="G194" s="8">
        <v>0</v>
      </c>
    </row>
    <row r="195" spans="1:7" hidden="1" x14ac:dyDescent="0.55000000000000004">
      <c r="A195" s="5" t="s">
        <v>35</v>
      </c>
      <c r="B195" s="6">
        <v>41664</v>
      </c>
      <c r="C195" s="5" t="s">
        <v>36</v>
      </c>
      <c r="D195" s="5" t="s">
        <v>41</v>
      </c>
      <c r="E195" s="7">
        <v>0</v>
      </c>
      <c r="F195" s="8">
        <v>0</v>
      </c>
      <c r="G195" s="8">
        <v>0</v>
      </c>
    </row>
    <row r="196" spans="1:7" hidden="1" x14ac:dyDescent="0.55000000000000004">
      <c r="A196" s="5" t="s">
        <v>35</v>
      </c>
      <c r="B196" s="6">
        <v>41664</v>
      </c>
      <c r="C196" s="5" t="s">
        <v>36</v>
      </c>
      <c r="D196" s="5" t="s">
        <v>42</v>
      </c>
      <c r="E196" s="7">
        <v>0</v>
      </c>
      <c r="F196" s="8">
        <v>0</v>
      </c>
      <c r="G196" s="8">
        <v>0</v>
      </c>
    </row>
    <row r="197" spans="1:7" hidden="1" x14ac:dyDescent="0.55000000000000004">
      <c r="A197" s="5" t="s">
        <v>35</v>
      </c>
      <c r="B197" s="6">
        <v>41664</v>
      </c>
      <c r="C197" s="5" t="s">
        <v>36</v>
      </c>
      <c r="D197" s="5" t="s">
        <v>43</v>
      </c>
      <c r="E197" s="7">
        <v>0</v>
      </c>
      <c r="F197" s="8">
        <v>0</v>
      </c>
      <c r="G197" s="8">
        <v>0</v>
      </c>
    </row>
    <row r="198" spans="1:7" hidden="1" x14ac:dyDescent="0.55000000000000004">
      <c r="A198" s="5" t="s">
        <v>35</v>
      </c>
      <c r="B198" s="6">
        <v>41664</v>
      </c>
      <c r="C198" s="5" t="s">
        <v>36</v>
      </c>
      <c r="D198" s="5" t="s">
        <v>44</v>
      </c>
      <c r="E198" s="7">
        <v>0</v>
      </c>
      <c r="F198" s="8">
        <v>0</v>
      </c>
      <c r="G198" s="8">
        <v>0</v>
      </c>
    </row>
    <row r="199" spans="1:7" hidden="1" x14ac:dyDescent="0.55000000000000004">
      <c r="A199" s="5" t="s">
        <v>35</v>
      </c>
      <c r="B199" s="6">
        <v>41664</v>
      </c>
      <c r="C199" s="5" t="s">
        <v>36</v>
      </c>
      <c r="D199" s="5" t="s">
        <v>45</v>
      </c>
      <c r="E199" s="7">
        <v>0</v>
      </c>
      <c r="F199" s="8">
        <v>0</v>
      </c>
      <c r="G199" s="8">
        <v>0</v>
      </c>
    </row>
    <row r="200" spans="1:7" x14ac:dyDescent="0.55000000000000004">
      <c r="A200" s="5" t="s">
        <v>35</v>
      </c>
      <c r="B200" s="6">
        <v>41666</v>
      </c>
      <c r="C200" s="5" t="s">
        <v>36</v>
      </c>
      <c r="D200" s="5" t="s">
        <v>37</v>
      </c>
      <c r="E200" s="7">
        <v>15247</v>
      </c>
      <c r="F200" s="8">
        <v>451758.35</v>
      </c>
      <c r="G200" s="8">
        <v>0</v>
      </c>
    </row>
    <row r="201" spans="1:7" hidden="1" x14ac:dyDescent="0.55000000000000004">
      <c r="A201" s="5" t="s">
        <v>35</v>
      </c>
      <c r="B201" s="6">
        <v>41666</v>
      </c>
      <c r="C201" s="5" t="s">
        <v>36</v>
      </c>
      <c r="D201" s="5" t="s">
        <v>38</v>
      </c>
      <c r="E201" s="7">
        <v>4956</v>
      </c>
      <c r="F201" s="8">
        <v>1182.3599999999999</v>
      </c>
      <c r="G201" s="8">
        <v>0</v>
      </c>
    </row>
    <row r="202" spans="1:7" hidden="1" x14ac:dyDescent="0.55000000000000004">
      <c r="A202" s="5" t="s">
        <v>35</v>
      </c>
      <c r="B202" s="6">
        <v>41666</v>
      </c>
      <c r="C202" s="5" t="s">
        <v>36</v>
      </c>
      <c r="D202" s="5" t="s">
        <v>39</v>
      </c>
      <c r="E202" s="7">
        <v>35510</v>
      </c>
      <c r="F202" s="8">
        <v>105144.69</v>
      </c>
      <c r="G202" s="8">
        <v>0</v>
      </c>
    </row>
    <row r="203" spans="1:7" hidden="1" x14ac:dyDescent="0.55000000000000004">
      <c r="A203" s="5" t="s">
        <v>35</v>
      </c>
      <c r="B203" s="6">
        <v>41666</v>
      </c>
      <c r="C203" s="5" t="s">
        <v>36</v>
      </c>
      <c r="D203" s="5" t="s">
        <v>40</v>
      </c>
      <c r="E203" s="7">
        <v>16327</v>
      </c>
      <c r="F203" s="8">
        <v>486.87</v>
      </c>
      <c r="G203" s="8">
        <v>0</v>
      </c>
    </row>
    <row r="204" spans="1:7" hidden="1" x14ac:dyDescent="0.55000000000000004">
      <c r="A204" s="5" t="s">
        <v>35</v>
      </c>
      <c r="B204" s="6">
        <v>41666</v>
      </c>
      <c r="C204" s="5" t="s">
        <v>36</v>
      </c>
      <c r="D204" s="5" t="s">
        <v>41</v>
      </c>
      <c r="E204" s="7">
        <v>226</v>
      </c>
      <c r="F204" s="8">
        <v>7.08</v>
      </c>
      <c r="G204" s="8">
        <v>0</v>
      </c>
    </row>
    <row r="205" spans="1:7" hidden="1" x14ac:dyDescent="0.55000000000000004">
      <c r="A205" s="5" t="s">
        <v>35</v>
      </c>
      <c r="B205" s="6">
        <v>41666</v>
      </c>
      <c r="C205" s="5" t="s">
        <v>36</v>
      </c>
      <c r="D205" s="5" t="s">
        <v>42</v>
      </c>
      <c r="E205" s="7">
        <v>21377</v>
      </c>
      <c r="F205" s="8">
        <v>289456.84999999998</v>
      </c>
      <c r="G205" s="8">
        <v>0</v>
      </c>
    </row>
    <row r="206" spans="1:7" hidden="1" x14ac:dyDescent="0.55000000000000004">
      <c r="A206" s="5" t="s">
        <v>35</v>
      </c>
      <c r="B206" s="6">
        <v>41666</v>
      </c>
      <c r="C206" s="5" t="s">
        <v>36</v>
      </c>
      <c r="D206" s="5" t="s">
        <v>43</v>
      </c>
      <c r="E206" s="7">
        <v>7</v>
      </c>
      <c r="F206" s="8">
        <v>3.22</v>
      </c>
      <c r="G206" s="8">
        <v>0</v>
      </c>
    </row>
    <row r="207" spans="1:7" hidden="1" x14ac:dyDescent="0.55000000000000004">
      <c r="A207" s="5" t="s">
        <v>35</v>
      </c>
      <c r="B207" s="6">
        <v>41666</v>
      </c>
      <c r="C207" s="5" t="s">
        <v>36</v>
      </c>
      <c r="D207" s="5" t="s">
        <v>44</v>
      </c>
      <c r="E207" s="7">
        <v>46770</v>
      </c>
      <c r="F207" s="8">
        <v>105652.53</v>
      </c>
      <c r="G207" s="8">
        <v>0</v>
      </c>
    </row>
    <row r="208" spans="1:7" hidden="1" x14ac:dyDescent="0.55000000000000004">
      <c r="A208" s="5" t="s">
        <v>35</v>
      </c>
      <c r="B208" s="6">
        <v>41666</v>
      </c>
      <c r="C208" s="5" t="s">
        <v>36</v>
      </c>
      <c r="D208" s="5" t="s">
        <v>45</v>
      </c>
      <c r="E208" s="7">
        <v>101026</v>
      </c>
      <c r="F208" s="8">
        <v>45672.91</v>
      </c>
      <c r="G208" s="8">
        <v>0</v>
      </c>
    </row>
    <row r="209" spans="1:7" x14ac:dyDescent="0.55000000000000004">
      <c r="A209" s="5" t="s">
        <v>35</v>
      </c>
      <c r="B209" s="6">
        <v>41667</v>
      </c>
      <c r="C209" s="5" t="s">
        <v>36</v>
      </c>
      <c r="D209" s="5" t="s">
        <v>37</v>
      </c>
      <c r="E209" s="7">
        <v>15877</v>
      </c>
      <c r="F209" s="8">
        <v>467590.43</v>
      </c>
      <c r="G209" s="8">
        <v>0</v>
      </c>
    </row>
    <row r="210" spans="1:7" hidden="1" x14ac:dyDescent="0.55000000000000004">
      <c r="A210" s="5" t="s">
        <v>35</v>
      </c>
      <c r="B210" s="6">
        <v>41667</v>
      </c>
      <c r="C210" s="5" t="s">
        <v>36</v>
      </c>
      <c r="D210" s="5" t="s">
        <v>38</v>
      </c>
      <c r="E210" s="7">
        <v>2795</v>
      </c>
      <c r="F210" s="8">
        <v>664.16</v>
      </c>
      <c r="G210" s="8">
        <v>0</v>
      </c>
    </row>
    <row r="211" spans="1:7" hidden="1" x14ac:dyDescent="0.55000000000000004">
      <c r="A211" s="5" t="s">
        <v>35</v>
      </c>
      <c r="B211" s="6">
        <v>41667</v>
      </c>
      <c r="C211" s="5" t="s">
        <v>36</v>
      </c>
      <c r="D211" s="5" t="s">
        <v>39</v>
      </c>
      <c r="E211" s="7">
        <v>26719</v>
      </c>
      <c r="F211" s="8">
        <v>78847.91</v>
      </c>
      <c r="G211" s="8">
        <v>0</v>
      </c>
    </row>
    <row r="212" spans="1:7" hidden="1" x14ac:dyDescent="0.55000000000000004">
      <c r="A212" s="5" t="s">
        <v>35</v>
      </c>
      <c r="B212" s="6">
        <v>41667</v>
      </c>
      <c r="C212" s="5" t="s">
        <v>36</v>
      </c>
      <c r="D212" s="5" t="s">
        <v>40</v>
      </c>
      <c r="E212" s="7">
        <v>13820</v>
      </c>
      <c r="F212" s="8">
        <v>411.2</v>
      </c>
      <c r="G212" s="8">
        <v>0</v>
      </c>
    </row>
    <row r="213" spans="1:7" hidden="1" x14ac:dyDescent="0.55000000000000004">
      <c r="A213" s="5" t="s">
        <v>35</v>
      </c>
      <c r="B213" s="6">
        <v>41667</v>
      </c>
      <c r="C213" s="5" t="s">
        <v>36</v>
      </c>
      <c r="D213" s="5" t="s">
        <v>41</v>
      </c>
      <c r="E213" s="7">
        <v>163</v>
      </c>
      <c r="F213" s="8">
        <v>5.07</v>
      </c>
      <c r="G213" s="8">
        <v>0</v>
      </c>
    </row>
    <row r="214" spans="1:7" hidden="1" x14ac:dyDescent="0.55000000000000004">
      <c r="A214" s="5" t="s">
        <v>35</v>
      </c>
      <c r="B214" s="6">
        <v>41667</v>
      </c>
      <c r="C214" s="5" t="s">
        <v>36</v>
      </c>
      <c r="D214" s="5" t="s">
        <v>42</v>
      </c>
      <c r="E214" s="7">
        <v>25282</v>
      </c>
      <c r="F214" s="8">
        <v>338061.56</v>
      </c>
      <c r="G214" s="8">
        <v>0</v>
      </c>
    </row>
    <row r="215" spans="1:7" hidden="1" x14ac:dyDescent="0.55000000000000004">
      <c r="A215" s="5" t="s">
        <v>35</v>
      </c>
      <c r="B215" s="6">
        <v>41667</v>
      </c>
      <c r="C215" s="5" t="s">
        <v>36</v>
      </c>
      <c r="D215" s="5" t="s">
        <v>43</v>
      </c>
      <c r="E215" s="7">
        <v>2</v>
      </c>
      <c r="F215" s="8">
        <v>0.94</v>
      </c>
      <c r="G215" s="8">
        <v>0</v>
      </c>
    </row>
    <row r="216" spans="1:7" hidden="1" x14ac:dyDescent="0.55000000000000004">
      <c r="A216" s="5" t="s">
        <v>35</v>
      </c>
      <c r="B216" s="6">
        <v>41667</v>
      </c>
      <c r="C216" s="5" t="s">
        <v>36</v>
      </c>
      <c r="D216" s="5" t="s">
        <v>44</v>
      </c>
      <c r="E216" s="7">
        <v>47098</v>
      </c>
      <c r="F216" s="8">
        <v>105106.26</v>
      </c>
      <c r="G216" s="8">
        <v>0</v>
      </c>
    </row>
    <row r="217" spans="1:7" hidden="1" x14ac:dyDescent="0.55000000000000004">
      <c r="A217" s="5" t="s">
        <v>35</v>
      </c>
      <c r="B217" s="6">
        <v>41667</v>
      </c>
      <c r="C217" s="5" t="s">
        <v>36</v>
      </c>
      <c r="D217" s="5" t="s">
        <v>45</v>
      </c>
      <c r="E217" s="7">
        <v>116378</v>
      </c>
      <c r="F217" s="8">
        <v>51980.800000000003</v>
      </c>
      <c r="G217" s="8">
        <v>0</v>
      </c>
    </row>
    <row r="218" spans="1:7" x14ac:dyDescent="0.55000000000000004">
      <c r="A218" s="5" t="s">
        <v>35</v>
      </c>
      <c r="B218" s="6">
        <v>41668</v>
      </c>
      <c r="C218" s="5" t="s">
        <v>36</v>
      </c>
      <c r="D218" s="5" t="s">
        <v>37</v>
      </c>
      <c r="E218" s="7">
        <v>21661</v>
      </c>
      <c r="F218" s="8">
        <v>637791.72</v>
      </c>
      <c r="G218" s="8">
        <v>0</v>
      </c>
    </row>
    <row r="219" spans="1:7" hidden="1" x14ac:dyDescent="0.55000000000000004">
      <c r="A219" s="5" t="s">
        <v>35</v>
      </c>
      <c r="B219" s="6">
        <v>41668</v>
      </c>
      <c r="C219" s="5" t="s">
        <v>36</v>
      </c>
      <c r="D219" s="5" t="s">
        <v>38</v>
      </c>
      <c r="E219" s="7">
        <v>5223</v>
      </c>
      <c r="F219" s="8">
        <v>1241.1300000000001</v>
      </c>
      <c r="G219" s="8">
        <v>0</v>
      </c>
    </row>
    <row r="220" spans="1:7" hidden="1" x14ac:dyDescent="0.55000000000000004">
      <c r="A220" s="5" t="s">
        <v>35</v>
      </c>
      <c r="B220" s="6">
        <v>41668</v>
      </c>
      <c r="C220" s="5" t="s">
        <v>36</v>
      </c>
      <c r="D220" s="5" t="s">
        <v>39</v>
      </c>
      <c r="E220" s="7">
        <v>27699</v>
      </c>
      <c r="F220" s="8">
        <v>81734.92</v>
      </c>
      <c r="G220" s="8">
        <v>0</v>
      </c>
    </row>
    <row r="221" spans="1:7" hidden="1" x14ac:dyDescent="0.55000000000000004">
      <c r="A221" s="5" t="s">
        <v>35</v>
      </c>
      <c r="B221" s="6">
        <v>41668</v>
      </c>
      <c r="C221" s="5" t="s">
        <v>36</v>
      </c>
      <c r="D221" s="5" t="s">
        <v>40</v>
      </c>
      <c r="E221" s="7">
        <v>21057</v>
      </c>
      <c r="F221" s="8">
        <v>626.26</v>
      </c>
      <c r="G221" s="8">
        <v>0</v>
      </c>
    </row>
    <row r="222" spans="1:7" hidden="1" x14ac:dyDescent="0.55000000000000004">
      <c r="A222" s="5" t="s">
        <v>35</v>
      </c>
      <c r="B222" s="6">
        <v>41668</v>
      </c>
      <c r="C222" s="5" t="s">
        <v>36</v>
      </c>
      <c r="D222" s="5" t="s">
        <v>41</v>
      </c>
      <c r="E222" s="7">
        <v>36</v>
      </c>
      <c r="F222" s="8">
        <v>1.1399999999999999</v>
      </c>
      <c r="G222" s="8">
        <v>0</v>
      </c>
    </row>
    <row r="223" spans="1:7" hidden="1" x14ac:dyDescent="0.55000000000000004">
      <c r="A223" s="5" t="s">
        <v>35</v>
      </c>
      <c r="B223" s="6">
        <v>41668</v>
      </c>
      <c r="C223" s="5" t="s">
        <v>36</v>
      </c>
      <c r="D223" s="5" t="s">
        <v>42</v>
      </c>
      <c r="E223" s="7">
        <v>34261</v>
      </c>
      <c r="F223" s="8">
        <v>457389.72</v>
      </c>
      <c r="G223" s="8">
        <v>0</v>
      </c>
    </row>
    <row r="224" spans="1:7" hidden="1" x14ac:dyDescent="0.55000000000000004">
      <c r="A224" s="5" t="s">
        <v>35</v>
      </c>
      <c r="B224" s="6">
        <v>41668</v>
      </c>
      <c r="C224" s="5" t="s">
        <v>36</v>
      </c>
      <c r="D224" s="5" t="s">
        <v>43</v>
      </c>
      <c r="E224" s="7">
        <v>8</v>
      </c>
      <c r="F224" s="8">
        <v>3.66</v>
      </c>
      <c r="G224" s="8">
        <v>0</v>
      </c>
    </row>
    <row r="225" spans="1:7" hidden="1" x14ac:dyDescent="0.55000000000000004">
      <c r="A225" s="5" t="s">
        <v>35</v>
      </c>
      <c r="B225" s="6">
        <v>41668</v>
      </c>
      <c r="C225" s="5" t="s">
        <v>36</v>
      </c>
      <c r="D225" s="5" t="s">
        <v>44</v>
      </c>
      <c r="E225" s="7">
        <v>61407</v>
      </c>
      <c r="F225" s="8">
        <v>136794.59</v>
      </c>
      <c r="G225" s="8">
        <v>0</v>
      </c>
    </row>
    <row r="226" spans="1:7" hidden="1" x14ac:dyDescent="0.55000000000000004">
      <c r="A226" s="5" t="s">
        <v>35</v>
      </c>
      <c r="B226" s="6">
        <v>41668</v>
      </c>
      <c r="C226" s="5" t="s">
        <v>36</v>
      </c>
      <c r="D226" s="5" t="s">
        <v>45</v>
      </c>
      <c r="E226" s="7">
        <v>147754</v>
      </c>
      <c r="F226" s="8">
        <v>65886.33</v>
      </c>
      <c r="G226" s="8">
        <v>0</v>
      </c>
    </row>
    <row r="227" spans="1:7" x14ac:dyDescent="0.55000000000000004">
      <c r="A227" s="5" t="s">
        <v>35</v>
      </c>
      <c r="B227" s="6">
        <v>41669</v>
      </c>
      <c r="C227" s="5" t="s">
        <v>36</v>
      </c>
      <c r="D227" s="5" t="s">
        <v>37</v>
      </c>
      <c r="E227" s="7">
        <v>21616</v>
      </c>
      <c r="F227" s="8">
        <v>633730.06000000006</v>
      </c>
      <c r="G227" s="8">
        <v>0</v>
      </c>
    </row>
    <row r="228" spans="1:7" hidden="1" x14ac:dyDescent="0.55000000000000004">
      <c r="A228" s="5" t="s">
        <v>35</v>
      </c>
      <c r="B228" s="6">
        <v>41669</v>
      </c>
      <c r="C228" s="5" t="s">
        <v>36</v>
      </c>
      <c r="D228" s="5" t="s">
        <v>38</v>
      </c>
      <c r="E228" s="7">
        <v>4769</v>
      </c>
      <c r="F228" s="8">
        <v>1131.48</v>
      </c>
      <c r="G228" s="8">
        <v>0</v>
      </c>
    </row>
    <row r="229" spans="1:7" hidden="1" x14ac:dyDescent="0.55000000000000004">
      <c r="A229" s="5" t="s">
        <v>35</v>
      </c>
      <c r="B229" s="6">
        <v>41669</v>
      </c>
      <c r="C229" s="5" t="s">
        <v>36</v>
      </c>
      <c r="D229" s="5" t="s">
        <v>39</v>
      </c>
      <c r="E229" s="7">
        <v>28719</v>
      </c>
      <c r="F229" s="8">
        <v>84500.06</v>
      </c>
      <c r="G229" s="8">
        <v>0</v>
      </c>
    </row>
    <row r="230" spans="1:7" hidden="1" x14ac:dyDescent="0.55000000000000004">
      <c r="A230" s="5" t="s">
        <v>35</v>
      </c>
      <c r="B230" s="6">
        <v>41669</v>
      </c>
      <c r="C230" s="5" t="s">
        <v>36</v>
      </c>
      <c r="D230" s="5" t="s">
        <v>40</v>
      </c>
      <c r="E230" s="7">
        <v>21907</v>
      </c>
      <c r="F230" s="8">
        <v>650.57000000000005</v>
      </c>
      <c r="G230" s="8">
        <v>0</v>
      </c>
    </row>
    <row r="231" spans="1:7" hidden="1" x14ac:dyDescent="0.55000000000000004">
      <c r="A231" s="5" t="s">
        <v>35</v>
      </c>
      <c r="B231" s="6">
        <v>41669</v>
      </c>
      <c r="C231" s="5" t="s">
        <v>36</v>
      </c>
      <c r="D231" s="5" t="s">
        <v>41</v>
      </c>
      <c r="E231" s="7">
        <v>71</v>
      </c>
      <c r="F231" s="8">
        <v>2.2000000000000002</v>
      </c>
      <c r="G231" s="8">
        <v>0</v>
      </c>
    </row>
    <row r="232" spans="1:7" hidden="1" x14ac:dyDescent="0.55000000000000004">
      <c r="A232" s="5" t="s">
        <v>35</v>
      </c>
      <c r="B232" s="6">
        <v>41669</v>
      </c>
      <c r="C232" s="5" t="s">
        <v>36</v>
      </c>
      <c r="D232" s="5" t="s">
        <v>42</v>
      </c>
      <c r="E232" s="7">
        <v>37792</v>
      </c>
      <c r="F232" s="8">
        <v>495644.35</v>
      </c>
      <c r="G232" s="8">
        <v>0</v>
      </c>
    </row>
    <row r="233" spans="1:7" hidden="1" x14ac:dyDescent="0.55000000000000004">
      <c r="A233" s="5" t="s">
        <v>35</v>
      </c>
      <c r="B233" s="6">
        <v>41669</v>
      </c>
      <c r="C233" s="5" t="s">
        <v>36</v>
      </c>
      <c r="D233" s="5" t="s">
        <v>43</v>
      </c>
      <c r="E233" s="7">
        <v>4</v>
      </c>
      <c r="F233" s="8">
        <v>1.78</v>
      </c>
      <c r="G233" s="8">
        <v>0</v>
      </c>
    </row>
    <row r="234" spans="1:7" hidden="1" x14ac:dyDescent="0.55000000000000004">
      <c r="A234" s="5" t="s">
        <v>35</v>
      </c>
      <c r="B234" s="6">
        <v>41669</v>
      </c>
      <c r="C234" s="5" t="s">
        <v>36</v>
      </c>
      <c r="D234" s="5" t="s">
        <v>44</v>
      </c>
      <c r="E234" s="7">
        <v>68231</v>
      </c>
      <c r="F234" s="8">
        <v>149340.49</v>
      </c>
      <c r="G234" s="8">
        <v>0</v>
      </c>
    </row>
    <row r="235" spans="1:7" hidden="1" x14ac:dyDescent="0.55000000000000004">
      <c r="A235" s="5" t="s">
        <v>35</v>
      </c>
      <c r="B235" s="6">
        <v>41669</v>
      </c>
      <c r="C235" s="5" t="s">
        <v>36</v>
      </c>
      <c r="D235" s="5" t="s">
        <v>45</v>
      </c>
      <c r="E235" s="7">
        <v>157918</v>
      </c>
      <c r="F235" s="8">
        <v>69232.45</v>
      </c>
      <c r="G235" s="8">
        <v>0</v>
      </c>
    </row>
    <row r="236" spans="1:7" x14ac:dyDescent="0.55000000000000004">
      <c r="A236" s="5" t="s">
        <v>35</v>
      </c>
      <c r="B236" s="6">
        <v>41670</v>
      </c>
      <c r="C236" s="5" t="s">
        <v>36</v>
      </c>
      <c r="D236" s="5" t="s">
        <v>37</v>
      </c>
      <c r="E236" s="7">
        <v>21488</v>
      </c>
      <c r="F236" s="8">
        <v>623561.66</v>
      </c>
      <c r="G236" s="8">
        <v>0</v>
      </c>
    </row>
    <row r="237" spans="1:7" hidden="1" x14ac:dyDescent="0.55000000000000004">
      <c r="A237" s="5" t="s">
        <v>35</v>
      </c>
      <c r="B237" s="6">
        <v>41670</v>
      </c>
      <c r="C237" s="5" t="s">
        <v>36</v>
      </c>
      <c r="D237" s="5" t="s">
        <v>38</v>
      </c>
      <c r="E237" s="7">
        <v>4070</v>
      </c>
      <c r="F237" s="8">
        <v>963.49</v>
      </c>
      <c r="G237" s="8">
        <v>0</v>
      </c>
    </row>
    <row r="238" spans="1:7" hidden="1" x14ac:dyDescent="0.55000000000000004">
      <c r="A238" s="5" t="s">
        <v>35</v>
      </c>
      <c r="B238" s="6">
        <v>41670</v>
      </c>
      <c r="C238" s="5" t="s">
        <v>36</v>
      </c>
      <c r="D238" s="5" t="s">
        <v>39</v>
      </c>
      <c r="E238" s="7">
        <v>33926</v>
      </c>
      <c r="F238" s="8">
        <v>99322.32</v>
      </c>
      <c r="G238" s="8">
        <v>0</v>
      </c>
    </row>
    <row r="239" spans="1:7" hidden="1" x14ac:dyDescent="0.55000000000000004">
      <c r="A239" s="5" t="s">
        <v>35</v>
      </c>
      <c r="B239" s="6">
        <v>41670</v>
      </c>
      <c r="C239" s="5" t="s">
        <v>36</v>
      </c>
      <c r="D239" s="5" t="s">
        <v>40</v>
      </c>
      <c r="E239" s="7">
        <v>26628</v>
      </c>
      <c r="F239" s="8">
        <v>792.64</v>
      </c>
      <c r="G239" s="8">
        <v>0</v>
      </c>
    </row>
    <row r="240" spans="1:7" hidden="1" x14ac:dyDescent="0.55000000000000004">
      <c r="A240" s="5" t="s">
        <v>35</v>
      </c>
      <c r="B240" s="6">
        <v>41670</v>
      </c>
      <c r="C240" s="5" t="s">
        <v>36</v>
      </c>
      <c r="D240" s="5" t="s">
        <v>41</v>
      </c>
      <c r="E240" s="7">
        <v>111</v>
      </c>
      <c r="F240" s="8">
        <v>3.49</v>
      </c>
      <c r="G240" s="8">
        <v>0</v>
      </c>
    </row>
    <row r="241" spans="1:7" hidden="1" x14ac:dyDescent="0.55000000000000004">
      <c r="A241" s="5" t="s">
        <v>35</v>
      </c>
      <c r="B241" s="6">
        <v>41670</v>
      </c>
      <c r="C241" s="5" t="s">
        <v>36</v>
      </c>
      <c r="D241" s="5" t="s">
        <v>42</v>
      </c>
      <c r="E241" s="7">
        <v>29411</v>
      </c>
      <c r="F241" s="8">
        <v>384502.85</v>
      </c>
      <c r="G241" s="8">
        <v>0</v>
      </c>
    </row>
    <row r="242" spans="1:7" hidden="1" x14ac:dyDescent="0.55000000000000004">
      <c r="A242" s="5" t="s">
        <v>35</v>
      </c>
      <c r="B242" s="6">
        <v>41670</v>
      </c>
      <c r="C242" s="5" t="s">
        <v>36</v>
      </c>
      <c r="D242" s="5" t="s">
        <v>43</v>
      </c>
      <c r="E242" s="7">
        <v>7</v>
      </c>
      <c r="F242" s="8">
        <v>3.04</v>
      </c>
      <c r="G242" s="8">
        <v>0</v>
      </c>
    </row>
    <row r="243" spans="1:7" hidden="1" x14ac:dyDescent="0.55000000000000004">
      <c r="A243" s="5" t="s">
        <v>35</v>
      </c>
      <c r="B243" s="6">
        <v>41670</v>
      </c>
      <c r="C243" s="5" t="s">
        <v>36</v>
      </c>
      <c r="D243" s="5" t="s">
        <v>44</v>
      </c>
      <c r="E243" s="7">
        <v>56156</v>
      </c>
      <c r="F243" s="8">
        <v>122501.31</v>
      </c>
      <c r="G243" s="8">
        <v>0</v>
      </c>
    </row>
    <row r="244" spans="1:7" hidden="1" x14ac:dyDescent="0.55000000000000004">
      <c r="A244" s="5" t="s">
        <v>35</v>
      </c>
      <c r="B244" s="6">
        <v>41670</v>
      </c>
      <c r="C244" s="5" t="s">
        <v>36</v>
      </c>
      <c r="D244" s="5" t="s">
        <v>45</v>
      </c>
      <c r="E244" s="7">
        <v>116369</v>
      </c>
      <c r="F244" s="8">
        <v>50810.37</v>
      </c>
      <c r="G244" s="8">
        <v>0</v>
      </c>
    </row>
    <row r="245" spans="1:7" x14ac:dyDescent="0.55000000000000004">
      <c r="A245" s="5" t="s">
        <v>35</v>
      </c>
      <c r="B245" s="6">
        <v>41671</v>
      </c>
      <c r="C245" s="5" t="s">
        <v>36</v>
      </c>
      <c r="D245" s="5" t="s">
        <v>37</v>
      </c>
      <c r="E245" s="7">
        <v>0</v>
      </c>
      <c r="F245" s="8">
        <v>0</v>
      </c>
      <c r="G245" s="8">
        <v>0</v>
      </c>
    </row>
    <row r="246" spans="1:7" hidden="1" x14ac:dyDescent="0.55000000000000004">
      <c r="A246" s="5" t="s">
        <v>35</v>
      </c>
      <c r="B246" s="6">
        <v>41671</v>
      </c>
      <c r="C246" s="5" t="s">
        <v>36</v>
      </c>
      <c r="D246" s="5" t="s">
        <v>38</v>
      </c>
      <c r="E246" s="7">
        <v>0</v>
      </c>
      <c r="F246" s="8">
        <v>0</v>
      </c>
      <c r="G246" s="8">
        <v>0</v>
      </c>
    </row>
    <row r="247" spans="1:7" hidden="1" x14ac:dyDescent="0.55000000000000004">
      <c r="A247" s="5" t="s">
        <v>35</v>
      </c>
      <c r="B247" s="6">
        <v>41671</v>
      </c>
      <c r="C247" s="5" t="s">
        <v>36</v>
      </c>
      <c r="D247" s="5" t="s">
        <v>39</v>
      </c>
      <c r="E247" s="7">
        <v>0</v>
      </c>
      <c r="F247" s="8">
        <v>0</v>
      </c>
      <c r="G247" s="8">
        <v>0</v>
      </c>
    </row>
    <row r="248" spans="1:7" hidden="1" x14ac:dyDescent="0.55000000000000004">
      <c r="A248" s="5" t="s">
        <v>35</v>
      </c>
      <c r="B248" s="6">
        <v>41671</v>
      </c>
      <c r="C248" s="5" t="s">
        <v>36</v>
      </c>
      <c r="D248" s="5" t="s">
        <v>40</v>
      </c>
      <c r="E248" s="7">
        <v>0</v>
      </c>
      <c r="F248" s="8">
        <v>0</v>
      </c>
      <c r="G248" s="8">
        <v>0</v>
      </c>
    </row>
    <row r="249" spans="1:7" hidden="1" x14ac:dyDescent="0.55000000000000004">
      <c r="A249" s="5" t="s">
        <v>35</v>
      </c>
      <c r="B249" s="6">
        <v>41671</v>
      </c>
      <c r="C249" s="5" t="s">
        <v>36</v>
      </c>
      <c r="D249" s="5" t="s">
        <v>41</v>
      </c>
      <c r="E249" s="7">
        <v>0</v>
      </c>
      <c r="F249" s="8">
        <v>0</v>
      </c>
      <c r="G249" s="8">
        <v>0</v>
      </c>
    </row>
    <row r="250" spans="1:7" hidden="1" x14ac:dyDescent="0.55000000000000004">
      <c r="A250" s="5" t="s">
        <v>35</v>
      </c>
      <c r="B250" s="6">
        <v>41671</v>
      </c>
      <c r="C250" s="5" t="s">
        <v>36</v>
      </c>
      <c r="D250" s="5" t="s">
        <v>42</v>
      </c>
      <c r="E250" s="7">
        <v>0</v>
      </c>
      <c r="F250" s="8">
        <v>0</v>
      </c>
      <c r="G250" s="8">
        <v>0</v>
      </c>
    </row>
    <row r="251" spans="1:7" hidden="1" x14ac:dyDescent="0.55000000000000004">
      <c r="A251" s="5" t="s">
        <v>35</v>
      </c>
      <c r="B251" s="6">
        <v>41671</v>
      </c>
      <c r="C251" s="5" t="s">
        <v>36</v>
      </c>
      <c r="D251" s="5" t="s">
        <v>43</v>
      </c>
      <c r="E251" s="7">
        <v>0</v>
      </c>
      <c r="F251" s="8">
        <v>0</v>
      </c>
      <c r="G251" s="8">
        <v>0</v>
      </c>
    </row>
    <row r="252" spans="1:7" hidden="1" x14ac:dyDescent="0.55000000000000004">
      <c r="A252" s="5" t="s">
        <v>35</v>
      </c>
      <c r="B252" s="6">
        <v>41671</v>
      </c>
      <c r="C252" s="5" t="s">
        <v>36</v>
      </c>
      <c r="D252" s="5" t="s">
        <v>44</v>
      </c>
      <c r="E252" s="7">
        <v>0</v>
      </c>
      <c r="F252" s="8">
        <v>0</v>
      </c>
      <c r="G252" s="8">
        <v>0</v>
      </c>
    </row>
    <row r="253" spans="1:7" hidden="1" x14ac:dyDescent="0.55000000000000004">
      <c r="A253" s="5" t="s">
        <v>35</v>
      </c>
      <c r="B253" s="6">
        <v>41671</v>
      </c>
      <c r="C253" s="5" t="s">
        <v>36</v>
      </c>
      <c r="D253" s="5" t="s">
        <v>45</v>
      </c>
      <c r="E253" s="7">
        <v>0</v>
      </c>
      <c r="F253" s="8">
        <v>0</v>
      </c>
      <c r="G253" s="8">
        <v>0</v>
      </c>
    </row>
    <row r="254" spans="1:7" x14ac:dyDescent="0.55000000000000004">
      <c r="A254" s="5" t="s">
        <v>35</v>
      </c>
      <c r="B254" s="6">
        <v>41673</v>
      </c>
      <c r="C254" s="5" t="s">
        <v>36</v>
      </c>
      <c r="D254" s="5" t="s">
        <v>37</v>
      </c>
      <c r="E254" s="7">
        <v>13578</v>
      </c>
      <c r="F254" s="8">
        <v>391912.59</v>
      </c>
      <c r="G254" s="8">
        <v>0</v>
      </c>
    </row>
    <row r="255" spans="1:7" hidden="1" x14ac:dyDescent="0.55000000000000004">
      <c r="A255" s="5" t="s">
        <v>35</v>
      </c>
      <c r="B255" s="6">
        <v>41673</v>
      </c>
      <c r="C255" s="5" t="s">
        <v>36</v>
      </c>
      <c r="D255" s="5" t="s">
        <v>38</v>
      </c>
      <c r="E255" s="7">
        <v>3422</v>
      </c>
      <c r="F255" s="8">
        <v>810.06</v>
      </c>
      <c r="G255" s="8">
        <v>0</v>
      </c>
    </row>
    <row r="256" spans="1:7" hidden="1" x14ac:dyDescent="0.55000000000000004">
      <c r="A256" s="5" t="s">
        <v>35</v>
      </c>
      <c r="B256" s="6">
        <v>41673</v>
      </c>
      <c r="C256" s="5" t="s">
        <v>36</v>
      </c>
      <c r="D256" s="5" t="s">
        <v>39</v>
      </c>
      <c r="E256" s="7">
        <v>28230</v>
      </c>
      <c r="F256" s="8">
        <v>82778.14</v>
      </c>
      <c r="G256" s="8">
        <v>0</v>
      </c>
    </row>
    <row r="257" spans="1:7" hidden="1" x14ac:dyDescent="0.55000000000000004">
      <c r="A257" s="5" t="s">
        <v>35</v>
      </c>
      <c r="B257" s="6">
        <v>41673</v>
      </c>
      <c r="C257" s="5" t="s">
        <v>36</v>
      </c>
      <c r="D257" s="5" t="s">
        <v>40</v>
      </c>
      <c r="E257" s="7">
        <v>15761</v>
      </c>
      <c r="F257" s="8">
        <v>466.68</v>
      </c>
      <c r="G257" s="8">
        <v>0</v>
      </c>
    </row>
    <row r="258" spans="1:7" hidden="1" x14ac:dyDescent="0.55000000000000004">
      <c r="A258" s="5" t="s">
        <v>35</v>
      </c>
      <c r="B258" s="6">
        <v>41673</v>
      </c>
      <c r="C258" s="5" t="s">
        <v>36</v>
      </c>
      <c r="D258" s="5" t="s">
        <v>41</v>
      </c>
      <c r="E258" s="7">
        <v>184</v>
      </c>
      <c r="F258" s="8">
        <v>5.69</v>
      </c>
      <c r="G258" s="8">
        <v>0</v>
      </c>
    </row>
    <row r="259" spans="1:7" hidden="1" x14ac:dyDescent="0.55000000000000004">
      <c r="A259" s="5" t="s">
        <v>35</v>
      </c>
      <c r="B259" s="6">
        <v>41673</v>
      </c>
      <c r="C259" s="5" t="s">
        <v>36</v>
      </c>
      <c r="D259" s="5" t="s">
        <v>42</v>
      </c>
      <c r="E259" s="7">
        <v>26501</v>
      </c>
      <c r="F259" s="8">
        <v>347043.49</v>
      </c>
      <c r="G259" s="8">
        <v>0</v>
      </c>
    </row>
    <row r="260" spans="1:7" hidden="1" x14ac:dyDescent="0.55000000000000004">
      <c r="A260" s="5" t="s">
        <v>35</v>
      </c>
      <c r="B260" s="6">
        <v>41673</v>
      </c>
      <c r="C260" s="5" t="s">
        <v>36</v>
      </c>
      <c r="D260" s="5" t="s">
        <v>43</v>
      </c>
      <c r="E260" s="7">
        <v>7</v>
      </c>
      <c r="F260" s="8">
        <v>2.98</v>
      </c>
      <c r="G260" s="8">
        <v>0</v>
      </c>
    </row>
    <row r="261" spans="1:7" hidden="1" x14ac:dyDescent="0.55000000000000004">
      <c r="A261" s="5" t="s">
        <v>35</v>
      </c>
      <c r="B261" s="6">
        <v>41673</v>
      </c>
      <c r="C261" s="5" t="s">
        <v>36</v>
      </c>
      <c r="D261" s="5" t="s">
        <v>44</v>
      </c>
      <c r="E261" s="7">
        <v>52439</v>
      </c>
      <c r="F261" s="8">
        <v>114549.33</v>
      </c>
      <c r="G261" s="8">
        <v>0</v>
      </c>
    </row>
    <row r="262" spans="1:7" hidden="1" x14ac:dyDescent="0.55000000000000004">
      <c r="A262" s="5" t="s">
        <v>35</v>
      </c>
      <c r="B262" s="6">
        <v>41673</v>
      </c>
      <c r="C262" s="5" t="s">
        <v>36</v>
      </c>
      <c r="D262" s="5" t="s">
        <v>45</v>
      </c>
      <c r="E262" s="7">
        <v>105718</v>
      </c>
      <c r="F262" s="8">
        <v>46239.41</v>
      </c>
      <c r="G262" s="8">
        <v>0</v>
      </c>
    </row>
    <row r="263" spans="1:7" x14ac:dyDescent="0.55000000000000004">
      <c r="A263" s="5" t="s">
        <v>35</v>
      </c>
      <c r="B263" s="6">
        <v>41674</v>
      </c>
      <c r="C263" s="5" t="s">
        <v>36</v>
      </c>
      <c r="D263" s="5" t="s">
        <v>37</v>
      </c>
      <c r="E263" s="7">
        <v>14960</v>
      </c>
      <c r="F263" s="8">
        <v>431149.06</v>
      </c>
      <c r="G263" s="8">
        <v>0</v>
      </c>
    </row>
    <row r="264" spans="1:7" hidden="1" x14ac:dyDescent="0.55000000000000004">
      <c r="A264" s="5" t="s">
        <v>35</v>
      </c>
      <c r="B264" s="6">
        <v>41674</v>
      </c>
      <c r="C264" s="5" t="s">
        <v>36</v>
      </c>
      <c r="D264" s="5" t="s">
        <v>38</v>
      </c>
      <c r="E264" s="7">
        <v>3307</v>
      </c>
      <c r="F264" s="8">
        <v>783.13</v>
      </c>
      <c r="G264" s="8">
        <v>0</v>
      </c>
    </row>
    <row r="265" spans="1:7" hidden="1" x14ac:dyDescent="0.55000000000000004">
      <c r="A265" s="5" t="s">
        <v>35</v>
      </c>
      <c r="B265" s="6">
        <v>41674</v>
      </c>
      <c r="C265" s="5" t="s">
        <v>36</v>
      </c>
      <c r="D265" s="5" t="s">
        <v>39</v>
      </c>
      <c r="E265" s="7">
        <v>23420</v>
      </c>
      <c r="F265" s="8">
        <v>68521.289999999994</v>
      </c>
      <c r="G265" s="8">
        <v>0</v>
      </c>
    </row>
    <row r="266" spans="1:7" hidden="1" x14ac:dyDescent="0.55000000000000004">
      <c r="A266" s="5" t="s">
        <v>35</v>
      </c>
      <c r="B266" s="6">
        <v>41674</v>
      </c>
      <c r="C266" s="5" t="s">
        <v>36</v>
      </c>
      <c r="D266" s="5" t="s">
        <v>40</v>
      </c>
      <c r="E266" s="7">
        <v>18561</v>
      </c>
      <c r="F266" s="8">
        <v>549.99</v>
      </c>
      <c r="G266" s="8">
        <v>0</v>
      </c>
    </row>
    <row r="267" spans="1:7" hidden="1" x14ac:dyDescent="0.55000000000000004">
      <c r="A267" s="5" t="s">
        <v>35</v>
      </c>
      <c r="B267" s="6">
        <v>41674</v>
      </c>
      <c r="C267" s="5" t="s">
        <v>36</v>
      </c>
      <c r="D267" s="5" t="s">
        <v>41</v>
      </c>
      <c r="E267" s="7">
        <v>98</v>
      </c>
      <c r="F267" s="8">
        <v>2.99</v>
      </c>
      <c r="G267" s="8">
        <v>0</v>
      </c>
    </row>
    <row r="268" spans="1:7" hidden="1" x14ac:dyDescent="0.55000000000000004">
      <c r="A268" s="5" t="s">
        <v>35</v>
      </c>
      <c r="B268" s="6">
        <v>41674</v>
      </c>
      <c r="C268" s="5" t="s">
        <v>36</v>
      </c>
      <c r="D268" s="5" t="s">
        <v>42</v>
      </c>
      <c r="E268" s="7">
        <v>22761</v>
      </c>
      <c r="F268" s="8">
        <v>298185.17</v>
      </c>
      <c r="G268" s="8">
        <v>0</v>
      </c>
    </row>
    <row r="269" spans="1:7" hidden="1" x14ac:dyDescent="0.55000000000000004">
      <c r="A269" s="5" t="s">
        <v>35</v>
      </c>
      <c r="B269" s="6">
        <v>41674</v>
      </c>
      <c r="C269" s="5" t="s">
        <v>36</v>
      </c>
      <c r="D269" s="5" t="s">
        <v>43</v>
      </c>
      <c r="E269" s="7">
        <v>11</v>
      </c>
      <c r="F269" s="8">
        <v>4.82</v>
      </c>
      <c r="G269" s="8">
        <v>0</v>
      </c>
    </row>
    <row r="270" spans="1:7" hidden="1" x14ac:dyDescent="0.55000000000000004">
      <c r="A270" s="5" t="s">
        <v>35</v>
      </c>
      <c r="B270" s="6">
        <v>41674</v>
      </c>
      <c r="C270" s="5" t="s">
        <v>36</v>
      </c>
      <c r="D270" s="5" t="s">
        <v>44</v>
      </c>
      <c r="E270" s="7">
        <v>43081</v>
      </c>
      <c r="F270" s="8">
        <v>94170.85</v>
      </c>
      <c r="G270" s="8">
        <v>0</v>
      </c>
    </row>
    <row r="271" spans="1:7" hidden="1" x14ac:dyDescent="0.55000000000000004">
      <c r="A271" s="5" t="s">
        <v>35</v>
      </c>
      <c r="B271" s="6">
        <v>41674</v>
      </c>
      <c r="C271" s="5" t="s">
        <v>36</v>
      </c>
      <c r="D271" s="5" t="s">
        <v>45</v>
      </c>
      <c r="E271" s="7">
        <v>86588</v>
      </c>
      <c r="F271" s="8">
        <v>37887.82</v>
      </c>
      <c r="G271" s="8">
        <v>0</v>
      </c>
    </row>
    <row r="272" spans="1:7" x14ac:dyDescent="0.55000000000000004">
      <c r="A272" s="5" t="s">
        <v>35</v>
      </c>
      <c r="B272" s="6">
        <v>41675</v>
      </c>
      <c r="C272" s="5" t="s">
        <v>36</v>
      </c>
      <c r="D272" s="5" t="s">
        <v>37</v>
      </c>
      <c r="E272" s="7">
        <v>18373</v>
      </c>
      <c r="F272" s="8">
        <v>530028.31999999995</v>
      </c>
      <c r="G272" s="8">
        <v>0</v>
      </c>
    </row>
    <row r="273" spans="1:7" hidden="1" x14ac:dyDescent="0.55000000000000004">
      <c r="A273" s="5" t="s">
        <v>35</v>
      </c>
      <c r="B273" s="6">
        <v>41675</v>
      </c>
      <c r="C273" s="5" t="s">
        <v>36</v>
      </c>
      <c r="D273" s="5" t="s">
        <v>38</v>
      </c>
      <c r="E273" s="7">
        <v>4337</v>
      </c>
      <c r="F273" s="8">
        <v>1029.96</v>
      </c>
      <c r="G273" s="8">
        <v>0</v>
      </c>
    </row>
    <row r="274" spans="1:7" hidden="1" x14ac:dyDescent="0.55000000000000004">
      <c r="A274" s="5" t="s">
        <v>35</v>
      </c>
      <c r="B274" s="6">
        <v>41675</v>
      </c>
      <c r="C274" s="5" t="s">
        <v>36</v>
      </c>
      <c r="D274" s="5" t="s">
        <v>39</v>
      </c>
      <c r="E274" s="7">
        <v>29115</v>
      </c>
      <c r="F274" s="8">
        <v>85384.69</v>
      </c>
      <c r="G274" s="8">
        <v>0</v>
      </c>
    </row>
    <row r="275" spans="1:7" hidden="1" x14ac:dyDescent="0.55000000000000004">
      <c r="A275" s="5" t="s">
        <v>35</v>
      </c>
      <c r="B275" s="6">
        <v>41675</v>
      </c>
      <c r="C275" s="5" t="s">
        <v>36</v>
      </c>
      <c r="D275" s="5" t="s">
        <v>40</v>
      </c>
      <c r="E275" s="7">
        <v>24365</v>
      </c>
      <c r="F275" s="8">
        <v>723.21</v>
      </c>
      <c r="G275" s="8">
        <v>0</v>
      </c>
    </row>
    <row r="276" spans="1:7" hidden="1" x14ac:dyDescent="0.55000000000000004">
      <c r="A276" s="5" t="s">
        <v>35</v>
      </c>
      <c r="B276" s="6">
        <v>41675</v>
      </c>
      <c r="C276" s="5" t="s">
        <v>36</v>
      </c>
      <c r="D276" s="5" t="s">
        <v>41</v>
      </c>
      <c r="E276" s="7">
        <v>189</v>
      </c>
      <c r="F276" s="8">
        <v>5.78</v>
      </c>
      <c r="G276" s="8">
        <v>0</v>
      </c>
    </row>
    <row r="277" spans="1:7" hidden="1" x14ac:dyDescent="0.55000000000000004">
      <c r="A277" s="5" t="s">
        <v>35</v>
      </c>
      <c r="B277" s="6">
        <v>41675</v>
      </c>
      <c r="C277" s="5" t="s">
        <v>36</v>
      </c>
      <c r="D277" s="5" t="s">
        <v>42</v>
      </c>
      <c r="E277" s="7">
        <v>36675</v>
      </c>
      <c r="F277" s="8">
        <v>489236.38</v>
      </c>
      <c r="G277" s="8">
        <v>0</v>
      </c>
    </row>
    <row r="278" spans="1:7" hidden="1" x14ac:dyDescent="0.55000000000000004">
      <c r="A278" s="5" t="s">
        <v>35</v>
      </c>
      <c r="B278" s="6">
        <v>41675</v>
      </c>
      <c r="C278" s="5" t="s">
        <v>36</v>
      </c>
      <c r="D278" s="5" t="s">
        <v>43</v>
      </c>
      <c r="E278" s="7">
        <v>3</v>
      </c>
      <c r="F278" s="8">
        <v>1.39</v>
      </c>
      <c r="G278" s="8">
        <v>0</v>
      </c>
    </row>
    <row r="279" spans="1:7" hidden="1" x14ac:dyDescent="0.55000000000000004">
      <c r="A279" s="5" t="s">
        <v>35</v>
      </c>
      <c r="B279" s="6">
        <v>41675</v>
      </c>
      <c r="C279" s="5" t="s">
        <v>36</v>
      </c>
      <c r="D279" s="5" t="s">
        <v>44</v>
      </c>
      <c r="E279" s="7">
        <v>73694</v>
      </c>
      <c r="F279" s="8">
        <v>164025.38</v>
      </c>
      <c r="G279" s="8">
        <v>0</v>
      </c>
    </row>
    <row r="280" spans="1:7" hidden="1" x14ac:dyDescent="0.55000000000000004">
      <c r="A280" s="5" t="s">
        <v>35</v>
      </c>
      <c r="B280" s="6">
        <v>41675</v>
      </c>
      <c r="C280" s="5" t="s">
        <v>36</v>
      </c>
      <c r="D280" s="5" t="s">
        <v>45</v>
      </c>
      <c r="E280" s="7">
        <v>166801</v>
      </c>
      <c r="F280" s="8">
        <v>74298.740000000005</v>
      </c>
      <c r="G280" s="8">
        <v>0</v>
      </c>
    </row>
    <row r="281" spans="1:7" x14ac:dyDescent="0.55000000000000004">
      <c r="A281" s="5" t="s">
        <v>35</v>
      </c>
      <c r="B281" s="6">
        <v>41676</v>
      </c>
      <c r="C281" s="5" t="s">
        <v>36</v>
      </c>
      <c r="D281" s="5" t="s">
        <v>37</v>
      </c>
      <c r="E281" s="7">
        <v>16231</v>
      </c>
      <c r="F281" s="8">
        <v>467071.83</v>
      </c>
      <c r="G281" s="8">
        <v>0</v>
      </c>
    </row>
    <row r="282" spans="1:7" hidden="1" x14ac:dyDescent="0.55000000000000004">
      <c r="A282" s="5" t="s">
        <v>35</v>
      </c>
      <c r="B282" s="6">
        <v>41676</v>
      </c>
      <c r="C282" s="5" t="s">
        <v>36</v>
      </c>
      <c r="D282" s="5" t="s">
        <v>38</v>
      </c>
      <c r="E282" s="7">
        <v>3335</v>
      </c>
      <c r="F282" s="8">
        <v>790.33</v>
      </c>
      <c r="G282" s="8">
        <v>0</v>
      </c>
    </row>
    <row r="283" spans="1:7" hidden="1" x14ac:dyDescent="0.55000000000000004">
      <c r="A283" s="5" t="s">
        <v>35</v>
      </c>
      <c r="B283" s="6">
        <v>41676</v>
      </c>
      <c r="C283" s="5" t="s">
        <v>36</v>
      </c>
      <c r="D283" s="5" t="s">
        <v>39</v>
      </c>
      <c r="E283" s="7">
        <v>24136</v>
      </c>
      <c r="F283" s="8">
        <v>70579.3</v>
      </c>
      <c r="G283" s="8">
        <v>0</v>
      </c>
    </row>
    <row r="284" spans="1:7" hidden="1" x14ac:dyDescent="0.55000000000000004">
      <c r="A284" s="5" t="s">
        <v>35</v>
      </c>
      <c r="B284" s="6">
        <v>41676</v>
      </c>
      <c r="C284" s="5" t="s">
        <v>36</v>
      </c>
      <c r="D284" s="5" t="s">
        <v>40</v>
      </c>
      <c r="E284" s="7">
        <v>18936</v>
      </c>
      <c r="F284" s="8">
        <v>562.26</v>
      </c>
      <c r="G284" s="8">
        <v>0</v>
      </c>
    </row>
    <row r="285" spans="1:7" hidden="1" x14ac:dyDescent="0.55000000000000004">
      <c r="A285" s="5" t="s">
        <v>35</v>
      </c>
      <c r="B285" s="6">
        <v>41676</v>
      </c>
      <c r="C285" s="5" t="s">
        <v>36</v>
      </c>
      <c r="D285" s="5" t="s">
        <v>41</v>
      </c>
      <c r="E285" s="7">
        <v>165</v>
      </c>
      <c r="F285" s="8">
        <v>5.07</v>
      </c>
      <c r="G285" s="8">
        <v>0</v>
      </c>
    </row>
    <row r="286" spans="1:7" hidden="1" x14ac:dyDescent="0.55000000000000004">
      <c r="A286" s="5" t="s">
        <v>35</v>
      </c>
      <c r="B286" s="6">
        <v>41676</v>
      </c>
      <c r="C286" s="5" t="s">
        <v>36</v>
      </c>
      <c r="D286" s="5" t="s">
        <v>42</v>
      </c>
      <c r="E286" s="7">
        <v>26999</v>
      </c>
      <c r="F286" s="8">
        <v>362264.44</v>
      </c>
      <c r="G286" s="8">
        <v>0</v>
      </c>
    </row>
    <row r="287" spans="1:7" hidden="1" x14ac:dyDescent="0.55000000000000004">
      <c r="A287" s="5" t="s">
        <v>35</v>
      </c>
      <c r="B287" s="6">
        <v>41676</v>
      </c>
      <c r="C287" s="5" t="s">
        <v>36</v>
      </c>
      <c r="D287" s="5" t="s">
        <v>43</v>
      </c>
      <c r="E287" s="7">
        <v>1</v>
      </c>
      <c r="F287" s="8">
        <v>0.46</v>
      </c>
      <c r="G287" s="8">
        <v>0</v>
      </c>
    </row>
    <row r="288" spans="1:7" hidden="1" x14ac:dyDescent="0.55000000000000004">
      <c r="A288" s="5" t="s">
        <v>35</v>
      </c>
      <c r="B288" s="6">
        <v>41676</v>
      </c>
      <c r="C288" s="5" t="s">
        <v>36</v>
      </c>
      <c r="D288" s="5" t="s">
        <v>44</v>
      </c>
      <c r="E288" s="7">
        <v>61945</v>
      </c>
      <c r="F288" s="8">
        <v>138641.01</v>
      </c>
      <c r="G288" s="8">
        <v>0</v>
      </c>
    </row>
    <row r="289" spans="1:7" hidden="1" x14ac:dyDescent="0.55000000000000004">
      <c r="A289" s="5" t="s">
        <v>35</v>
      </c>
      <c r="B289" s="6">
        <v>41676</v>
      </c>
      <c r="C289" s="5" t="s">
        <v>36</v>
      </c>
      <c r="D289" s="5" t="s">
        <v>45</v>
      </c>
      <c r="E289" s="7">
        <v>131134</v>
      </c>
      <c r="F289" s="8">
        <v>58740.01</v>
      </c>
      <c r="G289" s="8">
        <v>0</v>
      </c>
    </row>
    <row r="290" spans="1:7" x14ac:dyDescent="0.55000000000000004">
      <c r="A290" s="5" t="s">
        <v>35</v>
      </c>
      <c r="B290" s="6">
        <v>41677</v>
      </c>
      <c r="C290" s="5" t="s">
        <v>36</v>
      </c>
      <c r="D290" s="5" t="s">
        <v>37</v>
      </c>
      <c r="E290" s="7">
        <v>16599</v>
      </c>
      <c r="F290" s="8">
        <v>477539.57</v>
      </c>
      <c r="G290" s="8">
        <v>0</v>
      </c>
    </row>
    <row r="291" spans="1:7" hidden="1" x14ac:dyDescent="0.55000000000000004">
      <c r="A291" s="5" t="s">
        <v>35</v>
      </c>
      <c r="B291" s="6">
        <v>41677</v>
      </c>
      <c r="C291" s="5" t="s">
        <v>36</v>
      </c>
      <c r="D291" s="5" t="s">
        <v>38</v>
      </c>
      <c r="E291" s="7">
        <v>2703</v>
      </c>
      <c r="F291" s="8">
        <v>640.39</v>
      </c>
      <c r="G291" s="8">
        <v>0</v>
      </c>
    </row>
    <row r="292" spans="1:7" hidden="1" x14ac:dyDescent="0.55000000000000004">
      <c r="A292" s="5" t="s">
        <v>35</v>
      </c>
      <c r="B292" s="6">
        <v>41677</v>
      </c>
      <c r="C292" s="5" t="s">
        <v>36</v>
      </c>
      <c r="D292" s="5" t="s">
        <v>39</v>
      </c>
      <c r="E292" s="7">
        <v>19596</v>
      </c>
      <c r="F292" s="8">
        <v>57262.58</v>
      </c>
      <c r="G292" s="8">
        <v>0</v>
      </c>
    </row>
    <row r="293" spans="1:7" hidden="1" x14ac:dyDescent="0.55000000000000004">
      <c r="A293" s="5" t="s">
        <v>35</v>
      </c>
      <c r="B293" s="6">
        <v>41677</v>
      </c>
      <c r="C293" s="5" t="s">
        <v>36</v>
      </c>
      <c r="D293" s="5" t="s">
        <v>40</v>
      </c>
      <c r="E293" s="7">
        <v>23794</v>
      </c>
      <c r="F293" s="8">
        <v>707.56</v>
      </c>
      <c r="G293" s="8">
        <v>0</v>
      </c>
    </row>
    <row r="294" spans="1:7" hidden="1" x14ac:dyDescent="0.55000000000000004">
      <c r="A294" s="5" t="s">
        <v>35</v>
      </c>
      <c r="B294" s="6">
        <v>41677</v>
      </c>
      <c r="C294" s="5" t="s">
        <v>36</v>
      </c>
      <c r="D294" s="5" t="s">
        <v>41</v>
      </c>
      <c r="E294" s="7">
        <v>128</v>
      </c>
      <c r="F294" s="8">
        <v>3.96</v>
      </c>
      <c r="G294" s="8">
        <v>0</v>
      </c>
    </row>
    <row r="295" spans="1:7" hidden="1" x14ac:dyDescent="0.55000000000000004">
      <c r="A295" s="5" t="s">
        <v>35</v>
      </c>
      <c r="B295" s="6">
        <v>41677</v>
      </c>
      <c r="C295" s="5" t="s">
        <v>36</v>
      </c>
      <c r="D295" s="5" t="s">
        <v>42</v>
      </c>
      <c r="E295" s="7">
        <v>22919</v>
      </c>
      <c r="F295" s="8">
        <v>305604.84000000003</v>
      </c>
      <c r="G295" s="8">
        <v>0</v>
      </c>
    </row>
    <row r="296" spans="1:7" hidden="1" x14ac:dyDescent="0.55000000000000004">
      <c r="A296" s="5" t="s">
        <v>35</v>
      </c>
      <c r="B296" s="6">
        <v>41677</v>
      </c>
      <c r="C296" s="5" t="s">
        <v>36</v>
      </c>
      <c r="D296" s="5" t="s">
        <v>43</v>
      </c>
      <c r="E296" s="7">
        <v>6</v>
      </c>
      <c r="F296" s="8">
        <v>2.68</v>
      </c>
      <c r="G296" s="8">
        <v>0</v>
      </c>
    </row>
    <row r="297" spans="1:7" hidden="1" x14ac:dyDescent="0.55000000000000004">
      <c r="A297" s="5" t="s">
        <v>35</v>
      </c>
      <c r="B297" s="6">
        <v>41677</v>
      </c>
      <c r="C297" s="5" t="s">
        <v>36</v>
      </c>
      <c r="D297" s="5" t="s">
        <v>44</v>
      </c>
      <c r="E297" s="7">
        <v>45426</v>
      </c>
      <c r="F297" s="8">
        <v>101028.3</v>
      </c>
      <c r="G297" s="8">
        <v>0</v>
      </c>
    </row>
    <row r="298" spans="1:7" hidden="1" x14ac:dyDescent="0.55000000000000004">
      <c r="A298" s="5" t="s">
        <v>35</v>
      </c>
      <c r="B298" s="6">
        <v>41677</v>
      </c>
      <c r="C298" s="5" t="s">
        <v>36</v>
      </c>
      <c r="D298" s="5" t="s">
        <v>45</v>
      </c>
      <c r="E298" s="7">
        <v>92971</v>
      </c>
      <c r="F298" s="8">
        <v>41383.17</v>
      </c>
      <c r="G298" s="8">
        <v>0</v>
      </c>
    </row>
    <row r="299" spans="1:7" x14ac:dyDescent="0.55000000000000004">
      <c r="A299" s="5" t="s">
        <v>35</v>
      </c>
      <c r="B299" s="6">
        <v>41678</v>
      </c>
      <c r="C299" s="5" t="s">
        <v>36</v>
      </c>
      <c r="D299" s="5" t="s">
        <v>37</v>
      </c>
      <c r="E299" s="7">
        <v>0</v>
      </c>
      <c r="F299" s="8">
        <v>0</v>
      </c>
      <c r="G299" s="8">
        <v>0</v>
      </c>
    </row>
    <row r="300" spans="1:7" hidden="1" x14ac:dyDescent="0.55000000000000004">
      <c r="A300" s="5" t="s">
        <v>35</v>
      </c>
      <c r="B300" s="6">
        <v>41678</v>
      </c>
      <c r="C300" s="5" t="s">
        <v>36</v>
      </c>
      <c r="D300" s="5" t="s">
        <v>38</v>
      </c>
      <c r="E300" s="7">
        <v>0</v>
      </c>
      <c r="F300" s="8">
        <v>0</v>
      </c>
      <c r="G300" s="8">
        <v>0</v>
      </c>
    </row>
    <row r="301" spans="1:7" hidden="1" x14ac:dyDescent="0.55000000000000004">
      <c r="A301" s="5" t="s">
        <v>35</v>
      </c>
      <c r="B301" s="6">
        <v>41678</v>
      </c>
      <c r="C301" s="5" t="s">
        <v>36</v>
      </c>
      <c r="D301" s="5" t="s">
        <v>39</v>
      </c>
      <c r="E301" s="7">
        <v>0</v>
      </c>
      <c r="F301" s="8">
        <v>0</v>
      </c>
      <c r="G301" s="8">
        <v>0</v>
      </c>
    </row>
    <row r="302" spans="1:7" hidden="1" x14ac:dyDescent="0.55000000000000004">
      <c r="A302" s="5" t="s">
        <v>35</v>
      </c>
      <c r="B302" s="6">
        <v>41678</v>
      </c>
      <c r="C302" s="5" t="s">
        <v>36</v>
      </c>
      <c r="D302" s="5" t="s">
        <v>40</v>
      </c>
      <c r="E302" s="7">
        <v>0</v>
      </c>
      <c r="F302" s="8">
        <v>0</v>
      </c>
      <c r="G302" s="8">
        <v>0</v>
      </c>
    </row>
    <row r="303" spans="1:7" hidden="1" x14ac:dyDescent="0.55000000000000004">
      <c r="A303" s="5" t="s">
        <v>35</v>
      </c>
      <c r="B303" s="6">
        <v>41678</v>
      </c>
      <c r="C303" s="5" t="s">
        <v>36</v>
      </c>
      <c r="D303" s="5" t="s">
        <v>41</v>
      </c>
      <c r="E303" s="7">
        <v>0</v>
      </c>
      <c r="F303" s="8">
        <v>0</v>
      </c>
      <c r="G303" s="8">
        <v>0</v>
      </c>
    </row>
    <row r="304" spans="1:7" hidden="1" x14ac:dyDescent="0.55000000000000004">
      <c r="A304" s="5" t="s">
        <v>35</v>
      </c>
      <c r="B304" s="6">
        <v>41678</v>
      </c>
      <c r="C304" s="5" t="s">
        <v>36</v>
      </c>
      <c r="D304" s="5" t="s">
        <v>42</v>
      </c>
      <c r="E304" s="7">
        <v>0</v>
      </c>
      <c r="F304" s="8">
        <v>0</v>
      </c>
      <c r="G304" s="8">
        <v>0</v>
      </c>
    </row>
    <row r="305" spans="1:7" hidden="1" x14ac:dyDescent="0.55000000000000004">
      <c r="A305" s="5" t="s">
        <v>35</v>
      </c>
      <c r="B305" s="6">
        <v>41678</v>
      </c>
      <c r="C305" s="5" t="s">
        <v>36</v>
      </c>
      <c r="D305" s="5" t="s">
        <v>43</v>
      </c>
      <c r="E305" s="7">
        <v>0</v>
      </c>
      <c r="F305" s="8">
        <v>0</v>
      </c>
      <c r="G305" s="8">
        <v>0</v>
      </c>
    </row>
    <row r="306" spans="1:7" hidden="1" x14ac:dyDescent="0.55000000000000004">
      <c r="A306" s="5" t="s">
        <v>35</v>
      </c>
      <c r="B306" s="6">
        <v>41678</v>
      </c>
      <c r="C306" s="5" t="s">
        <v>36</v>
      </c>
      <c r="D306" s="5" t="s">
        <v>44</v>
      </c>
      <c r="E306" s="7">
        <v>0</v>
      </c>
      <c r="F306" s="8">
        <v>0</v>
      </c>
      <c r="G306" s="8">
        <v>0</v>
      </c>
    </row>
    <row r="307" spans="1:7" hidden="1" x14ac:dyDescent="0.55000000000000004">
      <c r="A307" s="5" t="s">
        <v>35</v>
      </c>
      <c r="B307" s="6">
        <v>41678</v>
      </c>
      <c r="C307" s="5" t="s">
        <v>36</v>
      </c>
      <c r="D307" s="5" t="s">
        <v>45</v>
      </c>
      <c r="E307" s="7">
        <v>0</v>
      </c>
      <c r="F307" s="8">
        <v>0</v>
      </c>
      <c r="G307" s="8">
        <v>0</v>
      </c>
    </row>
    <row r="308" spans="1:7" x14ac:dyDescent="0.55000000000000004">
      <c r="A308" s="5" t="s">
        <v>35</v>
      </c>
      <c r="B308" s="6">
        <v>41680</v>
      </c>
      <c r="C308" s="5" t="s">
        <v>36</v>
      </c>
      <c r="D308" s="5" t="s">
        <v>37</v>
      </c>
      <c r="E308" s="7">
        <v>13445</v>
      </c>
      <c r="F308" s="8">
        <v>389035.25</v>
      </c>
      <c r="G308" s="8">
        <v>0</v>
      </c>
    </row>
    <row r="309" spans="1:7" hidden="1" x14ac:dyDescent="0.55000000000000004">
      <c r="A309" s="5" t="s">
        <v>35</v>
      </c>
      <c r="B309" s="6">
        <v>41680</v>
      </c>
      <c r="C309" s="5" t="s">
        <v>36</v>
      </c>
      <c r="D309" s="5" t="s">
        <v>38</v>
      </c>
      <c r="E309" s="7">
        <v>2491</v>
      </c>
      <c r="F309" s="8">
        <v>592.29</v>
      </c>
      <c r="G309" s="8">
        <v>0</v>
      </c>
    </row>
    <row r="310" spans="1:7" hidden="1" x14ac:dyDescent="0.55000000000000004">
      <c r="A310" s="5" t="s">
        <v>35</v>
      </c>
      <c r="B310" s="6">
        <v>41680</v>
      </c>
      <c r="C310" s="5" t="s">
        <v>36</v>
      </c>
      <c r="D310" s="5" t="s">
        <v>39</v>
      </c>
      <c r="E310" s="7">
        <v>15092</v>
      </c>
      <c r="F310" s="8">
        <v>44341.53</v>
      </c>
      <c r="G310" s="8">
        <v>0</v>
      </c>
    </row>
    <row r="311" spans="1:7" hidden="1" x14ac:dyDescent="0.55000000000000004">
      <c r="A311" s="5" t="s">
        <v>35</v>
      </c>
      <c r="B311" s="6">
        <v>41680</v>
      </c>
      <c r="C311" s="5" t="s">
        <v>36</v>
      </c>
      <c r="D311" s="5" t="s">
        <v>40</v>
      </c>
      <c r="E311" s="7">
        <v>19175</v>
      </c>
      <c r="F311" s="8">
        <v>570.75</v>
      </c>
      <c r="G311" s="8">
        <v>0</v>
      </c>
    </row>
    <row r="312" spans="1:7" hidden="1" x14ac:dyDescent="0.55000000000000004">
      <c r="A312" s="5" t="s">
        <v>35</v>
      </c>
      <c r="B312" s="6">
        <v>41680</v>
      </c>
      <c r="C312" s="5" t="s">
        <v>36</v>
      </c>
      <c r="D312" s="5" t="s">
        <v>41</v>
      </c>
      <c r="E312" s="7">
        <v>122</v>
      </c>
      <c r="F312" s="8">
        <v>3.77</v>
      </c>
      <c r="G312" s="8">
        <v>0</v>
      </c>
    </row>
    <row r="313" spans="1:7" hidden="1" x14ac:dyDescent="0.55000000000000004">
      <c r="A313" s="5" t="s">
        <v>35</v>
      </c>
      <c r="B313" s="6">
        <v>41680</v>
      </c>
      <c r="C313" s="5" t="s">
        <v>36</v>
      </c>
      <c r="D313" s="5" t="s">
        <v>42</v>
      </c>
      <c r="E313" s="7">
        <v>19764</v>
      </c>
      <c r="F313" s="8">
        <v>265891.90000000002</v>
      </c>
      <c r="G313" s="8">
        <v>0</v>
      </c>
    </row>
    <row r="314" spans="1:7" hidden="1" x14ac:dyDescent="0.55000000000000004">
      <c r="A314" s="5" t="s">
        <v>35</v>
      </c>
      <c r="B314" s="6">
        <v>41680</v>
      </c>
      <c r="C314" s="5" t="s">
        <v>36</v>
      </c>
      <c r="D314" s="5" t="s">
        <v>43</v>
      </c>
      <c r="E314" s="7">
        <v>3</v>
      </c>
      <c r="F314" s="8">
        <v>1.39</v>
      </c>
      <c r="G314" s="8">
        <v>0</v>
      </c>
    </row>
    <row r="315" spans="1:7" hidden="1" x14ac:dyDescent="0.55000000000000004">
      <c r="A315" s="5" t="s">
        <v>35</v>
      </c>
      <c r="B315" s="6">
        <v>41680</v>
      </c>
      <c r="C315" s="5" t="s">
        <v>36</v>
      </c>
      <c r="D315" s="5" t="s">
        <v>44</v>
      </c>
      <c r="E315" s="7">
        <v>40057</v>
      </c>
      <c r="F315" s="8">
        <v>89867.72</v>
      </c>
      <c r="G315" s="8">
        <v>0</v>
      </c>
    </row>
    <row r="316" spans="1:7" hidden="1" x14ac:dyDescent="0.55000000000000004">
      <c r="A316" s="5" t="s">
        <v>35</v>
      </c>
      <c r="B316" s="6">
        <v>41680</v>
      </c>
      <c r="C316" s="5" t="s">
        <v>36</v>
      </c>
      <c r="D316" s="5" t="s">
        <v>45</v>
      </c>
      <c r="E316" s="7">
        <v>86156</v>
      </c>
      <c r="F316" s="8">
        <v>38692.04</v>
      </c>
      <c r="G316" s="8">
        <v>0</v>
      </c>
    </row>
    <row r="317" spans="1:7" x14ac:dyDescent="0.55000000000000004">
      <c r="A317" s="5" t="s">
        <v>35</v>
      </c>
      <c r="B317" s="6">
        <v>41681</v>
      </c>
      <c r="C317" s="5" t="s">
        <v>36</v>
      </c>
      <c r="D317" s="5" t="s">
        <v>37</v>
      </c>
      <c r="E317" s="7">
        <v>17105</v>
      </c>
      <c r="F317" s="8">
        <v>497398.42</v>
      </c>
      <c r="G317" s="8">
        <v>0</v>
      </c>
    </row>
    <row r="318" spans="1:7" hidden="1" x14ac:dyDescent="0.55000000000000004">
      <c r="A318" s="5" t="s">
        <v>35</v>
      </c>
      <c r="B318" s="6">
        <v>41681</v>
      </c>
      <c r="C318" s="5" t="s">
        <v>36</v>
      </c>
      <c r="D318" s="5" t="s">
        <v>38</v>
      </c>
      <c r="E318" s="7">
        <v>2699</v>
      </c>
      <c r="F318" s="8">
        <v>643.95000000000005</v>
      </c>
      <c r="G318" s="8">
        <v>0</v>
      </c>
    </row>
    <row r="319" spans="1:7" hidden="1" x14ac:dyDescent="0.55000000000000004">
      <c r="A319" s="5" t="s">
        <v>35</v>
      </c>
      <c r="B319" s="6">
        <v>41681</v>
      </c>
      <c r="C319" s="5" t="s">
        <v>36</v>
      </c>
      <c r="D319" s="5" t="s">
        <v>39</v>
      </c>
      <c r="E319" s="7">
        <v>19760</v>
      </c>
      <c r="F319" s="8">
        <v>58323.78</v>
      </c>
      <c r="G319" s="8">
        <v>0</v>
      </c>
    </row>
    <row r="320" spans="1:7" hidden="1" x14ac:dyDescent="0.55000000000000004">
      <c r="A320" s="5" t="s">
        <v>35</v>
      </c>
      <c r="B320" s="6">
        <v>41681</v>
      </c>
      <c r="C320" s="5" t="s">
        <v>36</v>
      </c>
      <c r="D320" s="5" t="s">
        <v>40</v>
      </c>
      <c r="E320" s="7">
        <v>18471</v>
      </c>
      <c r="F320" s="8">
        <v>552.79</v>
      </c>
      <c r="G320" s="8">
        <v>0</v>
      </c>
    </row>
    <row r="321" spans="1:7" hidden="1" x14ac:dyDescent="0.55000000000000004">
      <c r="A321" s="5" t="s">
        <v>35</v>
      </c>
      <c r="B321" s="6">
        <v>41681</v>
      </c>
      <c r="C321" s="5" t="s">
        <v>36</v>
      </c>
      <c r="D321" s="5" t="s">
        <v>41</v>
      </c>
      <c r="E321" s="7">
        <v>143</v>
      </c>
      <c r="F321" s="8">
        <v>4.45</v>
      </c>
      <c r="G321" s="8">
        <v>0</v>
      </c>
    </row>
    <row r="322" spans="1:7" hidden="1" x14ac:dyDescent="0.55000000000000004">
      <c r="A322" s="5" t="s">
        <v>35</v>
      </c>
      <c r="B322" s="6">
        <v>41681</v>
      </c>
      <c r="C322" s="5" t="s">
        <v>36</v>
      </c>
      <c r="D322" s="5" t="s">
        <v>42</v>
      </c>
      <c r="E322" s="7">
        <v>24490</v>
      </c>
      <c r="F322" s="8">
        <v>328878.25</v>
      </c>
      <c r="G322" s="8">
        <v>0</v>
      </c>
    </row>
    <row r="323" spans="1:7" hidden="1" x14ac:dyDescent="0.55000000000000004">
      <c r="A323" s="5" t="s">
        <v>35</v>
      </c>
      <c r="B323" s="6">
        <v>41681</v>
      </c>
      <c r="C323" s="5" t="s">
        <v>36</v>
      </c>
      <c r="D323" s="5" t="s">
        <v>43</v>
      </c>
      <c r="E323" s="7">
        <v>2</v>
      </c>
      <c r="F323" s="8">
        <v>0.98</v>
      </c>
      <c r="G323" s="8">
        <v>0</v>
      </c>
    </row>
    <row r="324" spans="1:7" hidden="1" x14ac:dyDescent="0.55000000000000004">
      <c r="A324" s="5" t="s">
        <v>35</v>
      </c>
      <c r="B324" s="6">
        <v>41681</v>
      </c>
      <c r="C324" s="5" t="s">
        <v>36</v>
      </c>
      <c r="D324" s="5" t="s">
        <v>44</v>
      </c>
      <c r="E324" s="7">
        <v>47395</v>
      </c>
      <c r="F324" s="8">
        <v>106163.55</v>
      </c>
      <c r="G324" s="8">
        <v>0</v>
      </c>
    </row>
    <row r="325" spans="1:7" hidden="1" x14ac:dyDescent="0.55000000000000004">
      <c r="A325" s="5" t="s">
        <v>35</v>
      </c>
      <c r="B325" s="6">
        <v>41681</v>
      </c>
      <c r="C325" s="5" t="s">
        <v>36</v>
      </c>
      <c r="D325" s="5" t="s">
        <v>45</v>
      </c>
      <c r="E325" s="7">
        <v>95617</v>
      </c>
      <c r="F325" s="8">
        <v>42869.13</v>
      </c>
      <c r="G325" s="8">
        <v>0</v>
      </c>
    </row>
    <row r="326" spans="1:7" x14ac:dyDescent="0.55000000000000004">
      <c r="A326" s="5" t="s">
        <v>35</v>
      </c>
      <c r="B326" s="6">
        <v>41682</v>
      </c>
      <c r="C326" s="5" t="s">
        <v>36</v>
      </c>
      <c r="D326" s="5" t="s">
        <v>37</v>
      </c>
      <c r="E326" s="7">
        <v>13087</v>
      </c>
      <c r="F326" s="8">
        <v>380347.8</v>
      </c>
      <c r="G326" s="8">
        <v>0</v>
      </c>
    </row>
    <row r="327" spans="1:7" hidden="1" x14ac:dyDescent="0.55000000000000004">
      <c r="A327" s="5" t="s">
        <v>35</v>
      </c>
      <c r="B327" s="6">
        <v>41682</v>
      </c>
      <c r="C327" s="5" t="s">
        <v>36</v>
      </c>
      <c r="D327" s="5" t="s">
        <v>38</v>
      </c>
      <c r="E327" s="7">
        <v>1433</v>
      </c>
      <c r="F327" s="8">
        <v>342.22</v>
      </c>
      <c r="G327" s="8">
        <v>0</v>
      </c>
    </row>
    <row r="328" spans="1:7" hidden="1" x14ac:dyDescent="0.55000000000000004">
      <c r="A328" s="5" t="s">
        <v>35</v>
      </c>
      <c r="B328" s="6">
        <v>41682</v>
      </c>
      <c r="C328" s="5" t="s">
        <v>36</v>
      </c>
      <c r="D328" s="5" t="s">
        <v>39</v>
      </c>
      <c r="E328" s="7">
        <v>13503</v>
      </c>
      <c r="F328" s="8">
        <v>39889.730000000003</v>
      </c>
      <c r="G328" s="8">
        <v>0</v>
      </c>
    </row>
    <row r="329" spans="1:7" hidden="1" x14ac:dyDescent="0.55000000000000004">
      <c r="A329" s="5" t="s">
        <v>35</v>
      </c>
      <c r="B329" s="6">
        <v>41682</v>
      </c>
      <c r="C329" s="5" t="s">
        <v>36</v>
      </c>
      <c r="D329" s="5" t="s">
        <v>40</v>
      </c>
      <c r="E329" s="7">
        <v>7296</v>
      </c>
      <c r="F329" s="8">
        <v>218.35</v>
      </c>
      <c r="G329" s="8">
        <v>0</v>
      </c>
    </row>
    <row r="330" spans="1:7" hidden="1" x14ac:dyDescent="0.55000000000000004">
      <c r="A330" s="5" t="s">
        <v>35</v>
      </c>
      <c r="B330" s="6">
        <v>41682</v>
      </c>
      <c r="C330" s="5" t="s">
        <v>36</v>
      </c>
      <c r="D330" s="5" t="s">
        <v>41</v>
      </c>
      <c r="E330" s="7">
        <v>69</v>
      </c>
      <c r="F330" s="8">
        <v>2.15</v>
      </c>
      <c r="G330" s="8">
        <v>0</v>
      </c>
    </row>
    <row r="331" spans="1:7" hidden="1" x14ac:dyDescent="0.55000000000000004">
      <c r="A331" s="5" t="s">
        <v>35</v>
      </c>
      <c r="B331" s="6">
        <v>41682</v>
      </c>
      <c r="C331" s="5" t="s">
        <v>36</v>
      </c>
      <c r="D331" s="5" t="s">
        <v>42</v>
      </c>
      <c r="E331" s="7">
        <v>14731</v>
      </c>
      <c r="F331" s="8">
        <v>197818.94</v>
      </c>
      <c r="G331" s="8">
        <v>0</v>
      </c>
    </row>
    <row r="332" spans="1:7" hidden="1" x14ac:dyDescent="0.55000000000000004">
      <c r="A332" s="5" t="s">
        <v>35</v>
      </c>
      <c r="B332" s="6">
        <v>41682</v>
      </c>
      <c r="C332" s="5" t="s">
        <v>36</v>
      </c>
      <c r="D332" s="5" t="s">
        <v>43</v>
      </c>
      <c r="E332" s="7">
        <v>0</v>
      </c>
      <c r="F332" s="8">
        <v>0</v>
      </c>
      <c r="G332" s="8">
        <v>0</v>
      </c>
    </row>
    <row r="333" spans="1:7" hidden="1" x14ac:dyDescent="0.55000000000000004">
      <c r="A333" s="5" t="s">
        <v>35</v>
      </c>
      <c r="B333" s="6">
        <v>41682</v>
      </c>
      <c r="C333" s="5" t="s">
        <v>36</v>
      </c>
      <c r="D333" s="5" t="s">
        <v>44</v>
      </c>
      <c r="E333" s="7">
        <v>32828</v>
      </c>
      <c r="F333" s="8">
        <v>73554.61</v>
      </c>
      <c r="G333" s="8">
        <v>0</v>
      </c>
    </row>
    <row r="334" spans="1:7" hidden="1" x14ac:dyDescent="0.55000000000000004">
      <c r="A334" s="5" t="s">
        <v>35</v>
      </c>
      <c r="B334" s="6">
        <v>41682</v>
      </c>
      <c r="C334" s="5" t="s">
        <v>36</v>
      </c>
      <c r="D334" s="5" t="s">
        <v>45</v>
      </c>
      <c r="E334" s="7">
        <v>63922</v>
      </c>
      <c r="F334" s="8">
        <v>28657.62</v>
      </c>
      <c r="G334" s="8">
        <v>0</v>
      </c>
    </row>
    <row r="335" spans="1:7" x14ac:dyDescent="0.55000000000000004">
      <c r="A335" s="5" t="s">
        <v>35</v>
      </c>
      <c r="B335" s="6">
        <v>41683</v>
      </c>
      <c r="C335" s="5" t="s">
        <v>36</v>
      </c>
      <c r="D335" s="5" t="s">
        <v>37</v>
      </c>
      <c r="E335" s="7">
        <v>12849</v>
      </c>
      <c r="F335" s="8">
        <v>374349.7</v>
      </c>
      <c r="G335" s="8">
        <v>0</v>
      </c>
    </row>
    <row r="336" spans="1:7" hidden="1" x14ac:dyDescent="0.55000000000000004">
      <c r="A336" s="5" t="s">
        <v>35</v>
      </c>
      <c r="B336" s="6">
        <v>41683</v>
      </c>
      <c r="C336" s="5" t="s">
        <v>36</v>
      </c>
      <c r="D336" s="5" t="s">
        <v>38</v>
      </c>
      <c r="E336" s="7">
        <v>2001</v>
      </c>
      <c r="F336" s="8">
        <v>477.33</v>
      </c>
      <c r="G336" s="8">
        <v>0</v>
      </c>
    </row>
    <row r="337" spans="1:7" hidden="1" x14ac:dyDescent="0.55000000000000004">
      <c r="A337" s="5" t="s">
        <v>35</v>
      </c>
      <c r="B337" s="6">
        <v>41683</v>
      </c>
      <c r="C337" s="5" t="s">
        <v>36</v>
      </c>
      <c r="D337" s="5" t="s">
        <v>39</v>
      </c>
      <c r="E337" s="7">
        <v>18446</v>
      </c>
      <c r="F337" s="8">
        <v>54463.29</v>
      </c>
      <c r="G337" s="8">
        <v>0</v>
      </c>
    </row>
    <row r="338" spans="1:7" hidden="1" x14ac:dyDescent="0.55000000000000004">
      <c r="A338" s="5" t="s">
        <v>35</v>
      </c>
      <c r="B338" s="6">
        <v>41683</v>
      </c>
      <c r="C338" s="5" t="s">
        <v>36</v>
      </c>
      <c r="D338" s="5" t="s">
        <v>40</v>
      </c>
      <c r="E338" s="7">
        <v>10978</v>
      </c>
      <c r="F338" s="8">
        <v>328.3</v>
      </c>
      <c r="G338" s="8">
        <v>0</v>
      </c>
    </row>
    <row r="339" spans="1:7" hidden="1" x14ac:dyDescent="0.55000000000000004">
      <c r="A339" s="5" t="s">
        <v>35</v>
      </c>
      <c r="B339" s="6">
        <v>41683</v>
      </c>
      <c r="C339" s="5" t="s">
        <v>36</v>
      </c>
      <c r="D339" s="5" t="s">
        <v>41</v>
      </c>
      <c r="E339" s="7">
        <v>52</v>
      </c>
      <c r="F339" s="8">
        <v>1.6</v>
      </c>
      <c r="G339" s="8">
        <v>0</v>
      </c>
    </row>
    <row r="340" spans="1:7" hidden="1" x14ac:dyDescent="0.55000000000000004">
      <c r="A340" s="5" t="s">
        <v>35</v>
      </c>
      <c r="B340" s="6">
        <v>41683</v>
      </c>
      <c r="C340" s="5" t="s">
        <v>36</v>
      </c>
      <c r="D340" s="5" t="s">
        <v>42</v>
      </c>
      <c r="E340" s="7">
        <v>15788</v>
      </c>
      <c r="F340" s="8">
        <v>212471.74</v>
      </c>
      <c r="G340" s="8">
        <v>0</v>
      </c>
    </row>
    <row r="341" spans="1:7" hidden="1" x14ac:dyDescent="0.55000000000000004">
      <c r="A341" s="5" t="s">
        <v>35</v>
      </c>
      <c r="B341" s="6">
        <v>41683</v>
      </c>
      <c r="C341" s="5" t="s">
        <v>36</v>
      </c>
      <c r="D341" s="5" t="s">
        <v>43</v>
      </c>
      <c r="E341" s="7">
        <v>3</v>
      </c>
      <c r="F341" s="8">
        <v>1.34</v>
      </c>
      <c r="G341" s="8">
        <v>0</v>
      </c>
    </row>
    <row r="342" spans="1:7" hidden="1" x14ac:dyDescent="0.55000000000000004">
      <c r="A342" s="5" t="s">
        <v>35</v>
      </c>
      <c r="B342" s="6">
        <v>41683</v>
      </c>
      <c r="C342" s="5" t="s">
        <v>36</v>
      </c>
      <c r="D342" s="5" t="s">
        <v>44</v>
      </c>
      <c r="E342" s="7">
        <v>33558</v>
      </c>
      <c r="F342" s="8">
        <v>75359.509999999995</v>
      </c>
      <c r="G342" s="8">
        <v>0</v>
      </c>
    </row>
    <row r="343" spans="1:7" hidden="1" x14ac:dyDescent="0.55000000000000004">
      <c r="A343" s="5" t="s">
        <v>35</v>
      </c>
      <c r="B343" s="6">
        <v>41683</v>
      </c>
      <c r="C343" s="5" t="s">
        <v>36</v>
      </c>
      <c r="D343" s="5" t="s">
        <v>45</v>
      </c>
      <c r="E343" s="7">
        <v>65616</v>
      </c>
      <c r="F343" s="8">
        <v>29481.5</v>
      </c>
      <c r="G343" s="8">
        <v>0</v>
      </c>
    </row>
    <row r="344" spans="1:7" x14ac:dyDescent="0.55000000000000004">
      <c r="A344" s="5" t="s">
        <v>35</v>
      </c>
      <c r="B344" s="6">
        <v>41684</v>
      </c>
      <c r="C344" s="5" t="s">
        <v>36</v>
      </c>
      <c r="D344" s="5" t="s">
        <v>37</v>
      </c>
      <c r="E344" s="7">
        <v>13386</v>
      </c>
      <c r="F344" s="8">
        <v>392526.59</v>
      </c>
      <c r="G344" s="8">
        <v>0</v>
      </c>
    </row>
    <row r="345" spans="1:7" hidden="1" x14ac:dyDescent="0.55000000000000004">
      <c r="A345" s="5" t="s">
        <v>35</v>
      </c>
      <c r="B345" s="6">
        <v>41684</v>
      </c>
      <c r="C345" s="5" t="s">
        <v>36</v>
      </c>
      <c r="D345" s="5" t="s">
        <v>38</v>
      </c>
      <c r="E345" s="7">
        <v>3007</v>
      </c>
      <c r="F345" s="8">
        <v>721.09</v>
      </c>
      <c r="G345" s="8">
        <v>0</v>
      </c>
    </row>
    <row r="346" spans="1:7" hidden="1" x14ac:dyDescent="0.55000000000000004">
      <c r="A346" s="5" t="s">
        <v>35</v>
      </c>
      <c r="B346" s="6">
        <v>41684</v>
      </c>
      <c r="C346" s="5" t="s">
        <v>36</v>
      </c>
      <c r="D346" s="5" t="s">
        <v>39</v>
      </c>
      <c r="E346" s="7">
        <v>17234</v>
      </c>
      <c r="F346" s="8">
        <v>51204.97</v>
      </c>
      <c r="G346" s="8">
        <v>0</v>
      </c>
    </row>
    <row r="347" spans="1:7" hidden="1" x14ac:dyDescent="0.55000000000000004">
      <c r="A347" s="5" t="s">
        <v>35</v>
      </c>
      <c r="B347" s="6">
        <v>41684</v>
      </c>
      <c r="C347" s="5" t="s">
        <v>36</v>
      </c>
      <c r="D347" s="5" t="s">
        <v>40</v>
      </c>
      <c r="E347" s="7">
        <v>17764</v>
      </c>
      <c r="F347" s="8">
        <v>533.24</v>
      </c>
      <c r="G347" s="8">
        <v>0</v>
      </c>
    </row>
    <row r="348" spans="1:7" hidden="1" x14ac:dyDescent="0.55000000000000004">
      <c r="A348" s="5" t="s">
        <v>35</v>
      </c>
      <c r="B348" s="6">
        <v>41684</v>
      </c>
      <c r="C348" s="5" t="s">
        <v>36</v>
      </c>
      <c r="D348" s="5" t="s">
        <v>41</v>
      </c>
      <c r="E348" s="7">
        <v>47</v>
      </c>
      <c r="F348" s="8">
        <v>1.46</v>
      </c>
      <c r="G348" s="8">
        <v>0</v>
      </c>
    </row>
    <row r="349" spans="1:7" hidden="1" x14ac:dyDescent="0.55000000000000004">
      <c r="A349" s="5" t="s">
        <v>35</v>
      </c>
      <c r="B349" s="6">
        <v>41684</v>
      </c>
      <c r="C349" s="5" t="s">
        <v>36</v>
      </c>
      <c r="D349" s="5" t="s">
        <v>42</v>
      </c>
      <c r="E349" s="7">
        <v>34250</v>
      </c>
      <c r="F349" s="8">
        <v>472506.74</v>
      </c>
      <c r="G349" s="8">
        <v>0</v>
      </c>
    </row>
    <row r="350" spans="1:7" hidden="1" x14ac:dyDescent="0.55000000000000004">
      <c r="A350" s="5" t="s">
        <v>35</v>
      </c>
      <c r="B350" s="6">
        <v>41684</v>
      </c>
      <c r="C350" s="5" t="s">
        <v>36</v>
      </c>
      <c r="D350" s="5" t="s">
        <v>43</v>
      </c>
      <c r="E350" s="7">
        <v>2</v>
      </c>
      <c r="F350" s="8">
        <v>0.9</v>
      </c>
      <c r="G350" s="8">
        <v>0</v>
      </c>
    </row>
    <row r="351" spans="1:7" hidden="1" x14ac:dyDescent="0.55000000000000004">
      <c r="A351" s="5" t="s">
        <v>35</v>
      </c>
      <c r="B351" s="6">
        <v>41684</v>
      </c>
      <c r="C351" s="5" t="s">
        <v>36</v>
      </c>
      <c r="D351" s="5" t="s">
        <v>44</v>
      </c>
      <c r="E351" s="7">
        <v>63602</v>
      </c>
      <c r="F351" s="8">
        <v>146450.45000000001</v>
      </c>
      <c r="G351" s="8">
        <v>0</v>
      </c>
    </row>
    <row r="352" spans="1:7" hidden="1" x14ac:dyDescent="0.55000000000000004">
      <c r="A352" s="5" t="s">
        <v>35</v>
      </c>
      <c r="B352" s="6">
        <v>41684</v>
      </c>
      <c r="C352" s="5" t="s">
        <v>36</v>
      </c>
      <c r="D352" s="5" t="s">
        <v>45</v>
      </c>
      <c r="E352" s="7">
        <v>138249</v>
      </c>
      <c r="F352" s="8">
        <v>63686.62</v>
      </c>
      <c r="G352" s="8">
        <v>0</v>
      </c>
    </row>
    <row r="353" spans="1:7" x14ac:dyDescent="0.55000000000000004">
      <c r="A353" s="5" t="s">
        <v>35</v>
      </c>
      <c r="B353" s="6">
        <v>41685</v>
      </c>
      <c r="C353" s="5" t="s">
        <v>36</v>
      </c>
      <c r="D353" s="5" t="s">
        <v>37</v>
      </c>
      <c r="E353" s="7">
        <v>0</v>
      </c>
      <c r="F353" s="8">
        <v>0</v>
      </c>
      <c r="G353" s="8">
        <v>0</v>
      </c>
    </row>
    <row r="354" spans="1:7" hidden="1" x14ac:dyDescent="0.55000000000000004">
      <c r="A354" s="5" t="s">
        <v>35</v>
      </c>
      <c r="B354" s="6">
        <v>41685</v>
      </c>
      <c r="C354" s="5" t="s">
        <v>36</v>
      </c>
      <c r="D354" s="5" t="s">
        <v>38</v>
      </c>
      <c r="E354" s="7">
        <v>0</v>
      </c>
      <c r="F354" s="8">
        <v>0</v>
      </c>
      <c r="G354" s="8">
        <v>0</v>
      </c>
    </row>
    <row r="355" spans="1:7" hidden="1" x14ac:dyDescent="0.55000000000000004">
      <c r="A355" s="5" t="s">
        <v>35</v>
      </c>
      <c r="B355" s="6">
        <v>41685</v>
      </c>
      <c r="C355" s="5" t="s">
        <v>36</v>
      </c>
      <c r="D355" s="5" t="s">
        <v>39</v>
      </c>
      <c r="E355" s="7">
        <v>0</v>
      </c>
      <c r="F355" s="8">
        <v>0</v>
      </c>
      <c r="G355" s="8">
        <v>0</v>
      </c>
    </row>
    <row r="356" spans="1:7" hidden="1" x14ac:dyDescent="0.55000000000000004">
      <c r="A356" s="5" t="s">
        <v>35</v>
      </c>
      <c r="B356" s="6">
        <v>41685</v>
      </c>
      <c r="C356" s="5" t="s">
        <v>36</v>
      </c>
      <c r="D356" s="5" t="s">
        <v>40</v>
      </c>
      <c r="E356" s="7">
        <v>0</v>
      </c>
      <c r="F356" s="8">
        <v>0</v>
      </c>
      <c r="G356" s="8">
        <v>0</v>
      </c>
    </row>
    <row r="357" spans="1:7" hidden="1" x14ac:dyDescent="0.55000000000000004">
      <c r="A357" s="5" t="s">
        <v>35</v>
      </c>
      <c r="B357" s="6">
        <v>41685</v>
      </c>
      <c r="C357" s="5" t="s">
        <v>36</v>
      </c>
      <c r="D357" s="5" t="s">
        <v>41</v>
      </c>
      <c r="E357" s="7">
        <v>0</v>
      </c>
      <c r="F357" s="8">
        <v>0</v>
      </c>
      <c r="G357" s="8">
        <v>0</v>
      </c>
    </row>
    <row r="358" spans="1:7" hidden="1" x14ac:dyDescent="0.55000000000000004">
      <c r="A358" s="5" t="s">
        <v>35</v>
      </c>
      <c r="B358" s="6">
        <v>41685</v>
      </c>
      <c r="C358" s="5" t="s">
        <v>36</v>
      </c>
      <c r="D358" s="5" t="s">
        <v>42</v>
      </c>
      <c r="E358" s="7">
        <v>0</v>
      </c>
      <c r="F358" s="8">
        <v>0</v>
      </c>
      <c r="G358" s="8">
        <v>0</v>
      </c>
    </row>
    <row r="359" spans="1:7" hidden="1" x14ac:dyDescent="0.55000000000000004">
      <c r="A359" s="5" t="s">
        <v>35</v>
      </c>
      <c r="B359" s="6">
        <v>41685</v>
      </c>
      <c r="C359" s="5" t="s">
        <v>36</v>
      </c>
      <c r="D359" s="5" t="s">
        <v>43</v>
      </c>
      <c r="E359" s="7">
        <v>0</v>
      </c>
      <c r="F359" s="8">
        <v>0</v>
      </c>
      <c r="G359" s="8">
        <v>0</v>
      </c>
    </row>
    <row r="360" spans="1:7" hidden="1" x14ac:dyDescent="0.55000000000000004">
      <c r="A360" s="5" t="s">
        <v>35</v>
      </c>
      <c r="B360" s="6">
        <v>41685</v>
      </c>
      <c r="C360" s="5" t="s">
        <v>36</v>
      </c>
      <c r="D360" s="5" t="s">
        <v>44</v>
      </c>
      <c r="E360" s="7">
        <v>0</v>
      </c>
      <c r="F360" s="8">
        <v>0</v>
      </c>
      <c r="G360" s="8">
        <v>0</v>
      </c>
    </row>
    <row r="361" spans="1:7" hidden="1" x14ac:dyDescent="0.55000000000000004">
      <c r="A361" s="5" t="s">
        <v>35</v>
      </c>
      <c r="B361" s="6">
        <v>41685</v>
      </c>
      <c r="C361" s="5" t="s">
        <v>36</v>
      </c>
      <c r="D361" s="5" t="s">
        <v>45</v>
      </c>
      <c r="E361" s="7">
        <v>0</v>
      </c>
      <c r="F361" s="8">
        <v>0</v>
      </c>
      <c r="G361" s="8">
        <v>0</v>
      </c>
    </row>
    <row r="362" spans="1:7" x14ac:dyDescent="0.55000000000000004">
      <c r="A362" s="5" t="s">
        <v>35</v>
      </c>
      <c r="B362" s="6">
        <v>41687</v>
      </c>
      <c r="C362" s="5" t="s">
        <v>36</v>
      </c>
      <c r="D362" s="5" t="s">
        <v>37</v>
      </c>
      <c r="E362" s="7">
        <v>23908</v>
      </c>
      <c r="F362" s="8">
        <v>712823.91</v>
      </c>
      <c r="G362" s="8">
        <v>0</v>
      </c>
    </row>
    <row r="363" spans="1:7" hidden="1" x14ac:dyDescent="0.55000000000000004">
      <c r="A363" s="5" t="s">
        <v>35</v>
      </c>
      <c r="B363" s="6">
        <v>41687</v>
      </c>
      <c r="C363" s="5" t="s">
        <v>36</v>
      </c>
      <c r="D363" s="5" t="s">
        <v>38</v>
      </c>
      <c r="E363" s="7">
        <v>6585</v>
      </c>
      <c r="F363" s="8">
        <v>1600.56</v>
      </c>
      <c r="G363" s="8">
        <v>0</v>
      </c>
    </row>
    <row r="364" spans="1:7" hidden="1" x14ac:dyDescent="0.55000000000000004">
      <c r="A364" s="5" t="s">
        <v>35</v>
      </c>
      <c r="B364" s="6">
        <v>41687</v>
      </c>
      <c r="C364" s="5" t="s">
        <v>36</v>
      </c>
      <c r="D364" s="5" t="s">
        <v>39</v>
      </c>
      <c r="E364" s="7">
        <v>38874</v>
      </c>
      <c r="F364" s="8">
        <v>117600.69</v>
      </c>
      <c r="G364" s="8">
        <v>0</v>
      </c>
    </row>
    <row r="365" spans="1:7" hidden="1" x14ac:dyDescent="0.55000000000000004">
      <c r="A365" s="5" t="s">
        <v>35</v>
      </c>
      <c r="B365" s="6">
        <v>41687</v>
      </c>
      <c r="C365" s="5" t="s">
        <v>36</v>
      </c>
      <c r="D365" s="5" t="s">
        <v>40</v>
      </c>
      <c r="E365" s="7">
        <v>30826</v>
      </c>
      <c r="F365" s="8">
        <v>937.04</v>
      </c>
      <c r="G365" s="8">
        <v>0</v>
      </c>
    </row>
    <row r="366" spans="1:7" hidden="1" x14ac:dyDescent="0.55000000000000004">
      <c r="A366" s="5" t="s">
        <v>35</v>
      </c>
      <c r="B366" s="6">
        <v>41687</v>
      </c>
      <c r="C366" s="5" t="s">
        <v>36</v>
      </c>
      <c r="D366" s="5" t="s">
        <v>41</v>
      </c>
      <c r="E366" s="7">
        <v>70</v>
      </c>
      <c r="F366" s="8">
        <v>2.2000000000000002</v>
      </c>
      <c r="G366" s="8">
        <v>0</v>
      </c>
    </row>
    <row r="367" spans="1:7" hidden="1" x14ac:dyDescent="0.55000000000000004">
      <c r="A367" s="5" t="s">
        <v>35</v>
      </c>
      <c r="B367" s="6">
        <v>41687</v>
      </c>
      <c r="C367" s="5" t="s">
        <v>36</v>
      </c>
      <c r="D367" s="5" t="s">
        <v>42</v>
      </c>
      <c r="E367" s="7">
        <v>31878</v>
      </c>
      <c r="F367" s="8">
        <v>455502.45</v>
      </c>
      <c r="G367" s="8">
        <v>0</v>
      </c>
    </row>
    <row r="368" spans="1:7" hidden="1" x14ac:dyDescent="0.55000000000000004">
      <c r="A368" s="5" t="s">
        <v>35</v>
      </c>
      <c r="B368" s="6">
        <v>41687</v>
      </c>
      <c r="C368" s="5" t="s">
        <v>36</v>
      </c>
      <c r="D368" s="5" t="s">
        <v>43</v>
      </c>
      <c r="E368" s="7">
        <v>2</v>
      </c>
      <c r="F368" s="8">
        <v>0.91</v>
      </c>
      <c r="G368" s="8">
        <v>0</v>
      </c>
    </row>
    <row r="369" spans="1:7" hidden="1" x14ac:dyDescent="0.55000000000000004">
      <c r="A369" s="5" t="s">
        <v>35</v>
      </c>
      <c r="B369" s="6">
        <v>41687</v>
      </c>
      <c r="C369" s="5" t="s">
        <v>36</v>
      </c>
      <c r="D369" s="5" t="s">
        <v>44</v>
      </c>
      <c r="E369" s="7">
        <v>59309</v>
      </c>
      <c r="F369" s="8">
        <v>141381.14000000001</v>
      </c>
      <c r="G369" s="8">
        <v>0</v>
      </c>
    </row>
    <row r="370" spans="1:7" hidden="1" x14ac:dyDescent="0.55000000000000004">
      <c r="A370" s="5" t="s">
        <v>35</v>
      </c>
      <c r="B370" s="6">
        <v>41687</v>
      </c>
      <c r="C370" s="5" t="s">
        <v>36</v>
      </c>
      <c r="D370" s="5" t="s">
        <v>45</v>
      </c>
      <c r="E370" s="7">
        <v>123271</v>
      </c>
      <c r="F370" s="8">
        <v>58819.99</v>
      </c>
      <c r="G370" s="8">
        <v>0</v>
      </c>
    </row>
    <row r="371" spans="1:7" x14ac:dyDescent="0.55000000000000004">
      <c r="A371" s="5" t="s">
        <v>35</v>
      </c>
      <c r="B371" s="6">
        <v>41688</v>
      </c>
      <c r="C371" s="5" t="s">
        <v>36</v>
      </c>
      <c r="D371" s="5" t="s">
        <v>37</v>
      </c>
      <c r="E371" s="7">
        <v>19938</v>
      </c>
      <c r="F371" s="8">
        <v>599755.16</v>
      </c>
      <c r="G371" s="8">
        <v>0</v>
      </c>
    </row>
    <row r="372" spans="1:7" hidden="1" x14ac:dyDescent="0.55000000000000004">
      <c r="A372" s="5" t="s">
        <v>35</v>
      </c>
      <c r="B372" s="6">
        <v>41688</v>
      </c>
      <c r="C372" s="5" t="s">
        <v>36</v>
      </c>
      <c r="D372" s="5" t="s">
        <v>38</v>
      </c>
      <c r="E372" s="7">
        <v>4074</v>
      </c>
      <c r="F372" s="8">
        <v>995.36</v>
      </c>
      <c r="G372" s="8">
        <v>0</v>
      </c>
    </row>
    <row r="373" spans="1:7" hidden="1" x14ac:dyDescent="0.55000000000000004">
      <c r="A373" s="5" t="s">
        <v>35</v>
      </c>
      <c r="B373" s="6">
        <v>41688</v>
      </c>
      <c r="C373" s="5" t="s">
        <v>36</v>
      </c>
      <c r="D373" s="5" t="s">
        <v>39</v>
      </c>
      <c r="E373" s="7">
        <v>25327</v>
      </c>
      <c r="F373" s="8">
        <v>77239.73</v>
      </c>
      <c r="G373" s="8">
        <v>0</v>
      </c>
    </row>
    <row r="374" spans="1:7" hidden="1" x14ac:dyDescent="0.55000000000000004">
      <c r="A374" s="5" t="s">
        <v>35</v>
      </c>
      <c r="B374" s="6">
        <v>41688</v>
      </c>
      <c r="C374" s="5" t="s">
        <v>36</v>
      </c>
      <c r="D374" s="5" t="s">
        <v>40</v>
      </c>
      <c r="E374" s="7">
        <v>19936</v>
      </c>
      <c r="F374" s="8">
        <v>610.02</v>
      </c>
      <c r="G374" s="8">
        <v>0</v>
      </c>
    </row>
    <row r="375" spans="1:7" hidden="1" x14ac:dyDescent="0.55000000000000004">
      <c r="A375" s="5" t="s">
        <v>35</v>
      </c>
      <c r="B375" s="6">
        <v>41688</v>
      </c>
      <c r="C375" s="5" t="s">
        <v>36</v>
      </c>
      <c r="D375" s="5" t="s">
        <v>41</v>
      </c>
      <c r="E375" s="7">
        <v>135</v>
      </c>
      <c r="F375" s="8">
        <v>4.25</v>
      </c>
      <c r="G375" s="8">
        <v>0</v>
      </c>
    </row>
    <row r="376" spans="1:7" hidden="1" x14ac:dyDescent="0.55000000000000004">
      <c r="A376" s="5" t="s">
        <v>35</v>
      </c>
      <c r="B376" s="6">
        <v>41688</v>
      </c>
      <c r="C376" s="5" t="s">
        <v>36</v>
      </c>
      <c r="D376" s="5" t="s">
        <v>42</v>
      </c>
      <c r="E376" s="7">
        <v>35977</v>
      </c>
      <c r="F376" s="8">
        <v>512786.76</v>
      </c>
      <c r="G376" s="8">
        <v>0</v>
      </c>
    </row>
    <row r="377" spans="1:7" hidden="1" x14ac:dyDescent="0.55000000000000004">
      <c r="A377" s="5" t="s">
        <v>35</v>
      </c>
      <c r="B377" s="6">
        <v>41688</v>
      </c>
      <c r="C377" s="5" t="s">
        <v>36</v>
      </c>
      <c r="D377" s="5" t="s">
        <v>43</v>
      </c>
      <c r="E377" s="7">
        <v>4</v>
      </c>
      <c r="F377" s="8">
        <v>1.9</v>
      </c>
      <c r="G377" s="8">
        <v>0</v>
      </c>
    </row>
    <row r="378" spans="1:7" hidden="1" x14ac:dyDescent="0.55000000000000004">
      <c r="A378" s="5" t="s">
        <v>35</v>
      </c>
      <c r="B378" s="6">
        <v>41688</v>
      </c>
      <c r="C378" s="5" t="s">
        <v>36</v>
      </c>
      <c r="D378" s="5" t="s">
        <v>44</v>
      </c>
      <c r="E378" s="7">
        <v>68969</v>
      </c>
      <c r="F378" s="8">
        <v>164034.60999999999</v>
      </c>
      <c r="G378" s="8">
        <v>0</v>
      </c>
    </row>
    <row r="379" spans="1:7" hidden="1" x14ac:dyDescent="0.55000000000000004">
      <c r="A379" s="5" t="s">
        <v>35</v>
      </c>
      <c r="B379" s="6">
        <v>41688</v>
      </c>
      <c r="C379" s="5" t="s">
        <v>36</v>
      </c>
      <c r="D379" s="5" t="s">
        <v>45</v>
      </c>
      <c r="E379" s="7">
        <v>133559</v>
      </c>
      <c r="F379" s="8">
        <v>63608.480000000003</v>
      </c>
      <c r="G379" s="8">
        <v>0</v>
      </c>
    </row>
    <row r="380" spans="1:7" x14ac:dyDescent="0.55000000000000004">
      <c r="A380" s="5" t="s">
        <v>35</v>
      </c>
      <c r="B380" s="6">
        <v>41689</v>
      </c>
      <c r="C380" s="5" t="s">
        <v>36</v>
      </c>
      <c r="D380" s="5" t="s">
        <v>37</v>
      </c>
      <c r="E380" s="7">
        <v>20259</v>
      </c>
      <c r="F380" s="8">
        <v>606854.18999999994</v>
      </c>
      <c r="G380" s="8">
        <v>0</v>
      </c>
    </row>
    <row r="381" spans="1:7" hidden="1" x14ac:dyDescent="0.55000000000000004">
      <c r="A381" s="5" t="s">
        <v>35</v>
      </c>
      <c r="B381" s="6">
        <v>41689</v>
      </c>
      <c r="C381" s="5" t="s">
        <v>36</v>
      </c>
      <c r="D381" s="5" t="s">
        <v>38</v>
      </c>
      <c r="E381" s="7">
        <v>3482</v>
      </c>
      <c r="F381" s="8">
        <v>850.54</v>
      </c>
      <c r="G381" s="8">
        <v>0</v>
      </c>
    </row>
    <row r="382" spans="1:7" hidden="1" x14ac:dyDescent="0.55000000000000004">
      <c r="A382" s="5" t="s">
        <v>35</v>
      </c>
      <c r="B382" s="6">
        <v>41689</v>
      </c>
      <c r="C382" s="5" t="s">
        <v>36</v>
      </c>
      <c r="D382" s="5" t="s">
        <v>39</v>
      </c>
      <c r="E382" s="7">
        <v>30208</v>
      </c>
      <c r="F382" s="8">
        <v>91932.51</v>
      </c>
      <c r="G382" s="8">
        <v>0</v>
      </c>
    </row>
    <row r="383" spans="1:7" hidden="1" x14ac:dyDescent="0.55000000000000004">
      <c r="A383" s="5" t="s">
        <v>35</v>
      </c>
      <c r="B383" s="6">
        <v>41689</v>
      </c>
      <c r="C383" s="5" t="s">
        <v>36</v>
      </c>
      <c r="D383" s="5" t="s">
        <v>40</v>
      </c>
      <c r="E383" s="7">
        <v>20741</v>
      </c>
      <c r="F383" s="8">
        <v>635.42999999999995</v>
      </c>
      <c r="G383" s="8">
        <v>0</v>
      </c>
    </row>
    <row r="384" spans="1:7" hidden="1" x14ac:dyDescent="0.55000000000000004">
      <c r="A384" s="5" t="s">
        <v>35</v>
      </c>
      <c r="B384" s="6">
        <v>41689</v>
      </c>
      <c r="C384" s="5" t="s">
        <v>36</v>
      </c>
      <c r="D384" s="5" t="s">
        <v>41</v>
      </c>
      <c r="E384" s="7">
        <v>126</v>
      </c>
      <c r="F384" s="8">
        <v>4.01</v>
      </c>
      <c r="G384" s="8">
        <v>0</v>
      </c>
    </row>
    <row r="385" spans="1:7" hidden="1" x14ac:dyDescent="0.55000000000000004">
      <c r="A385" s="5" t="s">
        <v>35</v>
      </c>
      <c r="B385" s="6">
        <v>41689</v>
      </c>
      <c r="C385" s="5" t="s">
        <v>36</v>
      </c>
      <c r="D385" s="5" t="s">
        <v>42</v>
      </c>
      <c r="E385" s="7">
        <v>25689</v>
      </c>
      <c r="F385" s="8">
        <v>368134.97</v>
      </c>
      <c r="G385" s="8">
        <v>0</v>
      </c>
    </row>
    <row r="386" spans="1:7" hidden="1" x14ac:dyDescent="0.55000000000000004">
      <c r="A386" s="5" t="s">
        <v>35</v>
      </c>
      <c r="B386" s="6">
        <v>41689</v>
      </c>
      <c r="C386" s="5" t="s">
        <v>36</v>
      </c>
      <c r="D386" s="5" t="s">
        <v>43</v>
      </c>
      <c r="E386" s="7">
        <v>1</v>
      </c>
      <c r="F386" s="8">
        <v>0.46</v>
      </c>
      <c r="G386" s="8">
        <v>0</v>
      </c>
    </row>
    <row r="387" spans="1:7" hidden="1" x14ac:dyDescent="0.55000000000000004">
      <c r="A387" s="5" t="s">
        <v>35</v>
      </c>
      <c r="B387" s="6">
        <v>41689</v>
      </c>
      <c r="C387" s="5" t="s">
        <v>36</v>
      </c>
      <c r="D387" s="5" t="s">
        <v>44</v>
      </c>
      <c r="E387" s="7">
        <v>49000</v>
      </c>
      <c r="F387" s="8">
        <v>117145.13</v>
      </c>
      <c r="G387" s="8">
        <v>0</v>
      </c>
    </row>
    <row r="388" spans="1:7" hidden="1" x14ac:dyDescent="0.55000000000000004">
      <c r="A388" s="5" t="s">
        <v>35</v>
      </c>
      <c r="B388" s="6">
        <v>41689</v>
      </c>
      <c r="C388" s="5" t="s">
        <v>36</v>
      </c>
      <c r="D388" s="5" t="s">
        <v>45</v>
      </c>
      <c r="E388" s="7">
        <v>98587</v>
      </c>
      <c r="F388" s="8">
        <v>47196.44</v>
      </c>
      <c r="G388" s="8">
        <v>0</v>
      </c>
    </row>
    <row r="389" spans="1:7" x14ac:dyDescent="0.55000000000000004">
      <c r="A389" s="5" t="s">
        <v>35</v>
      </c>
      <c r="B389" s="6">
        <v>41690</v>
      </c>
      <c r="C389" s="5" t="s">
        <v>36</v>
      </c>
      <c r="D389" s="5" t="s">
        <v>37</v>
      </c>
      <c r="E389" s="7">
        <v>13083</v>
      </c>
      <c r="F389" s="8">
        <v>390699.61</v>
      </c>
      <c r="G389" s="8">
        <v>0</v>
      </c>
    </row>
    <row r="390" spans="1:7" hidden="1" x14ac:dyDescent="0.55000000000000004">
      <c r="A390" s="5" t="s">
        <v>35</v>
      </c>
      <c r="B390" s="6">
        <v>41690</v>
      </c>
      <c r="C390" s="5" t="s">
        <v>36</v>
      </c>
      <c r="D390" s="5" t="s">
        <v>38</v>
      </c>
      <c r="E390" s="7">
        <v>1963</v>
      </c>
      <c r="F390" s="8">
        <v>479.32</v>
      </c>
      <c r="G390" s="8">
        <v>0</v>
      </c>
    </row>
    <row r="391" spans="1:7" hidden="1" x14ac:dyDescent="0.55000000000000004">
      <c r="A391" s="5" t="s">
        <v>35</v>
      </c>
      <c r="B391" s="6">
        <v>41690</v>
      </c>
      <c r="C391" s="5" t="s">
        <v>36</v>
      </c>
      <c r="D391" s="5" t="s">
        <v>39</v>
      </c>
      <c r="E391" s="7">
        <v>19107</v>
      </c>
      <c r="F391" s="8">
        <v>58092.29</v>
      </c>
      <c r="G391" s="8">
        <v>0</v>
      </c>
    </row>
    <row r="392" spans="1:7" hidden="1" x14ac:dyDescent="0.55000000000000004">
      <c r="A392" s="5" t="s">
        <v>35</v>
      </c>
      <c r="B392" s="6">
        <v>41690</v>
      </c>
      <c r="C392" s="5" t="s">
        <v>36</v>
      </c>
      <c r="D392" s="5" t="s">
        <v>40</v>
      </c>
      <c r="E392" s="7">
        <v>14074</v>
      </c>
      <c r="F392" s="8">
        <v>430.74</v>
      </c>
      <c r="G392" s="8">
        <v>0</v>
      </c>
    </row>
    <row r="393" spans="1:7" hidden="1" x14ac:dyDescent="0.55000000000000004">
      <c r="A393" s="5" t="s">
        <v>35</v>
      </c>
      <c r="B393" s="6">
        <v>41690</v>
      </c>
      <c r="C393" s="5" t="s">
        <v>36</v>
      </c>
      <c r="D393" s="5" t="s">
        <v>41</v>
      </c>
      <c r="E393" s="7">
        <v>116</v>
      </c>
      <c r="F393" s="8">
        <v>3.67</v>
      </c>
      <c r="G393" s="8">
        <v>0</v>
      </c>
    </row>
    <row r="394" spans="1:7" hidden="1" x14ac:dyDescent="0.55000000000000004">
      <c r="A394" s="5" t="s">
        <v>35</v>
      </c>
      <c r="B394" s="6">
        <v>41690</v>
      </c>
      <c r="C394" s="5" t="s">
        <v>36</v>
      </c>
      <c r="D394" s="5" t="s">
        <v>42</v>
      </c>
      <c r="E394" s="7">
        <v>22146</v>
      </c>
      <c r="F394" s="8">
        <v>315535.96000000002</v>
      </c>
      <c r="G394" s="8">
        <v>0</v>
      </c>
    </row>
    <row r="395" spans="1:7" hidden="1" x14ac:dyDescent="0.55000000000000004">
      <c r="A395" s="5" t="s">
        <v>35</v>
      </c>
      <c r="B395" s="6">
        <v>41690</v>
      </c>
      <c r="C395" s="5" t="s">
        <v>36</v>
      </c>
      <c r="D395" s="5" t="s">
        <v>43</v>
      </c>
      <c r="E395" s="7">
        <v>2</v>
      </c>
      <c r="F395" s="8">
        <v>0.94</v>
      </c>
      <c r="G395" s="8">
        <v>0</v>
      </c>
    </row>
    <row r="396" spans="1:7" hidden="1" x14ac:dyDescent="0.55000000000000004">
      <c r="A396" s="5" t="s">
        <v>35</v>
      </c>
      <c r="B396" s="6">
        <v>41690</v>
      </c>
      <c r="C396" s="5" t="s">
        <v>36</v>
      </c>
      <c r="D396" s="5" t="s">
        <v>44</v>
      </c>
      <c r="E396" s="7">
        <v>45898</v>
      </c>
      <c r="F396" s="8">
        <v>109095.88</v>
      </c>
      <c r="G396" s="8">
        <v>0</v>
      </c>
    </row>
    <row r="397" spans="1:7" hidden="1" x14ac:dyDescent="0.55000000000000004">
      <c r="A397" s="5" t="s">
        <v>35</v>
      </c>
      <c r="B397" s="6">
        <v>41690</v>
      </c>
      <c r="C397" s="5" t="s">
        <v>36</v>
      </c>
      <c r="D397" s="5" t="s">
        <v>45</v>
      </c>
      <c r="E397" s="7">
        <v>93110</v>
      </c>
      <c r="F397" s="8">
        <v>44320.7</v>
      </c>
      <c r="G397" s="8">
        <v>0</v>
      </c>
    </row>
    <row r="398" spans="1:7" x14ac:dyDescent="0.55000000000000004">
      <c r="A398" s="5" t="s">
        <v>35</v>
      </c>
      <c r="B398" s="6">
        <v>41691</v>
      </c>
      <c r="C398" s="5" t="s">
        <v>36</v>
      </c>
      <c r="D398" s="5" t="s">
        <v>37</v>
      </c>
      <c r="E398" s="7">
        <v>10241</v>
      </c>
      <c r="F398" s="8">
        <v>305673.43</v>
      </c>
      <c r="G398" s="8">
        <v>0</v>
      </c>
    </row>
    <row r="399" spans="1:7" hidden="1" x14ac:dyDescent="0.55000000000000004">
      <c r="A399" s="5" t="s">
        <v>35</v>
      </c>
      <c r="B399" s="6">
        <v>41691</v>
      </c>
      <c r="C399" s="5" t="s">
        <v>36</v>
      </c>
      <c r="D399" s="5" t="s">
        <v>38</v>
      </c>
      <c r="E399" s="7">
        <v>2329</v>
      </c>
      <c r="F399" s="8">
        <v>567.83000000000004</v>
      </c>
      <c r="G399" s="8">
        <v>0</v>
      </c>
    </row>
    <row r="400" spans="1:7" hidden="1" x14ac:dyDescent="0.55000000000000004">
      <c r="A400" s="5" t="s">
        <v>35</v>
      </c>
      <c r="B400" s="6">
        <v>41691</v>
      </c>
      <c r="C400" s="5" t="s">
        <v>36</v>
      </c>
      <c r="D400" s="5" t="s">
        <v>39</v>
      </c>
      <c r="E400" s="7">
        <v>16754</v>
      </c>
      <c r="F400" s="8">
        <v>51076.79</v>
      </c>
      <c r="G400" s="8">
        <v>0</v>
      </c>
    </row>
    <row r="401" spans="1:7" hidden="1" x14ac:dyDescent="0.55000000000000004">
      <c r="A401" s="5" t="s">
        <v>35</v>
      </c>
      <c r="B401" s="6">
        <v>41691</v>
      </c>
      <c r="C401" s="5" t="s">
        <v>36</v>
      </c>
      <c r="D401" s="5" t="s">
        <v>40</v>
      </c>
      <c r="E401" s="7">
        <v>17690</v>
      </c>
      <c r="F401" s="8">
        <v>542.30999999999995</v>
      </c>
      <c r="G401" s="8">
        <v>0</v>
      </c>
    </row>
    <row r="402" spans="1:7" hidden="1" x14ac:dyDescent="0.55000000000000004">
      <c r="A402" s="5" t="s">
        <v>35</v>
      </c>
      <c r="B402" s="6">
        <v>41691</v>
      </c>
      <c r="C402" s="5" t="s">
        <v>36</v>
      </c>
      <c r="D402" s="5" t="s">
        <v>41</v>
      </c>
      <c r="E402" s="7">
        <v>221</v>
      </c>
      <c r="F402" s="8">
        <v>6.91</v>
      </c>
      <c r="G402" s="8">
        <v>0</v>
      </c>
    </row>
    <row r="403" spans="1:7" hidden="1" x14ac:dyDescent="0.55000000000000004">
      <c r="A403" s="5" t="s">
        <v>35</v>
      </c>
      <c r="B403" s="6">
        <v>41691</v>
      </c>
      <c r="C403" s="5" t="s">
        <v>36</v>
      </c>
      <c r="D403" s="5" t="s">
        <v>42</v>
      </c>
      <c r="E403" s="7">
        <v>16897</v>
      </c>
      <c r="F403" s="8">
        <v>240977.11</v>
      </c>
      <c r="G403" s="8">
        <v>0</v>
      </c>
    </row>
    <row r="404" spans="1:7" hidden="1" x14ac:dyDescent="0.55000000000000004">
      <c r="A404" s="5" t="s">
        <v>35</v>
      </c>
      <c r="B404" s="6">
        <v>41691</v>
      </c>
      <c r="C404" s="5" t="s">
        <v>36</v>
      </c>
      <c r="D404" s="5" t="s">
        <v>43</v>
      </c>
      <c r="E404" s="7">
        <v>0</v>
      </c>
      <c r="F404" s="8">
        <v>0</v>
      </c>
      <c r="G404" s="8">
        <v>0</v>
      </c>
    </row>
    <row r="405" spans="1:7" hidden="1" x14ac:dyDescent="0.55000000000000004">
      <c r="A405" s="5" t="s">
        <v>35</v>
      </c>
      <c r="B405" s="6">
        <v>41691</v>
      </c>
      <c r="C405" s="5" t="s">
        <v>36</v>
      </c>
      <c r="D405" s="5" t="s">
        <v>44</v>
      </c>
      <c r="E405" s="7">
        <v>34262</v>
      </c>
      <c r="F405" s="8">
        <v>81514.14</v>
      </c>
      <c r="G405" s="8">
        <v>0</v>
      </c>
    </row>
    <row r="406" spans="1:7" hidden="1" x14ac:dyDescent="0.55000000000000004">
      <c r="A406" s="5" t="s">
        <v>35</v>
      </c>
      <c r="B406" s="6">
        <v>41691</v>
      </c>
      <c r="C406" s="5" t="s">
        <v>36</v>
      </c>
      <c r="D406" s="5" t="s">
        <v>45</v>
      </c>
      <c r="E406" s="7">
        <v>68725</v>
      </c>
      <c r="F406" s="8">
        <v>32733.95</v>
      </c>
      <c r="G406" s="8">
        <v>0</v>
      </c>
    </row>
    <row r="407" spans="1:7" x14ac:dyDescent="0.55000000000000004">
      <c r="A407" s="5" t="s">
        <v>35</v>
      </c>
      <c r="B407" s="6">
        <v>41692</v>
      </c>
      <c r="C407" s="5" t="s">
        <v>36</v>
      </c>
      <c r="D407" s="5" t="s">
        <v>37</v>
      </c>
      <c r="E407" s="7">
        <v>0</v>
      </c>
      <c r="F407" s="8">
        <v>0</v>
      </c>
      <c r="G407" s="8">
        <v>0</v>
      </c>
    </row>
    <row r="408" spans="1:7" hidden="1" x14ac:dyDescent="0.55000000000000004">
      <c r="A408" s="5" t="s">
        <v>35</v>
      </c>
      <c r="B408" s="6">
        <v>41692</v>
      </c>
      <c r="C408" s="5" t="s">
        <v>36</v>
      </c>
      <c r="D408" s="5" t="s">
        <v>38</v>
      </c>
      <c r="E408" s="7">
        <v>0</v>
      </c>
      <c r="F408" s="8">
        <v>0</v>
      </c>
      <c r="G408" s="8">
        <v>0</v>
      </c>
    </row>
    <row r="409" spans="1:7" hidden="1" x14ac:dyDescent="0.55000000000000004">
      <c r="A409" s="5" t="s">
        <v>35</v>
      </c>
      <c r="B409" s="6">
        <v>41692</v>
      </c>
      <c r="C409" s="5" t="s">
        <v>36</v>
      </c>
      <c r="D409" s="5" t="s">
        <v>39</v>
      </c>
      <c r="E409" s="7">
        <v>0</v>
      </c>
      <c r="F409" s="8">
        <v>0</v>
      </c>
      <c r="G409" s="8">
        <v>0</v>
      </c>
    </row>
    <row r="410" spans="1:7" hidden="1" x14ac:dyDescent="0.55000000000000004">
      <c r="A410" s="5" t="s">
        <v>35</v>
      </c>
      <c r="B410" s="6">
        <v>41692</v>
      </c>
      <c r="C410" s="5" t="s">
        <v>36</v>
      </c>
      <c r="D410" s="5" t="s">
        <v>40</v>
      </c>
      <c r="E410" s="7">
        <v>0</v>
      </c>
      <c r="F410" s="8">
        <v>0</v>
      </c>
      <c r="G410" s="8">
        <v>0</v>
      </c>
    </row>
    <row r="411" spans="1:7" hidden="1" x14ac:dyDescent="0.55000000000000004">
      <c r="A411" s="5" t="s">
        <v>35</v>
      </c>
      <c r="B411" s="6">
        <v>41692</v>
      </c>
      <c r="C411" s="5" t="s">
        <v>36</v>
      </c>
      <c r="D411" s="5" t="s">
        <v>41</v>
      </c>
      <c r="E411" s="7">
        <v>0</v>
      </c>
      <c r="F411" s="8">
        <v>0</v>
      </c>
      <c r="G411" s="8">
        <v>0</v>
      </c>
    </row>
    <row r="412" spans="1:7" hidden="1" x14ac:dyDescent="0.55000000000000004">
      <c r="A412" s="5" t="s">
        <v>35</v>
      </c>
      <c r="B412" s="6">
        <v>41692</v>
      </c>
      <c r="C412" s="5" t="s">
        <v>36</v>
      </c>
      <c r="D412" s="5" t="s">
        <v>42</v>
      </c>
      <c r="E412" s="7">
        <v>0</v>
      </c>
      <c r="F412" s="8">
        <v>0</v>
      </c>
      <c r="G412" s="8">
        <v>0</v>
      </c>
    </row>
    <row r="413" spans="1:7" hidden="1" x14ac:dyDescent="0.55000000000000004">
      <c r="A413" s="5" t="s">
        <v>35</v>
      </c>
      <c r="B413" s="6">
        <v>41692</v>
      </c>
      <c r="C413" s="5" t="s">
        <v>36</v>
      </c>
      <c r="D413" s="5" t="s">
        <v>43</v>
      </c>
      <c r="E413" s="7">
        <v>0</v>
      </c>
      <c r="F413" s="8">
        <v>0</v>
      </c>
      <c r="G413" s="8">
        <v>0</v>
      </c>
    </row>
    <row r="414" spans="1:7" hidden="1" x14ac:dyDescent="0.55000000000000004">
      <c r="A414" s="5" t="s">
        <v>35</v>
      </c>
      <c r="B414" s="6">
        <v>41692</v>
      </c>
      <c r="C414" s="5" t="s">
        <v>36</v>
      </c>
      <c r="D414" s="5" t="s">
        <v>44</v>
      </c>
      <c r="E414" s="7">
        <v>0</v>
      </c>
      <c r="F414" s="8">
        <v>0</v>
      </c>
      <c r="G414" s="8">
        <v>0</v>
      </c>
    </row>
    <row r="415" spans="1:7" hidden="1" x14ac:dyDescent="0.55000000000000004">
      <c r="A415" s="5" t="s">
        <v>35</v>
      </c>
      <c r="B415" s="6">
        <v>41692</v>
      </c>
      <c r="C415" s="5" t="s">
        <v>36</v>
      </c>
      <c r="D415" s="5" t="s">
        <v>45</v>
      </c>
      <c r="E415" s="7">
        <v>0</v>
      </c>
      <c r="F415" s="8">
        <v>0</v>
      </c>
      <c r="G415" s="8">
        <v>0</v>
      </c>
    </row>
    <row r="416" spans="1:7" x14ac:dyDescent="0.55000000000000004">
      <c r="A416" s="5" t="s">
        <v>35</v>
      </c>
      <c r="B416" s="6">
        <v>41694</v>
      </c>
      <c r="C416" s="5" t="s">
        <v>36</v>
      </c>
      <c r="D416" s="5" t="s">
        <v>37</v>
      </c>
      <c r="E416" s="7">
        <v>11977</v>
      </c>
      <c r="F416" s="8">
        <v>360081.6</v>
      </c>
      <c r="G416" s="8">
        <v>0</v>
      </c>
    </row>
    <row r="417" spans="1:7" hidden="1" x14ac:dyDescent="0.55000000000000004">
      <c r="A417" s="5" t="s">
        <v>35</v>
      </c>
      <c r="B417" s="6">
        <v>41694</v>
      </c>
      <c r="C417" s="5" t="s">
        <v>36</v>
      </c>
      <c r="D417" s="5" t="s">
        <v>38</v>
      </c>
      <c r="E417" s="7">
        <v>3714</v>
      </c>
      <c r="F417" s="8">
        <v>909.14</v>
      </c>
      <c r="G417" s="8">
        <v>0</v>
      </c>
    </row>
    <row r="418" spans="1:7" hidden="1" x14ac:dyDescent="0.55000000000000004">
      <c r="A418" s="5" t="s">
        <v>35</v>
      </c>
      <c r="B418" s="6">
        <v>41694</v>
      </c>
      <c r="C418" s="5" t="s">
        <v>36</v>
      </c>
      <c r="D418" s="5" t="s">
        <v>39</v>
      </c>
      <c r="E418" s="7">
        <v>18325</v>
      </c>
      <c r="F418" s="8">
        <v>56179.67</v>
      </c>
      <c r="G418" s="8">
        <v>0</v>
      </c>
    </row>
    <row r="419" spans="1:7" hidden="1" x14ac:dyDescent="0.55000000000000004">
      <c r="A419" s="5" t="s">
        <v>35</v>
      </c>
      <c r="B419" s="6">
        <v>41694</v>
      </c>
      <c r="C419" s="5" t="s">
        <v>36</v>
      </c>
      <c r="D419" s="5" t="s">
        <v>40</v>
      </c>
      <c r="E419" s="7">
        <v>18417</v>
      </c>
      <c r="F419" s="8">
        <v>565.6</v>
      </c>
      <c r="G419" s="8">
        <v>0</v>
      </c>
    </row>
    <row r="420" spans="1:7" hidden="1" x14ac:dyDescent="0.55000000000000004">
      <c r="A420" s="5" t="s">
        <v>35</v>
      </c>
      <c r="B420" s="6">
        <v>41694</v>
      </c>
      <c r="C420" s="5" t="s">
        <v>36</v>
      </c>
      <c r="D420" s="5" t="s">
        <v>41</v>
      </c>
      <c r="E420" s="7">
        <v>207</v>
      </c>
      <c r="F420" s="8">
        <v>6.44</v>
      </c>
      <c r="G420" s="8">
        <v>0</v>
      </c>
    </row>
    <row r="421" spans="1:7" hidden="1" x14ac:dyDescent="0.55000000000000004">
      <c r="A421" s="5" t="s">
        <v>35</v>
      </c>
      <c r="B421" s="6">
        <v>41694</v>
      </c>
      <c r="C421" s="5" t="s">
        <v>36</v>
      </c>
      <c r="D421" s="5" t="s">
        <v>42</v>
      </c>
      <c r="E421" s="7">
        <v>27012</v>
      </c>
      <c r="F421" s="8">
        <v>388917.82</v>
      </c>
      <c r="G421" s="8">
        <v>0</v>
      </c>
    </row>
    <row r="422" spans="1:7" hidden="1" x14ac:dyDescent="0.55000000000000004">
      <c r="A422" s="5" t="s">
        <v>35</v>
      </c>
      <c r="B422" s="6">
        <v>41694</v>
      </c>
      <c r="C422" s="5" t="s">
        <v>36</v>
      </c>
      <c r="D422" s="5" t="s">
        <v>43</v>
      </c>
      <c r="E422" s="7">
        <v>0</v>
      </c>
      <c r="F422" s="8">
        <v>0</v>
      </c>
      <c r="G422" s="8">
        <v>0</v>
      </c>
    </row>
    <row r="423" spans="1:7" hidden="1" x14ac:dyDescent="0.55000000000000004">
      <c r="A423" s="5" t="s">
        <v>35</v>
      </c>
      <c r="B423" s="6">
        <v>41694</v>
      </c>
      <c r="C423" s="5" t="s">
        <v>36</v>
      </c>
      <c r="D423" s="5" t="s">
        <v>44</v>
      </c>
      <c r="E423" s="7">
        <v>54538</v>
      </c>
      <c r="F423" s="8">
        <v>131078.31</v>
      </c>
      <c r="G423" s="8">
        <v>0</v>
      </c>
    </row>
    <row r="424" spans="1:7" hidden="1" x14ac:dyDescent="0.55000000000000004">
      <c r="A424" s="5" t="s">
        <v>35</v>
      </c>
      <c r="B424" s="6">
        <v>41694</v>
      </c>
      <c r="C424" s="5" t="s">
        <v>36</v>
      </c>
      <c r="D424" s="5" t="s">
        <v>45</v>
      </c>
      <c r="E424" s="7">
        <v>103763</v>
      </c>
      <c r="F424" s="8">
        <v>49940.72</v>
      </c>
      <c r="G424" s="8">
        <v>0</v>
      </c>
    </row>
    <row r="425" spans="1:7" x14ac:dyDescent="0.55000000000000004">
      <c r="A425" s="5" t="s">
        <v>35</v>
      </c>
      <c r="B425" s="6">
        <v>41695</v>
      </c>
      <c r="C425" s="5" t="s">
        <v>36</v>
      </c>
      <c r="D425" s="5" t="s">
        <v>37</v>
      </c>
      <c r="E425" s="7">
        <v>13402</v>
      </c>
      <c r="F425" s="8">
        <v>403734.17</v>
      </c>
      <c r="G425" s="8">
        <v>0</v>
      </c>
    </row>
    <row r="426" spans="1:7" hidden="1" x14ac:dyDescent="0.55000000000000004">
      <c r="A426" s="5" t="s">
        <v>35</v>
      </c>
      <c r="B426" s="6">
        <v>41695</v>
      </c>
      <c r="C426" s="5" t="s">
        <v>36</v>
      </c>
      <c r="D426" s="5" t="s">
        <v>38</v>
      </c>
      <c r="E426" s="7">
        <v>3065</v>
      </c>
      <c r="F426" s="8">
        <v>753.53</v>
      </c>
      <c r="G426" s="8">
        <v>0</v>
      </c>
    </row>
    <row r="427" spans="1:7" hidden="1" x14ac:dyDescent="0.55000000000000004">
      <c r="A427" s="5" t="s">
        <v>35</v>
      </c>
      <c r="B427" s="6">
        <v>41695</v>
      </c>
      <c r="C427" s="5" t="s">
        <v>36</v>
      </c>
      <c r="D427" s="5" t="s">
        <v>39</v>
      </c>
      <c r="E427" s="7">
        <v>17959</v>
      </c>
      <c r="F427" s="8">
        <v>55207.37</v>
      </c>
      <c r="G427" s="8">
        <v>0</v>
      </c>
    </row>
    <row r="428" spans="1:7" hidden="1" x14ac:dyDescent="0.55000000000000004">
      <c r="A428" s="5" t="s">
        <v>35</v>
      </c>
      <c r="B428" s="6">
        <v>41695</v>
      </c>
      <c r="C428" s="5" t="s">
        <v>36</v>
      </c>
      <c r="D428" s="5" t="s">
        <v>40</v>
      </c>
      <c r="E428" s="7">
        <v>15099</v>
      </c>
      <c r="F428" s="8">
        <v>469.01</v>
      </c>
      <c r="G428" s="8">
        <v>0</v>
      </c>
    </row>
    <row r="429" spans="1:7" hidden="1" x14ac:dyDescent="0.55000000000000004">
      <c r="A429" s="5" t="s">
        <v>35</v>
      </c>
      <c r="B429" s="6">
        <v>41695</v>
      </c>
      <c r="C429" s="5" t="s">
        <v>36</v>
      </c>
      <c r="D429" s="5" t="s">
        <v>41</v>
      </c>
      <c r="E429" s="7">
        <v>114</v>
      </c>
      <c r="F429" s="8">
        <v>3.54</v>
      </c>
      <c r="G429" s="8">
        <v>0</v>
      </c>
    </row>
    <row r="430" spans="1:7" hidden="1" x14ac:dyDescent="0.55000000000000004">
      <c r="A430" s="5" t="s">
        <v>35</v>
      </c>
      <c r="B430" s="6">
        <v>41695</v>
      </c>
      <c r="C430" s="5" t="s">
        <v>36</v>
      </c>
      <c r="D430" s="5" t="s">
        <v>42</v>
      </c>
      <c r="E430" s="7">
        <v>24776</v>
      </c>
      <c r="F430" s="8">
        <v>355622.97</v>
      </c>
      <c r="G430" s="8">
        <v>0</v>
      </c>
    </row>
    <row r="431" spans="1:7" hidden="1" x14ac:dyDescent="0.55000000000000004">
      <c r="A431" s="5" t="s">
        <v>35</v>
      </c>
      <c r="B431" s="6">
        <v>41695</v>
      </c>
      <c r="C431" s="5" t="s">
        <v>36</v>
      </c>
      <c r="D431" s="5" t="s">
        <v>43</v>
      </c>
      <c r="E431" s="7">
        <v>0</v>
      </c>
      <c r="F431" s="8">
        <v>0</v>
      </c>
      <c r="G431" s="8">
        <v>0</v>
      </c>
    </row>
    <row r="432" spans="1:7" hidden="1" x14ac:dyDescent="0.55000000000000004">
      <c r="A432" s="5" t="s">
        <v>35</v>
      </c>
      <c r="B432" s="6">
        <v>41695</v>
      </c>
      <c r="C432" s="5" t="s">
        <v>36</v>
      </c>
      <c r="D432" s="5" t="s">
        <v>44</v>
      </c>
      <c r="E432" s="7">
        <v>51411</v>
      </c>
      <c r="F432" s="8">
        <v>123240.25</v>
      </c>
      <c r="G432" s="8">
        <v>0</v>
      </c>
    </row>
    <row r="433" spans="1:7" hidden="1" x14ac:dyDescent="0.55000000000000004">
      <c r="A433" s="5" t="s">
        <v>35</v>
      </c>
      <c r="B433" s="6">
        <v>41695</v>
      </c>
      <c r="C433" s="5" t="s">
        <v>36</v>
      </c>
      <c r="D433" s="5" t="s">
        <v>45</v>
      </c>
      <c r="E433" s="7">
        <v>103929</v>
      </c>
      <c r="F433" s="8">
        <v>49891.51</v>
      </c>
      <c r="G433" s="8">
        <v>0</v>
      </c>
    </row>
    <row r="434" spans="1:7" x14ac:dyDescent="0.55000000000000004">
      <c r="A434" s="5" t="s">
        <v>35</v>
      </c>
      <c r="B434" s="6">
        <v>41696</v>
      </c>
      <c r="C434" s="5" t="s">
        <v>36</v>
      </c>
      <c r="D434" s="5" t="s">
        <v>37</v>
      </c>
      <c r="E434" s="7">
        <v>18564</v>
      </c>
      <c r="F434" s="8">
        <v>558526.01</v>
      </c>
      <c r="G434" s="8">
        <v>0</v>
      </c>
    </row>
    <row r="435" spans="1:7" hidden="1" x14ac:dyDescent="0.55000000000000004">
      <c r="A435" s="5" t="s">
        <v>35</v>
      </c>
      <c r="B435" s="6">
        <v>41696</v>
      </c>
      <c r="C435" s="5" t="s">
        <v>36</v>
      </c>
      <c r="D435" s="5" t="s">
        <v>38</v>
      </c>
      <c r="E435" s="7">
        <v>4181</v>
      </c>
      <c r="F435" s="8">
        <v>1026.3900000000001</v>
      </c>
      <c r="G435" s="8">
        <v>0</v>
      </c>
    </row>
    <row r="436" spans="1:7" hidden="1" x14ac:dyDescent="0.55000000000000004">
      <c r="A436" s="5" t="s">
        <v>35</v>
      </c>
      <c r="B436" s="6">
        <v>41696</v>
      </c>
      <c r="C436" s="5" t="s">
        <v>36</v>
      </c>
      <c r="D436" s="5" t="s">
        <v>39</v>
      </c>
      <c r="E436" s="7">
        <v>23928</v>
      </c>
      <c r="F436" s="8">
        <v>73274.23</v>
      </c>
      <c r="G436" s="8">
        <v>0</v>
      </c>
    </row>
    <row r="437" spans="1:7" hidden="1" x14ac:dyDescent="0.55000000000000004">
      <c r="A437" s="5" t="s">
        <v>35</v>
      </c>
      <c r="B437" s="6">
        <v>41696</v>
      </c>
      <c r="C437" s="5" t="s">
        <v>36</v>
      </c>
      <c r="D437" s="5" t="s">
        <v>40</v>
      </c>
      <c r="E437" s="7">
        <v>18841</v>
      </c>
      <c r="F437" s="8">
        <v>583.36</v>
      </c>
      <c r="G437" s="8">
        <v>0</v>
      </c>
    </row>
    <row r="438" spans="1:7" hidden="1" x14ac:dyDescent="0.55000000000000004">
      <c r="A438" s="5" t="s">
        <v>35</v>
      </c>
      <c r="B438" s="6">
        <v>41696</v>
      </c>
      <c r="C438" s="5" t="s">
        <v>36</v>
      </c>
      <c r="D438" s="5" t="s">
        <v>41</v>
      </c>
      <c r="E438" s="7">
        <v>152</v>
      </c>
      <c r="F438" s="8">
        <v>4.68</v>
      </c>
      <c r="G438" s="8">
        <v>0</v>
      </c>
    </row>
    <row r="439" spans="1:7" hidden="1" x14ac:dyDescent="0.55000000000000004">
      <c r="A439" s="5" t="s">
        <v>35</v>
      </c>
      <c r="B439" s="6">
        <v>41696</v>
      </c>
      <c r="C439" s="5" t="s">
        <v>36</v>
      </c>
      <c r="D439" s="5" t="s">
        <v>42</v>
      </c>
      <c r="E439" s="7">
        <v>37338</v>
      </c>
      <c r="F439" s="8">
        <v>530754.91</v>
      </c>
      <c r="G439" s="8">
        <v>0</v>
      </c>
    </row>
    <row r="440" spans="1:7" hidden="1" x14ac:dyDescent="0.55000000000000004">
      <c r="A440" s="5" t="s">
        <v>35</v>
      </c>
      <c r="B440" s="6">
        <v>41696</v>
      </c>
      <c r="C440" s="5" t="s">
        <v>36</v>
      </c>
      <c r="D440" s="5" t="s">
        <v>43</v>
      </c>
      <c r="E440" s="7">
        <v>0</v>
      </c>
      <c r="F440" s="8">
        <v>0</v>
      </c>
      <c r="G440" s="8">
        <v>0</v>
      </c>
    </row>
    <row r="441" spans="1:7" hidden="1" x14ac:dyDescent="0.55000000000000004">
      <c r="A441" s="5" t="s">
        <v>35</v>
      </c>
      <c r="B441" s="6">
        <v>41696</v>
      </c>
      <c r="C441" s="5" t="s">
        <v>36</v>
      </c>
      <c r="D441" s="5" t="s">
        <v>44</v>
      </c>
      <c r="E441" s="7">
        <v>72864</v>
      </c>
      <c r="F441" s="8">
        <v>173154.97</v>
      </c>
      <c r="G441" s="8">
        <v>0</v>
      </c>
    </row>
    <row r="442" spans="1:7" hidden="1" x14ac:dyDescent="0.55000000000000004">
      <c r="A442" s="5" t="s">
        <v>35</v>
      </c>
      <c r="B442" s="6">
        <v>41696</v>
      </c>
      <c r="C442" s="5" t="s">
        <v>36</v>
      </c>
      <c r="D442" s="5" t="s">
        <v>45</v>
      </c>
      <c r="E442" s="7">
        <v>147934</v>
      </c>
      <c r="F442" s="8">
        <v>70386.759999999995</v>
      </c>
      <c r="G442" s="8">
        <v>0</v>
      </c>
    </row>
    <row r="443" spans="1:7" x14ac:dyDescent="0.55000000000000004">
      <c r="A443" s="5" t="s">
        <v>35</v>
      </c>
      <c r="B443" s="6">
        <v>41697</v>
      </c>
      <c r="C443" s="5" t="s">
        <v>36</v>
      </c>
      <c r="D443" s="5" t="s">
        <v>37</v>
      </c>
      <c r="E443" s="7">
        <v>7734</v>
      </c>
      <c r="F443" s="8">
        <v>232612.18</v>
      </c>
      <c r="G443" s="8">
        <v>0</v>
      </c>
    </row>
    <row r="444" spans="1:7" hidden="1" x14ac:dyDescent="0.55000000000000004">
      <c r="A444" s="5" t="s">
        <v>35</v>
      </c>
      <c r="B444" s="6">
        <v>41697</v>
      </c>
      <c r="C444" s="5" t="s">
        <v>36</v>
      </c>
      <c r="D444" s="5" t="s">
        <v>38</v>
      </c>
      <c r="E444" s="7">
        <v>1136</v>
      </c>
      <c r="F444" s="8">
        <v>277.64999999999998</v>
      </c>
      <c r="G444" s="8">
        <v>0</v>
      </c>
    </row>
    <row r="445" spans="1:7" hidden="1" x14ac:dyDescent="0.55000000000000004">
      <c r="A445" s="5" t="s">
        <v>35</v>
      </c>
      <c r="B445" s="6">
        <v>41697</v>
      </c>
      <c r="C445" s="5" t="s">
        <v>36</v>
      </c>
      <c r="D445" s="5" t="s">
        <v>39</v>
      </c>
      <c r="E445" s="7">
        <v>9252</v>
      </c>
      <c r="F445" s="8">
        <v>28290.32</v>
      </c>
      <c r="G445" s="8">
        <v>0</v>
      </c>
    </row>
    <row r="446" spans="1:7" hidden="1" x14ac:dyDescent="0.55000000000000004">
      <c r="A446" s="5" t="s">
        <v>35</v>
      </c>
      <c r="B446" s="6">
        <v>41697</v>
      </c>
      <c r="C446" s="5" t="s">
        <v>36</v>
      </c>
      <c r="D446" s="5" t="s">
        <v>40</v>
      </c>
      <c r="E446" s="7">
        <v>8251</v>
      </c>
      <c r="F446" s="8">
        <v>252.94</v>
      </c>
      <c r="G446" s="8">
        <v>0</v>
      </c>
    </row>
    <row r="447" spans="1:7" hidden="1" x14ac:dyDescent="0.55000000000000004">
      <c r="A447" s="5" t="s">
        <v>35</v>
      </c>
      <c r="B447" s="6">
        <v>41697</v>
      </c>
      <c r="C447" s="5" t="s">
        <v>36</v>
      </c>
      <c r="D447" s="5" t="s">
        <v>41</v>
      </c>
      <c r="E447" s="7">
        <v>39</v>
      </c>
      <c r="F447" s="8">
        <v>1.19</v>
      </c>
      <c r="G447" s="8">
        <v>0</v>
      </c>
    </row>
    <row r="448" spans="1:7" hidden="1" x14ac:dyDescent="0.55000000000000004">
      <c r="A448" s="5" t="s">
        <v>35</v>
      </c>
      <c r="B448" s="6">
        <v>41697</v>
      </c>
      <c r="C448" s="5" t="s">
        <v>36</v>
      </c>
      <c r="D448" s="5" t="s">
        <v>42</v>
      </c>
      <c r="E448" s="7">
        <v>15604</v>
      </c>
      <c r="F448" s="8">
        <v>219323.85</v>
      </c>
      <c r="G448" s="8">
        <v>0</v>
      </c>
    </row>
    <row r="449" spans="1:7" hidden="1" x14ac:dyDescent="0.55000000000000004">
      <c r="A449" s="5" t="s">
        <v>35</v>
      </c>
      <c r="B449" s="6">
        <v>41697</v>
      </c>
      <c r="C449" s="5" t="s">
        <v>36</v>
      </c>
      <c r="D449" s="5" t="s">
        <v>43</v>
      </c>
      <c r="E449" s="7">
        <v>0</v>
      </c>
      <c r="F449" s="8">
        <v>0</v>
      </c>
      <c r="G449" s="8">
        <v>0</v>
      </c>
    </row>
    <row r="450" spans="1:7" hidden="1" x14ac:dyDescent="0.55000000000000004">
      <c r="A450" s="5" t="s">
        <v>35</v>
      </c>
      <c r="B450" s="6">
        <v>41697</v>
      </c>
      <c r="C450" s="5" t="s">
        <v>36</v>
      </c>
      <c r="D450" s="5" t="s">
        <v>44</v>
      </c>
      <c r="E450" s="7">
        <v>31630</v>
      </c>
      <c r="F450" s="8">
        <v>74292.62</v>
      </c>
      <c r="G450" s="8">
        <v>0</v>
      </c>
    </row>
    <row r="451" spans="1:7" hidden="1" x14ac:dyDescent="0.55000000000000004">
      <c r="A451" s="5" t="s">
        <v>35</v>
      </c>
      <c r="B451" s="6">
        <v>41697</v>
      </c>
      <c r="C451" s="5" t="s">
        <v>36</v>
      </c>
      <c r="D451" s="5" t="s">
        <v>45</v>
      </c>
      <c r="E451" s="7">
        <v>62034</v>
      </c>
      <c r="F451" s="8">
        <v>29194.98</v>
      </c>
      <c r="G451" s="8">
        <v>0</v>
      </c>
    </row>
    <row r="452" spans="1:7" x14ac:dyDescent="0.55000000000000004">
      <c r="A452" s="5" t="s">
        <v>35</v>
      </c>
      <c r="B452" s="6">
        <v>41698</v>
      </c>
      <c r="C452" s="5" t="s">
        <v>36</v>
      </c>
      <c r="D452" s="5" t="s">
        <v>37</v>
      </c>
      <c r="E452" s="7">
        <v>15132</v>
      </c>
      <c r="F452" s="8">
        <v>456291.11</v>
      </c>
      <c r="G452" s="8">
        <v>0</v>
      </c>
    </row>
    <row r="453" spans="1:7" hidden="1" x14ac:dyDescent="0.55000000000000004">
      <c r="A453" s="5" t="s">
        <v>35</v>
      </c>
      <c r="B453" s="6">
        <v>41698</v>
      </c>
      <c r="C453" s="5" t="s">
        <v>36</v>
      </c>
      <c r="D453" s="5" t="s">
        <v>38</v>
      </c>
      <c r="E453" s="7">
        <v>2458</v>
      </c>
      <c r="F453" s="8">
        <v>601.15</v>
      </c>
      <c r="G453" s="8">
        <v>0</v>
      </c>
    </row>
    <row r="454" spans="1:7" hidden="1" x14ac:dyDescent="0.55000000000000004">
      <c r="A454" s="5" t="s">
        <v>35</v>
      </c>
      <c r="B454" s="6">
        <v>41698</v>
      </c>
      <c r="C454" s="5" t="s">
        <v>36</v>
      </c>
      <c r="D454" s="5" t="s">
        <v>39</v>
      </c>
      <c r="E454" s="7">
        <v>32744</v>
      </c>
      <c r="F454" s="8">
        <v>99996.14</v>
      </c>
      <c r="G454" s="8">
        <v>0</v>
      </c>
    </row>
    <row r="455" spans="1:7" hidden="1" x14ac:dyDescent="0.55000000000000004">
      <c r="A455" s="5" t="s">
        <v>35</v>
      </c>
      <c r="B455" s="6">
        <v>41698</v>
      </c>
      <c r="C455" s="5" t="s">
        <v>36</v>
      </c>
      <c r="D455" s="5" t="s">
        <v>40</v>
      </c>
      <c r="E455" s="7">
        <v>14332</v>
      </c>
      <c r="F455" s="8">
        <v>440.01</v>
      </c>
      <c r="G455" s="8">
        <v>0</v>
      </c>
    </row>
    <row r="456" spans="1:7" hidden="1" x14ac:dyDescent="0.55000000000000004">
      <c r="A456" s="5" t="s">
        <v>35</v>
      </c>
      <c r="B456" s="6">
        <v>41698</v>
      </c>
      <c r="C456" s="5" t="s">
        <v>36</v>
      </c>
      <c r="D456" s="5" t="s">
        <v>41</v>
      </c>
      <c r="E456" s="7">
        <v>307</v>
      </c>
      <c r="F456" s="8">
        <v>9.3699999999999992</v>
      </c>
      <c r="G456" s="8">
        <v>0</v>
      </c>
    </row>
    <row r="457" spans="1:7" hidden="1" x14ac:dyDescent="0.55000000000000004">
      <c r="A457" s="5" t="s">
        <v>35</v>
      </c>
      <c r="B457" s="6">
        <v>41698</v>
      </c>
      <c r="C457" s="5" t="s">
        <v>36</v>
      </c>
      <c r="D457" s="5" t="s">
        <v>42</v>
      </c>
      <c r="E457" s="7">
        <v>32237</v>
      </c>
      <c r="F457" s="8">
        <v>453654.65</v>
      </c>
      <c r="G457" s="8">
        <v>0</v>
      </c>
    </row>
    <row r="458" spans="1:7" hidden="1" x14ac:dyDescent="0.55000000000000004">
      <c r="A458" s="5" t="s">
        <v>35</v>
      </c>
      <c r="B458" s="6">
        <v>41698</v>
      </c>
      <c r="C458" s="5" t="s">
        <v>36</v>
      </c>
      <c r="D458" s="5" t="s">
        <v>43</v>
      </c>
      <c r="E458" s="7">
        <v>2</v>
      </c>
      <c r="F458" s="8">
        <v>0.93</v>
      </c>
      <c r="G458" s="8">
        <v>0</v>
      </c>
    </row>
    <row r="459" spans="1:7" hidden="1" x14ac:dyDescent="0.55000000000000004">
      <c r="A459" s="5" t="s">
        <v>35</v>
      </c>
      <c r="B459" s="6">
        <v>41698</v>
      </c>
      <c r="C459" s="5" t="s">
        <v>36</v>
      </c>
      <c r="D459" s="5" t="s">
        <v>44</v>
      </c>
      <c r="E459" s="7">
        <v>49097</v>
      </c>
      <c r="F459" s="8">
        <v>115484.45</v>
      </c>
      <c r="G459" s="8">
        <v>0</v>
      </c>
    </row>
    <row r="460" spans="1:7" hidden="1" x14ac:dyDescent="0.55000000000000004">
      <c r="A460" s="5" t="s">
        <v>35</v>
      </c>
      <c r="B460" s="6">
        <v>41698</v>
      </c>
      <c r="C460" s="5" t="s">
        <v>36</v>
      </c>
      <c r="D460" s="5" t="s">
        <v>45</v>
      </c>
      <c r="E460" s="7">
        <v>98007</v>
      </c>
      <c r="F460" s="8">
        <v>46144.46</v>
      </c>
      <c r="G460" s="8">
        <v>0</v>
      </c>
    </row>
    <row r="461" spans="1:7" x14ac:dyDescent="0.55000000000000004">
      <c r="A461" s="5" t="s">
        <v>35</v>
      </c>
      <c r="B461" s="6">
        <v>41699</v>
      </c>
      <c r="C461" s="5" t="s">
        <v>36</v>
      </c>
      <c r="D461" s="5" t="s">
        <v>37</v>
      </c>
      <c r="E461" s="7">
        <v>0</v>
      </c>
      <c r="F461" s="8">
        <v>0</v>
      </c>
      <c r="G461" s="8">
        <v>0</v>
      </c>
    </row>
    <row r="462" spans="1:7" hidden="1" x14ac:dyDescent="0.55000000000000004">
      <c r="A462" s="5" t="s">
        <v>35</v>
      </c>
      <c r="B462" s="6">
        <v>41699</v>
      </c>
      <c r="C462" s="5" t="s">
        <v>36</v>
      </c>
      <c r="D462" s="5" t="s">
        <v>38</v>
      </c>
      <c r="E462" s="7">
        <v>0</v>
      </c>
      <c r="F462" s="8">
        <v>0</v>
      </c>
      <c r="G462" s="8">
        <v>0</v>
      </c>
    </row>
    <row r="463" spans="1:7" hidden="1" x14ac:dyDescent="0.55000000000000004">
      <c r="A463" s="5" t="s">
        <v>35</v>
      </c>
      <c r="B463" s="6">
        <v>41699</v>
      </c>
      <c r="C463" s="5" t="s">
        <v>36</v>
      </c>
      <c r="D463" s="5" t="s">
        <v>39</v>
      </c>
      <c r="E463" s="7">
        <v>0</v>
      </c>
      <c r="F463" s="8">
        <v>0</v>
      </c>
      <c r="G463" s="8">
        <v>0</v>
      </c>
    </row>
    <row r="464" spans="1:7" hidden="1" x14ac:dyDescent="0.55000000000000004">
      <c r="A464" s="5" t="s">
        <v>35</v>
      </c>
      <c r="B464" s="6">
        <v>41699</v>
      </c>
      <c r="C464" s="5" t="s">
        <v>36</v>
      </c>
      <c r="D464" s="5" t="s">
        <v>40</v>
      </c>
      <c r="E464" s="7">
        <v>0</v>
      </c>
      <c r="F464" s="8">
        <v>0</v>
      </c>
      <c r="G464" s="8">
        <v>0</v>
      </c>
    </row>
    <row r="465" spans="1:7" hidden="1" x14ac:dyDescent="0.55000000000000004">
      <c r="A465" s="5" t="s">
        <v>35</v>
      </c>
      <c r="B465" s="6">
        <v>41699</v>
      </c>
      <c r="C465" s="5" t="s">
        <v>36</v>
      </c>
      <c r="D465" s="5" t="s">
        <v>41</v>
      </c>
      <c r="E465" s="7">
        <v>0</v>
      </c>
      <c r="F465" s="8">
        <v>0</v>
      </c>
      <c r="G465" s="8">
        <v>0</v>
      </c>
    </row>
    <row r="466" spans="1:7" hidden="1" x14ac:dyDescent="0.55000000000000004">
      <c r="A466" s="5" t="s">
        <v>35</v>
      </c>
      <c r="B466" s="6">
        <v>41699</v>
      </c>
      <c r="C466" s="5" t="s">
        <v>36</v>
      </c>
      <c r="D466" s="5" t="s">
        <v>42</v>
      </c>
      <c r="E466" s="7">
        <v>0</v>
      </c>
      <c r="F466" s="8">
        <v>0</v>
      </c>
      <c r="G466" s="8">
        <v>0</v>
      </c>
    </row>
    <row r="467" spans="1:7" hidden="1" x14ac:dyDescent="0.55000000000000004">
      <c r="A467" s="5" t="s">
        <v>35</v>
      </c>
      <c r="B467" s="6">
        <v>41699</v>
      </c>
      <c r="C467" s="5" t="s">
        <v>36</v>
      </c>
      <c r="D467" s="5" t="s">
        <v>43</v>
      </c>
      <c r="E467" s="7">
        <v>0</v>
      </c>
      <c r="F467" s="8">
        <v>0</v>
      </c>
      <c r="G467" s="8">
        <v>0</v>
      </c>
    </row>
    <row r="468" spans="1:7" hidden="1" x14ac:dyDescent="0.55000000000000004">
      <c r="A468" s="5" t="s">
        <v>35</v>
      </c>
      <c r="B468" s="6">
        <v>41699</v>
      </c>
      <c r="C468" s="5" t="s">
        <v>36</v>
      </c>
      <c r="D468" s="5" t="s">
        <v>44</v>
      </c>
      <c r="E468" s="7">
        <v>0</v>
      </c>
      <c r="F468" s="8">
        <v>0</v>
      </c>
      <c r="G468" s="8">
        <v>0</v>
      </c>
    </row>
    <row r="469" spans="1:7" hidden="1" x14ac:dyDescent="0.55000000000000004">
      <c r="A469" s="5" t="s">
        <v>35</v>
      </c>
      <c r="B469" s="6">
        <v>41699</v>
      </c>
      <c r="C469" s="5" t="s">
        <v>36</v>
      </c>
      <c r="D469" s="5" t="s">
        <v>45</v>
      </c>
      <c r="E469" s="7">
        <v>0</v>
      </c>
      <c r="F469" s="8">
        <v>0</v>
      </c>
      <c r="G469" s="8">
        <v>0</v>
      </c>
    </row>
    <row r="470" spans="1:7" x14ac:dyDescent="0.55000000000000004">
      <c r="A470" s="5" t="s">
        <v>35</v>
      </c>
      <c r="B470" s="6">
        <v>41701</v>
      </c>
      <c r="C470" s="5" t="s">
        <v>36</v>
      </c>
      <c r="D470" s="5" t="s">
        <v>37</v>
      </c>
      <c r="E470" s="7">
        <v>16761</v>
      </c>
      <c r="F470" s="8">
        <v>510302.12</v>
      </c>
      <c r="G470" s="8">
        <v>0</v>
      </c>
    </row>
    <row r="471" spans="1:7" hidden="1" x14ac:dyDescent="0.55000000000000004">
      <c r="A471" s="5" t="s">
        <v>35</v>
      </c>
      <c r="B471" s="6">
        <v>41701</v>
      </c>
      <c r="C471" s="5" t="s">
        <v>36</v>
      </c>
      <c r="D471" s="5" t="s">
        <v>38</v>
      </c>
      <c r="E471" s="7">
        <v>4860</v>
      </c>
      <c r="F471" s="8">
        <v>1198.2</v>
      </c>
      <c r="G471" s="8">
        <v>0</v>
      </c>
    </row>
    <row r="472" spans="1:7" hidden="1" x14ac:dyDescent="0.55000000000000004">
      <c r="A472" s="5" t="s">
        <v>35</v>
      </c>
      <c r="B472" s="6">
        <v>41701</v>
      </c>
      <c r="C472" s="5" t="s">
        <v>36</v>
      </c>
      <c r="D472" s="5" t="s">
        <v>39</v>
      </c>
      <c r="E472" s="7">
        <v>25235</v>
      </c>
      <c r="F472" s="8">
        <v>77684.11</v>
      </c>
      <c r="G472" s="8">
        <v>0</v>
      </c>
    </row>
    <row r="473" spans="1:7" hidden="1" x14ac:dyDescent="0.55000000000000004">
      <c r="A473" s="5" t="s">
        <v>35</v>
      </c>
      <c r="B473" s="6">
        <v>41701</v>
      </c>
      <c r="C473" s="5" t="s">
        <v>36</v>
      </c>
      <c r="D473" s="5" t="s">
        <v>40</v>
      </c>
      <c r="E473" s="7">
        <v>23945</v>
      </c>
      <c r="F473" s="8">
        <v>740.04</v>
      </c>
      <c r="G473" s="8">
        <v>0</v>
      </c>
    </row>
    <row r="474" spans="1:7" hidden="1" x14ac:dyDescent="0.55000000000000004">
      <c r="A474" s="5" t="s">
        <v>35</v>
      </c>
      <c r="B474" s="6">
        <v>41701</v>
      </c>
      <c r="C474" s="5" t="s">
        <v>36</v>
      </c>
      <c r="D474" s="5" t="s">
        <v>41</v>
      </c>
      <c r="E474" s="7">
        <v>293</v>
      </c>
      <c r="F474" s="8">
        <v>8.91</v>
      </c>
      <c r="G474" s="8">
        <v>0</v>
      </c>
    </row>
    <row r="475" spans="1:7" hidden="1" x14ac:dyDescent="0.55000000000000004">
      <c r="A475" s="5" t="s">
        <v>35</v>
      </c>
      <c r="B475" s="6">
        <v>41701</v>
      </c>
      <c r="C475" s="5" t="s">
        <v>36</v>
      </c>
      <c r="D475" s="5" t="s">
        <v>42</v>
      </c>
      <c r="E475" s="7">
        <v>24953</v>
      </c>
      <c r="F475" s="8">
        <v>358557.38</v>
      </c>
      <c r="G475" s="8">
        <v>0</v>
      </c>
    </row>
    <row r="476" spans="1:7" hidden="1" x14ac:dyDescent="0.55000000000000004">
      <c r="A476" s="5" t="s">
        <v>35</v>
      </c>
      <c r="B476" s="6">
        <v>41701</v>
      </c>
      <c r="C476" s="5" t="s">
        <v>36</v>
      </c>
      <c r="D476" s="5" t="s">
        <v>43</v>
      </c>
      <c r="E476" s="7">
        <v>0</v>
      </c>
      <c r="F476" s="8">
        <v>0</v>
      </c>
      <c r="G476" s="8">
        <v>0</v>
      </c>
    </row>
    <row r="477" spans="1:7" hidden="1" x14ac:dyDescent="0.55000000000000004">
      <c r="A477" s="5" t="s">
        <v>35</v>
      </c>
      <c r="B477" s="6">
        <v>41701</v>
      </c>
      <c r="C477" s="5" t="s">
        <v>36</v>
      </c>
      <c r="D477" s="5" t="s">
        <v>44</v>
      </c>
      <c r="E477" s="7">
        <v>44120</v>
      </c>
      <c r="F477" s="8">
        <v>105990.26</v>
      </c>
      <c r="G477" s="8">
        <v>0</v>
      </c>
    </row>
    <row r="478" spans="1:7" hidden="1" x14ac:dyDescent="0.55000000000000004">
      <c r="A478" s="5" t="s">
        <v>35</v>
      </c>
      <c r="B478" s="6">
        <v>41701</v>
      </c>
      <c r="C478" s="5" t="s">
        <v>36</v>
      </c>
      <c r="D478" s="5" t="s">
        <v>45</v>
      </c>
      <c r="E478" s="7">
        <v>92862</v>
      </c>
      <c r="F478" s="8">
        <v>44638.12</v>
      </c>
      <c r="G478" s="8">
        <v>0</v>
      </c>
    </row>
    <row r="479" spans="1:7" x14ac:dyDescent="0.55000000000000004">
      <c r="A479" s="5" t="s">
        <v>35</v>
      </c>
      <c r="B479" s="6">
        <v>41702</v>
      </c>
      <c r="C479" s="5" t="s">
        <v>36</v>
      </c>
      <c r="D479" s="5" t="s">
        <v>37</v>
      </c>
      <c r="E479" s="7">
        <v>24543</v>
      </c>
      <c r="F479" s="8">
        <v>742214.55</v>
      </c>
      <c r="G479" s="8">
        <v>0</v>
      </c>
    </row>
    <row r="480" spans="1:7" hidden="1" x14ac:dyDescent="0.55000000000000004">
      <c r="A480" s="5" t="s">
        <v>35</v>
      </c>
      <c r="B480" s="6">
        <v>41702</v>
      </c>
      <c r="C480" s="5" t="s">
        <v>36</v>
      </c>
      <c r="D480" s="5" t="s">
        <v>38</v>
      </c>
      <c r="E480" s="7">
        <v>4984</v>
      </c>
      <c r="F480" s="8">
        <v>1224.52</v>
      </c>
      <c r="G480" s="8">
        <v>0</v>
      </c>
    </row>
    <row r="481" spans="1:7" hidden="1" x14ac:dyDescent="0.55000000000000004">
      <c r="A481" s="5" t="s">
        <v>35</v>
      </c>
      <c r="B481" s="6">
        <v>41702</v>
      </c>
      <c r="C481" s="5" t="s">
        <v>36</v>
      </c>
      <c r="D481" s="5" t="s">
        <v>39</v>
      </c>
      <c r="E481" s="7">
        <v>26671</v>
      </c>
      <c r="F481" s="8">
        <v>81428.94</v>
      </c>
      <c r="G481" s="8">
        <v>0</v>
      </c>
    </row>
    <row r="482" spans="1:7" hidden="1" x14ac:dyDescent="0.55000000000000004">
      <c r="A482" s="5" t="s">
        <v>35</v>
      </c>
      <c r="B482" s="6">
        <v>41702</v>
      </c>
      <c r="C482" s="5" t="s">
        <v>36</v>
      </c>
      <c r="D482" s="5" t="s">
        <v>40</v>
      </c>
      <c r="E482" s="7">
        <v>30356</v>
      </c>
      <c r="F482" s="8">
        <v>937.81</v>
      </c>
      <c r="G482" s="8">
        <v>0</v>
      </c>
    </row>
    <row r="483" spans="1:7" hidden="1" x14ac:dyDescent="0.55000000000000004">
      <c r="A483" s="5" t="s">
        <v>35</v>
      </c>
      <c r="B483" s="6">
        <v>41702</v>
      </c>
      <c r="C483" s="5" t="s">
        <v>36</v>
      </c>
      <c r="D483" s="5" t="s">
        <v>41</v>
      </c>
      <c r="E483" s="7">
        <v>181</v>
      </c>
      <c r="F483" s="8">
        <v>5.47</v>
      </c>
      <c r="G483" s="8">
        <v>0</v>
      </c>
    </row>
    <row r="484" spans="1:7" hidden="1" x14ac:dyDescent="0.55000000000000004">
      <c r="A484" s="5" t="s">
        <v>35</v>
      </c>
      <c r="B484" s="6">
        <v>41702</v>
      </c>
      <c r="C484" s="5" t="s">
        <v>36</v>
      </c>
      <c r="D484" s="5" t="s">
        <v>42</v>
      </c>
      <c r="E484" s="7">
        <v>25351</v>
      </c>
      <c r="F484" s="8">
        <v>359775.03</v>
      </c>
      <c r="G484" s="8">
        <v>0</v>
      </c>
    </row>
    <row r="485" spans="1:7" hidden="1" x14ac:dyDescent="0.55000000000000004">
      <c r="A485" s="5" t="s">
        <v>35</v>
      </c>
      <c r="B485" s="6">
        <v>41702</v>
      </c>
      <c r="C485" s="5" t="s">
        <v>36</v>
      </c>
      <c r="D485" s="5" t="s">
        <v>43</v>
      </c>
      <c r="E485" s="7">
        <v>16</v>
      </c>
      <c r="F485" s="8">
        <v>7.35</v>
      </c>
      <c r="G485" s="8">
        <v>0</v>
      </c>
    </row>
    <row r="486" spans="1:7" hidden="1" x14ac:dyDescent="0.55000000000000004">
      <c r="A486" s="5" t="s">
        <v>35</v>
      </c>
      <c r="B486" s="6">
        <v>41702</v>
      </c>
      <c r="C486" s="5" t="s">
        <v>36</v>
      </c>
      <c r="D486" s="5" t="s">
        <v>44</v>
      </c>
      <c r="E486" s="7">
        <v>51999</v>
      </c>
      <c r="F486" s="8">
        <v>123134.13</v>
      </c>
      <c r="G486" s="8">
        <v>0</v>
      </c>
    </row>
    <row r="487" spans="1:7" hidden="1" x14ac:dyDescent="0.55000000000000004">
      <c r="A487" s="5" t="s">
        <v>35</v>
      </c>
      <c r="B487" s="6">
        <v>41702</v>
      </c>
      <c r="C487" s="5" t="s">
        <v>36</v>
      </c>
      <c r="D487" s="5" t="s">
        <v>45</v>
      </c>
      <c r="E487" s="7">
        <v>109741</v>
      </c>
      <c r="F487" s="8">
        <v>52019.73</v>
      </c>
      <c r="G487" s="8">
        <v>0</v>
      </c>
    </row>
    <row r="488" spans="1:7" x14ac:dyDescent="0.55000000000000004">
      <c r="A488" s="5" t="s">
        <v>35</v>
      </c>
      <c r="B488" s="6">
        <v>41703</v>
      </c>
      <c r="C488" s="5" t="s">
        <v>36</v>
      </c>
      <c r="D488" s="5" t="s">
        <v>37</v>
      </c>
      <c r="E488" s="7">
        <v>19912</v>
      </c>
      <c r="F488" s="8">
        <v>599800.13</v>
      </c>
      <c r="G488" s="8">
        <v>0</v>
      </c>
    </row>
    <row r="489" spans="1:7" hidden="1" x14ac:dyDescent="0.55000000000000004">
      <c r="A489" s="5" t="s">
        <v>35</v>
      </c>
      <c r="B489" s="6">
        <v>41703</v>
      </c>
      <c r="C489" s="5" t="s">
        <v>36</v>
      </c>
      <c r="D489" s="5" t="s">
        <v>38</v>
      </c>
      <c r="E489" s="7">
        <v>3515</v>
      </c>
      <c r="F489" s="8">
        <v>859.46</v>
      </c>
      <c r="G489" s="8">
        <v>0</v>
      </c>
    </row>
    <row r="490" spans="1:7" hidden="1" x14ac:dyDescent="0.55000000000000004">
      <c r="A490" s="5" t="s">
        <v>35</v>
      </c>
      <c r="B490" s="6">
        <v>41703</v>
      </c>
      <c r="C490" s="5" t="s">
        <v>36</v>
      </c>
      <c r="D490" s="5" t="s">
        <v>39</v>
      </c>
      <c r="E490" s="7">
        <v>20733</v>
      </c>
      <c r="F490" s="8">
        <v>63249.95</v>
      </c>
      <c r="G490" s="8">
        <v>0</v>
      </c>
    </row>
    <row r="491" spans="1:7" hidden="1" x14ac:dyDescent="0.55000000000000004">
      <c r="A491" s="5" t="s">
        <v>35</v>
      </c>
      <c r="B491" s="6">
        <v>41703</v>
      </c>
      <c r="C491" s="5" t="s">
        <v>36</v>
      </c>
      <c r="D491" s="5" t="s">
        <v>40</v>
      </c>
      <c r="E491" s="7">
        <v>14976</v>
      </c>
      <c r="F491" s="8">
        <v>461.46</v>
      </c>
      <c r="G491" s="8">
        <v>0</v>
      </c>
    </row>
    <row r="492" spans="1:7" hidden="1" x14ac:dyDescent="0.55000000000000004">
      <c r="A492" s="5" t="s">
        <v>35</v>
      </c>
      <c r="B492" s="6">
        <v>41703</v>
      </c>
      <c r="C492" s="5" t="s">
        <v>36</v>
      </c>
      <c r="D492" s="5" t="s">
        <v>41</v>
      </c>
      <c r="E492" s="7">
        <v>168</v>
      </c>
      <c r="F492" s="8">
        <v>5.05</v>
      </c>
      <c r="G492" s="8">
        <v>0</v>
      </c>
    </row>
    <row r="493" spans="1:7" hidden="1" x14ac:dyDescent="0.55000000000000004">
      <c r="A493" s="5" t="s">
        <v>35</v>
      </c>
      <c r="B493" s="6">
        <v>41703</v>
      </c>
      <c r="C493" s="5" t="s">
        <v>36</v>
      </c>
      <c r="D493" s="5" t="s">
        <v>42</v>
      </c>
      <c r="E493" s="7">
        <v>18149</v>
      </c>
      <c r="F493" s="8">
        <v>257023.19</v>
      </c>
      <c r="G493" s="8">
        <v>0</v>
      </c>
    </row>
    <row r="494" spans="1:7" hidden="1" x14ac:dyDescent="0.55000000000000004">
      <c r="A494" s="5" t="s">
        <v>35</v>
      </c>
      <c r="B494" s="6">
        <v>41703</v>
      </c>
      <c r="C494" s="5" t="s">
        <v>36</v>
      </c>
      <c r="D494" s="5" t="s">
        <v>43</v>
      </c>
      <c r="E494" s="7">
        <v>6</v>
      </c>
      <c r="F494" s="8">
        <v>2.82</v>
      </c>
      <c r="G494" s="8">
        <v>0</v>
      </c>
    </row>
    <row r="495" spans="1:7" hidden="1" x14ac:dyDescent="0.55000000000000004">
      <c r="A495" s="5" t="s">
        <v>35</v>
      </c>
      <c r="B495" s="6">
        <v>41703</v>
      </c>
      <c r="C495" s="5" t="s">
        <v>36</v>
      </c>
      <c r="D495" s="5" t="s">
        <v>44</v>
      </c>
      <c r="E495" s="7">
        <v>35549</v>
      </c>
      <c r="F495" s="8">
        <v>83970.52</v>
      </c>
      <c r="G495" s="8">
        <v>0</v>
      </c>
    </row>
    <row r="496" spans="1:7" hidden="1" x14ac:dyDescent="0.55000000000000004">
      <c r="A496" s="5" t="s">
        <v>35</v>
      </c>
      <c r="B496" s="6">
        <v>41703</v>
      </c>
      <c r="C496" s="5" t="s">
        <v>36</v>
      </c>
      <c r="D496" s="5" t="s">
        <v>45</v>
      </c>
      <c r="E496" s="7">
        <v>66974</v>
      </c>
      <c r="F496" s="8">
        <v>31655.08</v>
      </c>
      <c r="G496" s="8">
        <v>0</v>
      </c>
    </row>
    <row r="497" spans="1:7" x14ac:dyDescent="0.55000000000000004">
      <c r="A497" s="5" t="s">
        <v>35</v>
      </c>
      <c r="B497" s="6">
        <v>41704</v>
      </c>
      <c r="C497" s="5" t="s">
        <v>36</v>
      </c>
      <c r="D497" s="5" t="s">
        <v>37</v>
      </c>
      <c r="E497" s="7">
        <v>20135</v>
      </c>
      <c r="F497" s="8">
        <v>604008.03</v>
      </c>
      <c r="G497" s="8">
        <v>0</v>
      </c>
    </row>
    <row r="498" spans="1:7" hidden="1" x14ac:dyDescent="0.55000000000000004">
      <c r="A498" s="5" t="s">
        <v>35</v>
      </c>
      <c r="B498" s="6">
        <v>41704</v>
      </c>
      <c r="C498" s="5" t="s">
        <v>36</v>
      </c>
      <c r="D498" s="5" t="s">
        <v>38</v>
      </c>
      <c r="E498" s="7">
        <v>3512</v>
      </c>
      <c r="F498" s="8">
        <v>859.86</v>
      </c>
      <c r="G498" s="8">
        <v>0</v>
      </c>
    </row>
    <row r="499" spans="1:7" hidden="1" x14ac:dyDescent="0.55000000000000004">
      <c r="A499" s="5" t="s">
        <v>35</v>
      </c>
      <c r="B499" s="6">
        <v>41704</v>
      </c>
      <c r="C499" s="5" t="s">
        <v>36</v>
      </c>
      <c r="D499" s="5" t="s">
        <v>39</v>
      </c>
      <c r="E499" s="7">
        <v>23890</v>
      </c>
      <c r="F499" s="8">
        <v>72127.429999999993</v>
      </c>
      <c r="G499" s="8">
        <v>0</v>
      </c>
    </row>
    <row r="500" spans="1:7" hidden="1" x14ac:dyDescent="0.55000000000000004">
      <c r="A500" s="5" t="s">
        <v>35</v>
      </c>
      <c r="B500" s="6">
        <v>41704</v>
      </c>
      <c r="C500" s="5" t="s">
        <v>36</v>
      </c>
      <c r="D500" s="5" t="s">
        <v>40</v>
      </c>
      <c r="E500" s="7">
        <v>17070</v>
      </c>
      <c r="F500" s="8">
        <v>524.30999999999995</v>
      </c>
      <c r="G500" s="8">
        <v>0</v>
      </c>
    </row>
    <row r="501" spans="1:7" hidden="1" x14ac:dyDescent="0.55000000000000004">
      <c r="A501" s="5" t="s">
        <v>35</v>
      </c>
      <c r="B501" s="6">
        <v>41704</v>
      </c>
      <c r="C501" s="5" t="s">
        <v>36</v>
      </c>
      <c r="D501" s="5" t="s">
        <v>41</v>
      </c>
      <c r="E501" s="7">
        <v>185</v>
      </c>
      <c r="F501" s="8">
        <v>5.51</v>
      </c>
      <c r="G501" s="8">
        <v>0</v>
      </c>
    </row>
    <row r="502" spans="1:7" hidden="1" x14ac:dyDescent="0.55000000000000004">
      <c r="A502" s="5" t="s">
        <v>35</v>
      </c>
      <c r="B502" s="6">
        <v>41704</v>
      </c>
      <c r="C502" s="5" t="s">
        <v>36</v>
      </c>
      <c r="D502" s="5" t="s">
        <v>42</v>
      </c>
      <c r="E502" s="7">
        <v>22405</v>
      </c>
      <c r="F502" s="8">
        <v>314818.11</v>
      </c>
      <c r="G502" s="8">
        <v>0</v>
      </c>
    </row>
    <row r="503" spans="1:7" hidden="1" x14ac:dyDescent="0.55000000000000004">
      <c r="A503" s="5" t="s">
        <v>35</v>
      </c>
      <c r="B503" s="6">
        <v>41704</v>
      </c>
      <c r="C503" s="5" t="s">
        <v>36</v>
      </c>
      <c r="D503" s="5" t="s">
        <v>43</v>
      </c>
      <c r="E503" s="7">
        <v>0</v>
      </c>
      <c r="F503" s="8">
        <v>0</v>
      </c>
      <c r="G503" s="8">
        <v>0</v>
      </c>
    </row>
    <row r="504" spans="1:7" hidden="1" x14ac:dyDescent="0.55000000000000004">
      <c r="A504" s="5" t="s">
        <v>35</v>
      </c>
      <c r="B504" s="6">
        <v>41704</v>
      </c>
      <c r="C504" s="5" t="s">
        <v>36</v>
      </c>
      <c r="D504" s="5" t="s">
        <v>44</v>
      </c>
      <c r="E504" s="7">
        <v>47400</v>
      </c>
      <c r="F504" s="8">
        <v>111136.62</v>
      </c>
      <c r="G504" s="8">
        <v>0</v>
      </c>
    </row>
    <row r="505" spans="1:7" hidden="1" x14ac:dyDescent="0.55000000000000004">
      <c r="A505" s="5" t="s">
        <v>35</v>
      </c>
      <c r="B505" s="6">
        <v>41704</v>
      </c>
      <c r="C505" s="5" t="s">
        <v>36</v>
      </c>
      <c r="D505" s="5" t="s">
        <v>45</v>
      </c>
      <c r="E505" s="7">
        <v>94597</v>
      </c>
      <c r="F505" s="8">
        <v>44394.36</v>
      </c>
      <c r="G505" s="8">
        <v>0</v>
      </c>
    </row>
    <row r="506" spans="1:7" x14ac:dyDescent="0.55000000000000004">
      <c r="A506" s="5" t="s">
        <v>35</v>
      </c>
      <c r="B506" s="6">
        <v>41705</v>
      </c>
      <c r="C506" s="5" t="s">
        <v>36</v>
      </c>
      <c r="D506" s="5" t="s">
        <v>37</v>
      </c>
      <c r="E506" s="7">
        <v>17035</v>
      </c>
      <c r="F506" s="8">
        <v>513152.08</v>
      </c>
      <c r="G506" s="8">
        <v>0</v>
      </c>
    </row>
    <row r="507" spans="1:7" hidden="1" x14ac:dyDescent="0.55000000000000004">
      <c r="A507" s="5" t="s">
        <v>35</v>
      </c>
      <c r="B507" s="6">
        <v>41705</v>
      </c>
      <c r="C507" s="5" t="s">
        <v>36</v>
      </c>
      <c r="D507" s="5" t="s">
        <v>38</v>
      </c>
      <c r="E507" s="7">
        <v>3561</v>
      </c>
      <c r="F507" s="8">
        <v>874.17</v>
      </c>
      <c r="G507" s="8">
        <v>0</v>
      </c>
    </row>
    <row r="508" spans="1:7" hidden="1" x14ac:dyDescent="0.55000000000000004">
      <c r="A508" s="5" t="s">
        <v>35</v>
      </c>
      <c r="B508" s="6">
        <v>41705</v>
      </c>
      <c r="C508" s="5" t="s">
        <v>36</v>
      </c>
      <c r="D508" s="5" t="s">
        <v>39</v>
      </c>
      <c r="E508" s="7">
        <v>21808</v>
      </c>
      <c r="F508" s="8">
        <v>66028.84</v>
      </c>
      <c r="G508" s="8">
        <v>0</v>
      </c>
    </row>
    <row r="509" spans="1:7" hidden="1" x14ac:dyDescent="0.55000000000000004">
      <c r="A509" s="5" t="s">
        <v>35</v>
      </c>
      <c r="B509" s="6">
        <v>41705</v>
      </c>
      <c r="C509" s="5" t="s">
        <v>36</v>
      </c>
      <c r="D509" s="5" t="s">
        <v>40</v>
      </c>
      <c r="E509" s="7">
        <v>18373</v>
      </c>
      <c r="F509" s="8">
        <v>565.07000000000005</v>
      </c>
      <c r="G509" s="8">
        <v>0</v>
      </c>
    </row>
    <row r="510" spans="1:7" hidden="1" x14ac:dyDescent="0.55000000000000004">
      <c r="A510" s="5" t="s">
        <v>35</v>
      </c>
      <c r="B510" s="6">
        <v>41705</v>
      </c>
      <c r="C510" s="5" t="s">
        <v>36</v>
      </c>
      <c r="D510" s="5" t="s">
        <v>41</v>
      </c>
      <c r="E510" s="7">
        <v>209</v>
      </c>
      <c r="F510" s="8">
        <v>6.22</v>
      </c>
      <c r="G510" s="8">
        <v>0</v>
      </c>
    </row>
    <row r="511" spans="1:7" hidden="1" x14ac:dyDescent="0.55000000000000004">
      <c r="A511" s="5" t="s">
        <v>35</v>
      </c>
      <c r="B511" s="6">
        <v>41705</v>
      </c>
      <c r="C511" s="5" t="s">
        <v>36</v>
      </c>
      <c r="D511" s="5" t="s">
        <v>42</v>
      </c>
      <c r="E511" s="7">
        <v>30450</v>
      </c>
      <c r="F511" s="8">
        <v>425734.36</v>
      </c>
      <c r="G511" s="8">
        <v>0</v>
      </c>
    </row>
    <row r="512" spans="1:7" hidden="1" x14ac:dyDescent="0.55000000000000004">
      <c r="A512" s="5" t="s">
        <v>35</v>
      </c>
      <c r="B512" s="6">
        <v>41705</v>
      </c>
      <c r="C512" s="5" t="s">
        <v>36</v>
      </c>
      <c r="D512" s="5" t="s">
        <v>43</v>
      </c>
      <c r="E512" s="7">
        <v>0</v>
      </c>
      <c r="F512" s="8">
        <v>0</v>
      </c>
      <c r="G512" s="8">
        <v>0</v>
      </c>
    </row>
    <row r="513" spans="1:7" hidden="1" x14ac:dyDescent="0.55000000000000004">
      <c r="A513" s="5" t="s">
        <v>35</v>
      </c>
      <c r="B513" s="6">
        <v>41705</v>
      </c>
      <c r="C513" s="5" t="s">
        <v>36</v>
      </c>
      <c r="D513" s="5" t="s">
        <v>44</v>
      </c>
      <c r="E513" s="7">
        <v>56198</v>
      </c>
      <c r="F513" s="8">
        <v>131036.38</v>
      </c>
      <c r="G513" s="8">
        <v>0</v>
      </c>
    </row>
    <row r="514" spans="1:7" hidden="1" x14ac:dyDescent="0.55000000000000004">
      <c r="A514" s="5" t="s">
        <v>35</v>
      </c>
      <c r="B514" s="6">
        <v>41705</v>
      </c>
      <c r="C514" s="5" t="s">
        <v>36</v>
      </c>
      <c r="D514" s="5" t="s">
        <v>45</v>
      </c>
      <c r="E514" s="7">
        <v>111726</v>
      </c>
      <c r="F514" s="8">
        <v>52133.16</v>
      </c>
      <c r="G514" s="8">
        <v>0</v>
      </c>
    </row>
    <row r="515" spans="1:7" x14ac:dyDescent="0.55000000000000004">
      <c r="A515" s="5" t="s">
        <v>35</v>
      </c>
      <c r="B515" s="6">
        <v>41706</v>
      </c>
      <c r="C515" s="5" t="s">
        <v>36</v>
      </c>
      <c r="D515" s="5" t="s">
        <v>37</v>
      </c>
      <c r="E515" s="7">
        <v>0</v>
      </c>
      <c r="F515" s="8">
        <v>0</v>
      </c>
      <c r="G515" s="8">
        <v>0</v>
      </c>
    </row>
    <row r="516" spans="1:7" hidden="1" x14ac:dyDescent="0.55000000000000004">
      <c r="A516" s="5" t="s">
        <v>35</v>
      </c>
      <c r="B516" s="6">
        <v>41706</v>
      </c>
      <c r="C516" s="5" t="s">
        <v>36</v>
      </c>
      <c r="D516" s="5" t="s">
        <v>38</v>
      </c>
      <c r="E516" s="7">
        <v>0</v>
      </c>
      <c r="F516" s="8">
        <v>0</v>
      </c>
      <c r="G516" s="8">
        <v>0</v>
      </c>
    </row>
    <row r="517" spans="1:7" hidden="1" x14ac:dyDescent="0.55000000000000004">
      <c r="A517" s="5" t="s">
        <v>35</v>
      </c>
      <c r="B517" s="6">
        <v>41706</v>
      </c>
      <c r="C517" s="5" t="s">
        <v>36</v>
      </c>
      <c r="D517" s="5" t="s">
        <v>39</v>
      </c>
      <c r="E517" s="7">
        <v>0</v>
      </c>
      <c r="F517" s="8">
        <v>0</v>
      </c>
      <c r="G517" s="8">
        <v>0</v>
      </c>
    </row>
    <row r="518" spans="1:7" hidden="1" x14ac:dyDescent="0.55000000000000004">
      <c r="A518" s="5" t="s">
        <v>35</v>
      </c>
      <c r="B518" s="6">
        <v>41706</v>
      </c>
      <c r="C518" s="5" t="s">
        <v>36</v>
      </c>
      <c r="D518" s="5" t="s">
        <v>40</v>
      </c>
      <c r="E518" s="7">
        <v>0</v>
      </c>
      <c r="F518" s="8">
        <v>0</v>
      </c>
      <c r="G518" s="8">
        <v>0</v>
      </c>
    </row>
    <row r="519" spans="1:7" hidden="1" x14ac:dyDescent="0.55000000000000004">
      <c r="A519" s="5" t="s">
        <v>35</v>
      </c>
      <c r="B519" s="6">
        <v>41706</v>
      </c>
      <c r="C519" s="5" t="s">
        <v>36</v>
      </c>
      <c r="D519" s="5" t="s">
        <v>41</v>
      </c>
      <c r="E519" s="7">
        <v>0</v>
      </c>
      <c r="F519" s="8">
        <v>0</v>
      </c>
      <c r="G519" s="8">
        <v>0</v>
      </c>
    </row>
    <row r="520" spans="1:7" hidden="1" x14ac:dyDescent="0.55000000000000004">
      <c r="A520" s="5" t="s">
        <v>35</v>
      </c>
      <c r="B520" s="6">
        <v>41706</v>
      </c>
      <c r="C520" s="5" t="s">
        <v>36</v>
      </c>
      <c r="D520" s="5" t="s">
        <v>42</v>
      </c>
      <c r="E520" s="7">
        <v>0</v>
      </c>
      <c r="F520" s="8">
        <v>0</v>
      </c>
      <c r="G520" s="8">
        <v>0</v>
      </c>
    </row>
    <row r="521" spans="1:7" hidden="1" x14ac:dyDescent="0.55000000000000004">
      <c r="A521" s="5" t="s">
        <v>35</v>
      </c>
      <c r="B521" s="6">
        <v>41706</v>
      </c>
      <c r="C521" s="5" t="s">
        <v>36</v>
      </c>
      <c r="D521" s="5" t="s">
        <v>43</v>
      </c>
      <c r="E521" s="7">
        <v>0</v>
      </c>
      <c r="F521" s="8">
        <v>0</v>
      </c>
      <c r="G521" s="8">
        <v>0</v>
      </c>
    </row>
    <row r="522" spans="1:7" hidden="1" x14ac:dyDescent="0.55000000000000004">
      <c r="A522" s="5" t="s">
        <v>35</v>
      </c>
      <c r="B522" s="6">
        <v>41706</v>
      </c>
      <c r="C522" s="5" t="s">
        <v>36</v>
      </c>
      <c r="D522" s="5" t="s">
        <v>44</v>
      </c>
      <c r="E522" s="7">
        <v>0</v>
      </c>
      <c r="F522" s="8">
        <v>0</v>
      </c>
      <c r="G522" s="8">
        <v>0</v>
      </c>
    </row>
    <row r="523" spans="1:7" hidden="1" x14ac:dyDescent="0.55000000000000004">
      <c r="A523" s="5" t="s">
        <v>35</v>
      </c>
      <c r="B523" s="6">
        <v>41706</v>
      </c>
      <c r="C523" s="5" t="s">
        <v>36</v>
      </c>
      <c r="D523" s="5" t="s">
        <v>45</v>
      </c>
      <c r="E523" s="7">
        <v>0</v>
      </c>
      <c r="F523" s="8">
        <v>0</v>
      </c>
      <c r="G523" s="8">
        <v>0</v>
      </c>
    </row>
    <row r="524" spans="1:7" x14ac:dyDescent="0.55000000000000004">
      <c r="A524" s="5" t="s">
        <v>35</v>
      </c>
      <c r="B524" s="6">
        <v>41708</v>
      </c>
      <c r="C524" s="5" t="s">
        <v>36</v>
      </c>
      <c r="D524" s="5" t="s">
        <v>37</v>
      </c>
      <c r="E524" s="7">
        <v>11241</v>
      </c>
      <c r="F524" s="8">
        <v>337358.88</v>
      </c>
      <c r="G524" s="8">
        <v>0</v>
      </c>
    </row>
    <row r="525" spans="1:7" hidden="1" x14ac:dyDescent="0.55000000000000004">
      <c r="A525" s="5" t="s">
        <v>35</v>
      </c>
      <c r="B525" s="6">
        <v>41708</v>
      </c>
      <c r="C525" s="5" t="s">
        <v>36</v>
      </c>
      <c r="D525" s="5" t="s">
        <v>38</v>
      </c>
      <c r="E525" s="7">
        <v>2869</v>
      </c>
      <c r="F525" s="8">
        <v>702.35</v>
      </c>
      <c r="G525" s="8">
        <v>0</v>
      </c>
    </row>
    <row r="526" spans="1:7" hidden="1" x14ac:dyDescent="0.55000000000000004">
      <c r="A526" s="5" t="s">
        <v>35</v>
      </c>
      <c r="B526" s="6">
        <v>41708</v>
      </c>
      <c r="C526" s="5" t="s">
        <v>36</v>
      </c>
      <c r="D526" s="5" t="s">
        <v>39</v>
      </c>
      <c r="E526" s="7">
        <v>15469</v>
      </c>
      <c r="F526" s="8">
        <v>46664.98</v>
      </c>
      <c r="G526" s="8">
        <v>0</v>
      </c>
    </row>
    <row r="527" spans="1:7" hidden="1" x14ac:dyDescent="0.55000000000000004">
      <c r="A527" s="5" t="s">
        <v>35</v>
      </c>
      <c r="B527" s="6">
        <v>41708</v>
      </c>
      <c r="C527" s="5" t="s">
        <v>36</v>
      </c>
      <c r="D527" s="5" t="s">
        <v>40</v>
      </c>
      <c r="E527" s="7">
        <v>9563</v>
      </c>
      <c r="F527" s="8">
        <v>293.82</v>
      </c>
      <c r="G527" s="8">
        <v>0</v>
      </c>
    </row>
    <row r="528" spans="1:7" hidden="1" x14ac:dyDescent="0.55000000000000004">
      <c r="A528" s="5" t="s">
        <v>35</v>
      </c>
      <c r="B528" s="6">
        <v>41708</v>
      </c>
      <c r="C528" s="5" t="s">
        <v>36</v>
      </c>
      <c r="D528" s="5" t="s">
        <v>41</v>
      </c>
      <c r="E528" s="7">
        <v>210</v>
      </c>
      <c r="F528" s="8">
        <v>6.21</v>
      </c>
      <c r="G528" s="8">
        <v>0</v>
      </c>
    </row>
    <row r="529" spans="1:7" hidden="1" x14ac:dyDescent="0.55000000000000004">
      <c r="A529" s="5" t="s">
        <v>35</v>
      </c>
      <c r="B529" s="6">
        <v>41708</v>
      </c>
      <c r="C529" s="5" t="s">
        <v>36</v>
      </c>
      <c r="D529" s="5" t="s">
        <v>42</v>
      </c>
      <c r="E529" s="7">
        <v>19780</v>
      </c>
      <c r="F529" s="8">
        <v>272491.87</v>
      </c>
      <c r="G529" s="8">
        <v>0</v>
      </c>
    </row>
    <row r="530" spans="1:7" hidden="1" x14ac:dyDescent="0.55000000000000004">
      <c r="A530" s="5" t="s">
        <v>35</v>
      </c>
      <c r="B530" s="6">
        <v>41708</v>
      </c>
      <c r="C530" s="5" t="s">
        <v>36</v>
      </c>
      <c r="D530" s="5" t="s">
        <v>43</v>
      </c>
      <c r="E530" s="7">
        <v>3</v>
      </c>
      <c r="F530" s="8">
        <v>1.4</v>
      </c>
      <c r="G530" s="8">
        <v>0</v>
      </c>
    </row>
    <row r="531" spans="1:7" hidden="1" x14ac:dyDescent="0.55000000000000004">
      <c r="A531" s="5" t="s">
        <v>35</v>
      </c>
      <c r="B531" s="6">
        <v>41708</v>
      </c>
      <c r="C531" s="5" t="s">
        <v>36</v>
      </c>
      <c r="D531" s="5" t="s">
        <v>44</v>
      </c>
      <c r="E531" s="7">
        <v>36816</v>
      </c>
      <c r="F531" s="8">
        <v>84605.69</v>
      </c>
      <c r="G531" s="8">
        <v>0</v>
      </c>
    </row>
    <row r="532" spans="1:7" hidden="1" x14ac:dyDescent="0.55000000000000004">
      <c r="A532" s="5" t="s">
        <v>35</v>
      </c>
      <c r="B532" s="6">
        <v>41708</v>
      </c>
      <c r="C532" s="5" t="s">
        <v>36</v>
      </c>
      <c r="D532" s="5" t="s">
        <v>45</v>
      </c>
      <c r="E532" s="7">
        <v>73314</v>
      </c>
      <c r="F532" s="8">
        <v>33720.33</v>
      </c>
      <c r="G532" s="8">
        <v>0</v>
      </c>
    </row>
    <row r="533" spans="1:7" x14ac:dyDescent="0.55000000000000004">
      <c r="A533" s="5" t="s">
        <v>35</v>
      </c>
      <c r="B533" s="6">
        <v>41709</v>
      </c>
      <c r="C533" s="5" t="s">
        <v>36</v>
      </c>
      <c r="D533" s="5" t="s">
        <v>37</v>
      </c>
      <c r="E533" s="7">
        <v>20321</v>
      </c>
      <c r="F533" s="8">
        <v>611554.13</v>
      </c>
      <c r="G533" s="8">
        <v>0</v>
      </c>
    </row>
    <row r="534" spans="1:7" hidden="1" x14ac:dyDescent="0.55000000000000004">
      <c r="A534" s="5" t="s">
        <v>35</v>
      </c>
      <c r="B534" s="6">
        <v>41709</v>
      </c>
      <c r="C534" s="5" t="s">
        <v>36</v>
      </c>
      <c r="D534" s="5" t="s">
        <v>38</v>
      </c>
      <c r="E534" s="7">
        <v>4105</v>
      </c>
      <c r="F534" s="8">
        <v>1007.68</v>
      </c>
      <c r="G534" s="8">
        <v>0</v>
      </c>
    </row>
    <row r="535" spans="1:7" hidden="1" x14ac:dyDescent="0.55000000000000004">
      <c r="A535" s="5" t="s">
        <v>35</v>
      </c>
      <c r="B535" s="6">
        <v>41709</v>
      </c>
      <c r="C535" s="5" t="s">
        <v>36</v>
      </c>
      <c r="D535" s="5" t="s">
        <v>39</v>
      </c>
      <c r="E535" s="7">
        <v>28940</v>
      </c>
      <c r="F535" s="8">
        <v>87446.73</v>
      </c>
      <c r="G535" s="8">
        <v>0</v>
      </c>
    </row>
    <row r="536" spans="1:7" hidden="1" x14ac:dyDescent="0.55000000000000004">
      <c r="A536" s="5" t="s">
        <v>35</v>
      </c>
      <c r="B536" s="6">
        <v>41709</v>
      </c>
      <c r="C536" s="5" t="s">
        <v>36</v>
      </c>
      <c r="D536" s="5" t="s">
        <v>40</v>
      </c>
      <c r="E536" s="7">
        <v>14841</v>
      </c>
      <c r="F536" s="8">
        <v>457.47</v>
      </c>
      <c r="G536" s="8">
        <v>0</v>
      </c>
    </row>
    <row r="537" spans="1:7" hidden="1" x14ac:dyDescent="0.55000000000000004">
      <c r="A537" s="5" t="s">
        <v>35</v>
      </c>
      <c r="B537" s="6">
        <v>41709</v>
      </c>
      <c r="C537" s="5" t="s">
        <v>36</v>
      </c>
      <c r="D537" s="5" t="s">
        <v>41</v>
      </c>
      <c r="E537" s="7">
        <v>87</v>
      </c>
      <c r="F537" s="8">
        <v>2.56</v>
      </c>
      <c r="G537" s="8">
        <v>0</v>
      </c>
    </row>
    <row r="538" spans="1:7" hidden="1" x14ac:dyDescent="0.55000000000000004">
      <c r="A538" s="5" t="s">
        <v>35</v>
      </c>
      <c r="B538" s="6">
        <v>41709</v>
      </c>
      <c r="C538" s="5" t="s">
        <v>36</v>
      </c>
      <c r="D538" s="5" t="s">
        <v>42</v>
      </c>
      <c r="E538" s="7">
        <v>31304</v>
      </c>
      <c r="F538" s="8">
        <v>433427.24</v>
      </c>
      <c r="G538" s="8">
        <v>0</v>
      </c>
    </row>
    <row r="539" spans="1:7" hidden="1" x14ac:dyDescent="0.55000000000000004">
      <c r="A539" s="5" t="s">
        <v>35</v>
      </c>
      <c r="B539" s="6">
        <v>41709</v>
      </c>
      <c r="C539" s="5" t="s">
        <v>36</v>
      </c>
      <c r="D539" s="5" t="s">
        <v>43</v>
      </c>
      <c r="E539" s="7">
        <v>4</v>
      </c>
      <c r="F539" s="8">
        <v>1.82</v>
      </c>
      <c r="G539" s="8">
        <v>0</v>
      </c>
    </row>
    <row r="540" spans="1:7" hidden="1" x14ac:dyDescent="0.55000000000000004">
      <c r="A540" s="5" t="s">
        <v>35</v>
      </c>
      <c r="B540" s="6">
        <v>41709</v>
      </c>
      <c r="C540" s="5" t="s">
        <v>36</v>
      </c>
      <c r="D540" s="5" t="s">
        <v>44</v>
      </c>
      <c r="E540" s="7">
        <v>55643</v>
      </c>
      <c r="F540" s="8">
        <v>128525.91</v>
      </c>
      <c r="G540" s="8">
        <v>0</v>
      </c>
    </row>
    <row r="541" spans="1:7" hidden="1" x14ac:dyDescent="0.55000000000000004">
      <c r="A541" s="5" t="s">
        <v>35</v>
      </c>
      <c r="B541" s="6">
        <v>41709</v>
      </c>
      <c r="C541" s="5" t="s">
        <v>36</v>
      </c>
      <c r="D541" s="5" t="s">
        <v>45</v>
      </c>
      <c r="E541" s="7">
        <v>117037</v>
      </c>
      <c r="F541" s="8">
        <v>54087</v>
      </c>
      <c r="G541" s="8">
        <v>0</v>
      </c>
    </row>
    <row r="542" spans="1:7" x14ac:dyDescent="0.55000000000000004">
      <c r="A542" s="5" t="s">
        <v>35</v>
      </c>
      <c r="B542" s="6">
        <v>41710</v>
      </c>
      <c r="C542" s="5" t="s">
        <v>36</v>
      </c>
      <c r="D542" s="5" t="s">
        <v>37</v>
      </c>
      <c r="E542" s="7">
        <v>17710</v>
      </c>
      <c r="F542" s="8">
        <v>538115.41</v>
      </c>
      <c r="G542" s="8">
        <v>0</v>
      </c>
    </row>
    <row r="543" spans="1:7" hidden="1" x14ac:dyDescent="0.55000000000000004">
      <c r="A543" s="5" t="s">
        <v>35</v>
      </c>
      <c r="B543" s="6">
        <v>41710</v>
      </c>
      <c r="C543" s="5" t="s">
        <v>36</v>
      </c>
      <c r="D543" s="5" t="s">
        <v>38</v>
      </c>
      <c r="E543" s="7">
        <v>3821</v>
      </c>
      <c r="F543" s="8">
        <v>941.83</v>
      </c>
      <c r="G543" s="8">
        <v>0</v>
      </c>
    </row>
    <row r="544" spans="1:7" hidden="1" x14ac:dyDescent="0.55000000000000004">
      <c r="A544" s="5" t="s">
        <v>35</v>
      </c>
      <c r="B544" s="6">
        <v>41710</v>
      </c>
      <c r="C544" s="5" t="s">
        <v>36</v>
      </c>
      <c r="D544" s="5" t="s">
        <v>39</v>
      </c>
      <c r="E544" s="7">
        <v>27338</v>
      </c>
      <c r="F544" s="8">
        <v>83171.820000000007</v>
      </c>
      <c r="G544" s="8">
        <v>0</v>
      </c>
    </row>
    <row r="545" spans="1:7" hidden="1" x14ac:dyDescent="0.55000000000000004">
      <c r="A545" s="5" t="s">
        <v>35</v>
      </c>
      <c r="B545" s="6">
        <v>41710</v>
      </c>
      <c r="C545" s="5" t="s">
        <v>36</v>
      </c>
      <c r="D545" s="5" t="s">
        <v>40</v>
      </c>
      <c r="E545" s="7">
        <v>14472</v>
      </c>
      <c r="F545" s="8">
        <v>448.09</v>
      </c>
      <c r="G545" s="8">
        <v>0</v>
      </c>
    </row>
    <row r="546" spans="1:7" hidden="1" x14ac:dyDescent="0.55000000000000004">
      <c r="A546" s="5" t="s">
        <v>35</v>
      </c>
      <c r="B546" s="6">
        <v>41710</v>
      </c>
      <c r="C546" s="5" t="s">
        <v>36</v>
      </c>
      <c r="D546" s="5" t="s">
        <v>41</v>
      </c>
      <c r="E546" s="7">
        <v>120</v>
      </c>
      <c r="F546" s="8">
        <v>3.54</v>
      </c>
      <c r="G546" s="8">
        <v>0</v>
      </c>
    </row>
    <row r="547" spans="1:7" hidden="1" x14ac:dyDescent="0.55000000000000004">
      <c r="A547" s="5" t="s">
        <v>35</v>
      </c>
      <c r="B547" s="6">
        <v>41710</v>
      </c>
      <c r="C547" s="5" t="s">
        <v>36</v>
      </c>
      <c r="D547" s="5" t="s">
        <v>42</v>
      </c>
      <c r="E547" s="7">
        <v>28044</v>
      </c>
      <c r="F547" s="8">
        <v>390899.27</v>
      </c>
      <c r="G547" s="8">
        <v>0</v>
      </c>
    </row>
    <row r="548" spans="1:7" hidden="1" x14ac:dyDescent="0.55000000000000004">
      <c r="A548" s="5" t="s">
        <v>35</v>
      </c>
      <c r="B548" s="6">
        <v>41710</v>
      </c>
      <c r="C548" s="5" t="s">
        <v>36</v>
      </c>
      <c r="D548" s="5" t="s">
        <v>43</v>
      </c>
      <c r="E548" s="7">
        <v>1</v>
      </c>
      <c r="F548" s="8">
        <v>0.48</v>
      </c>
      <c r="G548" s="8">
        <v>0</v>
      </c>
    </row>
    <row r="549" spans="1:7" hidden="1" x14ac:dyDescent="0.55000000000000004">
      <c r="A549" s="5" t="s">
        <v>35</v>
      </c>
      <c r="B549" s="6">
        <v>41710</v>
      </c>
      <c r="C549" s="5" t="s">
        <v>36</v>
      </c>
      <c r="D549" s="5" t="s">
        <v>44</v>
      </c>
      <c r="E549" s="7">
        <v>53878</v>
      </c>
      <c r="F549" s="8">
        <v>125262.66</v>
      </c>
      <c r="G549" s="8">
        <v>0</v>
      </c>
    </row>
    <row r="550" spans="1:7" hidden="1" x14ac:dyDescent="0.55000000000000004">
      <c r="A550" s="5" t="s">
        <v>35</v>
      </c>
      <c r="B550" s="6">
        <v>41710</v>
      </c>
      <c r="C550" s="5" t="s">
        <v>36</v>
      </c>
      <c r="D550" s="5" t="s">
        <v>45</v>
      </c>
      <c r="E550" s="7">
        <v>119689</v>
      </c>
      <c r="F550" s="8">
        <v>55688.42</v>
      </c>
      <c r="G550" s="8">
        <v>0</v>
      </c>
    </row>
    <row r="551" spans="1:7" x14ac:dyDescent="0.55000000000000004">
      <c r="A551" s="5" t="s">
        <v>35</v>
      </c>
      <c r="B551" s="6">
        <v>41711</v>
      </c>
      <c r="C551" s="5" t="s">
        <v>36</v>
      </c>
      <c r="D551" s="5" t="s">
        <v>37</v>
      </c>
      <c r="E551" s="7">
        <v>14854</v>
      </c>
      <c r="F551" s="8">
        <v>451666.19</v>
      </c>
      <c r="G551" s="8">
        <v>0</v>
      </c>
    </row>
    <row r="552" spans="1:7" hidden="1" x14ac:dyDescent="0.55000000000000004">
      <c r="A552" s="5" t="s">
        <v>35</v>
      </c>
      <c r="B552" s="6">
        <v>41711</v>
      </c>
      <c r="C552" s="5" t="s">
        <v>36</v>
      </c>
      <c r="D552" s="5" t="s">
        <v>38</v>
      </c>
      <c r="E552" s="7">
        <v>3804</v>
      </c>
      <c r="F552" s="8">
        <v>939.48</v>
      </c>
      <c r="G552" s="8">
        <v>0</v>
      </c>
    </row>
    <row r="553" spans="1:7" hidden="1" x14ac:dyDescent="0.55000000000000004">
      <c r="A553" s="5" t="s">
        <v>35</v>
      </c>
      <c r="B553" s="6">
        <v>41711</v>
      </c>
      <c r="C553" s="5" t="s">
        <v>36</v>
      </c>
      <c r="D553" s="5" t="s">
        <v>39</v>
      </c>
      <c r="E553" s="7">
        <v>18111</v>
      </c>
      <c r="F553" s="8">
        <v>55312.69</v>
      </c>
      <c r="G553" s="8">
        <v>0</v>
      </c>
    </row>
    <row r="554" spans="1:7" hidden="1" x14ac:dyDescent="0.55000000000000004">
      <c r="A554" s="5" t="s">
        <v>35</v>
      </c>
      <c r="B554" s="6">
        <v>41711</v>
      </c>
      <c r="C554" s="5" t="s">
        <v>36</v>
      </c>
      <c r="D554" s="5" t="s">
        <v>40</v>
      </c>
      <c r="E554" s="7">
        <v>13525</v>
      </c>
      <c r="F554" s="8">
        <v>419.17</v>
      </c>
      <c r="G554" s="8">
        <v>0</v>
      </c>
    </row>
    <row r="555" spans="1:7" hidden="1" x14ac:dyDescent="0.55000000000000004">
      <c r="A555" s="5" t="s">
        <v>35</v>
      </c>
      <c r="B555" s="6">
        <v>41711</v>
      </c>
      <c r="C555" s="5" t="s">
        <v>36</v>
      </c>
      <c r="D555" s="5" t="s">
        <v>41</v>
      </c>
      <c r="E555" s="7">
        <v>223</v>
      </c>
      <c r="F555" s="8">
        <v>6.6</v>
      </c>
      <c r="G555" s="8">
        <v>0</v>
      </c>
    </row>
    <row r="556" spans="1:7" hidden="1" x14ac:dyDescent="0.55000000000000004">
      <c r="A556" s="5" t="s">
        <v>35</v>
      </c>
      <c r="B556" s="6">
        <v>41711</v>
      </c>
      <c r="C556" s="5" t="s">
        <v>36</v>
      </c>
      <c r="D556" s="5" t="s">
        <v>42</v>
      </c>
      <c r="E556" s="7">
        <v>24917</v>
      </c>
      <c r="F556" s="8">
        <v>349566.14</v>
      </c>
      <c r="G556" s="8">
        <v>0</v>
      </c>
    </row>
    <row r="557" spans="1:7" hidden="1" x14ac:dyDescent="0.55000000000000004">
      <c r="A557" s="5" t="s">
        <v>35</v>
      </c>
      <c r="B557" s="6">
        <v>41711</v>
      </c>
      <c r="C557" s="5" t="s">
        <v>36</v>
      </c>
      <c r="D557" s="5" t="s">
        <v>43</v>
      </c>
      <c r="E557" s="7">
        <v>3</v>
      </c>
      <c r="F557" s="8">
        <v>1.41</v>
      </c>
      <c r="G557" s="8">
        <v>0</v>
      </c>
    </row>
    <row r="558" spans="1:7" hidden="1" x14ac:dyDescent="0.55000000000000004">
      <c r="A558" s="5" t="s">
        <v>35</v>
      </c>
      <c r="B558" s="6">
        <v>41711</v>
      </c>
      <c r="C558" s="5" t="s">
        <v>36</v>
      </c>
      <c r="D558" s="5" t="s">
        <v>44</v>
      </c>
      <c r="E558" s="7">
        <v>47281</v>
      </c>
      <c r="F558" s="8">
        <v>110642.17</v>
      </c>
      <c r="G558" s="8">
        <v>0</v>
      </c>
    </row>
    <row r="559" spans="1:7" hidden="1" x14ac:dyDescent="0.55000000000000004">
      <c r="A559" s="5" t="s">
        <v>35</v>
      </c>
      <c r="B559" s="6">
        <v>41711</v>
      </c>
      <c r="C559" s="5" t="s">
        <v>36</v>
      </c>
      <c r="D559" s="5" t="s">
        <v>45</v>
      </c>
      <c r="E559" s="7">
        <v>94561</v>
      </c>
      <c r="F559" s="8">
        <v>44280.42</v>
      </c>
      <c r="G559" s="8">
        <v>0</v>
      </c>
    </row>
    <row r="560" spans="1:7" x14ac:dyDescent="0.55000000000000004">
      <c r="A560" s="5" t="s">
        <v>35</v>
      </c>
      <c r="B560" s="6">
        <v>41712</v>
      </c>
      <c r="C560" s="5" t="s">
        <v>36</v>
      </c>
      <c r="D560" s="5" t="s">
        <v>37</v>
      </c>
      <c r="E560" s="7">
        <v>18530</v>
      </c>
      <c r="F560" s="8">
        <v>565705.52</v>
      </c>
      <c r="G560" s="8">
        <v>0</v>
      </c>
    </row>
    <row r="561" spans="1:7" hidden="1" x14ac:dyDescent="0.55000000000000004">
      <c r="A561" s="5" t="s">
        <v>35</v>
      </c>
      <c r="B561" s="6">
        <v>41712</v>
      </c>
      <c r="C561" s="5" t="s">
        <v>36</v>
      </c>
      <c r="D561" s="5" t="s">
        <v>38</v>
      </c>
      <c r="E561" s="7">
        <v>4219</v>
      </c>
      <c r="F561" s="8">
        <v>1046.83</v>
      </c>
      <c r="G561" s="8">
        <v>0</v>
      </c>
    </row>
    <row r="562" spans="1:7" hidden="1" x14ac:dyDescent="0.55000000000000004">
      <c r="A562" s="5" t="s">
        <v>35</v>
      </c>
      <c r="B562" s="6">
        <v>41712</v>
      </c>
      <c r="C562" s="5" t="s">
        <v>36</v>
      </c>
      <c r="D562" s="5" t="s">
        <v>39</v>
      </c>
      <c r="E562" s="7">
        <v>22312</v>
      </c>
      <c r="F562" s="8">
        <v>68457.66</v>
      </c>
      <c r="G562" s="8">
        <v>0</v>
      </c>
    </row>
    <row r="563" spans="1:7" hidden="1" x14ac:dyDescent="0.55000000000000004">
      <c r="A563" s="5" t="s">
        <v>35</v>
      </c>
      <c r="B563" s="6">
        <v>41712</v>
      </c>
      <c r="C563" s="5" t="s">
        <v>36</v>
      </c>
      <c r="D563" s="5" t="s">
        <v>40</v>
      </c>
      <c r="E563" s="7">
        <v>18724</v>
      </c>
      <c r="F563" s="8">
        <v>582.72</v>
      </c>
      <c r="G563" s="8">
        <v>0</v>
      </c>
    </row>
    <row r="564" spans="1:7" hidden="1" x14ac:dyDescent="0.55000000000000004">
      <c r="A564" s="5" t="s">
        <v>35</v>
      </c>
      <c r="B564" s="6">
        <v>41712</v>
      </c>
      <c r="C564" s="5" t="s">
        <v>36</v>
      </c>
      <c r="D564" s="5" t="s">
        <v>41</v>
      </c>
      <c r="E564" s="7">
        <v>252</v>
      </c>
      <c r="F564" s="8">
        <v>7.43</v>
      </c>
      <c r="G564" s="8">
        <v>0</v>
      </c>
    </row>
    <row r="565" spans="1:7" hidden="1" x14ac:dyDescent="0.55000000000000004">
      <c r="A565" s="5" t="s">
        <v>35</v>
      </c>
      <c r="B565" s="6">
        <v>41712</v>
      </c>
      <c r="C565" s="5" t="s">
        <v>36</v>
      </c>
      <c r="D565" s="5" t="s">
        <v>42</v>
      </c>
      <c r="E565" s="7">
        <v>31763</v>
      </c>
      <c r="F565" s="8">
        <v>450284.85</v>
      </c>
      <c r="G565" s="8">
        <v>0</v>
      </c>
    </row>
    <row r="566" spans="1:7" hidden="1" x14ac:dyDescent="0.55000000000000004">
      <c r="A566" s="5" t="s">
        <v>35</v>
      </c>
      <c r="B566" s="6">
        <v>41712</v>
      </c>
      <c r="C566" s="5" t="s">
        <v>36</v>
      </c>
      <c r="D566" s="5" t="s">
        <v>43</v>
      </c>
      <c r="E566" s="7">
        <v>4</v>
      </c>
      <c r="F566" s="8">
        <v>1.9</v>
      </c>
      <c r="G566" s="8">
        <v>0</v>
      </c>
    </row>
    <row r="567" spans="1:7" hidden="1" x14ac:dyDescent="0.55000000000000004">
      <c r="A567" s="5" t="s">
        <v>35</v>
      </c>
      <c r="B567" s="6">
        <v>41712</v>
      </c>
      <c r="C567" s="5" t="s">
        <v>36</v>
      </c>
      <c r="D567" s="5" t="s">
        <v>44</v>
      </c>
      <c r="E567" s="7">
        <v>58213</v>
      </c>
      <c r="F567" s="8">
        <v>137601.71</v>
      </c>
      <c r="G567" s="8">
        <v>0</v>
      </c>
    </row>
    <row r="568" spans="1:7" hidden="1" x14ac:dyDescent="0.55000000000000004">
      <c r="A568" s="5" t="s">
        <v>35</v>
      </c>
      <c r="B568" s="6">
        <v>41712</v>
      </c>
      <c r="C568" s="5" t="s">
        <v>36</v>
      </c>
      <c r="D568" s="5" t="s">
        <v>45</v>
      </c>
      <c r="E568" s="7">
        <v>116340</v>
      </c>
      <c r="F568" s="8">
        <v>55037.38</v>
      </c>
      <c r="G568" s="8">
        <v>0</v>
      </c>
    </row>
    <row r="569" spans="1:7" x14ac:dyDescent="0.55000000000000004">
      <c r="A569" s="5" t="s">
        <v>35</v>
      </c>
      <c r="B569" s="6">
        <v>41713</v>
      </c>
      <c r="C569" s="5" t="s">
        <v>36</v>
      </c>
      <c r="D569" s="5" t="s">
        <v>37</v>
      </c>
      <c r="E569" s="7">
        <v>0</v>
      </c>
      <c r="F569" s="8">
        <v>0</v>
      </c>
      <c r="G569" s="8">
        <v>0</v>
      </c>
    </row>
    <row r="570" spans="1:7" hidden="1" x14ac:dyDescent="0.55000000000000004">
      <c r="A570" s="5" t="s">
        <v>35</v>
      </c>
      <c r="B570" s="6">
        <v>41713</v>
      </c>
      <c r="C570" s="5" t="s">
        <v>36</v>
      </c>
      <c r="D570" s="5" t="s">
        <v>38</v>
      </c>
      <c r="E570" s="7">
        <v>0</v>
      </c>
      <c r="F570" s="8">
        <v>0</v>
      </c>
      <c r="G570" s="8">
        <v>0</v>
      </c>
    </row>
    <row r="571" spans="1:7" hidden="1" x14ac:dyDescent="0.55000000000000004">
      <c r="A571" s="5" t="s">
        <v>35</v>
      </c>
      <c r="B571" s="6">
        <v>41713</v>
      </c>
      <c r="C571" s="5" t="s">
        <v>36</v>
      </c>
      <c r="D571" s="5" t="s">
        <v>39</v>
      </c>
      <c r="E571" s="7">
        <v>0</v>
      </c>
      <c r="F571" s="8">
        <v>0</v>
      </c>
      <c r="G571" s="8">
        <v>0</v>
      </c>
    </row>
    <row r="572" spans="1:7" hidden="1" x14ac:dyDescent="0.55000000000000004">
      <c r="A572" s="5" t="s">
        <v>35</v>
      </c>
      <c r="B572" s="6">
        <v>41713</v>
      </c>
      <c r="C572" s="5" t="s">
        <v>36</v>
      </c>
      <c r="D572" s="5" t="s">
        <v>40</v>
      </c>
      <c r="E572" s="7">
        <v>0</v>
      </c>
      <c r="F572" s="8">
        <v>0</v>
      </c>
      <c r="G572" s="8">
        <v>0</v>
      </c>
    </row>
    <row r="573" spans="1:7" hidden="1" x14ac:dyDescent="0.55000000000000004">
      <c r="A573" s="5" t="s">
        <v>35</v>
      </c>
      <c r="B573" s="6">
        <v>41713</v>
      </c>
      <c r="C573" s="5" t="s">
        <v>36</v>
      </c>
      <c r="D573" s="5" t="s">
        <v>41</v>
      </c>
      <c r="E573" s="7">
        <v>0</v>
      </c>
      <c r="F573" s="8">
        <v>0</v>
      </c>
      <c r="G573" s="8">
        <v>0</v>
      </c>
    </row>
    <row r="574" spans="1:7" hidden="1" x14ac:dyDescent="0.55000000000000004">
      <c r="A574" s="5" t="s">
        <v>35</v>
      </c>
      <c r="B574" s="6">
        <v>41713</v>
      </c>
      <c r="C574" s="5" t="s">
        <v>36</v>
      </c>
      <c r="D574" s="5" t="s">
        <v>42</v>
      </c>
      <c r="E574" s="7">
        <v>0</v>
      </c>
      <c r="F574" s="8">
        <v>0</v>
      </c>
      <c r="G574" s="8">
        <v>0</v>
      </c>
    </row>
    <row r="575" spans="1:7" hidden="1" x14ac:dyDescent="0.55000000000000004">
      <c r="A575" s="5" t="s">
        <v>35</v>
      </c>
      <c r="B575" s="6">
        <v>41713</v>
      </c>
      <c r="C575" s="5" t="s">
        <v>36</v>
      </c>
      <c r="D575" s="5" t="s">
        <v>43</v>
      </c>
      <c r="E575" s="7">
        <v>0</v>
      </c>
      <c r="F575" s="8">
        <v>0</v>
      </c>
      <c r="G575" s="8">
        <v>0</v>
      </c>
    </row>
    <row r="576" spans="1:7" hidden="1" x14ac:dyDescent="0.55000000000000004">
      <c r="A576" s="5" t="s">
        <v>35</v>
      </c>
      <c r="B576" s="6">
        <v>41713</v>
      </c>
      <c r="C576" s="5" t="s">
        <v>36</v>
      </c>
      <c r="D576" s="5" t="s">
        <v>44</v>
      </c>
      <c r="E576" s="7">
        <v>0</v>
      </c>
      <c r="F576" s="8">
        <v>0</v>
      </c>
      <c r="G576" s="8">
        <v>0</v>
      </c>
    </row>
    <row r="577" spans="1:7" hidden="1" x14ac:dyDescent="0.55000000000000004">
      <c r="A577" s="5" t="s">
        <v>35</v>
      </c>
      <c r="B577" s="6">
        <v>41713</v>
      </c>
      <c r="C577" s="5" t="s">
        <v>36</v>
      </c>
      <c r="D577" s="5" t="s">
        <v>45</v>
      </c>
      <c r="E577" s="7">
        <v>0</v>
      </c>
      <c r="F577" s="8">
        <v>0</v>
      </c>
      <c r="G577" s="8">
        <v>0</v>
      </c>
    </row>
    <row r="578" spans="1:7" x14ac:dyDescent="0.55000000000000004">
      <c r="A578" s="5" t="s">
        <v>35</v>
      </c>
      <c r="B578" s="6">
        <v>41715</v>
      </c>
      <c r="C578" s="5" t="s">
        <v>36</v>
      </c>
      <c r="D578" s="5" t="s">
        <v>37</v>
      </c>
      <c r="E578" s="7">
        <v>4740</v>
      </c>
      <c r="F578" s="8">
        <v>144206.49</v>
      </c>
      <c r="G578" s="8">
        <v>0</v>
      </c>
    </row>
    <row r="579" spans="1:7" hidden="1" x14ac:dyDescent="0.55000000000000004">
      <c r="A579" s="5" t="s">
        <v>35</v>
      </c>
      <c r="B579" s="6">
        <v>41715</v>
      </c>
      <c r="C579" s="5" t="s">
        <v>36</v>
      </c>
      <c r="D579" s="5" t="s">
        <v>38</v>
      </c>
      <c r="E579" s="7">
        <v>1266</v>
      </c>
      <c r="F579" s="8">
        <v>315.16000000000003</v>
      </c>
      <c r="G579" s="8">
        <v>0</v>
      </c>
    </row>
    <row r="580" spans="1:7" hidden="1" x14ac:dyDescent="0.55000000000000004">
      <c r="A580" s="5" t="s">
        <v>35</v>
      </c>
      <c r="B580" s="6">
        <v>41715</v>
      </c>
      <c r="C580" s="5" t="s">
        <v>36</v>
      </c>
      <c r="D580" s="5" t="s">
        <v>39</v>
      </c>
      <c r="E580" s="7">
        <v>5774</v>
      </c>
      <c r="F580" s="8">
        <v>17658.89</v>
      </c>
      <c r="G580" s="8">
        <v>0</v>
      </c>
    </row>
    <row r="581" spans="1:7" hidden="1" x14ac:dyDescent="0.55000000000000004">
      <c r="A581" s="5" t="s">
        <v>35</v>
      </c>
      <c r="B581" s="6">
        <v>41715</v>
      </c>
      <c r="C581" s="5" t="s">
        <v>36</v>
      </c>
      <c r="D581" s="5" t="s">
        <v>40</v>
      </c>
      <c r="E581" s="7">
        <v>4685</v>
      </c>
      <c r="F581" s="8">
        <v>146.07</v>
      </c>
      <c r="G581" s="8">
        <v>0</v>
      </c>
    </row>
    <row r="582" spans="1:7" hidden="1" x14ac:dyDescent="0.55000000000000004">
      <c r="A582" s="5" t="s">
        <v>35</v>
      </c>
      <c r="B582" s="6">
        <v>41715</v>
      </c>
      <c r="C582" s="5" t="s">
        <v>36</v>
      </c>
      <c r="D582" s="5" t="s">
        <v>41</v>
      </c>
      <c r="E582" s="7">
        <v>68</v>
      </c>
      <c r="F582" s="8">
        <v>1.98</v>
      </c>
      <c r="G582" s="8">
        <v>0</v>
      </c>
    </row>
    <row r="583" spans="1:7" hidden="1" x14ac:dyDescent="0.55000000000000004">
      <c r="A583" s="5" t="s">
        <v>35</v>
      </c>
      <c r="B583" s="6">
        <v>41715</v>
      </c>
      <c r="C583" s="5" t="s">
        <v>36</v>
      </c>
      <c r="D583" s="5" t="s">
        <v>42</v>
      </c>
      <c r="E583" s="7">
        <v>8533</v>
      </c>
      <c r="F583" s="8">
        <v>119892.3</v>
      </c>
      <c r="G583" s="8">
        <v>0</v>
      </c>
    </row>
    <row r="584" spans="1:7" hidden="1" x14ac:dyDescent="0.55000000000000004">
      <c r="A584" s="5" t="s">
        <v>35</v>
      </c>
      <c r="B584" s="6">
        <v>41715</v>
      </c>
      <c r="C584" s="5" t="s">
        <v>36</v>
      </c>
      <c r="D584" s="5" t="s">
        <v>43</v>
      </c>
      <c r="E584" s="7">
        <v>0</v>
      </c>
      <c r="F584" s="8">
        <v>0</v>
      </c>
      <c r="G584" s="8">
        <v>0</v>
      </c>
    </row>
    <row r="585" spans="1:7" hidden="1" x14ac:dyDescent="0.55000000000000004">
      <c r="A585" s="5" t="s">
        <v>35</v>
      </c>
      <c r="B585" s="6">
        <v>41715</v>
      </c>
      <c r="C585" s="5" t="s">
        <v>36</v>
      </c>
      <c r="D585" s="5" t="s">
        <v>44</v>
      </c>
      <c r="E585" s="7">
        <v>17261</v>
      </c>
      <c r="F585" s="8">
        <v>40455.54</v>
      </c>
      <c r="G585" s="8">
        <v>0</v>
      </c>
    </row>
    <row r="586" spans="1:7" hidden="1" x14ac:dyDescent="0.55000000000000004">
      <c r="A586" s="5" t="s">
        <v>35</v>
      </c>
      <c r="B586" s="6">
        <v>41715</v>
      </c>
      <c r="C586" s="5" t="s">
        <v>36</v>
      </c>
      <c r="D586" s="5" t="s">
        <v>45</v>
      </c>
      <c r="E586" s="7">
        <v>33560</v>
      </c>
      <c r="F586" s="8">
        <v>15738.86</v>
      </c>
      <c r="G586" s="8">
        <v>0</v>
      </c>
    </row>
    <row r="587" spans="1:7" x14ac:dyDescent="0.55000000000000004">
      <c r="A587" s="5" t="s">
        <v>35</v>
      </c>
      <c r="B587" s="6">
        <v>41716</v>
      </c>
      <c r="C587" s="5" t="s">
        <v>36</v>
      </c>
      <c r="D587" s="5" t="s">
        <v>37</v>
      </c>
      <c r="E587" s="7">
        <v>15070</v>
      </c>
      <c r="F587" s="8">
        <v>454326.38</v>
      </c>
      <c r="G587" s="8">
        <v>0</v>
      </c>
    </row>
    <row r="588" spans="1:7" hidden="1" x14ac:dyDescent="0.55000000000000004">
      <c r="A588" s="5" t="s">
        <v>35</v>
      </c>
      <c r="B588" s="6">
        <v>41716</v>
      </c>
      <c r="C588" s="5" t="s">
        <v>36</v>
      </c>
      <c r="D588" s="5" t="s">
        <v>38</v>
      </c>
      <c r="E588" s="7">
        <v>2920</v>
      </c>
      <c r="F588" s="8">
        <v>720.82</v>
      </c>
      <c r="G588" s="8">
        <v>0</v>
      </c>
    </row>
    <row r="589" spans="1:7" hidden="1" x14ac:dyDescent="0.55000000000000004">
      <c r="A589" s="5" t="s">
        <v>35</v>
      </c>
      <c r="B589" s="6">
        <v>41716</v>
      </c>
      <c r="C589" s="5" t="s">
        <v>36</v>
      </c>
      <c r="D589" s="5" t="s">
        <v>39</v>
      </c>
      <c r="E589" s="7">
        <v>18392</v>
      </c>
      <c r="F589" s="8">
        <v>55819.9</v>
      </c>
      <c r="G589" s="8">
        <v>0</v>
      </c>
    </row>
    <row r="590" spans="1:7" hidden="1" x14ac:dyDescent="0.55000000000000004">
      <c r="A590" s="5" t="s">
        <v>35</v>
      </c>
      <c r="B590" s="6">
        <v>41716</v>
      </c>
      <c r="C590" s="5" t="s">
        <v>36</v>
      </c>
      <c r="D590" s="5" t="s">
        <v>40</v>
      </c>
      <c r="E590" s="7">
        <v>15067</v>
      </c>
      <c r="F590" s="8">
        <v>465.6</v>
      </c>
      <c r="G590" s="8">
        <v>0</v>
      </c>
    </row>
    <row r="591" spans="1:7" hidden="1" x14ac:dyDescent="0.55000000000000004">
      <c r="A591" s="5" t="s">
        <v>35</v>
      </c>
      <c r="B591" s="6">
        <v>41716</v>
      </c>
      <c r="C591" s="5" t="s">
        <v>36</v>
      </c>
      <c r="D591" s="5" t="s">
        <v>41</v>
      </c>
      <c r="E591" s="7">
        <v>187</v>
      </c>
      <c r="F591" s="8">
        <v>5.44</v>
      </c>
      <c r="G591" s="8">
        <v>0</v>
      </c>
    </row>
    <row r="592" spans="1:7" hidden="1" x14ac:dyDescent="0.55000000000000004">
      <c r="A592" s="5" t="s">
        <v>35</v>
      </c>
      <c r="B592" s="6">
        <v>41716</v>
      </c>
      <c r="C592" s="5" t="s">
        <v>36</v>
      </c>
      <c r="D592" s="5" t="s">
        <v>42</v>
      </c>
      <c r="E592" s="7">
        <v>26363</v>
      </c>
      <c r="F592" s="8">
        <v>363990.56</v>
      </c>
      <c r="G592" s="8">
        <v>0</v>
      </c>
    </row>
    <row r="593" spans="1:7" hidden="1" x14ac:dyDescent="0.55000000000000004">
      <c r="A593" s="5" t="s">
        <v>35</v>
      </c>
      <c r="B593" s="6">
        <v>41716</v>
      </c>
      <c r="C593" s="5" t="s">
        <v>36</v>
      </c>
      <c r="D593" s="5" t="s">
        <v>43</v>
      </c>
      <c r="E593" s="7">
        <v>1</v>
      </c>
      <c r="F593" s="8">
        <v>0.48</v>
      </c>
      <c r="G593" s="8">
        <v>0</v>
      </c>
    </row>
    <row r="594" spans="1:7" hidden="1" x14ac:dyDescent="0.55000000000000004">
      <c r="A594" s="5" t="s">
        <v>35</v>
      </c>
      <c r="B594" s="6">
        <v>41716</v>
      </c>
      <c r="C594" s="5" t="s">
        <v>36</v>
      </c>
      <c r="D594" s="5" t="s">
        <v>44</v>
      </c>
      <c r="E594" s="7">
        <v>49572</v>
      </c>
      <c r="F594" s="8">
        <v>114185.62</v>
      </c>
      <c r="G594" s="8">
        <v>0</v>
      </c>
    </row>
    <row r="595" spans="1:7" hidden="1" x14ac:dyDescent="0.55000000000000004">
      <c r="A595" s="5" t="s">
        <v>35</v>
      </c>
      <c r="B595" s="6">
        <v>41716</v>
      </c>
      <c r="C595" s="5" t="s">
        <v>36</v>
      </c>
      <c r="D595" s="5" t="s">
        <v>45</v>
      </c>
      <c r="E595" s="7">
        <v>109888</v>
      </c>
      <c r="F595" s="8">
        <v>50676.160000000003</v>
      </c>
      <c r="G595" s="8">
        <v>0</v>
      </c>
    </row>
    <row r="596" spans="1:7" x14ac:dyDescent="0.55000000000000004">
      <c r="A596" s="5" t="s">
        <v>35</v>
      </c>
      <c r="B596" s="6">
        <v>41717</v>
      </c>
      <c r="C596" s="5" t="s">
        <v>36</v>
      </c>
      <c r="D596" s="5" t="s">
        <v>37</v>
      </c>
      <c r="E596" s="7">
        <v>16578</v>
      </c>
      <c r="F596" s="8">
        <v>498096.62</v>
      </c>
      <c r="G596" s="8">
        <v>0</v>
      </c>
    </row>
    <row r="597" spans="1:7" hidden="1" x14ac:dyDescent="0.55000000000000004">
      <c r="A597" s="5" t="s">
        <v>35</v>
      </c>
      <c r="B597" s="6">
        <v>41717</v>
      </c>
      <c r="C597" s="5" t="s">
        <v>36</v>
      </c>
      <c r="D597" s="5" t="s">
        <v>38</v>
      </c>
      <c r="E597" s="7">
        <v>6317</v>
      </c>
      <c r="F597" s="8">
        <v>1560.66</v>
      </c>
      <c r="G597" s="8">
        <v>0</v>
      </c>
    </row>
    <row r="598" spans="1:7" hidden="1" x14ac:dyDescent="0.55000000000000004">
      <c r="A598" s="5" t="s">
        <v>35</v>
      </c>
      <c r="B598" s="6">
        <v>41717</v>
      </c>
      <c r="C598" s="5" t="s">
        <v>36</v>
      </c>
      <c r="D598" s="5" t="s">
        <v>39</v>
      </c>
      <c r="E598" s="7">
        <v>16322</v>
      </c>
      <c r="F598" s="8">
        <v>49311.839999999997</v>
      </c>
      <c r="G598" s="8">
        <v>0</v>
      </c>
    </row>
    <row r="599" spans="1:7" hidden="1" x14ac:dyDescent="0.55000000000000004">
      <c r="A599" s="5" t="s">
        <v>35</v>
      </c>
      <c r="B599" s="6">
        <v>41717</v>
      </c>
      <c r="C599" s="5" t="s">
        <v>36</v>
      </c>
      <c r="D599" s="5" t="s">
        <v>40</v>
      </c>
      <c r="E599" s="7">
        <v>28652</v>
      </c>
      <c r="F599" s="8">
        <v>895.25</v>
      </c>
      <c r="G599" s="8">
        <v>0</v>
      </c>
    </row>
    <row r="600" spans="1:7" hidden="1" x14ac:dyDescent="0.55000000000000004">
      <c r="A600" s="5" t="s">
        <v>35</v>
      </c>
      <c r="B600" s="6">
        <v>41717</v>
      </c>
      <c r="C600" s="5" t="s">
        <v>36</v>
      </c>
      <c r="D600" s="5" t="s">
        <v>41</v>
      </c>
      <c r="E600" s="7">
        <v>1082</v>
      </c>
      <c r="F600" s="8">
        <v>31.3</v>
      </c>
      <c r="G600" s="8">
        <v>0</v>
      </c>
    </row>
    <row r="601" spans="1:7" hidden="1" x14ac:dyDescent="0.55000000000000004">
      <c r="A601" s="5" t="s">
        <v>35</v>
      </c>
      <c r="B601" s="6">
        <v>41717</v>
      </c>
      <c r="C601" s="5" t="s">
        <v>36</v>
      </c>
      <c r="D601" s="5" t="s">
        <v>42</v>
      </c>
      <c r="E601" s="7">
        <v>29447</v>
      </c>
      <c r="F601" s="8">
        <v>403301.23</v>
      </c>
      <c r="G601" s="8">
        <v>0</v>
      </c>
    </row>
    <row r="602" spans="1:7" hidden="1" x14ac:dyDescent="0.55000000000000004">
      <c r="A602" s="5" t="s">
        <v>35</v>
      </c>
      <c r="B602" s="6">
        <v>41717</v>
      </c>
      <c r="C602" s="5" t="s">
        <v>36</v>
      </c>
      <c r="D602" s="5" t="s">
        <v>43</v>
      </c>
      <c r="E602" s="7">
        <v>11</v>
      </c>
      <c r="F602" s="8">
        <v>5.35</v>
      </c>
      <c r="G602" s="8">
        <v>0</v>
      </c>
    </row>
    <row r="603" spans="1:7" hidden="1" x14ac:dyDescent="0.55000000000000004">
      <c r="A603" s="5" t="s">
        <v>35</v>
      </c>
      <c r="B603" s="6">
        <v>41717</v>
      </c>
      <c r="C603" s="5" t="s">
        <v>36</v>
      </c>
      <c r="D603" s="5" t="s">
        <v>44</v>
      </c>
      <c r="E603" s="7">
        <v>49564</v>
      </c>
      <c r="F603" s="8">
        <v>113244</v>
      </c>
      <c r="G603" s="8">
        <v>0</v>
      </c>
    </row>
    <row r="604" spans="1:7" hidden="1" x14ac:dyDescent="0.55000000000000004">
      <c r="A604" s="5" t="s">
        <v>35</v>
      </c>
      <c r="B604" s="6">
        <v>41717</v>
      </c>
      <c r="C604" s="5" t="s">
        <v>36</v>
      </c>
      <c r="D604" s="5" t="s">
        <v>45</v>
      </c>
      <c r="E604" s="7">
        <v>104271</v>
      </c>
      <c r="F604" s="8">
        <v>47675.360000000001</v>
      </c>
      <c r="G604" s="8">
        <v>0</v>
      </c>
    </row>
    <row r="605" spans="1:7" x14ac:dyDescent="0.55000000000000004">
      <c r="A605" s="5" t="s">
        <v>35</v>
      </c>
      <c r="B605" s="6">
        <v>41718</v>
      </c>
      <c r="C605" s="5" t="s">
        <v>36</v>
      </c>
      <c r="D605" s="5" t="s">
        <v>37</v>
      </c>
      <c r="E605" s="7">
        <v>15748</v>
      </c>
      <c r="F605" s="8">
        <v>469054.02</v>
      </c>
      <c r="G605" s="8">
        <v>0</v>
      </c>
    </row>
    <row r="606" spans="1:7" hidden="1" x14ac:dyDescent="0.55000000000000004">
      <c r="A606" s="5" t="s">
        <v>35</v>
      </c>
      <c r="B606" s="6">
        <v>41718</v>
      </c>
      <c r="C606" s="5" t="s">
        <v>36</v>
      </c>
      <c r="D606" s="5" t="s">
        <v>38</v>
      </c>
      <c r="E606" s="7">
        <v>3166</v>
      </c>
      <c r="F606" s="8">
        <v>781.76</v>
      </c>
      <c r="G606" s="8">
        <v>0</v>
      </c>
    </row>
    <row r="607" spans="1:7" hidden="1" x14ac:dyDescent="0.55000000000000004">
      <c r="A607" s="5" t="s">
        <v>35</v>
      </c>
      <c r="B607" s="6">
        <v>41718</v>
      </c>
      <c r="C607" s="5" t="s">
        <v>36</v>
      </c>
      <c r="D607" s="5" t="s">
        <v>39</v>
      </c>
      <c r="E607" s="7">
        <v>15929</v>
      </c>
      <c r="F607" s="8">
        <v>47733.46</v>
      </c>
      <c r="G607" s="8">
        <v>0</v>
      </c>
    </row>
    <row r="608" spans="1:7" hidden="1" x14ac:dyDescent="0.55000000000000004">
      <c r="A608" s="5" t="s">
        <v>35</v>
      </c>
      <c r="B608" s="6">
        <v>41718</v>
      </c>
      <c r="C608" s="5" t="s">
        <v>36</v>
      </c>
      <c r="D608" s="5" t="s">
        <v>40</v>
      </c>
      <c r="E608" s="7">
        <v>17139</v>
      </c>
      <c r="F608" s="8">
        <v>533.25</v>
      </c>
      <c r="G608" s="8">
        <v>0</v>
      </c>
    </row>
    <row r="609" spans="1:7" hidden="1" x14ac:dyDescent="0.55000000000000004">
      <c r="A609" s="5" t="s">
        <v>35</v>
      </c>
      <c r="B609" s="6">
        <v>41718</v>
      </c>
      <c r="C609" s="5" t="s">
        <v>36</v>
      </c>
      <c r="D609" s="5" t="s">
        <v>41</v>
      </c>
      <c r="E609" s="7">
        <v>1119</v>
      </c>
      <c r="F609" s="8">
        <v>32.21</v>
      </c>
      <c r="G609" s="8">
        <v>0</v>
      </c>
    </row>
    <row r="610" spans="1:7" hidden="1" x14ac:dyDescent="0.55000000000000004">
      <c r="A610" s="5" t="s">
        <v>35</v>
      </c>
      <c r="B610" s="6">
        <v>41718</v>
      </c>
      <c r="C610" s="5" t="s">
        <v>36</v>
      </c>
      <c r="D610" s="5" t="s">
        <v>42</v>
      </c>
      <c r="E610" s="7">
        <v>29690</v>
      </c>
      <c r="F610" s="8">
        <v>402156.88</v>
      </c>
      <c r="G610" s="8">
        <v>0</v>
      </c>
    </row>
    <row r="611" spans="1:7" hidden="1" x14ac:dyDescent="0.55000000000000004">
      <c r="A611" s="5" t="s">
        <v>35</v>
      </c>
      <c r="B611" s="6">
        <v>41718</v>
      </c>
      <c r="C611" s="5" t="s">
        <v>36</v>
      </c>
      <c r="D611" s="5" t="s">
        <v>43</v>
      </c>
      <c r="E611" s="7">
        <v>0</v>
      </c>
      <c r="F611" s="8">
        <v>0</v>
      </c>
      <c r="G611" s="8">
        <v>0</v>
      </c>
    </row>
    <row r="612" spans="1:7" hidden="1" x14ac:dyDescent="0.55000000000000004">
      <c r="A612" s="5" t="s">
        <v>35</v>
      </c>
      <c r="B612" s="6">
        <v>41718</v>
      </c>
      <c r="C612" s="5" t="s">
        <v>36</v>
      </c>
      <c r="D612" s="5" t="s">
        <v>44</v>
      </c>
      <c r="E612" s="7">
        <v>51367</v>
      </c>
      <c r="F612" s="8">
        <v>116070.15</v>
      </c>
      <c r="G612" s="8">
        <v>0</v>
      </c>
    </row>
    <row r="613" spans="1:7" hidden="1" x14ac:dyDescent="0.55000000000000004">
      <c r="A613" s="5" t="s">
        <v>35</v>
      </c>
      <c r="B613" s="6">
        <v>41718</v>
      </c>
      <c r="C613" s="5" t="s">
        <v>36</v>
      </c>
      <c r="D613" s="5" t="s">
        <v>45</v>
      </c>
      <c r="E613" s="7">
        <v>108019</v>
      </c>
      <c r="F613" s="8">
        <v>48837.73</v>
      </c>
      <c r="G613" s="8">
        <v>0</v>
      </c>
    </row>
    <row r="614" spans="1:7" x14ac:dyDescent="0.55000000000000004">
      <c r="A614" s="5" t="s">
        <v>35</v>
      </c>
      <c r="B614" s="6">
        <v>41719</v>
      </c>
      <c r="C614" s="5" t="s">
        <v>36</v>
      </c>
      <c r="D614" s="5" t="s">
        <v>37</v>
      </c>
      <c r="E614" s="7">
        <v>13292</v>
      </c>
      <c r="F614" s="8">
        <v>395452.73</v>
      </c>
      <c r="G614" s="8">
        <v>0</v>
      </c>
    </row>
    <row r="615" spans="1:7" hidden="1" x14ac:dyDescent="0.55000000000000004">
      <c r="A615" s="5" t="s">
        <v>35</v>
      </c>
      <c r="B615" s="6">
        <v>41719</v>
      </c>
      <c r="C615" s="5" t="s">
        <v>36</v>
      </c>
      <c r="D615" s="5" t="s">
        <v>38</v>
      </c>
      <c r="E615" s="7">
        <v>1785</v>
      </c>
      <c r="F615" s="8">
        <v>441.36</v>
      </c>
      <c r="G615" s="8">
        <v>0</v>
      </c>
    </row>
    <row r="616" spans="1:7" hidden="1" x14ac:dyDescent="0.55000000000000004">
      <c r="A616" s="5" t="s">
        <v>35</v>
      </c>
      <c r="B616" s="6">
        <v>41719</v>
      </c>
      <c r="C616" s="5" t="s">
        <v>36</v>
      </c>
      <c r="D616" s="5" t="s">
        <v>39</v>
      </c>
      <c r="E616" s="7">
        <v>13789</v>
      </c>
      <c r="F616" s="8">
        <v>41207.160000000003</v>
      </c>
      <c r="G616" s="8">
        <v>0</v>
      </c>
    </row>
    <row r="617" spans="1:7" hidden="1" x14ac:dyDescent="0.55000000000000004">
      <c r="A617" s="5" t="s">
        <v>35</v>
      </c>
      <c r="B617" s="6">
        <v>41719</v>
      </c>
      <c r="C617" s="5" t="s">
        <v>36</v>
      </c>
      <c r="D617" s="5" t="s">
        <v>40</v>
      </c>
      <c r="E617" s="7">
        <v>10196</v>
      </c>
      <c r="F617" s="8">
        <v>316.29000000000002</v>
      </c>
      <c r="G617" s="8">
        <v>0</v>
      </c>
    </row>
    <row r="618" spans="1:7" hidden="1" x14ac:dyDescent="0.55000000000000004">
      <c r="A618" s="5" t="s">
        <v>35</v>
      </c>
      <c r="B618" s="6">
        <v>41719</v>
      </c>
      <c r="C618" s="5" t="s">
        <v>36</v>
      </c>
      <c r="D618" s="5" t="s">
        <v>41</v>
      </c>
      <c r="E618" s="7">
        <v>247</v>
      </c>
      <c r="F618" s="8">
        <v>7.04</v>
      </c>
      <c r="G618" s="8">
        <v>0</v>
      </c>
    </row>
    <row r="619" spans="1:7" hidden="1" x14ac:dyDescent="0.55000000000000004">
      <c r="A619" s="5" t="s">
        <v>35</v>
      </c>
      <c r="B619" s="6">
        <v>41719</v>
      </c>
      <c r="C619" s="5" t="s">
        <v>36</v>
      </c>
      <c r="D619" s="5" t="s">
        <v>42</v>
      </c>
      <c r="E619" s="7">
        <v>22270</v>
      </c>
      <c r="F619" s="8">
        <v>300459.98</v>
      </c>
      <c r="G619" s="8">
        <v>0</v>
      </c>
    </row>
    <row r="620" spans="1:7" hidden="1" x14ac:dyDescent="0.55000000000000004">
      <c r="A620" s="5" t="s">
        <v>35</v>
      </c>
      <c r="B620" s="6">
        <v>41719</v>
      </c>
      <c r="C620" s="5" t="s">
        <v>36</v>
      </c>
      <c r="D620" s="5" t="s">
        <v>43</v>
      </c>
      <c r="E620" s="7">
        <v>3</v>
      </c>
      <c r="F620" s="8">
        <v>1.34</v>
      </c>
      <c r="G620" s="8">
        <v>0</v>
      </c>
    </row>
    <row r="621" spans="1:7" hidden="1" x14ac:dyDescent="0.55000000000000004">
      <c r="A621" s="5" t="s">
        <v>35</v>
      </c>
      <c r="B621" s="6">
        <v>41719</v>
      </c>
      <c r="C621" s="5" t="s">
        <v>36</v>
      </c>
      <c r="D621" s="5" t="s">
        <v>44</v>
      </c>
      <c r="E621" s="7">
        <v>38833</v>
      </c>
      <c r="F621" s="8">
        <v>87405.72</v>
      </c>
      <c r="G621" s="8">
        <v>0</v>
      </c>
    </row>
    <row r="622" spans="1:7" hidden="1" x14ac:dyDescent="0.55000000000000004">
      <c r="A622" s="5" t="s">
        <v>35</v>
      </c>
      <c r="B622" s="6">
        <v>41719</v>
      </c>
      <c r="C622" s="5" t="s">
        <v>36</v>
      </c>
      <c r="D622" s="5" t="s">
        <v>45</v>
      </c>
      <c r="E622" s="7">
        <v>80444</v>
      </c>
      <c r="F622" s="8">
        <v>36237.769999999997</v>
      </c>
      <c r="G622" s="8">
        <v>0</v>
      </c>
    </row>
    <row r="623" spans="1:7" x14ac:dyDescent="0.55000000000000004">
      <c r="A623" s="5" t="s">
        <v>35</v>
      </c>
      <c r="B623" s="6">
        <v>41720</v>
      </c>
      <c r="C623" s="5" t="s">
        <v>36</v>
      </c>
      <c r="D623" s="5" t="s">
        <v>37</v>
      </c>
      <c r="E623" s="7">
        <v>0</v>
      </c>
      <c r="F623" s="8">
        <v>0</v>
      </c>
      <c r="G623" s="8">
        <v>0</v>
      </c>
    </row>
    <row r="624" spans="1:7" hidden="1" x14ac:dyDescent="0.55000000000000004">
      <c r="A624" s="5" t="s">
        <v>35</v>
      </c>
      <c r="B624" s="6">
        <v>41720</v>
      </c>
      <c r="C624" s="5" t="s">
        <v>36</v>
      </c>
      <c r="D624" s="5" t="s">
        <v>38</v>
      </c>
      <c r="E624" s="7">
        <v>0</v>
      </c>
      <c r="F624" s="8">
        <v>0</v>
      </c>
      <c r="G624" s="8">
        <v>0</v>
      </c>
    </row>
    <row r="625" spans="1:7" hidden="1" x14ac:dyDescent="0.55000000000000004">
      <c r="A625" s="5" t="s">
        <v>35</v>
      </c>
      <c r="B625" s="6">
        <v>41720</v>
      </c>
      <c r="C625" s="5" t="s">
        <v>36</v>
      </c>
      <c r="D625" s="5" t="s">
        <v>39</v>
      </c>
      <c r="E625" s="7">
        <v>0</v>
      </c>
      <c r="F625" s="8">
        <v>0</v>
      </c>
      <c r="G625" s="8">
        <v>0</v>
      </c>
    </row>
    <row r="626" spans="1:7" hidden="1" x14ac:dyDescent="0.55000000000000004">
      <c r="A626" s="5" t="s">
        <v>35</v>
      </c>
      <c r="B626" s="6">
        <v>41720</v>
      </c>
      <c r="C626" s="5" t="s">
        <v>36</v>
      </c>
      <c r="D626" s="5" t="s">
        <v>40</v>
      </c>
      <c r="E626" s="7">
        <v>0</v>
      </c>
      <c r="F626" s="8">
        <v>0</v>
      </c>
      <c r="G626" s="8">
        <v>0</v>
      </c>
    </row>
    <row r="627" spans="1:7" hidden="1" x14ac:dyDescent="0.55000000000000004">
      <c r="A627" s="5" t="s">
        <v>35</v>
      </c>
      <c r="B627" s="6">
        <v>41720</v>
      </c>
      <c r="C627" s="5" t="s">
        <v>36</v>
      </c>
      <c r="D627" s="5" t="s">
        <v>41</v>
      </c>
      <c r="E627" s="7">
        <v>0</v>
      </c>
      <c r="F627" s="8">
        <v>0</v>
      </c>
      <c r="G627" s="8">
        <v>0</v>
      </c>
    </row>
    <row r="628" spans="1:7" hidden="1" x14ac:dyDescent="0.55000000000000004">
      <c r="A628" s="5" t="s">
        <v>35</v>
      </c>
      <c r="B628" s="6">
        <v>41720</v>
      </c>
      <c r="C628" s="5" t="s">
        <v>36</v>
      </c>
      <c r="D628" s="5" t="s">
        <v>42</v>
      </c>
      <c r="E628" s="7">
        <v>0</v>
      </c>
      <c r="F628" s="8">
        <v>0</v>
      </c>
      <c r="G628" s="8">
        <v>0</v>
      </c>
    </row>
    <row r="629" spans="1:7" hidden="1" x14ac:dyDescent="0.55000000000000004">
      <c r="A629" s="5" t="s">
        <v>35</v>
      </c>
      <c r="B629" s="6">
        <v>41720</v>
      </c>
      <c r="C629" s="5" t="s">
        <v>36</v>
      </c>
      <c r="D629" s="5" t="s">
        <v>43</v>
      </c>
      <c r="E629" s="7">
        <v>0</v>
      </c>
      <c r="F629" s="8">
        <v>0</v>
      </c>
      <c r="G629" s="8">
        <v>0</v>
      </c>
    </row>
    <row r="630" spans="1:7" hidden="1" x14ac:dyDescent="0.55000000000000004">
      <c r="A630" s="5" t="s">
        <v>35</v>
      </c>
      <c r="B630" s="6">
        <v>41720</v>
      </c>
      <c r="C630" s="5" t="s">
        <v>36</v>
      </c>
      <c r="D630" s="5" t="s">
        <v>44</v>
      </c>
      <c r="E630" s="7">
        <v>0</v>
      </c>
      <c r="F630" s="8">
        <v>0</v>
      </c>
      <c r="G630" s="8">
        <v>0</v>
      </c>
    </row>
    <row r="631" spans="1:7" hidden="1" x14ac:dyDescent="0.55000000000000004">
      <c r="A631" s="5" t="s">
        <v>35</v>
      </c>
      <c r="B631" s="6">
        <v>41720</v>
      </c>
      <c r="C631" s="5" t="s">
        <v>36</v>
      </c>
      <c r="D631" s="5" t="s">
        <v>45</v>
      </c>
      <c r="E631" s="7">
        <v>0</v>
      </c>
      <c r="F631" s="8">
        <v>0</v>
      </c>
      <c r="G631" s="8">
        <v>0</v>
      </c>
    </row>
    <row r="632" spans="1:7" x14ac:dyDescent="0.55000000000000004">
      <c r="A632" s="5" t="s">
        <v>35</v>
      </c>
      <c r="B632" s="6">
        <v>41722</v>
      </c>
      <c r="C632" s="5" t="s">
        <v>36</v>
      </c>
      <c r="D632" s="5" t="s">
        <v>37</v>
      </c>
      <c r="E632" s="7">
        <v>15485</v>
      </c>
      <c r="F632" s="8">
        <v>454439.74</v>
      </c>
      <c r="G632" s="8">
        <v>0</v>
      </c>
    </row>
    <row r="633" spans="1:7" hidden="1" x14ac:dyDescent="0.55000000000000004">
      <c r="A633" s="5" t="s">
        <v>35</v>
      </c>
      <c r="B633" s="6">
        <v>41722</v>
      </c>
      <c r="C633" s="5" t="s">
        <v>36</v>
      </c>
      <c r="D633" s="5" t="s">
        <v>38</v>
      </c>
      <c r="E633" s="7">
        <v>2970</v>
      </c>
      <c r="F633" s="8">
        <v>726.99</v>
      </c>
      <c r="G633" s="8">
        <v>0</v>
      </c>
    </row>
    <row r="634" spans="1:7" hidden="1" x14ac:dyDescent="0.55000000000000004">
      <c r="A634" s="5" t="s">
        <v>35</v>
      </c>
      <c r="B634" s="6">
        <v>41722</v>
      </c>
      <c r="C634" s="5" t="s">
        <v>36</v>
      </c>
      <c r="D634" s="5" t="s">
        <v>39</v>
      </c>
      <c r="E634" s="7">
        <v>21625</v>
      </c>
      <c r="F634" s="8">
        <v>63631.78</v>
      </c>
      <c r="G634" s="8">
        <v>0</v>
      </c>
    </row>
    <row r="635" spans="1:7" hidden="1" x14ac:dyDescent="0.55000000000000004">
      <c r="A635" s="5" t="s">
        <v>35</v>
      </c>
      <c r="B635" s="6">
        <v>41722</v>
      </c>
      <c r="C635" s="5" t="s">
        <v>36</v>
      </c>
      <c r="D635" s="5" t="s">
        <v>40</v>
      </c>
      <c r="E635" s="7">
        <v>19431</v>
      </c>
      <c r="F635" s="8">
        <v>595.91999999999996</v>
      </c>
      <c r="G635" s="8">
        <v>0</v>
      </c>
    </row>
    <row r="636" spans="1:7" hidden="1" x14ac:dyDescent="0.55000000000000004">
      <c r="A636" s="5" t="s">
        <v>35</v>
      </c>
      <c r="B636" s="6">
        <v>41722</v>
      </c>
      <c r="C636" s="5" t="s">
        <v>36</v>
      </c>
      <c r="D636" s="5" t="s">
        <v>41</v>
      </c>
      <c r="E636" s="7">
        <v>145</v>
      </c>
      <c r="F636" s="8">
        <v>4.1100000000000003</v>
      </c>
      <c r="G636" s="8">
        <v>0</v>
      </c>
    </row>
    <row r="637" spans="1:7" hidden="1" x14ac:dyDescent="0.55000000000000004">
      <c r="A637" s="5" t="s">
        <v>35</v>
      </c>
      <c r="B637" s="6">
        <v>41722</v>
      </c>
      <c r="C637" s="5" t="s">
        <v>36</v>
      </c>
      <c r="D637" s="5" t="s">
        <v>42</v>
      </c>
      <c r="E637" s="7">
        <v>21391</v>
      </c>
      <c r="F637" s="8">
        <v>283646.92</v>
      </c>
      <c r="G637" s="8">
        <v>0</v>
      </c>
    </row>
    <row r="638" spans="1:7" hidden="1" x14ac:dyDescent="0.55000000000000004">
      <c r="A638" s="5" t="s">
        <v>35</v>
      </c>
      <c r="B638" s="6">
        <v>41722</v>
      </c>
      <c r="C638" s="5" t="s">
        <v>36</v>
      </c>
      <c r="D638" s="5" t="s">
        <v>43</v>
      </c>
      <c r="E638" s="7">
        <v>2</v>
      </c>
      <c r="F638" s="8">
        <v>0.88</v>
      </c>
      <c r="G638" s="8">
        <v>0</v>
      </c>
    </row>
    <row r="639" spans="1:7" hidden="1" x14ac:dyDescent="0.55000000000000004">
      <c r="A639" s="5" t="s">
        <v>35</v>
      </c>
      <c r="B639" s="6">
        <v>41722</v>
      </c>
      <c r="C639" s="5" t="s">
        <v>36</v>
      </c>
      <c r="D639" s="5" t="s">
        <v>44</v>
      </c>
      <c r="E639" s="7">
        <v>38796</v>
      </c>
      <c r="F639" s="8">
        <v>85807.29</v>
      </c>
      <c r="G639" s="8">
        <v>0</v>
      </c>
    </row>
    <row r="640" spans="1:7" hidden="1" x14ac:dyDescent="0.55000000000000004">
      <c r="A640" s="5" t="s">
        <v>35</v>
      </c>
      <c r="B640" s="6">
        <v>41722</v>
      </c>
      <c r="C640" s="5" t="s">
        <v>36</v>
      </c>
      <c r="D640" s="5" t="s">
        <v>45</v>
      </c>
      <c r="E640" s="7">
        <v>77871</v>
      </c>
      <c r="F640" s="8">
        <v>34480.06</v>
      </c>
      <c r="G640" s="8">
        <v>0</v>
      </c>
    </row>
    <row r="641" spans="1:7" x14ac:dyDescent="0.55000000000000004">
      <c r="A641" s="5" t="s">
        <v>35</v>
      </c>
      <c r="B641" s="6">
        <v>41723</v>
      </c>
      <c r="C641" s="5" t="s">
        <v>36</v>
      </c>
      <c r="D641" s="5" t="s">
        <v>37</v>
      </c>
      <c r="E641" s="7">
        <v>19716</v>
      </c>
      <c r="F641" s="8">
        <v>572557.93000000005</v>
      </c>
      <c r="G641" s="8">
        <v>0</v>
      </c>
    </row>
    <row r="642" spans="1:7" hidden="1" x14ac:dyDescent="0.55000000000000004">
      <c r="A642" s="5" t="s">
        <v>35</v>
      </c>
      <c r="B642" s="6">
        <v>41723</v>
      </c>
      <c r="C642" s="5" t="s">
        <v>36</v>
      </c>
      <c r="D642" s="5" t="s">
        <v>38</v>
      </c>
      <c r="E642" s="7">
        <v>4602</v>
      </c>
      <c r="F642" s="8">
        <v>1120.75</v>
      </c>
      <c r="G642" s="8">
        <v>0</v>
      </c>
    </row>
    <row r="643" spans="1:7" hidden="1" x14ac:dyDescent="0.55000000000000004">
      <c r="A643" s="5" t="s">
        <v>35</v>
      </c>
      <c r="B643" s="6">
        <v>41723</v>
      </c>
      <c r="C643" s="5" t="s">
        <v>36</v>
      </c>
      <c r="D643" s="5" t="s">
        <v>39</v>
      </c>
      <c r="E643" s="7">
        <v>24060</v>
      </c>
      <c r="F643" s="8">
        <v>70068.740000000005</v>
      </c>
      <c r="G643" s="8">
        <v>0</v>
      </c>
    </row>
    <row r="644" spans="1:7" hidden="1" x14ac:dyDescent="0.55000000000000004">
      <c r="A644" s="5" t="s">
        <v>35</v>
      </c>
      <c r="B644" s="6">
        <v>41723</v>
      </c>
      <c r="C644" s="5" t="s">
        <v>36</v>
      </c>
      <c r="D644" s="5" t="s">
        <v>40</v>
      </c>
      <c r="E644" s="7">
        <v>22863</v>
      </c>
      <c r="F644" s="8">
        <v>696.13</v>
      </c>
      <c r="G644" s="8">
        <v>0</v>
      </c>
    </row>
    <row r="645" spans="1:7" hidden="1" x14ac:dyDescent="0.55000000000000004">
      <c r="A645" s="5" t="s">
        <v>35</v>
      </c>
      <c r="B645" s="6">
        <v>41723</v>
      </c>
      <c r="C645" s="5" t="s">
        <v>36</v>
      </c>
      <c r="D645" s="5" t="s">
        <v>41</v>
      </c>
      <c r="E645" s="7">
        <v>211</v>
      </c>
      <c r="F645" s="8">
        <v>5.94</v>
      </c>
      <c r="G645" s="8">
        <v>0</v>
      </c>
    </row>
    <row r="646" spans="1:7" hidden="1" x14ac:dyDescent="0.55000000000000004">
      <c r="A646" s="5" t="s">
        <v>35</v>
      </c>
      <c r="B646" s="6">
        <v>41723</v>
      </c>
      <c r="C646" s="5" t="s">
        <v>36</v>
      </c>
      <c r="D646" s="5" t="s">
        <v>42</v>
      </c>
      <c r="E646" s="7">
        <v>23811</v>
      </c>
      <c r="F646" s="8">
        <v>313141.62</v>
      </c>
      <c r="G646" s="8">
        <v>0</v>
      </c>
    </row>
    <row r="647" spans="1:7" hidden="1" x14ac:dyDescent="0.55000000000000004">
      <c r="A647" s="5" t="s">
        <v>35</v>
      </c>
      <c r="B647" s="6">
        <v>41723</v>
      </c>
      <c r="C647" s="5" t="s">
        <v>36</v>
      </c>
      <c r="D647" s="5" t="s">
        <v>43</v>
      </c>
      <c r="E647" s="7">
        <v>1</v>
      </c>
      <c r="F647" s="8">
        <v>0.44</v>
      </c>
      <c r="G647" s="8">
        <v>0</v>
      </c>
    </row>
    <row r="648" spans="1:7" hidden="1" x14ac:dyDescent="0.55000000000000004">
      <c r="A648" s="5" t="s">
        <v>35</v>
      </c>
      <c r="B648" s="6">
        <v>41723</v>
      </c>
      <c r="C648" s="5" t="s">
        <v>36</v>
      </c>
      <c r="D648" s="5" t="s">
        <v>44</v>
      </c>
      <c r="E648" s="7">
        <v>45014</v>
      </c>
      <c r="F648" s="8">
        <v>98766.95</v>
      </c>
      <c r="G648" s="8">
        <v>0</v>
      </c>
    </row>
    <row r="649" spans="1:7" hidden="1" x14ac:dyDescent="0.55000000000000004">
      <c r="A649" s="5" t="s">
        <v>35</v>
      </c>
      <c r="B649" s="6">
        <v>41723</v>
      </c>
      <c r="C649" s="5" t="s">
        <v>36</v>
      </c>
      <c r="D649" s="5" t="s">
        <v>45</v>
      </c>
      <c r="E649" s="7">
        <v>86436</v>
      </c>
      <c r="F649" s="8">
        <v>37957.39</v>
      </c>
      <c r="G649" s="8">
        <v>0</v>
      </c>
    </row>
    <row r="650" spans="1:7" x14ac:dyDescent="0.55000000000000004">
      <c r="A650" s="5" t="s">
        <v>35</v>
      </c>
      <c r="B650" s="6">
        <v>41724</v>
      </c>
      <c r="C650" s="5" t="s">
        <v>36</v>
      </c>
      <c r="D650" s="5" t="s">
        <v>37</v>
      </c>
      <c r="E650" s="7">
        <v>19290</v>
      </c>
      <c r="F650" s="8">
        <v>553881.31000000006</v>
      </c>
      <c r="G650" s="8">
        <v>0</v>
      </c>
    </row>
    <row r="651" spans="1:7" hidden="1" x14ac:dyDescent="0.55000000000000004">
      <c r="A651" s="5" t="s">
        <v>35</v>
      </c>
      <c r="B651" s="6">
        <v>41724</v>
      </c>
      <c r="C651" s="5" t="s">
        <v>36</v>
      </c>
      <c r="D651" s="5" t="s">
        <v>38</v>
      </c>
      <c r="E651" s="7">
        <v>4037</v>
      </c>
      <c r="F651" s="8">
        <v>964.4</v>
      </c>
      <c r="G651" s="8">
        <v>0</v>
      </c>
    </row>
    <row r="652" spans="1:7" hidden="1" x14ac:dyDescent="0.55000000000000004">
      <c r="A652" s="5" t="s">
        <v>35</v>
      </c>
      <c r="B652" s="6">
        <v>41724</v>
      </c>
      <c r="C652" s="5" t="s">
        <v>36</v>
      </c>
      <c r="D652" s="5" t="s">
        <v>39</v>
      </c>
      <c r="E652" s="7">
        <v>21892</v>
      </c>
      <c r="F652" s="8">
        <v>63024.18</v>
      </c>
      <c r="G652" s="8">
        <v>0</v>
      </c>
    </row>
    <row r="653" spans="1:7" hidden="1" x14ac:dyDescent="0.55000000000000004">
      <c r="A653" s="5" t="s">
        <v>35</v>
      </c>
      <c r="B653" s="6">
        <v>41724</v>
      </c>
      <c r="C653" s="5" t="s">
        <v>36</v>
      </c>
      <c r="D653" s="5" t="s">
        <v>40</v>
      </c>
      <c r="E653" s="7">
        <v>20814</v>
      </c>
      <c r="F653" s="8">
        <v>624.37</v>
      </c>
      <c r="G653" s="8">
        <v>0</v>
      </c>
    </row>
    <row r="654" spans="1:7" hidden="1" x14ac:dyDescent="0.55000000000000004">
      <c r="A654" s="5" t="s">
        <v>35</v>
      </c>
      <c r="B654" s="6">
        <v>41724</v>
      </c>
      <c r="C654" s="5" t="s">
        <v>36</v>
      </c>
      <c r="D654" s="5" t="s">
        <v>41</v>
      </c>
      <c r="E654" s="7">
        <v>325</v>
      </c>
      <c r="F654" s="8">
        <v>9</v>
      </c>
      <c r="G654" s="8">
        <v>0</v>
      </c>
    </row>
    <row r="655" spans="1:7" hidden="1" x14ac:dyDescent="0.55000000000000004">
      <c r="A655" s="5" t="s">
        <v>35</v>
      </c>
      <c r="B655" s="6">
        <v>41724</v>
      </c>
      <c r="C655" s="5" t="s">
        <v>36</v>
      </c>
      <c r="D655" s="5" t="s">
        <v>42</v>
      </c>
      <c r="E655" s="7">
        <v>22891</v>
      </c>
      <c r="F655" s="8">
        <v>297932.96999999997</v>
      </c>
      <c r="G655" s="8">
        <v>0</v>
      </c>
    </row>
    <row r="656" spans="1:7" hidden="1" x14ac:dyDescent="0.55000000000000004">
      <c r="A656" s="5" t="s">
        <v>35</v>
      </c>
      <c r="B656" s="6">
        <v>41724</v>
      </c>
      <c r="C656" s="5" t="s">
        <v>36</v>
      </c>
      <c r="D656" s="5" t="s">
        <v>43</v>
      </c>
      <c r="E656" s="7">
        <v>0</v>
      </c>
      <c r="F656" s="8">
        <v>0</v>
      </c>
      <c r="G656" s="8">
        <v>0</v>
      </c>
    </row>
    <row r="657" spans="1:7" hidden="1" x14ac:dyDescent="0.55000000000000004">
      <c r="A657" s="5" t="s">
        <v>35</v>
      </c>
      <c r="B657" s="6">
        <v>41724</v>
      </c>
      <c r="C657" s="5" t="s">
        <v>36</v>
      </c>
      <c r="D657" s="5" t="s">
        <v>44</v>
      </c>
      <c r="E657" s="7">
        <v>43750</v>
      </c>
      <c r="F657" s="8">
        <v>94985.95</v>
      </c>
      <c r="G657" s="8">
        <v>0</v>
      </c>
    </row>
    <row r="658" spans="1:7" hidden="1" x14ac:dyDescent="0.55000000000000004">
      <c r="A658" s="5" t="s">
        <v>35</v>
      </c>
      <c r="B658" s="6">
        <v>41724</v>
      </c>
      <c r="C658" s="5" t="s">
        <v>36</v>
      </c>
      <c r="D658" s="5" t="s">
        <v>45</v>
      </c>
      <c r="E658" s="7">
        <v>87660</v>
      </c>
      <c r="F658" s="8">
        <v>38076.83</v>
      </c>
      <c r="G658" s="8">
        <v>0</v>
      </c>
    </row>
    <row r="659" spans="1:7" x14ac:dyDescent="0.55000000000000004">
      <c r="A659" s="5" t="s">
        <v>35</v>
      </c>
      <c r="B659" s="6">
        <v>41725</v>
      </c>
      <c r="C659" s="5" t="s">
        <v>36</v>
      </c>
      <c r="D659" s="5" t="s">
        <v>37</v>
      </c>
      <c r="E659" s="7">
        <v>24481</v>
      </c>
      <c r="F659" s="8">
        <v>695075.45</v>
      </c>
      <c r="G659" s="8">
        <v>0</v>
      </c>
    </row>
    <row r="660" spans="1:7" hidden="1" x14ac:dyDescent="0.55000000000000004">
      <c r="A660" s="5" t="s">
        <v>35</v>
      </c>
      <c r="B660" s="6">
        <v>41725</v>
      </c>
      <c r="C660" s="5" t="s">
        <v>36</v>
      </c>
      <c r="D660" s="5" t="s">
        <v>38</v>
      </c>
      <c r="E660" s="7">
        <v>3266</v>
      </c>
      <c r="F660" s="8">
        <v>770.81</v>
      </c>
      <c r="G660" s="8">
        <v>0</v>
      </c>
    </row>
    <row r="661" spans="1:7" hidden="1" x14ac:dyDescent="0.55000000000000004">
      <c r="A661" s="5" t="s">
        <v>35</v>
      </c>
      <c r="B661" s="6">
        <v>41725</v>
      </c>
      <c r="C661" s="5" t="s">
        <v>36</v>
      </c>
      <c r="D661" s="5" t="s">
        <v>39</v>
      </c>
      <c r="E661" s="7">
        <v>23332</v>
      </c>
      <c r="F661" s="8">
        <v>66488.81</v>
      </c>
      <c r="G661" s="8">
        <v>0</v>
      </c>
    </row>
    <row r="662" spans="1:7" hidden="1" x14ac:dyDescent="0.55000000000000004">
      <c r="A662" s="5" t="s">
        <v>35</v>
      </c>
      <c r="B662" s="6">
        <v>41725</v>
      </c>
      <c r="C662" s="5" t="s">
        <v>36</v>
      </c>
      <c r="D662" s="5" t="s">
        <v>40</v>
      </c>
      <c r="E662" s="7">
        <v>21739</v>
      </c>
      <c r="F662" s="8">
        <v>644.32000000000005</v>
      </c>
      <c r="G662" s="8">
        <v>0</v>
      </c>
    </row>
    <row r="663" spans="1:7" hidden="1" x14ac:dyDescent="0.55000000000000004">
      <c r="A663" s="5" t="s">
        <v>35</v>
      </c>
      <c r="B663" s="6">
        <v>41725</v>
      </c>
      <c r="C663" s="5" t="s">
        <v>36</v>
      </c>
      <c r="D663" s="5" t="s">
        <v>41</v>
      </c>
      <c r="E663" s="7">
        <v>741</v>
      </c>
      <c r="F663" s="8">
        <v>20.16</v>
      </c>
      <c r="G663" s="8">
        <v>0</v>
      </c>
    </row>
    <row r="664" spans="1:7" hidden="1" x14ac:dyDescent="0.55000000000000004">
      <c r="A664" s="5" t="s">
        <v>35</v>
      </c>
      <c r="B664" s="6">
        <v>41725</v>
      </c>
      <c r="C664" s="5" t="s">
        <v>36</v>
      </c>
      <c r="D664" s="5" t="s">
        <v>42</v>
      </c>
      <c r="E664" s="7">
        <v>25806</v>
      </c>
      <c r="F664" s="8">
        <v>331877.63</v>
      </c>
      <c r="G664" s="8">
        <v>0</v>
      </c>
    </row>
    <row r="665" spans="1:7" hidden="1" x14ac:dyDescent="0.55000000000000004">
      <c r="A665" s="5" t="s">
        <v>35</v>
      </c>
      <c r="B665" s="6">
        <v>41725</v>
      </c>
      <c r="C665" s="5" t="s">
        <v>36</v>
      </c>
      <c r="D665" s="5" t="s">
        <v>43</v>
      </c>
      <c r="E665" s="7">
        <v>0</v>
      </c>
      <c r="F665" s="8">
        <v>0</v>
      </c>
      <c r="G665" s="8">
        <v>0</v>
      </c>
    </row>
    <row r="666" spans="1:7" hidden="1" x14ac:dyDescent="0.55000000000000004">
      <c r="A666" s="5" t="s">
        <v>35</v>
      </c>
      <c r="B666" s="6">
        <v>41725</v>
      </c>
      <c r="C666" s="5" t="s">
        <v>36</v>
      </c>
      <c r="D666" s="5" t="s">
        <v>44</v>
      </c>
      <c r="E666" s="7">
        <v>42073</v>
      </c>
      <c r="F666" s="8">
        <v>90289.4</v>
      </c>
      <c r="G666" s="8">
        <v>0</v>
      </c>
    </row>
    <row r="667" spans="1:7" hidden="1" x14ac:dyDescent="0.55000000000000004">
      <c r="A667" s="5" t="s">
        <v>35</v>
      </c>
      <c r="B667" s="6">
        <v>41725</v>
      </c>
      <c r="C667" s="5" t="s">
        <v>36</v>
      </c>
      <c r="D667" s="5" t="s">
        <v>45</v>
      </c>
      <c r="E667" s="7">
        <v>87044</v>
      </c>
      <c r="F667" s="8">
        <v>37388.400000000001</v>
      </c>
      <c r="G667" s="8">
        <v>0</v>
      </c>
    </row>
    <row r="668" spans="1:7" x14ac:dyDescent="0.55000000000000004">
      <c r="A668" s="5" t="s">
        <v>35</v>
      </c>
      <c r="B668" s="6">
        <v>41726</v>
      </c>
      <c r="C668" s="5" t="s">
        <v>36</v>
      </c>
      <c r="D668" s="5" t="s">
        <v>37</v>
      </c>
      <c r="E668" s="7">
        <v>21204</v>
      </c>
      <c r="F668" s="8">
        <v>599995.05000000005</v>
      </c>
      <c r="G668" s="8">
        <v>0</v>
      </c>
    </row>
    <row r="669" spans="1:7" hidden="1" x14ac:dyDescent="0.55000000000000004">
      <c r="A669" s="5" t="s">
        <v>35</v>
      </c>
      <c r="B669" s="6">
        <v>41726</v>
      </c>
      <c r="C669" s="5" t="s">
        <v>36</v>
      </c>
      <c r="D669" s="5" t="s">
        <v>38</v>
      </c>
      <c r="E669" s="7">
        <v>3295</v>
      </c>
      <c r="F669" s="8">
        <v>778.1</v>
      </c>
      <c r="G669" s="8">
        <v>0</v>
      </c>
    </row>
    <row r="670" spans="1:7" hidden="1" x14ac:dyDescent="0.55000000000000004">
      <c r="A670" s="5" t="s">
        <v>35</v>
      </c>
      <c r="B670" s="6">
        <v>41726</v>
      </c>
      <c r="C670" s="5" t="s">
        <v>36</v>
      </c>
      <c r="D670" s="5" t="s">
        <v>39</v>
      </c>
      <c r="E670" s="7">
        <v>23868</v>
      </c>
      <c r="F670" s="8">
        <v>67821.33</v>
      </c>
      <c r="G670" s="8">
        <v>0</v>
      </c>
    </row>
    <row r="671" spans="1:7" hidden="1" x14ac:dyDescent="0.55000000000000004">
      <c r="A671" s="5" t="s">
        <v>35</v>
      </c>
      <c r="B671" s="6">
        <v>41726</v>
      </c>
      <c r="C671" s="5" t="s">
        <v>36</v>
      </c>
      <c r="D671" s="5" t="s">
        <v>40</v>
      </c>
      <c r="E671" s="7">
        <v>15608</v>
      </c>
      <c r="F671" s="8">
        <v>462.77</v>
      </c>
      <c r="G671" s="8">
        <v>0</v>
      </c>
    </row>
    <row r="672" spans="1:7" hidden="1" x14ac:dyDescent="0.55000000000000004">
      <c r="A672" s="5" t="s">
        <v>35</v>
      </c>
      <c r="B672" s="6">
        <v>41726</v>
      </c>
      <c r="C672" s="5" t="s">
        <v>36</v>
      </c>
      <c r="D672" s="5" t="s">
        <v>41</v>
      </c>
      <c r="E672" s="7">
        <v>904</v>
      </c>
      <c r="F672" s="8">
        <v>24.63</v>
      </c>
      <c r="G672" s="8">
        <v>0</v>
      </c>
    </row>
    <row r="673" spans="1:7" hidden="1" x14ac:dyDescent="0.55000000000000004">
      <c r="A673" s="5" t="s">
        <v>35</v>
      </c>
      <c r="B673" s="6">
        <v>41726</v>
      </c>
      <c r="C673" s="5" t="s">
        <v>36</v>
      </c>
      <c r="D673" s="5" t="s">
        <v>42</v>
      </c>
      <c r="E673" s="7">
        <v>21898</v>
      </c>
      <c r="F673" s="8">
        <v>281385.11</v>
      </c>
      <c r="G673" s="8">
        <v>0</v>
      </c>
    </row>
    <row r="674" spans="1:7" hidden="1" x14ac:dyDescent="0.55000000000000004">
      <c r="A674" s="5" t="s">
        <v>35</v>
      </c>
      <c r="B674" s="6">
        <v>41726</v>
      </c>
      <c r="C674" s="5" t="s">
        <v>36</v>
      </c>
      <c r="D674" s="5" t="s">
        <v>43</v>
      </c>
      <c r="E674" s="7">
        <v>0</v>
      </c>
      <c r="F674" s="8">
        <v>0</v>
      </c>
      <c r="G674" s="8">
        <v>0</v>
      </c>
    </row>
    <row r="675" spans="1:7" hidden="1" x14ac:dyDescent="0.55000000000000004">
      <c r="A675" s="5" t="s">
        <v>35</v>
      </c>
      <c r="B675" s="6">
        <v>41726</v>
      </c>
      <c r="C675" s="5" t="s">
        <v>36</v>
      </c>
      <c r="D675" s="5" t="s">
        <v>44</v>
      </c>
      <c r="E675" s="7">
        <v>44249</v>
      </c>
      <c r="F675" s="8">
        <v>94861.46</v>
      </c>
      <c r="G675" s="8">
        <v>0</v>
      </c>
    </row>
    <row r="676" spans="1:7" hidden="1" x14ac:dyDescent="0.55000000000000004">
      <c r="A676" s="5" t="s">
        <v>35</v>
      </c>
      <c r="B676" s="6">
        <v>41726</v>
      </c>
      <c r="C676" s="5" t="s">
        <v>36</v>
      </c>
      <c r="D676" s="5" t="s">
        <v>45</v>
      </c>
      <c r="E676" s="7">
        <v>85500</v>
      </c>
      <c r="F676" s="8">
        <v>36680.019999999997</v>
      </c>
      <c r="G676" s="8">
        <v>0</v>
      </c>
    </row>
    <row r="677" spans="1:7" x14ac:dyDescent="0.55000000000000004">
      <c r="A677" s="5" t="s">
        <v>35</v>
      </c>
      <c r="B677" s="6">
        <v>41727</v>
      </c>
      <c r="C677" s="5" t="s">
        <v>36</v>
      </c>
      <c r="D677" s="5" t="s">
        <v>37</v>
      </c>
      <c r="E677" s="7">
        <v>0</v>
      </c>
      <c r="F677" s="8">
        <v>0</v>
      </c>
      <c r="G677" s="8">
        <v>0</v>
      </c>
    </row>
    <row r="678" spans="1:7" hidden="1" x14ac:dyDescent="0.55000000000000004">
      <c r="A678" s="5" t="s">
        <v>35</v>
      </c>
      <c r="B678" s="6">
        <v>41727</v>
      </c>
      <c r="C678" s="5" t="s">
        <v>36</v>
      </c>
      <c r="D678" s="5" t="s">
        <v>38</v>
      </c>
      <c r="E678" s="7">
        <v>0</v>
      </c>
      <c r="F678" s="8">
        <v>0</v>
      </c>
      <c r="G678" s="8">
        <v>0</v>
      </c>
    </row>
    <row r="679" spans="1:7" hidden="1" x14ac:dyDescent="0.55000000000000004">
      <c r="A679" s="5" t="s">
        <v>35</v>
      </c>
      <c r="B679" s="6">
        <v>41727</v>
      </c>
      <c r="C679" s="5" t="s">
        <v>36</v>
      </c>
      <c r="D679" s="5" t="s">
        <v>39</v>
      </c>
      <c r="E679" s="7">
        <v>0</v>
      </c>
      <c r="F679" s="8">
        <v>0</v>
      </c>
      <c r="G679" s="8">
        <v>0</v>
      </c>
    </row>
    <row r="680" spans="1:7" hidden="1" x14ac:dyDescent="0.55000000000000004">
      <c r="A680" s="5" t="s">
        <v>35</v>
      </c>
      <c r="B680" s="6">
        <v>41727</v>
      </c>
      <c r="C680" s="5" t="s">
        <v>36</v>
      </c>
      <c r="D680" s="5" t="s">
        <v>40</v>
      </c>
      <c r="E680" s="7">
        <v>0</v>
      </c>
      <c r="F680" s="8">
        <v>0</v>
      </c>
      <c r="G680" s="8">
        <v>0</v>
      </c>
    </row>
    <row r="681" spans="1:7" hidden="1" x14ac:dyDescent="0.55000000000000004">
      <c r="A681" s="5" t="s">
        <v>35</v>
      </c>
      <c r="B681" s="6">
        <v>41727</v>
      </c>
      <c r="C681" s="5" t="s">
        <v>36</v>
      </c>
      <c r="D681" s="5" t="s">
        <v>41</v>
      </c>
      <c r="E681" s="7">
        <v>0</v>
      </c>
      <c r="F681" s="8">
        <v>0</v>
      </c>
      <c r="G681" s="8">
        <v>0</v>
      </c>
    </row>
    <row r="682" spans="1:7" hidden="1" x14ac:dyDescent="0.55000000000000004">
      <c r="A682" s="5" t="s">
        <v>35</v>
      </c>
      <c r="B682" s="6">
        <v>41727</v>
      </c>
      <c r="C682" s="5" t="s">
        <v>36</v>
      </c>
      <c r="D682" s="5" t="s">
        <v>42</v>
      </c>
      <c r="E682" s="7">
        <v>0</v>
      </c>
      <c r="F682" s="8">
        <v>0</v>
      </c>
      <c r="G682" s="8">
        <v>0</v>
      </c>
    </row>
    <row r="683" spans="1:7" hidden="1" x14ac:dyDescent="0.55000000000000004">
      <c r="A683" s="5" t="s">
        <v>35</v>
      </c>
      <c r="B683" s="6">
        <v>41727</v>
      </c>
      <c r="C683" s="5" t="s">
        <v>36</v>
      </c>
      <c r="D683" s="5" t="s">
        <v>43</v>
      </c>
      <c r="E683" s="7">
        <v>0</v>
      </c>
      <c r="F683" s="8">
        <v>0</v>
      </c>
      <c r="G683" s="8">
        <v>0</v>
      </c>
    </row>
    <row r="684" spans="1:7" hidden="1" x14ac:dyDescent="0.55000000000000004">
      <c r="A684" s="5" t="s">
        <v>35</v>
      </c>
      <c r="B684" s="6">
        <v>41727</v>
      </c>
      <c r="C684" s="5" t="s">
        <v>36</v>
      </c>
      <c r="D684" s="5" t="s">
        <v>44</v>
      </c>
      <c r="E684" s="7">
        <v>0</v>
      </c>
      <c r="F684" s="8">
        <v>0</v>
      </c>
      <c r="G684" s="8">
        <v>0</v>
      </c>
    </row>
    <row r="685" spans="1:7" hidden="1" x14ac:dyDescent="0.55000000000000004">
      <c r="A685" s="5" t="s">
        <v>35</v>
      </c>
      <c r="B685" s="6">
        <v>41727</v>
      </c>
      <c r="C685" s="5" t="s">
        <v>36</v>
      </c>
      <c r="D685" s="5" t="s">
        <v>45</v>
      </c>
      <c r="E685" s="7">
        <v>0</v>
      </c>
      <c r="F685" s="8">
        <v>0</v>
      </c>
      <c r="G685" s="8">
        <v>0</v>
      </c>
    </row>
    <row r="686" spans="1:7" x14ac:dyDescent="0.55000000000000004">
      <c r="A686" s="5" t="s">
        <v>35</v>
      </c>
      <c r="B686" s="6">
        <v>41729</v>
      </c>
      <c r="C686" s="5" t="s">
        <v>36</v>
      </c>
      <c r="D686" s="5" t="s">
        <v>37</v>
      </c>
      <c r="E686" s="7">
        <v>19538</v>
      </c>
      <c r="F686" s="8">
        <v>553873.1</v>
      </c>
      <c r="G686" s="8">
        <v>0</v>
      </c>
    </row>
    <row r="687" spans="1:7" hidden="1" x14ac:dyDescent="0.55000000000000004">
      <c r="A687" s="5" t="s">
        <v>35</v>
      </c>
      <c r="B687" s="6">
        <v>41729</v>
      </c>
      <c r="C687" s="5" t="s">
        <v>36</v>
      </c>
      <c r="D687" s="5" t="s">
        <v>38</v>
      </c>
      <c r="E687" s="7">
        <v>2776</v>
      </c>
      <c r="F687" s="8">
        <v>654.9</v>
      </c>
      <c r="G687" s="8">
        <v>0</v>
      </c>
    </row>
    <row r="688" spans="1:7" hidden="1" x14ac:dyDescent="0.55000000000000004">
      <c r="A688" s="5" t="s">
        <v>35</v>
      </c>
      <c r="B688" s="6">
        <v>41729</v>
      </c>
      <c r="C688" s="5" t="s">
        <v>36</v>
      </c>
      <c r="D688" s="5" t="s">
        <v>39</v>
      </c>
      <c r="E688" s="7">
        <v>24481</v>
      </c>
      <c r="F688" s="8">
        <v>69778.94</v>
      </c>
      <c r="G688" s="8">
        <v>0</v>
      </c>
    </row>
    <row r="689" spans="1:7" hidden="1" x14ac:dyDescent="0.55000000000000004">
      <c r="A689" s="5" t="s">
        <v>35</v>
      </c>
      <c r="B689" s="6">
        <v>41729</v>
      </c>
      <c r="C689" s="5" t="s">
        <v>36</v>
      </c>
      <c r="D689" s="5" t="s">
        <v>40</v>
      </c>
      <c r="E689" s="7">
        <v>16074</v>
      </c>
      <c r="F689" s="8">
        <v>476.6</v>
      </c>
      <c r="G689" s="8">
        <v>0</v>
      </c>
    </row>
    <row r="690" spans="1:7" hidden="1" x14ac:dyDescent="0.55000000000000004">
      <c r="A690" s="5" t="s">
        <v>35</v>
      </c>
      <c r="B690" s="6">
        <v>41729</v>
      </c>
      <c r="C690" s="5" t="s">
        <v>36</v>
      </c>
      <c r="D690" s="5" t="s">
        <v>41</v>
      </c>
      <c r="E690" s="7">
        <v>1510</v>
      </c>
      <c r="F690" s="8">
        <v>42.27</v>
      </c>
      <c r="G690" s="8">
        <v>0</v>
      </c>
    </row>
    <row r="691" spans="1:7" hidden="1" x14ac:dyDescent="0.55000000000000004">
      <c r="A691" s="5" t="s">
        <v>35</v>
      </c>
      <c r="B691" s="6">
        <v>41729</v>
      </c>
      <c r="C691" s="5" t="s">
        <v>36</v>
      </c>
      <c r="D691" s="5" t="s">
        <v>42</v>
      </c>
      <c r="E691" s="7">
        <v>19460</v>
      </c>
      <c r="F691" s="8">
        <v>251296.54</v>
      </c>
      <c r="G691" s="8">
        <v>0</v>
      </c>
    </row>
    <row r="692" spans="1:7" hidden="1" x14ac:dyDescent="0.55000000000000004">
      <c r="A692" s="5" t="s">
        <v>35</v>
      </c>
      <c r="B692" s="6">
        <v>41729</v>
      </c>
      <c r="C692" s="5" t="s">
        <v>36</v>
      </c>
      <c r="D692" s="5" t="s">
        <v>43</v>
      </c>
      <c r="E692" s="7">
        <v>3</v>
      </c>
      <c r="F692" s="8">
        <v>1.34</v>
      </c>
      <c r="G692" s="8">
        <v>0</v>
      </c>
    </row>
    <row r="693" spans="1:7" hidden="1" x14ac:dyDescent="0.55000000000000004">
      <c r="A693" s="5" t="s">
        <v>35</v>
      </c>
      <c r="B693" s="6">
        <v>41729</v>
      </c>
      <c r="C693" s="5" t="s">
        <v>36</v>
      </c>
      <c r="D693" s="5" t="s">
        <v>44</v>
      </c>
      <c r="E693" s="7">
        <v>38707</v>
      </c>
      <c r="F693" s="8">
        <v>83345.83</v>
      </c>
      <c r="G693" s="8">
        <v>0</v>
      </c>
    </row>
    <row r="694" spans="1:7" hidden="1" x14ac:dyDescent="0.55000000000000004">
      <c r="A694" s="5" t="s">
        <v>35</v>
      </c>
      <c r="B694" s="6">
        <v>41729</v>
      </c>
      <c r="C694" s="5" t="s">
        <v>36</v>
      </c>
      <c r="D694" s="5" t="s">
        <v>45</v>
      </c>
      <c r="E694" s="7">
        <v>78465</v>
      </c>
      <c r="F694" s="8">
        <v>33811.26</v>
      </c>
      <c r="G694" s="8">
        <v>0</v>
      </c>
    </row>
    <row r="695" spans="1:7" x14ac:dyDescent="0.55000000000000004">
      <c r="A695" s="5" t="s">
        <v>35</v>
      </c>
      <c r="B695" s="6">
        <v>41730</v>
      </c>
      <c r="C695" s="5" t="s">
        <v>36</v>
      </c>
      <c r="D695" s="5" t="s">
        <v>37</v>
      </c>
      <c r="E695" s="7">
        <v>15359</v>
      </c>
      <c r="F695" s="8">
        <v>431158.82</v>
      </c>
      <c r="G695" s="8">
        <v>0</v>
      </c>
    </row>
    <row r="696" spans="1:7" hidden="1" x14ac:dyDescent="0.55000000000000004">
      <c r="A696" s="5" t="s">
        <v>35</v>
      </c>
      <c r="B696" s="6">
        <v>41730</v>
      </c>
      <c r="C696" s="5" t="s">
        <v>36</v>
      </c>
      <c r="D696" s="5" t="s">
        <v>38</v>
      </c>
      <c r="E696" s="7">
        <v>2613</v>
      </c>
      <c r="F696" s="8">
        <v>616.52</v>
      </c>
      <c r="G696" s="8">
        <v>0</v>
      </c>
    </row>
    <row r="697" spans="1:7" hidden="1" x14ac:dyDescent="0.55000000000000004">
      <c r="A697" s="5" t="s">
        <v>35</v>
      </c>
      <c r="B697" s="6">
        <v>41730</v>
      </c>
      <c r="C697" s="5" t="s">
        <v>36</v>
      </c>
      <c r="D697" s="5" t="s">
        <v>39</v>
      </c>
      <c r="E697" s="7">
        <v>24116</v>
      </c>
      <c r="F697" s="8">
        <v>68345.58</v>
      </c>
      <c r="G697" s="8">
        <v>0</v>
      </c>
    </row>
    <row r="698" spans="1:7" hidden="1" x14ac:dyDescent="0.55000000000000004">
      <c r="A698" s="5" t="s">
        <v>35</v>
      </c>
      <c r="B698" s="6">
        <v>41730</v>
      </c>
      <c r="C698" s="5" t="s">
        <v>36</v>
      </c>
      <c r="D698" s="5" t="s">
        <v>40</v>
      </c>
      <c r="E698" s="7">
        <v>21449</v>
      </c>
      <c r="F698" s="8">
        <v>637.28</v>
      </c>
      <c r="G698" s="8">
        <v>0</v>
      </c>
    </row>
    <row r="699" spans="1:7" hidden="1" x14ac:dyDescent="0.55000000000000004">
      <c r="A699" s="5" t="s">
        <v>35</v>
      </c>
      <c r="B699" s="6">
        <v>41730</v>
      </c>
      <c r="C699" s="5" t="s">
        <v>36</v>
      </c>
      <c r="D699" s="5" t="s">
        <v>41</v>
      </c>
      <c r="E699" s="7">
        <v>1191</v>
      </c>
      <c r="F699" s="8">
        <v>33.729999999999997</v>
      </c>
      <c r="G699" s="8">
        <v>0</v>
      </c>
    </row>
    <row r="700" spans="1:7" hidden="1" x14ac:dyDescent="0.55000000000000004">
      <c r="A700" s="5" t="s">
        <v>35</v>
      </c>
      <c r="B700" s="6">
        <v>41730</v>
      </c>
      <c r="C700" s="5" t="s">
        <v>36</v>
      </c>
      <c r="D700" s="5" t="s">
        <v>42</v>
      </c>
      <c r="E700" s="7">
        <v>15110</v>
      </c>
      <c r="F700" s="8">
        <v>193894.31</v>
      </c>
      <c r="G700" s="8">
        <v>0</v>
      </c>
    </row>
    <row r="701" spans="1:7" hidden="1" x14ac:dyDescent="0.55000000000000004">
      <c r="A701" s="5" t="s">
        <v>35</v>
      </c>
      <c r="B701" s="6">
        <v>41730</v>
      </c>
      <c r="C701" s="5" t="s">
        <v>36</v>
      </c>
      <c r="D701" s="5" t="s">
        <v>43</v>
      </c>
      <c r="E701" s="7">
        <v>1</v>
      </c>
      <c r="F701" s="8">
        <v>0.43</v>
      </c>
      <c r="G701" s="8">
        <v>0</v>
      </c>
    </row>
    <row r="702" spans="1:7" hidden="1" x14ac:dyDescent="0.55000000000000004">
      <c r="A702" s="5" t="s">
        <v>35</v>
      </c>
      <c r="B702" s="6">
        <v>41730</v>
      </c>
      <c r="C702" s="5" t="s">
        <v>36</v>
      </c>
      <c r="D702" s="5" t="s">
        <v>44</v>
      </c>
      <c r="E702" s="7">
        <v>33322</v>
      </c>
      <c r="F702" s="8">
        <v>71342.7</v>
      </c>
      <c r="G702" s="8">
        <v>0</v>
      </c>
    </row>
    <row r="703" spans="1:7" hidden="1" x14ac:dyDescent="0.55000000000000004">
      <c r="A703" s="5" t="s">
        <v>35</v>
      </c>
      <c r="B703" s="6">
        <v>41730</v>
      </c>
      <c r="C703" s="5" t="s">
        <v>36</v>
      </c>
      <c r="D703" s="5" t="s">
        <v>45</v>
      </c>
      <c r="E703" s="7">
        <v>66104</v>
      </c>
      <c r="F703" s="8">
        <v>28321.040000000001</v>
      </c>
      <c r="G703" s="8">
        <v>0</v>
      </c>
    </row>
    <row r="704" spans="1:7" x14ac:dyDescent="0.55000000000000004">
      <c r="A704" s="5" t="s">
        <v>35</v>
      </c>
      <c r="B704" s="6">
        <v>41731</v>
      </c>
      <c r="C704" s="5" t="s">
        <v>36</v>
      </c>
      <c r="D704" s="5" t="s">
        <v>37</v>
      </c>
      <c r="E704" s="7">
        <v>16110</v>
      </c>
      <c r="F704" s="8">
        <v>450169</v>
      </c>
      <c r="G704" s="8">
        <v>0</v>
      </c>
    </row>
    <row r="705" spans="1:7" hidden="1" x14ac:dyDescent="0.55000000000000004">
      <c r="A705" s="5" t="s">
        <v>35</v>
      </c>
      <c r="B705" s="6">
        <v>41731</v>
      </c>
      <c r="C705" s="5" t="s">
        <v>36</v>
      </c>
      <c r="D705" s="5" t="s">
        <v>38</v>
      </c>
      <c r="E705" s="7">
        <v>2842</v>
      </c>
      <c r="F705" s="8">
        <v>672.23</v>
      </c>
      <c r="G705" s="8">
        <v>0</v>
      </c>
    </row>
    <row r="706" spans="1:7" hidden="1" x14ac:dyDescent="0.55000000000000004">
      <c r="A706" s="5" t="s">
        <v>35</v>
      </c>
      <c r="B706" s="6">
        <v>41731</v>
      </c>
      <c r="C706" s="5" t="s">
        <v>36</v>
      </c>
      <c r="D706" s="5" t="s">
        <v>39</v>
      </c>
      <c r="E706" s="7">
        <v>18863</v>
      </c>
      <c r="F706" s="8">
        <v>53247.38</v>
      </c>
      <c r="G706" s="8">
        <v>0</v>
      </c>
    </row>
    <row r="707" spans="1:7" hidden="1" x14ac:dyDescent="0.55000000000000004">
      <c r="A707" s="5" t="s">
        <v>35</v>
      </c>
      <c r="B707" s="6">
        <v>41731</v>
      </c>
      <c r="C707" s="5" t="s">
        <v>36</v>
      </c>
      <c r="D707" s="5" t="s">
        <v>40</v>
      </c>
      <c r="E707" s="7">
        <v>13534</v>
      </c>
      <c r="F707" s="8">
        <v>401.96</v>
      </c>
      <c r="G707" s="8">
        <v>0</v>
      </c>
    </row>
    <row r="708" spans="1:7" hidden="1" x14ac:dyDescent="0.55000000000000004">
      <c r="A708" s="5" t="s">
        <v>35</v>
      </c>
      <c r="B708" s="6">
        <v>41731</v>
      </c>
      <c r="C708" s="5" t="s">
        <v>36</v>
      </c>
      <c r="D708" s="5" t="s">
        <v>41</v>
      </c>
      <c r="E708" s="7">
        <v>822</v>
      </c>
      <c r="F708" s="8">
        <v>22.81</v>
      </c>
      <c r="G708" s="8">
        <v>0</v>
      </c>
    </row>
    <row r="709" spans="1:7" hidden="1" x14ac:dyDescent="0.55000000000000004">
      <c r="A709" s="5" t="s">
        <v>35</v>
      </c>
      <c r="B709" s="6">
        <v>41731</v>
      </c>
      <c r="C709" s="5" t="s">
        <v>36</v>
      </c>
      <c r="D709" s="5" t="s">
        <v>42</v>
      </c>
      <c r="E709" s="7">
        <v>21616</v>
      </c>
      <c r="F709" s="8">
        <v>278567.31</v>
      </c>
      <c r="G709" s="8">
        <v>0</v>
      </c>
    </row>
    <row r="710" spans="1:7" hidden="1" x14ac:dyDescent="0.55000000000000004">
      <c r="A710" s="5" t="s">
        <v>35</v>
      </c>
      <c r="B710" s="6">
        <v>41731</v>
      </c>
      <c r="C710" s="5" t="s">
        <v>36</v>
      </c>
      <c r="D710" s="5" t="s">
        <v>43</v>
      </c>
      <c r="E710" s="7">
        <v>3</v>
      </c>
      <c r="F710" s="8">
        <v>1.28</v>
      </c>
      <c r="G710" s="8">
        <v>0</v>
      </c>
    </row>
    <row r="711" spans="1:7" hidden="1" x14ac:dyDescent="0.55000000000000004">
      <c r="A711" s="5" t="s">
        <v>35</v>
      </c>
      <c r="B711" s="6">
        <v>41731</v>
      </c>
      <c r="C711" s="5" t="s">
        <v>36</v>
      </c>
      <c r="D711" s="5" t="s">
        <v>44</v>
      </c>
      <c r="E711" s="7">
        <v>36573</v>
      </c>
      <c r="F711" s="8">
        <v>78668.53</v>
      </c>
      <c r="G711" s="8">
        <v>0</v>
      </c>
    </row>
    <row r="712" spans="1:7" hidden="1" x14ac:dyDescent="0.55000000000000004">
      <c r="A712" s="5" t="s">
        <v>35</v>
      </c>
      <c r="B712" s="6">
        <v>41731</v>
      </c>
      <c r="C712" s="5" t="s">
        <v>36</v>
      </c>
      <c r="D712" s="5" t="s">
        <v>45</v>
      </c>
      <c r="E712" s="7">
        <v>77168</v>
      </c>
      <c r="F712" s="8">
        <v>33225.08</v>
      </c>
      <c r="G712" s="8">
        <v>0</v>
      </c>
    </row>
    <row r="713" spans="1:7" x14ac:dyDescent="0.55000000000000004">
      <c r="A713" s="5" t="s">
        <v>35</v>
      </c>
      <c r="B713" s="6">
        <v>41732</v>
      </c>
      <c r="C713" s="5" t="s">
        <v>36</v>
      </c>
      <c r="D713" s="5" t="s">
        <v>37</v>
      </c>
      <c r="E713" s="7">
        <v>12801</v>
      </c>
      <c r="F713" s="8">
        <v>360194.2</v>
      </c>
      <c r="G713" s="8">
        <v>0</v>
      </c>
    </row>
    <row r="714" spans="1:7" hidden="1" x14ac:dyDescent="0.55000000000000004">
      <c r="A714" s="5" t="s">
        <v>35</v>
      </c>
      <c r="B714" s="6">
        <v>41732</v>
      </c>
      <c r="C714" s="5" t="s">
        <v>36</v>
      </c>
      <c r="D714" s="5" t="s">
        <v>38</v>
      </c>
      <c r="E714" s="7">
        <v>2236</v>
      </c>
      <c r="F714" s="8">
        <v>532.41999999999996</v>
      </c>
      <c r="G714" s="8">
        <v>0</v>
      </c>
    </row>
    <row r="715" spans="1:7" hidden="1" x14ac:dyDescent="0.55000000000000004">
      <c r="A715" s="5" t="s">
        <v>35</v>
      </c>
      <c r="B715" s="6">
        <v>41732</v>
      </c>
      <c r="C715" s="5" t="s">
        <v>36</v>
      </c>
      <c r="D715" s="5" t="s">
        <v>39</v>
      </c>
      <c r="E715" s="7">
        <v>15410</v>
      </c>
      <c r="F715" s="8">
        <v>43761.37</v>
      </c>
      <c r="G715" s="8">
        <v>0</v>
      </c>
    </row>
    <row r="716" spans="1:7" hidden="1" x14ac:dyDescent="0.55000000000000004">
      <c r="A716" s="5" t="s">
        <v>35</v>
      </c>
      <c r="B716" s="6">
        <v>41732</v>
      </c>
      <c r="C716" s="5" t="s">
        <v>36</v>
      </c>
      <c r="D716" s="5" t="s">
        <v>40</v>
      </c>
      <c r="E716" s="7">
        <v>10380</v>
      </c>
      <c r="F716" s="8">
        <v>310.25</v>
      </c>
      <c r="G716" s="8">
        <v>0</v>
      </c>
    </row>
    <row r="717" spans="1:7" hidden="1" x14ac:dyDescent="0.55000000000000004">
      <c r="A717" s="5" t="s">
        <v>35</v>
      </c>
      <c r="B717" s="6">
        <v>41732</v>
      </c>
      <c r="C717" s="5" t="s">
        <v>36</v>
      </c>
      <c r="D717" s="5" t="s">
        <v>41</v>
      </c>
      <c r="E717" s="7">
        <v>146</v>
      </c>
      <c r="F717" s="8">
        <v>4.18</v>
      </c>
      <c r="G717" s="8">
        <v>0</v>
      </c>
    </row>
    <row r="718" spans="1:7" hidden="1" x14ac:dyDescent="0.55000000000000004">
      <c r="A718" s="5" t="s">
        <v>35</v>
      </c>
      <c r="B718" s="6">
        <v>41732</v>
      </c>
      <c r="C718" s="5" t="s">
        <v>36</v>
      </c>
      <c r="D718" s="5" t="s">
        <v>42</v>
      </c>
      <c r="E718" s="7">
        <v>21612</v>
      </c>
      <c r="F718" s="8">
        <v>279462.67</v>
      </c>
      <c r="G718" s="8">
        <v>0</v>
      </c>
    </row>
    <row r="719" spans="1:7" hidden="1" x14ac:dyDescent="0.55000000000000004">
      <c r="A719" s="5" t="s">
        <v>35</v>
      </c>
      <c r="B719" s="6">
        <v>41732</v>
      </c>
      <c r="C719" s="5" t="s">
        <v>36</v>
      </c>
      <c r="D719" s="5" t="s">
        <v>43</v>
      </c>
      <c r="E719" s="7">
        <v>0</v>
      </c>
      <c r="F719" s="8">
        <v>0</v>
      </c>
      <c r="G719" s="8">
        <v>0</v>
      </c>
    </row>
    <row r="720" spans="1:7" hidden="1" x14ac:dyDescent="0.55000000000000004">
      <c r="A720" s="5" t="s">
        <v>35</v>
      </c>
      <c r="B720" s="6">
        <v>41732</v>
      </c>
      <c r="C720" s="5" t="s">
        <v>36</v>
      </c>
      <c r="D720" s="5" t="s">
        <v>44</v>
      </c>
      <c r="E720" s="7">
        <v>41562</v>
      </c>
      <c r="F720" s="8">
        <v>89673.05</v>
      </c>
      <c r="G720" s="8">
        <v>0</v>
      </c>
    </row>
    <row r="721" spans="1:7" hidden="1" x14ac:dyDescent="0.55000000000000004">
      <c r="A721" s="5" t="s">
        <v>35</v>
      </c>
      <c r="B721" s="6">
        <v>41732</v>
      </c>
      <c r="C721" s="5" t="s">
        <v>36</v>
      </c>
      <c r="D721" s="5" t="s">
        <v>45</v>
      </c>
      <c r="E721" s="7">
        <v>83150</v>
      </c>
      <c r="F721" s="8">
        <v>35899.01</v>
      </c>
      <c r="G721" s="8">
        <v>0</v>
      </c>
    </row>
    <row r="722" spans="1:7" x14ac:dyDescent="0.55000000000000004">
      <c r="A722" s="5" t="s">
        <v>35</v>
      </c>
      <c r="B722" s="6">
        <v>41733</v>
      </c>
      <c r="C722" s="5" t="s">
        <v>36</v>
      </c>
      <c r="D722" s="5" t="s">
        <v>37</v>
      </c>
      <c r="E722" s="7">
        <v>14508</v>
      </c>
      <c r="F722" s="8">
        <v>409228.34</v>
      </c>
      <c r="G722" s="8">
        <v>0</v>
      </c>
    </row>
    <row r="723" spans="1:7" hidden="1" x14ac:dyDescent="0.55000000000000004">
      <c r="A723" s="5" t="s">
        <v>35</v>
      </c>
      <c r="B723" s="6">
        <v>41733</v>
      </c>
      <c r="C723" s="5" t="s">
        <v>36</v>
      </c>
      <c r="D723" s="5" t="s">
        <v>38</v>
      </c>
      <c r="E723" s="7">
        <v>2073</v>
      </c>
      <c r="F723" s="8">
        <v>495.64</v>
      </c>
      <c r="G723" s="8">
        <v>0</v>
      </c>
    </row>
    <row r="724" spans="1:7" hidden="1" x14ac:dyDescent="0.55000000000000004">
      <c r="A724" s="5" t="s">
        <v>35</v>
      </c>
      <c r="B724" s="6">
        <v>41733</v>
      </c>
      <c r="C724" s="5" t="s">
        <v>36</v>
      </c>
      <c r="D724" s="5" t="s">
        <v>39</v>
      </c>
      <c r="E724" s="7">
        <v>15364</v>
      </c>
      <c r="F724" s="8">
        <v>43749.55</v>
      </c>
      <c r="G724" s="8">
        <v>0</v>
      </c>
    </row>
    <row r="725" spans="1:7" hidden="1" x14ac:dyDescent="0.55000000000000004">
      <c r="A725" s="5" t="s">
        <v>35</v>
      </c>
      <c r="B725" s="6">
        <v>41733</v>
      </c>
      <c r="C725" s="5" t="s">
        <v>36</v>
      </c>
      <c r="D725" s="5" t="s">
        <v>40</v>
      </c>
      <c r="E725" s="7">
        <v>10368</v>
      </c>
      <c r="F725" s="8">
        <v>311.61</v>
      </c>
      <c r="G725" s="8">
        <v>0</v>
      </c>
    </row>
    <row r="726" spans="1:7" hidden="1" x14ac:dyDescent="0.55000000000000004">
      <c r="A726" s="5" t="s">
        <v>35</v>
      </c>
      <c r="B726" s="6">
        <v>41733</v>
      </c>
      <c r="C726" s="5" t="s">
        <v>36</v>
      </c>
      <c r="D726" s="5" t="s">
        <v>41</v>
      </c>
      <c r="E726" s="7">
        <v>739</v>
      </c>
      <c r="F726" s="8">
        <v>21.29</v>
      </c>
      <c r="G726" s="8">
        <v>0</v>
      </c>
    </row>
    <row r="727" spans="1:7" hidden="1" x14ac:dyDescent="0.55000000000000004">
      <c r="A727" s="5" t="s">
        <v>35</v>
      </c>
      <c r="B727" s="6">
        <v>41733</v>
      </c>
      <c r="C727" s="5" t="s">
        <v>36</v>
      </c>
      <c r="D727" s="5" t="s">
        <v>42</v>
      </c>
      <c r="E727" s="7">
        <v>24298</v>
      </c>
      <c r="F727" s="8">
        <v>314966.21000000002</v>
      </c>
      <c r="G727" s="8">
        <v>0</v>
      </c>
    </row>
    <row r="728" spans="1:7" hidden="1" x14ac:dyDescent="0.55000000000000004">
      <c r="A728" s="5" t="s">
        <v>35</v>
      </c>
      <c r="B728" s="6">
        <v>41733</v>
      </c>
      <c r="C728" s="5" t="s">
        <v>36</v>
      </c>
      <c r="D728" s="5" t="s">
        <v>43</v>
      </c>
      <c r="E728" s="7">
        <v>0</v>
      </c>
      <c r="F728" s="8">
        <v>0</v>
      </c>
      <c r="G728" s="8">
        <v>0</v>
      </c>
    </row>
    <row r="729" spans="1:7" hidden="1" x14ac:dyDescent="0.55000000000000004">
      <c r="A729" s="5" t="s">
        <v>35</v>
      </c>
      <c r="B729" s="6">
        <v>41733</v>
      </c>
      <c r="C729" s="5" t="s">
        <v>36</v>
      </c>
      <c r="D729" s="5" t="s">
        <v>44</v>
      </c>
      <c r="E729" s="7">
        <v>43403</v>
      </c>
      <c r="F729" s="8">
        <v>93829.4</v>
      </c>
      <c r="G729" s="8">
        <v>0</v>
      </c>
    </row>
    <row r="730" spans="1:7" hidden="1" x14ac:dyDescent="0.55000000000000004">
      <c r="A730" s="5" t="s">
        <v>35</v>
      </c>
      <c r="B730" s="6">
        <v>41733</v>
      </c>
      <c r="C730" s="5" t="s">
        <v>36</v>
      </c>
      <c r="D730" s="5" t="s">
        <v>45</v>
      </c>
      <c r="E730" s="7">
        <v>90396</v>
      </c>
      <c r="F730" s="8">
        <v>39107.620000000003</v>
      </c>
      <c r="G730" s="8">
        <v>0</v>
      </c>
    </row>
    <row r="731" spans="1:7" x14ac:dyDescent="0.55000000000000004">
      <c r="A731" s="5" t="s">
        <v>35</v>
      </c>
      <c r="B731" s="6">
        <v>41736</v>
      </c>
      <c r="C731" s="5" t="s">
        <v>36</v>
      </c>
      <c r="D731" s="5" t="s">
        <v>37</v>
      </c>
      <c r="E731" s="7">
        <v>9825</v>
      </c>
      <c r="F731" s="8">
        <v>277951.69</v>
      </c>
      <c r="G731" s="8">
        <v>0</v>
      </c>
    </row>
    <row r="732" spans="1:7" hidden="1" x14ac:dyDescent="0.55000000000000004">
      <c r="A732" s="5" t="s">
        <v>35</v>
      </c>
      <c r="B732" s="6">
        <v>41736</v>
      </c>
      <c r="C732" s="5" t="s">
        <v>36</v>
      </c>
      <c r="D732" s="5" t="s">
        <v>38</v>
      </c>
      <c r="E732" s="7">
        <v>1501</v>
      </c>
      <c r="F732" s="8">
        <v>359.79</v>
      </c>
      <c r="G732" s="8">
        <v>0</v>
      </c>
    </row>
    <row r="733" spans="1:7" hidden="1" x14ac:dyDescent="0.55000000000000004">
      <c r="A733" s="5" t="s">
        <v>35</v>
      </c>
      <c r="B733" s="6">
        <v>41736</v>
      </c>
      <c r="C733" s="5" t="s">
        <v>36</v>
      </c>
      <c r="D733" s="5" t="s">
        <v>39</v>
      </c>
      <c r="E733" s="7">
        <v>12385</v>
      </c>
      <c r="F733" s="8">
        <v>35348.120000000003</v>
      </c>
      <c r="G733" s="8">
        <v>0</v>
      </c>
    </row>
    <row r="734" spans="1:7" hidden="1" x14ac:dyDescent="0.55000000000000004">
      <c r="A734" s="5" t="s">
        <v>35</v>
      </c>
      <c r="B734" s="6">
        <v>41736</v>
      </c>
      <c r="C734" s="5" t="s">
        <v>36</v>
      </c>
      <c r="D734" s="5" t="s">
        <v>40</v>
      </c>
      <c r="E734" s="7">
        <v>7322</v>
      </c>
      <c r="F734" s="8">
        <v>220.45</v>
      </c>
      <c r="G734" s="8">
        <v>0</v>
      </c>
    </row>
    <row r="735" spans="1:7" hidden="1" x14ac:dyDescent="0.55000000000000004">
      <c r="A735" s="5" t="s">
        <v>35</v>
      </c>
      <c r="B735" s="6">
        <v>41736</v>
      </c>
      <c r="C735" s="5" t="s">
        <v>36</v>
      </c>
      <c r="D735" s="5" t="s">
        <v>41</v>
      </c>
      <c r="E735" s="7">
        <v>57</v>
      </c>
      <c r="F735" s="8">
        <v>1.62</v>
      </c>
      <c r="G735" s="8">
        <v>0</v>
      </c>
    </row>
    <row r="736" spans="1:7" hidden="1" x14ac:dyDescent="0.55000000000000004">
      <c r="A736" s="5" t="s">
        <v>35</v>
      </c>
      <c r="B736" s="6">
        <v>41736</v>
      </c>
      <c r="C736" s="5" t="s">
        <v>36</v>
      </c>
      <c r="D736" s="5" t="s">
        <v>42</v>
      </c>
      <c r="E736" s="7">
        <v>17521</v>
      </c>
      <c r="F736" s="8">
        <v>226069.68</v>
      </c>
      <c r="G736" s="8">
        <v>0</v>
      </c>
    </row>
    <row r="737" spans="1:7" hidden="1" x14ac:dyDescent="0.55000000000000004">
      <c r="A737" s="5" t="s">
        <v>35</v>
      </c>
      <c r="B737" s="6">
        <v>41736</v>
      </c>
      <c r="C737" s="5" t="s">
        <v>36</v>
      </c>
      <c r="D737" s="5" t="s">
        <v>43</v>
      </c>
      <c r="E737" s="7">
        <v>3</v>
      </c>
      <c r="F737" s="8">
        <v>1.31</v>
      </c>
      <c r="G737" s="8">
        <v>0</v>
      </c>
    </row>
    <row r="738" spans="1:7" hidden="1" x14ac:dyDescent="0.55000000000000004">
      <c r="A738" s="5" t="s">
        <v>35</v>
      </c>
      <c r="B738" s="6">
        <v>41736</v>
      </c>
      <c r="C738" s="5" t="s">
        <v>36</v>
      </c>
      <c r="D738" s="5" t="s">
        <v>44</v>
      </c>
      <c r="E738" s="7">
        <v>33392</v>
      </c>
      <c r="F738" s="8">
        <v>71864.17</v>
      </c>
      <c r="G738" s="8">
        <v>0</v>
      </c>
    </row>
    <row r="739" spans="1:7" hidden="1" x14ac:dyDescent="0.55000000000000004">
      <c r="A739" s="5" t="s">
        <v>35</v>
      </c>
      <c r="B739" s="6">
        <v>41736</v>
      </c>
      <c r="C739" s="5" t="s">
        <v>36</v>
      </c>
      <c r="D739" s="5" t="s">
        <v>45</v>
      </c>
      <c r="E739" s="7">
        <v>60246</v>
      </c>
      <c r="F739" s="8">
        <v>25952.41</v>
      </c>
      <c r="G739" s="8">
        <v>0</v>
      </c>
    </row>
    <row r="740" spans="1:7" x14ac:dyDescent="0.55000000000000004">
      <c r="A740" s="5" t="s">
        <v>35</v>
      </c>
      <c r="B740" s="6">
        <v>41737</v>
      </c>
      <c r="C740" s="5" t="s">
        <v>36</v>
      </c>
      <c r="D740" s="5" t="s">
        <v>37</v>
      </c>
      <c r="E740" s="7">
        <v>7245</v>
      </c>
      <c r="F740" s="8">
        <v>206429.82</v>
      </c>
      <c r="G740" s="8">
        <v>0</v>
      </c>
    </row>
    <row r="741" spans="1:7" hidden="1" x14ac:dyDescent="0.55000000000000004">
      <c r="A741" s="5" t="s">
        <v>35</v>
      </c>
      <c r="B741" s="6">
        <v>41737</v>
      </c>
      <c r="C741" s="5" t="s">
        <v>36</v>
      </c>
      <c r="D741" s="5" t="s">
        <v>38</v>
      </c>
      <c r="E741" s="7">
        <v>947</v>
      </c>
      <c r="F741" s="8">
        <v>228</v>
      </c>
      <c r="G741" s="8">
        <v>0</v>
      </c>
    </row>
    <row r="742" spans="1:7" hidden="1" x14ac:dyDescent="0.55000000000000004">
      <c r="A742" s="5" t="s">
        <v>35</v>
      </c>
      <c r="B742" s="6">
        <v>41737</v>
      </c>
      <c r="C742" s="5" t="s">
        <v>36</v>
      </c>
      <c r="D742" s="5" t="s">
        <v>39</v>
      </c>
      <c r="E742" s="7">
        <v>6893</v>
      </c>
      <c r="F742" s="8">
        <v>19812.41</v>
      </c>
      <c r="G742" s="8">
        <v>0</v>
      </c>
    </row>
    <row r="743" spans="1:7" hidden="1" x14ac:dyDescent="0.55000000000000004">
      <c r="A743" s="5" t="s">
        <v>35</v>
      </c>
      <c r="B743" s="6">
        <v>41737</v>
      </c>
      <c r="C743" s="5" t="s">
        <v>36</v>
      </c>
      <c r="D743" s="5" t="s">
        <v>40</v>
      </c>
      <c r="E743" s="7">
        <v>5397</v>
      </c>
      <c r="F743" s="8">
        <v>163.19999999999999</v>
      </c>
      <c r="G743" s="8">
        <v>0</v>
      </c>
    </row>
    <row r="744" spans="1:7" hidden="1" x14ac:dyDescent="0.55000000000000004">
      <c r="A744" s="5" t="s">
        <v>35</v>
      </c>
      <c r="B744" s="6">
        <v>41737</v>
      </c>
      <c r="C744" s="5" t="s">
        <v>36</v>
      </c>
      <c r="D744" s="5" t="s">
        <v>41</v>
      </c>
      <c r="E744" s="7">
        <v>73</v>
      </c>
      <c r="F744" s="8">
        <v>2.08</v>
      </c>
      <c r="G744" s="8">
        <v>0</v>
      </c>
    </row>
    <row r="745" spans="1:7" hidden="1" x14ac:dyDescent="0.55000000000000004">
      <c r="A745" s="5" t="s">
        <v>35</v>
      </c>
      <c r="B745" s="6">
        <v>41737</v>
      </c>
      <c r="C745" s="5" t="s">
        <v>36</v>
      </c>
      <c r="D745" s="5" t="s">
        <v>42</v>
      </c>
      <c r="E745" s="7">
        <v>8577</v>
      </c>
      <c r="F745" s="8">
        <v>111499.99</v>
      </c>
      <c r="G745" s="8">
        <v>0</v>
      </c>
    </row>
    <row r="746" spans="1:7" hidden="1" x14ac:dyDescent="0.55000000000000004">
      <c r="A746" s="5" t="s">
        <v>35</v>
      </c>
      <c r="B746" s="6">
        <v>41737</v>
      </c>
      <c r="C746" s="5" t="s">
        <v>36</v>
      </c>
      <c r="D746" s="5" t="s">
        <v>43</v>
      </c>
      <c r="E746" s="7">
        <v>0</v>
      </c>
      <c r="F746" s="8">
        <v>0</v>
      </c>
      <c r="G746" s="8">
        <v>0</v>
      </c>
    </row>
    <row r="747" spans="1:7" hidden="1" x14ac:dyDescent="0.55000000000000004">
      <c r="A747" s="5" t="s">
        <v>35</v>
      </c>
      <c r="B747" s="6">
        <v>41737</v>
      </c>
      <c r="C747" s="5" t="s">
        <v>36</v>
      </c>
      <c r="D747" s="5" t="s">
        <v>44</v>
      </c>
      <c r="E747" s="7">
        <v>15085</v>
      </c>
      <c r="F747" s="8">
        <v>32716.12</v>
      </c>
      <c r="G747" s="8">
        <v>0</v>
      </c>
    </row>
    <row r="748" spans="1:7" hidden="1" x14ac:dyDescent="0.55000000000000004">
      <c r="A748" s="5" t="s">
        <v>35</v>
      </c>
      <c r="B748" s="6">
        <v>41737</v>
      </c>
      <c r="C748" s="5" t="s">
        <v>36</v>
      </c>
      <c r="D748" s="5" t="s">
        <v>45</v>
      </c>
      <c r="E748" s="7">
        <v>33525</v>
      </c>
      <c r="F748" s="8">
        <v>14548.36</v>
      </c>
      <c r="G748" s="8">
        <v>0</v>
      </c>
    </row>
    <row r="749" spans="1:7" x14ac:dyDescent="0.55000000000000004">
      <c r="A749" s="5" t="s">
        <v>35</v>
      </c>
      <c r="B749" s="6">
        <v>41738</v>
      </c>
      <c r="C749" s="5" t="s">
        <v>36</v>
      </c>
      <c r="D749" s="5" t="s">
        <v>37</v>
      </c>
      <c r="E749" s="7">
        <v>14366</v>
      </c>
      <c r="F749" s="8">
        <v>408850.5</v>
      </c>
      <c r="G749" s="8">
        <v>0</v>
      </c>
    </row>
    <row r="750" spans="1:7" hidden="1" x14ac:dyDescent="0.55000000000000004">
      <c r="A750" s="5" t="s">
        <v>35</v>
      </c>
      <c r="B750" s="6">
        <v>41738</v>
      </c>
      <c r="C750" s="5" t="s">
        <v>36</v>
      </c>
      <c r="D750" s="5" t="s">
        <v>38</v>
      </c>
      <c r="E750" s="7">
        <v>2168</v>
      </c>
      <c r="F750" s="8">
        <v>522.11</v>
      </c>
      <c r="G750" s="8">
        <v>0</v>
      </c>
    </row>
    <row r="751" spans="1:7" hidden="1" x14ac:dyDescent="0.55000000000000004">
      <c r="A751" s="5" t="s">
        <v>35</v>
      </c>
      <c r="B751" s="6">
        <v>41738</v>
      </c>
      <c r="C751" s="5" t="s">
        <v>36</v>
      </c>
      <c r="D751" s="5" t="s">
        <v>39</v>
      </c>
      <c r="E751" s="7">
        <v>14802</v>
      </c>
      <c r="F751" s="8">
        <v>42506.15</v>
      </c>
      <c r="G751" s="8">
        <v>0</v>
      </c>
    </row>
    <row r="752" spans="1:7" hidden="1" x14ac:dyDescent="0.55000000000000004">
      <c r="A752" s="5" t="s">
        <v>35</v>
      </c>
      <c r="B752" s="6">
        <v>41738</v>
      </c>
      <c r="C752" s="5" t="s">
        <v>36</v>
      </c>
      <c r="D752" s="5" t="s">
        <v>40</v>
      </c>
      <c r="E752" s="7">
        <v>10237</v>
      </c>
      <c r="F752" s="8">
        <v>309.75</v>
      </c>
      <c r="G752" s="8">
        <v>0</v>
      </c>
    </row>
    <row r="753" spans="1:7" hidden="1" x14ac:dyDescent="0.55000000000000004">
      <c r="A753" s="5" t="s">
        <v>35</v>
      </c>
      <c r="B753" s="6">
        <v>41738</v>
      </c>
      <c r="C753" s="5" t="s">
        <v>36</v>
      </c>
      <c r="D753" s="5" t="s">
        <v>41</v>
      </c>
      <c r="E753" s="7">
        <v>132</v>
      </c>
      <c r="F753" s="8">
        <v>3.79</v>
      </c>
      <c r="G753" s="8">
        <v>0</v>
      </c>
    </row>
    <row r="754" spans="1:7" hidden="1" x14ac:dyDescent="0.55000000000000004">
      <c r="A754" s="5" t="s">
        <v>35</v>
      </c>
      <c r="B754" s="6">
        <v>41738</v>
      </c>
      <c r="C754" s="5" t="s">
        <v>36</v>
      </c>
      <c r="D754" s="5" t="s">
        <v>42</v>
      </c>
      <c r="E754" s="7">
        <v>21250</v>
      </c>
      <c r="F754" s="8">
        <v>273240.01</v>
      </c>
      <c r="G754" s="8">
        <v>0</v>
      </c>
    </row>
    <row r="755" spans="1:7" hidden="1" x14ac:dyDescent="0.55000000000000004">
      <c r="A755" s="5" t="s">
        <v>35</v>
      </c>
      <c r="B755" s="6">
        <v>41738</v>
      </c>
      <c r="C755" s="5" t="s">
        <v>36</v>
      </c>
      <c r="D755" s="5" t="s">
        <v>43</v>
      </c>
      <c r="E755" s="7">
        <v>1</v>
      </c>
      <c r="F755" s="8">
        <v>0.44</v>
      </c>
      <c r="G755" s="8">
        <v>0</v>
      </c>
    </row>
    <row r="756" spans="1:7" hidden="1" x14ac:dyDescent="0.55000000000000004">
      <c r="A756" s="5" t="s">
        <v>35</v>
      </c>
      <c r="B756" s="6">
        <v>41738</v>
      </c>
      <c r="C756" s="5" t="s">
        <v>36</v>
      </c>
      <c r="D756" s="5" t="s">
        <v>44</v>
      </c>
      <c r="E756" s="7">
        <v>40406</v>
      </c>
      <c r="F756" s="8">
        <v>86696.11</v>
      </c>
      <c r="G756" s="8">
        <v>0</v>
      </c>
    </row>
    <row r="757" spans="1:7" hidden="1" x14ac:dyDescent="0.55000000000000004">
      <c r="A757" s="5" t="s">
        <v>35</v>
      </c>
      <c r="B757" s="6">
        <v>41738</v>
      </c>
      <c r="C757" s="5" t="s">
        <v>36</v>
      </c>
      <c r="D757" s="5" t="s">
        <v>45</v>
      </c>
      <c r="E757" s="7">
        <v>84118</v>
      </c>
      <c r="F757" s="8">
        <v>36119.74</v>
      </c>
      <c r="G757" s="8">
        <v>0</v>
      </c>
    </row>
    <row r="758" spans="1:7" x14ac:dyDescent="0.55000000000000004">
      <c r="A758" s="5" t="s">
        <v>35</v>
      </c>
      <c r="B758" s="6">
        <v>41739</v>
      </c>
      <c r="C758" s="5" t="s">
        <v>36</v>
      </c>
      <c r="D758" s="5" t="s">
        <v>37</v>
      </c>
      <c r="E758" s="7">
        <v>14932</v>
      </c>
      <c r="F758" s="8">
        <v>428533.24</v>
      </c>
      <c r="G758" s="8">
        <v>0</v>
      </c>
    </row>
    <row r="759" spans="1:7" hidden="1" x14ac:dyDescent="0.55000000000000004">
      <c r="A759" s="5" t="s">
        <v>35</v>
      </c>
      <c r="B759" s="6">
        <v>41739</v>
      </c>
      <c r="C759" s="5" t="s">
        <v>36</v>
      </c>
      <c r="D759" s="5" t="s">
        <v>38</v>
      </c>
      <c r="E759" s="7">
        <v>2666</v>
      </c>
      <c r="F759" s="8">
        <v>645.29999999999995</v>
      </c>
      <c r="G759" s="8">
        <v>0</v>
      </c>
    </row>
    <row r="760" spans="1:7" hidden="1" x14ac:dyDescent="0.55000000000000004">
      <c r="A760" s="5" t="s">
        <v>35</v>
      </c>
      <c r="B760" s="6">
        <v>41739</v>
      </c>
      <c r="C760" s="5" t="s">
        <v>36</v>
      </c>
      <c r="D760" s="5" t="s">
        <v>39</v>
      </c>
      <c r="E760" s="7">
        <v>16610</v>
      </c>
      <c r="F760" s="8">
        <v>48133.32</v>
      </c>
      <c r="G760" s="8">
        <v>0</v>
      </c>
    </row>
    <row r="761" spans="1:7" hidden="1" x14ac:dyDescent="0.55000000000000004">
      <c r="A761" s="5" t="s">
        <v>35</v>
      </c>
      <c r="B761" s="6">
        <v>41739</v>
      </c>
      <c r="C761" s="5" t="s">
        <v>36</v>
      </c>
      <c r="D761" s="5" t="s">
        <v>40</v>
      </c>
      <c r="E761" s="7">
        <v>11188</v>
      </c>
      <c r="F761" s="8">
        <v>340.67</v>
      </c>
      <c r="G761" s="8">
        <v>0</v>
      </c>
    </row>
    <row r="762" spans="1:7" hidden="1" x14ac:dyDescent="0.55000000000000004">
      <c r="A762" s="5" t="s">
        <v>35</v>
      </c>
      <c r="B762" s="6">
        <v>41739</v>
      </c>
      <c r="C762" s="5" t="s">
        <v>36</v>
      </c>
      <c r="D762" s="5" t="s">
        <v>41</v>
      </c>
      <c r="E762" s="7">
        <v>189</v>
      </c>
      <c r="F762" s="8">
        <v>5.49</v>
      </c>
      <c r="G762" s="8">
        <v>0</v>
      </c>
    </row>
    <row r="763" spans="1:7" hidden="1" x14ac:dyDescent="0.55000000000000004">
      <c r="A763" s="5" t="s">
        <v>35</v>
      </c>
      <c r="B763" s="6">
        <v>41739</v>
      </c>
      <c r="C763" s="5" t="s">
        <v>36</v>
      </c>
      <c r="D763" s="5" t="s">
        <v>42</v>
      </c>
      <c r="E763" s="7">
        <v>27746</v>
      </c>
      <c r="F763" s="8">
        <v>361748.82</v>
      </c>
      <c r="G763" s="8">
        <v>0</v>
      </c>
    </row>
    <row r="764" spans="1:7" hidden="1" x14ac:dyDescent="0.55000000000000004">
      <c r="A764" s="5" t="s">
        <v>35</v>
      </c>
      <c r="B764" s="6">
        <v>41739</v>
      </c>
      <c r="C764" s="5" t="s">
        <v>36</v>
      </c>
      <c r="D764" s="5" t="s">
        <v>43</v>
      </c>
      <c r="E764" s="7">
        <v>1</v>
      </c>
      <c r="F764" s="8">
        <v>0.44</v>
      </c>
      <c r="G764" s="8">
        <v>0</v>
      </c>
    </row>
    <row r="765" spans="1:7" hidden="1" x14ac:dyDescent="0.55000000000000004">
      <c r="A765" s="5" t="s">
        <v>35</v>
      </c>
      <c r="B765" s="6">
        <v>41739</v>
      </c>
      <c r="C765" s="5" t="s">
        <v>36</v>
      </c>
      <c r="D765" s="5" t="s">
        <v>44</v>
      </c>
      <c r="E765" s="7">
        <v>51338</v>
      </c>
      <c r="F765" s="8">
        <v>111675.33</v>
      </c>
      <c r="G765" s="8">
        <v>0</v>
      </c>
    </row>
    <row r="766" spans="1:7" hidden="1" x14ac:dyDescent="0.55000000000000004">
      <c r="A766" s="5" t="s">
        <v>35</v>
      </c>
      <c r="B766" s="6">
        <v>41739</v>
      </c>
      <c r="C766" s="5" t="s">
        <v>36</v>
      </c>
      <c r="D766" s="5" t="s">
        <v>45</v>
      </c>
      <c r="E766" s="7">
        <v>118214</v>
      </c>
      <c r="F766" s="8">
        <v>51455.7</v>
      </c>
      <c r="G766" s="8">
        <v>0</v>
      </c>
    </row>
    <row r="767" spans="1:7" x14ac:dyDescent="0.55000000000000004">
      <c r="A767" s="5" t="s">
        <v>35</v>
      </c>
      <c r="B767" s="6">
        <v>41740</v>
      </c>
      <c r="C767" s="5" t="s">
        <v>36</v>
      </c>
      <c r="D767" s="5" t="s">
        <v>37</v>
      </c>
      <c r="E767" s="7">
        <v>11622</v>
      </c>
      <c r="F767" s="8">
        <v>334181.65000000002</v>
      </c>
      <c r="G767" s="8">
        <v>0</v>
      </c>
    </row>
    <row r="768" spans="1:7" hidden="1" x14ac:dyDescent="0.55000000000000004">
      <c r="A768" s="5" t="s">
        <v>35</v>
      </c>
      <c r="B768" s="6">
        <v>41740</v>
      </c>
      <c r="C768" s="5" t="s">
        <v>36</v>
      </c>
      <c r="D768" s="5" t="s">
        <v>38</v>
      </c>
      <c r="E768" s="7">
        <v>1811</v>
      </c>
      <c r="F768" s="8">
        <v>438.47</v>
      </c>
      <c r="G768" s="8">
        <v>0</v>
      </c>
    </row>
    <row r="769" spans="1:7" hidden="1" x14ac:dyDescent="0.55000000000000004">
      <c r="A769" s="5" t="s">
        <v>35</v>
      </c>
      <c r="B769" s="6">
        <v>41740</v>
      </c>
      <c r="C769" s="5" t="s">
        <v>36</v>
      </c>
      <c r="D769" s="5" t="s">
        <v>39</v>
      </c>
      <c r="E769" s="7">
        <v>13315</v>
      </c>
      <c r="F769" s="8">
        <v>38643.35</v>
      </c>
      <c r="G769" s="8">
        <v>0</v>
      </c>
    </row>
    <row r="770" spans="1:7" hidden="1" x14ac:dyDescent="0.55000000000000004">
      <c r="A770" s="5" t="s">
        <v>35</v>
      </c>
      <c r="B770" s="6">
        <v>41740</v>
      </c>
      <c r="C770" s="5" t="s">
        <v>36</v>
      </c>
      <c r="D770" s="5" t="s">
        <v>40</v>
      </c>
      <c r="E770" s="7">
        <v>7805</v>
      </c>
      <c r="F770" s="8">
        <v>237.97</v>
      </c>
      <c r="G770" s="8">
        <v>0</v>
      </c>
    </row>
    <row r="771" spans="1:7" hidden="1" x14ac:dyDescent="0.55000000000000004">
      <c r="A771" s="5" t="s">
        <v>35</v>
      </c>
      <c r="B771" s="6">
        <v>41740</v>
      </c>
      <c r="C771" s="5" t="s">
        <v>36</v>
      </c>
      <c r="D771" s="5" t="s">
        <v>41</v>
      </c>
      <c r="E771" s="7">
        <v>30</v>
      </c>
      <c r="F771" s="8">
        <v>0.88</v>
      </c>
      <c r="G771" s="8">
        <v>0</v>
      </c>
    </row>
    <row r="772" spans="1:7" hidden="1" x14ac:dyDescent="0.55000000000000004">
      <c r="A772" s="5" t="s">
        <v>35</v>
      </c>
      <c r="B772" s="6">
        <v>41740</v>
      </c>
      <c r="C772" s="5" t="s">
        <v>36</v>
      </c>
      <c r="D772" s="5" t="s">
        <v>42</v>
      </c>
      <c r="E772" s="7">
        <v>16708</v>
      </c>
      <c r="F772" s="8">
        <v>216844.26</v>
      </c>
      <c r="G772" s="8">
        <v>0</v>
      </c>
    </row>
    <row r="773" spans="1:7" hidden="1" x14ac:dyDescent="0.55000000000000004">
      <c r="A773" s="5" t="s">
        <v>35</v>
      </c>
      <c r="B773" s="6">
        <v>41740</v>
      </c>
      <c r="C773" s="5" t="s">
        <v>36</v>
      </c>
      <c r="D773" s="5" t="s">
        <v>43</v>
      </c>
      <c r="E773" s="7">
        <v>2</v>
      </c>
      <c r="F773" s="8">
        <v>0.87</v>
      </c>
      <c r="G773" s="8">
        <v>0</v>
      </c>
    </row>
    <row r="774" spans="1:7" hidden="1" x14ac:dyDescent="0.55000000000000004">
      <c r="A774" s="5" t="s">
        <v>35</v>
      </c>
      <c r="B774" s="6">
        <v>41740</v>
      </c>
      <c r="C774" s="5" t="s">
        <v>36</v>
      </c>
      <c r="D774" s="5" t="s">
        <v>44</v>
      </c>
      <c r="E774" s="7">
        <v>33439</v>
      </c>
      <c r="F774" s="8">
        <v>72408.740000000005</v>
      </c>
      <c r="G774" s="8">
        <v>0</v>
      </c>
    </row>
    <row r="775" spans="1:7" hidden="1" x14ac:dyDescent="0.55000000000000004">
      <c r="A775" s="5" t="s">
        <v>35</v>
      </c>
      <c r="B775" s="6">
        <v>41740</v>
      </c>
      <c r="C775" s="5" t="s">
        <v>36</v>
      </c>
      <c r="D775" s="5" t="s">
        <v>45</v>
      </c>
      <c r="E775" s="7">
        <v>70771</v>
      </c>
      <c r="F775" s="8">
        <v>30668.21</v>
      </c>
      <c r="G775" s="8">
        <v>0</v>
      </c>
    </row>
    <row r="776" spans="1:7" x14ac:dyDescent="0.55000000000000004">
      <c r="A776" s="5" t="s">
        <v>35</v>
      </c>
      <c r="B776" s="6">
        <v>41743</v>
      </c>
      <c r="C776" s="5" t="s">
        <v>36</v>
      </c>
      <c r="D776" s="5" t="s">
        <v>37</v>
      </c>
      <c r="E776" s="7">
        <v>5257</v>
      </c>
      <c r="F776" s="8">
        <v>151956.68</v>
      </c>
      <c r="G776" s="8">
        <v>0</v>
      </c>
    </row>
    <row r="777" spans="1:7" hidden="1" x14ac:dyDescent="0.55000000000000004">
      <c r="A777" s="5" t="s">
        <v>35</v>
      </c>
      <c r="B777" s="6">
        <v>41743</v>
      </c>
      <c r="C777" s="5" t="s">
        <v>36</v>
      </c>
      <c r="D777" s="5" t="s">
        <v>38</v>
      </c>
      <c r="E777" s="7">
        <v>1001</v>
      </c>
      <c r="F777" s="8">
        <v>243.39</v>
      </c>
      <c r="G777" s="8">
        <v>0</v>
      </c>
    </row>
    <row r="778" spans="1:7" hidden="1" x14ac:dyDescent="0.55000000000000004">
      <c r="A778" s="5" t="s">
        <v>35</v>
      </c>
      <c r="B778" s="6">
        <v>41743</v>
      </c>
      <c r="C778" s="5" t="s">
        <v>36</v>
      </c>
      <c r="D778" s="5" t="s">
        <v>39</v>
      </c>
      <c r="E778" s="7">
        <v>7281</v>
      </c>
      <c r="F778" s="8">
        <v>21281.17</v>
      </c>
      <c r="G778" s="8">
        <v>0</v>
      </c>
    </row>
    <row r="779" spans="1:7" hidden="1" x14ac:dyDescent="0.55000000000000004">
      <c r="A779" s="5" t="s">
        <v>35</v>
      </c>
      <c r="B779" s="6">
        <v>41743</v>
      </c>
      <c r="C779" s="5" t="s">
        <v>36</v>
      </c>
      <c r="D779" s="5" t="s">
        <v>40</v>
      </c>
      <c r="E779" s="7">
        <v>4461</v>
      </c>
      <c r="F779" s="8">
        <v>136.78</v>
      </c>
      <c r="G779" s="8">
        <v>0</v>
      </c>
    </row>
    <row r="780" spans="1:7" hidden="1" x14ac:dyDescent="0.55000000000000004">
      <c r="A780" s="5" t="s">
        <v>35</v>
      </c>
      <c r="B780" s="6">
        <v>41743</v>
      </c>
      <c r="C780" s="5" t="s">
        <v>36</v>
      </c>
      <c r="D780" s="5" t="s">
        <v>41</v>
      </c>
      <c r="E780" s="7">
        <v>18</v>
      </c>
      <c r="F780" s="8">
        <v>0.53</v>
      </c>
      <c r="G780" s="8">
        <v>0</v>
      </c>
    </row>
    <row r="781" spans="1:7" hidden="1" x14ac:dyDescent="0.55000000000000004">
      <c r="A781" s="5" t="s">
        <v>35</v>
      </c>
      <c r="B781" s="6">
        <v>41743</v>
      </c>
      <c r="C781" s="5" t="s">
        <v>36</v>
      </c>
      <c r="D781" s="5" t="s">
        <v>42</v>
      </c>
      <c r="E781" s="7">
        <v>11802</v>
      </c>
      <c r="F781" s="8">
        <v>152641.85</v>
      </c>
      <c r="G781" s="8">
        <v>0</v>
      </c>
    </row>
    <row r="782" spans="1:7" hidden="1" x14ac:dyDescent="0.55000000000000004">
      <c r="A782" s="5" t="s">
        <v>35</v>
      </c>
      <c r="B782" s="6">
        <v>41743</v>
      </c>
      <c r="C782" s="5" t="s">
        <v>36</v>
      </c>
      <c r="D782" s="5" t="s">
        <v>43</v>
      </c>
      <c r="E782" s="7">
        <v>0</v>
      </c>
      <c r="F782" s="8">
        <v>0</v>
      </c>
      <c r="G782" s="8">
        <v>0</v>
      </c>
    </row>
    <row r="783" spans="1:7" hidden="1" x14ac:dyDescent="0.55000000000000004">
      <c r="A783" s="5" t="s">
        <v>35</v>
      </c>
      <c r="B783" s="6">
        <v>41743</v>
      </c>
      <c r="C783" s="5" t="s">
        <v>36</v>
      </c>
      <c r="D783" s="5" t="s">
        <v>44</v>
      </c>
      <c r="E783" s="7">
        <v>20665</v>
      </c>
      <c r="F783" s="8">
        <v>44620.71</v>
      </c>
      <c r="G783" s="8">
        <v>0</v>
      </c>
    </row>
    <row r="784" spans="1:7" hidden="1" x14ac:dyDescent="0.55000000000000004">
      <c r="A784" s="5" t="s">
        <v>35</v>
      </c>
      <c r="B784" s="6">
        <v>41743</v>
      </c>
      <c r="C784" s="5" t="s">
        <v>36</v>
      </c>
      <c r="D784" s="5" t="s">
        <v>45</v>
      </c>
      <c r="E784" s="7">
        <v>42365</v>
      </c>
      <c r="F784" s="8">
        <v>18304.39</v>
      </c>
      <c r="G784" s="8">
        <v>0</v>
      </c>
    </row>
    <row r="785" spans="1:7" x14ac:dyDescent="0.55000000000000004">
      <c r="A785" s="5" t="s">
        <v>35</v>
      </c>
      <c r="B785" s="6">
        <v>41744</v>
      </c>
      <c r="C785" s="5" t="s">
        <v>36</v>
      </c>
      <c r="D785" s="5" t="s">
        <v>37</v>
      </c>
      <c r="E785" s="7">
        <v>19477</v>
      </c>
      <c r="F785" s="8">
        <v>556514.94999999995</v>
      </c>
      <c r="G785" s="8">
        <v>0</v>
      </c>
    </row>
    <row r="786" spans="1:7" hidden="1" x14ac:dyDescent="0.55000000000000004">
      <c r="A786" s="5" t="s">
        <v>35</v>
      </c>
      <c r="B786" s="6">
        <v>41744</v>
      </c>
      <c r="C786" s="5" t="s">
        <v>36</v>
      </c>
      <c r="D786" s="5" t="s">
        <v>38</v>
      </c>
      <c r="E786" s="7">
        <v>3321</v>
      </c>
      <c r="F786" s="8">
        <v>801.48</v>
      </c>
      <c r="G786" s="8">
        <v>0</v>
      </c>
    </row>
    <row r="787" spans="1:7" hidden="1" x14ac:dyDescent="0.55000000000000004">
      <c r="A787" s="5" t="s">
        <v>35</v>
      </c>
      <c r="B787" s="6">
        <v>41744</v>
      </c>
      <c r="C787" s="5" t="s">
        <v>36</v>
      </c>
      <c r="D787" s="5" t="s">
        <v>39</v>
      </c>
      <c r="E787" s="7">
        <v>28168</v>
      </c>
      <c r="F787" s="8">
        <v>81896.350000000006</v>
      </c>
      <c r="G787" s="8">
        <v>0</v>
      </c>
    </row>
    <row r="788" spans="1:7" hidden="1" x14ac:dyDescent="0.55000000000000004">
      <c r="A788" s="5" t="s">
        <v>35</v>
      </c>
      <c r="B788" s="6">
        <v>41744</v>
      </c>
      <c r="C788" s="5" t="s">
        <v>36</v>
      </c>
      <c r="D788" s="5" t="s">
        <v>40</v>
      </c>
      <c r="E788" s="7">
        <v>12400</v>
      </c>
      <c r="F788" s="8">
        <v>378.72</v>
      </c>
      <c r="G788" s="8">
        <v>0</v>
      </c>
    </row>
    <row r="789" spans="1:7" hidden="1" x14ac:dyDescent="0.55000000000000004">
      <c r="A789" s="5" t="s">
        <v>35</v>
      </c>
      <c r="B789" s="6">
        <v>41744</v>
      </c>
      <c r="C789" s="5" t="s">
        <v>36</v>
      </c>
      <c r="D789" s="5" t="s">
        <v>41</v>
      </c>
      <c r="E789" s="7">
        <v>36</v>
      </c>
      <c r="F789" s="8">
        <v>1.06</v>
      </c>
      <c r="G789" s="8">
        <v>0</v>
      </c>
    </row>
    <row r="790" spans="1:7" hidden="1" x14ac:dyDescent="0.55000000000000004">
      <c r="A790" s="5" t="s">
        <v>35</v>
      </c>
      <c r="B790" s="6">
        <v>41744</v>
      </c>
      <c r="C790" s="5" t="s">
        <v>36</v>
      </c>
      <c r="D790" s="5" t="s">
        <v>42</v>
      </c>
      <c r="E790" s="7">
        <v>36190</v>
      </c>
      <c r="F790" s="8">
        <v>461129.16</v>
      </c>
      <c r="G790" s="8">
        <v>0</v>
      </c>
    </row>
    <row r="791" spans="1:7" hidden="1" x14ac:dyDescent="0.55000000000000004">
      <c r="A791" s="5" t="s">
        <v>35</v>
      </c>
      <c r="B791" s="6">
        <v>41744</v>
      </c>
      <c r="C791" s="5" t="s">
        <v>36</v>
      </c>
      <c r="D791" s="5" t="s">
        <v>43</v>
      </c>
      <c r="E791" s="7">
        <v>1</v>
      </c>
      <c r="F791" s="8">
        <v>0.42</v>
      </c>
      <c r="G791" s="8">
        <v>0</v>
      </c>
    </row>
    <row r="792" spans="1:7" hidden="1" x14ac:dyDescent="0.55000000000000004">
      <c r="A792" s="5" t="s">
        <v>35</v>
      </c>
      <c r="B792" s="6">
        <v>41744</v>
      </c>
      <c r="C792" s="5" t="s">
        <v>36</v>
      </c>
      <c r="D792" s="5" t="s">
        <v>44</v>
      </c>
      <c r="E792" s="7">
        <v>61435</v>
      </c>
      <c r="F792" s="8">
        <v>130654.46</v>
      </c>
      <c r="G792" s="8">
        <v>0</v>
      </c>
    </row>
    <row r="793" spans="1:7" hidden="1" x14ac:dyDescent="0.55000000000000004">
      <c r="A793" s="5" t="s">
        <v>35</v>
      </c>
      <c r="B793" s="6">
        <v>41744</v>
      </c>
      <c r="C793" s="5" t="s">
        <v>36</v>
      </c>
      <c r="D793" s="5" t="s">
        <v>45</v>
      </c>
      <c r="E793" s="7">
        <v>132545</v>
      </c>
      <c r="F793" s="8">
        <v>56449.42</v>
      </c>
      <c r="G793" s="8">
        <v>0</v>
      </c>
    </row>
    <row r="794" spans="1:7" x14ac:dyDescent="0.55000000000000004">
      <c r="A794" s="5" t="s">
        <v>35</v>
      </c>
      <c r="B794" s="6">
        <v>41745</v>
      </c>
      <c r="C794" s="5" t="s">
        <v>36</v>
      </c>
      <c r="D794" s="5" t="s">
        <v>37</v>
      </c>
      <c r="E794" s="7">
        <v>15607</v>
      </c>
      <c r="F794" s="8">
        <v>444652.88</v>
      </c>
      <c r="G794" s="8">
        <v>0</v>
      </c>
    </row>
    <row r="795" spans="1:7" hidden="1" x14ac:dyDescent="0.55000000000000004">
      <c r="A795" s="5" t="s">
        <v>35</v>
      </c>
      <c r="B795" s="6">
        <v>41745</v>
      </c>
      <c r="C795" s="5" t="s">
        <v>36</v>
      </c>
      <c r="D795" s="5" t="s">
        <v>38</v>
      </c>
      <c r="E795" s="7">
        <v>2307</v>
      </c>
      <c r="F795" s="8">
        <v>551.46</v>
      </c>
      <c r="G795" s="8">
        <v>0</v>
      </c>
    </row>
    <row r="796" spans="1:7" hidden="1" x14ac:dyDescent="0.55000000000000004">
      <c r="A796" s="5" t="s">
        <v>35</v>
      </c>
      <c r="B796" s="6">
        <v>41745</v>
      </c>
      <c r="C796" s="5" t="s">
        <v>36</v>
      </c>
      <c r="D796" s="5" t="s">
        <v>39</v>
      </c>
      <c r="E796" s="7">
        <v>21092</v>
      </c>
      <c r="F796" s="8">
        <v>61232.34</v>
      </c>
      <c r="G796" s="8">
        <v>0</v>
      </c>
    </row>
    <row r="797" spans="1:7" hidden="1" x14ac:dyDescent="0.55000000000000004">
      <c r="A797" s="5" t="s">
        <v>35</v>
      </c>
      <c r="B797" s="6">
        <v>41745</v>
      </c>
      <c r="C797" s="5" t="s">
        <v>36</v>
      </c>
      <c r="D797" s="5" t="s">
        <v>40</v>
      </c>
      <c r="E797" s="7">
        <v>7495</v>
      </c>
      <c r="F797" s="8">
        <v>229.7</v>
      </c>
      <c r="G797" s="8">
        <v>0</v>
      </c>
    </row>
    <row r="798" spans="1:7" hidden="1" x14ac:dyDescent="0.55000000000000004">
      <c r="A798" s="5" t="s">
        <v>35</v>
      </c>
      <c r="B798" s="6">
        <v>41745</v>
      </c>
      <c r="C798" s="5" t="s">
        <v>36</v>
      </c>
      <c r="D798" s="5" t="s">
        <v>41</v>
      </c>
      <c r="E798" s="7">
        <v>75</v>
      </c>
      <c r="F798" s="8">
        <v>2.2000000000000002</v>
      </c>
      <c r="G798" s="8">
        <v>0</v>
      </c>
    </row>
    <row r="799" spans="1:7" hidden="1" x14ac:dyDescent="0.55000000000000004">
      <c r="A799" s="5" t="s">
        <v>35</v>
      </c>
      <c r="B799" s="6">
        <v>41745</v>
      </c>
      <c r="C799" s="5" t="s">
        <v>36</v>
      </c>
      <c r="D799" s="5" t="s">
        <v>42</v>
      </c>
      <c r="E799" s="7">
        <v>25350</v>
      </c>
      <c r="F799" s="8">
        <v>321788.86</v>
      </c>
      <c r="G799" s="8">
        <v>0</v>
      </c>
    </row>
    <row r="800" spans="1:7" hidden="1" x14ac:dyDescent="0.55000000000000004">
      <c r="A800" s="5" t="s">
        <v>35</v>
      </c>
      <c r="B800" s="6">
        <v>41745</v>
      </c>
      <c r="C800" s="5" t="s">
        <v>36</v>
      </c>
      <c r="D800" s="5" t="s">
        <v>43</v>
      </c>
      <c r="E800" s="7">
        <v>0</v>
      </c>
      <c r="F800" s="8">
        <v>0</v>
      </c>
      <c r="G800" s="8">
        <v>0</v>
      </c>
    </row>
    <row r="801" spans="1:7" hidden="1" x14ac:dyDescent="0.55000000000000004">
      <c r="A801" s="5" t="s">
        <v>35</v>
      </c>
      <c r="B801" s="6">
        <v>41745</v>
      </c>
      <c r="C801" s="5" t="s">
        <v>36</v>
      </c>
      <c r="D801" s="5" t="s">
        <v>44</v>
      </c>
      <c r="E801" s="7">
        <v>45109</v>
      </c>
      <c r="F801" s="8">
        <v>95559.9</v>
      </c>
      <c r="G801" s="8">
        <v>0</v>
      </c>
    </row>
    <row r="802" spans="1:7" hidden="1" x14ac:dyDescent="0.55000000000000004">
      <c r="A802" s="5" t="s">
        <v>35</v>
      </c>
      <c r="B802" s="6">
        <v>41745</v>
      </c>
      <c r="C802" s="5" t="s">
        <v>36</v>
      </c>
      <c r="D802" s="5" t="s">
        <v>45</v>
      </c>
      <c r="E802" s="7">
        <v>94057</v>
      </c>
      <c r="F802" s="8">
        <v>39899.440000000002</v>
      </c>
      <c r="G802" s="8">
        <v>0</v>
      </c>
    </row>
    <row r="803" spans="1:7" x14ac:dyDescent="0.55000000000000004">
      <c r="A803" s="5" t="s">
        <v>35</v>
      </c>
      <c r="B803" s="6">
        <v>41746</v>
      </c>
      <c r="C803" s="5" t="s">
        <v>36</v>
      </c>
      <c r="D803" s="5" t="s">
        <v>37</v>
      </c>
      <c r="E803" s="7">
        <v>11364</v>
      </c>
      <c r="F803" s="8">
        <v>324073.63</v>
      </c>
      <c r="G803" s="8">
        <v>0</v>
      </c>
    </row>
    <row r="804" spans="1:7" hidden="1" x14ac:dyDescent="0.55000000000000004">
      <c r="A804" s="5" t="s">
        <v>35</v>
      </c>
      <c r="B804" s="6">
        <v>41746</v>
      </c>
      <c r="C804" s="5" t="s">
        <v>36</v>
      </c>
      <c r="D804" s="5" t="s">
        <v>38</v>
      </c>
      <c r="E804" s="7">
        <v>1179</v>
      </c>
      <c r="F804" s="8">
        <v>282.51</v>
      </c>
      <c r="G804" s="8">
        <v>0</v>
      </c>
    </row>
    <row r="805" spans="1:7" hidden="1" x14ac:dyDescent="0.55000000000000004">
      <c r="A805" s="5" t="s">
        <v>35</v>
      </c>
      <c r="B805" s="6">
        <v>41746</v>
      </c>
      <c r="C805" s="5" t="s">
        <v>36</v>
      </c>
      <c r="D805" s="5" t="s">
        <v>39</v>
      </c>
      <c r="E805" s="7">
        <v>13073</v>
      </c>
      <c r="F805" s="8">
        <v>38117.24</v>
      </c>
      <c r="G805" s="8">
        <v>0</v>
      </c>
    </row>
    <row r="806" spans="1:7" hidden="1" x14ac:dyDescent="0.55000000000000004">
      <c r="A806" s="5" t="s">
        <v>35</v>
      </c>
      <c r="B806" s="6">
        <v>41746</v>
      </c>
      <c r="C806" s="5" t="s">
        <v>36</v>
      </c>
      <c r="D806" s="5" t="s">
        <v>40</v>
      </c>
      <c r="E806" s="7">
        <v>4405</v>
      </c>
      <c r="F806" s="8">
        <v>134.79</v>
      </c>
      <c r="G806" s="8">
        <v>0</v>
      </c>
    </row>
    <row r="807" spans="1:7" hidden="1" x14ac:dyDescent="0.55000000000000004">
      <c r="A807" s="5" t="s">
        <v>35</v>
      </c>
      <c r="B807" s="6">
        <v>41746</v>
      </c>
      <c r="C807" s="5" t="s">
        <v>36</v>
      </c>
      <c r="D807" s="5" t="s">
        <v>41</v>
      </c>
      <c r="E807" s="7">
        <v>49</v>
      </c>
      <c r="F807" s="8">
        <v>1.43</v>
      </c>
      <c r="G807" s="8">
        <v>0</v>
      </c>
    </row>
    <row r="808" spans="1:7" hidden="1" x14ac:dyDescent="0.55000000000000004">
      <c r="A808" s="5" t="s">
        <v>35</v>
      </c>
      <c r="B808" s="6">
        <v>41746</v>
      </c>
      <c r="C808" s="5" t="s">
        <v>36</v>
      </c>
      <c r="D808" s="5" t="s">
        <v>42</v>
      </c>
      <c r="E808" s="7">
        <v>18425</v>
      </c>
      <c r="F808" s="8">
        <v>234346.85</v>
      </c>
      <c r="G808" s="8">
        <v>0</v>
      </c>
    </row>
    <row r="809" spans="1:7" hidden="1" x14ac:dyDescent="0.55000000000000004">
      <c r="A809" s="5" t="s">
        <v>35</v>
      </c>
      <c r="B809" s="6">
        <v>41746</v>
      </c>
      <c r="C809" s="5" t="s">
        <v>36</v>
      </c>
      <c r="D809" s="5" t="s">
        <v>43</v>
      </c>
      <c r="E809" s="7">
        <v>1</v>
      </c>
      <c r="F809" s="8">
        <v>0.43</v>
      </c>
      <c r="G809" s="8">
        <v>0</v>
      </c>
    </row>
    <row r="810" spans="1:7" hidden="1" x14ac:dyDescent="0.55000000000000004">
      <c r="A810" s="5" t="s">
        <v>35</v>
      </c>
      <c r="B810" s="6">
        <v>41746</v>
      </c>
      <c r="C810" s="5" t="s">
        <v>36</v>
      </c>
      <c r="D810" s="5" t="s">
        <v>44</v>
      </c>
      <c r="E810" s="7">
        <v>31337</v>
      </c>
      <c r="F810" s="8">
        <v>66496.41</v>
      </c>
      <c r="G810" s="8">
        <v>0</v>
      </c>
    </row>
    <row r="811" spans="1:7" hidden="1" x14ac:dyDescent="0.55000000000000004">
      <c r="A811" s="5" t="s">
        <v>35</v>
      </c>
      <c r="B811" s="6">
        <v>41746</v>
      </c>
      <c r="C811" s="5" t="s">
        <v>36</v>
      </c>
      <c r="D811" s="5" t="s">
        <v>45</v>
      </c>
      <c r="E811" s="7">
        <v>63769</v>
      </c>
      <c r="F811" s="8">
        <v>27084.79</v>
      </c>
      <c r="G811" s="8">
        <v>0</v>
      </c>
    </row>
    <row r="812" spans="1:7" x14ac:dyDescent="0.55000000000000004">
      <c r="A812" s="5" t="s">
        <v>35</v>
      </c>
      <c r="B812" s="6">
        <v>41750</v>
      </c>
      <c r="C812" s="5" t="s">
        <v>36</v>
      </c>
      <c r="D812" s="5" t="s">
        <v>37</v>
      </c>
      <c r="E812" s="7">
        <v>12120</v>
      </c>
      <c r="F812" s="8">
        <v>344224.83</v>
      </c>
      <c r="G812" s="8">
        <v>0</v>
      </c>
    </row>
    <row r="813" spans="1:7" hidden="1" x14ac:dyDescent="0.55000000000000004">
      <c r="A813" s="5" t="s">
        <v>35</v>
      </c>
      <c r="B813" s="6">
        <v>41750</v>
      </c>
      <c r="C813" s="5" t="s">
        <v>36</v>
      </c>
      <c r="D813" s="5" t="s">
        <v>38</v>
      </c>
      <c r="E813" s="7">
        <v>1279</v>
      </c>
      <c r="F813" s="8">
        <v>305.94</v>
      </c>
      <c r="G813" s="8">
        <v>0</v>
      </c>
    </row>
    <row r="814" spans="1:7" hidden="1" x14ac:dyDescent="0.55000000000000004">
      <c r="A814" s="5" t="s">
        <v>35</v>
      </c>
      <c r="B814" s="6">
        <v>41750</v>
      </c>
      <c r="C814" s="5" t="s">
        <v>36</v>
      </c>
      <c r="D814" s="5" t="s">
        <v>39</v>
      </c>
      <c r="E814" s="7">
        <v>18304</v>
      </c>
      <c r="F814" s="8">
        <v>53368.59</v>
      </c>
      <c r="G814" s="8">
        <v>0</v>
      </c>
    </row>
    <row r="815" spans="1:7" hidden="1" x14ac:dyDescent="0.55000000000000004">
      <c r="A815" s="5" t="s">
        <v>35</v>
      </c>
      <c r="B815" s="6">
        <v>41750</v>
      </c>
      <c r="C815" s="5" t="s">
        <v>36</v>
      </c>
      <c r="D815" s="5" t="s">
        <v>40</v>
      </c>
      <c r="E815" s="7">
        <v>6491</v>
      </c>
      <c r="F815" s="8">
        <v>198.26</v>
      </c>
      <c r="G815" s="8">
        <v>0</v>
      </c>
    </row>
    <row r="816" spans="1:7" hidden="1" x14ac:dyDescent="0.55000000000000004">
      <c r="A816" s="5" t="s">
        <v>35</v>
      </c>
      <c r="B816" s="6">
        <v>41750</v>
      </c>
      <c r="C816" s="5" t="s">
        <v>36</v>
      </c>
      <c r="D816" s="5" t="s">
        <v>41</v>
      </c>
      <c r="E816" s="7">
        <v>50</v>
      </c>
      <c r="F816" s="8">
        <v>1.44</v>
      </c>
      <c r="G816" s="8">
        <v>0</v>
      </c>
    </row>
    <row r="817" spans="1:7" hidden="1" x14ac:dyDescent="0.55000000000000004">
      <c r="A817" s="5" t="s">
        <v>35</v>
      </c>
      <c r="B817" s="6">
        <v>41750</v>
      </c>
      <c r="C817" s="5" t="s">
        <v>36</v>
      </c>
      <c r="D817" s="5" t="s">
        <v>42</v>
      </c>
      <c r="E817" s="7">
        <v>17609</v>
      </c>
      <c r="F817" s="8">
        <v>221894.36</v>
      </c>
      <c r="G817" s="8">
        <v>0</v>
      </c>
    </row>
    <row r="818" spans="1:7" hidden="1" x14ac:dyDescent="0.55000000000000004">
      <c r="A818" s="5" t="s">
        <v>35</v>
      </c>
      <c r="B818" s="6">
        <v>41750</v>
      </c>
      <c r="C818" s="5" t="s">
        <v>36</v>
      </c>
      <c r="D818" s="5" t="s">
        <v>43</v>
      </c>
      <c r="E818" s="7">
        <v>0</v>
      </c>
      <c r="F818" s="8">
        <v>0</v>
      </c>
      <c r="G818" s="8">
        <v>0</v>
      </c>
    </row>
    <row r="819" spans="1:7" hidden="1" x14ac:dyDescent="0.55000000000000004">
      <c r="A819" s="5" t="s">
        <v>35</v>
      </c>
      <c r="B819" s="6">
        <v>41750</v>
      </c>
      <c r="C819" s="5" t="s">
        <v>36</v>
      </c>
      <c r="D819" s="5" t="s">
        <v>44</v>
      </c>
      <c r="E819" s="7">
        <v>31154</v>
      </c>
      <c r="F819" s="8">
        <v>65534.83</v>
      </c>
      <c r="G819" s="8">
        <v>0</v>
      </c>
    </row>
    <row r="820" spans="1:7" hidden="1" x14ac:dyDescent="0.55000000000000004">
      <c r="A820" s="5" t="s">
        <v>35</v>
      </c>
      <c r="B820" s="6">
        <v>41750</v>
      </c>
      <c r="C820" s="5" t="s">
        <v>36</v>
      </c>
      <c r="D820" s="5" t="s">
        <v>45</v>
      </c>
      <c r="E820" s="7">
        <v>64270</v>
      </c>
      <c r="F820" s="8">
        <v>27070.79</v>
      </c>
      <c r="G820" s="8">
        <v>0</v>
      </c>
    </row>
    <row r="821" spans="1:7" x14ac:dyDescent="0.55000000000000004">
      <c r="A821" s="5" t="s">
        <v>35</v>
      </c>
      <c r="B821" s="6">
        <v>41751</v>
      </c>
      <c r="C821" s="5" t="s">
        <v>36</v>
      </c>
      <c r="D821" s="5" t="s">
        <v>37</v>
      </c>
      <c r="E821" s="7">
        <v>15745</v>
      </c>
      <c r="F821" s="8">
        <v>450105.84</v>
      </c>
      <c r="G821" s="8">
        <v>0</v>
      </c>
    </row>
    <row r="822" spans="1:7" hidden="1" x14ac:dyDescent="0.55000000000000004">
      <c r="A822" s="5" t="s">
        <v>35</v>
      </c>
      <c r="B822" s="6">
        <v>41751</v>
      </c>
      <c r="C822" s="5" t="s">
        <v>36</v>
      </c>
      <c r="D822" s="5" t="s">
        <v>38</v>
      </c>
      <c r="E822" s="7">
        <v>2492</v>
      </c>
      <c r="F822" s="8">
        <v>595.77</v>
      </c>
      <c r="G822" s="8">
        <v>0</v>
      </c>
    </row>
    <row r="823" spans="1:7" hidden="1" x14ac:dyDescent="0.55000000000000004">
      <c r="A823" s="5" t="s">
        <v>35</v>
      </c>
      <c r="B823" s="6">
        <v>41751</v>
      </c>
      <c r="C823" s="5" t="s">
        <v>36</v>
      </c>
      <c r="D823" s="5" t="s">
        <v>39</v>
      </c>
      <c r="E823" s="7">
        <v>15620</v>
      </c>
      <c r="F823" s="8">
        <v>45852.94</v>
      </c>
      <c r="G823" s="8">
        <v>0</v>
      </c>
    </row>
    <row r="824" spans="1:7" hidden="1" x14ac:dyDescent="0.55000000000000004">
      <c r="A824" s="5" t="s">
        <v>35</v>
      </c>
      <c r="B824" s="6">
        <v>41751</v>
      </c>
      <c r="C824" s="5" t="s">
        <v>36</v>
      </c>
      <c r="D824" s="5" t="s">
        <v>40</v>
      </c>
      <c r="E824" s="7">
        <v>8121</v>
      </c>
      <c r="F824" s="8">
        <v>248.22</v>
      </c>
      <c r="G824" s="8">
        <v>0</v>
      </c>
    </row>
    <row r="825" spans="1:7" hidden="1" x14ac:dyDescent="0.55000000000000004">
      <c r="A825" s="5" t="s">
        <v>35</v>
      </c>
      <c r="B825" s="6">
        <v>41751</v>
      </c>
      <c r="C825" s="5" t="s">
        <v>36</v>
      </c>
      <c r="D825" s="5" t="s">
        <v>41</v>
      </c>
      <c r="E825" s="7">
        <v>77</v>
      </c>
      <c r="F825" s="8">
        <v>2.29</v>
      </c>
      <c r="G825" s="8">
        <v>0</v>
      </c>
    </row>
    <row r="826" spans="1:7" hidden="1" x14ac:dyDescent="0.55000000000000004">
      <c r="A826" s="5" t="s">
        <v>35</v>
      </c>
      <c r="B826" s="6">
        <v>41751</v>
      </c>
      <c r="C826" s="5" t="s">
        <v>36</v>
      </c>
      <c r="D826" s="5" t="s">
        <v>42</v>
      </c>
      <c r="E826" s="7">
        <v>19781</v>
      </c>
      <c r="F826" s="8">
        <v>250843.62</v>
      </c>
      <c r="G826" s="8">
        <v>0</v>
      </c>
    </row>
    <row r="827" spans="1:7" hidden="1" x14ac:dyDescent="0.55000000000000004">
      <c r="A827" s="5" t="s">
        <v>35</v>
      </c>
      <c r="B827" s="6">
        <v>41751</v>
      </c>
      <c r="C827" s="5" t="s">
        <v>36</v>
      </c>
      <c r="D827" s="5" t="s">
        <v>43</v>
      </c>
      <c r="E827" s="7">
        <v>0</v>
      </c>
      <c r="F827" s="8">
        <v>0</v>
      </c>
      <c r="G827" s="8">
        <v>0</v>
      </c>
    </row>
    <row r="828" spans="1:7" hidden="1" x14ac:dyDescent="0.55000000000000004">
      <c r="A828" s="5" t="s">
        <v>35</v>
      </c>
      <c r="B828" s="6">
        <v>41751</v>
      </c>
      <c r="C828" s="5" t="s">
        <v>36</v>
      </c>
      <c r="D828" s="5" t="s">
        <v>44</v>
      </c>
      <c r="E828" s="7">
        <v>36108</v>
      </c>
      <c r="F828" s="8">
        <v>76413.009999999995</v>
      </c>
      <c r="G828" s="8">
        <v>0</v>
      </c>
    </row>
    <row r="829" spans="1:7" hidden="1" x14ac:dyDescent="0.55000000000000004">
      <c r="A829" s="5" t="s">
        <v>35</v>
      </c>
      <c r="B829" s="6">
        <v>41751</v>
      </c>
      <c r="C829" s="5" t="s">
        <v>36</v>
      </c>
      <c r="D829" s="5" t="s">
        <v>45</v>
      </c>
      <c r="E829" s="7">
        <v>68546</v>
      </c>
      <c r="F829" s="8">
        <v>29030.18</v>
      </c>
      <c r="G829" s="8">
        <v>0</v>
      </c>
    </row>
    <row r="830" spans="1:7" x14ac:dyDescent="0.55000000000000004">
      <c r="A830" s="5" t="s">
        <v>35</v>
      </c>
      <c r="B830" s="6">
        <v>41752</v>
      </c>
      <c r="C830" s="5" t="s">
        <v>36</v>
      </c>
      <c r="D830" s="5" t="s">
        <v>37</v>
      </c>
      <c r="E830" s="7">
        <v>12595</v>
      </c>
      <c r="F830" s="8">
        <v>361988.05</v>
      </c>
      <c r="G830" s="8">
        <v>0</v>
      </c>
    </row>
    <row r="831" spans="1:7" hidden="1" x14ac:dyDescent="0.55000000000000004">
      <c r="A831" s="5" t="s">
        <v>35</v>
      </c>
      <c r="B831" s="6">
        <v>41752</v>
      </c>
      <c r="C831" s="5" t="s">
        <v>36</v>
      </c>
      <c r="D831" s="5" t="s">
        <v>38</v>
      </c>
      <c r="E831" s="7">
        <v>2915</v>
      </c>
      <c r="F831" s="8">
        <v>696</v>
      </c>
      <c r="G831" s="8">
        <v>0</v>
      </c>
    </row>
    <row r="832" spans="1:7" hidden="1" x14ac:dyDescent="0.55000000000000004">
      <c r="A832" s="5" t="s">
        <v>35</v>
      </c>
      <c r="B832" s="6">
        <v>41752</v>
      </c>
      <c r="C832" s="5" t="s">
        <v>36</v>
      </c>
      <c r="D832" s="5" t="s">
        <v>39</v>
      </c>
      <c r="E832" s="7">
        <v>13708</v>
      </c>
      <c r="F832" s="8">
        <v>40341.589999999997</v>
      </c>
      <c r="G832" s="8">
        <v>0</v>
      </c>
    </row>
    <row r="833" spans="1:7" hidden="1" x14ac:dyDescent="0.55000000000000004">
      <c r="A833" s="5" t="s">
        <v>35</v>
      </c>
      <c r="B833" s="6">
        <v>41752</v>
      </c>
      <c r="C833" s="5" t="s">
        <v>36</v>
      </c>
      <c r="D833" s="5" t="s">
        <v>40</v>
      </c>
      <c r="E833" s="7">
        <v>10280</v>
      </c>
      <c r="F833" s="8">
        <v>314.01</v>
      </c>
      <c r="G833" s="8">
        <v>0</v>
      </c>
    </row>
    <row r="834" spans="1:7" hidden="1" x14ac:dyDescent="0.55000000000000004">
      <c r="A834" s="5" t="s">
        <v>35</v>
      </c>
      <c r="B834" s="6">
        <v>41752</v>
      </c>
      <c r="C834" s="5" t="s">
        <v>36</v>
      </c>
      <c r="D834" s="5" t="s">
        <v>41</v>
      </c>
      <c r="E834" s="7">
        <v>81</v>
      </c>
      <c r="F834" s="8">
        <v>2.35</v>
      </c>
      <c r="G834" s="8">
        <v>0</v>
      </c>
    </row>
    <row r="835" spans="1:7" hidden="1" x14ac:dyDescent="0.55000000000000004">
      <c r="A835" s="5" t="s">
        <v>35</v>
      </c>
      <c r="B835" s="6">
        <v>41752</v>
      </c>
      <c r="C835" s="5" t="s">
        <v>36</v>
      </c>
      <c r="D835" s="5" t="s">
        <v>42</v>
      </c>
      <c r="E835" s="7">
        <v>15145</v>
      </c>
      <c r="F835" s="8">
        <v>193340.56</v>
      </c>
      <c r="G835" s="8">
        <v>0</v>
      </c>
    </row>
    <row r="836" spans="1:7" hidden="1" x14ac:dyDescent="0.55000000000000004">
      <c r="A836" s="5" t="s">
        <v>35</v>
      </c>
      <c r="B836" s="6">
        <v>41752</v>
      </c>
      <c r="C836" s="5" t="s">
        <v>36</v>
      </c>
      <c r="D836" s="5" t="s">
        <v>43</v>
      </c>
      <c r="E836" s="7">
        <v>1</v>
      </c>
      <c r="F836" s="8">
        <v>0.43</v>
      </c>
      <c r="G836" s="8">
        <v>0</v>
      </c>
    </row>
    <row r="837" spans="1:7" hidden="1" x14ac:dyDescent="0.55000000000000004">
      <c r="A837" s="5" t="s">
        <v>35</v>
      </c>
      <c r="B837" s="6">
        <v>41752</v>
      </c>
      <c r="C837" s="5" t="s">
        <v>36</v>
      </c>
      <c r="D837" s="5" t="s">
        <v>44</v>
      </c>
      <c r="E837" s="7">
        <v>26324</v>
      </c>
      <c r="F837" s="8">
        <v>56085.03</v>
      </c>
      <c r="G837" s="8">
        <v>0</v>
      </c>
    </row>
    <row r="838" spans="1:7" hidden="1" x14ac:dyDescent="0.55000000000000004">
      <c r="A838" s="5" t="s">
        <v>35</v>
      </c>
      <c r="B838" s="6">
        <v>41752</v>
      </c>
      <c r="C838" s="5" t="s">
        <v>36</v>
      </c>
      <c r="D838" s="5" t="s">
        <v>45</v>
      </c>
      <c r="E838" s="7">
        <v>54649</v>
      </c>
      <c r="F838" s="8">
        <v>23312.98</v>
      </c>
      <c r="G838" s="8">
        <v>0</v>
      </c>
    </row>
    <row r="839" spans="1:7" x14ac:dyDescent="0.55000000000000004">
      <c r="A839" s="5" t="s">
        <v>35</v>
      </c>
      <c r="B839" s="6">
        <v>41754</v>
      </c>
      <c r="C839" s="5" t="s">
        <v>36</v>
      </c>
      <c r="D839" s="5" t="s">
        <v>37</v>
      </c>
      <c r="E839" s="7">
        <v>16182</v>
      </c>
      <c r="F839" s="8">
        <v>467319.08</v>
      </c>
      <c r="G839" s="8">
        <v>0</v>
      </c>
    </row>
    <row r="840" spans="1:7" hidden="1" x14ac:dyDescent="0.55000000000000004">
      <c r="A840" s="5" t="s">
        <v>35</v>
      </c>
      <c r="B840" s="6">
        <v>41754</v>
      </c>
      <c r="C840" s="5" t="s">
        <v>36</v>
      </c>
      <c r="D840" s="5" t="s">
        <v>38</v>
      </c>
      <c r="E840" s="7">
        <v>1976</v>
      </c>
      <c r="F840" s="8">
        <v>472.75</v>
      </c>
      <c r="G840" s="8">
        <v>0</v>
      </c>
    </row>
    <row r="841" spans="1:7" hidden="1" x14ac:dyDescent="0.55000000000000004">
      <c r="A841" s="5" t="s">
        <v>35</v>
      </c>
      <c r="B841" s="6">
        <v>41754</v>
      </c>
      <c r="C841" s="5" t="s">
        <v>36</v>
      </c>
      <c r="D841" s="5" t="s">
        <v>39</v>
      </c>
      <c r="E841" s="7">
        <v>15452</v>
      </c>
      <c r="F841" s="8">
        <v>45693.95</v>
      </c>
      <c r="G841" s="8">
        <v>0</v>
      </c>
    </row>
    <row r="842" spans="1:7" hidden="1" x14ac:dyDescent="0.55000000000000004">
      <c r="A842" s="5" t="s">
        <v>35</v>
      </c>
      <c r="B842" s="6">
        <v>41754</v>
      </c>
      <c r="C842" s="5" t="s">
        <v>36</v>
      </c>
      <c r="D842" s="5" t="s">
        <v>40</v>
      </c>
      <c r="E842" s="7">
        <v>9251</v>
      </c>
      <c r="F842" s="8">
        <v>282.04000000000002</v>
      </c>
      <c r="G842" s="8">
        <v>0</v>
      </c>
    </row>
    <row r="843" spans="1:7" hidden="1" x14ac:dyDescent="0.55000000000000004">
      <c r="A843" s="5" t="s">
        <v>35</v>
      </c>
      <c r="B843" s="6">
        <v>41754</v>
      </c>
      <c r="C843" s="5" t="s">
        <v>36</v>
      </c>
      <c r="D843" s="5" t="s">
        <v>41</v>
      </c>
      <c r="E843" s="7">
        <v>51</v>
      </c>
      <c r="F843" s="8">
        <v>1.5</v>
      </c>
      <c r="G843" s="8">
        <v>0</v>
      </c>
    </row>
    <row r="844" spans="1:7" hidden="1" x14ac:dyDescent="0.55000000000000004">
      <c r="A844" s="5" t="s">
        <v>35</v>
      </c>
      <c r="B844" s="6">
        <v>41754</v>
      </c>
      <c r="C844" s="5" t="s">
        <v>36</v>
      </c>
      <c r="D844" s="5" t="s">
        <v>42</v>
      </c>
      <c r="E844" s="7">
        <v>24598</v>
      </c>
      <c r="F844" s="8">
        <v>315359.65000000002</v>
      </c>
      <c r="G844" s="8">
        <v>0</v>
      </c>
    </row>
    <row r="845" spans="1:7" hidden="1" x14ac:dyDescent="0.55000000000000004">
      <c r="A845" s="5" t="s">
        <v>35</v>
      </c>
      <c r="B845" s="6">
        <v>41754</v>
      </c>
      <c r="C845" s="5" t="s">
        <v>36</v>
      </c>
      <c r="D845" s="5" t="s">
        <v>43</v>
      </c>
      <c r="E845" s="7">
        <v>1</v>
      </c>
      <c r="F845" s="8">
        <v>0.42</v>
      </c>
      <c r="G845" s="8">
        <v>0</v>
      </c>
    </row>
    <row r="846" spans="1:7" hidden="1" x14ac:dyDescent="0.55000000000000004">
      <c r="A846" s="5" t="s">
        <v>35</v>
      </c>
      <c r="B846" s="6">
        <v>41754</v>
      </c>
      <c r="C846" s="5" t="s">
        <v>36</v>
      </c>
      <c r="D846" s="5" t="s">
        <v>44</v>
      </c>
      <c r="E846" s="7">
        <v>43928</v>
      </c>
      <c r="F846" s="8">
        <v>93991.55</v>
      </c>
      <c r="G846" s="8">
        <v>0</v>
      </c>
    </row>
    <row r="847" spans="1:7" hidden="1" x14ac:dyDescent="0.55000000000000004">
      <c r="A847" s="5" t="s">
        <v>35</v>
      </c>
      <c r="B847" s="6">
        <v>41754</v>
      </c>
      <c r="C847" s="5" t="s">
        <v>36</v>
      </c>
      <c r="D847" s="5" t="s">
        <v>45</v>
      </c>
      <c r="E847" s="7">
        <v>96223</v>
      </c>
      <c r="F847" s="8">
        <v>41236.769999999997</v>
      </c>
      <c r="G847" s="8">
        <v>0</v>
      </c>
    </row>
    <row r="848" spans="1:7" x14ac:dyDescent="0.55000000000000004">
      <c r="A848" s="5" t="s">
        <v>35</v>
      </c>
      <c r="B848" s="6">
        <v>41757</v>
      </c>
      <c r="C848" s="5" t="s">
        <v>36</v>
      </c>
      <c r="D848" s="5" t="s">
        <v>37</v>
      </c>
      <c r="E848" s="7">
        <v>10822</v>
      </c>
      <c r="F848" s="8">
        <v>312934.65000000002</v>
      </c>
      <c r="G848" s="8">
        <v>0</v>
      </c>
    </row>
    <row r="849" spans="1:7" hidden="1" x14ac:dyDescent="0.55000000000000004">
      <c r="A849" s="5" t="s">
        <v>35</v>
      </c>
      <c r="B849" s="6">
        <v>41757</v>
      </c>
      <c r="C849" s="5" t="s">
        <v>36</v>
      </c>
      <c r="D849" s="5" t="s">
        <v>38</v>
      </c>
      <c r="E849" s="7">
        <v>1112</v>
      </c>
      <c r="F849" s="8">
        <v>265.75</v>
      </c>
      <c r="G849" s="8">
        <v>0</v>
      </c>
    </row>
    <row r="850" spans="1:7" hidden="1" x14ac:dyDescent="0.55000000000000004">
      <c r="A850" s="5" t="s">
        <v>35</v>
      </c>
      <c r="B850" s="6">
        <v>41757</v>
      </c>
      <c r="C850" s="5" t="s">
        <v>36</v>
      </c>
      <c r="D850" s="5" t="s">
        <v>39</v>
      </c>
      <c r="E850" s="7">
        <v>11519</v>
      </c>
      <c r="F850" s="8">
        <v>33999.53</v>
      </c>
      <c r="G850" s="8">
        <v>0</v>
      </c>
    </row>
    <row r="851" spans="1:7" hidden="1" x14ac:dyDescent="0.55000000000000004">
      <c r="A851" s="5" t="s">
        <v>35</v>
      </c>
      <c r="B851" s="6">
        <v>41757</v>
      </c>
      <c r="C851" s="5" t="s">
        <v>36</v>
      </c>
      <c r="D851" s="5" t="s">
        <v>40</v>
      </c>
      <c r="E851" s="7">
        <v>7041</v>
      </c>
      <c r="F851" s="8">
        <v>214.6</v>
      </c>
      <c r="G851" s="8">
        <v>0</v>
      </c>
    </row>
    <row r="852" spans="1:7" hidden="1" x14ac:dyDescent="0.55000000000000004">
      <c r="A852" s="5" t="s">
        <v>35</v>
      </c>
      <c r="B852" s="6">
        <v>41757</v>
      </c>
      <c r="C852" s="5" t="s">
        <v>36</v>
      </c>
      <c r="D852" s="5" t="s">
        <v>41</v>
      </c>
      <c r="E852" s="7">
        <v>129</v>
      </c>
      <c r="F852" s="8">
        <v>3.73</v>
      </c>
      <c r="G852" s="8">
        <v>0</v>
      </c>
    </row>
    <row r="853" spans="1:7" hidden="1" x14ac:dyDescent="0.55000000000000004">
      <c r="A853" s="5" t="s">
        <v>35</v>
      </c>
      <c r="B853" s="6">
        <v>41757</v>
      </c>
      <c r="C853" s="5" t="s">
        <v>36</v>
      </c>
      <c r="D853" s="5" t="s">
        <v>42</v>
      </c>
      <c r="E853" s="7">
        <v>20642</v>
      </c>
      <c r="F853" s="8">
        <v>263939.33</v>
      </c>
      <c r="G853" s="8">
        <v>0</v>
      </c>
    </row>
    <row r="854" spans="1:7" hidden="1" x14ac:dyDescent="0.55000000000000004">
      <c r="A854" s="5" t="s">
        <v>35</v>
      </c>
      <c r="B854" s="6">
        <v>41757</v>
      </c>
      <c r="C854" s="5" t="s">
        <v>36</v>
      </c>
      <c r="D854" s="5" t="s">
        <v>43</v>
      </c>
      <c r="E854" s="7">
        <v>0</v>
      </c>
      <c r="F854" s="8">
        <v>0</v>
      </c>
      <c r="G854" s="8">
        <v>0</v>
      </c>
    </row>
    <row r="855" spans="1:7" hidden="1" x14ac:dyDescent="0.55000000000000004">
      <c r="A855" s="5" t="s">
        <v>35</v>
      </c>
      <c r="B855" s="6">
        <v>41757</v>
      </c>
      <c r="C855" s="5" t="s">
        <v>36</v>
      </c>
      <c r="D855" s="5" t="s">
        <v>44</v>
      </c>
      <c r="E855" s="7">
        <v>35663</v>
      </c>
      <c r="F855" s="8">
        <v>76196.72</v>
      </c>
      <c r="G855" s="8">
        <v>0</v>
      </c>
    </row>
    <row r="856" spans="1:7" hidden="1" x14ac:dyDescent="0.55000000000000004">
      <c r="A856" s="5" t="s">
        <v>35</v>
      </c>
      <c r="B856" s="6">
        <v>41757</v>
      </c>
      <c r="C856" s="5" t="s">
        <v>36</v>
      </c>
      <c r="D856" s="5" t="s">
        <v>45</v>
      </c>
      <c r="E856" s="7">
        <v>73437</v>
      </c>
      <c r="F856" s="8">
        <v>31442.97</v>
      </c>
      <c r="G856" s="8">
        <v>0</v>
      </c>
    </row>
    <row r="857" spans="1:7" x14ac:dyDescent="0.55000000000000004">
      <c r="A857" s="5" t="s">
        <v>35</v>
      </c>
      <c r="B857" s="6">
        <v>41758</v>
      </c>
      <c r="C857" s="5" t="s">
        <v>36</v>
      </c>
      <c r="D857" s="5" t="s">
        <v>37</v>
      </c>
      <c r="E857" s="7">
        <v>16067</v>
      </c>
      <c r="F857" s="8">
        <v>462131</v>
      </c>
      <c r="G857" s="8">
        <v>0</v>
      </c>
    </row>
    <row r="858" spans="1:7" hidden="1" x14ac:dyDescent="0.55000000000000004">
      <c r="A858" s="5" t="s">
        <v>35</v>
      </c>
      <c r="B858" s="6">
        <v>41758</v>
      </c>
      <c r="C858" s="5" t="s">
        <v>36</v>
      </c>
      <c r="D858" s="5" t="s">
        <v>38</v>
      </c>
      <c r="E858" s="7">
        <v>2085</v>
      </c>
      <c r="F858" s="8">
        <v>495.68</v>
      </c>
      <c r="G858" s="8">
        <v>0</v>
      </c>
    </row>
    <row r="859" spans="1:7" hidden="1" x14ac:dyDescent="0.55000000000000004">
      <c r="A859" s="5" t="s">
        <v>35</v>
      </c>
      <c r="B859" s="6">
        <v>41758</v>
      </c>
      <c r="C859" s="5" t="s">
        <v>36</v>
      </c>
      <c r="D859" s="5" t="s">
        <v>39</v>
      </c>
      <c r="E859" s="7">
        <v>13680</v>
      </c>
      <c r="F859" s="8">
        <v>40113</v>
      </c>
      <c r="G859" s="8">
        <v>0</v>
      </c>
    </row>
    <row r="860" spans="1:7" hidden="1" x14ac:dyDescent="0.55000000000000004">
      <c r="A860" s="5" t="s">
        <v>35</v>
      </c>
      <c r="B860" s="6">
        <v>41758</v>
      </c>
      <c r="C860" s="5" t="s">
        <v>36</v>
      </c>
      <c r="D860" s="5" t="s">
        <v>40</v>
      </c>
      <c r="E860" s="7">
        <v>8015</v>
      </c>
      <c r="F860" s="8">
        <v>243.52</v>
      </c>
      <c r="G860" s="8">
        <v>0</v>
      </c>
    </row>
    <row r="861" spans="1:7" hidden="1" x14ac:dyDescent="0.55000000000000004">
      <c r="A861" s="5" t="s">
        <v>35</v>
      </c>
      <c r="B861" s="6">
        <v>41758</v>
      </c>
      <c r="C861" s="5" t="s">
        <v>36</v>
      </c>
      <c r="D861" s="5" t="s">
        <v>41</v>
      </c>
      <c r="E861" s="7">
        <v>99</v>
      </c>
      <c r="F861" s="8">
        <v>2.9</v>
      </c>
      <c r="G861" s="8">
        <v>0</v>
      </c>
    </row>
    <row r="862" spans="1:7" hidden="1" x14ac:dyDescent="0.55000000000000004">
      <c r="A862" s="5" t="s">
        <v>35</v>
      </c>
      <c r="B862" s="6">
        <v>41758</v>
      </c>
      <c r="C862" s="5" t="s">
        <v>36</v>
      </c>
      <c r="D862" s="5" t="s">
        <v>42</v>
      </c>
      <c r="E862" s="7">
        <v>26274</v>
      </c>
      <c r="F862" s="8">
        <v>332819.51</v>
      </c>
      <c r="G862" s="8">
        <v>0</v>
      </c>
    </row>
    <row r="863" spans="1:7" hidden="1" x14ac:dyDescent="0.55000000000000004">
      <c r="A863" s="5" t="s">
        <v>35</v>
      </c>
      <c r="B863" s="6">
        <v>41758</v>
      </c>
      <c r="C863" s="5" t="s">
        <v>36</v>
      </c>
      <c r="D863" s="5" t="s">
        <v>43</v>
      </c>
      <c r="E863" s="7">
        <v>3</v>
      </c>
      <c r="F863" s="8">
        <v>1.23</v>
      </c>
      <c r="G863" s="8">
        <v>0</v>
      </c>
    </row>
    <row r="864" spans="1:7" hidden="1" x14ac:dyDescent="0.55000000000000004">
      <c r="A864" s="5" t="s">
        <v>35</v>
      </c>
      <c r="B864" s="6">
        <v>41758</v>
      </c>
      <c r="C864" s="5" t="s">
        <v>36</v>
      </c>
      <c r="D864" s="5" t="s">
        <v>44</v>
      </c>
      <c r="E864" s="7">
        <v>42832</v>
      </c>
      <c r="F864" s="8">
        <v>90674.97</v>
      </c>
      <c r="G864" s="8">
        <v>0</v>
      </c>
    </row>
    <row r="865" spans="1:7" hidden="1" x14ac:dyDescent="0.55000000000000004">
      <c r="A865" s="5" t="s">
        <v>35</v>
      </c>
      <c r="B865" s="6">
        <v>41758</v>
      </c>
      <c r="C865" s="5" t="s">
        <v>36</v>
      </c>
      <c r="D865" s="5" t="s">
        <v>45</v>
      </c>
      <c r="E865" s="7">
        <v>95212</v>
      </c>
      <c r="F865" s="8">
        <v>40380.480000000003</v>
      </c>
      <c r="G865" s="8">
        <v>0</v>
      </c>
    </row>
    <row r="866" spans="1:7" x14ac:dyDescent="0.55000000000000004">
      <c r="A866" s="5" t="s">
        <v>35</v>
      </c>
      <c r="B866" s="6">
        <v>41759</v>
      </c>
      <c r="C866" s="5" t="s">
        <v>36</v>
      </c>
      <c r="D866" s="5" t="s">
        <v>37</v>
      </c>
      <c r="E866" s="7">
        <v>17721</v>
      </c>
      <c r="F866" s="8">
        <v>508513.65</v>
      </c>
      <c r="G866" s="8">
        <v>0</v>
      </c>
    </row>
    <row r="867" spans="1:7" hidden="1" x14ac:dyDescent="0.55000000000000004">
      <c r="A867" s="5" t="s">
        <v>35</v>
      </c>
      <c r="B867" s="6">
        <v>41759</v>
      </c>
      <c r="C867" s="5" t="s">
        <v>36</v>
      </c>
      <c r="D867" s="5" t="s">
        <v>38</v>
      </c>
      <c r="E867" s="7">
        <v>1731</v>
      </c>
      <c r="F867" s="8">
        <v>411.66</v>
      </c>
      <c r="G867" s="8">
        <v>0</v>
      </c>
    </row>
    <row r="868" spans="1:7" hidden="1" x14ac:dyDescent="0.55000000000000004">
      <c r="A868" s="5" t="s">
        <v>35</v>
      </c>
      <c r="B868" s="6">
        <v>41759</v>
      </c>
      <c r="C868" s="5" t="s">
        <v>36</v>
      </c>
      <c r="D868" s="5" t="s">
        <v>39</v>
      </c>
      <c r="E868" s="7">
        <v>24997</v>
      </c>
      <c r="F868" s="8">
        <v>73794.350000000006</v>
      </c>
      <c r="G868" s="8">
        <v>0</v>
      </c>
    </row>
    <row r="869" spans="1:7" hidden="1" x14ac:dyDescent="0.55000000000000004">
      <c r="A869" s="5" t="s">
        <v>35</v>
      </c>
      <c r="B869" s="6">
        <v>41759</v>
      </c>
      <c r="C869" s="5" t="s">
        <v>36</v>
      </c>
      <c r="D869" s="5" t="s">
        <v>40</v>
      </c>
      <c r="E869" s="7">
        <v>11307</v>
      </c>
      <c r="F869" s="8">
        <v>343.87</v>
      </c>
      <c r="G869" s="8">
        <v>0</v>
      </c>
    </row>
    <row r="870" spans="1:7" hidden="1" x14ac:dyDescent="0.55000000000000004">
      <c r="A870" s="5" t="s">
        <v>35</v>
      </c>
      <c r="B870" s="6">
        <v>41759</v>
      </c>
      <c r="C870" s="5" t="s">
        <v>36</v>
      </c>
      <c r="D870" s="5" t="s">
        <v>41</v>
      </c>
      <c r="E870" s="7">
        <v>39</v>
      </c>
      <c r="F870" s="8">
        <v>1.17</v>
      </c>
      <c r="G870" s="8">
        <v>0</v>
      </c>
    </row>
    <row r="871" spans="1:7" hidden="1" x14ac:dyDescent="0.55000000000000004">
      <c r="A871" s="5" t="s">
        <v>35</v>
      </c>
      <c r="B871" s="6">
        <v>41759</v>
      </c>
      <c r="C871" s="5" t="s">
        <v>36</v>
      </c>
      <c r="D871" s="5" t="s">
        <v>42</v>
      </c>
      <c r="E871" s="7">
        <v>45357</v>
      </c>
      <c r="F871" s="8">
        <v>569596.28</v>
      </c>
      <c r="G871" s="8">
        <v>0</v>
      </c>
    </row>
    <row r="872" spans="1:7" hidden="1" x14ac:dyDescent="0.55000000000000004">
      <c r="A872" s="5" t="s">
        <v>35</v>
      </c>
      <c r="B872" s="6">
        <v>41759</v>
      </c>
      <c r="C872" s="5" t="s">
        <v>36</v>
      </c>
      <c r="D872" s="5" t="s">
        <v>43</v>
      </c>
      <c r="E872" s="7">
        <v>13</v>
      </c>
      <c r="F872" s="8">
        <v>5.19</v>
      </c>
      <c r="G872" s="8">
        <v>0</v>
      </c>
    </row>
    <row r="873" spans="1:7" hidden="1" x14ac:dyDescent="0.55000000000000004">
      <c r="A873" s="5" t="s">
        <v>35</v>
      </c>
      <c r="B873" s="6">
        <v>41759</v>
      </c>
      <c r="C873" s="5" t="s">
        <v>36</v>
      </c>
      <c r="D873" s="5" t="s">
        <v>44</v>
      </c>
      <c r="E873" s="7">
        <v>68753</v>
      </c>
      <c r="F873" s="8">
        <v>144262.97</v>
      </c>
      <c r="G873" s="8">
        <v>0</v>
      </c>
    </row>
    <row r="874" spans="1:7" hidden="1" x14ac:dyDescent="0.55000000000000004">
      <c r="A874" s="5" t="s">
        <v>35</v>
      </c>
      <c r="B874" s="6">
        <v>41759</v>
      </c>
      <c r="C874" s="5" t="s">
        <v>36</v>
      </c>
      <c r="D874" s="5" t="s">
        <v>45</v>
      </c>
      <c r="E874" s="7">
        <v>163306</v>
      </c>
      <c r="F874" s="8">
        <v>68604.02</v>
      </c>
      <c r="G874" s="8">
        <v>0</v>
      </c>
    </row>
    <row r="875" spans="1:7" x14ac:dyDescent="0.55000000000000004">
      <c r="A875" s="5" t="s">
        <v>35</v>
      </c>
      <c r="B875" s="6">
        <v>41760</v>
      </c>
      <c r="C875" s="5" t="s">
        <v>36</v>
      </c>
      <c r="D875" s="5" t="s">
        <v>37</v>
      </c>
      <c r="E875" s="7">
        <v>9274</v>
      </c>
      <c r="F875" s="8">
        <v>264925.98</v>
      </c>
      <c r="G875" s="8">
        <v>0</v>
      </c>
    </row>
    <row r="876" spans="1:7" hidden="1" x14ac:dyDescent="0.55000000000000004">
      <c r="A876" s="5" t="s">
        <v>35</v>
      </c>
      <c r="B876" s="6">
        <v>41760</v>
      </c>
      <c r="C876" s="5" t="s">
        <v>36</v>
      </c>
      <c r="D876" s="5" t="s">
        <v>38</v>
      </c>
      <c r="E876" s="7">
        <v>825</v>
      </c>
      <c r="F876" s="8">
        <v>195.77</v>
      </c>
      <c r="G876" s="8">
        <v>0</v>
      </c>
    </row>
    <row r="877" spans="1:7" hidden="1" x14ac:dyDescent="0.55000000000000004">
      <c r="A877" s="5" t="s">
        <v>35</v>
      </c>
      <c r="B877" s="6">
        <v>41760</v>
      </c>
      <c r="C877" s="5" t="s">
        <v>36</v>
      </c>
      <c r="D877" s="5" t="s">
        <v>39</v>
      </c>
      <c r="E877" s="7">
        <v>11705</v>
      </c>
      <c r="F877" s="8">
        <v>34144.76</v>
      </c>
      <c r="G877" s="8">
        <v>0</v>
      </c>
    </row>
    <row r="878" spans="1:7" hidden="1" x14ac:dyDescent="0.55000000000000004">
      <c r="A878" s="5" t="s">
        <v>35</v>
      </c>
      <c r="B878" s="6">
        <v>41760</v>
      </c>
      <c r="C878" s="5" t="s">
        <v>36</v>
      </c>
      <c r="D878" s="5" t="s">
        <v>40</v>
      </c>
      <c r="E878" s="7">
        <v>3915</v>
      </c>
      <c r="F878" s="8">
        <v>119.4</v>
      </c>
      <c r="G878" s="8">
        <v>0</v>
      </c>
    </row>
    <row r="879" spans="1:7" hidden="1" x14ac:dyDescent="0.55000000000000004">
      <c r="A879" s="5" t="s">
        <v>35</v>
      </c>
      <c r="B879" s="6">
        <v>41760</v>
      </c>
      <c r="C879" s="5" t="s">
        <v>36</v>
      </c>
      <c r="D879" s="5" t="s">
        <v>41</v>
      </c>
      <c r="E879" s="7">
        <v>16</v>
      </c>
      <c r="F879" s="8">
        <v>0.46</v>
      </c>
      <c r="G879" s="8">
        <v>0</v>
      </c>
    </row>
    <row r="880" spans="1:7" hidden="1" x14ac:dyDescent="0.55000000000000004">
      <c r="A880" s="5" t="s">
        <v>35</v>
      </c>
      <c r="B880" s="6">
        <v>41760</v>
      </c>
      <c r="C880" s="5" t="s">
        <v>36</v>
      </c>
      <c r="D880" s="5" t="s">
        <v>42</v>
      </c>
      <c r="E880" s="7">
        <v>20768</v>
      </c>
      <c r="F880" s="8">
        <v>258392.76</v>
      </c>
      <c r="G880" s="8">
        <v>0</v>
      </c>
    </row>
    <row r="881" spans="1:7" hidden="1" x14ac:dyDescent="0.55000000000000004">
      <c r="A881" s="5" t="s">
        <v>35</v>
      </c>
      <c r="B881" s="6">
        <v>41760</v>
      </c>
      <c r="C881" s="5" t="s">
        <v>36</v>
      </c>
      <c r="D881" s="5" t="s">
        <v>43</v>
      </c>
      <c r="E881" s="7">
        <v>0</v>
      </c>
      <c r="F881" s="8">
        <v>0</v>
      </c>
      <c r="G881" s="8">
        <v>0</v>
      </c>
    </row>
    <row r="882" spans="1:7" hidden="1" x14ac:dyDescent="0.55000000000000004">
      <c r="A882" s="5" t="s">
        <v>35</v>
      </c>
      <c r="B882" s="6">
        <v>41760</v>
      </c>
      <c r="C882" s="5" t="s">
        <v>36</v>
      </c>
      <c r="D882" s="5" t="s">
        <v>44</v>
      </c>
      <c r="E882" s="7">
        <v>25804</v>
      </c>
      <c r="F882" s="8">
        <v>53719.83</v>
      </c>
      <c r="G882" s="8">
        <v>0</v>
      </c>
    </row>
    <row r="883" spans="1:7" hidden="1" x14ac:dyDescent="0.55000000000000004">
      <c r="A883" s="5" t="s">
        <v>35</v>
      </c>
      <c r="B883" s="6">
        <v>41760</v>
      </c>
      <c r="C883" s="5" t="s">
        <v>36</v>
      </c>
      <c r="D883" s="5" t="s">
        <v>45</v>
      </c>
      <c r="E883" s="7">
        <v>54210</v>
      </c>
      <c r="F883" s="8">
        <v>22582.16</v>
      </c>
      <c r="G883" s="8">
        <v>0</v>
      </c>
    </row>
    <row r="884" spans="1:7" x14ac:dyDescent="0.55000000000000004">
      <c r="A884" s="5" t="s">
        <v>35</v>
      </c>
      <c r="B884" s="6">
        <v>41761</v>
      </c>
      <c r="C884" s="5" t="s">
        <v>36</v>
      </c>
      <c r="D884" s="5" t="s">
        <v>37</v>
      </c>
      <c r="E884" s="7">
        <v>16641</v>
      </c>
      <c r="F884" s="8">
        <v>476344.11</v>
      </c>
      <c r="G884" s="8">
        <v>0</v>
      </c>
    </row>
    <row r="885" spans="1:7" hidden="1" x14ac:dyDescent="0.55000000000000004">
      <c r="A885" s="5" t="s">
        <v>35</v>
      </c>
      <c r="B885" s="6">
        <v>41761</v>
      </c>
      <c r="C885" s="5" t="s">
        <v>36</v>
      </c>
      <c r="D885" s="5" t="s">
        <v>38</v>
      </c>
      <c r="E885" s="7">
        <v>2439</v>
      </c>
      <c r="F885" s="8">
        <v>580.70000000000005</v>
      </c>
      <c r="G885" s="8">
        <v>0</v>
      </c>
    </row>
    <row r="886" spans="1:7" hidden="1" x14ac:dyDescent="0.55000000000000004">
      <c r="A886" s="5" t="s">
        <v>35</v>
      </c>
      <c r="B886" s="6">
        <v>41761</v>
      </c>
      <c r="C886" s="5" t="s">
        <v>36</v>
      </c>
      <c r="D886" s="5" t="s">
        <v>39</v>
      </c>
      <c r="E886" s="7">
        <v>18769</v>
      </c>
      <c r="F886" s="8">
        <v>54339.13</v>
      </c>
      <c r="G886" s="8">
        <v>0</v>
      </c>
    </row>
    <row r="887" spans="1:7" hidden="1" x14ac:dyDescent="0.55000000000000004">
      <c r="A887" s="5" t="s">
        <v>35</v>
      </c>
      <c r="B887" s="6">
        <v>41761</v>
      </c>
      <c r="C887" s="5" t="s">
        <v>36</v>
      </c>
      <c r="D887" s="5" t="s">
        <v>40</v>
      </c>
      <c r="E887" s="7">
        <v>10212</v>
      </c>
      <c r="F887" s="8">
        <v>311.99</v>
      </c>
      <c r="G887" s="8">
        <v>0</v>
      </c>
    </row>
    <row r="888" spans="1:7" hidden="1" x14ac:dyDescent="0.55000000000000004">
      <c r="A888" s="5" t="s">
        <v>35</v>
      </c>
      <c r="B888" s="6">
        <v>41761</v>
      </c>
      <c r="C888" s="5" t="s">
        <v>36</v>
      </c>
      <c r="D888" s="5" t="s">
        <v>41</v>
      </c>
      <c r="E888" s="7">
        <v>61</v>
      </c>
      <c r="F888" s="8">
        <v>1.8</v>
      </c>
      <c r="G888" s="8">
        <v>0</v>
      </c>
    </row>
    <row r="889" spans="1:7" hidden="1" x14ac:dyDescent="0.55000000000000004">
      <c r="A889" s="5" t="s">
        <v>35</v>
      </c>
      <c r="B889" s="6">
        <v>41761</v>
      </c>
      <c r="C889" s="5" t="s">
        <v>36</v>
      </c>
      <c r="D889" s="5" t="s">
        <v>42</v>
      </c>
      <c r="E889" s="7">
        <v>32393</v>
      </c>
      <c r="F889" s="8">
        <v>408460.26</v>
      </c>
      <c r="G889" s="8">
        <v>0</v>
      </c>
    </row>
    <row r="890" spans="1:7" hidden="1" x14ac:dyDescent="0.55000000000000004">
      <c r="A890" s="5" t="s">
        <v>35</v>
      </c>
      <c r="B890" s="6">
        <v>41761</v>
      </c>
      <c r="C890" s="5" t="s">
        <v>36</v>
      </c>
      <c r="D890" s="5" t="s">
        <v>43</v>
      </c>
      <c r="E890" s="7">
        <v>7</v>
      </c>
      <c r="F890" s="8">
        <v>2.98</v>
      </c>
      <c r="G890" s="8">
        <v>0</v>
      </c>
    </row>
    <row r="891" spans="1:7" hidden="1" x14ac:dyDescent="0.55000000000000004">
      <c r="A891" s="5" t="s">
        <v>35</v>
      </c>
      <c r="B891" s="6">
        <v>41761</v>
      </c>
      <c r="C891" s="5" t="s">
        <v>36</v>
      </c>
      <c r="D891" s="5" t="s">
        <v>44</v>
      </c>
      <c r="E891" s="7">
        <v>52752</v>
      </c>
      <c r="F891" s="8">
        <v>111066.26</v>
      </c>
      <c r="G891" s="8">
        <v>0</v>
      </c>
    </row>
    <row r="892" spans="1:7" hidden="1" x14ac:dyDescent="0.55000000000000004">
      <c r="A892" s="5" t="s">
        <v>35</v>
      </c>
      <c r="B892" s="6">
        <v>41761</v>
      </c>
      <c r="C892" s="5" t="s">
        <v>36</v>
      </c>
      <c r="D892" s="5" t="s">
        <v>45</v>
      </c>
      <c r="E892" s="7">
        <v>112655</v>
      </c>
      <c r="F892" s="8">
        <v>47468.52</v>
      </c>
      <c r="G892" s="8">
        <v>0</v>
      </c>
    </row>
    <row r="893" spans="1:7" x14ac:dyDescent="0.55000000000000004">
      <c r="A893" s="5" t="s">
        <v>35</v>
      </c>
      <c r="B893" s="6">
        <v>41764</v>
      </c>
      <c r="C893" s="5" t="s">
        <v>36</v>
      </c>
      <c r="D893" s="5" t="s">
        <v>37</v>
      </c>
      <c r="E893" s="7">
        <v>10548</v>
      </c>
      <c r="F893" s="8">
        <v>304967.90000000002</v>
      </c>
      <c r="G893" s="8">
        <v>0</v>
      </c>
    </row>
    <row r="894" spans="1:7" hidden="1" x14ac:dyDescent="0.55000000000000004">
      <c r="A894" s="5" t="s">
        <v>35</v>
      </c>
      <c r="B894" s="6">
        <v>41764</v>
      </c>
      <c r="C894" s="5" t="s">
        <v>36</v>
      </c>
      <c r="D894" s="5" t="s">
        <v>38</v>
      </c>
      <c r="E894" s="7">
        <v>1262</v>
      </c>
      <c r="F894" s="8">
        <v>300.8</v>
      </c>
      <c r="G894" s="8">
        <v>0</v>
      </c>
    </row>
    <row r="895" spans="1:7" hidden="1" x14ac:dyDescent="0.55000000000000004">
      <c r="A895" s="5" t="s">
        <v>35</v>
      </c>
      <c r="B895" s="6">
        <v>41764</v>
      </c>
      <c r="C895" s="5" t="s">
        <v>36</v>
      </c>
      <c r="D895" s="5" t="s">
        <v>39</v>
      </c>
      <c r="E895" s="7">
        <v>10544</v>
      </c>
      <c r="F895" s="8">
        <v>30849.66</v>
      </c>
      <c r="G895" s="8">
        <v>0</v>
      </c>
    </row>
    <row r="896" spans="1:7" hidden="1" x14ac:dyDescent="0.55000000000000004">
      <c r="A896" s="5" t="s">
        <v>35</v>
      </c>
      <c r="B896" s="6">
        <v>41764</v>
      </c>
      <c r="C896" s="5" t="s">
        <v>36</v>
      </c>
      <c r="D896" s="5" t="s">
        <v>40</v>
      </c>
      <c r="E896" s="7">
        <v>6588</v>
      </c>
      <c r="F896" s="8">
        <v>201.37</v>
      </c>
      <c r="G896" s="8">
        <v>0</v>
      </c>
    </row>
    <row r="897" spans="1:7" hidden="1" x14ac:dyDescent="0.55000000000000004">
      <c r="A897" s="5" t="s">
        <v>35</v>
      </c>
      <c r="B897" s="6">
        <v>41764</v>
      </c>
      <c r="C897" s="5" t="s">
        <v>36</v>
      </c>
      <c r="D897" s="5" t="s">
        <v>41</v>
      </c>
      <c r="E897" s="7">
        <v>61</v>
      </c>
      <c r="F897" s="8">
        <v>1.82</v>
      </c>
      <c r="G897" s="8">
        <v>0</v>
      </c>
    </row>
    <row r="898" spans="1:7" hidden="1" x14ac:dyDescent="0.55000000000000004">
      <c r="A898" s="5" t="s">
        <v>35</v>
      </c>
      <c r="B898" s="6">
        <v>41764</v>
      </c>
      <c r="C898" s="5" t="s">
        <v>36</v>
      </c>
      <c r="D898" s="5" t="s">
        <v>42</v>
      </c>
      <c r="E898" s="7">
        <v>15372</v>
      </c>
      <c r="F898" s="8">
        <v>196945.79</v>
      </c>
      <c r="G898" s="8">
        <v>0</v>
      </c>
    </row>
    <row r="899" spans="1:7" hidden="1" x14ac:dyDescent="0.55000000000000004">
      <c r="A899" s="5" t="s">
        <v>35</v>
      </c>
      <c r="B899" s="6">
        <v>41764</v>
      </c>
      <c r="C899" s="5" t="s">
        <v>36</v>
      </c>
      <c r="D899" s="5" t="s">
        <v>43</v>
      </c>
      <c r="E899" s="7">
        <v>1</v>
      </c>
      <c r="F899" s="8">
        <v>0.44</v>
      </c>
      <c r="G899" s="8">
        <v>0</v>
      </c>
    </row>
    <row r="900" spans="1:7" hidden="1" x14ac:dyDescent="0.55000000000000004">
      <c r="A900" s="5" t="s">
        <v>35</v>
      </c>
      <c r="B900" s="6">
        <v>41764</v>
      </c>
      <c r="C900" s="5" t="s">
        <v>36</v>
      </c>
      <c r="D900" s="5" t="s">
        <v>44</v>
      </c>
      <c r="E900" s="7">
        <v>28954</v>
      </c>
      <c r="F900" s="8">
        <v>61902.53</v>
      </c>
      <c r="G900" s="8">
        <v>0</v>
      </c>
    </row>
    <row r="901" spans="1:7" hidden="1" x14ac:dyDescent="0.55000000000000004">
      <c r="A901" s="5" t="s">
        <v>35</v>
      </c>
      <c r="B901" s="6">
        <v>41764</v>
      </c>
      <c r="C901" s="5" t="s">
        <v>36</v>
      </c>
      <c r="D901" s="5" t="s">
        <v>45</v>
      </c>
      <c r="E901" s="7">
        <v>59516</v>
      </c>
      <c r="F901" s="8">
        <v>25458.7</v>
      </c>
      <c r="G901" s="8">
        <v>0</v>
      </c>
    </row>
    <row r="902" spans="1:7" x14ac:dyDescent="0.55000000000000004">
      <c r="A902" s="5" t="s">
        <v>35</v>
      </c>
      <c r="B902" s="6">
        <v>41765</v>
      </c>
      <c r="C902" s="5" t="s">
        <v>36</v>
      </c>
      <c r="D902" s="5" t="s">
        <v>37</v>
      </c>
      <c r="E902" s="7">
        <v>10903</v>
      </c>
      <c r="F902" s="8">
        <v>314883.74</v>
      </c>
      <c r="G902" s="8">
        <v>0</v>
      </c>
    </row>
    <row r="903" spans="1:7" hidden="1" x14ac:dyDescent="0.55000000000000004">
      <c r="A903" s="5" t="s">
        <v>35</v>
      </c>
      <c r="B903" s="6">
        <v>41765</v>
      </c>
      <c r="C903" s="5" t="s">
        <v>36</v>
      </c>
      <c r="D903" s="5" t="s">
        <v>38</v>
      </c>
      <c r="E903" s="7">
        <v>1205</v>
      </c>
      <c r="F903" s="8">
        <v>286.7</v>
      </c>
      <c r="G903" s="8">
        <v>0</v>
      </c>
    </row>
    <row r="904" spans="1:7" hidden="1" x14ac:dyDescent="0.55000000000000004">
      <c r="A904" s="5" t="s">
        <v>35</v>
      </c>
      <c r="B904" s="6">
        <v>41765</v>
      </c>
      <c r="C904" s="5" t="s">
        <v>36</v>
      </c>
      <c r="D904" s="5" t="s">
        <v>39</v>
      </c>
      <c r="E904" s="7">
        <v>10266</v>
      </c>
      <c r="F904" s="8">
        <v>29870.92</v>
      </c>
      <c r="G904" s="8">
        <v>0</v>
      </c>
    </row>
    <row r="905" spans="1:7" hidden="1" x14ac:dyDescent="0.55000000000000004">
      <c r="A905" s="5" t="s">
        <v>35</v>
      </c>
      <c r="B905" s="6">
        <v>41765</v>
      </c>
      <c r="C905" s="5" t="s">
        <v>36</v>
      </c>
      <c r="D905" s="5" t="s">
        <v>40</v>
      </c>
      <c r="E905" s="7">
        <v>4123</v>
      </c>
      <c r="F905" s="8">
        <v>125.91</v>
      </c>
      <c r="G905" s="8">
        <v>0</v>
      </c>
    </row>
    <row r="906" spans="1:7" hidden="1" x14ac:dyDescent="0.55000000000000004">
      <c r="A906" s="5" t="s">
        <v>35</v>
      </c>
      <c r="B906" s="6">
        <v>41765</v>
      </c>
      <c r="C906" s="5" t="s">
        <v>36</v>
      </c>
      <c r="D906" s="5" t="s">
        <v>41</v>
      </c>
      <c r="E906" s="7">
        <v>34</v>
      </c>
      <c r="F906" s="8">
        <v>1.02</v>
      </c>
      <c r="G906" s="8">
        <v>0</v>
      </c>
    </row>
    <row r="907" spans="1:7" hidden="1" x14ac:dyDescent="0.55000000000000004">
      <c r="A907" s="5" t="s">
        <v>35</v>
      </c>
      <c r="B907" s="6">
        <v>41765</v>
      </c>
      <c r="C907" s="5" t="s">
        <v>36</v>
      </c>
      <c r="D907" s="5" t="s">
        <v>42</v>
      </c>
      <c r="E907" s="7">
        <v>16077</v>
      </c>
      <c r="F907" s="8">
        <v>205755.12</v>
      </c>
      <c r="G907" s="8">
        <v>0</v>
      </c>
    </row>
    <row r="908" spans="1:7" hidden="1" x14ac:dyDescent="0.55000000000000004">
      <c r="A908" s="5" t="s">
        <v>35</v>
      </c>
      <c r="B908" s="6">
        <v>41765</v>
      </c>
      <c r="C908" s="5" t="s">
        <v>36</v>
      </c>
      <c r="D908" s="5" t="s">
        <v>43</v>
      </c>
      <c r="E908" s="7">
        <v>0</v>
      </c>
      <c r="F908" s="8">
        <v>0</v>
      </c>
      <c r="G908" s="8">
        <v>0</v>
      </c>
    </row>
    <row r="909" spans="1:7" hidden="1" x14ac:dyDescent="0.55000000000000004">
      <c r="A909" s="5" t="s">
        <v>35</v>
      </c>
      <c r="B909" s="6">
        <v>41765</v>
      </c>
      <c r="C909" s="5" t="s">
        <v>36</v>
      </c>
      <c r="D909" s="5" t="s">
        <v>44</v>
      </c>
      <c r="E909" s="7">
        <v>27312</v>
      </c>
      <c r="F909" s="8">
        <v>58317.7</v>
      </c>
      <c r="G909" s="8">
        <v>0</v>
      </c>
    </row>
    <row r="910" spans="1:7" hidden="1" x14ac:dyDescent="0.55000000000000004">
      <c r="A910" s="5" t="s">
        <v>35</v>
      </c>
      <c r="B910" s="6">
        <v>41765</v>
      </c>
      <c r="C910" s="5" t="s">
        <v>36</v>
      </c>
      <c r="D910" s="5" t="s">
        <v>45</v>
      </c>
      <c r="E910" s="7">
        <v>53636</v>
      </c>
      <c r="F910" s="8">
        <v>22914.84</v>
      </c>
      <c r="G910" s="8">
        <v>0</v>
      </c>
    </row>
    <row r="911" spans="1:7" x14ac:dyDescent="0.55000000000000004">
      <c r="A911" s="5" t="s">
        <v>35</v>
      </c>
      <c r="B911" s="6">
        <v>41766</v>
      </c>
      <c r="C911" s="5" t="s">
        <v>36</v>
      </c>
      <c r="D911" s="5" t="s">
        <v>37</v>
      </c>
      <c r="E911" s="7">
        <v>16209</v>
      </c>
      <c r="F911" s="8">
        <v>466930.21</v>
      </c>
      <c r="G911" s="8">
        <v>0</v>
      </c>
    </row>
    <row r="912" spans="1:7" hidden="1" x14ac:dyDescent="0.55000000000000004">
      <c r="A912" s="5" t="s">
        <v>35</v>
      </c>
      <c r="B912" s="6">
        <v>41766</v>
      </c>
      <c r="C912" s="5" t="s">
        <v>36</v>
      </c>
      <c r="D912" s="5" t="s">
        <v>38</v>
      </c>
      <c r="E912" s="7">
        <v>1628</v>
      </c>
      <c r="F912" s="8">
        <v>386.62</v>
      </c>
      <c r="G912" s="8">
        <v>0</v>
      </c>
    </row>
    <row r="913" spans="1:7" hidden="1" x14ac:dyDescent="0.55000000000000004">
      <c r="A913" s="5" t="s">
        <v>35</v>
      </c>
      <c r="B913" s="6">
        <v>41766</v>
      </c>
      <c r="C913" s="5" t="s">
        <v>36</v>
      </c>
      <c r="D913" s="5" t="s">
        <v>39</v>
      </c>
      <c r="E913" s="7">
        <v>17541</v>
      </c>
      <c r="F913" s="8">
        <v>50862.74</v>
      </c>
      <c r="G913" s="8">
        <v>0</v>
      </c>
    </row>
    <row r="914" spans="1:7" hidden="1" x14ac:dyDescent="0.55000000000000004">
      <c r="A914" s="5" t="s">
        <v>35</v>
      </c>
      <c r="B914" s="6">
        <v>41766</v>
      </c>
      <c r="C914" s="5" t="s">
        <v>36</v>
      </c>
      <c r="D914" s="5" t="s">
        <v>40</v>
      </c>
      <c r="E914" s="7">
        <v>6641</v>
      </c>
      <c r="F914" s="8">
        <v>202.58</v>
      </c>
      <c r="G914" s="8">
        <v>0</v>
      </c>
    </row>
    <row r="915" spans="1:7" hidden="1" x14ac:dyDescent="0.55000000000000004">
      <c r="A915" s="5" t="s">
        <v>35</v>
      </c>
      <c r="B915" s="6">
        <v>41766</v>
      </c>
      <c r="C915" s="5" t="s">
        <v>36</v>
      </c>
      <c r="D915" s="5" t="s">
        <v>41</v>
      </c>
      <c r="E915" s="7">
        <v>135</v>
      </c>
      <c r="F915" s="8">
        <v>4.09</v>
      </c>
      <c r="G915" s="8">
        <v>0</v>
      </c>
    </row>
    <row r="916" spans="1:7" hidden="1" x14ac:dyDescent="0.55000000000000004">
      <c r="A916" s="5" t="s">
        <v>35</v>
      </c>
      <c r="B916" s="6">
        <v>41766</v>
      </c>
      <c r="C916" s="5" t="s">
        <v>36</v>
      </c>
      <c r="D916" s="5" t="s">
        <v>42</v>
      </c>
      <c r="E916" s="7">
        <v>25109</v>
      </c>
      <c r="F916" s="8">
        <v>319570.2</v>
      </c>
      <c r="G916" s="8">
        <v>0</v>
      </c>
    </row>
    <row r="917" spans="1:7" hidden="1" x14ac:dyDescent="0.55000000000000004">
      <c r="A917" s="5" t="s">
        <v>35</v>
      </c>
      <c r="B917" s="6">
        <v>41766</v>
      </c>
      <c r="C917" s="5" t="s">
        <v>36</v>
      </c>
      <c r="D917" s="5" t="s">
        <v>43</v>
      </c>
      <c r="E917" s="7">
        <v>1</v>
      </c>
      <c r="F917" s="8">
        <v>0.41</v>
      </c>
      <c r="G917" s="8">
        <v>0</v>
      </c>
    </row>
    <row r="918" spans="1:7" hidden="1" x14ac:dyDescent="0.55000000000000004">
      <c r="A918" s="5" t="s">
        <v>35</v>
      </c>
      <c r="B918" s="6">
        <v>41766</v>
      </c>
      <c r="C918" s="5" t="s">
        <v>36</v>
      </c>
      <c r="D918" s="5" t="s">
        <v>44</v>
      </c>
      <c r="E918" s="7">
        <v>44141</v>
      </c>
      <c r="F918" s="8">
        <v>93760.39</v>
      </c>
      <c r="G918" s="8">
        <v>0</v>
      </c>
    </row>
    <row r="919" spans="1:7" hidden="1" x14ac:dyDescent="0.55000000000000004">
      <c r="A919" s="5" t="s">
        <v>35</v>
      </c>
      <c r="B919" s="6">
        <v>41766</v>
      </c>
      <c r="C919" s="5" t="s">
        <v>36</v>
      </c>
      <c r="D919" s="5" t="s">
        <v>45</v>
      </c>
      <c r="E919" s="7">
        <v>89476</v>
      </c>
      <c r="F919" s="8">
        <v>38016.61</v>
      </c>
      <c r="G919" s="8">
        <v>0</v>
      </c>
    </row>
    <row r="920" spans="1:7" x14ac:dyDescent="0.55000000000000004">
      <c r="A920" s="5" t="s">
        <v>35</v>
      </c>
      <c r="B920" s="6">
        <v>41767</v>
      </c>
      <c r="C920" s="5" t="s">
        <v>36</v>
      </c>
      <c r="D920" s="5" t="s">
        <v>37</v>
      </c>
      <c r="E920" s="7">
        <v>11205</v>
      </c>
      <c r="F920" s="8">
        <v>319568.59999999998</v>
      </c>
      <c r="G920" s="8">
        <v>0</v>
      </c>
    </row>
    <row r="921" spans="1:7" hidden="1" x14ac:dyDescent="0.55000000000000004">
      <c r="A921" s="5" t="s">
        <v>35</v>
      </c>
      <c r="B921" s="6">
        <v>41767</v>
      </c>
      <c r="C921" s="5" t="s">
        <v>36</v>
      </c>
      <c r="D921" s="5" t="s">
        <v>38</v>
      </c>
      <c r="E921" s="7">
        <v>2178</v>
      </c>
      <c r="F921" s="8">
        <v>513.96</v>
      </c>
      <c r="G921" s="8">
        <v>0</v>
      </c>
    </row>
    <row r="922" spans="1:7" hidden="1" x14ac:dyDescent="0.55000000000000004">
      <c r="A922" s="5" t="s">
        <v>35</v>
      </c>
      <c r="B922" s="6">
        <v>41767</v>
      </c>
      <c r="C922" s="5" t="s">
        <v>36</v>
      </c>
      <c r="D922" s="5" t="s">
        <v>39</v>
      </c>
      <c r="E922" s="7">
        <v>10296</v>
      </c>
      <c r="F922" s="8">
        <v>29568.58</v>
      </c>
      <c r="G922" s="8">
        <v>0</v>
      </c>
    </row>
    <row r="923" spans="1:7" hidden="1" x14ac:dyDescent="0.55000000000000004">
      <c r="A923" s="5" t="s">
        <v>35</v>
      </c>
      <c r="B923" s="6">
        <v>41767</v>
      </c>
      <c r="C923" s="5" t="s">
        <v>36</v>
      </c>
      <c r="D923" s="5" t="s">
        <v>40</v>
      </c>
      <c r="E923" s="7">
        <v>8672</v>
      </c>
      <c r="F923" s="8">
        <v>263.29000000000002</v>
      </c>
      <c r="G923" s="8">
        <v>0</v>
      </c>
    </row>
    <row r="924" spans="1:7" hidden="1" x14ac:dyDescent="0.55000000000000004">
      <c r="A924" s="5" t="s">
        <v>35</v>
      </c>
      <c r="B924" s="6">
        <v>41767</v>
      </c>
      <c r="C924" s="5" t="s">
        <v>36</v>
      </c>
      <c r="D924" s="5" t="s">
        <v>41</v>
      </c>
      <c r="E924" s="7">
        <v>37</v>
      </c>
      <c r="F924" s="8">
        <v>1.1200000000000001</v>
      </c>
      <c r="G924" s="8">
        <v>0</v>
      </c>
    </row>
    <row r="925" spans="1:7" hidden="1" x14ac:dyDescent="0.55000000000000004">
      <c r="A925" s="5" t="s">
        <v>35</v>
      </c>
      <c r="B925" s="6">
        <v>41767</v>
      </c>
      <c r="C925" s="5" t="s">
        <v>36</v>
      </c>
      <c r="D925" s="5" t="s">
        <v>42</v>
      </c>
      <c r="E925" s="7">
        <v>19366</v>
      </c>
      <c r="F925" s="8">
        <v>242944.57</v>
      </c>
      <c r="G925" s="8">
        <v>0</v>
      </c>
    </row>
    <row r="926" spans="1:7" hidden="1" x14ac:dyDescent="0.55000000000000004">
      <c r="A926" s="5" t="s">
        <v>35</v>
      </c>
      <c r="B926" s="6">
        <v>41767</v>
      </c>
      <c r="C926" s="5" t="s">
        <v>36</v>
      </c>
      <c r="D926" s="5" t="s">
        <v>43</v>
      </c>
      <c r="E926" s="7">
        <v>1</v>
      </c>
      <c r="F926" s="8">
        <v>0.42</v>
      </c>
      <c r="G926" s="8">
        <v>0</v>
      </c>
    </row>
    <row r="927" spans="1:7" hidden="1" x14ac:dyDescent="0.55000000000000004">
      <c r="A927" s="5" t="s">
        <v>35</v>
      </c>
      <c r="B927" s="6">
        <v>41767</v>
      </c>
      <c r="C927" s="5" t="s">
        <v>36</v>
      </c>
      <c r="D927" s="5" t="s">
        <v>44</v>
      </c>
      <c r="E927" s="7">
        <v>36475</v>
      </c>
      <c r="F927" s="8">
        <v>76345.77</v>
      </c>
      <c r="G927" s="8">
        <v>0</v>
      </c>
    </row>
    <row r="928" spans="1:7" hidden="1" x14ac:dyDescent="0.55000000000000004">
      <c r="A928" s="5" t="s">
        <v>35</v>
      </c>
      <c r="B928" s="6">
        <v>41767</v>
      </c>
      <c r="C928" s="5" t="s">
        <v>36</v>
      </c>
      <c r="D928" s="5" t="s">
        <v>45</v>
      </c>
      <c r="E928" s="7">
        <v>71487</v>
      </c>
      <c r="F928" s="8">
        <v>29942.73</v>
      </c>
      <c r="G928" s="8">
        <v>0</v>
      </c>
    </row>
    <row r="929" spans="1:7" x14ac:dyDescent="0.55000000000000004">
      <c r="A929" s="5" t="s">
        <v>35</v>
      </c>
      <c r="B929" s="6">
        <v>41768</v>
      </c>
      <c r="C929" s="5" t="s">
        <v>36</v>
      </c>
      <c r="D929" s="5" t="s">
        <v>37</v>
      </c>
      <c r="E929" s="7">
        <v>9519</v>
      </c>
      <c r="F929" s="8">
        <v>271788.59999999998</v>
      </c>
      <c r="G929" s="8">
        <v>0</v>
      </c>
    </row>
    <row r="930" spans="1:7" hidden="1" x14ac:dyDescent="0.55000000000000004">
      <c r="A930" s="5" t="s">
        <v>35</v>
      </c>
      <c r="B930" s="6">
        <v>41768</v>
      </c>
      <c r="C930" s="5" t="s">
        <v>36</v>
      </c>
      <c r="D930" s="5" t="s">
        <v>38</v>
      </c>
      <c r="E930" s="7">
        <v>2684</v>
      </c>
      <c r="F930" s="8">
        <v>633.67999999999995</v>
      </c>
      <c r="G930" s="8">
        <v>0</v>
      </c>
    </row>
    <row r="931" spans="1:7" hidden="1" x14ac:dyDescent="0.55000000000000004">
      <c r="A931" s="5" t="s">
        <v>35</v>
      </c>
      <c r="B931" s="6">
        <v>41768</v>
      </c>
      <c r="C931" s="5" t="s">
        <v>36</v>
      </c>
      <c r="D931" s="5" t="s">
        <v>39</v>
      </c>
      <c r="E931" s="7">
        <v>11196</v>
      </c>
      <c r="F931" s="8">
        <v>32184.11</v>
      </c>
      <c r="G931" s="8">
        <v>0</v>
      </c>
    </row>
    <row r="932" spans="1:7" hidden="1" x14ac:dyDescent="0.55000000000000004">
      <c r="A932" s="5" t="s">
        <v>35</v>
      </c>
      <c r="B932" s="6">
        <v>41768</v>
      </c>
      <c r="C932" s="5" t="s">
        <v>36</v>
      </c>
      <c r="D932" s="5" t="s">
        <v>40</v>
      </c>
      <c r="E932" s="7">
        <v>7521</v>
      </c>
      <c r="F932" s="8">
        <v>227.78</v>
      </c>
      <c r="G932" s="8">
        <v>0</v>
      </c>
    </row>
    <row r="933" spans="1:7" hidden="1" x14ac:dyDescent="0.55000000000000004">
      <c r="A933" s="5" t="s">
        <v>35</v>
      </c>
      <c r="B933" s="6">
        <v>41768</v>
      </c>
      <c r="C933" s="5" t="s">
        <v>36</v>
      </c>
      <c r="D933" s="5" t="s">
        <v>41</v>
      </c>
      <c r="E933" s="7">
        <v>5</v>
      </c>
      <c r="F933" s="8">
        <v>0.15</v>
      </c>
      <c r="G933" s="8">
        <v>0</v>
      </c>
    </row>
    <row r="934" spans="1:7" hidden="1" x14ac:dyDescent="0.55000000000000004">
      <c r="A934" s="5" t="s">
        <v>35</v>
      </c>
      <c r="B934" s="6">
        <v>41768</v>
      </c>
      <c r="C934" s="5" t="s">
        <v>36</v>
      </c>
      <c r="D934" s="5" t="s">
        <v>42</v>
      </c>
      <c r="E934" s="7">
        <v>16394</v>
      </c>
      <c r="F934" s="8">
        <v>204799.65</v>
      </c>
      <c r="G934" s="8">
        <v>0</v>
      </c>
    </row>
    <row r="935" spans="1:7" hidden="1" x14ac:dyDescent="0.55000000000000004">
      <c r="A935" s="5" t="s">
        <v>35</v>
      </c>
      <c r="B935" s="6">
        <v>41768</v>
      </c>
      <c r="C935" s="5" t="s">
        <v>36</v>
      </c>
      <c r="D935" s="5" t="s">
        <v>43</v>
      </c>
      <c r="E935" s="7">
        <v>3</v>
      </c>
      <c r="F935" s="8">
        <v>1.25</v>
      </c>
      <c r="G935" s="8">
        <v>0</v>
      </c>
    </row>
    <row r="936" spans="1:7" hidden="1" x14ac:dyDescent="0.55000000000000004">
      <c r="A936" s="5" t="s">
        <v>35</v>
      </c>
      <c r="B936" s="6">
        <v>41768</v>
      </c>
      <c r="C936" s="5" t="s">
        <v>36</v>
      </c>
      <c r="D936" s="5" t="s">
        <v>44</v>
      </c>
      <c r="E936" s="7">
        <v>30982</v>
      </c>
      <c r="F936" s="8">
        <v>64568.11</v>
      </c>
      <c r="G936" s="8">
        <v>0</v>
      </c>
    </row>
    <row r="937" spans="1:7" hidden="1" x14ac:dyDescent="0.55000000000000004">
      <c r="A937" s="5" t="s">
        <v>35</v>
      </c>
      <c r="B937" s="6">
        <v>41768</v>
      </c>
      <c r="C937" s="5" t="s">
        <v>36</v>
      </c>
      <c r="D937" s="5" t="s">
        <v>45</v>
      </c>
      <c r="E937" s="7">
        <v>62398</v>
      </c>
      <c r="F937" s="8">
        <v>26019.78</v>
      </c>
      <c r="G937" s="8">
        <v>0</v>
      </c>
    </row>
    <row r="938" spans="1:7" x14ac:dyDescent="0.55000000000000004">
      <c r="A938" s="5" t="s">
        <v>35</v>
      </c>
      <c r="B938" s="6">
        <v>41771</v>
      </c>
      <c r="C938" s="5" t="s">
        <v>36</v>
      </c>
      <c r="D938" s="5" t="s">
        <v>37</v>
      </c>
      <c r="E938" s="7">
        <v>12463</v>
      </c>
      <c r="F938" s="8">
        <v>355978.15</v>
      </c>
      <c r="G938" s="8">
        <v>0</v>
      </c>
    </row>
    <row r="939" spans="1:7" hidden="1" x14ac:dyDescent="0.55000000000000004">
      <c r="A939" s="5" t="s">
        <v>35</v>
      </c>
      <c r="B939" s="6">
        <v>41771</v>
      </c>
      <c r="C939" s="5" t="s">
        <v>36</v>
      </c>
      <c r="D939" s="5" t="s">
        <v>38</v>
      </c>
      <c r="E939" s="7">
        <v>1543</v>
      </c>
      <c r="F939" s="8">
        <v>364.06</v>
      </c>
      <c r="G939" s="8">
        <v>0</v>
      </c>
    </row>
    <row r="940" spans="1:7" hidden="1" x14ac:dyDescent="0.55000000000000004">
      <c r="A940" s="5" t="s">
        <v>35</v>
      </c>
      <c r="B940" s="6">
        <v>41771</v>
      </c>
      <c r="C940" s="5" t="s">
        <v>36</v>
      </c>
      <c r="D940" s="5" t="s">
        <v>39</v>
      </c>
      <c r="E940" s="7">
        <v>15541</v>
      </c>
      <c r="F940" s="8">
        <v>44702.93</v>
      </c>
      <c r="G940" s="8">
        <v>0</v>
      </c>
    </row>
    <row r="941" spans="1:7" hidden="1" x14ac:dyDescent="0.55000000000000004">
      <c r="A941" s="5" t="s">
        <v>35</v>
      </c>
      <c r="B941" s="6">
        <v>41771</v>
      </c>
      <c r="C941" s="5" t="s">
        <v>36</v>
      </c>
      <c r="D941" s="5" t="s">
        <v>40</v>
      </c>
      <c r="E941" s="7">
        <v>7061</v>
      </c>
      <c r="F941" s="8">
        <v>213.81</v>
      </c>
      <c r="G941" s="8">
        <v>0</v>
      </c>
    </row>
    <row r="942" spans="1:7" hidden="1" x14ac:dyDescent="0.55000000000000004">
      <c r="A942" s="5" t="s">
        <v>35</v>
      </c>
      <c r="B942" s="6">
        <v>41771</v>
      </c>
      <c r="C942" s="5" t="s">
        <v>36</v>
      </c>
      <c r="D942" s="5" t="s">
        <v>41</v>
      </c>
      <c r="E942" s="7">
        <v>16</v>
      </c>
      <c r="F942" s="8">
        <v>0.48</v>
      </c>
      <c r="G942" s="8">
        <v>0</v>
      </c>
    </row>
    <row r="943" spans="1:7" hidden="1" x14ac:dyDescent="0.55000000000000004">
      <c r="A943" s="5" t="s">
        <v>35</v>
      </c>
      <c r="B943" s="6">
        <v>41771</v>
      </c>
      <c r="C943" s="5" t="s">
        <v>36</v>
      </c>
      <c r="D943" s="5" t="s">
        <v>42</v>
      </c>
      <c r="E943" s="7">
        <v>20976</v>
      </c>
      <c r="F943" s="8">
        <v>263917.59000000003</v>
      </c>
      <c r="G943" s="8">
        <v>0</v>
      </c>
    </row>
    <row r="944" spans="1:7" hidden="1" x14ac:dyDescent="0.55000000000000004">
      <c r="A944" s="5" t="s">
        <v>35</v>
      </c>
      <c r="B944" s="6">
        <v>41771</v>
      </c>
      <c r="C944" s="5" t="s">
        <v>36</v>
      </c>
      <c r="D944" s="5" t="s">
        <v>43</v>
      </c>
      <c r="E944" s="7">
        <v>0</v>
      </c>
      <c r="F944" s="8">
        <v>0</v>
      </c>
      <c r="G944" s="8">
        <v>0</v>
      </c>
    </row>
    <row r="945" spans="1:7" hidden="1" x14ac:dyDescent="0.55000000000000004">
      <c r="A945" s="5" t="s">
        <v>35</v>
      </c>
      <c r="B945" s="6">
        <v>41771</v>
      </c>
      <c r="C945" s="5" t="s">
        <v>36</v>
      </c>
      <c r="D945" s="5" t="s">
        <v>44</v>
      </c>
      <c r="E945" s="7">
        <v>40303</v>
      </c>
      <c r="F945" s="8">
        <v>84641.03</v>
      </c>
      <c r="G945" s="8">
        <v>0</v>
      </c>
    </row>
    <row r="946" spans="1:7" hidden="1" x14ac:dyDescent="0.55000000000000004">
      <c r="A946" s="5" t="s">
        <v>35</v>
      </c>
      <c r="B946" s="6">
        <v>41771</v>
      </c>
      <c r="C946" s="5" t="s">
        <v>36</v>
      </c>
      <c r="D946" s="5" t="s">
        <v>45</v>
      </c>
      <c r="E946" s="7">
        <v>81447</v>
      </c>
      <c r="F946" s="8">
        <v>34227.800000000003</v>
      </c>
      <c r="G946" s="8">
        <v>0</v>
      </c>
    </row>
    <row r="947" spans="1:7" x14ac:dyDescent="0.55000000000000004">
      <c r="A947" s="5" t="s">
        <v>35</v>
      </c>
      <c r="B947" s="6">
        <v>41772</v>
      </c>
      <c r="C947" s="5" t="s">
        <v>36</v>
      </c>
      <c r="D947" s="5" t="s">
        <v>37</v>
      </c>
      <c r="E947" s="7">
        <v>10934</v>
      </c>
      <c r="F947" s="8">
        <v>311862.21000000002</v>
      </c>
      <c r="G947" s="8">
        <v>0</v>
      </c>
    </row>
    <row r="948" spans="1:7" hidden="1" x14ac:dyDescent="0.55000000000000004">
      <c r="A948" s="5" t="s">
        <v>35</v>
      </c>
      <c r="B948" s="6">
        <v>41772</v>
      </c>
      <c r="C948" s="5" t="s">
        <v>36</v>
      </c>
      <c r="D948" s="5" t="s">
        <v>38</v>
      </c>
      <c r="E948" s="7">
        <v>1017</v>
      </c>
      <c r="F948" s="8">
        <v>239.71</v>
      </c>
      <c r="G948" s="8">
        <v>0</v>
      </c>
    </row>
    <row r="949" spans="1:7" hidden="1" x14ac:dyDescent="0.55000000000000004">
      <c r="A949" s="5" t="s">
        <v>35</v>
      </c>
      <c r="B949" s="6">
        <v>41772</v>
      </c>
      <c r="C949" s="5" t="s">
        <v>36</v>
      </c>
      <c r="D949" s="5" t="s">
        <v>39</v>
      </c>
      <c r="E949" s="7">
        <v>13892</v>
      </c>
      <c r="F949" s="8">
        <v>39876.81</v>
      </c>
      <c r="G949" s="8">
        <v>0</v>
      </c>
    </row>
    <row r="950" spans="1:7" hidden="1" x14ac:dyDescent="0.55000000000000004">
      <c r="A950" s="5" t="s">
        <v>35</v>
      </c>
      <c r="B950" s="6">
        <v>41772</v>
      </c>
      <c r="C950" s="5" t="s">
        <v>36</v>
      </c>
      <c r="D950" s="5" t="s">
        <v>40</v>
      </c>
      <c r="E950" s="7">
        <v>5381</v>
      </c>
      <c r="F950" s="8">
        <v>162.75</v>
      </c>
      <c r="G950" s="8">
        <v>0</v>
      </c>
    </row>
    <row r="951" spans="1:7" hidden="1" x14ac:dyDescent="0.55000000000000004">
      <c r="A951" s="5" t="s">
        <v>35</v>
      </c>
      <c r="B951" s="6">
        <v>41772</v>
      </c>
      <c r="C951" s="5" t="s">
        <v>36</v>
      </c>
      <c r="D951" s="5" t="s">
        <v>41</v>
      </c>
      <c r="E951" s="7">
        <v>5</v>
      </c>
      <c r="F951" s="8">
        <v>0.15</v>
      </c>
      <c r="G951" s="8">
        <v>0</v>
      </c>
    </row>
    <row r="952" spans="1:7" hidden="1" x14ac:dyDescent="0.55000000000000004">
      <c r="A952" s="5" t="s">
        <v>35</v>
      </c>
      <c r="B952" s="6">
        <v>41772</v>
      </c>
      <c r="C952" s="5" t="s">
        <v>36</v>
      </c>
      <c r="D952" s="5" t="s">
        <v>42</v>
      </c>
      <c r="E952" s="7">
        <v>16355</v>
      </c>
      <c r="F952" s="8">
        <v>205890.75</v>
      </c>
      <c r="G952" s="8">
        <v>0</v>
      </c>
    </row>
    <row r="953" spans="1:7" hidden="1" x14ac:dyDescent="0.55000000000000004">
      <c r="A953" s="5" t="s">
        <v>35</v>
      </c>
      <c r="B953" s="6">
        <v>41772</v>
      </c>
      <c r="C953" s="5" t="s">
        <v>36</v>
      </c>
      <c r="D953" s="5" t="s">
        <v>43</v>
      </c>
      <c r="E953" s="7">
        <v>2</v>
      </c>
      <c r="F953" s="8">
        <v>0.84</v>
      </c>
      <c r="G953" s="8">
        <v>0</v>
      </c>
    </row>
    <row r="954" spans="1:7" hidden="1" x14ac:dyDescent="0.55000000000000004">
      <c r="A954" s="5" t="s">
        <v>35</v>
      </c>
      <c r="B954" s="6">
        <v>41772</v>
      </c>
      <c r="C954" s="5" t="s">
        <v>36</v>
      </c>
      <c r="D954" s="5" t="s">
        <v>44</v>
      </c>
      <c r="E954" s="7">
        <v>29219</v>
      </c>
      <c r="F954" s="8">
        <v>61368.639999999999</v>
      </c>
      <c r="G954" s="8">
        <v>0</v>
      </c>
    </row>
    <row r="955" spans="1:7" hidden="1" x14ac:dyDescent="0.55000000000000004">
      <c r="A955" s="5" t="s">
        <v>35</v>
      </c>
      <c r="B955" s="6">
        <v>41772</v>
      </c>
      <c r="C955" s="5" t="s">
        <v>36</v>
      </c>
      <c r="D955" s="5" t="s">
        <v>45</v>
      </c>
      <c r="E955" s="7">
        <v>59344</v>
      </c>
      <c r="F955" s="8">
        <v>24938.54</v>
      </c>
      <c r="G955" s="8">
        <v>0</v>
      </c>
    </row>
    <row r="956" spans="1:7" x14ac:dyDescent="0.55000000000000004">
      <c r="A956" s="5" t="s">
        <v>35</v>
      </c>
      <c r="B956" s="6">
        <v>41773</v>
      </c>
      <c r="C956" s="5" t="s">
        <v>36</v>
      </c>
      <c r="D956" s="5" t="s">
        <v>37</v>
      </c>
      <c r="E956" s="7">
        <v>7384</v>
      </c>
      <c r="F956" s="8">
        <v>211697.48</v>
      </c>
      <c r="G956" s="8">
        <v>0</v>
      </c>
    </row>
    <row r="957" spans="1:7" hidden="1" x14ac:dyDescent="0.55000000000000004">
      <c r="A957" s="5" t="s">
        <v>35</v>
      </c>
      <c r="B957" s="6">
        <v>41773</v>
      </c>
      <c r="C957" s="5" t="s">
        <v>36</v>
      </c>
      <c r="D957" s="5" t="s">
        <v>38</v>
      </c>
      <c r="E957" s="7">
        <v>656</v>
      </c>
      <c r="F957" s="8">
        <v>154.93</v>
      </c>
      <c r="G957" s="8">
        <v>0</v>
      </c>
    </row>
    <row r="958" spans="1:7" hidden="1" x14ac:dyDescent="0.55000000000000004">
      <c r="A958" s="5" t="s">
        <v>35</v>
      </c>
      <c r="B958" s="6">
        <v>41773</v>
      </c>
      <c r="C958" s="5" t="s">
        <v>36</v>
      </c>
      <c r="D958" s="5" t="s">
        <v>39</v>
      </c>
      <c r="E958" s="7">
        <v>8021</v>
      </c>
      <c r="F958" s="8">
        <v>23143.31</v>
      </c>
      <c r="G958" s="8">
        <v>0</v>
      </c>
    </row>
    <row r="959" spans="1:7" hidden="1" x14ac:dyDescent="0.55000000000000004">
      <c r="A959" s="5" t="s">
        <v>35</v>
      </c>
      <c r="B959" s="6">
        <v>41773</v>
      </c>
      <c r="C959" s="5" t="s">
        <v>36</v>
      </c>
      <c r="D959" s="5" t="s">
        <v>40</v>
      </c>
      <c r="E959" s="7">
        <v>2984</v>
      </c>
      <c r="F959" s="8">
        <v>90.34</v>
      </c>
      <c r="G959" s="8">
        <v>0</v>
      </c>
    </row>
    <row r="960" spans="1:7" hidden="1" x14ac:dyDescent="0.55000000000000004">
      <c r="A960" s="5" t="s">
        <v>35</v>
      </c>
      <c r="B960" s="6">
        <v>41773</v>
      </c>
      <c r="C960" s="5" t="s">
        <v>36</v>
      </c>
      <c r="D960" s="5" t="s">
        <v>41</v>
      </c>
      <c r="E960" s="7">
        <v>0</v>
      </c>
      <c r="F960" s="8">
        <v>0</v>
      </c>
      <c r="G960" s="8">
        <v>0</v>
      </c>
    </row>
    <row r="961" spans="1:7" hidden="1" x14ac:dyDescent="0.55000000000000004">
      <c r="A961" s="5" t="s">
        <v>35</v>
      </c>
      <c r="B961" s="6">
        <v>41773</v>
      </c>
      <c r="C961" s="5" t="s">
        <v>36</v>
      </c>
      <c r="D961" s="5" t="s">
        <v>42</v>
      </c>
      <c r="E961" s="7">
        <v>13552</v>
      </c>
      <c r="F961" s="8">
        <v>172673.2</v>
      </c>
      <c r="G961" s="8">
        <v>0</v>
      </c>
    </row>
    <row r="962" spans="1:7" hidden="1" x14ac:dyDescent="0.55000000000000004">
      <c r="A962" s="5" t="s">
        <v>35</v>
      </c>
      <c r="B962" s="6">
        <v>41773</v>
      </c>
      <c r="C962" s="5" t="s">
        <v>36</v>
      </c>
      <c r="D962" s="5" t="s">
        <v>43</v>
      </c>
      <c r="E962" s="7">
        <v>0</v>
      </c>
      <c r="F962" s="8">
        <v>0</v>
      </c>
      <c r="G962" s="8">
        <v>0</v>
      </c>
    </row>
    <row r="963" spans="1:7" hidden="1" x14ac:dyDescent="0.55000000000000004">
      <c r="A963" s="5" t="s">
        <v>35</v>
      </c>
      <c r="B963" s="6">
        <v>41773</v>
      </c>
      <c r="C963" s="5" t="s">
        <v>36</v>
      </c>
      <c r="D963" s="5" t="s">
        <v>44</v>
      </c>
      <c r="E963" s="7">
        <v>24455</v>
      </c>
      <c r="F963" s="8">
        <v>51980.88</v>
      </c>
      <c r="G963" s="8">
        <v>0</v>
      </c>
    </row>
    <row r="964" spans="1:7" hidden="1" x14ac:dyDescent="0.55000000000000004">
      <c r="A964" s="5" t="s">
        <v>35</v>
      </c>
      <c r="B964" s="6">
        <v>41773</v>
      </c>
      <c r="C964" s="5" t="s">
        <v>36</v>
      </c>
      <c r="D964" s="5" t="s">
        <v>45</v>
      </c>
      <c r="E964" s="7">
        <v>53152</v>
      </c>
      <c r="F964" s="8">
        <v>22602.05</v>
      </c>
      <c r="G964" s="8">
        <v>0</v>
      </c>
    </row>
    <row r="965" spans="1:7" x14ac:dyDescent="0.55000000000000004">
      <c r="A965" s="5" t="s">
        <v>35</v>
      </c>
      <c r="B965" s="6">
        <v>41774</v>
      </c>
      <c r="C965" s="5" t="s">
        <v>36</v>
      </c>
      <c r="D965" s="5" t="s">
        <v>37</v>
      </c>
      <c r="E965" s="7">
        <v>13844</v>
      </c>
      <c r="F965" s="8">
        <v>394508.04</v>
      </c>
      <c r="G965" s="8">
        <v>0</v>
      </c>
    </row>
    <row r="966" spans="1:7" hidden="1" x14ac:dyDescent="0.55000000000000004">
      <c r="A966" s="5" t="s">
        <v>35</v>
      </c>
      <c r="B966" s="6">
        <v>41774</v>
      </c>
      <c r="C966" s="5" t="s">
        <v>36</v>
      </c>
      <c r="D966" s="5" t="s">
        <v>38</v>
      </c>
      <c r="E966" s="7">
        <v>1394</v>
      </c>
      <c r="F966" s="8">
        <v>327.93</v>
      </c>
      <c r="G966" s="8">
        <v>0</v>
      </c>
    </row>
    <row r="967" spans="1:7" hidden="1" x14ac:dyDescent="0.55000000000000004">
      <c r="A967" s="5" t="s">
        <v>35</v>
      </c>
      <c r="B967" s="6">
        <v>41774</v>
      </c>
      <c r="C967" s="5" t="s">
        <v>36</v>
      </c>
      <c r="D967" s="5" t="s">
        <v>39</v>
      </c>
      <c r="E967" s="7">
        <v>17118</v>
      </c>
      <c r="F967" s="8">
        <v>49033.5</v>
      </c>
      <c r="G967" s="8">
        <v>0</v>
      </c>
    </row>
    <row r="968" spans="1:7" hidden="1" x14ac:dyDescent="0.55000000000000004">
      <c r="A968" s="5" t="s">
        <v>35</v>
      </c>
      <c r="B968" s="6">
        <v>41774</v>
      </c>
      <c r="C968" s="5" t="s">
        <v>36</v>
      </c>
      <c r="D968" s="5" t="s">
        <v>40</v>
      </c>
      <c r="E968" s="7">
        <v>6692</v>
      </c>
      <c r="F968" s="8">
        <v>201.99</v>
      </c>
      <c r="G968" s="8">
        <v>0</v>
      </c>
    </row>
    <row r="969" spans="1:7" hidden="1" x14ac:dyDescent="0.55000000000000004">
      <c r="A969" s="5" t="s">
        <v>35</v>
      </c>
      <c r="B969" s="6">
        <v>41774</v>
      </c>
      <c r="C969" s="5" t="s">
        <v>36</v>
      </c>
      <c r="D969" s="5" t="s">
        <v>41</v>
      </c>
      <c r="E969" s="7">
        <v>4</v>
      </c>
      <c r="F969" s="8">
        <v>0.12</v>
      </c>
      <c r="G969" s="8">
        <v>0</v>
      </c>
    </row>
    <row r="970" spans="1:7" hidden="1" x14ac:dyDescent="0.55000000000000004">
      <c r="A970" s="5" t="s">
        <v>35</v>
      </c>
      <c r="B970" s="6">
        <v>41774</v>
      </c>
      <c r="C970" s="5" t="s">
        <v>36</v>
      </c>
      <c r="D970" s="5" t="s">
        <v>42</v>
      </c>
      <c r="E970" s="7">
        <v>21611</v>
      </c>
      <c r="F970" s="8">
        <v>271999.05</v>
      </c>
      <c r="G970" s="8">
        <v>0</v>
      </c>
    </row>
    <row r="971" spans="1:7" hidden="1" x14ac:dyDescent="0.55000000000000004">
      <c r="A971" s="5" t="s">
        <v>35</v>
      </c>
      <c r="B971" s="6">
        <v>41774</v>
      </c>
      <c r="C971" s="5" t="s">
        <v>36</v>
      </c>
      <c r="D971" s="5" t="s">
        <v>43</v>
      </c>
      <c r="E971" s="7">
        <v>1</v>
      </c>
      <c r="F971" s="8">
        <v>0.44</v>
      </c>
      <c r="G971" s="8">
        <v>0</v>
      </c>
    </row>
    <row r="972" spans="1:7" hidden="1" x14ac:dyDescent="0.55000000000000004">
      <c r="A972" s="5" t="s">
        <v>35</v>
      </c>
      <c r="B972" s="6">
        <v>41774</v>
      </c>
      <c r="C972" s="5" t="s">
        <v>36</v>
      </c>
      <c r="D972" s="5" t="s">
        <v>44</v>
      </c>
      <c r="E972" s="7">
        <v>36324</v>
      </c>
      <c r="F972" s="8">
        <v>76301.240000000005</v>
      </c>
      <c r="G972" s="8">
        <v>0</v>
      </c>
    </row>
    <row r="973" spans="1:7" hidden="1" x14ac:dyDescent="0.55000000000000004">
      <c r="A973" s="5" t="s">
        <v>35</v>
      </c>
      <c r="B973" s="6">
        <v>41774</v>
      </c>
      <c r="C973" s="5" t="s">
        <v>36</v>
      </c>
      <c r="D973" s="5" t="s">
        <v>45</v>
      </c>
      <c r="E973" s="7">
        <v>76341</v>
      </c>
      <c r="F973" s="8">
        <v>32085.5</v>
      </c>
      <c r="G973" s="8">
        <v>0</v>
      </c>
    </row>
    <row r="974" spans="1:7" x14ac:dyDescent="0.55000000000000004">
      <c r="A974" s="5" t="s">
        <v>35</v>
      </c>
      <c r="B974" s="6">
        <v>41775</v>
      </c>
      <c r="C974" s="5" t="s">
        <v>36</v>
      </c>
      <c r="D974" s="5" t="s">
        <v>37</v>
      </c>
      <c r="E974" s="7">
        <v>12002</v>
      </c>
      <c r="F974" s="8">
        <v>336917.84</v>
      </c>
      <c r="G974" s="8">
        <v>0</v>
      </c>
    </row>
    <row r="975" spans="1:7" hidden="1" x14ac:dyDescent="0.55000000000000004">
      <c r="A975" s="5" t="s">
        <v>35</v>
      </c>
      <c r="B975" s="6">
        <v>41775</v>
      </c>
      <c r="C975" s="5" t="s">
        <v>36</v>
      </c>
      <c r="D975" s="5" t="s">
        <v>38</v>
      </c>
      <c r="E975" s="7">
        <v>1758</v>
      </c>
      <c r="F975" s="8">
        <v>409.63</v>
      </c>
      <c r="G975" s="8">
        <v>0</v>
      </c>
    </row>
    <row r="976" spans="1:7" hidden="1" x14ac:dyDescent="0.55000000000000004">
      <c r="A976" s="5" t="s">
        <v>35</v>
      </c>
      <c r="B976" s="6">
        <v>41775</v>
      </c>
      <c r="C976" s="5" t="s">
        <v>36</v>
      </c>
      <c r="D976" s="5" t="s">
        <v>39</v>
      </c>
      <c r="E976" s="7">
        <v>12750</v>
      </c>
      <c r="F976" s="8">
        <v>36061.410000000003</v>
      </c>
      <c r="G976" s="8">
        <v>0</v>
      </c>
    </row>
    <row r="977" spans="1:7" hidden="1" x14ac:dyDescent="0.55000000000000004">
      <c r="A977" s="5" t="s">
        <v>35</v>
      </c>
      <c r="B977" s="6">
        <v>41775</v>
      </c>
      <c r="C977" s="5" t="s">
        <v>36</v>
      </c>
      <c r="D977" s="5" t="s">
        <v>40</v>
      </c>
      <c r="E977" s="7">
        <v>8119</v>
      </c>
      <c r="F977" s="8">
        <v>242.64</v>
      </c>
      <c r="G977" s="8">
        <v>0</v>
      </c>
    </row>
    <row r="978" spans="1:7" hidden="1" x14ac:dyDescent="0.55000000000000004">
      <c r="A978" s="5" t="s">
        <v>35</v>
      </c>
      <c r="B978" s="6">
        <v>41775</v>
      </c>
      <c r="C978" s="5" t="s">
        <v>36</v>
      </c>
      <c r="D978" s="5" t="s">
        <v>41</v>
      </c>
      <c r="E978" s="7">
        <v>4</v>
      </c>
      <c r="F978" s="8">
        <v>0.12</v>
      </c>
      <c r="G978" s="8">
        <v>0</v>
      </c>
    </row>
    <row r="979" spans="1:7" hidden="1" x14ac:dyDescent="0.55000000000000004">
      <c r="A979" s="5" t="s">
        <v>35</v>
      </c>
      <c r="B979" s="6">
        <v>41775</v>
      </c>
      <c r="C979" s="5" t="s">
        <v>36</v>
      </c>
      <c r="D979" s="5" t="s">
        <v>42</v>
      </c>
      <c r="E979" s="7">
        <v>19075</v>
      </c>
      <c r="F979" s="8">
        <v>235444.3</v>
      </c>
      <c r="G979" s="8">
        <v>0</v>
      </c>
    </row>
    <row r="980" spans="1:7" hidden="1" x14ac:dyDescent="0.55000000000000004">
      <c r="A980" s="5" t="s">
        <v>35</v>
      </c>
      <c r="B980" s="6">
        <v>41775</v>
      </c>
      <c r="C980" s="5" t="s">
        <v>36</v>
      </c>
      <c r="D980" s="5" t="s">
        <v>43</v>
      </c>
      <c r="E980" s="7">
        <v>3</v>
      </c>
      <c r="F980" s="8">
        <v>1.25</v>
      </c>
      <c r="G980" s="8">
        <v>0</v>
      </c>
    </row>
    <row r="981" spans="1:7" hidden="1" x14ac:dyDescent="0.55000000000000004">
      <c r="A981" s="5" t="s">
        <v>35</v>
      </c>
      <c r="B981" s="6">
        <v>41775</v>
      </c>
      <c r="C981" s="5" t="s">
        <v>36</v>
      </c>
      <c r="D981" s="5" t="s">
        <v>44</v>
      </c>
      <c r="E981" s="7">
        <v>34910</v>
      </c>
      <c r="F981" s="8">
        <v>71890.48</v>
      </c>
      <c r="G981" s="8">
        <v>0</v>
      </c>
    </row>
    <row r="982" spans="1:7" hidden="1" x14ac:dyDescent="0.55000000000000004">
      <c r="A982" s="5" t="s">
        <v>35</v>
      </c>
      <c r="B982" s="6">
        <v>41775</v>
      </c>
      <c r="C982" s="5" t="s">
        <v>36</v>
      </c>
      <c r="D982" s="5" t="s">
        <v>45</v>
      </c>
      <c r="E982" s="7">
        <v>76269</v>
      </c>
      <c r="F982" s="8">
        <v>31436.6</v>
      </c>
      <c r="G982" s="8">
        <v>0</v>
      </c>
    </row>
    <row r="983" spans="1:7" x14ac:dyDescent="0.55000000000000004">
      <c r="A983" s="5" t="s">
        <v>35</v>
      </c>
      <c r="B983" s="6">
        <v>41778</v>
      </c>
      <c r="C983" s="5" t="s">
        <v>36</v>
      </c>
      <c r="D983" s="5" t="s">
        <v>37</v>
      </c>
      <c r="E983" s="7">
        <v>11252</v>
      </c>
      <c r="F983" s="8">
        <v>316569.64</v>
      </c>
      <c r="G983" s="8">
        <v>0</v>
      </c>
    </row>
    <row r="984" spans="1:7" hidden="1" x14ac:dyDescent="0.55000000000000004">
      <c r="A984" s="5" t="s">
        <v>35</v>
      </c>
      <c r="B984" s="6">
        <v>41778</v>
      </c>
      <c r="C984" s="5" t="s">
        <v>36</v>
      </c>
      <c r="D984" s="5" t="s">
        <v>38</v>
      </c>
      <c r="E984" s="7">
        <v>1420</v>
      </c>
      <c r="F984" s="8">
        <v>331.12</v>
      </c>
      <c r="G984" s="8">
        <v>0</v>
      </c>
    </row>
    <row r="985" spans="1:7" hidden="1" x14ac:dyDescent="0.55000000000000004">
      <c r="A985" s="5" t="s">
        <v>35</v>
      </c>
      <c r="B985" s="6">
        <v>41778</v>
      </c>
      <c r="C985" s="5" t="s">
        <v>36</v>
      </c>
      <c r="D985" s="5" t="s">
        <v>39</v>
      </c>
      <c r="E985" s="7">
        <v>12756</v>
      </c>
      <c r="F985" s="8">
        <v>36127.97</v>
      </c>
      <c r="G985" s="8">
        <v>0</v>
      </c>
    </row>
    <row r="986" spans="1:7" hidden="1" x14ac:dyDescent="0.55000000000000004">
      <c r="A986" s="5" t="s">
        <v>35</v>
      </c>
      <c r="B986" s="6">
        <v>41778</v>
      </c>
      <c r="C986" s="5" t="s">
        <v>36</v>
      </c>
      <c r="D986" s="5" t="s">
        <v>40</v>
      </c>
      <c r="E986" s="7">
        <v>6801</v>
      </c>
      <c r="F986" s="8">
        <v>202.76</v>
      </c>
      <c r="G986" s="8">
        <v>0</v>
      </c>
    </row>
    <row r="987" spans="1:7" hidden="1" x14ac:dyDescent="0.55000000000000004">
      <c r="A987" s="5" t="s">
        <v>35</v>
      </c>
      <c r="B987" s="6">
        <v>41778</v>
      </c>
      <c r="C987" s="5" t="s">
        <v>36</v>
      </c>
      <c r="D987" s="5" t="s">
        <v>41</v>
      </c>
      <c r="E987" s="7">
        <v>6</v>
      </c>
      <c r="F987" s="8">
        <v>0.18</v>
      </c>
      <c r="G987" s="8">
        <v>0</v>
      </c>
    </row>
    <row r="988" spans="1:7" hidden="1" x14ac:dyDescent="0.55000000000000004">
      <c r="A988" s="5" t="s">
        <v>35</v>
      </c>
      <c r="B988" s="6">
        <v>41778</v>
      </c>
      <c r="C988" s="5" t="s">
        <v>36</v>
      </c>
      <c r="D988" s="5" t="s">
        <v>42</v>
      </c>
      <c r="E988" s="7">
        <v>20317</v>
      </c>
      <c r="F988" s="8">
        <v>250818.98</v>
      </c>
      <c r="G988" s="8">
        <v>0</v>
      </c>
    </row>
    <row r="989" spans="1:7" hidden="1" x14ac:dyDescent="0.55000000000000004">
      <c r="A989" s="5" t="s">
        <v>35</v>
      </c>
      <c r="B989" s="6">
        <v>41778</v>
      </c>
      <c r="C989" s="5" t="s">
        <v>36</v>
      </c>
      <c r="D989" s="5" t="s">
        <v>43</v>
      </c>
      <c r="E989" s="7">
        <v>0</v>
      </c>
      <c r="F989" s="8">
        <v>0</v>
      </c>
      <c r="G989" s="8">
        <v>0</v>
      </c>
    </row>
    <row r="990" spans="1:7" hidden="1" x14ac:dyDescent="0.55000000000000004">
      <c r="A990" s="5" t="s">
        <v>35</v>
      </c>
      <c r="B990" s="6">
        <v>41778</v>
      </c>
      <c r="C990" s="5" t="s">
        <v>36</v>
      </c>
      <c r="D990" s="5" t="s">
        <v>44</v>
      </c>
      <c r="E990" s="7">
        <v>35654</v>
      </c>
      <c r="F990" s="8">
        <v>73407.13</v>
      </c>
      <c r="G990" s="8">
        <v>0</v>
      </c>
    </row>
    <row r="991" spans="1:7" hidden="1" x14ac:dyDescent="0.55000000000000004">
      <c r="A991" s="5" t="s">
        <v>35</v>
      </c>
      <c r="B991" s="6">
        <v>41778</v>
      </c>
      <c r="C991" s="5" t="s">
        <v>36</v>
      </c>
      <c r="D991" s="5" t="s">
        <v>45</v>
      </c>
      <c r="E991" s="7">
        <v>73004</v>
      </c>
      <c r="F991" s="8">
        <v>30074.42</v>
      </c>
      <c r="G991" s="8">
        <v>0</v>
      </c>
    </row>
    <row r="992" spans="1:7" x14ac:dyDescent="0.55000000000000004">
      <c r="A992" s="5" t="s">
        <v>35</v>
      </c>
      <c r="B992" s="6">
        <v>41779</v>
      </c>
      <c r="C992" s="5" t="s">
        <v>36</v>
      </c>
      <c r="D992" s="5" t="s">
        <v>37</v>
      </c>
      <c r="E992" s="7">
        <v>11826</v>
      </c>
      <c r="F992" s="8">
        <v>332761.83</v>
      </c>
      <c r="G992" s="8">
        <v>0</v>
      </c>
    </row>
    <row r="993" spans="1:7" hidden="1" x14ac:dyDescent="0.55000000000000004">
      <c r="A993" s="5" t="s">
        <v>35</v>
      </c>
      <c r="B993" s="6">
        <v>41779</v>
      </c>
      <c r="C993" s="5" t="s">
        <v>36</v>
      </c>
      <c r="D993" s="5" t="s">
        <v>38</v>
      </c>
      <c r="E993" s="7">
        <v>1116</v>
      </c>
      <c r="F993" s="8">
        <v>259.37</v>
      </c>
      <c r="G993" s="8">
        <v>0</v>
      </c>
    </row>
    <row r="994" spans="1:7" hidden="1" x14ac:dyDescent="0.55000000000000004">
      <c r="A994" s="5" t="s">
        <v>35</v>
      </c>
      <c r="B994" s="6">
        <v>41779</v>
      </c>
      <c r="C994" s="5" t="s">
        <v>36</v>
      </c>
      <c r="D994" s="5" t="s">
        <v>39</v>
      </c>
      <c r="E994" s="7">
        <v>16815</v>
      </c>
      <c r="F994" s="8">
        <v>47614.28</v>
      </c>
      <c r="G994" s="8">
        <v>0</v>
      </c>
    </row>
    <row r="995" spans="1:7" hidden="1" x14ac:dyDescent="0.55000000000000004">
      <c r="A995" s="5" t="s">
        <v>35</v>
      </c>
      <c r="B995" s="6">
        <v>41779</v>
      </c>
      <c r="C995" s="5" t="s">
        <v>36</v>
      </c>
      <c r="D995" s="5" t="s">
        <v>40</v>
      </c>
      <c r="E995" s="7">
        <v>5249</v>
      </c>
      <c r="F995" s="8">
        <v>156.22</v>
      </c>
      <c r="G995" s="8">
        <v>0</v>
      </c>
    </row>
    <row r="996" spans="1:7" hidden="1" x14ac:dyDescent="0.55000000000000004">
      <c r="A996" s="5" t="s">
        <v>35</v>
      </c>
      <c r="B996" s="6">
        <v>41779</v>
      </c>
      <c r="C996" s="5" t="s">
        <v>36</v>
      </c>
      <c r="D996" s="5" t="s">
        <v>41</v>
      </c>
      <c r="E996" s="7">
        <v>7</v>
      </c>
      <c r="F996" s="8">
        <v>0.21</v>
      </c>
      <c r="G996" s="8">
        <v>0</v>
      </c>
    </row>
    <row r="997" spans="1:7" hidden="1" x14ac:dyDescent="0.55000000000000004">
      <c r="A997" s="5" t="s">
        <v>35</v>
      </c>
      <c r="B997" s="6">
        <v>41779</v>
      </c>
      <c r="C997" s="5" t="s">
        <v>36</v>
      </c>
      <c r="D997" s="5" t="s">
        <v>42</v>
      </c>
      <c r="E997" s="7">
        <v>20137</v>
      </c>
      <c r="F997" s="8">
        <v>247493.72</v>
      </c>
      <c r="G997" s="8">
        <v>0</v>
      </c>
    </row>
    <row r="998" spans="1:7" hidden="1" x14ac:dyDescent="0.55000000000000004">
      <c r="A998" s="5" t="s">
        <v>35</v>
      </c>
      <c r="B998" s="6">
        <v>41779</v>
      </c>
      <c r="C998" s="5" t="s">
        <v>36</v>
      </c>
      <c r="D998" s="5" t="s">
        <v>43</v>
      </c>
      <c r="E998" s="7">
        <v>4</v>
      </c>
      <c r="F998" s="8">
        <v>1.67</v>
      </c>
      <c r="G998" s="8">
        <v>0</v>
      </c>
    </row>
    <row r="999" spans="1:7" hidden="1" x14ac:dyDescent="0.55000000000000004">
      <c r="A999" s="5" t="s">
        <v>35</v>
      </c>
      <c r="B999" s="6">
        <v>41779</v>
      </c>
      <c r="C999" s="5" t="s">
        <v>36</v>
      </c>
      <c r="D999" s="5" t="s">
        <v>44</v>
      </c>
      <c r="E999" s="7">
        <v>35455</v>
      </c>
      <c r="F999" s="8">
        <v>72684.61</v>
      </c>
      <c r="G999" s="8">
        <v>0</v>
      </c>
    </row>
    <row r="1000" spans="1:7" hidden="1" x14ac:dyDescent="0.55000000000000004">
      <c r="A1000" s="5" t="s">
        <v>35</v>
      </c>
      <c r="B1000" s="6">
        <v>41779</v>
      </c>
      <c r="C1000" s="5" t="s">
        <v>36</v>
      </c>
      <c r="D1000" s="5" t="s">
        <v>45</v>
      </c>
      <c r="E1000" s="7">
        <v>66540</v>
      </c>
      <c r="F1000" s="8">
        <v>27299.09</v>
      </c>
      <c r="G1000" s="8">
        <v>0</v>
      </c>
    </row>
    <row r="1001" spans="1:7" x14ac:dyDescent="0.55000000000000004">
      <c r="A1001" s="5" t="s">
        <v>35</v>
      </c>
      <c r="B1001" s="6">
        <v>41780</v>
      </c>
      <c r="C1001" s="5" t="s">
        <v>36</v>
      </c>
      <c r="D1001" s="5" t="s">
        <v>37</v>
      </c>
      <c r="E1001" s="7">
        <v>26476</v>
      </c>
      <c r="F1001" s="8">
        <v>736072.25</v>
      </c>
      <c r="G1001" s="8">
        <v>0</v>
      </c>
    </row>
    <row r="1002" spans="1:7" hidden="1" x14ac:dyDescent="0.55000000000000004">
      <c r="A1002" s="5" t="s">
        <v>35</v>
      </c>
      <c r="B1002" s="6">
        <v>41780</v>
      </c>
      <c r="C1002" s="5" t="s">
        <v>36</v>
      </c>
      <c r="D1002" s="5" t="s">
        <v>38</v>
      </c>
      <c r="E1002" s="7">
        <v>3271</v>
      </c>
      <c r="F1002" s="8">
        <v>752.13</v>
      </c>
      <c r="G1002" s="8">
        <v>0</v>
      </c>
    </row>
    <row r="1003" spans="1:7" hidden="1" x14ac:dyDescent="0.55000000000000004">
      <c r="A1003" s="5" t="s">
        <v>35</v>
      </c>
      <c r="B1003" s="6">
        <v>41780</v>
      </c>
      <c r="C1003" s="5" t="s">
        <v>36</v>
      </c>
      <c r="D1003" s="5" t="s">
        <v>39</v>
      </c>
      <c r="E1003" s="7">
        <v>37794</v>
      </c>
      <c r="F1003" s="8">
        <v>105717.37</v>
      </c>
      <c r="G1003" s="8">
        <v>0</v>
      </c>
    </row>
    <row r="1004" spans="1:7" hidden="1" x14ac:dyDescent="0.55000000000000004">
      <c r="A1004" s="5" t="s">
        <v>35</v>
      </c>
      <c r="B1004" s="6">
        <v>41780</v>
      </c>
      <c r="C1004" s="5" t="s">
        <v>36</v>
      </c>
      <c r="D1004" s="5" t="s">
        <v>40</v>
      </c>
      <c r="E1004" s="7">
        <v>15619</v>
      </c>
      <c r="F1004" s="8">
        <v>459.46</v>
      </c>
      <c r="G1004" s="8">
        <v>0</v>
      </c>
    </row>
    <row r="1005" spans="1:7" hidden="1" x14ac:dyDescent="0.55000000000000004">
      <c r="A1005" s="5" t="s">
        <v>35</v>
      </c>
      <c r="B1005" s="6">
        <v>41780</v>
      </c>
      <c r="C1005" s="5" t="s">
        <v>36</v>
      </c>
      <c r="D1005" s="5" t="s">
        <v>41</v>
      </c>
      <c r="E1005" s="7">
        <v>17</v>
      </c>
      <c r="F1005" s="8">
        <v>0.52</v>
      </c>
      <c r="G1005" s="8">
        <v>0</v>
      </c>
    </row>
    <row r="1006" spans="1:7" hidden="1" x14ac:dyDescent="0.55000000000000004">
      <c r="A1006" s="5" t="s">
        <v>35</v>
      </c>
      <c r="B1006" s="6">
        <v>41780</v>
      </c>
      <c r="C1006" s="5" t="s">
        <v>36</v>
      </c>
      <c r="D1006" s="5" t="s">
        <v>42</v>
      </c>
      <c r="E1006" s="7">
        <v>19774</v>
      </c>
      <c r="F1006" s="8">
        <v>243507.78</v>
      </c>
      <c r="G1006" s="8">
        <v>0</v>
      </c>
    </row>
    <row r="1007" spans="1:7" hidden="1" x14ac:dyDescent="0.55000000000000004">
      <c r="A1007" s="5" t="s">
        <v>35</v>
      </c>
      <c r="B1007" s="6">
        <v>41780</v>
      </c>
      <c r="C1007" s="5" t="s">
        <v>36</v>
      </c>
      <c r="D1007" s="5" t="s">
        <v>43</v>
      </c>
      <c r="E1007" s="7">
        <v>5</v>
      </c>
      <c r="F1007" s="8">
        <v>2.08</v>
      </c>
      <c r="G1007" s="8">
        <v>0</v>
      </c>
    </row>
    <row r="1008" spans="1:7" hidden="1" x14ac:dyDescent="0.55000000000000004">
      <c r="A1008" s="5" t="s">
        <v>35</v>
      </c>
      <c r="B1008" s="6">
        <v>41780</v>
      </c>
      <c r="C1008" s="5" t="s">
        <v>36</v>
      </c>
      <c r="D1008" s="5" t="s">
        <v>44</v>
      </c>
      <c r="E1008" s="7">
        <v>33317</v>
      </c>
      <c r="F1008" s="8">
        <v>68445.27</v>
      </c>
      <c r="G1008" s="8">
        <v>0</v>
      </c>
    </row>
    <row r="1009" spans="1:7" hidden="1" x14ac:dyDescent="0.55000000000000004">
      <c r="A1009" s="5" t="s">
        <v>35</v>
      </c>
      <c r="B1009" s="6">
        <v>41780</v>
      </c>
      <c r="C1009" s="5" t="s">
        <v>36</v>
      </c>
      <c r="D1009" s="5" t="s">
        <v>45</v>
      </c>
      <c r="E1009" s="7">
        <v>67163</v>
      </c>
      <c r="F1009" s="8">
        <v>27615.759999999998</v>
      </c>
      <c r="G1009" s="8">
        <v>0</v>
      </c>
    </row>
    <row r="1010" spans="1:7" x14ac:dyDescent="0.55000000000000004">
      <c r="A1010" s="5" t="s">
        <v>35</v>
      </c>
      <c r="B1010" s="6">
        <v>41781</v>
      </c>
      <c r="C1010" s="5" t="s">
        <v>36</v>
      </c>
      <c r="D1010" s="5" t="s">
        <v>37</v>
      </c>
      <c r="E1010" s="7">
        <v>21741</v>
      </c>
      <c r="F1010" s="8">
        <v>592457.4</v>
      </c>
      <c r="G1010" s="8">
        <v>0</v>
      </c>
    </row>
    <row r="1011" spans="1:7" hidden="1" x14ac:dyDescent="0.55000000000000004">
      <c r="A1011" s="5" t="s">
        <v>35</v>
      </c>
      <c r="B1011" s="6">
        <v>41781</v>
      </c>
      <c r="C1011" s="5" t="s">
        <v>36</v>
      </c>
      <c r="D1011" s="5" t="s">
        <v>38</v>
      </c>
      <c r="E1011" s="7">
        <v>4328</v>
      </c>
      <c r="F1011" s="8">
        <v>975.74</v>
      </c>
      <c r="G1011" s="8">
        <v>0</v>
      </c>
    </row>
    <row r="1012" spans="1:7" hidden="1" x14ac:dyDescent="0.55000000000000004">
      <c r="A1012" s="5" t="s">
        <v>35</v>
      </c>
      <c r="B1012" s="6">
        <v>41781</v>
      </c>
      <c r="C1012" s="5" t="s">
        <v>36</v>
      </c>
      <c r="D1012" s="5" t="s">
        <v>39</v>
      </c>
      <c r="E1012" s="7">
        <v>29249</v>
      </c>
      <c r="F1012" s="8">
        <v>80085.25</v>
      </c>
      <c r="G1012" s="8">
        <v>0</v>
      </c>
    </row>
    <row r="1013" spans="1:7" hidden="1" x14ac:dyDescent="0.55000000000000004">
      <c r="A1013" s="5" t="s">
        <v>35</v>
      </c>
      <c r="B1013" s="6">
        <v>41781</v>
      </c>
      <c r="C1013" s="5" t="s">
        <v>36</v>
      </c>
      <c r="D1013" s="5" t="s">
        <v>40</v>
      </c>
      <c r="E1013" s="7">
        <v>18212</v>
      </c>
      <c r="F1013" s="8">
        <v>523.99</v>
      </c>
      <c r="G1013" s="8">
        <v>0</v>
      </c>
    </row>
    <row r="1014" spans="1:7" hidden="1" x14ac:dyDescent="0.55000000000000004">
      <c r="A1014" s="5" t="s">
        <v>35</v>
      </c>
      <c r="B1014" s="6">
        <v>41781</v>
      </c>
      <c r="C1014" s="5" t="s">
        <v>36</v>
      </c>
      <c r="D1014" s="5" t="s">
        <v>41</v>
      </c>
      <c r="E1014" s="7">
        <v>24</v>
      </c>
      <c r="F1014" s="8">
        <v>0.72</v>
      </c>
      <c r="G1014" s="8">
        <v>0</v>
      </c>
    </row>
    <row r="1015" spans="1:7" hidden="1" x14ac:dyDescent="0.55000000000000004">
      <c r="A1015" s="5" t="s">
        <v>35</v>
      </c>
      <c r="B1015" s="6">
        <v>41781</v>
      </c>
      <c r="C1015" s="5" t="s">
        <v>36</v>
      </c>
      <c r="D1015" s="5" t="s">
        <v>42</v>
      </c>
      <c r="E1015" s="7">
        <v>25963</v>
      </c>
      <c r="F1015" s="8">
        <v>320078.78000000003</v>
      </c>
      <c r="G1015" s="8">
        <v>0</v>
      </c>
    </row>
    <row r="1016" spans="1:7" hidden="1" x14ac:dyDescent="0.55000000000000004">
      <c r="A1016" s="5" t="s">
        <v>35</v>
      </c>
      <c r="B1016" s="6">
        <v>41781</v>
      </c>
      <c r="C1016" s="5" t="s">
        <v>36</v>
      </c>
      <c r="D1016" s="5" t="s">
        <v>43</v>
      </c>
      <c r="E1016" s="7">
        <v>15</v>
      </c>
      <c r="F1016" s="8">
        <v>6.22</v>
      </c>
      <c r="G1016" s="8">
        <v>0</v>
      </c>
    </row>
    <row r="1017" spans="1:7" hidden="1" x14ac:dyDescent="0.55000000000000004">
      <c r="A1017" s="5" t="s">
        <v>35</v>
      </c>
      <c r="B1017" s="6">
        <v>41781</v>
      </c>
      <c r="C1017" s="5" t="s">
        <v>36</v>
      </c>
      <c r="D1017" s="5" t="s">
        <v>44</v>
      </c>
      <c r="E1017" s="7">
        <v>42196</v>
      </c>
      <c r="F1017" s="8">
        <v>86770.67</v>
      </c>
      <c r="G1017" s="8">
        <v>0</v>
      </c>
    </row>
    <row r="1018" spans="1:7" hidden="1" x14ac:dyDescent="0.55000000000000004">
      <c r="A1018" s="5" t="s">
        <v>35</v>
      </c>
      <c r="B1018" s="6">
        <v>41781</v>
      </c>
      <c r="C1018" s="5" t="s">
        <v>36</v>
      </c>
      <c r="D1018" s="5" t="s">
        <v>45</v>
      </c>
      <c r="E1018" s="7">
        <v>89381</v>
      </c>
      <c r="F1018" s="8">
        <v>36776.910000000003</v>
      </c>
      <c r="G1018" s="8">
        <v>0</v>
      </c>
    </row>
    <row r="1019" spans="1:7" x14ac:dyDescent="0.55000000000000004">
      <c r="A1019" s="5" t="s">
        <v>35</v>
      </c>
      <c r="B1019" s="6">
        <v>41782</v>
      </c>
      <c r="C1019" s="5" t="s">
        <v>36</v>
      </c>
      <c r="D1019" s="5" t="s">
        <v>37</v>
      </c>
      <c r="E1019" s="7">
        <v>11260</v>
      </c>
      <c r="F1019" s="8">
        <v>306537.8</v>
      </c>
      <c r="G1019" s="8">
        <v>0</v>
      </c>
    </row>
    <row r="1020" spans="1:7" hidden="1" x14ac:dyDescent="0.55000000000000004">
      <c r="A1020" s="5" t="s">
        <v>35</v>
      </c>
      <c r="B1020" s="6">
        <v>41782</v>
      </c>
      <c r="C1020" s="5" t="s">
        <v>36</v>
      </c>
      <c r="D1020" s="5" t="s">
        <v>38</v>
      </c>
      <c r="E1020" s="7">
        <v>2929</v>
      </c>
      <c r="F1020" s="8">
        <v>654.35</v>
      </c>
      <c r="G1020" s="8">
        <v>0</v>
      </c>
    </row>
    <row r="1021" spans="1:7" hidden="1" x14ac:dyDescent="0.55000000000000004">
      <c r="A1021" s="5" t="s">
        <v>35</v>
      </c>
      <c r="B1021" s="6">
        <v>41782</v>
      </c>
      <c r="C1021" s="5" t="s">
        <v>36</v>
      </c>
      <c r="D1021" s="5" t="s">
        <v>39</v>
      </c>
      <c r="E1021" s="7">
        <v>17000</v>
      </c>
      <c r="F1021" s="8">
        <v>46482.26</v>
      </c>
      <c r="G1021" s="8">
        <v>0</v>
      </c>
    </row>
    <row r="1022" spans="1:7" hidden="1" x14ac:dyDescent="0.55000000000000004">
      <c r="A1022" s="5" t="s">
        <v>35</v>
      </c>
      <c r="B1022" s="6">
        <v>41782</v>
      </c>
      <c r="C1022" s="5" t="s">
        <v>36</v>
      </c>
      <c r="D1022" s="5" t="s">
        <v>40</v>
      </c>
      <c r="E1022" s="7">
        <v>16082</v>
      </c>
      <c r="F1022" s="8">
        <v>456.48</v>
      </c>
      <c r="G1022" s="8">
        <v>0</v>
      </c>
    </row>
    <row r="1023" spans="1:7" hidden="1" x14ac:dyDescent="0.55000000000000004">
      <c r="A1023" s="5" t="s">
        <v>35</v>
      </c>
      <c r="B1023" s="6">
        <v>41782</v>
      </c>
      <c r="C1023" s="5" t="s">
        <v>36</v>
      </c>
      <c r="D1023" s="5" t="s">
        <v>41</v>
      </c>
      <c r="E1023" s="7">
        <v>31</v>
      </c>
      <c r="F1023" s="8">
        <v>0.92</v>
      </c>
      <c r="G1023" s="8">
        <v>0</v>
      </c>
    </row>
    <row r="1024" spans="1:7" hidden="1" x14ac:dyDescent="0.55000000000000004">
      <c r="A1024" s="5" t="s">
        <v>35</v>
      </c>
      <c r="B1024" s="6">
        <v>41782</v>
      </c>
      <c r="C1024" s="5" t="s">
        <v>36</v>
      </c>
      <c r="D1024" s="5" t="s">
        <v>42</v>
      </c>
      <c r="E1024" s="7">
        <v>19906</v>
      </c>
      <c r="F1024" s="8">
        <v>243861.23</v>
      </c>
      <c r="G1024" s="8">
        <v>0</v>
      </c>
    </row>
    <row r="1025" spans="1:7" hidden="1" x14ac:dyDescent="0.55000000000000004">
      <c r="A1025" s="5" t="s">
        <v>35</v>
      </c>
      <c r="B1025" s="6">
        <v>41782</v>
      </c>
      <c r="C1025" s="5" t="s">
        <v>36</v>
      </c>
      <c r="D1025" s="5" t="s">
        <v>43</v>
      </c>
      <c r="E1025" s="7">
        <v>1</v>
      </c>
      <c r="F1025" s="8">
        <v>0.43</v>
      </c>
      <c r="G1025" s="8">
        <v>0</v>
      </c>
    </row>
    <row r="1026" spans="1:7" hidden="1" x14ac:dyDescent="0.55000000000000004">
      <c r="A1026" s="5" t="s">
        <v>35</v>
      </c>
      <c r="B1026" s="6">
        <v>41782</v>
      </c>
      <c r="C1026" s="5" t="s">
        <v>36</v>
      </c>
      <c r="D1026" s="5" t="s">
        <v>44</v>
      </c>
      <c r="E1026" s="7">
        <v>34121</v>
      </c>
      <c r="F1026" s="8">
        <v>69727.91</v>
      </c>
      <c r="G1026" s="8">
        <v>0</v>
      </c>
    </row>
    <row r="1027" spans="1:7" hidden="1" x14ac:dyDescent="0.55000000000000004">
      <c r="A1027" s="5" t="s">
        <v>35</v>
      </c>
      <c r="B1027" s="6">
        <v>41782</v>
      </c>
      <c r="C1027" s="5" t="s">
        <v>36</v>
      </c>
      <c r="D1027" s="5" t="s">
        <v>45</v>
      </c>
      <c r="E1027" s="7">
        <v>64699</v>
      </c>
      <c r="F1027" s="8">
        <v>26456.5</v>
      </c>
      <c r="G1027" s="8">
        <v>0</v>
      </c>
    </row>
    <row r="1028" spans="1:7" x14ac:dyDescent="0.55000000000000004">
      <c r="A1028" s="5" t="s">
        <v>35</v>
      </c>
      <c r="B1028" s="6">
        <v>41785</v>
      </c>
      <c r="C1028" s="5" t="s">
        <v>36</v>
      </c>
      <c r="D1028" s="5" t="s">
        <v>37</v>
      </c>
      <c r="E1028" s="7">
        <v>9322</v>
      </c>
      <c r="F1028" s="8">
        <v>254396.71</v>
      </c>
      <c r="G1028" s="8">
        <v>0</v>
      </c>
    </row>
    <row r="1029" spans="1:7" hidden="1" x14ac:dyDescent="0.55000000000000004">
      <c r="A1029" s="5" t="s">
        <v>35</v>
      </c>
      <c r="B1029" s="6">
        <v>41785</v>
      </c>
      <c r="C1029" s="5" t="s">
        <v>36</v>
      </c>
      <c r="D1029" s="5" t="s">
        <v>38</v>
      </c>
      <c r="E1029" s="7">
        <v>3741</v>
      </c>
      <c r="F1029" s="8">
        <v>826.24</v>
      </c>
      <c r="G1029" s="8">
        <v>0</v>
      </c>
    </row>
    <row r="1030" spans="1:7" hidden="1" x14ac:dyDescent="0.55000000000000004">
      <c r="A1030" s="5" t="s">
        <v>35</v>
      </c>
      <c r="B1030" s="6">
        <v>41785</v>
      </c>
      <c r="C1030" s="5" t="s">
        <v>36</v>
      </c>
      <c r="D1030" s="5" t="s">
        <v>39</v>
      </c>
      <c r="E1030" s="7">
        <v>14710</v>
      </c>
      <c r="F1030" s="8">
        <v>40346.26</v>
      </c>
      <c r="G1030" s="8">
        <v>0</v>
      </c>
    </row>
    <row r="1031" spans="1:7" hidden="1" x14ac:dyDescent="0.55000000000000004">
      <c r="A1031" s="5" t="s">
        <v>35</v>
      </c>
      <c r="B1031" s="6">
        <v>41785</v>
      </c>
      <c r="C1031" s="5" t="s">
        <v>36</v>
      </c>
      <c r="D1031" s="5" t="s">
        <v>40</v>
      </c>
      <c r="E1031" s="7">
        <v>14537</v>
      </c>
      <c r="F1031" s="8">
        <v>408.61</v>
      </c>
      <c r="G1031" s="8">
        <v>0</v>
      </c>
    </row>
    <row r="1032" spans="1:7" hidden="1" x14ac:dyDescent="0.55000000000000004">
      <c r="A1032" s="5" t="s">
        <v>35</v>
      </c>
      <c r="B1032" s="6">
        <v>41785</v>
      </c>
      <c r="C1032" s="5" t="s">
        <v>36</v>
      </c>
      <c r="D1032" s="5" t="s">
        <v>41</v>
      </c>
      <c r="E1032" s="7">
        <v>34</v>
      </c>
      <c r="F1032" s="8">
        <v>1</v>
      </c>
      <c r="G1032" s="8">
        <v>0</v>
      </c>
    </row>
    <row r="1033" spans="1:7" hidden="1" x14ac:dyDescent="0.55000000000000004">
      <c r="A1033" s="5" t="s">
        <v>35</v>
      </c>
      <c r="B1033" s="6">
        <v>41785</v>
      </c>
      <c r="C1033" s="5" t="s">
        <v>36</v>
      </c>
      <c r="D1033" s="5" t="s">
        <v>42</v>
      </c>
      <c r="E1033" s="7">
        <v>11053</v>
      </c>
      <c r="F1033" s="8">
        <v>135889.28</v>
      </c>
      <c r="G1033" s="8">
        <v>0</v>
      </c>
    </row>
    <row r="1034" spans="1:7" hidden="1" x14ac:dyDescent="0.55000000000000004">
      <c r="A1034" s="5" t="s">
        <v>35</v>
      </c>
      <c r="B1034" s="6">
        <v>41785</v>
      </c>
      <c r="C1034" s="5" t="s">
        <v>36</v>
      </c>
      <c r="D1034" s="5" t="s">
        <v>43</v>
      </c>
      <c r="E1034" s="7">
        <v>1</v>
      </c>
      <c r="F1034" s="8">
        <v>0.41</v>
      </c>
      <c r="G1034" s="8">
        <v>0</v>
      </c>
    </row>
    <row r="1035" spans="1:7" hidden="1" x14ac:dyDescent="0.55000000000000004">
      <c r="A1035" s="5" t="s">
        <v>35</v>
      </c>
      <c r="B1035" s="6">
        <v>41785</v>
      </c>
      <c r="C1035" s="5" t="s">
        <v>36</v>
      </c>
      <c r="D1035" s="5" t="s">
        <v>44</v>
      </c>
      <c r="E1035" s="7">
        <v>21685</v>
      </c>
      <c r="F1035" s="8">
        <v>44480.54</v>
      </c>
      <c r="G1035" s="8">
        <v>0</v>
      </c>
    </row>
    <row r="1036" spans="1:7" hidden="1" x14ac:dyDescent="0.55000000000000004">
      <c r="A1036" s="5" t="s">
        <v>35</v>
      </c>
      <c r="B1036" s="6">
        <v>41785</v>
      </c>
      <c r="C1036" s="5" t="s">
        <v>36</v>
      </c>
      <c r="D1036" s="5" t="s">
        <v>45</v>
      </c>
      <c r="E1036" s="7">
        <v>43721</v>
      </c>
      <c r="F1036" s="8">
        <v>17938.53</v>
      </c>
      <c r="G1036" s="8">
        <v>0</v>
      </c>
    </row>
    <row r="1037" spans="1:7" x14ac:dyDescent="0.55000000000000004">
      <c r="A1037" s="5" t="s">
        <v>35</v>
      </c>
      <c r="B1037" s="6">
        <v>41786</v>
      </c>
      <c r="C1037" s="5" t="s">
        <v>36</v>
      </c>
      <c r="D1037" s="5" t="s">
        <v>37</v>
      </c>
      <c r="E1037" s="7">
        <v>21384</v>
      </c>
      <c r="F1037" s="8">
        <v>578495.84</v>
      </c>
      <c r="G1037" s="8">
        <v>0</v>
      </c>
    </row>
    <row r="1038" spans="1:7" hidden="1" x14ac:dyDescent="0.55000000000000004">
      <c r="A1038" s="5" t="s">
        <v>35</v>
      </c>
      <c r="B1038" s="6">
        <v>41786</v>
      </c>
      <c r="C1038" s="5" t="s">
        <v>36</v>
      </c>
      <c r="D1038" s="5" t="s">
        <v>38</v>
      </c>
      <c r="E1038" s="7">
        <v>4737</v>
      </c>
      <c r="F1038" s="8">
        <v>1027.1099999999999</v>
      </c>
      <c r="G1038" s="8">
        <v>0</v>
      </c>
    </row>
    <row r="1039" spans="1:7" hidden="1" x14ac:dyDescent="0.55000000000000004">
      <c r="A1039" s="5" t="s">
        <v>35</v>
      </c>
      <c r="B1039" s="6">
        <v>41786</v>
      </c>
      <c r="C1039" s="5" t="s">
        <v>36</v>
      </c>
      <c r="D1039" s="5" t="s">
        <v>39</v>
      </c>
      <c r="E1039" s="7">
        <v>25663</v>
      </c>
      <c r="F1039" s="8">
        <v>69767.460000000006</v>
      </c>
      <c r="G1039" s="8">
        <v>0</v>
      </c>
    </row>
    <row r="1040" spans="1:7" hidden="1" x14ac:dyDescent="0.55000000000000004">
      <c r="A1040" s="5" t="s">
        <v>35</v>
      </c>
      <c r="B1040" s="6">
        <v>41786</v>
      </c>
      <c r="C1040" s="5" t="s">
        <v>36</v>
      </c>
      <c r="D1040" s="5" t="s">
        <v>40</v>
      </c>
      <c r="E1040" s="7">
        <v>19565</v>
      </c>
      <c r="F1040" s="8">
        <v>541.91999999999996</v>
      </c>
      <c r="G1040" s="8">
        <v>0</v>
      </c>
    </row>
    <row r="1041" spans="1:7" hidden="1" x14ac:dyDescent="0.55000000000000004">
      <c r="A1041" s="5" t="s">
        <v>35</v>
      </c>
      <c r="B1041" s="6">
        <v>41786</v>
      </c>
      <c r="C1041" s="5" t="s">
        <v>36</v>
      </c>
      <c r="D1041" s="5" t="s">
        <v>41</v>
      </c>
      <c r="E1041" s="7">
        <v>73</v>
      </c>
      <c r="F1041" s="8">
        <v>2.13</v>
      </c>
      <c r="G1041" s="8">
        <v>0</v>
      </c>
    </row>
    <row r="1042" spans="1:7" hidden="1" x14ac:dyDescent="0.55000000000000004">
      <c r="A1042" s="5" t="s">
        <v>35</v>
      </c>
      <c r="B1042" s="6">
        <v>41786</v>
      </c>
      <c r="C1042" s="5" t="s">
        <v>36</v>
      </c>
      <c r="D1042" s="5" t="s">
        <v>42</v>
      </c>
      <c r="E1042" s="7">
        <v>27927</v>
      </c>
      <c r="F1042" s="8">
        <v>340206.6</v>
      </c>
      <c r="G1042" s="8">
        <v>0</v>
      </c>
    </row>
    <row r="1043" spans="1:7" hidden="1" x14ac:dyDescent="0.55000000000000004">
      <c r="A1043" s="5" t="s">
        <v>35</v>
      </c>
      <c r="B1043" s="6">
        <v>41786</v>
      </c>
      <c r="C1043" s="5" t="s">
        <v>36</v>
      </c>
      <c r="D1043" s="5" t="s">
        <v>43</v>
      </c>
      <c r="E1043" s="7">
        <v>2</v>
      </c>
      <c r="F1043" s="8">
        <v>0.82</v>
      </c>
      <c r="G1043" s="8">
        <v>0</v>
      </c>
    </row>
    <row r="1044" spans="1:7" hidden="1" x14ac:dyDescent="0.55000000000000004">
      <c r="A1044" s="5" t="s">
        <v>35</v>
      </c>
      <c r="B1044" s="6">
        <v>41786</v>
      </c>
      <c r="C1044" s="5" t="s">
        <v>36</v>
      </c>
      <c r="D1044" s="5" t="s">
        <v>44</v>
      </c>
      <c r="E1044" s="7">
        <v>45374</v>
      </c>
      <c r="F1044" s="8">
        <v>92219.49</v>
      </c>
      <c r="G1044" s="8">
        <v>0</v>
      </c>
    </row>
    <row r="1045" spans="1:7" hidden="1" x14ac:dyDescent="0.55000000000000004">
      <c r="A1045" s="5" t="s">
        <v>35</v>
      </c>
      <c r="B1045" s="6">
        <v>41786</v>
      </c>
      <c r="C1045" s="5" t="s">
        <v>36</v>
      </c>
      <c r="D1045" s="5" t="s">
        <v>45</v>
      </c>
      <c r="E1045" s="7">
        <v>89763</v>
      </c>
      <c r="F1045" s="8">
        <v>36491.79</v>
      </c>
      <c r="G1045" s="8">
        <v>0</v>
      </c>
    </row>
    <row r="1046" spans="1:7" x14ac:dyDescent="0.55000000000000004">
      <c r="A1046" s="5" t="s">
        <v>35</v>
      </c>
      <c r="B1046" s="6">
        <v>41787</v>
      </c>
      <c r="C1046" s="5" t="s">
        <v>36</v>
      </c>
      <c r="D1046" s="5" t="s">
        <v>37</v>
      </c>
      <c r="E1046" s="7">
        <v>18039</v>
      </c>
      <c r="F1046" s="8">
        <v>481751.07</v>
      </c>
      <c r="G1046" s="8">
        <v>0</v>
      </c>
    </row>
    <row r="1047" spans="1:7" hidden="1" x14ac:dyDescent="0.55000000000000004">
      <c r="A1047" s="5" t="s">
        <v>35</v>
      </c>
      <c r="B1047" s="6">
        <v>41787</v>
      </c>
      <c r="C1047" s="5" t="s">
        <v>36</v>
      </c>
      <c r="D1047" s="5" t="s">
        <v>38</v>
      </c>
      <c r="E1047" s="7">
        <v>3361</v>
      </c>
      <c r="F1047" s="8">
        <v>714.42</v>
      </c>
      <c r="G1047" s="8">
        <v>0</v>
      </c>
    </row>
    <row r="1048" spans="1:7" hidden="1" x14ac:dyDescent="0.55000000000000004">
      <c r="A1048" s="5" t="s">
        <v>35</v>
      </c>
      <c r="B1048" s="6">
        <v>41787</v>
      </c>
      <c r="C1048" s="5" t="s">
        <v>36</v>
      </c>
      <c r="D1048" s="5" t="s">
        <v>39</v>
      </c>
      <c r="E1048" s="7">
        <v>21266</v>
      </c>
      <c r="F1048" s="8">
        <v>57006.48</v>
      </c>
      <c r="G1048" s="8">
        <v>0</v>
      </c>
    </row>
    <row r="1049" spans="1:7" hidden="1" x14ac:dyDescent="0.55000000000000004">
      <c r="A1049" s="5" t="s">
        <v>35</v>
      </c>
      <c r="B1049" s="6">
        <v>41787</v>
      </c>
      <c r="C1049" s="5" t="s">
        <v>36</v>
      </c>
      <c r="D1049" s="5" t="s">
        <v>40</v>
      </c>
      <c r="E1049" s="7">
        <v>17899</v>
      </c>
      <c r="F1049" s="8">
        <v>486.55</v>
      </c>
      <c r="G1049" s="8">
        <v>0</v>
      </c>
    </row>
    <row r="1050" spans="1:7" hidden="1" x14ac:dyDescent="0.55000000000000004">
      <c r="A1050" s="5" t="s">
        <v>35</v>
      </c>
      <c r="B1050" s="6">
        <v>41787</v>
      </c>
      <c r="C1050" s="5" t="s">
        <v>36</v>
      </c>
      <c r="D1050" s="5" t="s">
        <v>41</v>
      </c>
      <c r="E1050" s="7">
        <v>13</v>
      </c>
      <c r="F1050" s="8">
        <v>0.38</v>
      </c>
      <c r="G1050" s="8">
        <v>0</v>
      </c>
    </row>
    <row r="1051" spans="1:7" hidden="1" x14ac:dyDescent="0.55000000000000004">
      <c r="A1051" s="5" t="s">
        <v>35</v>
      </c>
      <c r="B1051" s="6">
        <v>41787</v>
      </c>
      <c r="C1051" s="5" t="s">
        <v>36</v>
      </c>
      <c r="D1051" s="5" t="s">
        <v>42</v>
      </c>
      <c r="E1051" s="7">
        <v>21235</v>
      </c>
      <c r="F1051" s="8">
        <v>256177.5</v>
      </c>
      <c r="G1051" s="8">
        <v>0</v>
      </c>
    </row>
    <row r="1052" spans="1:7" hidden="1" x14ac:dyDescent="0.55000000000000004">
      <c r="A1052" s="5" t="s">
        <v>35</v>
      </c>
      <c r="B1052" s="6">
        <v>41787</v>
      </c>
      <c r="C1052" s="5" t="s">
        <v>36</v>
      </c>
      <c r="D1052" s="5" t="s">
        <v>43</v>
      </c>
      <c r="E1052" s="7">
        <v>6</v>
      </c>
      <c r="F1052" s="8">
        <v>2.44</v>
      </c>
      <c r="G1052" s="8">
        <v>0</v>
      </c>
    </row>
    <row r="1053" spans="1:7" hidden="1" x14ac:dyDescent="0.55000000000000004">
      <c r="A1053" s="5" t="s">
        <v>35</v>
      </c>
      <c r="B1053" s="6">
        <v>41787</v>
      </c>
      <c r="C1053" s="5" t="s">
        <v>36</v>
      </c>
      <c r="D1053" s="5" t="s">
        <v>44</v>
      </c>
      <c r="E1053" s="7">
        <v>34694</v>
      </c>
      <c r="F1053" s="8">
        <v>69824.070000000007</v>
      </c>
      <c r="G1053" s="8">
        <v>0</v>
      </c>
    </row>
    <row r="1054" spans="1:7" hidden="1" x14ac:dyDescent="0.55000000000000004">
      <c r="A1054" s="5" t="s">
        <v>35</v>
      </c>
      <c r="B1054" s="6">
        <v>41787</v>
      </c>
      <c r="C1054" s="5" t="s">
        <v>36</v>
      </c>
      <c r="D1054" s="5" t="s">
        <v>45</v>
      </c>
      <c r="E1054" s="7">
        <v>73022</v>
      </c>
      <c r="F1054" s="8">
        <v>29398.959999999999</v>
      </c>
      <c r="G1054" s="8">
        <v>0</v>
      </c>
    </row>
    <row r="1055" spans="1:7" x14ac:dyDescent="0.55000000000000004">
      <c r="A1055" s="5" t="s">
        <v>35</v>
      </c>
      <c r="B1055" s="6">
        <v>41788</v>
      </c>
      <c r="C1055" s="5" t="s">
        <v>36</v>
      </c>
      <c r="D1055" s="5" t="s">
        <v>37</v>
      </c>
      <c r="E1055" s="7">
        <v>23375</v>
      </c>
      <c r="F1055" s="8">
        <v>618202.43000000005</v>
      </c>
      <c r="G1055" s="8">
        <v>0</v>
      </c>
    </row>
    <row r="1056" spans="1:7" hidden="1" x14ac:dyDescent="0.55000000000000004">
      <c r="A1056" s="5" t="s">
        <v>35</v>
      </c>
      <c r="B1056" s="6">
        <v>41788</v>
      </c>
      <c r="C1056" s="5" t="s">
        <v>36</v>
      </c>
      <c r="D1056" s="5" t="s">
        <v>38</v>
      </c>
      <c r="E1056" s="7">
        <v>3119</v>
      </c>
      <c r="F1056" s="8">
        <v>662</v>
      </c>
      <c r="G1056" s="8">
        <v>0</v>
      </c>
    </row>
    <row r="1057" spans="1:7" hidden="1" x14ac:dyDescent="0.55000000000000004">
      <c r="A1057" s="5" t="s">
        <v>35</v>
      </c>
      <c r="B1057" s="6">
        <v>41788</v>
      </c>
      <c r="C1057" s="5" t="s">
        <v>36</v>
      </c>
      <c r="D1057" s="5" t="s">
        <v>39</v>
      </c>
      <c r="E1057" s="7">
        <v>27729</v>
      </c>
      <c r="F1057" s="8">
        <v>73739.17</v>
      </c>
      <c r="G1057" s="8">
        <v>0</v>
      </c>
    </row>
    <row r="1058" spans="1:7" hidden="1" x14ac:dyDescent="0.55000000000000004">
      <c r="A1058" s="5" t="s">
        <v>35</v>
      </c>
      <c r="B1058" s="6">
        <v>41788</v>
      </c>
      <c r="C1058" s="5" t="s">
        <v>36</v>
      </c>
      <c r="D1058" s="5" t="s">
        <v>40</v>
      </c>
      <c r="E1058" s="7">
        <v>15866</v>
      </c>
      <c r="F1058" s="8">
        <v>427.46</v>
      </c>
      <c r="G1058" s="8">
        <v>0</v>
      </c>
    </row>
    <row r="1059" spans="1:7" hidden="1" x14ac:dyDescent="0.55000000000000004">
      <c r="A1059" s="5" t="s">
        <v>35</v>
      </c>
      <c r="B1059" s="6">
        <v>41788</v>
      </c>
      <c r="C1059" s="5" t="s">
        <v>36</v>
      </c>
      <c r="D1059" s="5" t="s">
        <v>41</v>
      </c>
      <c r="E1059" s="7">
        <v>38</v>
      </c>
      <c r="F1059" s="8">
        <v>1.07</v>
      </c>
      <c r="G1059" s="8">
        <v>0</v>
      </c>
    </row>
    <row r="1060" spans="1:7" hidden="1" x14ac:dyDescent="0.55000000000000004">
      <c r="A1060" s="5" t="s">
        <v>35</v>
      </c>
      <c r="B1060" s="6">
        <v>41788</v>
      </c>
      <c r="C1060" s="5" t="s">
        <v>36</v>
      </c>
      <c r="D1060" s="5" t="s">
        <v>42</v>
      </c>
      <c r="E1060" s="7">
        <v>26525</v>
      </c>
      <c r="F1060" s="8">
        <v>317064.99</v>
      </c>
      <c r="G1060" s="8">
        <v>0</v>
      </c>
    </row>
    <row r="1061" spans="1:7" hidden="1" x14ac:dyDescent="0.55000000000000004">
      <c r="A1061" s="5" t="s">
        <v>35</v>
      </c>
      <c r="B1061" s="6">
        <v>41788</v>
      </c>
      <c r="C1061" s="5" t="s">
        <v>36</v>
      </c>
      <c r="D1061" s="5" t="s">
        <v>43</v>
      </c>
      <c r="E1061" s="7">
        <v>3</v>
      </c>
      <c r="F1061" s="8">
        <v>1.24</v>
      </c>
      <c r="G1061" s="8">
        <v>0</v>
      </c>
    </row>
    <row r="1062" spans="1:7" hidden="1" x14ac:dyDescent="0.55000000000000004">
      <c r="A1062" s="5" t="s">
        <v>35</v>
      </c>
      <c r="B1062" s="6">
        <v>41788</v>
      </c>
      <c r="C1062" s="5" t="s">
        <v>36</v>
      </c>
      <c r="D1062" s="5" t="s">
        <v>44</v>
      </c>
      <c r="E1062" s="7">
        <v>45642</v>
      </c>
      <c r="F1062" s="8">
        <v>91037.23</v>
      </c>
      <c r="G1062" s="8">
        <v>0</v>
      </c>
    </row>
    <row r="1063" spans="1:7" hidden="1" x14ac:dyDescent="0.55000000000000004">
      <c r="A1063" s="5" t="s">
        <v>35</v>
      </c>
      <c r="B1063" s="6">
        <v>41788</v>
      </c>
      <c r="C1063" s="5" t="s">
        <v>36</v>
      </c>
      <c r="D1063" s="5" t="s">
        <v>45</v>
      </c>
      <c r="E1063" s="7">
        <v>89271</v>
      </c>
      <c r="F1063" s="8">
        <v>35621.85</v>
      </c>
      <c r="G1063" s="8">
        <v>0</v>
      </c>
    </row>
    <row r="1064" spans="1:7" x14ac:dyDescent="0.55000000000000004">
      <c r="A1064" s="5" t="s">
        <v>35</v>
      </c>
      <c r="B1064" s="6">
        <v>41789</v>
      </c>
      <c r="C1064" s="5" t="s">
        <v>36</v>
      </c>
      <c r="D1064" s="5" t="s">
        <v>37</v>
      </c>
      <c r="E1064" s="7">
        <v>18486</v>
      </c>
      <c r="F1064" s="8">
        <v>488023.4</v>
      </c>
      <c r="G1064" s="8">
        <v>0</v>
      </c>
    </row>
    <row r="1065" spans="1:7" hidden="1" x14ac:dyDescent="0.55000000000000004">
      <c r="A1065" s="5" t="s">
        <v>35</v>
      </c>
      <c r="B1065" s="6">
        <v>41789</v>
      </c>
      <c r="C1065" s="5" t="s">
        <v>36</v>
      </c>
      <c r="D1065" s="5" t="s">
        <v>38</v>
      </c>
      <c r="E1065" s="7">
        <v>2797</v>
      </c>
      <c r="F1065" s="8">
        <v>596.84</v>
      </c>
      <c r="G1065" s="8">
        <v>0</v>
      </c>
    </row>
    <row r="1066" spans="1:7" hidden="1" x14ac:dyDescent="0.55000000000000004">
      <c r="A1066" s="5" t="s">
        <v>35</v>
      </c>
      <c r="B1066" s="6">
        <v>41789</v>
      </c>
      <c r="C1066" s="5" t="s">
        <v>36</v>
      </c>
      <c r="D1066" s="5" t="s">
        <v>39</v>
      </c>
      <c r="E1066" s="7">
        <v>22457</v>
      </c>
      <c r="F1066" s="8">
        <v>59960.34</v>
      </c>
      <c r="G1066" s="8">
        <v>0</v>
      </c>
    </row>
    <row r="1067" spans="1:7" hidden="1" x14ac:dyDescent="0.55000000000000004">
      <c r="A1067" s="5" t="s">
        <v>35</v>
      </c>
      <c r="B1067" s="6">
        <v>41789</v>
      </c>
      <c r="C1067" s="5" t="s">
        <v>36</v>
      </c>
      <c r="D1067" s="5" t="s">
        <v>40</v>
      </c>
      <c r="E1067" s="7">
        <v>14642</v>
      </c>
      <c r="F1067" s="8">
        <v>395.63</v>
      </c>
      <c r="G1067" s="8">
        <v>0</v>
      </c>
    </row>
    <row r="1068" spans="1:7" hidden="1" x14ac:dyDescent="0.55000000000000004">
      <c r="A1068" s="5" t="s">
        <v>35</v>
      </c>
      <c r="B1068" s="6">
        <v>41789</v>
      </c>
      <c r="C1068" s="5" t="s">
        <v>36</v>
      </c>
      <c r="D1068" s="5" t="s">
        <v>41</v>
      </c>
      <c r="E1068" s="7">
        <v>27</v>
      </c>
      <c r="F1068" s="8">
        <v>0.75</v>
      </c>
      <c r="G1068" s="8">
        <v>0</v>
      </c>
    </row>
    <row r="1069" spans="1:7" hidden="1" x14ac:dyDescent="0.55000000000000004">
      <c r="A1069" s="5" t="s">
        <v>35</v>
      </c>
      <c r="B1069" s="6">
        <v>41789</v>
      </c>
      <c r="C1069" s="5" t="s">
        <v>36</v>
      </c>
      <c r="D1069" s="5" t="s">
        <v>42</v>
      </c>
      <c r="E1069" s="7">
        <v>24236</v>
      </c>
      <c r="F1069" s="8">
        <v>290107.8</v>
      </c>
      <c r="G1069" s="8">
        <v>0</v>
      </c>
    </row>
    <row r="1070" spans="1:7" hidden="1" x14ac:dyDescent="0.55000000000000004">
      <c r="A1070" s="5" t="s">
        <v>35</v>
      </c>
      <c r="B1070" s="6">
        <v>41789</v>
      </c>
      <c r="C1070" s="5" t="s">
        <v>36</v>
      </c>
      <c r="D1070" s="5" t="s">
        <v>43</v>
      </c>
      <c r="E1070" s="7">
        <v>0</v>
      </c>
      <c r="F1070" s="8">
        <v>0</v>
      </c>
      <c r="G1070" s="8">
        <v>0</v>
      </c>
    </row>
    <row r="1071" spans="1:7" hidden="1" x14ac:dyDescent="0.55000000000000004">
      <c r="A1071" s="5" t="s">
        <v>35</v>
      </c>
      <c r="B1071" s="6">
        <v>41789</v>
      </c>
      <c r="C1071" s="5" t="s">
        <v>36</v>
      </c>
      <c r="D1071" s="5" t="s">
        <v>44</v>
      </c>
      <c r="E1071" s="7">
        <v>41934</v>
      </c>
      <c r="F1071" s="8">
        <v>83753.78</v>
      </c>
      <c r="G1071" s="8">
        <v>0</v>
      </c>
    </row>
    <row r="1072" spans="1:7" hidden="1" x14ac:dyDescent="0.55000000000000004">
      <c r="A1072" s="5" t="s">
        <v>35</v>
      </c>
      <c r="B1072" s="6">
        <v>41789</v>
      </c>
      <c r="C1072" s="5" t="s">
        <v>36</v>
      </c>
      <c r="D1072" s="5" t="s">
        <v>45</v>
      </c>
      <c r="E1072" s="7">
        <v>81531</v>
      </c>
      <c r="F1072" s="8">
        <v>32565.279999999999</v>
      </c>
      <c r="G1072" s="8">
        <v>0</v>
      </c>
    </row>
    <row r="1073" spans="1:7" x14ac:dyDescent="0.55000000000000004">
      <c r="A1073" s="5" t="s">
        <v>35</v>
      </c>
      <c r="B1073" s="6">
        <v>41792</v>
      </c>
      <c r="C1073" s="5" t="s">
        <v>36</v>
      </c>
      <c r="D1073" s="5" t="s">
        <v>37</v>
      </c>
      <c r="E1073" s="7">
        <v>11427</v>
      </c>
      <c r="F1073" s="8">
        <v>296625.27</v>
      </c>
      <c r="G1073" s="8">
        <v>0</v>
      </c>
    </row>
    <row r="1074" spans="1:7" hidden="1" x14ac:dyDescent="0.55000000000000004">
      <c r="A1074" s="5" t="s">
        <v>35</v>
      </c>
      <c r="B1074" s="6">
        <v>41792</v>
      </c>
      <c r="C1074" s="5" t="s">
        <v>36</v>
      </c>
      <c r="D1074" s="5" t="s">
        <v>38</v>
      </c>
      <c r="E1074" s="7">
        <v>1884</v>
      </c>
      <c r="F1074" s="8">
        <v>399.76</v>
      </c>
      <c r="G1074" s="8">
        <v>0</v>
      </c>
    </row>
    <row r="1075" spans="1:7" hidden="1" x14ac:dyDescent="0.55000000000000004">
      <c r="A1075" s="5" t="s">
        <v>35</v>
      </c>
      <c r="B1075" s="6">
        <v>41792</v>
      </c>
      <c r="C1075" s="5" t="s">
        <v>36</v>
      </c>
      <c r="D1075" s="5" t="s">
        <v>39</v>
      </c>
      <c r="E1075" s="7">
        <v>19274</v>
      </c>
      <c r="F1075" s="8">
        <v>50783.02</v>
      </c>
      <c r="G1075" s="8">
        <v>0</v>
      </c>
    </row>
    <row r="1076" spans="1:7" hidden="1" x14ac:dyDescent="0.55000000000000004">
      <c r="A1076" s="5" t="s">
        <v>35</v>
      </c>
      <c r="B1076" s="6">
        <v>41792</v>
      </c>
      <c r="C1076" s="5" t="s">
        <v>36</v>
      </c>
      <c r="D1076" s="5" t="s">
        <v>40</v>
      </c>
      <c r="E1076" s="7">
        <v>13469</v>
      </c>
      <c r="F1076" s="8">
        <v>361.99</v>
      </c>
      <c r="G1076" s="8">
        <v>0</v>
      </c>
    </row>
    <row r="1077" spans="1:7" hidden="1" x14ac:dyDescent="0.55000000000000004">
      <c r="A1077" s="5" t="s">
        <v>35</v>
      </c>
      <c r="B1077" s="6">
        <v>41792</v>
      </c>
      <c r="C1077" s="5" t="s">
        <v>36</v>
      </c>
      <c r="D1077" s="5" t="s">
        <v>41</v>
      </c>
      <c r="E1077" s="7">
        <v>45</v>
      </c>
      <c r="F1077" s="8">
        <v>1.22</v>
      </c>
      <c r="G1077" s="8">
        <v>0</v>
      </c>
    </row>
    <row r="1078" spans="1:7" hidden="1" x14ac:dyDescent="0.55000000000000004">
      <c r="A1078" s="5" t="s">
        <v>35</v>
      </c>
      <c r="B1078" s="6">
        <v>41792</v>
      </c>
      <c r="C1078" s="5" t="s">
        <v>36</v>
      </c>
      <c r="D1078" s="5" t="s">
        <v>42</v>
      </c>
      <c r="E1078" s="7">
        <v>19594</v>
      </c>
      <c r="F1078" s="8">
        <v>233129.1</v>
      </c>
      <c r="G1078" s="8">
        <v>0</v>
      </c>
    </row>
    <row r="1079" spans="1:7" hidden="1" x14ac:dyDescent="0.55000000000000004">
      <c r="A1079" s="5" t="s">
        <v>35</v>
      </c>
      <c r="B1079" s="6">
        <v>41792</v>
      </c>
      <c r="C1079" s="5" t="s">
        <v>36</v>
      </c>
      <c r="D1079" s="5" t="s">
        <v>43</v>
      </c>
      <c r="E1079" s="7">
        <v>2</v>
      </c>
      <c r="F1079" s="8">
        <v>0.79</v>
      </c>
      <c r="G1079" s="8">
        <v>0</v>
      </c>
    </row>
    <row r="1080" spans="1:7" hidden="1" x14ac:dyDescent="0.55000000000000004">
      <c r="A1080" s="5" t="s">
        <v>35</v>
      </c>
      <c r="B1080" s="6">
        <v>41792</v>
      </c>
      <c r="C1080" s="5" t="s">
        <v>36</v>
      </c>
      <c r="D1080" s="5" t="s">
        <v>44</v>
      </c>
      <c r="E1080" s="7">
        <v>31157</v>
      </c>
      <c r="F1080" s="8">
        <v>61837.8</v>
      </c>
      <c r="G1080" s="8">
        <v>0</v>
      </c>
    </row>
    <row r="1081" spans="1:7" hidden="1" x14ac:dyDescent="0.55000000000000004">
      <c r="A1081" s="5" t="s">
        <v>35</v>
      </c>
      <c r="B1081" s="6">
        <v>41792</v>
      </c>
      <c r="C1081" s="5" t="s">
        <v>36</v>
      </c>
      <c r="D1081" s="5" t="s">
        <v>45</v>
      </c>
      <c r="E1081" s="7">
        <v>60807</v>
      </c>
      <c r="F1081" s="8">
        <v>24138.98</v>
      </c>
      <c r="G1081" s="8">
        <v>0</v>
      </c>
    </row>
    <row r="1082" spans="1:7" x14ac:dyDescent="0.55000000000000004">
      <c r="A1082" s="5" t="s">
        <v>35</v>
      </c>
      <c r="B1082" s="6">
        <v>41793</v>
      </c>
      <c r="C1082" s="5" t="s">
        <v>36</v>
      </c>
      <c r="D1082" s="5" t="s">
        <v>37</v>
      </c>
      <c r="E1082" s="7">
        <v>13287</v>
      </c>
      <c r="F1082" s="8">
        <v>343144.26</v>
      </c>
      <c r="G1082" s="8">
        <v>0</v>
      </c>
    </row>
    <row r="1083" spans="1:7" hidden="1" x14ac:dyDescent="0.55000000000000004">
      <c r="A1083" s="5" t="s">
        <v>35</v>
      </c>
      <c r="B1083" s="6">
        <v>41793</v>
      </c>
      <c r="C1083" s="5" t="s">
        <v>36</v>
      </c>
      <c r="D1083" s="5" t="s">
        <v>38</v>
      </c>
      <c r="E1083" s="7">
        <v>1765</v>
      </c>
      <c r="F1083" s="8">
        <v>372.98</v>
      </c>
      <c r="G1083" s="8">
        <v>0</v>
      </c>
    </row>
    <row r="1084" spans="1:7" hidden="1" x14ac:dyDescent="0.55000000000000004">
      <c r="A1084" s="5" t="s">
        <v>35</v>
      </c>
      <c r="B1084" s="6">
        <v>41793</v>
      </c>
      <c r="C1084" s="5" t="s">
        <v>36</v>
      </c>
      <c r="D1084" s="5" t="s">
        <v>39</v>
      </c>
      <c r="E1084" s="7">
        <v>16945</v>
      </c>
      <c r="F1084" s="8">
        <v>44608.65</v>
      </c>
      <c r="G1084" s="8">
        <v>0</v>
      </c>
    </row>
    <row r="1085" spans="1:7" hidden="1" x14ac:dyDescent="0.55000000000000004">
      <c r="A1085" s="5" t="s">
        <v>35</v>
      </c>
      <c r="B1085" s="6">
        <v>41793</v>
      </c>
      <c r="C1085" s="5" t="s">
        <v>36</v>
      </c>
      <c r="D1085" s="5" t="s">
        <v>40</v>
      </c>
      <c r="E1085" s="7">
        <v>11167</v>
      </c>
      <c r="F1085" s="8">
        <v>299.27</v>
      </c>
      <c r="G1085" s="8">
        <v>0</v>
      </c>
    </row>
    <row r="1086" spans="1:7" hidden="1" x14ac:dyDescent="0.55000000000000004">
      <c r="A1086" s="5" t="s">
        <v>35</v>
      </c>
      <c r="B1086" s="6">
        <v>41793</v>
      </c>
      <c r="C1086" s="5" t="s">
        <v>36</v>
      </c>
      <c r="D1086" s="5" t="s">
        <v>41</v>
      </c>
      <c r="E1086" s="7">
        <v>17</v>
      </c>
      <c r="F1086" s="8">
        <v>0.45</v>
      </c>
      <c r="G1086" s="8">
        <v>0</v>
      </c>
    </row>
    <row r="1087" spans="1:7" hidden="1" x14ac:dyDescent="0.55000000000000004">
      <c r="A1087" s="5" t="s">
        <v>35</v>
      </c>
      <c r="B1087" s="6">
        <v>41793</v>
      </c>
      <c r="C1087" s="5" t="s">
        <v>36</v>
      </c>
      <c r="D1087" s="5" t="s">
        <v>42</v>
      </c>
      <c r="E1087" s="7">
        <v>19167</v>
      </c>
      <c r="F1087" s="8">
        <v>229142.09</v>
      </c>
      <c r="G1087" s="8">
        <v>0</v>
      </c>
    </row>
    <row r="1088" spans="1:7" hidden="1" x14ac:dyDescent="0.55000000000000004">
      <c r="A1088" s="5" t="s">
        <v>35</v>
      </c>
      <c r="B1088" s="6">
        <v>41793</v>
      </c>
      <c r="C1088" s="5" t="s">
        <v>36</v>
      </c>
      <c r="D1088" s="5" t="s">
        <v>43</v>
      </c>
      <c r="E1088" s="7">
        <v>0</v>
      </c>
      <c r="F1088" s="8">
        <v>0</v>
      </c>
      <c r="G1088" s="8">
        <v>0</v>
      </c>
    </row>
    <row r="1089" spans="1:7" hidden="1" x14ac:dyDescent="0.55000000000000004">
      <c r="A1089" s="5" t="s">
        <v>35</v>
      </c>
      <c r="B1089" s="6">
        <v>41793</v>
      </c>
      <c r="C1089" s="5" t="s">
        <v>36</v>
      </c>
      <c r="D1089" s="5" t="s">
        <v>44</v>
      </c>
      <c r="E1089" s="7">
        <v>30418</v>
      </c>
      <c r="F1089" s="8">
        <v>60649.52</v>
      </c>
      <c r="G1089" s="8">
        <v>0</v>
      </c>
    </row>
    <row r="1090" spans="1:7" hidden="1" x14ac:dyDescent="0.55000000000000004">
      <c r="A1090" s="5" t="s">
        <v>35</v>
      </c>
      <c r="B1090" s="6">
        <v>41793</v>
      </c>
      <c r="C1090" s="5" t="s">
        <v>36</v>
      </c>
      <c r="D1090" s="5" t="s">
        <v>45</v>
      </c>
      <c r="E1090" s="7">
        <v>58751</v>
      </c>
      <c r="F1090" s="8">
        <v>23433.42</v>
      </c>
      <c r="G1090" s="8">
        <v>0</v>
      </c>
    </row>
    <row r="1091" spans="1:7" x14ac:dyDescent="0.55000000000000004">
      <c r="A1091" s="5" t="s">
        <v>35</v>
      </c>
      <c r="B1091" s="6">
        <v>41794</v>
      </c>
      <c r="C1091" s="5" t="s">
        <v>36</v>
      </c>
      <c r="D1091" s="5" t="s">
        <v>37</v>
      </c>
      <c r="E1091" s="7">
        <v>10623</v>
      </c>
      <c r="F1091" s="8">
        <v>275007.21999999997</v>
      </c>
      <c r="G1091" s="8">
        <v>0</v>
      </c>
    </row>
    <row r="1092" spans="1:7" hidden="1" x14ac:dyDescent="0.55000000000000004">
      <c r="A1092" s="5" t="s">
        <v>35</v>
      </c>
      <c r="B1092" s="6">
        <v>41794</v>
      </c>
      <c r="C1092" s="5" t="s">
        <v>36</v>
      </c>
      <c r="D1092" s="5" t="s">
        <v>38</v>
      </c>
      <c r="E1092" s="7">
        <v>1266</v>
      </c>
      <c r="F1092" s="8">
        <v>268.25</v>
      </c>
      <c r="G1092" s="8">
        <v>0</v>
      </c>
    </row>
    <row r="1093" spans="1:7" hidden="1" x14ac:dyDescent="0.55000000000000004">
      <c r="A1093" s="5" t="s">
        <v>35</v>
      </c>
      <c r="B1093" s="6">
        <v>41794</v>
      </c>
      <c r="C1093" s="5" t="s">
        <v>36</v>
      </c>
      <c r="D1093" s="5" t="s">
        <v>39</v>
      </c>
      <c r="E1093" s="7">
        <v>14449</v>
      </c>
      <c r="F1093" s="8">
        <v>38165.15</v>
      </c>
      <c r="G1093" s="8">
        <v>0</v>
      </c>
    </row>
    <row r="1094" spans="1:7" hidden="1" x14ac:dyDescent="0.55000000000000004">
      <c r="A1094" s="5" t="s">
        <v>35</v>
      </c>
      <c r="B1094" s="6">
        <v>41794</v>
      </c>
      <c r="C1094" s="5" t="s">
        <v>36</v>
      </c>
      <c r="D1094" s="5" t="s">
        <v>40</v>
      </c>
      <c r="E1094" s="7">
        <v>7464</v>
      </c>
      <c r="F1094" s="8">
        <v>200.22</v>
      </c>
      <c r="G1094" s="8">
        <v>0</v>
      </c>
    </row>
    <row r="1095" spans="1:7" hidden="1" x14ac:dyDescent="0.55000000000000004">
      <c r="A1095" s="5" t="s">
        <v>35</v>
      </c>
      <c r="B1095" s="6">
        <v>41794</v>
      </c>
      <c r="C1095" s="5" t="s">
        <v>36</v>
      </c>
      <c r="D1095" s="5" t="s">
        <v>41</v>
      </c>
      <c r="E1095" s="7">
        <v>44</v>
      </c>
      <c r="F1095" s="8">
        <v>1.1599999999999999</v>
      </c>
      <c r="G1095" s="8">
        <v>0</v>
      </c>
    </row>
    <row r="1096" spans="1:7" hidden="1" x14ac:dyDescent="0.55000000000000004">
      <c r="A1096" s="5" t="s">
        <v>35</v>
      </c>
      <c r="B1096" s="6">
        <v>41794</v>
      </c>
      <c r="C1096" s="5" t="s">
        <v>36</v>
      </c>
      <c r="D1096" s="5" t="s">
        <v>42</v>
      </c>
      <c r="E1096" s="7">
        <v>13552</v>
      </c>
      <c r="F1096" s="8">
        <v>162017.06</v>
      </c>
      <c r="G1096" s="8">
        <v>0</v>
      </c>
    </row>
    <row r="1097" spans="1:7" hidden="1" x14ac:dyDescent="0.55000000000000004">
      <c r="A1097" s="5" t="s">
        <v>35</v>
      </c>
      <c r="B1097" s="6">
        <v>41794</v>
      </c>
      <c r="C1097" s="5" t="s">
        <v>36</v>
      </c>
      <c r="D1097" s="5" t="s">
        <v>43</v>
      </c>
      <c r="E1097" s="7">
        <v>6</v>
      </c>
      <c r="F1097" s="8">
        <v>2.41</v>
      </c>
      <c r="G1097" s="8">
        <v>0</v>
      </c>
    </row>
    <row r="1098" spans="1:7" hidden="1" x14ac:dyDescent="0.55000000000000004">
      <c r="A1098" s="5" t="s">
        <v>35</v>
      </c>
      <c r="B1098" s="6">
        <v>41794</v>
      </c>
      <c r="C1098" s="5" t="s">
        <v>36</v>
      </c>
      <c r="D1098" s="5" t="s">
        <v>44</v>
      </c>
      <c r="E1098" s="7">
        <v>25615</v>
      </c>
      <c r="F1098" s="8">
        <v>51078.97</v>
      </c>
      <c r="G1098" s="8">
        <v>0</v>
      </c>
    </row>
    <row r="1099" spans="1:7" hidden="1" x14ac:dyDescent="0.55000000000000004">
      <c r="A1099" s="5" t="s">
        <v>35</v>
      </c>
      <c r="B1099" s="6">
        <v>41794</v>
      </c>
      <c r="C1099" s="5" t="s">
        <v>36</v>
      </c>
      <c r="D1099" s="5" t="s">
        <v>45</v>
      </c>
      <c r="E1099" s="7">
        <v>40455</v>
      </c>
      <c r="F1099" s="8">
        <v>16139.46</v>
      </c>
      <c r="G1099" s="8">
        <v>0</v>
      </c>
    </row>
    <row r="1100" spans="1:7" x14ac:dyDescent="0.55000000000000004">
      <c r="A1100" s="5" t="s">
        <v>35</v>
      </c>
      <c r="B1100" s="6">
        <v>41795</v>
      </c>
      <c r="C1100" s="5" t="s">
        <v>36</v>
      </c>
      <c r="D1100" s="5" t="s">
        <v>37</v>
      </c>
      <c r="E1100" s="7">
        <v>13356</v>
      </c>
      <c r="F1100" s="8">
        <v>345660.45</v>
      </c>
      <c r="G1100" s="8">
        <v>0</v>
      </c>
    </row>
    <row r="1101" spans="1:7" hidden="1" x14ac:dyDescent="0.55000000000000004">
      <c r="A1101" s="5" t="s">
        <v>35</v>
      </c>
      <c r="B1101" s="6">
        <v>41795</v>
      </c>
      <c r="C1101" s="5" t="s">
        <v>36</v>
      </c>
      <c r="D1101" s="5" t="s">
        <v>38</v>
      </c>
      <c r="E1101" s="7">
        <v>1588</v>
      </c>
      <c r="F1101" s="8">
        <v>336.54</v>
      </c>
      <c r="G1101" s="8">
        <v>0</v>
      </c>
    </row>
    <row r="1102" spans="1:7" hidden="1" x14ac:dyDescent="0.55000000000000004">
      <c r="A1102" s="5" t="s">
        <v>35</v>
      </c>
      <c r="B1102" s="6">
        <v>41795</v>
      </c>
      <c r="C1102" s="5" t="s">
        <v>36</v>
      </c>
      <c r="D1102" s="5" t="s">
        <v>39</v>
      </c>
      <c r="E1102" s="7">
        <v>14723</v>
      </c>
      <c r="F1102" s="8">
        <v>38871.26</v>
      </c>
      <c r="G1102" s="8">
        <v>0</v>
      </c>
    </row>
    <row r="1103" spans="1:7" hidden="1" x14ac:dyDescent="0.55000000000000004">
      <c r="A1103" s="5" t="s">
        <v>35</v>
      </c>
      <c r="B1103" s="6">
        <v>41795</v>
      </c>
      <c r="C1103" s="5" t="s">
        <v>36</v>
      </c>
      <c r="D1103" s="5" t="s">
        <v>40</v>
      </c>
      <c r="E1103" s="7">
        <v>10712</v>
      </c>
      <c r="F1103" s="8">
        <v>287.64999999999998</v>
      </c>
      <c r="G1103" s="8">
        <v>0</v>
      </c>
    </row>
    <row r="1104" spans="1:7" hidden="1" x14ac:dyDescent="0.55000000000000004">
      <c r="A1104" s="5" t="s">
        <v>35</v>
      </c>
      <c r="B1104" s="6">
        <v>41795</v>
      </c>
      <c r="C1104" s="5" t="s">
        <v>36</v>
      </c>
      <c r="D1104" s="5" t="s">
        <v>41</v>
      </c>
      <c r="E1104" s="7">
        <v>28</v>
      </c>
      <c r="F1104" s="8">
        <v>0.75</v>
      </c>
      <c r="G1104" s="8">
        <v>0</v>
      </c>
    </row>
    <row r="1105" spans="1:7" hidden="1" x14ac:dyDescent="0.55000000000000004">
      <c r="A1105" s="5" t="s">
        <v>35</v>
      </c>
      <c r="B1105" s="6">
        <v>41795</v>
      </c>
      <c r="C1105" s="5" t="s">
        <v>36</v>
      </c>
      <c r="D1105" s="5" t="s">
        <v>42</v>
      </c>
      <c r="E1105" s="7">
        <v>23647</v>
      </c>
      <c r="F1105" s="8">
        <v>283619.52</v>
      </c>
      <c r="G1105" s="8">
        <v>0</v>
      </c>
    </row>
    <row r="1106" spans="1:7" hidden="1" x14ac:dyDescent="0.55000000000000004">
      <c r="A1106" s="5" t="s">
        <v>35</v>
      </c>
      <c r="B1106" s="6">
        <v>41795</v>
      </c>
      <c r="C1106" s="5" t="s">
        <v>36</v>
      </c>
      <c r="D1106" s="5" t="s">
        <v>43</v>
      </c>
      <c r="E1106" s="7">
        <v>1</v>
      </c>
      <c r="F1106" s="8">
        <v>0.41</v>
      </c>
      <c r="G1106" s="8">
        <v>0</v>
      </c>
    </row>
    <row r="1107" spans="1:7" hidden="1" x14ac:dyDescent="0.55000000000000004">
      <c r="A1107" s="5" t="s">
        <v>35</v>
      </c>
      <c r="B1107" s="6">
        <v>41795</v>
      </c>
      <c r="C1107" s="5" t="s">
        <v>36</v>
      </c>
      <c r="D1107" s="5" t="s">
        <v>44</v>
      </c>
      <c r="E1107" s="7">
        <v>40092</v>
      </c>
      <c r="F1107" s="8">
        <v>80171.960000000006</v>
      </c>
      <c r="G1107" s="8">
        <v>0</v>
      </c>
    </row>
    <row r="1108" spans="1:7" hidden="1" x14ac:dyDescent="0.55000000000000004">
      <c r="A1108" s="5" t="s">
        <v>35</v>
      </c>
      <c r="B1108" s="6">
        <v>41795</v>
      </c>
      <c r="C1108" s="5" t="s">
        <v>36</v>
      </c>
      <c r="D1108" s="5" t="s">
        <v>45</v>
      </c>
      <c r="E1108" s="7">
        <v>74427</v>
      </c>
      <c r="F1108" s="8">
        <v>29788.76</v>
      </c>
      <c r="G1108" s="8">
        <v>0</v>
      </c>
    </row>
    <row r="1109" spans="1:7" x14ac:dyDescent="0.55000000000000004">
      <c r="A1109" s="5" t="s">
        <v>35</v>
      </c>
      <c r="B1109" s="6">
        <v>41796</v>
      </c>
      <c r="C1109" s="5" t="s">
        <v>36</v>
      </c>
      <c r="D1109" s="5" t="s">
        <v>37</v>
      </c>
      <c r="E1109" s="7">
        <v>11935</v>
      </c>
      <c r="F1109" s="8">
        <v>308969.59000000003</v>
      </c>
      <c r="G1109" s="8">
        <v>0</v>
      </c>
    </row>
    <row r="1110" spans="1:7" hidden="1" x14ac:dyDescent="0.55000000000000004">
      <c r="A1110" s="5" t="s">
        <v>35</v>
      </c>
      <c r="B1110" s="6">
        <v>41796</v>
      </c>
      <c r="C1110" s="5" t="s">
        <v>36</v>
      </c>
      <c r="D1110" s="5" t="s">
        <v>38</v>
      </c>
      <c r="E1110" s="7">
        <v>1905</v>
      </c>
      <c r="F1110" s="8">
        <v>404.37</v>
      </c>
      <c r="G1110" s="8">
        <v>0</v>
      </c>
    </row>
    <row r="1111" spans="1:7" hidden="1" x14ac:dyDescent="0.55000000000000004">
      <c r="A1111" s="5" t="s">
        <v>35</v>
      </c>
      <c r="B1111" s="6">
        <v>41796</v>
      </c>
      <c r="C1111" s="5" t="s">
        <v>36</v>
      </c>
      <c r="D1111" s="5" t="s">
        <v>39</v>
      </c>
      <c r="E1111" s="7">
        <v>14170</v>
      </c>
      <c r="F1111" s="8">
        <v>37385.35</v>
      </c>
      <c r="G1111" s="8">
        <v>0</v>
      </c>
    </row>
    <row r="1112" spans="1:7" hidden="1" x14ac:dyDescent="0.55000000000000004">
      <c r="A1112" s="5" t="s">
        <v>35</v>
      </c>
      <c r="B1112" s="6">
        <v>41796</v>
      </c>
      <c r="C1112" s="5" t="s">
        <v>36</v>
      </c>
      <c r="D1112" s="5" t="s">
        <v>40</v>
      </c>
      <c r="E1112" s="7">
        <v>9685</v>
      </c>
      <c r="F1112" s="8">
        <v>260.33999999999997</v>
      </c>
      <c r="G1112" s="8">
        <v>0</v>
      </c>
    </row>
    <row r="1113" spans="1:7" hidden="1" x14ac:dyDescent="0.55000000000000004">
      <c r="A1113" s="5" t="s">
        <v>35</v>
      </c>
      <c r="B1113" s="6">
        <v>41796</v>
      </c>
      <c r="C1113" s="5" t="s">
        <v>36</v>
      </c>
      <c r="D1113" s="5" t="s">
        <v>41</v>
      </c>
      <c r="E1113" s="7">
        <v>17</v>
      </c>
      <c r="F1113" s="8">
        <v>0.47</v>
      </c>
      <c r="G1113" s="8">
        <v>0</v>
      </c>
    </row>
    <row r="1114" spans="1:7" hidden="1" x14ac:dyDescent="0.55000000000000004">
      <c r="A1114" s="5" t="s">
        <v>35</v>
      </c>
      <c r="B1114" s="6">
        <v>41796</v>
      </c>
      <c r="C1114" s="5" t="s">
        <v>36</v>
      </c>
      <c r="D1114" s="5" t="s">
        <v>42</v>
      </c>
      <c r="E1114" s="7">
        <v>18926</v>
      </c>
      <c r="F1114" s="8">
        <v>227861.35</v>
      </c>
      <c r="G1114" s="8">
        <v>0</v>
      </c>
    </row>
    <row r="1115" spans="1:7" hidden="1" x14ac:dyDescent="0.55000000000000004">
      <c r="A1115" s="5" t="s">
        <v>35</v>
      </c>
      <c r="B1115" s="6">
        <v>41796</v>
      </c>
      <c r="C1115" s="5" t="s">
        <v>36</v>
      </c>
      <c r="D1115" s="5" t="s">
        <v>43</v>
      </c>
      <c r="E1115" s="7">
        <v>1</v>
      </c>
      <c r="F1115" s="8">
        <v>0.39</v>
      </c>
      <c r="G1115" s="8">
        <v>0</v>
      </c>
    </row>
    <row r="1116" spans="1:7" hidden="1" x14ac:dyDescent="0.55000000000000004">
      <c r="A1116" s="5" t="s">
        <v>35</v>
      </c>
      <c r="B1116" s="6">
        <v>41796</v>
      </c>
      <c r="C1116" s="5" t="s">
        <v>36</v>
      </c>
      <c r="D1116" s="5" t="s">
        <v>44</v>
      </c>
      <c r="E1116" s="7">
        <v>31755</v>
      </c>
      <c r="F1116" s="8">
        <v>63778.93</v>
      </c>
      <c r="G1116" s="8">
        <v>0</v>
      </c>
    </row>
    <row r="1117" spans="1:7" hidden="1" x14ac:dyDescent="0.55000000000000004">
      <c r="A1117" s="5" t="s">
        <v>35</v>
      </c>
      <c r="B1117" s="6">
        <v>41796</v>
      </c>
      <c r="C1117" s="5" t="s">
        <v>36</v>
      </c>
      <c r="D1117" s="5" t="s">
        <v>45</v>
      </c>
      <c r="E1117" s="7">
        <v>64884</v>
      </c>
      <c r="F1117" s="8">
        <v>26073.54</v>
      </c>
      <c r="G1117" s="8">
        <v>0</v>
      </c>
    </row>
    <row r="1118" spans="1:7" x14ac:dyDescent="0.55000000000000004">
      <c r="A1118" s="5" t="s">
        <v>35</v>
      </c>
      <c r="B1118" s="6">
        <v>41799</v>
      </c>
      <c r="C1118" s="5" t="s">
        <v>36</v>
      </c>
      <c r="D1118" s="5" t="s">
        <v>37</v>
      </c>
      <c r="E1118" s="7">
        <v>8739</v>
      </c>
      <c r="F1118" s="8">
        <v>226468.91</v>
      </c>
      <c r="G1118" s="8">
        <v>0</v>
      </c>
    </row>
    <row r="1119" spans="1:7" hidden="1" x14ac:dyDescent="0.55000000000000004">
      <c r="A1119" s="5" t="s">
        <v>35</v>
      </c>
      <c r="B1119" s="6">
        <v>41799</v>
      </c>
      <c r="C1119" s="5" t="s">
        <v>36</v>
      </c>
      <c r="D1119" s="5" t="s">
        <v>38</v>
      </c>
      <c r="E1119" s="7">
        <v>1504</v>
      </c>
      <c r="F1119" s="8">
        <v>318.87</v>
      </c>
      <c r="G1119" s="8">
        <v>0</v>
      </c>
    </row>
    <row r="1120" spans="1:7" hidden="1" x14ac:dyDescent="0.55000000000000004">
      <c r="A1120" s="5" t="s">
        <v>35</v>
      </c>
      <c r="B1120" s="6">
        <v>41799</v>
      </c>
      <c r="C1120" s="5" t="s">
        <v>36</v>
      </c>
      <c r="D1120" s="5" t="s">
        <v>39</v>
      </c>
      <c r="E1120" s="7">
        <v>10518</v>
      </c>
      <c r="F1120" s="8">
        <v>27741.35</v>
      </c>
      <c r="G1120" s="8">
        <v>0</v>
      </c>
    </row>
    <row r="1121" spans="1:7" hidden="1" x14ac:dyDescent="0.55000000000000004">
      <c r="A1121" s="5" t="s">
        <v>35</v>
      </c>
      <c r="B1121" s="6">
        <v>41799</v>
      </c>
      <c r="C1121" s="5" t="s">
        <v>36</v>
      </c>
      <c r="D1121" s="5" t="s">
        <v>40</v>
      </c>
      <c r="E1121" s="7">
        <v>7697</v>
      </c>
      <c r="F1121" s="8">
        <v>206.28</v>
      </c>
      <c r="G1121" s="8">
        <v>0</v>
      </c>
    </row>
    <row r="1122" spans="1:7" hidden="1" x14ac:dyDescent="0.55000000000000004">
      <c r="A1122" s="5" t="s">
        <v>35</v>
      </c>
      <c r="B1122" s="6">
        <v>41799</v>
      </c>
      <c r="C1122" s="5" t="s">
        <v>36</v>
      </c>
      <c r="D1122" s="5" t="s">
        <v>41</v>
      </c>
      <c r="E1122" s="7">
        <v>13</v>
      </c>
      <c r="F1122" s="8">
        <v>0.35</v>
      </c>
      <c r="G1122" s="8">
        <v>0</v>
      </c>
    </row>
    <row r="1123" spans="1:7" hidden="1" x14ac:dyDescent="0.55000000000000004">
      <c r="A1123" s="5" t="s">
        <v>35</v>
      </c>
      <c r="B1123" s="6">
        <v>41799</v>
      </c>
      <c r="C1123" s="5" t="s">
        <v>36</v>
      </c>
      <c r="D1123" s="5" t="s">
        <v>42</v>
      </c>
      <c r="E1123" s="7">
        <v>12987</v>
      </c>
      <c r="F1123" s="8">
        <v>156705.01999999999</v>
      </c>
      <c r="G1123" s="8">
        <v>0</v>
      </c>
    </row>
    <row r="1124" spans="1:7" hidden="1" x14ac:dyDescent="0.55000000000000004">
      <c r="A1124" s="5" t="s">
        <v>35</v>
      </c>
      <c r="B1124" s="6">
        <v>41799</v>
      </c>
      <c r="C1124" s="5" t="s">
        <v>36</v>
      </c>
      <c r="D1124" s="5" t="s">
        <v>43</v>
      </c>
      <c r="E1124" s="7">
        <v>1</v>
      </c>
      <c r="F1124" s="8">
        <v>0.42</v>
      </c>
      <c r="G1124" s="8">
        <v>0</v>
      </c>
    </row>
    <row r="1125" spans="1:7" hidden="1" x14ac:dyDescent="0.55000000000000004">
      <c r="A1125" s="5" t="s">
        <v>35</v>
      </c>
      <c r="B1125" s="6">
        <v>41799</v>
      </c>
      <c r="C1125" s="5" t="s">
        <v>36</v>
      </c>
      <c r="D1125" s="5" t="s">
        <v>44</v>
      </c>
      <c r="E1125" s="7">
        <v>20941</v>
      </c>
      <c r="F1125" s="8">
        <v>42154.239999999998</v>
      </c>
      <c r="G1125" s="8">
        <v>0</v>
      </c>
    </row>
    <row r="1126" spans="1:7" hidden="1" x14ac:dyDescent="0.55000000000000004">
      <c r="A1126" s="5" t="s">
        <v>35</v>
      </c>
      <c r="B1126" s="6">
        <v>41799</v>
      </c>
      <c r="C1126" s="5" t="s">
        <v>36</v>
      </c>
      <c r="D1126" s="5" t="s">
        <v>45</v>
      </c>
      <c r="E1126" s="7">
        <v>44579</v>
      </c>
      <c r="F1126" s="8">
        <v>17947.939999999999</v>
      </c>
      <c r="G1126" s="8">
        <v>0</v>
      </c>
    </row>
    <row r="1127" spans="1:7" x14ac:dyDescent="0.55000000000000004">
      <c r="A1127" s="5" t="s">
        <v>35</v>
      </c>
      <c r="B1127" s="6">
        <v>41800</v>
      </c>
      <c r="C1127" s="5" t="s">
        <v>36</v>
      </c>
      <c r="D1127" s="5" t="s">
        <v>37</v>
      </c>
      <c r="E1127" s="7">
        <v>12351</v>
      </c>
      <c r="F1127" s="8">
        <v>321935.8</v>
      </c>
      <c r="G1127" s="8">
        <v>0</v>
      </c>
    </row>
    <row r="1128" spans="1:7" hidden="1" x14ac:dyDescent="0.55000000000000004">
      <c r="A1128" s="5" t="s">
        <v>35</v>
      </c>
      <c r="B1128" s="6">
        <v>41800</v>
      </c>
      <c r="C1128" s="5" t="s">
        <v>36</v>
      </c>
      <c r="D1128" s="5" t="s">
        <v>38</v>
      </c>
      <c r="E1128" s="7">
        <v>2098</v>
      </c>
      <c r="F1128" s="8">
        <v>446.64</v>
      </c>
      <c r="G1128" s="8">
        <v>0</v>
      </c>
    </row>
    <row r="1129" spans="1:7" hidden="1" x14ac:dyDescent="0.55000000000000004">
      <c r="A1129" s="5" t="s">
        <v>35</v>
      </c>
      <c r="B1129" s="6">
        <v>41800</v>
      </c>
      <c r="C1129" s="5" t="s">
        <v>36</v>
      </c>
      <c r="D1129" s="5" t="s">
        <v>39</v>
      </c>
      <c r="E1129" s="7">
        <v>13859</v>
      </c>
      <c r="F1129" s="8">
        <v>36804.04</v>
      </c>
      <c r="G1129" s="8">
        <v>0</v>
      </c>
    </row>
    <row r="1130" spans="1:7" hidden="1" x14ac:dyDescent="0.55000000000000004">
      <c r="A1130" s="5" t="s">
        <v>35</v>
      </c>
      <c r="B1130" s="6">
        <v>41800</v>
      </c>
      <c r="C1130" s="5" t="s">
        <v>36</v>
      </c>
      <c r="D1130" s="5" t="s">
        <v>40</v>
      </c>
      <c r="E1130" s="7">
        <v>8264</v>
      </c>
      <c r="F1130" s="8">
        <v>222.17</v>
      </c>
      <c r="G1130" s="8">
        <v>0</v>
      </c>
    </row>
    <row r="1131" spans="1:7" hidden="1" x14ac:dyDescent="0.55000000000000004">
      <c r="A1131" s="5" t="s">
        <v>35</v>
      </c>
      <c r="B1131" s="6">
        <v>41800</v>
      </c>
      <c r="C1131" s="5" t="s">
        <v>36</v>
      </c>
      <c r="D1131" s="5" t="s">
        <v>41</v>
      </c>
      <c r="E1131" s="7">
        <v>26</v>
      </c>
      <c r="F1131" s="8">
        <v>0.72</v>
      </c>
      <c r="G1131" s="8">
        <v>0</v>
      </c>
    </row>
    <row r="1132" spans="1:7" hidden="1" x14ac:dyDescent="0.55000000000000004">
      <c r="A1132" s="5" t="s">
        <v>35</v>
      </c>
      <c r="B1132" s="6">
        <v>41800</v>
      </c>
      <c r="C1132" s="5" t="s">
        <v>36</v>
      </c>
      <c r="D1132" s="5" t="s">
        <v>42</v>
      </c>
      <c r="E1132" s="7">
        <v>17122</v>
      </c>
      <c r="F1132" s="8">
        <v>207569.13</v>
      </c>
      <c r="G1132" s="8">
        <v>0</v>
      </c>
    </row>
    <row r="1133" spans="1:7" hidden="1" x14ac:dyDescent="0.55000000000000004">
      <c r="A1133" s="5" t="s">
        <v>35</v>
      </c>
      <c r="B1133" s="6">
        <v>41800</v>
      </c>
      <c r="C1133" s="5" t="s">
        <v>36</v>
      </c>
      <c r="D1133" s="5" t="s">
        <v>43</v>
      </c>
      <c r="E1133" s="7">
        <v>4</v>
      </c>
      <c r="F1133" s="8">
        <v>1.64</v>
      </c>
      <c r="G1133" s="8">
        <v>0</v>
      </c>
    </row>
    <row r="1134" spans="1:7" hidden="1" x14ac:dyDescent="0.55000000000000004">
      <c r="A1134" s="5" t="s">
        <v>35</v>
      </c>
      <c r="B1134" s="6">
        <v>41800</v>
      </c>
      <c r="C1134" s="5" t="s">
        <v>36</v>
      </c>
      <c r="D1134" s="5" t="s">
        <v>44</v>
      </c>
      <c r="E1134" s="7">
        <v>28726</v>
      </c>
      <c r="F1134" s="8">
        <v>58081.21</v>
      </c>
      <c r="G1134" s="8">
        <v>0</v>
      </c>
    </row>
    <row r="1135" spans="1:7" hidden="1" x14ac:dyDescent="0.55000000000000004">
      <c r="A1135" s="5" t="s">
        <v>35</v>
      </c>
      <c r="B1135" s="6">
        <v>41800</v>
      </c>
      <c r="C1135" s="5" t="s">
        <v>36</v>
      </c>
      <c r="D1135" s="5" t="s">
        <v>45</v>
      </c>
      <c r="E1135" s="7">
        <v>58917</v>
      </c>
      <c r="F1135" s="8">
        <v>23833.71</v>
      </c>
      <c r="G1135" s="8">
        <v>0</v>
      </c>
    </row>
    <row r="1136" spans="1:7" x14ac:dyDescent="0.55000000000000004">
      <c r="A1136" s="5" t="s">
        <v>35</v>
      </c>
      <c r="B1136" s="6">
        <v>41801</v>
      </c>
      <c r="C1136" s="5" t="s">
        <v>36</v>
      </c>
      <c r="D1136" s="5" t="s">
        <v>37</v>
      </c>
      <c r="E1136" s="7">
        <v>13300</v>
      </c>
      <c r="F1136" s="8">
        <v>346797.8</v>
      </c>
      <c r="G1136" s="8">
        <v>0</v>
      </c>
    </row>
    <row r="1137" spans="1:7" hidden="1" x14ac:dyDescent="0.55000000000000004">
      <c r="A1137" s="5" t="s">
        <v>35</v>
      </c>
      <c r="B1137" s="6">
        <v>41801</v>
      </c>
      <c r="C1137" s="5" t="s">
        <v>36</v>
      </c>
      <c r="D1137" s="5" t="s">
        <v>38</v>
      </c>
      <c r="E1137" s="7">
        <v>5453</v>
      </c>
      <c r="F1137" s="8">
        <v>1161.5999999999999</v>
      </c>
      <c r="G1137" s="8">
        <v>0</v>
      </c>
    </row>
    <row r="1138" spans="1:7" hidden="1" x14ac:dyDescent="0.55000000000000004">
      <c r="A1138" s="5" t="s">
        <v>35</v>
      </c>
      <c r="B1138" s="6">
        <v>41801</v>
      </c>
      <c r="C1138" s="5" t="s">
        <v>36</v>
      </c>
      <c r="D1138" s="5" t="s">
        <v>39</v>
      </c>
      <c r="E1138" s="7">
        <v>16597</v>
      </c>
      <c r="F1138" s="8">
        <v>44150.99</v>
      </c>
      <c r="G1138" s="8">
        <v>0</v>
      </c>
    </row>
    <row r="1139" spans="1:7" hidden="1" x14ac:dyDescent="0.55000000000000004">
      <c r="A1139" s="5" t="s">
        <v>35</v>
      </c>
      <c r="B1139" s="6">
        <v>41801</v>
      </c>
      <c r="C1139" s="5" t="s">
        <v>36</v>
      </c>
      <c r="D1139" s="5" t="s">
        <v>40</v>
      </c>
      <c r="E1139" s="7">
        <v>55017</v>
      </c>
      <c r="F1139" s="8">
        <v>1476.71</v>
      </c>
      <c r="G1139" s="8">
        <v>0</v>
      </c>
    </row>
    <row r="1140" spans="1:7" hidden="1" x14ac:dyDescent="0.55000000000000004">
      <c r="A1140" s="5" t="s">
        <v>35</v>
      </c>
      <c r="B1140" s="6">
        <v>41801</v>
      </c>
      <c r="C1140" s="5" t="s">
        <v>36</v>
      </c>
      <c r="D1140" s="5" t="s">
        <v>41</v>
      </c>
      <c r="E1140" s="7">
        <v>20</v>
      </c>
      <c r="F1140" s="8">
        <v>0.55000000000000004</v>
      </c>
      <c r="G1140" s="8">
        <v>0</v>
      </c>
    </row>
    <row r="1141" spans="1:7" hidden="1" x14ac:dyDescent="0.55000000000000004">
      <c r="A1141" s="5" t="s">
        <v>35</v>
      </c>
      <c r="B1141" s="6">
        <v>41801</v>
      </c>
      <c r="C1141" s="5" t="s">
        <v>36</v>
      </c>
      <c r="D1141" s="5" t="s">
        <v>42</v>
      </c>
      <c r="E1141" s="7">
        <v>15285</v>
      </c>
      <c r="F1141" s="8">
        <v>186366.05</v>
      </c>
      <c r="G1141" s="8">
        <v>0</v>
      </c>
    </row>
    <row r="1142" spans="1:7" hidden="1" x14ac:dyDescent="0.55000000000000004">
      <c r="A1142" s="5" t="s">
        <v>35</v>
      </c>
      <c r="B1142" s="6">
        <v>41801</v>
      </c>
      <c r="C1142" s="5" t="s">
        <v>36</v>
      </c>
      <c r="D1142" s="5" t="s">
        <v>43</v>
      </c>
      <c r="E1142" s="7">
        <v>5</v>
      </c>
      <c r="F1142" s="8">
        <v>2.04</v>
      </c>
      <c r="G1142" s="8">
        <v>0</v>
      </c>
    </row>
    <row r="1143" spans="1:7" hidden="1" x14ac:dyDescent="0.55000000000000004">
      <c r="A1143" s="5" t="s">
        <v>35</v>
      </c>
      <c r="B1143" s="6">
        <v>41801</v>
      </c>
      <c r="C1143" s="5" t="s">
        <v>36</v>
      </c>
      <c r="D1143" s="5" t="s">
        <v>44</v>
      </c>
      <c r="E1143" s="7">
        <v>23721</v>
      </c>
      <c r="F1143" s="8">
        <v>48240.4</v>
      </c>
      <c r="G1143" s="8">
        <v>0</v>
      </c>
    </row>
    <row r="1144" spans="1:7" hidden="1" x14ac:dyDescent="0.55000000000000004">
      <c r="A1144" s="5" t="s">
        <v>35</v>
      </c>
      <c r="B1144" s="6">
        <v>41801</v>
      </c>
      <c r="C1144" s="5" t="s">
        <v>36</v>
      </c>
      <c r="D1144" s="5" t="s">
        <v>45</v>
      </c>
      <c r="E1144" s="7">
        <v>49568</v>
      </c>
      <c r="F1144" s="8">
        <v>20165.68</v>
      </c>
      <c r="G1144" s="8">
        <v>0</v>
      </c>
    </row>
    <row r="1145" spans="1:7" x14ac:dyDescent="0.55000000000000004">
      <c r="A1145" s="5" t="s">
        <v>35</v>
      </c>
      <c r="B1145" s="6">
        <v>41802</v>
      </c>
      <c r="C1145" s="5" t="s">
        <v>36</v>
      </c>
      <c r="D1145" s="5" t="s">
        <v>37</v>
      </c>
      <c r="E1145" s="7">
        <v>14968</v>
      </c>
      <c r="F1145" s="8">
        <v>391153.49</v>
      </c>
      <c r="G1145" s="8">
        <v>0</v>
      </c>
    </row>
    <row r="1146" spans="1:7" hidden="1" x14ac:dyDescent="0.55000000000000004">
      <c r="A1146" s="5" t="s">
        <v>35</v>
      </c>
      <c r="B1146" s="6">
        <v>41802</v>
      </c>
      <c r="C1146" s="5" t="s">
        <v>36</v>
      </c>
      <c r="D1146" s="5" t="s">
        <v>38</v>
      </c>
      <c r="E1146" s="7">
        <v>2327</v>
      </c>
      <c r="F1146" s="8">
        <v>496.9</v>
      </c>
      <c r="G1146" s="8">
        <v>0</v>
      </c>
    </row>
    <row r="1147" spans="1:7" hidden="1" x14ac:dyDescent="0.55000000000000004">
      <c r="A1147" s="5" t="s">
        <v>35</v>
      </c>
      <c r="B1147" s="6">
        <v>41802</v>
      </c>
      <c r="C1147" s="5" t="s">
        <v>36</v>
      </c>
      <c r="D1147" s="5" t="s">
        <v>39</v>
      </c>
      <c r="E1147" s="7">
        <v>17258</v>
      </c>
      <c r="F1147" s="8">
        <v>46109.41</v>
      </c>
      <c r="G1147" s="8">
        <v>0</v>
      </c>
    </row>
    <row r="1148" spans="1:7" hidden="1" x14ac:dyDescent="0.55000000000000004">
      <c r="A1148" s="5" t="s">
        <v>35</v>
      </c>
      <c r="B1148" s="6">
        <v>41802</v>
      </c>
      <c r="C1148" s="5" t="s">
        <v>36</v>
      </c>
      <c r="D1148" s="5" t="s">
        <v>40</v>
      </c>
      <c r="E1148" s="7">
        <v>10819</v>
      </c>
      <c r="F1148" s="8">
        <v>290.58999999999997</v>
      </c>
      <c r="G1148" s="8">
        <v>0</v>
      </c>
    </row>
    <row r="1149" spans="1:7" hidden="1" x14ac:dyDescent="0.55000000000000004">
      <c r="A1149" s="5" t="s">
        <v>35</v>
      </c>
      <c r="B1149" s="6">
        <v>41802</v>
      </c>
      <c r="C1149" s="5" t="s">
        <v>36</v>
      </c>
      <c r="D1149" s="5" t="s">
        <v>41</v>
      </c>
      <c r="E1149" s="7">
        <v>7</v>
      </c>
      <c r="F1149" s="8">
        <v>0.19</v>
      </c>
      <c r="G1149" s="8">
        <v>0</v>
      </c>
    </row>
    <row r="1150" spans="1:7" hidden="1" x14ac:dyDescent="0.55000000000000004">
      <c r="A1150" s="5" t="s">
        <v>35</v>
      </c>
      <c r="B1150" s="6">
        <v>41802</v>
      </c>
      <c r="C1150" s="5" t="s">
        <v>36</v>
      </c>
      <c r="D1150" s="5" t="s">
        <v>42</v>
      </c>
      <c r="E1150" s="7">
        <v>23105</v>
      </c>
      <c r="F1150" s="8">
        <v>282911.37</v>
      </c>
      <c r="G1150" s="8">
        <v>0</v>
      </c>
    </row>
    <row r="1151" spans="1:7" hidden="1" x14ac:dyDescent="0.55000000000000004">
      <c r="A1151" s="5" t="s">
        <v>35</v>
      </c>
      <c r="B1151" s="6">
        <v>41802</v>
      </c>
      <c r="C1151" s="5" t="s">
        <v>36</v>
      </c>
      <c r="D1151" s="5" t="s">
        <v>43</v>
      </c>
      <c r="E1151" s="7">
        <v>4</v>
      </c>
      <c r="F1151" s="8">
        <v>1.65</v>
      </c>
      <c r="G1151" s="8">
        <v>0</v>
      </c>
    </row>
    <row r="1152" spans="1:7" hidden="1" x14ac:dyDescent="0.55000000000000004">
      <c r="A1152" s="5" t="s">
        <v>35</v>
      </c>
      <c r="B1152" s="6">
        <v>41802</v>
      </c>
      <c r="C1152" s="5" t="s">
        <v>36</v>
      </c>
      <c r="D1152" s="5" t="s">
        <v>44</v>
      </c>
      <c r="E1152" s="7">
        <v>37302</v>
      </c>
      <c r="F1152" s="8">
        <v>76176.490000000005</v>
      </c>
      <c r="G1152" s="8">
        <v>0</v>
      </c>
    </row>
    <row r="1153" spans="1:7" hidden="1" x14ac:dyDescent="0.55000000000000004">
      <c r="A1153" s="5" t="s">
        <v>35</v>
      </c>
      <c r="B1153" s="6">
        <v>41802</v>
      </c>
      <c r="C1153" s="5" t="s">
        <v>36</v>
      </c>
      <c r="D1153" s="5" t="s">
        <v>45</v>
      </c>
      <c r="E1153" s="7">
        <v>77557</v>
      </c>
      <c r="F1153" s="8">
        <v>31686.58</v>
      </c>
      <c r="G1153" s="8">
        <v>0</v>
      </c>
    </row>
    <row r="1154" spans="1:7" x14ac:dyDescent="0.55000000000000004">
      <c r="A1154" s="5" t="s">
        <v>35</v>
      </c>
      <c r="B1154" s="6">
        <v>41803</v>
      </c>
      <c r="C1154" s="5" t="s">
        <v>36</v>
      </c>
      <c r="D1154" s="5" t="s">
        <v>37</v>
      </c>
      <c r="E1154" s="7">
        <v>13156</v>
      </c>
      <c r="F1154" s="8">
        <v>348591.89</v>
      </c>
      <c r="G1154" s="8">
        <v>0</v>
      </c>
    </row>
    <row r="1155" spans="1:7" hidden="1" x14ac:dyDescent="0.55000000000000004">
      <c r="A1155" s="5" t="s">
        <v>35</v>
      </c>
      <c r="B1155" s="6">
        <v>41803</v>
      </c>
      <c r="C1155" s="5" t="s">
        <v>36</v>
      </c>
      <c r="D1155" s="5" t="s">
        <v>38</v>
      </c>
      <c r="E1155" s="7">
        <v>2329</v>
      </c>
      <c r="F1155" s="8">
        <v>502.2</v>
      </c>
      <c r="G1155" s="8">
        <v>0</v>
      </c>
    </row>
    <row r="1156" spans="1:7" hidden="1" x14ac:dyDescent="0.55000000000000004">
      <c r="A1156" s="5" t="s">
        <v>35</v>
      </c>
      <c r="B1156" s="6">
        <v>41803</v>
      </c>
      <c r="C1156" s="5" t="s">
        <v>36</v>
      </c>
      <c r="D1156" s="5" t="s">
        <v>39</v>
      </c>
      <c r="E1156" s="7">
        <v>13264</v>
      </c>
      <c r="F1156" s="8">
        <v>35854.29</v>
      </c>
      <c r="G1156" s="8">
        <v>0</v>
      </c>
    </row>
    <row r="1157" spans="1:7" hidden="1" x14ac:dyDescent="0.55000000000000004">
      <c r="A1157" s="5" t="s">
        <v>35</v>
      </c>
      <c r="B1157" s="6">
        <v>41803</v>
      </c>
      <c r="C1157" s="5" t="s">
        <v>36</v>
      </c>
      <c r="D1157" s="5" t="s">
        <v>40</v>
      </c>
      <c r="E1157" s="7">
        <v>14532</v>
      </c>
      <c r="F1157" s="8">
        <v>395.07</v>
      </c>
      <c r="G1157" s="8">
        <v>0</v>
      </c>
    </row>
    <row r="1158" spans="1:7" hidden="1" x14ac:dyDescent="0.55000000000000004">
      <c r="A1158" s="5" t="s">
        <v>35</v>
      </c>
      <c r="B1158" s="6">
        <v>41803</v>
      </c>
      <c r="C1158" s="5" t="s">
        <v>36</v>
      </c>
      <c r="D1158" s="5" t="s">
        <v>41</v>
      </c>
      <c r="E1158" s="7">
        <v>8</v>
      </c>
      <c r="F1158" s="8">
        <v>0.22</v>
      </c>
      <c r="G1158" s="8">
        <v>0</v>
      </c>
    </row>
    <row r="1159" spans="1:7" hidden="1" x14ac:dyDescent="0.55000000000000004">
      <c r="A1159" s="5" t="s">
        <v>35</v>
      </c>
      <c r="B1159" s="6">
        <v>41803</v>
      </c>
      <c r="C1159" s="5" t="s">
        <v>36</v>
      </c>
      <c r="D1159" s="5" t="s">
        <v>42</v>
      </c>
      <c r="E1159" s="7">
        <v>18343</v>
      </c>
      <c r="F1159" s="8">
        <v>228960.08</v>
      </c>
      <c r="G1159" s="8">
        <v>0</v>
      </c>
    </row>
    <row r="1160" spans="1:7" hidden="1" x14ac:dyDescent="0.55000000000000004">
      <c r="A1160" s="5" t="s">
        <v>35</v>
      </c>
      <c r="B1160" s="6">
        <v>41803</v>
      </c>
      <c r="C1160" s="5" t="s">
        <v>36</v>
      </c>
      <c r="D1160" s="5" t="s">
        <v>43</v>
      </c>
      <c r="E1160" s="7">
        <v>3</v>
      </c>
      <c r="F1160" s="8">
        <v>1.24</v>
      </c>
      <c r="G1160" s="8">
        <v>0</v>
      </c>
    </row>
    <row r="1161" spans="1:7" hidden="1" x14ac:dyDescent="0.55000000000000004">
      <c r="A1161" s="5" t="s">
        <v>35</v>
      </c>
      <c r="B1161" s="6">
        <v>41803</v>
      </c>
      <c r="C1161" s="5" t="s">
        <v>36</v>
      </c>
      <c r="D1161" s="5" t="s">
        <v>44</v>
      </c>
      <c r="E1161" s="7">
        <v>29064</v>
      </c>
      <c r="F1161" s="8">
        <v>60510.65</v>
      </c>
      <c r="G1161" s="8">
        <v>0</v>
      </c>
    </row>
    <row r="1162" spans="1:7" hidden="1" x14ac:dyDescent="0.55000000000000004">
      <c r="A1162" s="5" t="s">
        <v>35</v>
      </c>
      <c r="B1162" s="6">
        <v>41803</v>
      </c>
      <c r="C1162" s="5" t="s">
        <v>36</v>
      </c>
      <c r="D1162" s="5" t="s">
        <v>45</v>
      </c>
      <c r="E1162" s="7">
        <v>62719</v>
      </c>
      <c r="F1162" s="8">
        <v>26121.45</v>
      </c>
      <c r="G1162" s="8">
        <v>0</v>
      </c>
    </row>
    <row r="1163" spans="1:7" x14ac:dyDescent="0.55000000000000004">
      <c r="A1163" s="5" t="s">
        <v>35</v>
      </c>
      <c r="B1163" s="6">
        <v>41806</v>
      </c>
      <c r="C1163" s="5" t="s">
        <v>36</v>
      </c>
      <c r="D1163" s="5" t="s">
        <v>37</v>
      </c>
      <c r="E1163" s="7">
        <v>15490</v>
      </c>
      <c r="F1163" s="8">
        <v>417111.18</v>
      </c>
      <c r="G1163" s="8">
        <v>0</v>
      </c>
    </row>
    <row r="1164" spans="1:7" hidden="1" x14ac:dyDescent="0.55000000000000004">
      <c r="A1164" s="5" t="s">
        <v>35</v>
      </c>
      <c r="B1164" s="6">
        <v>41806</v>
      </c>
      <c r="C1164" s="5" t="s">
        <v>36</v>
      </c>
      <c r="D1164" s="5" t="s">
        <v>38</v>
      </c>
      <c r="E1164" s="7">
        <v>3156</v>
      </c>
      <c r="F1164" s="8">
        <v>691.89</v>
      </c>
      <c r="G1164" s="8">
        <v>0</v>
      </c>
    </row>
    <row r="1165" spans="1:7" hidden="1" x14ac:dyDescent="0.55000000000000004">
      <c r="A1165" s="5" t="s">
        <v>35</v>
      </c>
      <c r="B1165" s="6">
        <v>41806</v>
      </c>
      <c r="C1165" s="5" t="s">
        <v>36</v>
      </c>
      <c r="D1165" s="5" t="s">
        <v>39</v>
      </c>
      <c r="E1165" s="7">
        <v>16685</v>
      </c>
      <c r="F1165" s="8">
        <v>45730.04</v>
      </c>
      <c r="G1165" s="8">
        <v>0</v>
      </c>
    </row>
    <row r="1166" spans="1:7" hidden="1" x14ac:dyDescent="0.55000000000000004">
      <c r="A1166" s="5" t="s">
        <v>35</v>
      </c>
      <c r="B1166" s="6">
        <v>41806</v>
      </c>
      <c r="C1166" s="5" t="s">
        <v>36</v>
      </c>
      <c r="D1166" s="5" t="s">
        <v>40</v>
      </c>
      <c r="E1166" s="7">
        <v>13914</v>
      </c>
      <c r="F1166" s="8">
        <v>385.14</v>
      </c>
      <c r="G1166" s="8">
        <v>0</v>
      </c>
    </row>
    <row r="1167" spans="1:7" hidden="1" x14ac:dyDescent="0.55000000000000004">
      <c r="A1167" s="5" t="s">
        <v>35</v>
      </c>
      <c r="B1167" s="6">
        <v>41806</v>
      </c>
      <c r="C1167" s="5" t="s">
        <v>36</v>
      </c>
      <c r="D1167" s="5" t="s">
        <v>41</v>
      </c>
      <c r="E1167" s="7">
        <v>28</v>
      </c>
      <c r="F1167" s="8">
        <v>0.78</v>
      </c>
      <c r="G1167" s="8">
        <v>0</v>
      </c>
    </row>
    <row r="1168" spans="1:7" hidden="1" x14ac:dyDescent="0.55000000000000004">
      <c r="A1168" s="5" t="s">
        <v>35</v>
      </c>
      <c r="B1168" s="6">
        <v>41806</v>
      </c>
      <c r="C1168" s="5" t="s">
        <v>36</v>
      </c>
      <c r="D1168" s="5" t="s">
        <v>42</v>
      </c>
      <c r="E1168" s="7">
        <v>19925</v>
      </c>
      <c r="F1168" s="8">
        <v>252767.69</v>
      </c>
      <c r="G1168" s="8">
        <v>0</v>
      </c>
    </row>
    <row r="1169" spans="1:7" hidden="1" x14ac:dyDescent="0.55000000000000004">
      <c r="A1169" s="5" t="s">
        <v>35</v>
      </c>
      <c r="B1169" s="6">
        <v>41806</v>
      </c>
      <c r="C1169" s="5" t="s">
        <v>36</v>
      </c>
      <c r="D1169" s="5" t="s">
        <v>43</v>
      </c>
      <c r="E1169" s="7">
        <v>7</v>
      </c>
      <c r="F1169" s="8">
        <v>2.95</v>
      </c>
      <c r="G1169" s="8">
        <v>0</v>
      </c>
    </row>
    <row r="1170" spans="1:7" hidden="1" x14ac:dyDescent="0.55000000000000004">
      <c r="A1170" s="5" t="s">
        <v>35</v>
      </c>
      <c r="B1170" s="6">
        <v>41806</v>
      </c>
      <c r="C1170" s="5" t="s">
        <v>36</v>
      </c>
      <c r="D1170" s="5" t="s">
        <v>44</v>
      </c>
      <c r="E1170" s="7">
        <v>32448</v>
      </c>
      <c r="F1170" s="8">
        <v>68645.919999999998</v>
      </c>
      <c r="G1170" s="8">
        <v>0</v>
      </c>
    </row>
    <row r="1171" spans="1:7" hidden="1" x14ac:dyDescent="0.55000000000000004">
      <c r="A1171" s="5" t="s">
        <v>35</v>
      </c>
      <c r="B1171" s="6">
        <v>41806</v>
      </c>
      <c r="C1171" s="5" t="s">
        <v>36</v>
      </c>
      <c r="D1171" s="5" t="s">
        <v>45</v>
      </c>
      <c r="E1171" s="7">
        <v>68178</v>
      </c>
      <c r="F1171" s="8">
        <v>28862.240000000002</v>
      </c>
      <c r="G1171" s="8">
        <v>0</v>
      </c>
    </row>
    <row r="1172" spans="1:7" x14ac:dyDescent="0.55000000000000004">
      <c r="A1172" s="5" t="s">
        <v>35</v>
      </c>
      <c r="B1172" s="6">
        <v>41807</v>
      </c>
      <c r="C1172" s="5" t="s">
        <v>36</v>
      </c>
      <c r="D1172" s="5" t="s">
        <v>37</v>
      </c>
      <c r="E1172" s="7">
        <v>17864</v>
      </c>
      <c r="F1172" s="8">
        <v>477254.82</v>
      </c>
      <c r="G1172" s="8">
        <v>0</v>
      </c>
    </row>
    <row r="1173" spans="1:7" hidden="1" x14ac:dyDescent="0.55000000000000004">
      <c r="A1173" s="5" t="s">
        <v>35</v>
      </c>
      <c r="B1173" s="6">
        <v>41807</v>
      </c>
      <c r="C1173" s="5" t="s">
        <v>36</v>
      </c>
      <c r="D1173" s="5" t="s">
        <v>38</v>
      </c>
      <c r="E1173" s="7">
        <v>3021</v>
      </c>
      <c r="F1173" s="8">
        <v>657.3</v>
      </c>
      <c r="G1173" s="8">
        <v>0</v>
      </c>
    </row>
    <row r="1174" spans="1:7" hidden="1" x14ac:dyDescent="0.55000000000000004">
      <c r="A1174" s="5" t="s">
        <v>35</v>
      </c>
      <c r="B1174" s="6">
        <v>41807</v>
      </c>
      <c r="C1174" s="5" t="s">
        <v>36</v>
      </c>
      <c r="D1174" s="5" t="s">
        <v>39</v>
      </c>
      <c r="E1174" s="7">
        <v>17914</v>
      </c>
      <c r="F1174" s="8">
        <v>48716.4</v>
      </c>
      <c r="G1174" s="8">
        <v>0</v>
      </c>
    </row>
    <row r="1175" spans="1:7" hidden="1" x14ac:dyDescent="0.55000000000000004">
      <c r="A1175" s="5" t="s">
        <v>35</v>
      </c>
      <c r="B1175" s="6">
        <v>41807</v>
      </c>
      <c r="C1175" s="5" t="s">
        <v>36</v>
      </c>
      <c r="D1175" s="5" t="s">
        <v>40</v>
      </c>
      <c r="E1175" s="7">
        <v>16193</v>
      </c>
      <c r="F1175" s="8">
        <v>445.4</v>
      </c>
      <c r="G1175" s="8">
        <v>0</v>
      </c>
    </row>
    <row r="1176" spans="1:7" hidden="1" x14ac:dyDescent="0.55000000000000004">
      <c r="A1176" s="5" t="s">
        <v>35</v>
      </c>
      <c r="B1176" s="6">
        <v>41807</v>
      </c>
      <c r="C1176" s="5" t="s">
        <v>36</v>
      </c>
      <c r="D1176" s="5" t="s">
        <v>41</v>
      </c>
      <c r="E1176" s="7">
        <v>7</v>
      </c>
      <c r="F1176" s="8">
        <v>0.19</v>
      </c>
      <c r="G1176" s="8">
        <v>0</v>
      </c>
    </row>
    <row r="1177" spans="1:7" hidden="1" x14ac:dyDescent="0.55000000000000004">
      <c r="A1177" s="5" t="s">
        <v>35</v>
      </c>
      <c r="B1177" s="6">
        <v>41807</v>
      </c>
      <c r="C1177" s="5" t="s">
        <v>36</v>
      </c>
      <c r="D1177" s="5" t="s">
        <v>42</v>
      </c>
      <c r="E1177" s="7">
        <v>21088</v>
      </c>
      <c r="F1177" s="8">
        <v>266353</v>
      </c>
      <c r="G1177" s="8">
        <v>0</v>
      </c>
    </row>
    <row r="1178" spans="1:7" hidden="1" x14ac:dyDescent="0.55000000000000004">
      <c r="A1178" s="5" t="s">
        <v>35</v>
      </c>
      <c r="B1178" s="6">
        <v>41807</v>
      </c>
      <c r="C1178" s="5" t="s">
        <v>36</v>
      </c>
      <c r="D1178" s="5" t="s">
        <v>43</v>
      </c>
      <c r="E1178" s="7">
        <v>1</v>
      </c>
      <c r="F1178" s="8">
        <v>0.41</v>
      </c>
      <c r="G1178" s="8">
        <v>0</v>
      </c>
    </row>
    <row r="1179" spans="1:7" hidden="1" x14ac:dyDescent="0.55000000000000004">
      <c r="A1179" s="5" t="s">
        <v>35</v>
      </c>
      <c r="B1179" s="6">
        <v>41807</v>
      </c>
      <c r="C1179" s="5" t="s">
        <v>36</v>
      </c>
      <c r="D1179" s="5" t="s">
        <v>44</v>
      </c>
      <c r="E1179" s="7">
        <v>34166</v>
      </c>
      <c r="F1179" s="8">
        <v>71979.490000000005</v>
      </c>
      <c r="G1179" s="8">
        <v>0</v>
      </c>
    </row>
    <row r="1180" spans="1:7" hidden="1" x14ac:dyDescent="0.55000000000000004">
      <c r="A1180" s="5" t="s">
        <v>35</v>
      </c>
      <c r="B1180" s="6">
        <v>41807</v>
      </c>
      <c r="C1180" s="5" t="s">
        <v>36</v>
      </c>
      <c r="D1180" s="5" t="s">
        <v>45</v>
      </c>
      <c r="E1180" s="7">
        <v>70400</v>
      </c>
      <c r="F1180" s="8">
        <v>29674.98</v>
      </c>
      <c r="G1180" s="8">
        <v>0</v>
      </c>
    </row>
    <row r="1181" spans="1:7" x14ac:dyDescent="0.55000000000000004">
      <c r="A1181" s="5" t="s">
        <v>35</v>
      </c>
      <c r="B1181" s="6">
        <v>41808</v>
      </c>
      <c r="C1181" s="5" t="s">
        <v>36</v>
      </c>
      <c r="D1181" s="5" t="s">
        <v>37</v>
      </c>
      <c r="E1181" s="7">
        <v>16261</v>
      </c>
      <c r="F1181" s="8">
        <v>436366.01</v>
      </c>
      <c r="G1181" s="8">
        <v>0</v>
      </c>
    </row>
    <row r="1182" spans="1:7" hidden="1" x14ac:dyDescent="0.55000000000000004">
      <c r="A1182" s="5" t="s">
        <v>35</v>
      </c>
      <c r="B1182" s="6">
        <v>41808</v>
      </c>
      <c r="C1182" s="5" t="s">
        <v>36</v>
      </c>
      <c r="D1182" s="5" t="s">
        <v>38</v>
      </c>
      <c r="E1182" s="7">
        <v>2896</v>
      </c>
      <c r="F1182" s="8">
        <v>632.64</v>
      </c>
      <c r="G1182" s="8">
        <v>0</v>
      </c>
    </row>
    <row r="1183" spans="1:7" hidden="1" x14ac:dyDescent="0.55000000000000004">
      <c r="A1183" s="5" t="s">
        <v>35</v>
      </c>
      <c r="B1183" s="6">
        <v>41808</v>
      </c>
      <c r="C1183" s="5" t="s">
        <v>36</v>
      </c>
      <c r="D1183" s="5" t="s">
        <v>39</v>
      </c>
      <c r="E1183" s="7">
        <v>18579</v>
      </c>
      <c r="F1183" s="8">
        <v>50721.120000000003</v>
      </c>
      <c r="G1183" s="8">
        <v>0</v>
      </c>
    </row>
    <row r="1184" spans="1:7" hidden="1" x14ac:dyDescent="0.55000000000000004">
      <c r="A1184" s="5" t="s">
        <v>35</v>
      </c>
      <c r="B1184" s="6">
        <v>41808</v>
      </c>
      <c r="C1184" s="5" t="s">
        <v>36</v>
      </c>
      <c r="D1184" s="5" t="s">
        <v>40</v>
      </c>
      <c r="E1184" s="7">
        <v>14157</v>
      </c>
      <c r="F1184" s="8">
        <v>390.42</v>
      </c>
      <c r="G1184" s="8">
        <v>0</v>
      </c>
    </row>
    <row r="1185" spans="1:7" hidden="1" x14ac:dyDescent="0.55000000000000004">
      <c r="A1185" s="5" t="s">
        <v>35</v>
      </c>
      <c r="B1185" s="6">
        <v>41808</v>
      </c>
      <c r="C1185" s="5" t="s">
        <v>36</v>
      </c>
      <c r="D1185" s="5" t="s">
        <v>41</v>
      </c>
      <c r="E1185" s="7">
        <v>21</v>
      </c>
      <c r="F1185" s="8">
        <v>0.59</v>
      </c>
      <c r="G1185" s="8">
        <v>0</v>
      </c>
    </row>
    <row r="1186" spans="1:7" hidden="1" x14ac:dyDescent="0.55000000000000004">
      <c r="A1186" s="5" t="s">
        <v>35</v>
      </c>
      <c r="B1186" s="6">
        <v>41808</v>
      </c>
      <c r="C1186" s="5" t="s">
        <v>36</v>
      </c>
      <c r="D1186" s="5" t="s">
        <v>42</v>
      </c>
      <c r="E1186" s="7">
        <v>16925</v>
      </c>
      <c r="F1186" s="8">
        <v>215280.51</v>
      </c>
      <c r="G1186" s="8">
        <v>0</v>
      </c>
    </row>
    <row r="1187" spans="1:7" hidden="1" x14ac:dyDescent="0.55000000000000004">
      <c r="A1187" s="5" t="s">
        <v>35</v>
      </c>
      <c r="B1187" s="6">
        <v>41808</v>
      </c>
      <c r="C1187" s="5" t="s">
        <v>36</v>
      </c>
      <c r="D1187" s="5" t="s">
        <v>43</v>
      </c>
      <c r="E1187" s="7">
        <v>1</v>
      </c>
      <c r="F1187" s="8">
        <v>0.43</v>
      </c>
      <c r="G1187" s="8">
        <v>0</v>
      </c>
    </row>
    <row r="1188" spans="1:7" hidden="1" x14ac:dyDescent="0.55000000000000004">
      <c r="A1188" s="5" t="s">
        <v>35</v>
      </c>
      <c r="B1188" s="6">
        <v>41808</v>
      </c>
      <c r="C1188" s="5" t="s">
        <v>36</v>
      </c>
      <c r="D1188" s="5" t="s">
        <v>44</v>
      </c>
      <c r="E1188" s="7">
        <v>28047</v>
      </c>
      <c r="F1188" s="8">
        <v>59495.85</v>
      </c>
      <c r="G1188" s="8">
        <v>0</v>
      </c>
    </row>
    <row r="1189" spans="1:7" hidden="1" x14ac:dyDescent="0.55000000000000004">
      <c r="A1189" s="5" t="s">
        <v>35</v>
      </c>
      <c r="B1189" s="6">
        <v>41808</v>
      </c>
      <c r="C1189" s="5" t="s">
        <v>36</v>
      </c>
      <c r="D1189" s="5" t="s">
        <v>45</v>
      </c>
      <c r="E1189" s="7">
        <v>58717</v>
      </c>
      <c r="F1189" s="8">
        <v>24922.25</v>
      </c>
      <c r="G1189" s="8">
        <v>0</v>
      </c>
    </row>
    <row r="1190" spans="1:7" x14ac:dyDescent="0.55000000000000004">
      <c r="A1190" s="5" t="s">
        <v>35</v>
      </c>
      <c r="B1190" s="6">
        <v>41809</v>
      </c>
      <c r="C1190" s="5" t="s">
        <v>36</v>
      </c>
      <c r="D1190" s="5" t="s">
        <v>37</v>
      </c>
      <c r="E1190" s="7">
        <v>23215</v>
      </c>
      <c r="F1190" s="8">
        <v>630735.46</v>
      </c>
      <c r="G1190" s="8">
        <v>0</v>
      </c>
    </row>
    <row r="1191" spans="1:7" hidden="1" x14ac:dyDescent="0.55000000000000004">
      <c r="A1191" s="5" t="s">
        <v>35</v>
      </c>
      <c r="B1191" s="6">
        <v>41809</v>
      </c>
      <c r="C1191" s="5" t="s">
        <v>36</v>
      </c>
      <c r="D1191" s="5" t="s">
        <v>38</v>
      </c>
      <c r="E1191" s="7">
        <v>4888</v>
      </c>
      <c r="F1191" s="8">
        <v>1079.25</v>
      </c>
      <c r="G1191" s="8">
        <v>0</v>
      </c>
    </row>
    <row r="1192" spans="1:7" hidden="1" x14ac:dyDescent="0.55000000000000004">
      <c r="A1192" s="5" t="s">
        <v>35</v>
      </c>
      <c r="B1192" s="6">
        <v>41809</v>
      </c>
      <c r="C1192" s="5" t="s">
        <v>36</v>
      </c>
      <c r="D1192" s="5" t="s">
        <v>39</v>
      </c>
      <c r="E1192" s="7">
        <v>28330</v>
      </c>
      <c r="F1192" s="8">
        <v>78265.789999999994</v>
      </c>
      <c r="G1192" s="8">
        <v>0</v>
      </c>
    </row>
    <row r="1193" spans="1:7" hidden="1" x14ac:dyDescent="0.55000000000000004">
      <c r="A1193" s="5" t="s">
        <v>35</v>
      </c>
      <c r="B1193" s="6">
        <v>41809</v>
      </c>
      <c r="C1193" s="5" t="s">
        <v>36</v>
      </c>
      <c r="D1193" s="5" t="s">
        <v>40</v>
      </c>
      <c r="E1193" s="7">
        <v>23168</v>
      </c>
      <c r="F1193" s="8">
        <v>646.28</v>
      </c>
      <c r="G1193" s="8">
        <v>0</v>
      </c>
    </row>
    <row r="1194" spans="1:7" hidden="1" x14ac:dyDescent="0.55000000000000004">
      <c r="A1194" s="5" t="s">
        <v>35</v>
      </c>
      <c r="B1194" s="6">
        <v>41809</v>
      </c>
      <c r="C1194" s="5" t="s">
        <v>36</v>
      </c>
      <c r="D1194" s="5" t="s">
        <v>41</v>
      </c>
      <c r="E1194" s="7">
        <v>23</v>
      </c>
      <c r="F1194" s="8">
        <v>0.65</v>
      </c>
      <c r="G1194" s="8">
        <v>0</v>
      </c>
    </row>
    <row r="1195" spans="1:7" hidden="1" x14ac:dyDescent="0.55000000000000004">
      <c r="A1195" s="5" t="s">
        <v>35</v>
      </c>
      <c r="B1195" s="6">
        <v>41809</v>
      </c>
      <c r="C1195" s="5" t="s">
        <v>36</v>
      </c>
      <c r="D1195" s="5" t="s">
        <v>42</v>
      </c>
      <c r="E1195" s="7">
        <v>36991</v>
      </c>
      <c r="F1195" s="8">
        <v>481599.27</v>
      </c>
      <c r="G1195" s="8">
        <v>0</v>
      </c>
    </row>
    <row r="1196" spans="1:7" hidden="1" x14ac:dyDescent="0.55000000000000004">
      <c r="A1196" s="5" t="s">
        <v>35</v>
      </c>
      <c r="B1196" s="6">
        <v>41809</v>
      </c>
      <c r="C1196" s="5" t="s">
        <v>36</v>
      </c>
      <c r="D1196" s="5" t="s">
        <v>43</v>
      </c>
      <c r="E1196" s="7">
        <v>7</v>
      </c>
      <c r="F1196" s="8">
        <v>3.05</v>
      </c>
      <c r="G1196" s="8">
        <v>0</v>
      </c>
    </row>
    <row r="1197" spans="1:7" hidden="1" x14ac:dyDescent="0.55000000000000004">
      <c r="A1197" s="5" t="s">
        <v>35</v>
      </c>
      <c r="B1197" s="6">
        <v>41809</v>
      </c>
      <c r="C1197" s="5" t="s">
        <v>36</v>
      </c>
      <c r="D1197" s="5" t="s">
        <v>44</v>
      </c>
      <c r="E1197" s="7">
        <v>60164</v>
      </c>
      <c r="F1197" s="8">
        <v>130615.14</v>
      </c>
      <c r="G1197" s="8">
        <v>0</v>
      </c>
    </row>
    <row r="1198" spans="1:7" hidden="1" x14ac:dyDescent="0.55000000000000004">
      <c r="A1198" s="5" t="s">
        <v>35</v>
      </c>
      <c r="B1198" s="6">
        <v>41809</v>
      </c>
      <c r="C1198" s="5" t="s">
        <v>36</v>
      </c>
      <c r="D1198" s="5" t="s">
        <v>45</v>
      </c>
      <c r="E1198" s="7">
        <v>129293</v>
      </c>
      <c r="F1198" s="8">
        <v>56150.94</v>
      </c>
      <c r="G1198" s="8">
        <v>0</v>
      </c>
    </row>
    <row r="1199" spans="1:7" x14ac:dyDescent="0.55000000000000004">
      <c r="A1199" s="5" t="s">
        <v>35</v>
      </c>
      <c r="B1199" s="6">
        <v>41810</v>
      </c>
      <c r="C1199" s="5" t="s">
        <v>36</v>
      </c>
      <c r="D1199" s="5" t="s">
        <v>37</v>
      </c>
      <c r="E1199" s="7">
        <v>18780</v>
      </c>
      <c r="F1199" s="8">
        <v>519226.24</v>
      </c>
      <c r="G1199" s="8">
        <v>0</v>
      </c>
    </row>
    <row r="1200" spans="1:7" hidden="1" x14ac:dyDescent="0.55000000000000004">
      <c r="A1200" s="5" t="s">
        <v>35</v>
      </c>
      <c r="B1200" s="6">
        <v>41810</v>
      </c>
      <c r="C1200" s="5" t="s">
        <v>36</v>
      </c>
      <c r="D1200" s="5" t="s">
        <v>38</v>
      </c>
      <c r="E1200" s="7">
        <v>3922</v>
      </c>
      <c r="F1200" s="8">
        <v>876.59</v>
      </c>
      <c r="G1200" s="8">
        <v>0</v>
      </c>
    </row>
    <row r="1201" spans="1:7" hidden="1" x14ac:dyDescent="0.55000000000000004">
      <c r="A1201" s="5" t="s">
        <v>35</v>
      </c>
      <c r="B1201" s="6">
        <v>41810</v>
      </c>
      <c r="C1201" s="5" t="s">
        <v>36</v>
      </c>
      <c r="D1201" s="5" t="s">
        <v>39</v>
      </c>
      <c r="E1201" s="7">
        <v>23571</v>
      </c>
      <c r="F1201" s="8">
        <v>66188.039999999994</v>
      </c>
      <c r="G1201" s="8">
        <v>0</v>
      </c>
    </row>
    <row r="1202" spans="1:7" hidden="1" x14ac:dyDescent="0.55000000000000004">
      <c r="A1202" s="5" t="s">
        <v>35</v>
      </c>
      <c r="B1202" s="6">
        <v>41810</v>
      </c>
      <c r="C1202" s="5" t="s">
        <v>36</v>
      </c>
      <c r="D1202" s="5" t="s">
        <v>40</v>
      </c>
      <c r="E1202" s="7">
        <v>17993</v>
      </c>
      <c r="F1202" s="8">
        <v>509.35</v>
      </c>
      <c r="G1202" s="8">
        <v>0</v>
      </c>
    </row>
    <row r="1203" spans="1:7" hidden="1" x14ac:dyDescent="0.55000000000000004">
      <c r="A1203" s="5" t="s">
        <v>35</v>
      </c>
      <c r="B1203" s="6">
        <v>41810</v>
      </c>
      <c r="C1203" s="5" t="s">
        <v>36</v>
      </c>
      <c r="D1203" s="5" t="s">
        <v>41</v>
      </c>
      <c r="E1203" s="7">
        <v>50</v>
      </c>
      <c r="F1203" s="8">
        <v>1.43</v>
      </c>
      <c r="G1203" s="8">
        <v>0</v>
      </c>
    </row>
    <row r="1204" spans="1:7" hidden="1" x14ac:dyDescent="0.55000000000000004">
      <c r="A1204" s="5" t="s">
        <v>35</v>
      </c>
      <c r="B1204" s="6">
        <v>41810</v>
      </c>
      <c r="C1204" s="5" t="s">
        <v>36</v>
      </c>
      <c r="D1204" s="5" t="s">
        <v>42</v>
      </c>
      <c r="E1204" s="7">
        <v>32331</v>
      </c>
      <c r="F1204" s="8">
        <v>431240.61</v>
      </c>
      <c r="G1204" s="8">
        <v>0</v>
      </c>
    </row>
    <row r="1205" spans="1:7" hidden="1" x14ac:dyDescent="0.55000000000000004">
      <c r="A1205" s="5" t="s">
        <v>35</v>
      </c>
      <c r="B1205" s="6">
        <v>41810</v>
      </c>
      <c r="C1205" s="5" t="s">
        <v>36</v>
      </c>
      <c r="D1205" s="5" t="s">
        <v>43</v>
      </c>
      <c r="E1205" s="7">
        <v>1</v>
      </c>
      <c r="F1205" s="8">
        <v>0.44</v>
      </c>
      <c r="G1205" s="8">
        <v>0</v>
      </c>
    </row>
    <row r="1206" spans="1:7" hidden="1" x14ac:dyDescent="0.55000000000000004">
      <c r="A1206" s="5" t="s">
        <v>35</v>
      </c>
      <c r="B1206" s="6">
        <v>41810</v>
      </c>
      <c r="C1206" s="5" t="s">
        <v>36</v>
      </c>
      <c r="D1206" s="5" t="s">
        <v>44</v>
      </c>
      <c r="E1206" s="7">
        <v>51622</v>
      </c>
      <c r="F1206" s="8">
        <v>114831.28</v>
      </c>
      <c r="G1206" s="8">
        <v>0</v>
      </c>
    </row>
    <row r="1207" spans="1:7" hidden="1" x14ac:dyDescent="0.55000000000000004">
      <c r="A1207" s="5" t="s">
        <v>35</v>
      </c>
      <c r="B1207" s="6">
        <v>41810</v>
      </c>
      <c r="C1207" s="5" t="s">
        <v>36</v>
      </c>
      <c r="D1207" s="5" t="s">
        <v>45</v>
      </c>
      <c r="E1207" s="7">
        <v>104824</v>
      </c>
      <c r="F1207" s="8">
        <v>46660.63</v>
      </c>
      <c r="G1207" s="8">
        <v>0</v>
      </c>
    </row>
    <row r="1208" spans="1:7" x14ac:dyDescent="0.55000000000000004">
      <c r="A1208" s="5" t="s">
        <v>35</v>
      </c>
      <c r="B1208" s="6">
        <v>41813</v>
      </c>
      <c r="C1208" s="5" t="s">
        <v>36</v>
      </c>
      <c r="D1208" s="5" t="s">
        <v>37</v>
      </c>
      <c r="E1208" s="7">
        <v>12930</v>
      </c>
      <c r="F1208" s="8">
        <v>357800.72</v>
      </c>
      <c r="G1208" s="8">
        <v>0</v>
      </c>
    </row>
    <row r="1209" spans="1:7" hidden="1" x14ac:dyDescent="0.55000000000000004">
      <c r="A1209" s="5" t="s">
        <v>35</v>
      </c>
      <c r="B1209" s="6">
        <v>41813</v>
      </c>
      <c r="C1209" s="5" t="s">
        <v>36</v>
      </c>
      <c r="D1209" s="5" t="s">
        <v>38</v>
      </c>
      <c r="E1209" s="7">
        <v>2821</v>
      </c>
      <c r="F1209" s="8">
        <v>629.45000000000005</v>
      </c>
      <c r="G1209" s="8">
        <v>0</v>
      </c>
    </row>
    <row r="1210" spans="1:7" hidden="1" x14ac:dyDescent="0.55000000000000004">
      <c r="A1210" s="5" t="s">
        <v>35</v>
      </c>
      <c r="B1210" s="6">
        <v>41813</v>
      </c>
      <c r="C1210" s="5" t="s">
        <v>36</v>
      </c>
      <c r="D1210" s="5" t="s">
        <v>39</v>
      </c>
      <c r="E1210" s="7">
        <v>16056</v>
      </c>
      <c r="F1210" s="8">
        <v>45072.9</v>
      </c>
      <c r="G1210" s="8">
        <v>0</v>
      </c>
    </row>
    <row r="1211" spans="1:7" hidden="1" x14ac:dyDescent="0.55000000000000004">
      <c r="A1211" s="5" t="s">
        <v>35</v>
      </c>
      <c r="B1211" s="6">
        <v>41813</v>
      </c>
      <c r="C1211" s="5" t="s">
        <v>36</v>
      </c>
      <c r="D1211" s="5" t="s">
        <v>40</v>
      </c>
      <c r="E1211" s="7">
        <v>9620</v>
      </c>
      <c r="F1211" s="8">
        <v>271.74</v>
      </c>
      <c r="G1211" s="8">
        <v>0</v>
      </c>
    </row>
    <row r="1212" spans="1:7" hidden="1" x14ac:dyDescent="0.55000000000000004">
      <c r="A1212" s="5" t="s">
        <v>35</v>
      </c>
      <c r="B1212" s="6">
        <v>41813</v>
      </c>
      <c r="C1212" s="5" t="s">
        <v>36</v>
      </c>
      <c r="D1212" s="5" t="s">
        <v>41</v>
      </c>
      <c r="E1212" s="7">
        <v>66</v>
      </c>
      <c r="F1212" s="8">
        <v>1.89</v>
      </c>
      <c r="G1212" s="8">
        <v>0</v>
      </c>
    </row>
    <row r="1213" spans="1:7" hidden="1" x14ac:dyDescent="0.55000000000000004">
      <c r="A1213" s="5" t="s">
        <v>35</v>
      </c>
      <c r="B1213" s="6">
        <v>41813</v>
      </c>
      <c r="C1213" s="5" t="s">
        <v>36</v>
      </c>
      <c r="D1213" s="5" t="s">
        <v>42</v>
      </c>
      <c r="E1213" s="7">
        <v>18064</v>
      </c>
      <c r="F1213" s="8">
        <v>241014.12</v>
      </c>
      <c r="G1213" s="8">
        <v>0</v>
      </c>
    </row>
    <row r="1214" spans="1:7" hidden="1" x14ac:dyDescent="0.55000000000000004">
      <c r="A1214" s="5" t="s">
        <v>35</v>
      </c>
      <c r="B1214" s="6">
        <v>41813</v>
      </c>
      <c r="C1214" s="5" t="s">
        <v>36</v>
      </c>
      <c r="D1214" s="5" t="s">
        <v>43</v>
      </c>
      <c r="E1214" s="7">
        <v>2</v>
      </c>
      <c r="F1214" s="8">
        <v>0.89</v>
      </c>
      <c r="G1214" s="8">
        <v>0</v>
      </c>
    </row>
    <row r="1215" spans="1:7" hidden="1" x14ac:dyDescent="0.55000000000000004">
      <c r="A1215" s="5" t="s">
        <v>35</v>
      </c>
      <c r="B1215" s="6">
        <v>41813</v>
      </c>
      <c r="C1215" s="5" t="s">
        <v>36</v>
      </c>
      <c r="D1215" s="5" t="s">
        <v>44</v>
      </c>
      <c r="E1215" s="7">
        <v>30548</v>
      </c>
      <c r="F1215" s="8">
        <v>67985.13</v>
      </c>
      <c r="G1215" s="8">
        <v>0</v>
      </c>
    </row>
    <row r="1216" spans="1:7" hidden="1" x14ac:dyDescent="0.55000000000000004">
      <c r="A1216" s="5" t="s">
        <v>35</v>
      </c>
      <c r="B1216" s="6">
        <v>41813</v>
      </c>
      <c r="C1216" s="5" t="s">
        <v>36</v>
      </c>
      <c r="D1216" s="5" t="s">
        <v>45</v>
      </c>
      <c r="E1216" s="7">
        <v>60161</v>
      </c>
      <c r="F1216" s="8">
        <v>26795.06</v>
      </c>
      <c r="G1216" s="8">
        <v>0</v>
      </c>
    </row>
    <row r="1217" spans="1:7" x14ac:dyDescent="0.55000000000000004">
      <c r="A1217" s="5" t="s">
        <v>35</v>
      </c>
      <c r="B1217" s="6">
        <v>41814</v>
      </c>
      <c r="C1217" s="5" t="s">
        <v>36</v>
      </c>
      <c r="D1217" s="5" t="s">
        <v>37</v>
      </c>
      <c r="E1217" s="7">
        <v>15614</v>
      </c>
      <c r="F1217" s="8">
        <v>433136.3</v>
      </c>
      <c r="G1217" s="8">
        <v>0</v>
      </c>
    </row>
    <row r="1218" spans="1:7" hidden="1" x14ac:dyDescent="0.55000000000000004">
      <c r="A1218" s="5" t="s">
        <v>35</v>
      </c>
      <c r="B1218" s="6">
        <v>41814</v>
      </c>
      <c r="C1218" s="5" t="s">
        <v>36</v>
      </c>
      <c r="D1218" s="5" t="s">
        <v>38</v>
      </c>
      <c r="E1218" s="7">
        <v>2583</v>
      </c>
      <c r="F1218" s="8">
        <v>578.25</v>
      </c>
      <c r="G1218" s="8">
        <v>0</v>
      </c>
    </row>
    <row r="1219" spans="1:7" hidden="1" x14ac:dyDescent="0.55000000000000004">
      <c r="A1219" s="5" t="s">
        <v>35</v>
      </c>
      <c r="B1219" s="6">
        <v>41814</v>
      </c>
      <c r="C1219" s="5" t="s">
        <v>36</v>
      </c>
      <c r="D1219" s="5" t="s">
        <v>39</v>
      </c>
      <c r="E1219" s="7">
        <v>22226</v>
      </c>
      <c r="F1219" s="8">
        <v>62502.84</v>
      </c>
      <c r="G1219" s="8">
        <v>0</v>
      </c>
    </row>
    <row r="1220" spans="1:7" hidden="1" x14ac:dyDescent="0.55000000000000004">
      <c r="A1220" s="5" t="s">
        <v>35</v>
      </c>
      <c r="B1220" s="6">
        <v>41814</v>
      </c>
      <c r="C1220" s="5" t="s">
        <v>36</v>
      </c>
      <c r="D1220" s="5" t="s">
        <v>40</v>
      </c>
      <c r="E1220" s="7">
        <v>11287</v>
      </c>
      <c r="F1220" s="8">
        <v>318.76</v>
      </c>
      <c r="G1220" s="8">
        <v>0</v>
      </c>
    </row>
    <row r="1221" spans="1:7" hidden="1" x14ac:dyDescent="0.55000000000000004">
      <c r="A1221" s="5" t="s">
        <v>35</v>
      </c>
      <c r="B1221" s="6">
        <v>41814</v>
      </c>
      <c r="C1221" s="5" t="s">
        <v>36</v>
      </c>
      <c r="D1221" s="5" t="s">
        <v>41</v>
      </c>
      <c r="E1221" s="7">
        <v>22</v>
      </c>
      <c r="F1221" s="8">
        <v>0.63</v>
      </c>
      <c r="G1221" s="8">
        <v>0</v>
      </c>
    </row>
    <row r="1222" spans="1:7" hidden="1" x14ac:dyDescent="0.55000000000000004">
      <c r="A1222" s="5" t="s">
        <v>35</v>
      </c>
      <c r="B1222" s="6">
        <v>41814</v>
      </c>
      <c r="C1222" s="5" t="s">
        <v>36</v>
      </c>
      <c r="D1222" s="5" t="s">
        <v>42</v>
      </c>
      <c r="E1222" s="7">
        <v>23974</v>
      </c>
      <c r="F1222" s="8">
        <v>321122.40999999997</v>
      </c>
      <c r="G1222" s="8">
        <v>0</v>
      </c>
    </row>
    <row r="1223" spans="1:7" hidden="1" x14ac:dyDescent="0.55000000000000004">
      <c r="A1223" s="5" t="s">
        <v>35</v>
      </c>
      <c r="B1223" s="6">
        <v>41814</v>
      </c>
      <c r="C1223" s="5" t="s">
        <v>36</v>
      </c>
      <c r="D1223" s="5" t="s">
        <v>43</v>
      </c>
      <c r="E1223" s="7">
        <v>1</v>
      </c>
      <c r="F1223" s="8">
        <v>0.46</v>
      </c>
      <c r="G1223" s="8">
        <v>0</v>
      </c>
    </row>
    <row r="1224" spans="1:7" hidden="1" x14ac:dyDescent="0.55000000000000004">
      <c r="A1224" s="5" t="s">
        <v>35</v>
      </c>
      <c r="B1224" s="6">
        <v>41814</v>
      </c>
      <c r="C1224" s="5" t="s">
        <v>36</v>
      </c>
      <c r="D1224" s="5" t="s">
        <v>44</v>
      </c>
      <c r="E1224" s="7">
        <v>41948</v>
      </c>
      <c r="F1224" s="8">
        <v>93734.73</v>
      </c>
      <c r="G1224" s="8">
        <v>0</v>
      </c>
    </row>
    <row r="1225" spans="1:7" hidden="1" x14ac:dyDescent="0.55000000000000004">
      <c r="A1225" s="5" t="s">
        <v>35</v>
      </c>
      <c r="B1225" s="6">
        <v>41814</v>
      </c>
      <c r="C1225" s="5" t="s">
        <v>36</v>
      </c>
      <c r="D1225" s="5" t="s">
        <v>45</v>
      </c>
      <c r="E1225" s="7">
        <v>78281</v>
      </c>
      <c r="F1225" s="8">
        <v>35015.769999999997</v>
      </c>
      <c r="G1225" s="8">
        <v>0</v>
      </c>
    </row>
    <row r="1226" spans="1:7" x14ac:dyDescent="0.55000000000000004">
      <c r="A1226" s="5" t="s">
        <v>35</v>
      </c>
      <c r="B1226" s="6">
        <v>41815</v>
      </c>
      <c r="C1226" s="5" t="s">
        <v>36</v>
      </c>
      <c r="D1226" s="5" t="s">
        <v>37</v>
      </c>
      <c r="E1226" s="7">
        <v>15749</v>
      </c>
      <c r="F1226" s="8">
        <v>436083.46</v>
      </c>
      <c r="G1226" s="8">
        <v>0</v>
      </c>
    </row>
    <row r="1227" spans="1:7" hidden="1" x14ac:dyDescent="0.55000000000000004">
      <c r="A1227" s="5" t="s">
        <v>35</v>
      </c>
      <c r="B1227" s="6">
        <v>41815</v>
      </c>
      <c r="C1227" s="5" t="s">
        <v>36</v>
      </c>
      <c r="D1227" s="5" t="s">
        <v>38</v>
      </c>
      <c r="E1227" s="7">
        <v>2268</v>
      </c>
      <c r="F1227" s="8">
        <v>508.8</v>
      </c>
      <c r="G1227" s="8">
        <v>0</v>
      </c>
    </row>
    <row r="1228" spans="1:7" hidden="1" x14ac:dyDescent="0.55000000000000004">
      <c r="A1228" s="5" t="s">
        <v>35</v>
      </c>
      <c r="B1228" s="6">
        <v>41815</v>
      </c>
      <c r="C1228" s="5" t="s">
        <v>36</v>
      </c>
      <c r="D1228" s="5" t="s">
        <v>39</v>
      </c>
      <c r="E1228" s="7">
        <v>19044</v>
      </c>
      <c r="F1228" s="8">
        <v>53468.35</v>
      </c>
      <c r="G1228" s="8">
        <v>0</v>
      </c>
    </row>
    <row r="1229" spans="1:7" hidden="1" x14ac:dyDescent="0.55000000000000004">
      <c r="A1229" s="5" t="s">
        <v>35</v>
      </c>
      <c r="B1229" s="6">
        <v>41815</v>
      </c>
      <c r="C1229" s="5" t="s">
        <v>36</v>
      </c>
      <c r="D1229" s="5" t="s">
        <v>40</v>
      </c>
      <c r="E1229" s="7">
        <v>11301</v>
      </c>
      <c r="F1229" s="8">
        <v>318.58</v>
      </c>
      <c r="G1229" s="8">
        <v>0</v>
      </c>
    </row>
    <row r="1230" spans="1:7" hidden="1" x14ac:dyDescent="0.55000000000000004">
      <c r="A1230" s="5" t="s">
        <v>35</v>
      </c>
      <c r="B1230" s="6">
        <v>41815</v>
      </c>
      <c r="C1230" s="5" t="s">
        <v>36</v>
      </c>
      <c r="D1230" s="5" t="s">
        <v>41</v>
      </c>
      <c r="E1230" s="7">
        <v>23</v>
      </c>
      <c r="F1230" s="8">
        <v>0.68</v>
      </c>
      <c r="G1230" s="8">
        <v>0</v>
      </c>
    </row>
    <row r="1231" spans="1:7" hidden="1" x14ac:dyDescent="0.55000000000000004">
      <c r="A1231" s="5" t="s">
        <v>35</v>
      </c>
      <c r="B1231" s="6">
        <v>41815</v>
      </c>
      <c r="C1231" s="5" t="s">
        <v>36</v>
      </c>
      <c r="D1231" s="5" t="s">
        <v>42</v>
      </c>
      <c r="E1231" s="7">
        <v>22397</v>
      </c>
      <c r="F1231" s="8">
        <v>298732.76</v>
      </c>
      <c r="G1231" s="8">
        <v>0</v>
      </c>
    </row>
    <row r="1232" spans="1:7" hidden="1" x14ac:dyDescent="0.55000000000000004">
      <c r="A1232" s="5" t="s">
        <v>35</v>
      </c>
      <c r="B1232" s="6">
        <v>41815</v>
      </c>
      <c r="C1232" s="5" t="s">
        <v>36</v>
      </c>
      <c r="D1232" s="5" t="s">
        <v>43</v>
      </c>
      <c r="E1232" s="7">
        <v>1</v>
      </c>
      <c r="F1232" s="8">
        <v>0.44</v>
      </c>
      <c r="G1232" s="8">
        <v>0</v>
      </c>
    </row>
    <row r="1233" spans="1:7" hidden="1" x14ac:dyDescent="0.55000000000000004">
      <c r="A1233" s="5" t="s">
        <v>35</v>
      </c>
      <c r="B1233" s="6">
        <v>41815</v>
      </c>
      <c r="C1233" s="5" t="s">
        <v>36</v>
      </c>
      <c r="D1233" s="5" t="s">
        <v>44</v>
      </c>
      <c r="E1233" s="7">
        <v>39800</v>
      </c>
      <c r="F1233" s="8">
        <v>88597.25</v>
      </c>
      <c r="G1233" s="8">
        <v>0</v>
      </c>
    </row>
    <row r="1234" spans="1:7" hidden="1" x14ac:dyDescent="0.55000000000000004">
      <c r="A1234" s="5" t="s">
        <v>35</v>
      </c>
      <c r="B1234" s="6">
        <v>41815</v>
      </c>
      <c r="C1234" s="5" t="s">
        <v>36</v>
      </c>
      <c r="D1234" s="5" t="s">
        <v>45</v>
      </c>
      <c r="E1234" s="7">
        <v>78361</v>
      </c>
      <c r="F1234" s="8">
        <v>34918.720000000001</v>
      </c>
      <c r="G1234" s="8">
        <v>0</v>
      </c>
    </row>
    <row r="1235" spans="1:7" x14ac:dyDescent="0.55000000000000004">
      <c r="A1235" s="5" t="s">
        <v>35</v>
      </c>
      <c r="B1235" s="6">
        <v>41816</v>
      </c>
      <c r="C1235" s="5" t="s">
        <v>36</v>
      </c>
      <c r="D1235" s="5" t="s">
        <v>37</v>
      </c>
      <c r="E1235" s="7">
        <v>16859</v>
      </c>
      <c r="F1235" s="8">
        <v>465829.85</v>
      </c>
      <c r="G1235" s="8">
        <v>0</v>
      </c>
    </row>
    <row r="1236" spans="1:7" hidden="1" x14ac:dyDescent="0.55000000000000004">
      <c r="A1236" s="5" t="s">
        <v>35</v>
      </c>
      <c r="B1236" s="6">
        <v>41816</v>
      </c>
      <c r="C1236" s="5" t="s">
        <v>36</v>
      </c>
      <c r="D1236" s="5" t="s">
        <v>38</v>
      </c>
      <c r="E1236" s="7">
        <v>1979</v>
      </c>
      <c r="F1236" s="8">
        <v>444.67</v>
      </c>
      <c r="G1236" s="8">
        <v>0</v>
      </c>
    </row>
    <row r="1237" spans="1:7" hidden="1" x14ac:dyDescent="0.55000000000000004">
      <c r="A1237" s="5" t="s">
        <v>35</v>
      </c>
      <c r="B1237" s="6">
        <v>41816</v>
      </c>
      <c r="C1237" s="5" t="s">
        <v>36</v>
      </c>
      <c r="D1237" s="5" t="s">
        <v>39</v>
      </c>
      <c r="E1237" s="7">
        <v>23845</v>
      </c>
      <c r="F1237" s="8">
        <v>66755.009999999995</v>
      </c>
      <c r="G1237" s="8">
        <v>0</v>
      </c>
    </row>
    <row r="1238" spans="1:7" hidden="1" x14ac:dyDescent="0.55000000000000004">
      <c r="A1238" s="5" t="s">
        <v>35</v>
      </c>
      <c r="B1238" s="6">
        <v>41816</v>
      </c>
      <c r="C1238" s="5" t="s">
        <v>36</v>
      </c>
      <c r="D1238" s="5" t="s">
        <v>40</v>
      </c>
      <c r="E1238" s="7">
        <v>9236</v>
      </c>
      <c r="F1238" s="8">
        <v>260.47000000000003</v>
      </c>
      <c r="G1238" s="8">
        <v>0</v>
      </c>
    </row>
    <row r="1239" spans="1:7" hidden="1" x14ac:dyDescent="0.55000000000000004">
      <c r="A1239" s="5" t="s">
        <v>35</v>
      </c>
      <c r="B1239" s="6">
        <v>41816</v>
      </c>
      <c r="C1239" s="5" t="s">
        <v>36</v>
      </c>
      <c r="D1239" s="5" t="s">
        <v>41</v>
      </c>
      <c r="E1239" s="7">
        <v>25</v>
      </c>
      <c r="F1239" s="8">
        <v>0.73</v>
      </c>
      <c r="G1239" s="8">
        <v>0</v>
      </c>
    </row>
    <row r="1240" spans="1:7" hidden="1" x14ac:dyDescent="0.55000000000000004">
      <c r="A1240" s="5" t="s">
        <v>35</v>
      </c>
      <c r="B1240" s="6">
        <v>41816</v>
      </c>
      <c r="C1240" s="5" t="s">
        <v>36</v>
      </c>
      <c r="D1240" s="5" t="s">
        <v>42</v>
      </c>
      <c r="E1240" s="7">
        <v>23435</v>
      </c>
      <c r="F1240" s="8">
        <v>313067.69</v>
      </c>
      <c r="G1240" s="8">
        <v>0</v>
      </c>
    </row>
    <row r="1241" spans="1:7" hidden="1" x14ac:dyDescent="0.55000000000000004">
      <c r="A1241" s="5" t="s">
        <v>35</v>
      </c>
      <c r="B1241" s="6">
        <v>41816</v>
      </c>
      <c r="C1241" s="5" t="s">
        <v>36</v>
      </c>
      <c r="D1241" s="5" t="s">
        <v>43</v>
      </c>
      <c r="E1241" s="7">
        <v>4</v>
      </c>
      <c r="F1241" s="8">
        <v>1.8</v>
      </c>
      <c r="G1241" s="8">
        <v>0</v>
      </c>
    </row>
    <row r="1242" spans="1:7" hidden="1" x14ac:dyDescent="0.55000000000000004">
      <c r="A1242" s="5" t="s">
        <v>35</v>
      </c>
      <c r="B1242" s="6">
        <v>41816</v>
      </c>
      <c r="C1242" s="5" t="s">
        <v>36</v>
      </c>
      <c r="D1242" s="5" t="s">
        <v>44</v>
      </c>
      <c r="E1242" s="7">
        <v>42063</v>
      </c>
      <c r="F1242" s="8">
        <v>93788.37</v>
      </c>
      <c r="G1242" s="8">
        <v>0</v>
      </c>
    </row>
    <row r="1243" spans="1:7" hidden="1" x14ac:dyDescent="0.55000000000000004">
      <c r="A1243" s="5" t="s">
        <v>35</v>
      </c>
      <c r="B1243" s="6">
        <v>41816</v>
      </c>
      <c r="C1243" s="5" t="s">
        <v>36</v>
      </c>
      <c r="D1243" s="5" t="s">
        <v>45</v>
      </c>
      <c r="E1243" s="7">
        <v>83142</v>
      </c>
      <c r="F1243" s="8">
        <v>37115.629999999997</v>
      </c>
      <c r="G1243" s="8">
        <v>0</v>
      </c>
    </row>
    <row r="1244" spans="1:7" x14ac:dyDescent="0.55000000000000004">
      <c r="A1244" s="5" t="s">
        <v>35</v>
      </c>
      <c r="B1244" s="6">
        <v>41817</v>
      </c>
      <c r="C1244" s="5" t="s">
        <v>36</v>
      </c>
      <c r="D1244" s="5" t="s">
        <v>37</v>
      </c>
      <c r="E1244" s="7">
        <v>11162</v>
      </c>
      <c r="F1244" s="8">
        <v>309141.3</v>
      </c>
      <c r="G1244" s="8">
        <v>0</v>
      </c>
    </row>
    <row r="1245" spans="1:7" hidden="1" x14ac:dyDescent="0.55000000000000004">
      <c r="A1245" s="5" t="s">
        <v>35</v>
      </c>
      <c r="B1245" s="6">
        <v>41817</v>
      </c>
      <c r="C1245" s="5" t="s">
        <v>36</v>
      </c>
      <c r="D1245" s="5" t="s">
        <v>38</v>
      </c>
      <c r="E1245" s="7">
        <v>3020</v>
      </c>
      <c r="F1245" s="8">
        <v>680.19</v>
      </c>
      <c r="G1245" s="8">
        <v>0</v>
      </c>
    </row>
    <row r="1246" spans="1:7" hidden="1" x14ac:dyDescent="0.55000000000000004">
      <c r="A1246" s="5" t="s">
        <v>35</v>
      </c>
      <c r="B1246" s="6">
        <v>41817</v>
      </c>
      <c r="C1246" s="5" t="s">
        <v>36</v>
      </c>
      <c r="D1246" s="5" t="s">
        <v>39</v>
      </c>
      <c r="E1246" s="7">
        <v>17747</v>
      </c>
      <c r="F1246" s="8">
        <v>49666.46</v>
      </c>
      <c r="G1246" s="8">
        <v>0</v>
      </c>
    </row>
    <row r="1247" spans="1:7" hidden="1" x14ac:dyDescent="0.55000000000000004">
      <c r="A1247" s="5" t="s">
        <v>35</v>
      </c>
      <c r="B1247" s="6">
        <v>41817</v>
      </c>
      <c r="C1247" s="5" t="s">
        <v>36</v>
      </c>
      <c r="D1247" s="5" t="s">
        <v>40</v>
      </c>
      <c r="E1247" s="7">
        <v>7720</v>
      </c>
      <c r="F1247" s="8">
        <v>218.24</v>
      </c>
      <c r="G1247" s="8">
        <v>0</v>
      </c>
    </row>
    <row r="1248" spans="1:7" hidden="1" x14ac:dyDescent="0.55000000000000004">
      <c r="A1248" s="5" t="s">
        <v>35</v>
      </c>
      <c r="B1248" s="6">
        <v>41817</v>
      </c>
      <c r="C1248" s="5" t="s">
        <v>36</v>
      </c>
      <c r="D1248" s="5" t="s">
        <v>41</v>
      </c>
      <c r="E1248" s="7">
        <v>25</v>
      </c>
      <c r="F1248" s="8">
        <v>0.74</v>
      </c>
      <c r="G1248" s="8">
        <v>0</v>
      </c>
    </row>
    <row r="1249" spans="1:7" hidden="1" x14ac:dyDescent="0.55000000000000004">
      <c r="A1249" s="5" t="s">
        <v>35</v>
      </c>
      <c r="B1249" s="6">
        <v>41817</v>
      </c>
      <c r="C1249" s="5" t="s">
        <v>36</v>
      </c>
      <c r="D1249" s="5" t="s">
        <v>42</v>
      </c>
      <c r="E1249" s="7">
        <v>21223</v>
      </c>
      <c r="F1249" s="8">
        <v>284690.3</v>
      </c>
      <c r="G1249" s="8">
        <v>0</v>
      </c>
    </row>
    <row r="1250" spans="1:7" hidden="1" x14ac:dyDescent="0.55000000000000004">
      <c r="A1250" s="5" t="s">
        <v>35</v>
      </c>
      <c r="B1250" s="6">
        <v>41817</v>
      </c>
      <c r="C1250" s="5" t="s">
        <v>36</v>
      </c>
      <c r="D1250" s="5" t="s">
        <v>43</v>
      </c>
      <c r="E1250" s="7">
        <v>6</v>
      </c>
      <c r="F1250" s="8">
        <v>2.74</v>
      </c>
      <c r="G1250" s="8">
        <v>0</v>
      </c>
    </row>
    <row r="1251" spans="1:7" hidden="1" x14ac:dyDescent="0.55000000000000004">
      <c r="A1251" s="5" t="s">
        <v>35</v>
      </c>
      <c r="B1251" s="6">
        <v>41817</v>
      </c>
      <c r="C1251" s="5" t="s">
        <v>36</v>
      </c>
      <c r="D1251" s="5" t="s">
        <v>44</v>
      </c>
      <c r="E1251" s="7">
        <v>35807</v>
      </c>
      <c r="F1251" s="8">
        <v>80196.88</v>
      </c>
      <c r="G1251" s="8">
        <v>0</v>
      </c>
    </row>
    <row r="1252" spans="1:7" hidden="1" x14ac:dyDescent="0.55000000000000004">
      <c r="A1252" s="5" t="s">
        <v>35</v>
      </c>
      <c r="B1252" s="6">
        <v>41817</v>
      </c>
      <c r="C1252" s="5" t="s">
        <v>36</v>
      </c>
      <c r="D1252" s="5" t="s">
        <v>45</v>
      </c>
      <c r="E1252" s="7">
        <v>71375</v>
      </c>
      <c r="F1252" s="8">
        <v>31992.31</v>
      </c>
      <c r="G1252" s="8">
        <v>0</v>
      </c>
    </row>
    <row r="1253" spans="1:7" x14ac:dyDescent="0.55000000000000004">
      <c r="A1253" s="5" t="s">
        <v>35</v>
      </c>
      <c r="B1253" s="6">
        <v>41820</v>
      </c>
      <c r="C1253" s="5" t="s">
        <v>36</v>
      </c>
      <c r="D1253" s="5" t="s">
        <v>37</v>
      </c>
      <c r="E1253" s="7">
        <v>12052</v>
      </c>
      <c r="F1253" s="8">
        <v>333256.26</v>
      </c>
      <c r="G1253" s="8">
        <v>0</v>
      </c>
    </row>
    <row r="1254" spans="1:7" hidden="1" x14ac:dyDescent="0.55000000000000004">
      <c r="A1254" s="5" t="s">
        <v>35</v>
      </c>
      <c r="B1254" s="6">
        <v>41820</v>
      </c>
      <c r="C1254" s="5" t="s">
        <v>36</v>
      </c>
      <c r="D1254" s="5" t="s">
        <v>38</v>
      </c>
      <c r="E1254" s="7">
        <v>1929</v>
      </c>
      <c r="F1254" s="8">
        <v>432.94</v>
      </c>
      <c r="G1254" s="8">
        <v>0</v>
      </c>
    </row>
    <row r="1255" spans="1:7" hidden="1" x14ac:dyDescent="0.55000000000000004">
      <c r="A1255" s="5" t="s">
        <v>35</v>
      </c>
      <c r="B1255" s="6">
        <v>41820</v>
      </c>
      <c r="C1255" s="5" t="s">
        <v>36</v>
      </c>
      <c r="D1255" s="5" t="s">
        <v>39</v>
      </c>
      <c r="E1255" s="7">
        <v>19231</v>
      </c>
      <c r="F1255" s="8">
        <v>53618.81</v>
      </c>
      <c r="G1255" s="8">
        <v>0</v>
      </c>
    </row>
    <row r="1256" spans="1:7" hidden="1" x14ac:dyDescent="0.55000000000000004">
      <c r="A1256" s="5" t="s">
        <v>35</v>
      </c>
      <c r="B1256" s="6">
        <v>41820</v>
      </c>
      <c r="C1256" s="5" t="s">
        <v>36</v>
      </c>
      <c r="D1256" s="5" t="s">
        <v>40</v>
      </c>
      <c r="E1256" s="7">
        <v>10026</v>
      </c>
      <c r="F1256" s="8">
        <v>282.23</v>
      </c>
      <c r="G1256" s="8">
        <v>0</v>
      </c>
    </row>
    <row r="1257" spans="1:7" hidden="1" x14ac:dyDescent="0.55000000000000004">
      <c r="A1257" s="5" t="s">
        <v>35</v>
      </c>
      <c r="B1257" s="6">
        <v>41820</v>
      </c>
      <c r="C1257" s="5" t="s">
        <v>36</v>
      </c>
      <c r="D1257" s="5" t="s">
        <v>41</v>
      </c>
      <c r="E1257" s="7">
        <v>10</v>
      </c>
      <c r="F1257" s="8">
        <v>0.28999999999999998</v>
      </c>
      <c r="G1257" s="8">
        <v>0</v>
      </c>
    </row>
    <row r="1258" spans="1:7" hidden="1" x14ac:dyDescent="0.55000000000000004">
      <c r="A1258" s="5" t="s">
        <v>35</v>
      </c>
      <c r="B1258" s="6">
        <v>41820</v>
      </c>
      <c r="C1258" s="5" t="s">
        <v>36</v>
      </c>
      <c r="D1258" s="5" t="s">
        <v>42</v>
      </c>
      <c r="E1258" s="7">
        <v>29806</v>
      </c>
      <c r="F1258" s="8">
        <v>397465.29</v>
      </c>
      <c r="G1258" s="8">
        <v>0</v>
      </c>
    </row>
    <row r="1259" spans="1:7" hidden="1" x14ac:dyDescent="0.55000000000000004">
      <c r="A1259" s="5" t="s">
        <v>35</v>
      </c>
      <c r="B1259" s="6">
        <v>41820</v>
      </c>
      <c r="C1259" s="5" t="s">
        <v>36</v>
      </c>
      <c r="D1259" s="5" t="s">
        <v>43</v>
      </c>
      <c r="E1259" s="7">
        <v>3</v>
      </c>
      <c r="F1259" s="8">
        <v>1.33</v>
      </c>
      <c r="G1259" s="8">
        <v>0</v>
      </c>
    </row>
    <row r="1260" spans="1:7" hidden="1" x14ac:dyDescent="0.55000000000000004">
      <c r="A1260" s="5" t="s">
        <v>35</v>
      </c>
      <c r="B1260" s="6">
        <v>41820</v>
      </c>
      <c r="C1260" s="5" t="s">
        <v>36</v>
      </c>
      <c r="D1260" s="5" t="s">
        <v>44</v>
      </c>
      <c r="E1260" s="7">
        <v>43490</v>
      </c>
      <c r="F1260" s="8">
        <v>96734.53</v>
      </c>
      <c r="G1260" s="8">
        <v>0</v>
      </c>
    </row>
    <row r="1261" spans="1:7" hidden="1" x14ac:dyDescent="0.55000000000000004">
      <c r="A1261" s="5" t="s">
        <v>35</v>
      </c>
      <c r="B1261" s="6">
        <v>41820</v>
      </c>
      <c r="C1261" s="5" t="s">
        <v>36</v>
      </c>
      <c r="D1261" s="5" t="s">
        <v>45</v>
      </c>
      <c r="E1261" s="7">
        <v>93556</v>
      </c>
      <c r="F1261" s="8">
        <v>41658.75</v>
      </c>
      <c r="G1261" s="8">
        <v>0</v>
      </c>
    </row>
    <row r="1262" spans="1:7" x14ac:dyDescent="0.55000000000000004">
      <c r="A1262" s="5" t="s">
        <v>35</v>
      </c>
      <c r="B1262" s="6">
        <v>41821</v>
      </c>
      <c r="C1262" s="5" t="s">
        <v>36</v>
      </c>
      <c r="D1262" s="5" t="s">
        <v>37</v>
      </c>
      <c r="E1262" s="7">
        <v>12160</v>
      </c>
      <c r="F1262" s="8">
        <v>338689.94</v>
      </c>
      <c r="G1262" s="8">
        <v>0</v>
      </c>
    </row>
    <row r="1263" spans="1:7" hidden="1" x14ac:dyDescent="0.55000000000000004">
      <c r="A1263" s="5" t="s">
        <v>35</v>
      </c>
      <c r="B1263" s="6">
        <v>41821</v>
      </c>
      <c r="C1263" s="5" t="s">
        <v>36</v>
      </c>
      <c r="D1263" s="5" t="s">
        <v>38</v>
      </c>
      <c r="E1263" s="7">
        <v>1662</v>
      </c>
      <c r="F1263" s="8">
        <v>374.86</v>
      </c>
      <c r="G1263" s="8">
        <v>0</v>
      </c>
    </row>
    <row r="1264" spans="1:7" hidden="1" x14ac:dyDescent="0.55000000000000004">
      <c r="A1264" s="5" t="s">
        <v>35</v>
      </c>
      <c r="B1264" s="6">
        <v>41821</v>
      </c>
      <c r="C1264" s="5" t="s">
        <v>36</v>
      </c>
      <c r="D1264" s="5" t="s">
        <v>39</v>
      </c>
      <c r="E1264" s="7">
        <v>17063</v>
      </c>
      <c r="F1264" s="8">
        <v>47782.23</v>
      </c>
      <c r="G1264" s="8">
        <v>0</v>
      </c>
    </row>
    <row r="1265" spans="1:7" hidden="1" x14ac:dyDescent="0.55000000000000004">
      <c r="A1265" s="5" t="s">
        <v>35</v>
      </c>
      <c r="B1265" s="6">
        <v>41821</v>
      </c>
      <c r="C1265" s="5" t="s">
        <v>36</v>
      </c>
      <c r="D1265" s="5" t="s">
        <v>40</v>
      </c>
      <c r="E1265" s="7">
        <v>15091</v>
      </c>
      <c r="F1265" s="8">
        <v>427.23</v>
      </c>
      <c r="G1265" s="8">
        <v>0</v>
      </c>
    </row>
    <row r="1266" spans="1:7" hidden="1" x14ac:dyDescent="0.55000000000000004">
      <c r="A1266" s="5" t="s">
        <v>35</v>
      </c>
      <c r="B1266" s="6">
        <v>41821</v>
      </c>
      <c r="C1266" s="5" t="s">
        <v>36</v>
      </c>
      <c r="D1266" s="5" t="s">
        <v>41</v>
      </c>
      <c r="E1266" s="7">
        <v>56</v>
      </c>
      <c r="F1266" s="8">
        <v>1.66</v>
      </c>
      <c r="G1266" s="8">
        <v>0</v>
      </c>
    </row>
    <row r="1267" spans="1:7" hidden="1" x14ac:dyDescent="0.55000000000000004">
      <c r="A1267" s="5" t="s">
        <v>35</v>
      </c>
      <c r="B1267" s="6">
        <v>41821</v>
      </c>
      <c r="C1267" s="5" t="s">
        <v>36</v>
      </c>
      <c r="D1267" s="5" t="s">
        <v>42</v>
      </c>
      <c r="E1267" s="7">
        <v>20707</v>
      </c>
      <c r="F1267" s="8">
        <v>279772.2</v>
      </c>
      <c r="G1267" s="8">
        <v>0</v>
      </c>
    </row>
    <row r="1268" spans="1:7" hidden="1" x14ac:dyDescent="0.55000000000000004">
      <c r="A1268" s="5" t="s">
        <v>35</v>
      </c>
      <c r="B1268" s="6">
        <v>41821</v>
      </c>
      <c r="C1268" s="5" t="s">
        <v>36</v>
      </c>
      <c r="D1268" s="5" t="s">
        <v>43</v>
      </c>
      <c r="E1268" s="7">
        <v>3</v>
      </c>
      <c r="F1268" s="8">
        <v>1.35</v>
      </c>
      <c r="G1268" s="8">
        <v>0</v>
      </c>
    </row>
    <row r="1269" spans="1:7" hidden="1" x14ac:dyDescent="0.55000000000000004">
      <c r="A1269" s="5" t="s">
        <v>35</v>
      </c>
      <c r="B1269" s="6">
        <v>41821</v>
      </c>
      <c r="C1269" s="5" t="s">
        <v>36</v>
      </c>
      <c r="D1269" s="5" t="s">
        <v>44</v>
      </c>
      <c r="E1269" s="7">
        <v>27937</v>
      </c>
      <c r="F1269" s="8">
        <v>63111.02</v>
      </c>
      <c r="G1269" s="8">
        <v>0</v>
      </c>
    </row>
    <row r="1270" spans="1:7" hidden="1" x14ac:dyDescent="0.55000000000000004">
      <c r="A1270" s="5" t="s">
        <v>35</v>
      </c>
      <c r="B1270" s="6">
        <v>41821</v>
      </c>
      <c r="C1270" s="5" t="s">
        <v>36</v>
      </c>
      <c r="D1270" s="5" t="s">
        <v>45</v>
      </c>
      <c r="E1270" s="7">
        <v>57375</v>
      </c>
      <c r="F1270" s="8">
        <v>25936.48</v>
      </c>
      <c r="G1270" s="8">
        <v>0</v>
      </c>
    </row>
    <row r="1271" spans="1:7" x14ac:dyDescent="0.55000000000000004">
      <c r="A1271" s="5" t="s">
        <v>35</v>
      </c>
      <c r="B1271" s="6">
        <v>41822</v>
      </c>
      <c r="C1271" s="5" t="s">
        <v>36</v>
      </c>
      <c r="D1271" s="5" t="s">
        <v>37</v>
      </c>
      <c r="E1271" s="7">
        <v>13853</v>
      </c>
      <c r="F1271" s="8">
        <v>383089.97</v>
      </c>
      <c r="G1271" s="8">
        <v>0</v>
      </c>
    </row>
    <row r="1272" spans="1:7" hidden="1" x14ac:dyDescent="0.55000000000000004">
      <c r="A1272" s="5" t="s">
        <v>35</v>
      </c>
      <c r="B1272" s="6">
        <v>41822</v>
      </c>
      <c r="C1272" s="5" t="s">
        <v>36</v>
      </c>
      <c r="D1272" s="5" t="s">
        <v>38</v>
      </c>
      <c r="E1272" s="7">
        <v>1514</v>
      </c>
      <c r="F1272" s="8">
        <v>340.72</v>
      </c>
      <c r="G1272" s="8">
        <v>0</v>
      </c>
    </row>
    <row r="1273" spans="1:7" hidden="1" x14ac:dyDescent="0.55000000000000004">
      <c r="A1273" s="5" t="s">
        <v>35</v>
      </c>
      <c r="B1273" s="6">
        <v>41822</v>
      </c>
      <c r="C1273" s="5" t="s">
        <v>36</v>
      </c>
      <c r="D1273" s="5" t="s">
        <v>39</v>
      </c>
      <c r="E1273" s="7">
        <v>17494</v>
      </c>
      <c r="F1273" s="8">
        <v>48592.52</v>
      </c>
      <c r="G1273" s="8">
        <v>0</v>
      </c>
    </row>
    <row r="1274" spans="1:7" hidden="1" x14ac:dyDescent="0.55000000000000004">
      <c r="A1274" s="5" t="s">
        <v>35</v>
      </c>
      <c r="B1274" s="6">
        <v>41822</v>
      </c>
      <c r="C1274" s="5" t="s">
        <v>36</v>
      </c>
      <c r="D1274" s="5" t="s">
        <v>40</v>
      </c>
      <c r="E1274" s="7">
        <v>8400</v>
      </c>
      <c r="F1274" s="8">
        <v>236.94</v>
      </c>
      <c r="G1274" s="8">
        <v>0</v>
      </c>
    </row>
    <row r="1275" spans="1:7" hidden="1" x14ac:dyDescent="0.55000000000000004">
      <c r="A1275" s="5" t="s">
        <v>35</v>
      </c>
      <c r="B1275" s="6">
        <v>41822</v>
      </c>
      <c r="C1275" s="5" t="s">
        <v>36</v>
      </c>
      <c r="D1275" s="5" t="s">
        <v>41</v>
      </c>
      <c r="E1275" s="7">
        <v>34</v>
      </c>
      <c r="F1275" s="8">
        <v>1</v>
      </c>
      <c r="G1275" s="8">
        <v>0</v>
      </c>
    </row>
    <row r="1276" spans="1:7" hidden="1" x14ac:dyDescent="0.55000000000000004">
      <c r="A1276" s="5" t="s">
        <v>35</v>
      </c>
      <c r="B1276" s="6">
        <v>41822</v>
      </c>
      <c r="C1276" s="5" t="s">
        <v>36</v>
      </c>
      <c r="D1276" s="5" t="s">
        <v>42</v>
      </c>
      <c r="E1276" s="7">
        <v>19812</v>
      </c>
      <c r="F1276" s="8">
        <v>266365.37</v>
      </c>
      <c r="G1276" s="8">
        <v>0</v>
      </c>
    </row>
    <row r="1277" spans="1:7" hidden="1" x14ac:dyDescent="0.55000000000000004">
      <c r="A1277" s="5" t="s">
        <v>35</v>
      </c>
      <c r="B1277" s="6">
        <v>41822</v>
      </c>
      <c r="C1277" s="5" t="s">
        <v>36</v>
      </c>
      <c r="D1277" s="5" t="s">
        <v>43</v>
      </c>
      <c r="E1277" s="7">
        <v>4</v>
      </c>
      <c r="F1277" s="8">
        <v>1.81</v>
      </c>
      <c r="G1277" s="8">
        <v>0</v>
      </c>
    </row>
    <row r="1278" spans="1:7" hidden="1" x14ac:dyDescent="0.55000000000000004">
      <c r="A1278" s="5" t="s">
        <v>35</v>
      </c>
      <c r="B1278" s="6">
        <v>41822</v>
      </c>
      <c r="C1278" s="5" t="s">
        <v>36</v>
      </c>
      <c r="D1278" s="5" t="s">
        <v>44</v>
      </c>
      <c r="E1278" s="7">
        <v>32147</v>
      </c>
      <c r="F1278" s="8">
        <v>72147.539999999994</v>
      </c>
      <c r="G1278" s="8">
        <v>0</v>
      </c>
    </row>
    <row r="1279" spans="1:7" hidden="1" x14ac:dyDescent="0.55000000000000004">
      <c r="A1279" s="5" t="s">
        <v>35</v>
      </c>
      <c r="B1279" s="6">
        <v>41822</v>
      </c>
      <c r="C1279" s="5" t="s">
        <v>36</v>
      </c>
      <c r="D1279" s="5" t="s">
        <v>45</v>
      </c>
      <c r="E1279" s="7">
        <v>66508</v>
      </c>
      <c r="F1279" s="8">
        <v>29867.45</v>
      </c>
      <c r="G1279" s="8">
        <v>0</v>
      </c>
    </row>
    <row r="1280" spans="1:7" x14ac:dyDescent="0.55000000000000004">
      <c r="A1280" s="5" t="s">
        <v>35</v>
      </c>
      <c r="B1280" s="6">
        <v>41823</v>
      </c>
      <c r="C1280" s="5" t="s">
        <v>36</v>
      </c>
      <c r="D1280" s="5" t="s">
        <v>37</v>
      </c>
      <c r="E1280" s="7">
        <v>15677</v>
      </c>
      <c r="F1280" s="8">
        <v>431433.36</v>
      </c>
      <c r="G1280" s="8">
        <v>0</v>
      </c>
    </row>
    <row r="1281" spans="1:7" hidden="1" x14ac:dyDescent="0.55000000000000004">
      <c r="A1281" s="5" t="s">
        <v>35</v>
      </c>
      <c r="B1281" s="6">
        <v>41823</v>
      </c>
      <c r="C1281" s="5" t="s">
        <v>36</v>
      </c>
      <c r="D1281" s="5" t="s">
        <v>38</v>
      </c>
      <c r="E1281" s="7">
        <v>1634</v>
      </c>
      <c r="F1281" s="8">
        <v>366.75</v>
      </c>
      <c r="G1281" s="8">
        <v>0</v>
      </c>
    </row>
    <row r="1282" spans="1:7" hidden="1" x14ac:dyDescent="0.55000000000000004">
      <c r="A1282" s="5" t="s">
        <v>35</v>
      </c>
      <c r="B1282" s="6">
        <v>41823</v>
      </c>
      <c r="C1282" s="5" t="s">
        <v>36</v>
      </c>
      <c r="D1282" s="5" t="s">
        <v>39</v>
      </c>
      <c r="E1282" s="7">
        <v>15197</v>
      </c>
      <c r="F1282" s="8">
        <v>41983.12</v>
      </c>
      <c r="G1282" s="8">
        <v>0</v>
      </c>
    </row>
    <row r="1283" spans="1:7" hidden="1" x14ac:dyDescent="0.55000000000000004">
      <c r="A1283" s="5" t="s">
        <v>35</v>
      </c>
      <c r="B1283" s="6">
        <v>41823</v>
      </c>
      <c r="C1283" s="5" t="s">
        <v>36</v>
      </c>
      <c r="D1283" s="5" t="s">
        <v>40</v>
      </c>
      <c r="E1283" s="7">
        <v>15261</v>
      </c>
      <c r="F1283" s="8">
        <v>428.91</v>
      </c>
      <c r="G1283" s="8">
        <v>0</v>
      </c>
    </row>
    <row r="1284" spans="1:7" hidden="1" x14ac:dyDescent="0.55000000000000004">
      <c r="A1284" s="5" t="s">
        <v>35</v>
      </c>
      <c r="B1284" s="6">
        <v>41823</v>
      </c>
      <c r="C1284" s="5" t="s">
        <v>36</v>
      </c>
      <c r="D1284" s="5" t="s">
        <v>41</v>
      </c>
      <c r="E1284" s="7">
        <v>38</v>
      </c>
      <c r="F1284" s="8">
        <v>1.1100000000000001</v>
      </c>
      <c r="G1284" s="8">
        <v>0</v>
      </c>
    </row>
    <row r="1285" spans="1:7" hidden="1" x14ac:dyDescent="0.55000000000000004">
      <c r="A1285" s="5" t="s">
        <v>35</v>
      </c>
      <c r="B1285" s="6">
        <v>41823</v>
      </c>
      <c r="C1285" s="5" t="s">
        <v>36</v>
      </c>
      <c r="D1285" s="5" t="s">
        <v>42</v>
      </c>
      <c r="E1285" s="7">
        <v>20925</v>
      </c>
      <c r="F1285" s="8">
        <v>281035.55</v>
      </c>
      <c r="G1285" s="8">
        <v>0</v>
      </c>
    </row>
    <row r="1286" spans="1:7" hidden="1" x14ac:dyDescent="0.55000000000000004">
      <c r="A1286" s="5" t="s">
        <v>35</v>
      </c>
      <c r="B1286" s="6">
        <v>41823</v>
      </c>
      <c r="C1286" s="5" t="s">
        <v>36</v>
      </c>
      <c r="D1286" s="5" t="s">
        <v>43</v>
      </c>
      <c r="E1286" s="7">
        <v>3</v>
      </c>
      <c r="F1286" s="8">
        <v>1.36</v>
      </c>
      <c r="G1286" s="8">
        <v>0</v>
      </c>
    </row>
    <row r="1287" spans="1:7" hidden="1" x14ac:dyDescent="0.55000000000000004">
      <c r="A1287" s="5" t="s">
        <v>35</v>
      </c>
      <c r="B1287" s="6">
        <v>41823</v>
      </c>
      <c r="C1287" s="5" t="s">
        <v>36</v>
      </c>
      <c r="D1287" s="5" t="s">
        <v>44</v>
      </c>
      <c r="E1287" s="7">
        <v>33220</v>
      </c>
      <c r="F1287" s="8">
        <v>74454.48</v>
      </c>
      <c r="G1287" s="8">
        <v>0</v>
      </c>
    </row>
    <row r="1288" spans="1:7" hidden="1" x14ac:dyDescent="0.55000000000000004">
      <c r="A1288" s="5" t="s">
        <v>35</v>
      </c>
      <c r="B1288" s="6">
        <v>41823</v>
      </c>
      <c r="C1288" s="5" t="s">
        <v>36</v>
      </c>
      <c r="D1288" s="5" t="s">
        <v>45</v>
      </c>
      <c r="E1288" s="7">
        <v>62644</v>
      </c>
      <c r="F1288" s="8">
        <v>28092.05</v>
      </c>
      <c r="G1288" s="8">
        <v>0</v>
      </c>
    </row>
    <row r="1289" spans="1:7" x14ac:dyDescent="0.55000000000000004">
      <c r="A1289" s="5" t="s">
        <v>35</v>
      </c>
      <c r="B1289" s="6">
        <v>41824</v>
      </c>
      <c r="C1289" s="5" t="s">
        <v>36</v>
      </c>
      <c r="D1289" s="5" t="s">
        <v>37</v>
      </c>
      <c r="E1289" s="7">
        <v>9659</v>
      </c>
      <c r="F1289" s="8">
        <v>265870.92</v>
      </c>
      <c r="G1289" s="8">
        <v>0</v>
      </c>
    </row>
    <row r="1290" spans="1:7" hidden="1" x14ac:dyDescent="0.55000000000000004">
      <c r="A1290" s="5" t="s">
        <v>35</v>
      </c>
      <c r="B1290" s="6">
        <v>41824</v>
      </c>
      <c r="C1290" s="5" t="s">
        <v>36</v>
      </c>
      <c r="D1290" s="5" t="s">
        <v>38</v>
      </c>
      <c r="E1290" s="7">
        <v>1143</v>
      </c>
      <c r="F1290" s="8">
        <v>256.70999999999998</v>
      </c>
      <c r="G1290" s="8">
        <v>0</v>
      </c>
    </row>
    <row r="1291" spans="1:7" hidden="1" x14ac:dyDescent="0.55000000000000004">
      <c r="A1291" s="5" t="s">
        <v>35</v>
      </c>
      <c r="B1291" s="6">
        <v>41824</v>
      </c>
      <c r="C1291" s="5" t="s">
        <v>36</v>
      </c>
      <c r="D1291" s="5" t="s">
        <v>39</v>
      </c>
      <c r="E1291" s="7">
        <v>9472</v>
      </c>
      <c r="F1291" s="8">
        <v>26158.639999999999</v>
      </c>
      <c r="G1291" s="8">
        <v>0</v>
      </c>
    </row>
    <row r="1292" spans="1:7" hidden="1" x14ac:dyDescent="0.55000000000000004">
      <c r="A1292" s="5" t="s">
        <v>35</v>
      </c>
      <c r="B1292" s="6">
        <v>41824</v>
      </c>
      <c r="C1292" s="5" t="s">
        <v>36</v>
      </c>
      <c r="D1292" s="5" t="s">
        <v>40</v>
      </c>
      <c r="E1292" s="7">
        <v>8030</v>
      </c>
      <c r="F1292" s="8">
        <v>225.53</v>
      </c>
      <c r="G1292" s="8">
        <v>0</v>
      </c>
    </row>
    <row r="1293" spans="1:7" hidden="1" x14ac:dyDescent="0.55000000000000004">
      <c r="A1293" s="5" t="s">
        <v>35</v>
      </c>
      <c r="B1293" s="6">
        <v>41824</v>
      </c>
      <c r="C1293" s="5" t="s">
        <v>36</v>
      </c>
      <c r="D1293" s="5" t="s">
        <v>41</v>
      </c>
      <c r="E1293" s="7">
        <v>34</v>
      </c>
      <c r="F1293" s="8">
        <v>0.99</v>
      </c>
      <c r="G1293" s="8">
        <v>0</v>
      </c>
    </row>
    <row r="1294" spans="1:7" hidden="1" x14ac:dyDescent="0.55000000000000004">
      <c r="A1294" s="5" t="s">
        <v>35</v>
      </c>
      <c r="B1294" s="6">
        <v>41824</v>
      </c>
      <c r="C1294" s="5" t="s">
        <v>36</v>
      </c>
      <c r="D1294" s="5" t="s">
        <v>42</v>
      </c>
      <c r="E1294" s="7">
        <v>8418</v>
      </c>
      <c r="F1294" s="8">
        <v>113695.01</v>
      </c>
      <c r="G1294" s="8">
        <v>0</v>
      </c>
    </row>
    <row r="1295" spans="1:7" hidden="1" x14ac:dyDescent="0.55000000000000004">
      <c r="A1295" s="5" t="s">
        <v>35</v>
      </c>
      <c r="B1295" s="6">
        <v>41824</v>
      </c>
      <c r="C1295" s="5" t="s">
        <v>36</v>
      </c>
      <c r="D1295" s="5" t="s">
        <v>43</v>
      </c>
      <c r="E1295" s="7">
        <v>0</v>
      </c>
      <c r="F1295" s="8">
        <v>0</v>
      </c>
      <c r="G1295" s="8">
        <v>0</v>
      </c>
    </row>
    <row r="1296" spans="1:7" hidden="1" x14ac:dyDescent="0.55000000000000004">
      <c r="A1296" s="5" t="s">
        <v>35</v>
      </c>
      <c r="B1296" s="6">
        <v>41824</v>
      </c>
      <c r="C1296" s="5" t="s">
        <v>36</v>
      </c>
      <c r="D1296" s="5" t="s">
        <v>44</v>
      </c>
      <c r="E1296" s="7">
        <v>18795</v>
      </c>
      <c r="F1296" s="8">
        <v>42344.45</v>
      </c>
      <c r="G1296" s="8">
        <v>0</v>
      </c>
    </row>
    <row r="1297" spans="1:7" hidden="1" x14ac:dyDescent="0.55000000000000004">
      <c r="A1297" s="5" t="s">
        <v>35</v>
      </c>
      <c r="B1297" s="6">
        <v>41824</v>
      </c>
      <c r="C1297" s="5" t="s">
        <v>36</v>
      </c>
      <c r="D1297" s="5" t="s">
        <v>45</v>
      </c>
      <c r="E1297" s="7">
        <v>33529</v>
      </c>
      <c r="F1297" s="8">
        <v>15116.47</v>
      </c>
      <c r="G1297" s="8">
        <v>0</v>
      </c>
    </row>
    <row r="1298" spans="1:7" x14ac:dyDescent="0.55000000000000004">
      <c r="A1298" s="5" t="s">
        <v>35</v>
      </c>
      <c r="B1298" s="6">
        <v>41827</v>
      </c>
      <c r="C1298" s="5" t="s">
        <v>36</v>
      </c>
      <c r="D1298" s="5" t="s">
        <v>37</v>
      </c>
      <c r="E1298" s="7">
        <v>9935</v>
      </c>
      <c r="F1298" s="8">
        <v>272655.68</v>
      </c>
      <c r="G1298" s="8">
        <v>0</v>
      </c>
    </row>
    <row r="1299" spans="1:7" hidden="1" x14ac:dyDescent="0.55000000000000004">
      <c r="A1299" s="5" t="s">
        <v>35</v>
      </c>
      <c r="B1299" s="6">
        <v>41827</v>
      </c>
      <c r="C1299" s="5" t="s">
        <v>36</v>
      </c>
      <c r="D1299" s="5" t="s">
        <v>38</v>
      </c>
      <c r="E1299" s="7">
        <v>1237</v>
      </c>
      <c r="F1299" s="8">
        <v>276.81</v>
      </c>
      <c r="G1299" s="8">
        <v>0</v>
      </c>
    </row>
    <row r="1300" spans="1:7" hidden="1" x14ac:dyDescent="0.55000000000000004">
      <c r="A1300" s="5" t="s">
        <v>35</v>
      </c>
      <c r="B1300" s="6">
        <v>41827</v>
      </c>
      <c r="C1300" s="5" t="s">
        <v>36</v>
      </c>
      <c r="D1300" s="5" t="s">
        <v>39</v>
      </c>
      <c r="E1300" s="7">
        <v>11616</v>
      </c>
      <c r="F1300" s="8">
        <v>31967.47</v>
      </c>
      <c r="G1300" s="8">
        <v>0</v>
      </c>
    </row>
    <row r="1301" spans="1:7" hidden="1" x14ac:dyDescent="0.55000000000000004">
      <c r="A1301" s="5" t="s">
        <v>35</v>
      </c>
      <c r="B1301" s="6">
        <v>41827</v>
      </c>
      <c r="C1301" s="5" t="s">
        <v>36</v>
      </c>
      <c r="D1301" s="5" t="s">
        <v>40</v>
      </c>
      <c r="E1301" s="7">
        <v>6160</v>
      </c>
      <c r="F1301" s="8">
        <v>172.36</v>
      </c>
      <c r="G1301" s="8">
        <v>0</v>
      </c>
    </row>
    <row r="1302" spans="1:7" hidden="1" x14ac:dyDescent="0.55000000000000004">
      <c r="A1302" s="5" t="s">
        <v>35</v>
      </c>
      <c r="B1302" s="6">
        <v>41827</v>
      </c>
      <c r="C1302" s="5" t="s">
        <v>36</v>
      </c>
      <c r="D1302" s="5" t="s">
        <v>41</v>
      </c>
      <c r="E1302" s="7">
        <v>14</v>
      </c>
      <c r="F1302" s="8">
        <v>0.41</v>
      </c>
      <c r="G1302" s="8">
        <v>0</v>
      </c>
    </row>
    <row r="1303" spans="1:7" hidden="1" x14ac:dyDescent="0.55000000000000004">
      <c r="A1303" s="5" t="s">
        <v>35</v>
      </c>
      <c r="B1303" s="6">
        <v>41827</v>
      </c>
      <c r="C1303" s="5" t="s">
        <v>36</v>
      </c>
      <c r="D1303" s="5" t="s">
        <v>42</v>
      </c>
      <c r="E1303" s="7">
        <v>12486</v>
      </c>
      <c r="F1303" s="8">
        <v>167621.85</v>
      </c>
      <c r="G1303" s="8">
        <v>0</v>
      </c>
    </row>
    <row r="1304" spans="1:7" hidden="1" x14ac:dyDescent="0.55000000000000004">
      <c r="A1304" s="5" t="s">
        <v>35</v>
      </c>
      <c r="B1304" s="6">
        <v>41827</v>
      </c>
      <c r="C1304" s="5" t="s">
        <v>36</v>
      </c>
      <c r="D1304" s="5" t="s">
        <v>43</v>
      </c>
      <c r="E1304" s="7">
        <v>0</v>
      </c>
      <c r="F1304" s="8">
        <v>0</v>
      </c>
      <c r="G1304" s="8">
        <v>0</v>
      </c>
    </row>
    <row r="1305" spans="1:7" hidden="1" x14ac:dyDescent="0.55000000000000004">
      <c r="A1305" s="5" t="s">
        <v>35</v>
      </c>
      <c r="B1305" s="6">
        <v>41827</v>
      </c>
      <c r="C1305" s="5" t="s">
        <v>36</v>
      </c>
      <c r="D1305" s="5" t="s">
        <v>44</v>
      </c>
      <c r="E1305" s="7">
        <v>22595</v>
      </c>
      <c r="F1305" s="8">
        <v>50603.9</v>
      </c>
      <c r="G1305" s="8">
        <v>0</v>
      </c>
    </row>
    <row r="1306" spans="1:7" hidden="1" x14ac:dyDescent="0.55000000000000004">
      <c r="A1306" s="5" t="s">
        <v>35</v>
      </c>
      <c r="B1306" s="6">
        <v>41827</v>
      </c>
      <c r="C1306" s="5" t="s">
        <v>36</v>
      </c>
      <c r="D1306" s="5" t="s">
        <v>45</v>
      </c>
      <c r="E1306" s="7">
        <v>44817</v>
      </c>
      <c r="F1306" s="8">
        <v>20087.3</v>
      </c>
      <c r="G1306" s="8">
        <v>0</v>
      </c>
    </row>
    <row r="1307" spans="1:7" x14ac:dyDescent="0.55000000000000004">
      <c r="A1307" s="5" t="s">
        <v>35</v>
      </c>
      <c r="B1307" s="6">
        <v>41828</v>
      </c>
      <c r="C1307" s="5" t="s">
        <v>36</v>
      </c>
      <c r="D1307" s="5" t="s">
        <v>37</v>
      </c>
      <c r="E1307" s="7">
        <v>14873</v>
      </c>
      <c r="F1307" s="8">
        <v>408963.42</v>
      </c>
      <c r="G1307" s="8">
        <v>0</v>
      </c>
    </row>
    <row r="1308" spans="1:7" hidden="1" x14ac:dyDescent="0.55000000000000004">
      <c r="A1308" s="5" t="s">
        <v>35</v>
      </c>
      <c r="B1308" s="6">
        <v>41828</v>
      </c>
      <c r="C1308" s="5" t="s">
        <v>36</v>
      </c>
      <c r="D1308" s="5" t="s">
        <v>38</v>
      </c>
      <c r="E1308" s="7">
        <v>1716</v>
      </c>
      <c r="F1308" s="8">
        <v>383.63</v>
      </c>
      <c r="G1308" s="8">
        <v>0</v>
      </c>
    </row>
    <row r="1309" spans="1:7" hidden="1" x14ac:dyDescent="0.55000000000000004">
      <c r="A1309" s="5" t="s">
        <v>35</v>
      </c>
      <c r="B1309" s="6">
        <v>41828</v>
      </c>
      <c r="C1309" s="5" t="s">
        <v>36</v>
      </c>
      <c r="D1309" s="5" t="s">
        <v>39</v>
      </c>
      <c r="E1309" s="7">
        <v>15700</v>
      </c>
      <c r="F1309" s="8">
        <v>43295.23</v>
      </c>
      <c r="G1309" s="8">
        <v>0</v>
      </c>
    </row>
    <row r="1310" spans="1:7" hidden="1" x14ac:dyDescent="0.55000000000000004">
      <c r="A1310" s="5" t="s">
        <v>35</v>
      </c>
      <c r="B1310" s="6">
        <v>41828</v>
      </c>
      <c r="C1310" s="5" t="s">
        <v>36</v>
      </c>
      <c r="D1310" s="5" t="s">
        <v>40</v>
      </c>
      <c r="E1310" s="7">
        <v>10435</v>
      </c>
      <c r="F1310" s="8">
        <v>292.16000000000003</v>
      </c>
      <c r="G1310" s="8">
        <v>0</v>
      </c>
    </row>
    <row r="1311" spans="1:7" hidden="1" x14ac:dyDescent="0.55000000000000004">
      <c r="A1311" s="5" t="s">
        <v>35</v>
      </c>
      <c r="B1311" s="6">
        <v>41828</v>
      </c>
      <c r="C1311" s="5" t="s">
        <v>36</v>
      </c>
      <c r="D1311" s="5" t="s">
        <v>41</v>
      </c>
      <c r="E1311" s="7">
        <v>14</v>
      </c>
      <c r="F1311" s="8">
        <v>0.41</v>
      </c>
      <c r="G1311" s="8">
        <v>0</v>
      </c>
    </row>
    <row r="1312" spans="1:7" hidden="1" x14ac:dyDescent="0.55000000000000004">
      <c r="A1312" s="5" t="s">
        <v>35</v>
      </c>
      <c r="B1312" s="6">
        <v>41828</v>
      </c>
      <c r="C1312" s="5" t="s">
        <v>36</v>
      </c>
      <c r="D1312" s="5" t="s">
        <v>42</v>
      </c>
      <c r="E1312" s="7">
        <v>16308</v>
      </c>
      <c r="F1312" s="8">
        <v>219537.6</v>
      </c>
      <c r="G1312" s="8">
        <v>0</v>
      </c>
    </row>
    <row r="1313" spans="1:7" hidden="1" x14ac:dyDescent="0.55000000000000004">
      <c r="A1313" s="5" t="s">
        <v>35</v>
      </c>
      <c r="B1313" s="6">
        <v>41828</v>
      </c>
      <c r="C1313" s="5" t="s">
        <v>36</v>
      </c>
      <c r="D1313" s="5" t="s">
        <v>43</v>
      </c>
      <c r="E1313" s="7">
        <v>0</v>
      </c>
      <c r="F1313" s="8">
        <v>0</v>
      </c>
      <c r="G1313" s="8">
        <v>0</v>
      </c>
    </row>
    <row r="1314" spans="1:7" hidden="1" x14ac:dyDescent="0.55000000000000004">
      <c r="A1314" s="5" t="s">
        <v>35</v>
      </c>
      <c r="B1314" s="6">
        <v>41828</v>
      </c>
      <c r="C1314" s="5" t="s">
        <v>36</v>
      </c>
      <c r="D1314" s="5" t="s">
        <v>44</v>
      </c>
      <c r="E1314" s="7">
        <v>28531</v>
      </c>
      <c r="F1314" s="8">
        <v>64079.32</v>
      </c>
      <c r="G1314" s="8">
        <v>0</v>
      </c>
    </row>
    <row r="1315" spans="1:7" hidden="1" x14ac:dyDescent="0.55000000000000004">
      <c r="A1315" s="5" t="s">
        <v>35</v>
      </c>
      <c r="B1315" s="6">
        <v>41828</v>
      </c>
      <c r="C1315" s="5" t="s">
        <v>36</v>
      </c>
      <c r="D1315" s="5" t="s">
        <v>45</v>
      </c>
      <c r="E1315" s="7">
        <v>53349</v>
      </c>
      <c r="F1315" s="8">
        <v>23972.46</v>
      </c>
      <c r="G1315" s="8">
        <v>0</v>
      </c>
    </row>
    <row r="1316" spans="1:7" x14ac:dyDescent="0.55000000000000004">
      <c r="A1316" s="5" t="s">
        <v>35</v>
      </c>
      <c r="B1316" s="6">
        <v>41829</v>
      </c>
      <c r="C1316" s="5" t="s">
        <v>36</v>
      </c>
      <c r="D1316" s="5" t="s">
        <v>37</v>
      </c>
      <c r="E1316" s="7">
        <v>12893</v>
      </c>
      <c r="F1316" s="8">
        <v>356181.58</v>
      </c>
      <c r="G1316" s="8">
        <v>0</v>
      </c>
    </row>
    <row r="1317" spans="1:7" hidden="1" x14ac:dyDescent="0.55000000000000004">
      <c r="A1317" s="5" t="s">
        <v>35</v>
      </c>
      <c r="B1317" s="6">
        <v>41829</v>
      </c>
      <c r="C1317" s="5" t="s">
        <v>36</v>
      </c>
      <c r="D1317" s="5" t="s">
        <v>38</v>
      </c>
      <c r="E1317" s="7">
        <v>1294</v>
      </c>
      <c r="F1317" s="8">
        <v>289.93</v>
      </c>
      <c r="G1317" s="8">
        <v>0</v>
      </c>
    </row>
    <row r="1318" spans="1:7" hidden="1" x14ac:dyDescent="0.55000000000000004">
      <c r="A1318" s="5" t="s">
        <v>35</v>
      </c>
      <c r="B1318" s="6">
        <v>41829</v>
      </c>
      <c r="C1318" s="5" t="s">
        <v>36</v>
      </c>
      <c r="D1318" s="5" t="s">
        <v>39</v>
      </c>
      <c r="E1318" s="7">
        <v>11862</v>
      </c>
      <c r="F1318" s="8">
        <v>32844.28</v>
      </c>
      <c r="G1318" s="8">
        <v>0</v>
      </c>
    </row>
    <row r="1319" spans="1:7" hidden="1" x14ac:dyDescent="0.55000000000000004">
      <c r="A1319" s="5" t="s">
        <v>35</v>
      </c>
      <c r="B1319" s="6">
        <v>41829</v>
      </c>
      <c r="C1319" s="5" t="s">
        <v>36</v>
      </c>
      <c r="D1319" s="5" t="s">
        <v>40</v>
      </c>
      <c r="E1319" s="7">
        <v>10027</v>
      </c>
      <c r="F1319" s="8">
        <v>281.63</v>
      </c>
      <c r="G1319" s="8">
        <v>0</v>
      </c>
    </row>
    <row r="1320" spans="1:7" hidden="1" x14ac:dyDescent="0.55000000000000004">
      <c r="A1320" s="5" t="s">
        <v>35</v>
      </c>
      <c r="B1320" s="6">
        <v>41829</v>
      </c>
      <c r="C1320" s="5" t="s">
        <v>36</v>
      </c>
      <c r="D1320" s="5" t="s">
        <v>41</v>
      </c>
      <c r="E1320" s="7">
        <v>3</v>
      </c>
      <c r="F1320" s="8">
        <v>0.09</v>
      </c>
      <c r="G1320" s="8">
        <v>0</v>
      </c>
    </row>
    <row r="1321" spans="1:7" hidden="1" x14ac:dyDescent="0.55000000000000004">
      <c r="A1321" s="5" t="s">
        <v>35</v>
      </c>
      <c r="B1321" s="6">
        <v>41829</v>
      </c>
      <c r="C1321" s="5" t="s">
        <v>36</v>
      </c>
      <c r="D1321" s="5" t="s">
        <v>42</v>
      </c>
      <c r="E1321" s="7">
        <v>11790</v>
      </c>
      <c r="F1321" s="8">
        <v>158990.69</v>
      </c>
      <c r="G1321" s="8">
        <v>0</v>
      </c>
    </row>
    <row r="1322" spans="1:7" hidden="1" x14ac:dyDescent="0.55000000000000004">
      <c r="A1322" s="5" t="s">
        <v>35</v>
      </c>
      <c r="B1322" s="6">
        <v>41829</v>
      </c>
      <c r="C1322" s="5" t="s">
        <v>36</v>
      </c>
      <c r="D1322" s="5" t="s">
        <v>43</v>
      </c>
      <c r="E1322" s="7">
        <v>2</v>
      </c>
      <c r="F1322" s="8">
        <v>0.9</v>
      </c>
      <c r="G1322" s="8">
        <v>0</v>
      </c>
    </row>
    <row r="1323" spans="1:7" hidden="1" x14ac:dyDescent="0.55000000000000004">
      <c r="A1323" s="5" t="s">
        <v>35</v>
      </c>
      <c r="B1323" s="6">
        <v>41829</v>
      </c>
      <c r="C1323" s="5" t="s">
        <v>36</v>
      </c>
      <c r="D1323" s="5" t="s">
        <v>44</v>
      </c>
      <c r="E1323" s="7">
        <v>22373</v>
      </c>
      <c r="F1323" s="8">
        <v>50316.37</v>
      </c>
      <c r="G1323" s="8">
        <v>0</v>
      </c>
    </row>
    <row r="1324" spans="1:7" hidden="1" x14ac:dyDescent="0.55000000000000004">
      <c r="A1324" s="5" t="s">
        <v>35</v>
      </c>
      <c r="B1324" s="6">
        <v>41829</v>
      </c>
      <c r="C1324" s="5" t="s">
        <v>36</v>
      </c>
      <c r="D1324" s="5" t="s">
        <v>45</v>
      </c>
      <c r="E1324" s="7">
        <v>46337</v>
      </c>
      <c r="F1324" s="8">
        <v>20851.97</v>
      </c>
      <c r="G1324" s="8">
        <v>0</v>
      </c>
    </row>
    <row r="1325" spans="1:7" x14ac:dyDescent="0.55000000000000004">
      <c r="A1325" s="5" t="s">
        <v>35</v>
      </c>
      <c r="B1325" s="6">
        <v>41830</v>
      </c>
      <c r="C1325" s="5" t="s">
        <v>36</v>
      </c>
      <c r="D1325" s="5" t="s">
        <v>37</v>
      </c>
      <c r="E1325" s="7">
        <v>33653</v>
      </c>
      <c r="F1325" s="8">
        <v>947427.4</v>
      </c>
      <c r="G1325" s="8">
        <v>0</v>
      </c>
    </row>
    <row r="1326" spans="1:7" hidden="1" x14ac:dyDescent="0.55000000000000004">
      <c r="A1326" s="5" t="s">
        <v>35</v>
      </c>
      <c r="B1326" s="6">
        <v>41830</v>
      </c>
      <c r="C1326" s="5" t="s">
        <v>36</v>
      </c>
      <c r="D1326" s="5" t="s">
        <v>38</v>
      </c>
      <c r="E1326" s="7">
        <v>6655</v>
      </c>
      <c r="F1326" s="8">
        <v>1514.04</v>
      </c>
      <c r="G1326" s="8">
        <v>0</v>
      </c>
    </row>
    <row r="1327" spans="1:7" hidden="1" x14ac:dyDescent="0.55000000000000004">
      <c r="A1327" s="5" t="s">
        <v>35</v>
      </c>
      <c r="B1327" s="6">
        <v>41830</v>
      </c>
      <c r="C1327" s="5" t="s">
        <v>36</v>
      </c>
      <c r="D1327" s="5" t="s">
        <v>39</v>
      </c>
      <c r="E1327" s="7">
        <v>43378</v>
      </c>
      <c r="F1327" s="8">
        <v>122236.42</v>
      </c>
      <c r="G1327" s="8">
        <v>0</v>
      </c>
    </row>
    <row r="1328" spans="1:7" hidden="1" x14ac:dyDescent="0.55000000000000004">
      <c r="A1328" s="5" t="s">
        <v>35</v>
      </c>
      <c r="B1328" s="6">
        <v>41830</v>
      </c>
      <c r="C1328" s="5" t="s">
        <v>36</v>
      </c>
      <c r="D1328" s="5" t="s">
        <v>40</v>
      </c>
      <c r="E1328" s="7">
        <v>30987</v>
      </c>
      <c r="F1328" s="8">
        <v>883.47</v>
      </c>
      <c r="G1328" s="8">
        <v>0</v>
      </c>
    </row>
    <row r="1329" spans="1:7" hidden="1" x14ac:dyDescent="0.55000000000000004">
      <c r="A1329" s="5" t="s">
        <v>35</v>
      </c>
      <c r="B1329" s="6">
        <v>41830</v>
      </c>
      <c r="C1329" s="5" t="s">
        <v>36</v>
      </c>
      <c r="D1329" s="5" t="s">
        <v>41</v>
      </c>
      <c r="E1329" s="7">
        <v>43</v>
      </c>
      <c r="F1329" s="8">
        <v>1.27</v>
      </c>
      <c r="G1329" s="8">
        <v>0</v>
      </c>
    </row>
    <row r="1330" spans="1:7" hidden="1" x14ac:dyDescent="0.55000000000000004">
      <c r="A1330" s="5" t="s">
        <v>35</v>
      </c>
      <c r="B1330" s="6">
        <v>41830</v>
      </c>
      <c r="C1330" s="5" t="s">
        <v>36</v>
      </c>
      <c r="D1330" s="5" t="s">
        <v>42</v>
      </c>
      <c r="E1330" s="7">
        <v>32560</v>
      </c>
      <c r="F1330" s="8">
        <v>447303.33</v>
      </c>
      <c r="G1330" s="8">
        <v>0</v>
      </c>
    </row>
    <row r="1331" spans="1:7" hidden="1" x14ac:dyDescent="0.55000000000000004">
      <c r="A1331" s="5" t="s">
        <v>35</v>
      </c>
      <c r="B1331" s="6">
        <v>41830</v>
      </c>
      <c r="C1331" s="5" t="s">
        <v>36</v>
      </c>
      <c r="D1331" s="5" t="s">
        <v>43</v>
      </c>
      <c r="E1331" s="7">
        <v>2</v>
      </c>
      <c r="F1331" s="8">
        <v>0.91</v>
      </c>
      <c r="G1331" s="8">
        <v>0</v>
      </c>
    </row>
    <row r="1332" spans="1:7" hidden="1" x14ac:dyDescent="0.55000000000000004">
      <c r="A1332" s="5" t="s">
        <v>35</v>
      </c>
      <c r="B1332" s="6">
        <v>41830</v>
      </c>
      <c r="C1332" s="5" t="s">
        <v>36</v>
      </c>
      <c r="D1332" s="5" t="s">
        <v>44</v>
      </c>
      <c r="E1332" s="7">
        <v>54332</v>
      </c>
      <c r="F1332" s="8">
        <v>124499.81</v>
      </c>
      <c r="G1332" s="8">
        <v>0</v>
      </c>
    </row>
    <row r="1333" spans="1:7" hidden="1" x14ac:dyDescent="0.55000000000000004">
      <c r="A1333" s="5" t="s">
        <v>35</v>
      </c>
      <c r="B1333" s="6">
        <v>41830</v>
      </c>
      <c r="C1333" s="5" t="s">
        <v>36</v>
      </c>
      <c r="D1333" s="5" t="s">
        <v>45</v>
      </c>
      <c r="E1333" s="7">
        <v>113054</v>
      </c>
      <c r="F1333" s="8">
        <v>51845.94</v>
      </c>
      <c r="G1333" s="8">
        <v>0</v>
      </c>
    </row>
    <row r="1334" spans="1:7" x14ac:dyDescent="0.55000000000000004">
      <c r="A1334" s="5" t="s">
        <v>35</v>
      </c>
      <c r="B1334" s="6">
        <v>41831</v>
      </c>
      <c r="C1334" s="5" t="s">
        <v>36</v>
      </c>
      <c r="D1334" s="5" t="s">
        <v>37</v>
      </c>
      <c r="E1334" s="7">
        <v>16357</v>
      </c>
      <c r="F1334" s="8">
        <v>463540.61</v>
      </c>
      <c r="G1334" s="8">
        <v>0</v>
      </c>
    </row>
    <row r="1335" spans="1:7" hidden="1" x14ac:dyDescent="0.55000000000000004">
      <c r="A1335" s="5" t="s">
        <v>35</v>
      </c>
      <c r="B1335" s="6">
        <v>41831</v>
      </c>
      <c r="C1335" s="5" t="s">
        <v>36</v>
      </c>
      <c r="D1335" s="5" t="s">
        <v>38</v>
      </c>
      <c r="E1335" s="7">
        <v>2052</v>
      </c>
      <c r="F1335" s="8">
        <v>470.83</v>
      </c>
      <c r="G1335" s="8">
        <v>0</v>
      </c>
    </row>
    <row r="1336" spans="1:7" hidden="1" x14ac:dyDescent="0.55000000000000004">
      <c r="A1336" s="5" t="s">
        <v>35</v>
      </c>
      <c r="B1336" s="6">
        <v>41831</v>
      </c>
      <c r="C1336" s="5" t="s">
        <v>36</v>
      </c>
      <c r="D1336" s="5" t="s">
        <v>39</v>
      </c>
      <c r="E1336" s="7">
        <v>16338</v>
      </c>
      <c r="F1336" s="8">
        <v>46425.77</v>
      </c>
      <c r="G1336" s="8">
        <v>0</v>
      </c>
    </row>
    <row r="1337" spans="1:7" hidden="1" x14ac:dyDescent="0.55000000000000004">
      <c r="A1337" s="5" t="s">
        <v>35</v>
      </c>
      <c r="B1337" s="6">
        <v>41831</v>
      </c>
      <c r="C1337" s="5" t="s">
        <v>36</v>
      </c>
      <c r="D1337" s="5" t="s">
        <v>40</v>
      </c>
      <c r="E1337" s="7">
        <v>10787</v>
      </c>
      <c r="F1337" s="8">
        <v>309.63</v>
      </c>
      <c r="G1337" s="8">
        <v>0</v>
      </c>
    </row>
    <row r="1338" spans="1:7" hidden="1" x14ac:dyDescent="0.55000000000000004">
      <c r="A1338" s="5" t="s">
        <v>35</v>
      </c>
      <c r="B1338" s="6">
        <v>41831</v>
      </c>
      <c r="C1338" s="5" t="s">
        <v>36</v>
      </c>
      <c r="D1338" s="5" t="s">
        <v>41</v>
      </c>
      <c r="E1338" s="7">
        <v>16</v>
      </c>
      <c r="F1338" s="8">
        <v>0.47</v>
      </c>
      <c r="G1338" s="8">
        <v>0</v>
      </c>
    </row>
    <row r="1339" spans="1:7" hidden="1" x14ac:dyDescent="0.55000000000000004">
      <c r="A1339" s="5" t="s">
        <v>35</v>
      </c>
      <c r="B1339" s="6">
        <v>41831</v>
      </c>
      <c r="C1339" s="5" t="s">
        <v>36</v>
      </c>
      <c r="D1339" s="5" t="s">
        <v>42</v>
      </c>
      <c r="E1339" s="7">
        <v>12411</v>
      </c>
      <c r="F1339" s="8">
        <v>171734.98</v>
      </c>
      <c r="G1339" s="8">
        <v>0</v>
      </c>
    </row>
    <row r="1340" spans="1:7" hidden="1" x14ac:dyDescent="0.55000000000000004">
      <c r="A1340" s="5" t="s">
        <v>35</v>
      </c>
      <c r="B1340" s="6">
        <v>41831</v>
      </c>
      <c r="C1340" s="5" t="s">
        <v>36</v>
      </c>
      <c r="D1340" s="5" t="s">
        <v>43</v>
      </c>
      <c r="E1340" s="7">
        <v>0</v>
      </c>
      <c r="F1340" s="8">
        <v>0</v>
      </c>
      <c r="G1340" s="8">
        <v>0</v>
      </c>
    </row>
    <row r="1341" spans="1:7" hidden="1" x14ac:dyDescent="0.55000000000000004">
      <c r="A1341" s="5" t="s">
        <v>35</v>
      </c>
      <c r="B1341" s="6">
        <v>41831</v>
      </c>
      <c r="C1341" s="5" t="s">
        <v>36</v>
      </c>
      <c r="D1341" s="5" t="s">
        <v>44</v>
      </c>
      <c r="E1341" s="7">
        <v>23189</v>
      </c>
      <c r="F1341" s="8">
        <v>53499.31</v>
      </c>
      <c r="G1341" s="8">
        <v>0</v>
      </c>
    </row>
    <row r="1342" spans="1:7" hidden="1" x14ac:dyDescent="0.55000000000000004">
      <c r="A1342" s="5" t="s">
        <v>35</v>
      </c>
      <c r="B1342" s="6">
        <v>41831</v>
      </c>
      <c r="C1342" s="5" t="s">
        <v>36</v>
      </c>
      <c r="D1342" s="5" t="s">
        <v>45</v>
      </c>
      <c r="E1342" s="7">
        <v>44786</v>
      </c>
      <c r="F1342" s="8">
        <v>20680.419999999998</v>
      </c>
      <c r="G1342" s="8">
        <v>0</v>
      </c>
    </row>
    <row r="1343" spans="1:7" x14ac:dyDescent="0.55000000000000004">
      <c r="A1343" s="5" t="s">
        <v>35</v>
      </c>
      <c r="B1343" s="6">
        <v>41834</v>
      </c>
      <c r="C1343" s="5" t="s">
        <v>36</v>
      </c>
      <c r="D1343" s="5" t="s">
        <v>37</v>
      </c>
      <c r="E1343" s="7">
        <v>19726</v>
      </c>
      <c r="F1343" s="8">
        <v>552063.59</v>
      </c>
      <c r="G1343" s="8">
        <v>0</v>
      </c>
    </row>
    <row r="1344" spans="1:7" hidden="1" x14ac:dyDescent="0.55000000000000004">
      <c r="A1344" s="5" t="s">
        <v>35</v>
      </c>
      <c r="B1344" s="6">
        <v>41834</v>
      </c>
      <c r="C1344" s="5" t="s">
        <v>36</v>
      </c>
      <c r="D1344" s="5" t="s">
        <v>38</v>
      </c>
      <c r="E1344" s="7">
        <v>2740</v>
      </c>
      <c r="F1344" s="8">
        <v>624.53</v>
      </c>
      <c r="G1344" s="8">
        <v>0</v>
      </c>
    </row>
    <row r="1345" spans="1:7" hidden="1" x14ac:dyDescent="0.55000000000000004">
      <c r="A1345" s="5" t="s">
        <v>35</v>
      </c>
      <c r="B1345" s="6">
        <v>41834</v>
      </c>
      <c r="C1345" s="5" t="s">
        <v>36</v>
      </c>
      <c r="D1345" s="5" t="s">
        <v>39</v>
      </c>
      <c r="E1345" s="7">
        <v>23510</v>
      </c>
      <c r="F1345" s="8">
        <v>66049.73</v>
      </c>
      <c r="G1345" s="8">
        <v>0</v>
      </c>
    </row>
    <row r="1346" spans="1:7" hidden="1" x14ac:dyDescent="0.55000000000000004">
      <c r="A1346" s="5" t="s">
        <v>35</v>
      </c>
      <c r="B1346" s="6">
        <v>41834</v>
      </c>
      <c r="C1346" s="5" t="s">
        <v>36</v>
      </c>
      <c r="D1346" s="5" t="s">
        <v>40</v>
      </c>
      <c r="E1346" s="7">
        <v>13674</v>
      </c>
      <c r="F1346" s="8">
        <v>389.5</v>
      </c>
      <c r="G1346" s="8">
        <v>0</v>
      </c>
    </row>
    <row r="1347" spans="1:7" hidden="1" x14ac:dyDescent="0.55000000000000004">
      <c r="A1347" s="5" t="s">
        <v>35</v>
      </c>
      <c r="B1347" s="6">
        <v>41834</v>
      </c>
      <c r="C1347" s="5" t="s">
        <v>36</v>
      </c>
      <c r="D1347" s="5" t="s">
        <v>41</v>
      </c>
      <c r="E1347" s="7">
        <v>50</v>
      </c>
      <c r="F1347" s="8">
        <v>1.47</v>
      </c>
      <c r="G1347" s="8">
        <v>0</v>
      </c>
    </row>
    <row r="1348" spans="1:7" hidden="1" x14ac:dyDescent="0.55000000000000004">
      <c r="A1348" s="5" t="s">
        <v>35</v>
      </c>
      <c r="B1348" s="6">
        <v>41834</v>
      </c>
      <c r="C1348" s="5" t="s">
        <v>36</v>
      </c>
      <c r="D1348" s="5" t="s">
        <v>42</v>
      </c>
      <c r="E1348" s="7">
        <v>23344</v>
      </c>
      <c r="F1348" s="8">
        <v>317511.14</v>
      </c>
      <c r="G1348" s="8">
        <v>0</v>
      </c>
    </row>
    <row r="1349" spans="1:7" hidden="1" x14ac:dyDescent="0.55000000000000004">
      <c r="A1349" s="5" t="s">
        <v>35</v>
      </c>
      <c r="B1349" s="6">
        <v>41834</v>
      </c>
      <c r="C1349" s="5" t="s">
        <v>36</v>
      </c>
      <c r="D1349" s="5" t="s">
        <v>43</v>
      </c>
      <c r="E1349" s="7">
        <v>12</v>
      </c>
      <c r="F1349" s="8">
        <v>5.44</v>
      </c>
      <c r="G1349" s="8">
        <v>0</v>
      </c>
    </row>
    <row r="1350" spans="1:7" hidden="1" x14ac:dyDescent="0.55000000000000004">
      <c r="A1350" s="5" t="s">
        <v>35</v>
      </c>
      <c r="B1350" s="6">
        <v>41834</v>
      </c>
      <c r="C1350" s="5" t="s">
        <v>36</v>
      </c>
      <c r="D1350" s="5" t="s">
        <v>44</v>
      </c>
      <c r="E1350" s="7">
        <v>36809</v>
      </c>
      <c r="F1350" s="8">
        <v>83507.44</v>
      </c>
      <c r="G1350" s="8">
        <v>0</v>
      </c>
    </row>
    <row r="1351" spans="1:7" hidden="1" x14ac:dyDescent="0.55000000000000004">
      <c r="A1351" s="5" t="s">
        <v>35</v>
      </c>
      <c r="B1351" s="6">
        <v>41834</v>
      </c>
      <c r="C1351" s="5" t="s">
        <v>36</v>
      </c>
      <c r="D1351" s="5" t="s">
        <v>45</v>
      </c>
      <c r="E1351" s="7">
        <v>80401</v>
      </c>
      <c r="F1351" s="8">
        <v>36507.629999999997</v>
      </c>
      <c r="G1351" s="8">
        <v>0</v>
      </c>
    </row>
    <row r="1352" spans="1:7" x14ac:dyDescent="0.55000000000000004">
      <c r="A1352" s="5" t="s">
        <v>35</v>
      </c>
      <c r="B1352" s="6">
        <v>41835</v>
      </c>
      <c r="C1352" s="5" t="s">
        <v>36</v>
      </c>
      <c r="D1352" s="5" t="s">
        <v>37</v>
      </c>
      <c r="E1352" s="7">
        <v>19448</v>
      </c>
      <c r="F1352" s="8">
        <v>540655.47</v>
      </c>
      <c r="G1352" s="8">
        <v>0</v>
      </c>
    </row>
    <row r="1353" spans="1:7" hidden="1" x14ac:dyDescent="0.55000000000000004">
      <c r="A1353" s="5" t="s">
        <v>35</v>
      </c>
      <c r="B1353" s="6">
        <v>41835</v>
      </c>
      <c r="C1353" s="5" t="s">
        <v>36</v>
      </c>
      <c r="D1353" s="5" t="s">
        <v>38</v>
      </c>
      <c r="E1353" s="7">
        <v>2252</v>
      </c>
      <c r="F1353" s="8">
        <v>510.7</v>
      </c>
      <c r="G1353" s="8">
        <v>0</v>
      </c>
    </row>
    <row r="1354" spans="1:7" hidden="1" x14ac:dyDescent="0.55000000000000004">
      <c r="A1354" s="5" t="s">
        <v>35</v>
      </c>
      <c r="B1354" s="6">
        <v>41835</v>
      </c>
      <c r="C1354" s="5" t="s">
        <v>36</v>
      </c>
      <c r="D1354" s="5" t="s">
        <v>39</v>
      </c>
      <c r="E1354" s="7">
        <v>19436</v>
      </c>
      <c r="F1354" s="8">
        <v>54220.97</v>
      </c>
      <c r="G1354" s="8">
        <v>0</v>
      </c>
    </row>
    <row r="1355" spans="1:7" hidden="1" x14ac:dyDescent="0.55000000000000004">
      <c r="A1355" s="5" t="s">
        <v>35</v>
      </c>
      <c r="B1355" s="6">
        <v>41835</v>
      </c>
      <c r="C1355" s="5" t="s">
        <v>36</v>
      </c>
      <c r="D1355" s="5" t="s">
        <v>40</v>
      </c>
      <c r="E1355" s="7">
        <v>11178</v>
      </c>
      <c r="F1355" s="8">
        <v>316.98</v>
      </c>
      <c r="G1355" s="8">
        <v>0</v>
      </c>
    </row>
    <row r="1356" spans="1:7" hidden="1" x14ac:dyDescent="0.55000000000000004">
      <c r="A1356" s="5" t="s">
        <v>35</v>
      </c>
      <c r="B1356" s="6">
        <v>41835</v>
      </c>
      <c r="C1356" s="5" t="s">
        <v>36</v>
      </c>
      <c r="D1356" s="5" t="s">
        <v>41</v>
      </c>
      <c r="E1356" s="7">
        <v>15</v>
      </c>
      <c r="F1356" s="8">
        <v>0.44</v>
      </c>
      <c r="G1356" s="8">
        <v>0</v>
      </c>
    </row>
    <row r="1357" spans="1:7" hidden="1" x14ac:dyDescent="0.55000000000000004">
      <c r="A1357" s="5" t="s">
        <v>35</v>
      </c>
      <c r="B1357" s="6">
        <v>41835</v>
      </c>
      <c r="C1357" s="5" t="s">
        <v>36</v>
      </c>
      <c r="D1357" s="5" t="s">
        <v>42</v>
      </c>
      <c r="E1357" s="7">
        <v>19852</v>
      </c>
      <c r="F1357" s="8">
        <v>267996.2</v>
      </c>
      <c r="G1357" s="8">
        <v>0</v>
      </c>
    </row>
    <row r="1358" spans="1:7" hidden="1" x14ac:dyDescent="0.55000000000000004">
      <c r="A1358" s="5" t="s">
        <v>35</v>
      </c>
      <c r="B1358" s="6">
        <v>41835</v>
      </c>
      <c r="C1358" s="5" t="s">
        <v>36</v>
      </c>
      <c r="D1358" s="5" t="s">
        <v>43</v>
      </c>
      <c r="E1358" s="7">
        <v>2</v>
      </c>
      <c r="F1358" s="8">
        <v>0.9</v>
      </c>
      <c r="G1358" s="8">
        <v>0</v>
      </c>
    </row>
    <row r="1359" spans="1:7" hidden="1" x14ac:dyDescent="0.55000000000000004">
      <c r="A1359" s="5" t="s">
        <v>35</v>
      </c>
      <c r="B1359" s="6">
        <v>41835</v>
      </c>
      <c r="C1359" s="5" t="s">
        <v>36</v>
      </c>
      <c r="D1359" s="5" t="s">
        <v>44</v>
      </c>
      <c r="E1359" s="7">
        <v>33318</v>
      </c>
      <c r="F1359" s="8">
        <v>75033.39</v>
      </c>
      <c r="G1359" s="8">
        <v>0</v>
      </c>
    </row>
    <row r="1360" spans="1:7" hidden="1" x14ac:dyDescent="0.55000000000000004">
      <c r="A1360" s="5" t="s">
        <v>35</v>
      </c>
      <c r="B1360" s="6">
        <v>41835</v>
      </c>
      <c r="C1360" s="5" t="s">
        <v>36</v>
      </c>
      <c r="D1360" s="5" t="s">
        <v>45</v>
      </c>
      <c r="E1360" s="7">
        <v>63791</v>
      </c>
      <c r="F1360" s="8">
        <v>28751.67</v>
      </c>
      <c r="G1360" s="8">
        <v>0</v>
      </c>
    </row>
    <row r="1361" spans="1:7" x14ac:dyDescent="0.55000000000000004">
      <c r="A1361" s="5" t="s">
        <v>35</v>
      </c>
      <c r="B1361" s="6">
        <v>41836</v>
      </c>
      <c r="C1361" s="5" t="s">
        <v>36</v>
      </c>
      <c r="D1361" s="5" t="s">
        <v>37</v>
      </c>
      <c r="E1361" s="7">
        <v>16733</v>
      </c>
      <c r="F1361" s="8">
        <v>462799.3</v>
      </c>
      <c r="G1361" s="8">
        <v>0</v>
      </c>
    </row>
    <row r="1362" spans="1:7" hidden="1" x14ac:dyDescent="0.55000000000000004">
      <c r="A1362" s="5" t="s">
        <v>35</v>
      </c>
      <c r="B1362" s="6">
        <v>41836</v>
      </c>
      <c r="C1362" s="5" t="s">
        <v>36</v>
      </c>
      <c r="D1362" s="5" t="s">
        <v>38</v>
      </c>
      <c r="E1362" s="7">
        <v>1784</v>
      </c>
      <c r="F1362" s="8">
        <v>402.47</v>
      </c>
      <c r="G1362" s="8">
        <v>0</v>
      </c>
    </row>
    <row r="1363" spans="1:7" hidden="1" x14ac:dyDescent="0.55000000000000004">
      <c r="A1363" s="5" t="s">
        <v>35</v>
      </c>
      <c r="B1363" s="6">
        <v>41836</v>
      </c>
      <c r="C1363" s="5" t="s">
        <v>36</v>
      </c>
      <c r="D1363" s="5" t="s">
        <v>39</v>
      </c>
      <c r="E1363" s="7">
        <v>15286</v>
      </c>
      <c r="F1363" s="8">
        <v>42417.39</v>
      </c>
      <c r="G1363" s="8">
        <v>0</v>
      </c>
    </row>
    <row r="1364" spans="1:7" hidden="1" x14ac:dyDescent="0.55000000000000004">
      <c r="A1364" s="5" t="s">
        <v>35</v>
      </c>
      <c r="B1364" s="6">
        <v>41836</v>
      </c>
      <c r="C1364" s="5" t="s">
        <v>36</v>
      </c>
      <c r="D1364" s="5" t="s">
        <v>40</v>
      </c>
      <c r="E1364" s="7">
        <v>11208</v>
      </c>
      <c r="F1364" s="8">
        <v>317.52999999999997</v>
      </c>
      <c r="G1364" s="8">
        <v>0</v>
      </c>
    </row>
    <row r="1365" spans="1:7" hidden="1" x14ac:dyDescent="0.55000000000000004">
      <c r="A1365" s="5" t="s">
        <v>35</v>
      </c>
      <c r="B1365" s="6">
        <v>41836</v>
      </c>
      <c r="C1365" s="5" t="s">
        <v>36</v>
      </c>
      <c r="D1365" s="5" t="s">
        <v>41</v>
      </c>
      <c r="E1365" s="7">
        <v>29</v>
      </c>
      <c r="F1365" s="8">
        <v>0.83</v>
      </c>
      <c r="G1365" s="8">
        <v>0</v>
      </c>
    </row>
    <row r="1366" spans="1:7" hidden="1" x14ac:dyDescent="0.55000000000000004">
      <c r="A1366" s="5" t="s">
        <v>35</v>
      </c>
      <c r="B1366" s="6">
        <v>41836</v>
      </c>
      <c r="C1366" s="5" t="s">
        <v>36</v>
      </c>
      <c r="D1366" s="5" t="s">
        <v>42</v>
      </c>
      <c r="E1366" s="7">
        <v>17858</v>
      </c>
      <c r="F1366" s="8">
        <v>239038.09</v>
      </c>
      <c r="G1366" s="8">
        <v>0</v>
      </c>
    </row>
    <row r="1367" spans="1:7" hidden="1" x14ac:dyDescent="0.55000000000000004">
      <c r="A1367" s="5" t="s">
        <v>35</v>
      </c>
      <c r="B1367" s="6">
        <v>41836</v>
      </c>
      <c r="C1367" s="5" t="s">
        <v>36</v>
      </c>
      <c r="D1367" s="5" t="s">
        <v>43</v>
      </c>
      <c r="E1367" s="7">
        <v>0</v>
      </c>
      <c r="F1367" s="8">
        <v>0</v>
      </c>
      <c r="G1367" s="8">
        <v>0</v>
      </c>
    </row>
    <row r="1368" spans="1:7" hidden="1" x14ac:dyDescent="0.55000000000000004">
      <c r="A1368" s="5" t="s">
        <v>35</v>
      </c>
      <c r="B1368" s="6">
        <v>41836</v>
      </c>
      <c r="C1368" s="5" t="s">
        <v>36</v>
      </c>
      <c r="D1368" s="5" t="s">
        <v>44</v>
      </c>
      <c r="E1368" s="7">
        <v>29416</v>
      </c>
      <c r="F1368" s="8">
        <v>65682.39</v>
      </c>
      <c r="G1368" s="8">
        <v>0</v>
      </c>
    </row>
    <row r="1369" spans="1:7" hidden="1" x14ac:dyDescent="0.55000000000000004">
      <c r="A1369" s="5" t="s">
        <v>35</v>
      </c>
      <c r="B1369" s="6">
        <v>41836</v>
      </c>
      <c r="C1369" s="5" t="s">
        <v>36</v>
      </c>
      <c r="D1369" s="5" t="s">
        <v>45</v>
      </c>
      <c r="E1369" s="7">
        <v>58127</v>
      </c>
      <c r="F1369" s="8">
        <v>25980.11</v>
      </c>
      <c r="G1369" s="8">
        <v>0</v>
      </c>
    </row>
    <row r="1370" spans="1:7" x14ac:dyDescent="0.55000000000000004">
      <c r="A1370" s="5" t="s">
        <v>35</v>
      </c>
      <c r="B1370" s="6">
        <v>41837</v>
      </c>
      <c r="C1370" s="5" t="s">
        <v>36</v>
      </c>
      <c r="D1370" s="5" t="s">
        <v>37</v>
      </c>
      <c r="E1370" s="7">
        <v>25421</v>
      </c>
      <c r="F1370" s="8">
        <v>711201.56</v>
      </c>
      <c r="G1370" s="8">
        <v>0</v>
      </c>
    </row>
    <row r="1371" spans="1:7" hidden="1" x14ac:dyDescent="0.55000000000000004">
      <c r="A1371" s="5" t="s">
        <v>35</v>
      </c>
      <c r="B1371" s="6">
        <v>41837</v>
      </c>
      <c r="C1371" s="5" t="s">
        <v>36</v>
      </c>
      <c r="D1371" s="5" t="s">
        <v>38</v>
      </c>
      <c r="E1371" s="7">
        <v>2943</v>
      </c>
      <c r="F1371" s="8">
        <v>668.96</v>
      </c>
      <c r="G1371" s="8">
        <v>0</v>
      </c>
    </row>
    <row r="1372" spans="1:7" hidden="1" x14ac:dyDescent="0.55000000000000004">
      <c r="A1372" s="5" t="s">
        <v>35</v>
      </c>
      <c r="B1372" s="6">
        <v>41837</v>
      </c>
      <c r="C1372" s="5" t="s">
        <v>36</v>
      </c>
      <c r="D1372" s="5" t="s">
        <v>39</v>
      </c>
      <c r="E1372" s="7">
        <v>26876</v>
      </c>
      <c r="F1372" s="8">
        <v>75359.33</v>
      </c>
      <c r="G1372" s="8">
        <v>0</v>
      </c>
    </row>
    <row r="1373" spans="1:7" hidden="1" x14ac:dyDescent="0.55000000000000004">
      <c r="A1373" s="5" t="s">
        <v>35</v>
      </c>
      <c r="B1373" s="6">
        <v>41837</v>
      </c>
      <c r="C1373" s="5" t="s">
        <v>36</v>
      </c>
      <c r="D1373" s="5" t="s">
        <v>40</v>
      </c>
      <c r="E1373" s="7">
        <v>15316</v>
      </c>
      <c r="F1373" s="8">
        <v>436.41</v>
      </c>
      <c r="G1373" s="8">
        <v>0</v>
      </c>
    </row>
    <row r="1374" spans="1:7" hidden="1" x14ac:dyDescent="0.55000000000000004">
      <c r="A1374" s="5" t="s">
        <v>35</v>
      </c>
      <c r="B1374" s="6">
        <v>41837</v>
      </c>
      <c r="C1374" s="5" t="s">
        <v>36</v>
      </c>
      <c r="D1374" s="5" t="s">
        <v>41</v>
      </c>
      <c r="E1374" s="7">
        <v>38</v>
      </c>
      <c r="F1374" s="8">
        <v>1.08</v>
      </c>
      <c r="G1374" s="8">
        <v>0</v>
      </c>
    </row>
    <row r="1375" spans="1:7" hidden="1" x14ac:dyDescent="0.55000000000000004">
      <c r="A1375" s="5" t="s">
        <v>35</v>
      </c>
      <c r="B1375" s="6">
        <v>41837</v>
      </c>
      <c r="C1375" s="5" t="s">
        <v>36</v>
      </c>
      <c r="D1375" s="5" t="s">
        <v>42</v>
      </c>
      <c r="E1375" s="7">
        <v>23533</v>
      </c>
      <c r="F1375" s="8">
        <v>318599.55</v>
      </c>
      <c r="G1375" s="8">
        <v>0</v>
      </c>
    </row>
    <row r="1376" spans="1:7" hidden="1" x14ac:dyDescent="0.55000000000000004">
      <c r="A1376" s="5" t="s">
        <v>35</v>
      </c>
      <c r="B1376" s="6">
        <v>41837</v>
      </c>
      <c r="C1376" s="5" t="s">
        <v>36</v>
      </c>
      <c r="D1376" s="5" t="s">
        <v>43</v>
      </c>
      <c r="E1376" s="7">
        <v>2</v>
      </c>
      <c r="F1376" s="8">
        <v>0.95</v>
      </c>
      <c r="G1376" s="8">
        <v>0</v>
      </c>
    </row>
    <row r="1377" spans="1:7" hidden="1" x14ac:dyDescent="0.55000000000000004">
      <c r="A1377" s="5" t="s">
        <v>35</v>
      </c>
      <c r="B1377" s="6">
        <v>41837</v>
      </c>
      <c r="C1377" s="5" t="s">
        <v>36</v>
      </c>
      <c r="D1377" s="5" t="s">
        <v>44</v>
      </c>
      <c r="E1377" s="7">
        <v>41515</v>
      </c>
      <c r="F1377" s="8">
        <v>93755.15</v>
      </c>
      <c r="G1377" s="8">
        <v>0</v>
      </c>
    </row>
    <row r="1378" spans="1:7" hidden="1" x14ac:dyDescent="0.55000000000000004">
      <c r="A1378" s="5" t="s">
        <v>35</v>
      </c>
      <c r="B1378" s="6">
        <v>41837</v>
      </c>
      <c r="C1378" s="5" t="s">
        <v>36</v>
      </c>
      <c r="D1378" s="5" t="s">
        <v>45</v>
      </c>
      <c r="E1378" s="7">
        <v>83027</v>
      </c>
      <c r="F1378" s="8">
        <v>37536.18</v>
      </c>
      <c r="G1378" s="8">
        <v>0</v>
      </c>
    </row>
    <row r="1379" spans="1:7" x14ac:dyDescent="0.55000000000000004">
      <c r="A1379" s="5" t="s">
        <v>35</v>
      </c>
      <c r="B1379" s="6">
        <v>41838</v>
      </c>
      <c r="C1379" s="5" t="s">
        <v>36</v>
      </c>
      <c r="D1379" s="5" t="s">
        <v>37</v>
      </c>
      <c r="E1379" s="7">
        <v>13270</v>
      </c>
      <c r="F1379" s="8">
        <v>371949.32</v>
      </c>
      <c r="G1379" s="8">
        <v>0</v>
      </c>
    </row>
    <row r="1380" spans="1:7" hidden="1" x14ac:dyDescent="0.55000000000000004">
      <c r="A1380" s="5" t="s">
        <v>35</v>
      </c>
      <c r="B1380" s="6">
        <v>41838</v>
      </c>
      <c r="C1380" s="5" t="s">
        <v>36</v>
      </c>
      <c r="D1380" s="5" t="s">
        <v>38</v>
      </c>
      <c r="E1380" s="7">
        <v>1545</v>
      </c>
      <c r="F1380" s="8">
        <v>351.68</v>
      </c>
      <c r="G1380" s="8">
        <v>0</v>
      </c>
    </row>
    <row r="1381" spans="1:7" hidden="1" x14ac:dyDescent="0.55000000000000004">
      <c r="A1381" s="5" t="s">
        <v>35</v>
      </c>
      <c r="B1381" s="6">
        <v>41838</v>
      </c>
      <c r="C1381" s="5" t="s">
        <v>36</v>
      </c>
      <c r="D1381" s="5" t="s">
        <v>39</v>
      </c>
      <c r="E1381" s="7">
        <v>14982</v>
      </c>
      <c r="F1381" s="8">
        <v>42069.51</v>
      </c>
      <c r="G1381" s="8">
        <v>0</v>
      </c>
    </row>
    <row r="1382" spans="1:7" hidden="1" x14ac:dyDescent="0.55000000000000004">
      <c r="A1382" s="5" t="s">
        <v>35</v>
      </c>
      <c r="B1382" s="6">
        <v>41838</v>
      </c>
      <c r="C1382" s="5" t="s">
        <v>36</v>
      </c>
      <c r="D1382" s="5" t="s">
        <v>40</v>
      </c>
      <c r="E1382" s="7">
        <v>11088</v>
      </c>
      <c r="F1382" s="8">
        <v>316.83</v>
      </c>
      <c r="G1382" s="8">
        <v>0</v>
      </c>
    </row>
    <row r="1383" spans="1:7" hidden="1" x14ac:dyDescent="0.55000000000000004">
      <c r="A1383" s="5" t="s">
        <v>35</v>
      </c>
      <c r="B1383" s="6">
        <v>41838</v>
      </c>
      <c r="C1383" s="5" t="s">
        <v>36</v>
      </c>
      <c r="D1383" s="5" t="s">
        <v>41</v>
      </c>
      <c r="E1383" s="7">
        <v>35</v>
      </c>
      <c r="F1383" s="8">
        <v>0.99</v>
      </c>
      <c r="G1383" s="8">
        <v>0</v>
      </c>
    </row>
    <row r="1384" spans="1:7" hidden="1" x14ac:dyDescent="0.55000000000000004">
      <c r="A1384" s="5" t="s">
        <v>35</v>
      </c>
      <c r="B1384" s="6">
        <v>41838</v>
      </c>
      <c r="C1384" s="5" t="s">
        <v>36</v>
      </c>
      <c r="D1384" s="5" t="s">
        <v>42</v>
      </c>
      <c r="E1384" s="7">
        <v>16681</v>
      </c>
      <c r="F1384" s="8">
        <v>225931.37</v>
      </c>
      <c r="G1384" s="8">
        <v>0</v>
      </c>
    </row>
    <row r="1385" spans="1:7" hidden="1" x14ac:dyDescent="0.55000000000000004">
      <c r="A1385" s="5" t="s">
        <v>35</v>
      </c>
      <c r="B1385" s="6">
        <v>41838</v>
      </c>
      <c r="C1385" s="5" t="s">
        <v>36</v>
      </c>
      <c r="D1385" s="5" t="s">
        <v>43</v>
      </c>
      <c r="E1385" s="7">
        <v>7</v>
      </c>
      <c r="F1385" s="8">
        <v>3.18</v>
      </c>
      <c r="G1385" s="8">
        <v>0</v>
      </c>
    </row>
    <row r="1386" spans="1:7" hidden="1" x14ac:dyDescent="0.55000000000000004">
      <c r="A1386" s="5" t="s">
        <v>35</v>
      </c>
      <c r="B1386" s="6">
        <v>41838</v>
      </c>
      <c r="C1386" s="5" t="s">
        <v>36</v>
      </c>
      <c r="D1386" s="5" t="s">
        <v>44</v>
      </c>
      <c r="E1386" s="7">
        <v>28141</v>
      </c>
      <c r="F1386" s="8">
        <v>63574.12</v>
      </c>
      <c r="G1386" s="8">
        <v>0</v>
      </c>
    </row>
    <row r="1387" spans="1:7" hidden="1" x14ac:dyDescent="0.55000000000000004">
      <c r="A1387" s="5" t="s">
        <v>35</v>
      </c>
      <c r="B1387" s="6">
        <v>41838</v>
      </c>
      <c r="C1387" s="5" t="s">
        <v>36</v>
      </c>
      <c r="D1387" s="5" t="s">
        <v>45</v>
      </c>
      <c r="E1387" s="7">
        <v>62232</v>
      </c>
      <c r="F1387" s="8">
        <v>28137.200000000001</v>
      </c>
      <c r="G1387" s="8">
        <v>0</v>
      </c>
    </row>
    <row r="1388" spans="1:7" x14ac:dyDescent="0.55000000000000004">
      <c r="A1388" s="5" t="s">
        <v>35</v>
      </c>
      <c r="B1388" s="6">
        <v>41841</v>
      </c>
      <c r="C1388" s="5" t="s">
        <v>36</v>
      </c>
      <c r="D1388" s="5" t="s">
        <v>37</v>
      </c>
      <c r="E1388" s="7">
        <v>11754</v>
      </c>
      <c r="F1388" s="8">
        <v>330179.61</v>
      </c>
      <c r="G1388" s="8">
        <v>0</v>
      </c>
    </row>
    <row r="1389" spans="1:7" hidden="1" x14ac:dyDescent="0.55000000000000004">
      <c r="A1389" s="5" t="s">
        <v>35</v>
      </c>
      <c r="B1389" s="6">
        <v>41841</v>
      </c>
      <c r="C1389" s="5" t="s">
        <v>36</v>
      </c>
      <c r="D1389" s="5" t="s">
        <v>38</v>
      </c>
      <c r="E1389" s="7">
        <v>1294</v>
      </c>
      <c r="F1389" s="8">
        <v>295.08</v>
      </c>
      <c r="G1389" s="8">
        <v>0</v>
      </c>
    </row>
    <row r="1390" spans="1:7" hidden="1" x14ac:dyDescent="0.55000000000000004">
      <c r="A1390" s="5" t="s">
        <v>35</v>
      </c>
      <c r="B1390" s="6">
        <v>41841</v>
      </c>
      <c r="C1390" s="5" t="s">
        <v>36</v>
      </c>
      <c r="D1390" s="5" t="s">
        <v>39</v>
      </c>
      <c r="E1390" s="7">
        <v>14255</v>
      </c>
      <c r="F1390" s="8">
        <v>40102.6</v>
      </c>
      <c r="G1390" s="8">
        <v>0</v>
      </c>
    </row>
    <row r="1391" spans="1:7" hidden="1" x14ac:dyDescent="0.55000000000000004">
      <c r="A1391" s="5" t="s">
        <v>35</v>
      </c>
      <c r="B1391" s="6">
        <v>41841</v>
      </c>
      <c r="C1391" s="5" t="s">
        <v>36</v>
      </c>
      <c r="D1391" s="5" t="s">
        <v>40</v>
      </c>
      <c r="E1391" s="7">
        <v>8709</v>
      </c>
      <c r="F1391" s="8">
        <v>249.08</v>
      </c>
      <c r="G1391" s="8">
        <v>0</v>
      </c>
    </row>
    <row r="1392" spans="1:7" hidden="1" x14ac:dyDescent="0.55000000000000004">
      <c r="A1392" s="5" t="s">
        <v>35</v>
      </c>
      <c r="B1392" s="6">
        <v>41841</v>
      </c>
      <c r="C1392" s="5" t="s">
        <v>36</v>
      </c>
      <c r="D1392" s="5" t="s">
        <v>41</v>
      </c>
      <c r="E1392" s="7">
        <v>35</v>
      </c>
      <c r="F1392" s="8">
        <v>0.98</v>
      </c>
      <c r="G1392" s="8">
        <v>0</v>
      </c>
    </row>
    <row r="1393" spans="1:7" hidden="1" x14ac:dyDescent="0.55000000000000004">
      <c r="A1393" s="5" t="s">
        <v>35</v>
      </c>
      <c r="B1393" s="6">
        <v>41841</v>
      </c>
      <c r="C1393" s="5" t="s">
        <v>36</v>
      </c>
      <c r="D1393" s="5" t="s">
        <v>42</v>
      </c>
      <c r="E1393" s="7">
        <v>14882</v>
      </c>
      <c r="F1393" s="8">
        <v>201932.02</v>
      </c>
      <c r="G1393" s="8">
        <v>0</v>
      </c>
    </row>
    <row r="1394" spans="1:7" hidden="1" x14ac:dyDescent="0.55000000000000004">
      <c r="A1394" s="5" t="s">
        <v>35</v>
      </c>
      <c r="B1394" s="6">
        <v>41841</v>
      </c>
      <c r="C1394" s="5" t="s">
        <v>36</v>
      </c>
      <c r="D1394" s="5" t="s">
        <v>43</v>
      </c>
      <c r="E1394" s="7">
        <v>0</v>
      </c>
      <c r="F1394" s="8">
        <v>0</v>
      </c>
      <c r="G1394" s="8">
        <v>0</v>
      </c>
    </row>
    <row r="1395" spans="1:7" hidden="1" x14ac:dyDescent="0.55000000000000004">
      <c r="A1395" s="5" t="s">
        <v>35</v>
      </c>
      <c r="B1395" s="6">
        <v>41841</v>
      </c>
      <c r="C1395" s="5" t="s">
        <v>36</v>
      </c>
      <c r="D1395" s="5" t="s">
        <v>44</v>
      </c>
      <c r="E1395" s="7">
        <v>26210</v>
      </c>
      <c r="F1395" s="8">
        <v>59315.24</v>
      </c>
      <c r="G1395" s="8">
        <v>0</v>
      </c>
    </row>
    <row r="1396" spans="1:7" hidden="1" x14ac:dyDescent="0.55000000000000004">
      <c r="A1396" s="5" t="s">
        <v>35</v>
      </c>
      <c r="B1396" s="6">
        <v>41841</v>
      </c>
      <c r="C1396" s="5" t="s">
        <v>36</v>
      </c>
      <c r="D1396" s="5" t="s">
        <v>45</v>
      </c>
      <c r="E1396" s="7">
        <v>55606</v>
      </c>
      <c r="F1396" s="8">
        <v>25184.02</v>
      </c>
      <c r="G1396" s="8">
        <v>0</v>
      </c>
    </row>
    <row r="1397" spans="1:7" x14ac:dyDescent="0.55000000000000004">
      <c r="A1397" s="5" t="s">
        <v>35</v>
      </c>
      <c r="B1397" s="6">
        <v>41842</v>
      </c>
      <c r="C1397" s="5" t="s">
        <v>36</v>
      </c>
      <c r="D1397" s="5" t="s">
        <v>37</v>
      </c>
      <c r="E1397" s="7">
        <v>20611</v>
      </c>
      <c r="F1397" s="8">
        <v>575552.56000000006</v>
      </c>
      <c r="G1397" s="8">
        <v>0</v>
      </c>
    </row>
    <row r="1398" spans="1:7" hidden="1" x14ac:dyDescent="0.55000000000000004">
      <c r="A1398" s="5" t="s">
        <v>35</v>
      </c>
      <c r="B1398" s="6">
        <v>41842</v>
      </c>
      <c r="C1398" s="5" t="s">
        <v>36</v>
      </c>
      <c r="D1398" s="5" t="s">
        <v>38</v>
      </c>
      <c r="E1398" s="7">
        <v>3292</v>
      </c>
      <c r="F1398" s="8">
        <v>749.47</v>
      </c>
      <c r="G1398" s="8">
        <v>0</v>
      </c>
    </row>
    <row r="1399" spans="1:7" hidden="1" x14ac:dyDescent="0.55000000000000004">
      <c r="A1399" s="5" t="s">
        <v>35</v>
      </c>
      <c r="B1399" s="6">
        <v>41842</v>
      </c>
      <c r="C1399" s="5" t="s">
        <v>36</v>
      </c>
      <c r="D1399" s="5" t="s">
        <v>39</v>
      </c>
      <c r="E1399" s="7">
        <v>21384</v>
      </c>
      <c r="F1399" s="8">
        <v>59798.09</v>
      </c>
      <c r="G1399" s="8">
        <v>0</v>
      </c>
    </row>
    <row r="1400" spans="1:7" hidden="1" x14ac:dyDescent="0.55000000000000004">
      <c r="A1400" s="5" t="s">
        <v>35</v>
      </c>
      <c r="B1400" s="6">
        <v>41842</v>
      </c>
      <c r="C1400" s="5" t="s">
        <v>36</v>
      </c>
      <c r="D1400" s="5" t="s">
        <v>40</v>
      </c>
      <c r="E1400" s="7">
        <v>11096</v>
      </c>
      <c r="F1400" s="8">
        <v>316.7</v>
      </c>
      <c r="G1400" s="8">
        <v>0</v>
      </c>
    </row>
    <row r="1401" spans="1:7" hidden="1" x14ac:dyDescent="0.55000000000000004">
      <c r="A1401" s="5" t="s">
        <v>35</v>
      </c>
      <c r="B1401" s="6">
        <v>41842</v>
      </c>
      <c r="C1401" s="5" t="s">
        <v>36</v>
      </c>
      <c r="D1401" s="5" t="s">
        <v>41</v>
      </c>
      <c r="E1401" s="7">
        <v>6</v>
      </c>
      <c r="F1401" s="8">
        <v>0.17</v>
      </c>
      <c r="G1401" s="8">
        <v>0</v>
      </c>
    </row>
    <row r="1402" spans="1:7" hidden="1" x14ac:dyDescent="0.55000000000000004">
      <c r="A1402" s="5" t="s">
        <v>35</v>
      </c>
      <c r="B1402" s="6">
        <v>41842</v>
      </c>
      <c r="C1402" s="5" t="s">
        <v>36</v>
      </c>
      <c r="D1402" s="5" t="s">
        <v>42</v>
      </c>
      <c r="E1402" s="7">
        <v>20468</v>
      </c>
      <c r="F1402" s="8">
        <v>276369.69</v>
      </c>
      <c r="G1402" s="8">
        <v>0</v>
      </c>
    </row>
    <row r="1403" spans="1:7" hidden="1" x14ac:dyDescent="0.55000000000000004">
      <c r="A1403" s="5" t="s">
        <v>35</v>
      </c>
      <c r="B1403" s="6">
        <v>41842</v>
      </c>
      <c r="C1403" s="5" t="s">
        <v>36</v>
      </c>
      <c r="D1403" s="5" t="s">
        <v>43</v>
      </c>
      <c r="E1403" s="7">
        <v>7</v>
      </c>
      <c r="F1403" s="8">
        <v>3.23</v>
      </c>
      <c r="G1403" s="8">
        <v>0</v>
      </c>
    </row>
    <row r="1404" spans="1:7" hidden="1" x14ac:dyDescent="0.55000000000000004">
      <c r="A1404" s="5" t="s">
        <v>35</v>
      </c>
      <c r="B1404" s="6">
        <v>41842</v>
      </c>
      <c r="C1404" s="5" t="s">
        <v>36</v>
      </c>
      <c r="D1404" s="5" t="s">
        <v>44</v>
      </c>
      <c r="E1404" s="7">
        <v>37030</v>
      </c>
      <c r="F1404" s="8">
        <v>83401.22</v>
      </c>
      <c r="G1404" s="8">
        <v>0</v>
      </c>
    </row>
    <row r="1405" spans="1:7" hidden="1" x14ac:dyDescent="0.55000000000000004">
      <c r="A1405" s="5" t="s">
        <v>35</v>
      </c>
      <c r="B1405" s="6">
        <v>41842</v>
      </c>
      <c r="C1405" s="5" t="s">
        <v>36</v>
      </c>
      <c r="D1405" s="5" t="s">
        <v>45</v>
      </c>
      <c r="E1405" s="7">
        <v>69021</v>
      </c>
      <c r="F1405" s="8">
        <v>31110.05</v>
      </c>
      <c r="G1405" s="8">
        <v>0</v>
      </c>
    </row>
    <row r="1406" spans="1:7" x14ac:dyDescent="0.55000000000000004">
      <c r="A1406" s="5" t="s">
        <v>35</v>
      </c>
      <c r="B1406" s="6">
        <v>41843</v>
      </c>
      <c r="C1406" s="5" t="s">
        <v>36</v>
      </c>
      <c r="D1406" s="5" t="s">
        <v>37</v>
      </c>
      <c r="E1406" s="7">
        <v>14776</v>
      </c>
      <c r="F1406" s="8">
        <v>412915.86</v>
      </c>
      <c r="G1406" s="8">
        <v>0</v>
      </c>
    </row>
    <row r="1407" spans="1:7" hidden="1" x14ac:dyDescent="0.55000000000000004">
      <c r="A1407" s="5" t="s">
        <v>35</v>
      </c>
      <c r="B1407" s="6">
        <v>41843</v>
      </c>
      <c r="C1407" s="5" t="s">
        <v>36</v>
      </c>
      <c r="D1407" s="5" t="s">
        <v>38</v>
      </c>
      <c r="E1407" s="7">
        <v>1079</v>
      </c>
      <c r="F1407" s="8">
        <v>245.27</v>
      </c>
      <c r="G1407" s="8">
        <v>0</v>
      </c>
    </row>
    <row r="1408" spans="1:7" hidden="1" x14ac:dyDescent="0.55000000000000004">
      <c r="A1408" s="5" t="s">
        <v>35</v>
      </c>
      <c r="B1408" s="6">
        <v>41843</v>
      </c>
      <c r="C1408" s="5" t="s">
        <v>36</v>
      </c>
      <c r="D1408" s="5" t="s">
        <v>39</v>
      </c>
      <c r="E1408" s="7">
        <v>13802</v>
      </c>
      <c r="F1408" s="8">
        <v>38613.93</v>
      </c>
      <c r="G1408" s="8">
        <v>0</v>
      </c>
    </row>
    <row r="1409" spans="1:7" hidden="1" x14ac:dyDescent="0.55000000000000004">
      <c r="A1409" s="5" t="s">
        <v>35</v>
      </c>
      <c r="B1409" s="6">
        <v>41843</v>
      </c>
      <c r="C1409" s="5" t="s">
        <v>36</v>
      </c>
      <c r="D1409" s="5" t="s">
        <v>40</v>
      </c>
      <c r="E1409" s="7">
        <v>8440</v>
      </c>
      <c r="F1409" s="8">
        <v>240.7</v>
      </c>
      <c r="G1409" s="8">
        <v>0</v>
      </c>
    </row>
    <row r="1410" spans="1:7" hidden="1" x14ac:dyDescent="0.55000000000000004">
      <c r="A1410" s="5" t="s">
        <v>35</v>
      </c>
      <c r="B1410" s="6">
        <v>41843</v>
      </c>
      <c r="C1410" s="5" t="s">
        <v>36</v>
      </c>
      <c r="D1410" s="5" t="s">
        <v>41</v>
      </c>
      <c r="E1410" s="7">
        <v>105</v>
      </c>
      <c r="F1410" s="8">
        <v>3.05</v>
      </c>
      <c r="G1410" s="8">
        <v>0</v>
      </c>
    </row>
    <row r="1411" spans="1:7" hidden="1" x14ac:dyDescent="0.55000000000000004">
      <c r="A1411" s="5" t="s">
        <v>35</v>
      </c>
      <c r="B1411" s="6">
        <v>41843</v>
      </c>
      <c r="C1411" s="5" t="s">
        <v>36</v>
      </c>
      <c r="D1411" s="5" t="s">
        <v>42</v>
      </c>
      <c r="E1411" s="7">
        <v>11382</v>
      </c>
      <c r="F1411" s="8">
        <v>153734.24</v>
      </c>
      <c r="G1411" s="8">
        <v>0</v>
      </c>
    </row>
    <row r="1412" spans="1:7" hidden="1" x14ac:dyDescent="0.55000000000000004">
      <c r="A1412" s="5" t="s">
        <v>35</v>
      </c>
      <c r="B1412" s="6">
        <v>41843</v>
      </c>
      <c r="C1412" s="5" t="s">
        <v>36</v>
      </c>
      <c r="D1412" s="5" t="s">
        <v>43</v>
      </c>
      <c r="E1412" s="7">
        <v>1</v>
      </c>
      <c r="F1412" s="8">
        <v>0.46</v>
      </c>
      <c r="G1412" s="8">
        <v>0</v>
      </c>
    </row>
    <row r="1413" spans="1:7" hidden="1" x14ac:dyDescent="0.55000000000000004">
      <c r="A1413" s="5" t="s">
        <v>35</v>
      </c>
      <c r="B1413" s="6">
        <v>41843</v>
      </c>
      <c r="C1413" s="5" t="s">
        <v>36</v>
      </c>
      <c r="D1413" s="5" t="s">
        <v>44</v>
      </c>
      <c r="E1413" s="7">
        <v>21100</v>
      </c>
      <c r="F1413" s="8">
        <v>47536.97</v>
      </c>
      <c r="G1413" s="8">
        <v>0</v>
      </c>
    </row>
    <row r="1414" spans="1:7" hidden="1" x14ac:dyDescent="0.55000000000000004">
      <c r="A1414" s="5" t="s">
        <v>35</v>
      </c>
      <c r="B1414" s="6">
        <v>41843</v>
      </c>
      <c r="C1414" s="5" t="s">
        <v>36</v>
      </c>
      <c r="D1414" s="5" t="s">
        <v>45</v>
      </c>
      <c r="E1414" s="7">
        <v>40528</v>
      </c>
      <c r="F1414" s="8">
        <v>18271.03</v>
      </c>
      <c r="G1414" s="8">
        <v>0</v>
      </c>
    </row>
    <row r="1415" spans="1:7" x14ac:dyDescent="0.55000000000000004">
      <c r="A1415" s="5" t="s">
        <v>35</v>
      </c>
      <c r="B1415" s="6">
        <v>41844</v>
      </c>
      <c r="C1415" s="5" t="s">
        <v>36</v>
      </c>
      <c r="D1415" s="5" t="s">
        <v>37</v>
      </c>
      <c r="E1415" s="7">
        <v>16664</v>
      </c>
      <c r="F1415" s="8">
        <v>462457.33</v>
      </c>
      <c r="G1415" s="8">
        <v>0</v>
      </c>
    </row>
    <row r="1416" spans="1:7" hidden="1" x14ac:dyDescent="0.55000000000000004">
      <c r="A1416" s="5" t="s">
        <v>35</v>
      </c>
      <c r="B1416" s="6">
        <v>41844</v>
      </c>
      <c r="C1416" s="5" t="s">
        <v>36</v>
      </c>
      <c r="D1416" s="5" t="s">
        <v>38</v>
      </c>
      <c r="E1416" s="7">
        <v>2073</v>
      </c>
      <c r="F1416" s="8">
        <v>469.06</v>
      </c>
      <c r="G1416" s="8">
        <v>0</v>
      </c>
    </row>
    <row r="1417" spans="1:7" hidden="1" x14ac:dyDescent="0.55000000000000004">
      <c r="A1417" s="5" t="s">
        <v>35</v>
      </c>
      <c r="B1417" s="6">
        <v>41844</v>
      </c>
      <c r="C1417" s="5" t="s">
        <v>36</v>
      </c>
      <c r="D1417" s="5" t="s">
        <v>39</v>
      </c>
      <c r="E1417" s="7">
        <v>19452</v>
      </c>
      <c r="F1417" s="8">
        <v>54012</v>
      </c>
      <c r="G1417" s="8">
        <v>0</v>
      </c>
    </row>
    <row r="1418" spans="1:7" hidden="1" x14ac:dyDescent="0.55000000000000004">
      <c r="A1418" s="5" t="s">
        <v>35</v>
      </c>
      <c r="B1418" s="6">
        <v>41844</v>
      </c>
      <c r="C1418" s="5" t="s">
        <v>36</v>
      </c>
      <c r="D1418" s="5" t="s">
        <v>40</v>
      </c>
      <c r="E1418" s="7">
        <v>13308</v>
      </c>
      <c r="F1418" s="8">
        <v>377.66</v>
      </c>
      <c r="G1418" s="8">
        <v>0</v>
      </c>
    </row>
    <row r="1419" spans="1:7" hidden="1" x14ac:dyDescent="0.55000000000000004">
      <c r="A1419" s="5" t="s">
        <v>35</v>
      </c>
      <c r="B1419" s="6">
        <v>41844</v>
      </c>
      <c r="C1419" s="5" t="s">
        <v>36</v>
      </c>
      <c r="D1419" s="5" t="s">
        <v>41</v>
      </c>
      <c r="E1419" s="7">
        <v>36</v>
      </c>
      <c r="F1419" s="8">
        <v>1.05</v>
      </c>
      <c r="G1419" s="8">
        <v>0</v>
      </c>
    </row>
    <row r="1420" spans="1:7" hidden="1" x14ac:dyDescent="0.55000000000000004">
      <c r="A1420" s="5" t="s">
        <v>35</v>
      </c>
      <c r="B1420" s="6">
        <v>41844</v>
      </c>
      <c r="C1420" s="5" t="s">
        <v>36</v>
      </c>
      <c r="D1420" s="5" t="s">
        <v>42</v>
      </c>
      <c r="E1420" s="7">
        <v>24312</v>
      </c>
      <c r="F1420" s="8">
        <v>324406.01</v>
      </c>
      <c r="G1420" s="8">
        <v>0</v>
      </c>
    </row>
    <row r="1421" spans="1:7" hidden="1" x14ac:dyDescent="0.55000000000000004">
      <c r="A1421" s="5" t="s">
        <v>35</v>
      </c>
      <c r="B1421" s="6">
        <v>41844</v>
      </c>
      <c r="C1421" s="5" t="s">
        <v>36</v>
      </c>
      <c r="D1421" s="5" t="s">
        <v>43</v>
      </c>
      <c r="E1421" s="7">
        <v>6</v>
      </c>
      <c r="F1421" s="8">
        <v>2.69</v>
      </c>
      <c r="G1421" s="8">
        <v>0</v>
      </c>
    </row>
    <row r="1422" spans="1:7" hidden="1" x14ac:dyDescent="0.55000000000000004">
      <c r="A1422" s="5" t="s">
        <v>35</v>
      </c>
      <c r="B1422" s="6">
        <v>41844</v>
      </c>
      <c r="C1422" s="5" t="s">
        <v>36</v>
      </c>
      <c r="D1422" s="5" t="s">
        <v>44</v>
      </c>
      <c r="E1422" s="7">
        <v>43693</v>
      </c>
      <c r="F1422" s="8">
        <v>97230.02</v>
      </c>
      <c r="G1422" s="8">
        <v>0</v>
      </c>
    </row>
    <row r="1423" spans="1:7" hidden="1" x14ac:dyDescent="0.55000000000000004">
      <c r="A1423" s="5" t="s">
        <v>35</v>
      </c>
      <c r="B1423" s="6">
        <v>41844</v>
      </c>
      <c r="C1423" s="5" t="s">
        <v>36</v>
      </c>
      <c r="D1423" s="5" t="s">
        <v>45</v>
      </c>
      <c r="E1423" s="7">
        <v>90628</v>
      </c>
      <c r="F1423" s="8">
        <v>40352.080000000002</v>
      </c>
      <c r="G1423" s="8">
        <v>0</v>
      </c>
    </row>
    <row r="1424" spans="1:7" x14ac:dyDescent="0.55000000000000004">
      <c r="A1424" s="5" t="s">
        <v>35</v>
      </c>
      <c r="B1424" s="6">
        <v>41845</v>
      </c>
      <c r="C1424" s="5" t="s">
        <v>36</v>
      </c>
      <c r="D1424" s="5" t="s">
        <v>37</v>
      </c>
      <c r="E1424" s="7">
        <v>12493</v>
      </c>
      <c r="F1424" s="8">
        <v>346990.47</v>
      </c>
      <c r="G1424" s="8">
        <v>0</v>
      </c>
    </row>
    <row r="1425" spans="1:7" hidden="1" x14ac:dyDescent="0.55000000000000004">
      <c r="A1425" s="5" t="s">
        <v>35</v>
      </c>
      <c r="B1425" s="6">
        <v>41845</v>
      </c>
      <c r="C1425" s="5" t="s">
        <v>36</v>
      </c>
      <c r="D1425" s="5" t="s">
        <v>38</v>
      </c>
      <c r="E1425" s="7">
        <v>7824</v>
      </c>
      <c r="F1425" s="8">
        <v>1769.8</v>
      </c>
      <c r="G1425" s="8">
        <v>0</v>
      </c>
    </row>
    <row r="1426" spans="1:7" hidden="1" x14ac:dyDescent="0.55000000000000004">
      <c r="A1426" s="5" t="s">
        <v>35</v>
      </c>
      <c r="B1426" s="6">
        <v>41845</v>
      </c>
      <c r="C1426" s="5" t="s">
        <v>36</v>
      </c>
      <c r="D1426" s="5" t="s">
        <v>39</v>
      </c>
      <c r="E1426" s="7">
        <v>14739</v>
      </c>
      <c r="F1426" s="8">
        <v>40989.879999999997</v>
      </c>
      <c r="G1426" s="8">
        <v>0</v>
      </c>
    </row>
    <row r="1427" spans="1:7" hidden="1" x14ac:dyDescent="0.55000000000000004">
      <c r="A1427" s="5" t="s">
        <v>35</v>
      </c>
      <c r="B1427" s="6">
        <v>41845</v>
      </c>
      <c r="C1427" s="5" t="s">
        <v>36</v>
      </c>
      <c r="D1427" s="5" t="s">
        <v>40</v>
      </c>
      <c r="E1427" s="7">
        <v>33318</v>
      </c>
      <c r="F1427" s="8">
        <v>945.81</v>
      </c>
      <c r="G1427" s="8">
        <v>0</v>
      </c>
    </row>
    <row r="1428" spans="1:7" hidden="1" x14ac:dyDescent="0.55000000000000004">
      <c r="A1428" s="5" t="s">
        <v>35</v>
      </c>
      <c r="B1428" s="6">
        <v>41845</v>
      </c>
      <c r="C1428" s="5" t="s">
        <v>36</v>
      </c>
      <c r="D1428" s="5" t="s">
        <v>41</v>
      </c>
      <c r="E1428" s="7">
        <v>22</v>
      </c>
      <c r="F1428" s="8">
        <v>0.64</v>
      </c>
      <c r="G1428" s="8">
        <v>0</v>
      </c>
    </row>
    <row r="1429" spans="1:7" hidden="1" x14ac:dyDescent="0.55000000000000004">
      <c r="A1429" s="5" t="s">
        <v>35</v>
      </c>
      <c r="B1429" s="6">
        <v>41845</v>
      </c>
      <c r="C1429" s="5" t="s">
        <v>36</v>
      </c>
      <c r="D1429" s="5" t="s">
        <v>42</v>
      </c>
      <c r="E1429" s="7">
        <v>15168</v>
      </c>
      <c r="F1429" s="8">
        <v>200675.69</v>
      </c>
      <c r="G1429" s="8">
        <v>0</v>
      </c>
    </row>
    <row r="1430" spans="1:7" hidden="1" x14ac:dyDescent="0.55000000000000004">
      <c r="A1430" s="5" t="s">
        <v>35</v>
      </c>
      <c r="B1430" s="6">
        <v>41845</v>
      </c>
      <c r="C1430" s="5" t="s">
        <v>36</v>
      </c>
      <c r="D1430" s="5" t="s">
        <v>43</v>
      </c>
      <c r="E1430" s="7">
        <v>6</v>
      </c>
      <c r="F1430" s="8">
        <v>2.69</v>
      </c>
      <c r="G1430" s="8">
        <v>0</v>
      </c>
    </row>
    <row r="1431" spans="1:7" hidden="1" x14ac:dyDescent="0.55000000000000004">
      <c r="A1431" s="5" t="s">
        <v>35</v>
      </c>
      <c r="B1431" s="6">
        <v>41845</v>
      </c>
      <c r="C1431" s="5" t="s">
        <v>36</v>
      </c>
      <c r="D1431" s="5" t="s">
        <v>44</v>
      </c>
      <c r="E1431" s="7">
        <v>26739</v>
      </c>
      <c r="F1431" s="8">
        <v>59002.71</v>
      </c>
      <c r="G1431" s="8">
        <v>0</v>
      </c>
    </row>
    <row r="1432" spans="1:7" hidden="1" x14ac:dyDescent="0.55000000000000004">
      <c r="A1432" s="5" t="s">
        <v>35</v>
      </c>
      <c r="B1432" s="6">
        <v>41845</v>
      </c>
      <c r="C1432" s="5" t="s">
        <v>36</v>
      </c>
      <c r="D1432" s="5" t="s">
        <v>45</v>
      </c>
      <c r="E1432" s="7">
        <v>51246</v>
      </c>
      <c r="F1432" s="8">
        <v>22625.18</v>
      </c>
      <c r="G1432" s="8">
        <v>0</v>
      </c>
    </row>
    <row r="1433" spans="1:7" x14ac:dyDescent="0.55000000000000004">
      <c r="A1433" s="5" t="s">
        <v>35</v>
      </c>
      <c r="B1433" s="6">
        <v>41848</v>
      </c>
      <c r="C1433" s="5" t="s">
        <v>36</v>
      </c>
      <c r="D1433" s="5" t="s">
        <v>37</v>
      </c>
      <c r="E1433" s="7">
        <v>11778</v>
      </c>
      <c r="F1433" s="8">
        <v>329304.75</v>
      </c>
      <c r="G1433" s="8">
        <v>0</v>
      </c>
    </row>
    <row r="1434" spans="1:7" hidden="1" x14ac:dyDescent="0.55000000000000004">
      <c r="A1434" s="5" t="s">
        <v>35</v>
      </c>
      <c r="B1434" s="6">
        <v>41848</v>
      </c>
      <c r="C1434" s="5" t="s">
        <v>36</v>
      </c>
      <c r="D1434" s="5" t="s">
        <v>38</v>
      </c>
      <c r="E1434" s="7">
        <v>1710</v>
      </c>
      <c r="F1434" s="8">
        <v>388.27</v>
      </c>
      <c r="G1434" s="8">
        <v>0</v>
      </c>
    </row>
    <row r="1435" spans="1:7" hidden="1" x14ac:dyDescent="0.55000000000000004">
      <c r="A1435" s="5" t="s">
        <v>35</v>
      </c>
      <c r="B1435" s="6">
        <v>41848</v>
      </c>
      <c r="C1435" s="5" t="s">
        <v>36</v>
      </c>
      <c r="D1435" s="5" t="s">
        <v>39</v>
      </c>
      <c r="E1435" s="7">
        <v>13237</v>
      </c>
      <c r="F1435" s="8">
        <v>37023.870000000003</v>
      </c>
      <c r="G1435" s="8">
        <v>0</v>
      </c>
    </row>
    <row r="1436" spans="1:7" hidden="1" x14ac:dyDescent="0.55000000000000004">
      <c r="A1436" s="5" t="s">
        <v>35</v>
      </c>
      <c r="B1436" s="6">
        <v>41848</v>
      </c>
      <c r="C1436" s="5" t="s">
        <v>36</v>
      </c>
      <c r="D1436" s="5" t="s">
        <v>40</v>
      </c>
      <c r="E1436" s="7">
        <v>12383</v>
      </c>
      <c r="F1436" s="8">
        <v>355.44</v>
      </c>
      <c r="G1436" s="8">
        <v>0</v>
      </c>
    </row>
    <row r="1437" spans="1:7" hidden="1" x14ac:dyDescent="0.55000000000000004">
      <c r="A1437" s="5" t="s">
        <v>35</v>
      </c>
      <c r="B1437" s="6">
        <v>41848</v>
      </c>
      <c r="C1437" s="5" t="s">
        <v>36</v>
      </c>
      <c r="D1437" s="5" t="s">
        <v>41</v>
      </c>
      <c r="E1437" s="7">
        <v>12</v>
      </c>
      <c r="F1437" s="8">
        <v>0.35</v>
      </c>
      <c r="G1437" s="8">
        <v>0</v>
      </c>
    </row>
    <row r="1438" spans="1:7" hidden="1" x14ac:dyDescent="0.55000000000000004">
      <c r="A1438" s="5" t="s">
        <v>35</v>
      </c>
      <c r="B1438" s="6">
        <v>41848</v>
      </c>
      <c r="C1438" s="5" t="s">
        <v>36</v>
      </c>
      <c r="D1438" s="5" t="s">
        <v>42</v>
      </c>
      <c r="E1438" s="7">
        <v>14089</v>
      </c>
      <c r="F1438" s="8">
        <v>187509.17</v>
      </c>
      <c r="G1438" s="8">
        <v>0</v>
      </c>
    </row>
    <row r="1439" spans="1:7" hidden="1" x14ac:dyDescent="0.55000000000000004">
      <c r="A1439" s="5" t="s">
        <v>35</v>
      </c>
      <c r="B1439" s="6">
        <v>41848</v>
      </c>
      <c r="C1439" s="5" t="s">
        <v>36</v>
      </c>
      <c r="D1439" s="5" t="s">
        <v>43</v>
      </c>
      <c r="E1439" s="7">
        <v>10</v>
      </c>
      <c r="F1439" s="8">
        <v>4.38</v>
      </c>
      <c r="G1439" s="8">
        <v>0</v>
      </c>
    </row>
    <row r="1440" spans="1:7" hidden="1" x14ac:dyDescent="0.55000000000000004">
      <c r="A1440" s="5" t="s">
        <v>35</v>
      </c>
      <c r="B1440" s="6">
        <v>41848</v>
      </c>
      <c r="C1440" s="5" t="s">
        <v>36</v>
      </c>
      <c r="D1440" s="5" t="s">
        <v>44</v>
      </c>
      <c r="E1440" s="7">
        <v>23243</v>
      </c>
      <c r="F1440" s="8">
        <v>51584.35</v>
      </c>
      <c r="G1440" s="8">
        <v>0</v>
      </c>
    </row>
    <row r="1441" spans="1:7" hidden="1" x14ac:dyDescent="0.55000000000000004">
      <c r="A1441" s="5" t="s">
        <v>35</v>
      </c>
      <c r="B1441" s="6">
        <v>41848</v>
      </c>
      <c r="C1441" s="5" t="s">
        <v>36</v>
      </c>
      <c r="D1441" s="5" t="s">
        <v>45</v>
      </c>
      <c r="E1441" s="7">
        <v>44853</v>
      </c>
      <c r="F1441" s="8">
        <v>19924.98</v>
      </c>
      <c r="G1441" s="8">
        <v>0</v>
      </c>
    </row>
    <row r="1442" spans="1:7" x14ac:dyDescent="0.55000000000000004">
      <c r="A1442" s="5" t="s">
        <v>35</v>
      </c>
      <c r="B1442" s="6">
        <v>41849</v>
      </c>
      <c r="C1442" s="5" t="s">
        <v>36</v>
      </c>
      <c r="D1442" s="5" t="s">
        <v>37</v>
      </c>
      <c r="E1442" s="7">
        <v>9820</v>
      </c>
      <c r="F1442" s="8">
        <v>274544.37</v>
      </c>
      <c r="G1442" s="8">
        <v>0</v>
      </c>
    </row>
    <row r="1443" spans="1:7" hidden="1" x14ac:dyDescent="0.55000000000000004">
      <c r="A1443" s="5" t="s">
        <v>35</v>
      </c>
      <c r="B1443" s="6">
        <v>41849</v>
      </c>
      <c r="C1443" s="5" t="s">
        <v>36</v>
      </c>
      <c r="D1443" s="5" t="s">
        <v>38</v>
      </c>
      <c r="E1443" s="7">
        <v>818</v>
      </c>
      <c r="F1443" s="8">
        <v>185.64</v>
      </c>
      <c r="G1443" s="8">
        <v>0</v>
      </c>
    </row>
    <row r="1444" spans="1:7" hidden="1" x14ac:dyDescent="0.55000000000000004">
      <c r="A1444" s="5" t="s">
        <v>35</v>
      </c>
      <c r="B1444" s="6">
        <v>41849</v>
      </c>
      <c r="C1444" s="5" t="s">
        <v>36</v>
      </c>
      <c r="D1444" s="5" t="s">
        <v>39</v>
      </c>
      <c r="E1444" s="7">
        <v>9512</v>
      </c>
      <c r="F1444" s="8">
        <v>26592.86</v>
      </c>
      <c r="G1444" s="8">
        <v>0</v>
      </c>
    </row>
    <row r="1445" spans="1:7" hidden="1" x14ac:dyDescent="0.55000000000000004">
      <c r="A1445" s="5" t="s">
        <v>35</v>
      </c>
      <c r="B1445" s="6">
        <v>41849</v>
      </c>
      <c r="C1445" s="5" t="s">
        <v>36</v>
      </c>
      <c r="D1445" s="5" t="s">
        <v>40</v>
      </c>
      <c r="E1445" s="7">
        <v>6216</v>
      </c>
      <c r="F1445" s="8">
        <v>177.32</v>
      </c>
      <c r="G1445" s="8">
        <v>0</v>
      </c>
    </row>
    <row r="1446" spans="1:7" hidden="1" x14ac:dyDescent="0.55000000000000004">
      <c r="A1446" s="5" t="s">
        <v>35</v>
      </c>
      <c r="B1446" s="6">
        <v>41849</v>
      </c>
      <c r="C1446" s="5" t="s">
        <v>36</v>
      </c>
      <c r="D1446" s="5" t="s">
        <v>41</v>
      </c>
      <c r="E1446" s="7">
        <v>6</v>
      </c>
      <c r="F1446" s="8">
        <v>0.17</v>
      </c>
      <c r="G1446" s="8">
        <v>0</v>
      </c>
    </row>
    <row r="1447" spans="1:7" hidden="1" x14ac:dyDescent="0.55000000000000004">
      <c r="A1447" s="5" t="s">
        <v>35</v>
      </c>
      <c r="B1447" s="6">
        <v>41849</v>
      </c>
      <c r="C1447" s="5" t="s">
        <v>36</v>
      </c>
      <c r="D1447" s="5" t="s">
        <v>42</v>
      </c>
      <c r="E1447" s="7">
        <v>10841</v>
      </c>
      <c r="F1447" s="8">
        <v>144435.43</v>
      </c>
      <c r="G1447" s="8">
        <v>0</v>
      </c>
    </row>
    <row r="1448" spans="1:7" hidden="1" x14ac:dyDescent="0.55000000000000004">
      <c r="A1448" s="5" t="s">
        <v>35</v>
      </c>
      <c r="B1448" s="6">
        <v>41849</v>
      </c>
      <c r="C1448" s="5" t="s">
        <v>36</v>
      </c>
      <c r="D1448" s="5" t="s">
        <v>43</v>
      </c>
      <c r="E1448" s="7">
        <v>3</v>
      </c>
      <c r="F1448" s="8">
        <v>1.33</v>
      </c>
      <c r="G1448" s="8">
        <v>0</v>
      </c>
    </row>
    <row r="1449" spans="1:7" hidden="1" x14ac:dyDescent="0.55000000000000004">
      <c r="A1449" s="5" t="s">
        <v>35</v>
      </c>
      <c r="B1449" s="6">
        <v>41849</v>
      </c>
      <c r="C1449" s="5" t="s">
        <v>36</v>
      </c>
      <c r="D1449" s="5" t="s">
        <v>44</v>
      </c>
      <c r="E1449" s="7">
        <v>18511</v>
      </c>
      <c r="F1449" s="8">
        <v>41129.32</v>
      </c>
      <c r="G1449" s="8">
        <v>0</v>
      </c>
    </row>
    <row r="1450" spans="1:7" hidden="1" x14ac:dyDescent="0.55000000000000004">
      <c r="A1450" s="5" t="s">
        <v>35</v>
      </c>
      <c r="B1450" s="6">
        <v>41849</v>
      </c>
      <c r="C1450" s="5" t="s">
        <v>36</v>
      </c>
      <c r="D1450" s="5" t="s">
        <v>45</v>
      </c>
      <c r="E1450" s="7">
        <v>36483</v>
      </c>
      <c r="F1450" s="8">
        <v>16222.43</v>
      </c>
      <c r="G1450" s="8">
        <v>0</v>
      </c>
    </row>
    <row r="1451" spans="1:7" x14ac:dyDescent="0.55000000000000004">
      <c r="A1451" s="5" t="s">
        <v>35</v>
      </c>
      <c r="B1451" s="6">
        <v>41850</v>
      </c>
      <c r="C1451" s="5" t="s">
        <v>36</v>
      </c>
      <c r="D1451" s="5" t="s">
        <v>37</v>
      </c>
      <c r="E1451" s="7">
        <v>16476</v>
      </c>
      <c r="F1451" s="8">
        <v>458951.07</v>
      </c>
      <c r="G1451" s="8">
        <v>0</v>
      </c>
    </row>
    <row r="1452" spans="1:7" hidden="1" x14ac:dyDescent="0.55000000000000004">
      <c r="A1452" s="5" t="s">
        <v>35</v>
      </c>
      <c r="B1452" s="6">
        <v>41850</v>
      </c>
      <c r="C1452" s="5" t="s">
        <v>36</v>
      </c>
      <c r="D1452" s="5" t="s">
        <v>38</v>
      </c>
      <c r="E1452" s="7">
        <v>1412</v>
      </c>
      <c r="F1452" s="8">
        <v>319.56</v>
      </c>
      <c r="G1452" s="8">
        <v>0</v>
      </c>
    </row>
    <row r="1453" spans="1:7" hidden="1" x14ac:dyDescent="0.55000000000000004">
      <c r="A1453" s="5" t="s">
        <v>35</v>
      </c>
      <c r="B1453" s="6">
        <v>41850</v>
      </c>
      <c r="C1453" s="5" t="s">
        <v>36</v>
      </c>
      <c r="D1453" s="5" t="s">
        <v>39</v>
      </c>
      <c r="E1453" s="7">
        <v>16695</v>
      </c>
      <c r="F1453" s="8">
        <v>46524.6</v>
      </c>
      <c r="G1453" s="8">
        <v>0</v>
      </c>
    </row>
    <row r="1454" spans="1:7" hidden="1" x14ac:dyDescent="0.55000000000000004">
      <c r="A1454" s="5" t="s">
        <v>35</v>
      </c>
      <c r="B1454" s="6">
        <v>41850</v>
      </c>
      <c r="C1454" s="5" t="s">
        <v>36</v>
      </c>
      <c r="D1454" s="5" t="s">
        <v>40</v>
      </c>
      <c r="E1454" s="7">
        <v>9697</v>
      </c>
      <c r="F1454" s="8">
        <v>275.81</v>
      </c>
      <c r="G1454" s="8">
        <v>0</v>
      </c>
    </row>
    <row r="1455" spans="1:7" hidden="1" x14ac:dyDescent="0.55000000000000004">
      <c r="A1455" s="5" t="s">
        <v>35</v>
      </c>
      <c r="B1455" s="6">
        <v>41850</v>
      </c>
      <c r="C1455" s="5" t="s">
        <v>36</v>
      </c>
      <c r="D1455" s="5" t="s">
        <v>41</v>
      </c>
      <c r="E1455" s="7">
        <v>34</v>
      </c>
      <c r="F1455" s="8">
        <v>0.98</v>
      </c>
      <c r="G1455" s="8">
        <v>0</v>
      </c>
    </row>
    <row r="1456" spans="1:7" hidden="1" x14ac:dyDescent="0.55000000000000004">
      <c r="A1456" s="5" t="s">
        <v>35</v>
      </c>
      <c r="B1456" s="6">
        <v>41850</v>
      </c>
      <c r="C1456" s="5" t="s">
        <v>36</v>
      </c>
      <c r="D1456" s="5" t="s">
        <v>42</v>
      </c>
      <c r="E1456" s="7">
        <v>12866</v>
      </c>
      <c r="F1456" s="8">
        <v>171113.08</v>
      </c>
      <c r="G1456" s="8">
        <v>0</v>
      </c>
    </row>
    <row r="1457" spans="1:7" hidden="1" x14ac:dyDescent="0.55000000000000004">
      <c r="A1457" s="5" t="s">
        <v>35</v>
      </c>
      <c r="B1457" s="6">
        <v>41850</v>
      </c>
      <c r="C1457" s="5" t="s">
        <v>36</v>
      </c>
      <c r="D1457" s="5" t="s">
        <v>43</v>
      </c>
      <c r="E1457" s="7">
        <v>5</v>
      </c>
      <c r="F1457" s="8">
        <v>2.23</v>
      </c>
      <c r="G1457" s="8">
        <v>0</v>
      </c>
    </row>
    <row r="1458" spans="1:7" hidden="1" x14ac:dyDescent="0.55000000000000004">
      <c r="A1458" s="5" t="s">
        <v>35</v>
      </c>
      <c r="B1458" s="6">
        <v>41850</v>
      </c>
      <c r="C1458" s="5" t="s">
        <v>36</v>
      </c>
      <c r="D1458" s="5" t="s">
        <v>44</v>
      </c>
      <c r="E1458" s="7">
        <v>22619</v>
      </c>
      <c r="F1458" s="8">
        <v>50183.83</v>
      </c>
      <c r="G1458" s="8">
        <v>0</v>
      </c>
    </row>
    <row r="1459" spans="1:7" hidden="1" x14ac:dyDescent="0.55000000000000004">
      <c r="A1459" s="5" t="s">
        <v>35</v>
      </c>
      <c r="B1459" s="6">
        <v>41850</v>
      </c>
      <c r="C1459" s="5" t="s">
        <v>36</v>
      </c>
      <c r="D1459" s="5" t="s">
        <v>45</v>
      </c>
      <c r="E1459" s="7">
        <v>42489</v>
      </c>
      <c r="F1459" s="8">
        <v>18867.990000000002</v>
      </c>
      <c r="G1459" s="8">
        <v>0</v>
      </c>
    </row>
    <row r="1460" spans="1:7" x14ac:dyDescent="0.55000000000000004">
      <c r="A1460" s="5" t="s">
        <v>35</v>
      </c>
      <c r="B1460" s="6">
        <v>41851</v>
      </c>
      <c r="C1460" s="5" t="s">
        <v>36</v>
      </c>
      <c r="D1460" s="5" t="s">
        <v>37</v>
      </c>
      <c r="E1460" s="7">
        <v>23595</v>
      </c>
      <c r="F1460" s="8">
        <v>658697.29</v>
      </c>
      <c r="G1460" s="8">
        <v>0</v>
      </c>
    </row>
    <row r="1461" spans="1:7" hidden="1" x14ac:dyDescent="0.55000000000000004">
      <c r="A1461" s="5" t="s">
        <v>35</v>
      </c>
      <c r="B1461" s="6">
        <v>41851</v>
      </c>
      <c r="C1461" s="5" t="s">
        <v>36</v>
      </c>
      <c r="D1461" s="5" t="s">
        <v>38</v>
      </c>
      <c r="E1461" s="7">
        <v>3016</v>
      </c>
      <c r="F1461" s="8">
        <v>685.52</v>
      </c>
      <c r="G1461" s="8">
        <v>0</v>
      </c>
    </row>
    <row r="1462" spans="1:7" hidden="1" x14ac:dyDescent="0.55000000000000004">
      <c r="A1462" s="5" t="s">
        <v>35</v>
      </c>
      <c r="B1462" s="6">
        <v>41851</v>
      </c>
      <c r="C1462" s="5" t="s">
        <v>36</v>
      </c>
      <c r="D1462" s="5" t="s">
        <v>39</v>
      </c>
      <c r="E1462" s="7">
        <v>24037</v>
      </c>
      <c r="F1462" s="8">
        <v>67052.66</v>
      </c>
      <c r="G1462" s="8">
        <v>0</v>
      </c>
    </row>
    <row r="1463" spans="1:7" hidden="1" x14ac:dyDescent="0.55000000000000004">
      <c r="A1463" s="5" t="s">
        <v>35</v>
      </c>
      <c r="B1463" s="6">
        <v>41851</v>
      </c>
      <c r="C1463" s="5" t="s">
        <v>36</v>
      </c>
      <c r="D1463" s="5" t="s">
        <v>40</v>
      </c>
      <c r="E1463" s="7">
        <v>14449</v>
      </c>
      <c r="F1463" s="8">
        <v>411.47</v>
      </c>
      <c r="G1463" s="8">
        <v>0</v>
      </c>
    </row>
    <row r="1464" spans="1:7" hidden="1" x14ac:dyDescent="0.55000000000000004">
      <c r="A1464" s="5" t="s">
        <v>35</v>
      </c>
      <c r="B1464" s="6">
        <v>41851</v>
      </c>
      <c r="C1464" s="5" t="s">
        <v>36</v>
      </c>
      <c r="D1464" s="5" t="s">
        <v>41</v>
      </c>
      <c r="E1464" s="7">
        <v>47</v>
      </c>
      <c r="F1464" s="8">
        <v>1.38</v>
      </c>
      <c r="G1464" s="8">
        <v>0</v>
      </c>
    </row>
    <row r="1465" spans="1:7" hidden="1" x14ac:dyDescent="0.55000000000000004">
      <c r="A1465" s="5" t="s">
        <v>35</v>
      </c>
      <c r="B1465" s="6">
        <v>41851</v>
      </c>
      <c r="C1465" s="5" t="s">
        <v>36</v>
      </c>
      <c r="D1465" s="5" t="s">
        <v>42</v>
      </c>
      <c r="E1465" s="7">
        <v>18086</v>
      </c>
      <c r="F1465" s="8">
        <v>241929.84</v>
      </c>
      <c r="G1465" s="8">
        <v>0</v>
      </c>
    </row>
    <row r="1466" spans="1:7" hidden="1" x14ac:dyDescent="0.55000000000000004">
      <c r="A1466" s="5" t="s">
        <v>35</v>
      </c>
      <c r="B1466" s="6">
        <v>41851</v>
      </c>
      <c r="C1466" s="5" t="s">
        <v>36</v>
      </c>
      <c r="D1466" s="5" t="s">
        <v>43</v>
      </c>
      <c r="E1466" s="7">
        <v>5</v>
      </c>
      <c r="F1466" s="8">
        <v>2.29</v>
      </c>
      <c r="G1466" s="8">
        <v>0</v>
      </c>
    </row>
    <row r="1467" spans="1:7" hidden="1" x14ac:dyDescent="0.55000000000000004">
      <c r="A1467" s="5" t="s">
        <v>35</v>
      </c>
      <c r="B1467" s="6">
        <v>41851</v>
      </c>
      <c r="C1467" s="5" t="s">
        <v>36</v>
      </c>
      <c r="D1467" s="5" t="s">
        <v>44</v>
      </c>
      <c r="E1467" s="7">
        <v>32637</v>
      </c>
      <c r="F1467" s="8">
        <v>72790.98</v>
      </c>
      <c r="G1467" s="8">
        <v>0</v>
      </c>
    </row>
    <row r="1468" spans="1:7" hidden="1" x14ac:dyDescent="0.55000000000000004">
      <c r="A1468" s="5" t="s">
        <v>35</v>
      </c>
      <c r="B1468" s="6">
        <v>41851</v>
      </c>
      <c r="C1468" s="5" t="s">
        <v>36</v>
      </c>
      <c r="D1468" s="5" t="s">
        <v>45</v>
      </c>
      <c r="E1468" s="7">
        <v>60874</v>
      </c>
      <c r="F1468" s="8">
        <v>27173.61</v>
      </c>
      <c r="G1468" s="8">
        <v>0</v>
      </c>
    </row>
    <row r="1469" spans="1:7" x14ac:dyDescent="0.55000000000000004">
      <c r="A1469" s="5" t="s">
        <v>35</v>
      </c>
      <c r="B1469" s="6">
        <v>41852</v>
      </c>
      <c r="C1469" s="5" t="s">
        <v>36</v>
      </c>
      <c r="D1469" s="5" t="s">
        <v>37</v>
      </c>
      <c r="E1469" s="7">
        <v>17735</v>
      </c>
      <c r="F1469" s="8">
        <v>498190.94</v>
      </c>
      <c r="G1469" s="8">
        <v>0</v>
      </c>
    </row>
    <row r="1470" spans="1:7" hidden="1" x14ac:dyDescent="0.55000000000000004">
      <c r="A1470" s="5" t="s">
        <v>35</v>
      </c>
      <c r="B1470" s="6">
        <v>41852</v>
      </c>
      <c r="C1470" s="5" t="s">
        <v>36</v>
      </c>
      <c r="D1470" s="5" t="s">
        <v>38</v>
      </c>
      <c r="E1470" s="7">
        <v>1692</v>
      </c>
      <c r="F1470" s="8">
        <v>385.06</v>
      </c>
      <c r="G1470" s="8">
        <v>0</v>
      </c>
    </row>
    <row r="1471" spans="1:7" hidden="1" x14ac:dyDescent="0.55000000000000004">
      <c r="A1471" s="5" t="s">
        <v>35</v>
      </c>
      <c r="B1471" s="6">
        <v>41852</v>
      </c>
      <c r="C1471" s="5" t="s">
        <v>36</v>
      </c>
      <c r="D1471" s="5" t="s">
        <v>39</v>
      </c>
      <c r="E1471" s="7">
        <v>21082</v>
      </c>
      <c r="F1471" s="8">
        <v>59150.04</v>
      </c>
      <c r="G1471" s="8">
        <v>0</v>
      </c>
    </row>
    <row r="1472" spans="1:7" hidden="1" x14ac:dyDescent="0.55000000000000004">
      <c r="A1472" s="5" t="s">
        <v>35</v>
      </c>
      <c r="B1472" s="6">
        <v>41852</v>
      </c>
      <c r="C1472" s="5" t="s">
        <v>36</v>
      </c>
      <c r="D1472" s="5" t="s">
        <v>40</v>
      </c>
      <c r="E1472" s="7">
        <v>15239</v>
      </c>
      <c r="F1472" s="8">
        <v>433.56</v>
      </c>
      <c r="G1472" s="8">
        <v>0</v>
      </c>
    </row>
    <row r="1473" spans="1:7" hidden="1" x14ac:dyDescent="0.55000000000000004">
      <c r="A1473" s="5" t="s">
        <v>35</v>
      </c>
      <c r="B1473" s="6">
        <v>41852</v>
      </c>
      <c r="C1473" s="5" t="s">
        <v>36</v>
      </c>
      <c r="D1473" s="5" t="s">
        <v>41</v>
      </c>
      <c r="E1473" s="7">
        <v>37</v>
      </c>
      <c r="F1473" s="8">
        <v>1.0900000000000001</v>
      </c>
      <c r="G1473" s="8">
        <v>0</v>
      </c>
    </row>
    <row r="1474" spans="1:7" hidden="1" x14ac:dyDescent="0.55000000000000004">
      <c r="A1474" s="5" t="s">
        <v>35</v>
      </c>
      <c r="B1474" s="6">
        <v>41852</v>
      </c>
      <c r="C1474" s="5" t="s">
        <v>36</v>
      </c>
      <c r="D1474" s="5" t="s">
        <v>42</v>
      </c>
      <c r="E1474" s="7">
        <v>16893</v>
      </c>
      <c r="F1474" s="8">
        <v>225661.94</v>
      </c>
      <c r="G1474" s="8">
        <v>0</v>
      </c>
    </row>
    <row r="1475" spans="1:7" hidden="1" x14ac:dyDescent="0.55000000000000004">
      <c r="A1475" s="5" t="s">
        <v>35</v>
      </c>
      <c r="B1475" s="6">
        <v>41852</v>
      </c>
      <c r="C1475" s="5" t="s">
        <v>36</v>
      </c>
      <c r="D1475" s="5" t="s">
        <v>43</v>
      </c>
      <c r="E1475" s="7">
        <v>0</v>
      </c>
      <c r="F1475" s="8">
        <v>0</v>
      </c>
      <c r="G1475" s="8">
        <v>0</v>
      </c>
    </row>
    <row r="1476" spans="1:7" hidden="1" x14ac:dyDescent="0.55000000000000004">
      <c r="A1476" s="5" t="s">
        <v>35</v>
      </c>
      <c r="B1476" s="6">
        <v>41852</v>
      </c>
      <c r="C1476" s="5" t="s">
        <v>36</v>
      </c>
      <c r="D1476" s="5" t="s">
        <v>44</v>
      </c>
      <c r="E1476" s="7">
        <v>31286</v>
      </c>
      <c r="F1476" s="8">
        <v>69695.64</v>
      </c>
      <c r="G1476" s="8">
        <v>0</v>
      </c>
    </row>
    <row r="1477" spans="1:7" hidden="1" x14ac:dyDescent="0.55000000000000004">
      <c r="A1477" s="5" t="s">
        <v>35</v>
      </c>
      <c r="B1477" s="6">
        <v>41852</v>
      </c>
      <c r="C1477" s="5" t="s">
        <v>36</v>
      </c>
      <c r="D1477" s="5" t="s">
        <v>45</v>
      </c>
      <c r="E1477" s="7">
        <v>54339</v>
      </c>
      <c r="F1477" s="8">
        <v>24223.56</v>
      </c>
      <c r="G1477" s="8">
        <v>0</v>
      </c>
    </row>
    <row r="1478" spans="1:7" x14ac:dyDescent="0.55000000000000004">
      <c r="A1478" s="5" t="s">
        <v>35</v>
      </c>
      <c r="B1478" s="6">
        <v>41855</v>
      </c>
      <c r="C1478" s="5" t="s">
        <v>36</v>
      </c>
      <c r="D1478" s="5" t="s">
        <v>37</v>
      </c>
      <c r="E1478" s="7">
        <v>11875</v>
      </c>
      <c r="F1478" s="8">
        <v>334364.77</v>
      </c>
      <c r="G1478" s="8">
        <v>0</v>
      </c>
    </row>
    <row r="1479" spans="1:7" hidden="1" x14ac:dyDescent="0.55000000000000004">
      <c r="A1479" s="5" t="s">
        <v>35</v>
      </c>
      <c r="B1479" s="6">
        <v>41855</v>
      </c>
      <c r="C1479" s="5" t="s">
        <v>36</v>
      </c>
      <c r="D1479" s="5" t="s">
        <v>38</v>
      </c>
      <c r="E1479" s="7">
        <v>1301</v>
      </c>
      <c r="F1479" s="8">
        <v>296.43</v>
      </c>
      <c r="G1479" s="8">
        <v>0</v>
      </c>
    </row>
    <row r="1480" spans="1:7" hidden="1" x14ac:dyDescent="0.55000000000000004">
      <c r="A1480" s="5" t="s">
        <v>35</v>
      </c>
      <c r="B1480" s="6">
        <v>41855</v>
      </c>
      <c r="C1480" s="5" t="s">
        <v>36</v>
      </c>
      <c r="D1480" s="5" t="s">
        <v>39</v>
      </c>
      <c r="E1480" s="7">
        <v>12839</v>
      </c>
      <c r="F1480" s="8">
        <v>36113.599999999999</v>
      </c>
      <c r="G1480" s="8">
        <v>0</v>
      </c>
    </row>
    <row r="1481" spans="1:7" hidden="1" x14ac:dyDescent="0.55000000000000004">
      <c r="A1481" s="5" t="s">
        <v>35</v>
      </c>
      <c r="B1481" s="6">
        <v>41855</v>
      </c>
      <c r="C1481" s="5" t="s">
        <v>36</v>
      </c>
      <c r="D1481" s="5" t="s">
        <v>40</v>
      </c>
      <c r="E1481" s="7">
        <v>8869</v>
      </c>
      <c r="F1481" s="8">
        <v>252.75</v>
      </c>
      <c r="G1481" s="8">
        <v>0</v>
      </c>
    </row>
    <row r="1482" spans="1:7" hidden="1" x14ac:dyDescent="0.55000000000000004">
      <c r="A1482" s="5" t="s">
        <v>35</v>
      </c>
      <c r="B1482" s="6">
        <v>41855</v>
      </c>
      <c r="C1482" s="5" t="s">
        <v>36</v>
      </c>
      <c r="D1482" s="5" t="s">
        <v>41</v>
      </c>
      <c r="E1482" s="7">
        <v>17</v>
      </c>
      <c r="F1482" s="8">
        <v>0.5</v>
      </c>
      <c r="G1482" s="8">
        <v>0</v>
      </c>
    </row>
    <row r="1483" spans="1:7" hidden="1" x14ac:dyDescent="0.55000000000000004">
      <c r="A1483" s="5" t="s">
        <v>35</v>
      </c>
      <c r="B1483" s="6">
        <v>41855</v>
      </c>
      <c r="C1483" s="5" t="s">
        <v>36</v>
      </c>
      <c r="D1483" s="5" t="s">
        <v>42</v>
      </c>
      <c r="E1483" s="7">
        <v>12604</v>
      </c>
      <c r="F1483" s="8">
        <v>167853.9</v>
      </c>
      <c r="G1483" s="8">
        <v>0</v>
      </c>
    </row>
    <row r="1484" spans="1:7" hidden="1" x14ac:dyDescent="0.55000000000000004">
      <c r="A1484" s="5" t="s">
        <v>35</v>
      </c>
      <c r="B1484" s="6">
        <v>41855</v>
      </c>
      <c r="C1484" s="5" t="s">
        <v>36</v>
      </c>
      <c r="D1484" s="5" t="s">
        <v>43</v>
      </c>
      <c r="E1484" s="7">
        <v>1</v>
      </c>
      <c r="F1484" s="8">
        <v>0.46</v>
      </c>
      <c r="G1484" s="8">
        <v>0</v>
      </c>
    </row>
    <row r="1485" spans="1:7" hidden="1" x14ac:dyDescent="0.55000000000000004">
      <c r="A1485" s="5" t="s">
        <v>35</v>
      </c>
      <c r="B1485" s="6">
        <v>41855</v>
      </c>
      <c r="C1485" s="5" t="s">
        <v>36</v>
      </c>
      <c r="D1485" s="5" t="s">
        <v>44</v>
      </c>
      <c r="E1485" s="7">
        <v>24829</v>
      </c>
      <c r="F1485" s="8">
        <v>55146.14</v>
      </c>
      <c r="G1485" s="8">
        <v>0</v>
      </c>
    </row>
    <row r="1486" spans="1:7" hidden="1" x14ac:dyDescent="0.55000000000000004">
      <c r="A1486" s="5" t="s">
        <v>35</v>
      </c>
      <c r="B1486" s="6">
        <v>41855</v>
      </c>
      <c r="C1486" s="5" t="s">
        <v>36</v>
      </c>
      <c r="D1486" s="5" t="s">
        <v>45</v>
      </c>
      <c r="E1486" s="7">
        <v>45773</v>
      </c>
      <c r="F1486" s="8">
        <v>20344.37</v>
      </c>
      <c r="G1486" s="8">
        <v>0</v>
      </c>
    </row>
    <row r="1487" spans="1:7" x14ac:dyDescent="0.55000000000000004">
      <c r="A1487" s="5" t="s">
        <v>35</v>
      </c>
      <c r="B1487" s="6">
        <v>41856</v>
      </c>
      <c r="C1487" s="5" t="s">
        <v>36</v>
      </c>
      <c r="D1487" s="5" t="s">
        <v>37</v>
      </c>
      <c r="E1487" s="7">
        <v>12194</v>
      </c>
      <c r="F1487" s="8">
        <v>342412.87</v>
      </c>
      <c r="G1487" s="8">
        <v>0</v>
      </c>
    </row>
    <row r="1488" spans="1:7" hidden="1" x14ac:dyDescent="0.55000000000000004">
      <c r="A1488" s="5" t="s">
        <v>35</v>
      </c>
      <c r="B1488" s="6">
        <v>41856</v>
      </c>
      <c r="C1488" s="5" t="s">
        <v>36</v>
      </c>
      <c r="D1488" s="5" t="s">
        <v>38</v>
      </c>
      <c r="E1488" s="7">
        <v>1067</v>
      </c>
      <c r="F1488" s="8">
        <v>242.53</v>
      </c>
      <c r="G1488" s="8">
        <v>0</v>
      </c>
    </row>
    <row r="1489" spans="1:7" hidden="1" x14ac:dyDescent="0.55000000000000004">
      <c r="A1489" s="5" t="s">
        <v>35</v>
      </c>
      <c r="B1489" s="6">
        <v>41856</v>
      </c>
      <c r="C1489" s="5" t="s">
        <v>36</v>
      </c>
      <c r="D1489" s="5" t="s">
        <v>39</v>
      </c>
      <c r="E1489" s="7">
        <v>12182</v>
      </c>
      <c r="F1489" s="8">
        <v>34169.06</v>
      </c>
      <c r="G1489" s="8">
        <v>0</v>
      </c>
    </row>
    <row r="1490" spans="1:7" hidden="1" x14ac:dyDescent="0.55000000000000004">
      <c r="A1490" s="5" t="s">
        <v>35</v>
      </c>
      <c r="B1490" s="6">
        <v>41856</v>
      </c>
      <c r="C1490" s="5" t="s">
        <v>36</v>
      </c>
      <c r="D1490" s="5" t="s">
        <v>40</v>
      </c>
      <c r="E1490" s="7">
        <v>7847</v>
      </c>
      <c r="F1490" s="8">
        <v>223.3</v>
      </c>
      <c r="G1490" s="8">
        <v>0</v>
      </c>
    </row>
    <row r="1491" spans="1:7" hidden="1" x14ac:dyDescent="0.55000000000000004">
      <c r="A1491" s="5" t="s">
        <v>35</v>
      </c>
      <c r="B1491" s="6">
        <v>41856</v>
      </c>
      <c r="C1491" s="5" t="s">
        <v>36</v>
      </c>
      <c r="D1491" s="5" t="s">
        <v>41</v>
      </c>
      <c r="E1491" s="7">
        <v>13</v>
      </c>
      <c r="F1491" s="8">
        <v>0.38</v>
      </c>
      <c r="G1491" s="8">
        <v>0</v>
      </c>
    </row>
    <row r="1492" spans="1:7" hidden="1" x14ac:dyDescent="0.55000000000000004">
      <c r="A1492" s="5" t="s">
        <v>35</v>
      </c>
      <c r="B1492" s="6">
        <v>41856</v>
      </c>
      <c r="C1492" s="5" t="s">
        <v>36</v>
      </c>
      <c r="D1492" s="5" t="s">
        <v>42</v>
      </c>
      <c r="E1492" s="7">
        <v>20006</v>
      </c>
      <c r="F1492" s="8">
        <v>262460.44</v>
      </c>
      <c r="G1492" s="8">
        <v>0</v>
      </c>
    </row>
    <row r="1493" spans="1:7" hidden="1" x14ac:dyDescent="0.55000000000000004">
      <c r="A1493" s="5" t="s">
        <v>35</v>
      </c>
      <c r="B1493" s="6">
        <v>41856</v>
      </c>
      <c r="C1493" s="5" t="s">
        <v>36</v>
      </c>
      <c r="D1493" s="5" t="s">
        <v>43</v>
      </c>
      <c r="E1493" s="7">
        <v>10</v>
      </c>
      <c r="F1493" s="8">
        <v>4.49</v>
      </c>
      <c r="G1493" s="8">
        <v>0</v>
      </c>
    </row>
    <row r="1494" spans="1:7" hidden="1" x14ac:dyDescent="0.55000000000000004">
      <c r="A1494" s="5" t="s">
        <v>35</v>
      </c>
      <c r="B1494" s="6">
        <v>41856</v>
      </c>
      <c r="C1494" s="5" t="s">
        <v>36</v>
      </c>
      <c r="D1494" s="5" t="s">
        <v>44</v>
      </c>
      <c r="E1494" s="7">
        <v>33916</v>
      </c>
      <c r="F1494" s="8">
        <v>74233.490000000005</v>
      </c>
      <c r="G1494" s="8">
        <v>0</v>
      </c>
    </row>
    <row r="1495" spans="1:7" hidden="1" x14ac:dyDescent="0.55000000000000004">
      <c r="A1495" s="5" t="s">
        <v>35</v>
      </c>
      <c r="B1495" s="6">
        <v>41856</v>
      </c>
      <c r="C1495" s="5" t="s">
        <v>36</v>
      </c>
      <c r="D1495" s="5" t="s">
        <v>45</v>
      </c>
      <c r="E1495" s="7">
        <v>64415</v>
      </c>
      <c r="F1495" s="8">
        <v>28225.74</v>
      </c>
      <c r="G1495" s="8">
        <v>0</v>
      </c>
    </row>
    <row r="1496" spans="1:7" x14ac:dyDescent="0.55000000000000004">
      <c r="A1496" s="5" t="s">
        <v>35</v>
      </c>
      <c r="B1496" s="6">
        <v>41857</v>
      </c>
      <c r="C1496" s="5" t="s">
        <v>36</v>
      </c>
      <c r="D1496" s="5" t="s">
        <v>37</v>
      </c>
      <c r="E1496" s="7">
        <v>19790</v>
      </c>
      <c r="F1496" s="8">
        <v>562888.85</v>
      </c>
      <c r="G1496" s="8">
        <v>0</v>
      </c>
    </row>
    <row r="1497" spans="1:7" hidden="1" x14ac:dyDescent="0.55000000000000004">
      <c r="A1497" s="5" t="s">
        <v>35</v>
      </c>
      <c r="B1497" s="6">
        <v>41857</v>
      </c>
      <c r="C1497" s="5" t="s">
        <v>36</v>
      </c>
      <c r="D1497" s="5" t="s">
        <v>38</v>
      </c>
      <c r="E1497" s="7">
        <v>2735</v>
      </c>
      <c r="F1497" s="8">
        <v>627.27</v>
      </c>
      <c r="G1497" s="8">
        <v>0</v>
      </c>
    </row>
    <row r="1498" spans="1:7" hidden="1" x14ac:dyDescent="0.55000000000000004">
      <c r="A1498" s="5" t="s">
        <v>35</v>
      </c>
      <c r="B1498" s="6">
        <v>41857</v>
      </c>
      <c r="C1498" s="5" t="s">
        <v>36</v>
      </c>
      <c r="D1498" s="5" t="s">
        <v>39</v>
      </c>
      <c r="E1498" s="7">
        <v>22313</v>
      </c>
      <c r="F1498" s="8">
        <v>63386.62</v>
      </c>
      <c r="G1498" s="8">
        <v>0</v>
      </c>
    </row>
    <row r="1499" spans="1:7" hidden="1" x14ac:dyDescent="0.55000000000000004">
      <c r="A1499" s="5" t="s">
        <v>35</v>
      </c>
      <c r="B1499" s="6">
        <v>41857</v>
      </c>
      <c r="C1499" s="5" t="s">
        <v>36</v>
      </c>
      <c r="D1499" s="5" t="s">
        <v>40</v>
      </c>
      <c r="E1499" s="7">
        <v>20901</v>
      </c>
      <c r="F1499" s="8">
        <v>600.51</v>
      </c>
      <c r="G1499" s="8">
        <v>0</v>
      </c>
    </row>
    <row r="1500" spans="1:7" hidden="1" x14ac:dyDescent="0.55000000000000004">
      <c r="A1500" s="5" t="s">
        <v>35</v>
      </c>
      <c r="B1500" s="6">
        <v>41857</v>
      </c>
      <c r="C1500" s="5" t="s">
        <v>36</v>
      </c>
      <c r="D1500" s="5" t="s">
        <v>41</v>
      </c>
      <c r="E1500" s="7">
        <v>31</v>
      </c>
      <c r="F1500" s="8">
        <v>0.91</v>
      </c>
      <c r="G1500" s="8">
        <v>0</v>
      </c>
    </row>
    <row r="1501" spans="1:7" hidden="1" x14ac:dyDescent="0.55000000000000004">
      <c r="A1501" s="5" t="s">
        <v>35</v>
      </c>
      <c r="B1501" s="6">
        <v>41857</v>
      </c>
      <c r="C1501" s="5" t="s">
        <v>36</v>
      </c>
      <c r="D1501" s="5" t="s">
        <v>42</v>
      </c>
      <c r="E1501" s="7">
        <v>19021</v>
      </c>
      <c r="F1501" s="8">
        <v>249926.39</v>
      </c>
      <c r="G1501" s="8">
        <v>0</v>
      </c>
    </row>
    <row r="1502" spans="1:7" hidden="1" x14ac:dyDescent="0.55000000000000004">
      <c r="A1502" s="5" t="s">
        <v>35</v>
      </c>
      <c r="B1502" s="6">
        <v>41857</v>
      </c>
      <c r="C1502" s="5" t="s">
        <v>36</v>
      </c>
      <c r="D1502" s="5" t="s">
        <v>43</v>
      </c>
      <c r="E1502" s="7">
        <v>1</v>
      </c>
      <c r="F1502" s="8">
        <v>0.44</v>
      </c>
      <c r="G1502" s="8">
        <v>0</v>
      </c>
    </row>
    <row r="1503" spans="1:7" hidden="1" x14ac:dyDescent="0.55000000000000004">
      <c r="A1503" s="5" t="s">
        <v>35</v>
      </c>
      <c r="B1503" s="6">
        <v>41857</v>
      </c>
      <c r="C1503" s="5" t="s">
        <v>36</v>
      </c>
      <c r="D1503" s="5" t="s">
        <v>44</v>
      </c>
      <c r="E1503" s="7">
        <v>31486</v>
      </c>
      <c r="F1503" s="8">
        <v>69029.55</v>
      </c>
      <c r="G1503" s="8">
        <v>0</v>
      </c>
    </row>
    <row r="1504" spans="1:7" hidden="1" x14ac:dyDescent="0.55000000000000004">
      <c r="A1504" s="5" t="s">
        <v>35</v>
      </c>
      <c r="B1504" s="6">
        <v>41857</v>
      </c>
      <c r="C1504" s="5" t="s">
        <v>36</v>
      </c>
      <c r="D1504" s="5" t="s">
        <v>45</v>
      </c>
      <c r="E1504" s="7">
        <v>60878</v>
      </c>
      <c r="F1504" s="8">
        <v>26710.67</v>
      </c>
      <c r="G1504" s="8">
        <v>0</v>
      </c>
    </row>
    <row r="1505" spans="1:7" x14ac:dyDescent="0.55000000000000004">
      <c r="A1505" s="5" t="s">
        <v>35</v>
      </c>
      <c r="B1505" s="6">
        <v>41858</v>
      </c>
      <c r="C1505" s="5" t="s">
        <v>36</v>
      </c>
      <c r="D1505" s="5" t="s">
        <v>37</v>
      </c>
      <c r="E1505" s="7">
        <v>15503</v>
      </c>
      <c r="F1505" s="8">
        <v>444168.73</v>
      </c>
      <c r="G1505" s="8">
        <v>0</v>
      </c>
    </row>
    <row r="1506" spans="1:7" hidden="1" x14ac:dyDescent="0.55000000000000004">
      <c r="A1506" s="5" t="s">
        <v>35</v>
      </c>
      <c r="B1506" s="6">
        <v>41858</v>
      </c>
      <c r="C1506" s="5" t="s">
        <v>36</v>
      </c>
      <c r="D1506" s="5" t="s">
        <v>38</v>
      </c>
      <c r="E1506" s="7">
        <v>1806</v>
      </c>
      <c r="F1506" s="8">
        <v>415.86</v>
      </c>
      <c r="G1506" s="8">
        <v>0</v>
      </c>
    </row>
    <row r="1507" spans="1:7" hidden="1" x14ac:dyDescent="0.55000000000000004">
      <c r="A1507" s="5" t="s">
        <v>35</v>
      </c>
      <c r="B1507" s="6">
        <v>41858</v>
      </c>
      <c r="C1507" s="5" t="s">
        <v>36</v>
      </c>
      <c r="D1507" s="5" t="s">
        <v>39</v>
      </c>
      <c r="E1507" s="7">
        <v>16988</v>
      </c>
      <c r="F1507" s="8">
        <v>48586.16</v>
      </c>
      <c r="G1507" s="8">
        <v>0</v>
      </c>
    </row>
    <row r="1508" spans="1:7" hidden="1" x14ac:dyDescent="0.55000000000000004">
      <c r="A1508" s="5" t="s">
        <v>35</v>
      </c>
      <c r="B1508" s="6">
        <v>41858</v>
      </c>
      <c r="C1508" s="5" t="s">
        <v>36</v>
      </c>
      <c r="D1508" s="5" t="s">
        <v>40</v>
      </c>
      <c r="E1508" s="7">
        <v>16327</v>
      </c>
      <c r="F1508" s="8">
        <v>472.53</v>
      </c>
      <c r="G1508" s="8">
        <v>0</v>
      </c>
    </row>
    <row r="1509" spans="1:7" hidden="1" x14ac:dyDescent="0.55000000000000004">
      <c r="A1509" s="5" t="s">
        <v>35</v>
      </c>
      <c r="B1509" s="6">
        <v>41858</v>
      </c>
      <c r="C1509" s="5" t="s">
        <v>36</v>
      </c>
      <c r="D1509" s="5" t="s">
        <v>41</v>
      </c>
      <c r="E1509" s="7">
        <v>17</v>
      </c>
      <c r="F1509" s="8">
        <v>0.5</v>
      </c>
      <c r="G1509" s="8">
        <v>0</v>
      </c>
    </row>
    <row r="1510" spans="1:7" hidden="1" x14ac:dyDescent="0.55000000000000004">
      <c r="A1510" s="5" t="s">
        <v>35</v>
      </c>
      <c r="B1510" s="6">
        <v>41858</v>
      </c>
      <c r="C1510" s="5" t="s">
        <v>36</v>
      </c>
      <c r="D1510" s="5" t="s">
        <v>42</v>
      </c>
      <c r="E1510" s="7">
        <v>16058</v>
      </c>
      <c r="F1510" s="8">
        <v>211473.37</v>
      </c>
      <c r="G1510" s="8">
        <v>0</v>
      </c>
    </row>
    <row r="1511" spans="1:7" hidden="1" x14ac:dyDescent="0.55000000000000004">
      <c r="A1511" s="5" t="s">
        <v>35</v>
      </c>
      <c r="B1511" s="6">
        <v>41858</v>
      </c>
      <c r="C1511" s="5" t="s">
        <v>36</v>
      </c>
      <c r="D1511" s="5" t="s">
        <v>43</v>
      </c>
      <c r="E1511" s="7">
        <v>1</v>
      </c>
      <c r="F1511" s="8">
        <v>0.44</v>
      </c>
      <c r="G1511" s="8">
        <v>0</v>
      </c>
    </row>
    <row r="1512" spans="1:7" hidden="1" x14ac:dyDescent="0.55000000000000004">
      <c r="A1512" s="5" t="s">
        <v>35</v>
      </c>
      <c r="B1512" s="6">
        <v>41858</v>
      </c>
      <c r="C1512" s="5" t="s">
        <v>36</v>
      </c>
      <c r="D1512" s="5" t="s">
        <v>44</v>
      </c>
      <c r="E1512" s="7">
        <v>29317</v>
      </c>
      <c r="F1512" s="8">
        <v>64388.44</v>
      </c>
      <c r="G1512" s="8">
        <v>0</v>
      </c>
    </row>
    <row r="1513" spans="1:7" hidden="1" x14ac:dyDescent="0.55000000000000004">
      <c r="A1513" s="5" t="s">
        <v>35</v>
      </c>
      <c r="B1513" s="6">
        <v>41858</v>
      </c>
      <c r="C1513" s="5" t="s">
        <v>36</v>
      </c>
      <c r="D1513" s="5" t="s">
        <v>45</v>
      </c>
      <c r="E1513" s="7">
        <v>53955</v>
      </c>
      <c r="F1513" s="8">
        <v>23711.14</v>
      </c>
      <c r="G1513" s="8">
        <v>0</v>
      </c>
    </row>
    <row r="1514" spans="1:7" x14ac:dyDescent="0.55000000000000004">
      <c r="A1514" s="5" t="s">
        <v>35</v>
      </c>
      <c r="B1514" s="6">
        <v>41859</v>
      </c>
      <c r="C1514" s="5" t="s">
        <v>36</v>
      </c>
      <c r="D1514" s="5" t="s">
        <v>37</v>
      </c>
      <c r="E1514" s="7">
        <v>18404</v>
      </c>
      <c r="F1514" s="8">
        <v>530668.37</v>
      </c>
      <c r="G1514" s="8">
        <v>0</v>
      </c>
    </row>
    <row r="1515" spans="1:7" hidden="1" x14ac:dyDescent="0.55000000000000004">
      <c r="A1515" s="5" t="s">
        <v>35</v>
      </c>
      <c r="B1515" s="6">
        <v>41859</v>
      </c>
      <c r="C1515" s="5" t="s">
        <v>36</v>
      </c>
      <c r="D1515" s="5" t="s">
        <v>38</v>
      </c>
      <c r="E1515" s="7">
        <v>2876</v>
      </c>
      <c r="F1515" s="8">
        <v>667.88</v>
      </c>
      <c r="G1515" s="8">
        <v>0</v>
      </c>
    </row>
    <row r="1516" spans="1:7" hidden="1" x14ac:dyDescent="0.55000000000000004">
      <c r="A1516" s="5" t="s">
        <v>35</v>
      </c>
      <c r="B1516" s="6">
        <v>41859</v>
      </c>
      <c r="C1516" s="5" t="s">
        <v>36</v>
      </c>
      <c r="D1516" s="5" t="s">
        <v>39</v>
      </c>
      <c r="E1516" s="7">
        <v>24756</v>
      </c>
      <c r="F1516" s="8">
        <v>71232.740000000005</v>
      </c>
      <c r="G1516" s="8">
        <v>0</v>
      </c>
    </row>
    <row r="1517" spans="1:7" hidden="1" x14ac:dyDescent="0.55000000000000004">
      <c r="A1517" s="5" t="s">
        <v>35</v>
      </c>
      <c r="B1517" s="6">
        <v>41859</v>
      </c>
      <c r="C1517" s="5" t="s">
        <v>36</v>
      </c>
      <c r="D1517" s="5" t="s">
        <v>40</v>
      </c>
      <c r="E1517" s="7">
        <v>20332</v>
      </c>
      <c r="F1517" s="8">
        <v>593.25</v>
      </c>
      <c r="G1517" s="8">
        <v>0</v>
      </c>
    </row>
    <row r="1518" spans="1:7" hidden="1" x14ac:dyDescent="0.55000000000000004">
      <c r="A1518" s="5" t="s">
        <v>35</v>
      </c>
      <c r="B1518" s="6">
        <v>41859</v>
      </c>
      <c r="C1518" s="5" t="s">
        <v>36</v>
      </c>
      <c r="D1518" s="5" t="s">
        <v>41</v>
      </c>
      <c r="E1518" s="7">
        <v>31</v>
      </c>
      <c r="F1518" s="8">
        <v>0.91</v>
      </c>
      <c r="G1518" s="8">
        <v>0</v>
      </c>
    </row>
    <row r="1519" spans="1:7" hidden="1" x14ac:dyDescent="0.55000000000000004">
      <c r="A1519" s="5" t="s">
        <v>35</v>
      </c>
      <c r="B1519" s="6">
        <v>41859</v>
      </c>
      <c r="C1519" s="5" t="s">
        <v>36</v>
      </c>
      <c r="D1519" s="5" t="s">
        <v>42</v>
      </c>
      <c r="E1519" s="7">
        <v>19529</v>
      </c>
      <c r="F1519" s="8">
        <v>257554.46</v>
      </c>
      <c r="G1519" s="8">
        <v>0</v>
      </c>
    </row>
    <row r="1520" spans="1:7" hidden="1" x14ac:dyDescent="0.55000000000000004">
      <c r="A1520" s="5" t="s">
        <v>35</v>
      </c>
      <c r="B1520" s="6">
        <v>41859</v>
      </c>
      <c r="C1520" s="5" t="s">
        <v>36</v>
      </c>
      <c r="D1520" s="5" t="s">
        <v>43</v>
      </c>
      <c r="E1520" s="7">
        <v>1</v>
      </c>
      <c r="F1520" s="8">
        <v>0.44</v>
      </c>
      <c r="G1520" s="8">
        <v>0</v>
      </c>
    </row>
    <row r="1521" spans="1:7" hidden="1" x14ac:dyDescent="0.55000000000000004">
      <c r="A1521" s="5" t="s">
        <v>35</v>
      </c>
      <c r="B1521" s="6">
        <v>41859</v>
      </c>
      <c r="C1521" s="5" t="s">
        <v>36</v>
      </c>
      <c r="D1521" s="5" t="s">
        <v>44</v>
      </c>
      <c r="E1521" s="7">
        <v>35353</v>
      </c>
      <c r="F1521" s="8">
        <v>77723.070000000007</v>
      </c>
      <c r="G1521" s="8">
        <v>0</v>
      </c>
    </row>
    <row r="1522" spans="1:7" hidden="1" x14ac:dyDescent="0.55000000000000004">
      <c r="A1522" s="5" t="s">
        <v>35</v>
      </c>
      <c r="B1522" s="6">
        <v>41859</v>
      </c>
      <c r="C1522" s="5" t="s">
        <v>36</v>
      </c>
      <c r="D1522" s="5" t="s">
        <v>45</v>
      </c>
      <c r="E1522" s="7">
        <v>71954</v>
      </c>
      <c r="F1522" s="8">
        <v>31659.02</v>
      </c>
      <c r="G1522" s="8">
        <v>0</v>
      </c>
    </row>
    <row r="1523" spans="1:7" x14ac:dyDescent="0.55000000000000004">
      <c r="A1523" s="5" t="s">
        <v>35</v>
      </c>
      <c r="B1523" s="6">
        <v>41862</v>
      </c>
      <c r="C1523" s="5" t="s">
        <v>36</v>
      </c>
      <c r="D1523" s="5" t="s">
        <v>37</v>
      </c>
      <c r="E1523" s="7">
        <v>9118</v>
      </c>
      <c r="F1523" s="8">
        <v>260884.15</v>
      </c>
      <c r="G1523" s="8">
        <v>0</v>
      </c>
    </row>
    <row r="1524" spans="1:7" hidden="1" x14ac:dyDescent="0.55000000000000004">
      <c r="A1524" s="5" t="s">
        <v>35</v>
      </c>
      <c r="B1524" s="6">
        <v>41862</v>
      </c>
      <c r="C1524" s="5" t="s">
        <v>36</v>
      </c>
      <c r="D1524" s="5" t="s">
        <v>38</v>
      </c>
      <c r="E1524" s="7">
        <v>1215</v>
      </c>
      <c r="F1524" s="8">
        <v>279.91000000000003</v>
      </c>
      <c r="G1524" s="8">
        <v>0</v>
      </c>
    </row>
    <row r="1525" spans="1:7" hidden="1" x14ac:dyDescent="0.55000000000000004">
      <c r="A1525" s="5" t="s">
        <v>35</v>
      </c>
      <c r="B1525" s="6">
        <v>41862</v>
      </c>
      <c r="C1525" s="5" t="s">
        <v>36</v>
      </c>
      <c r="D1525" s="5" t="s">
        <v>39</v>
      </c>
      <c r="E1525" s="7">
        <v>9973</v>
      </c>
      <c r="F1525" s="8">
        <v>28462.17</v>
      </c>
      <c r="G1525" s="8">
        <v>0</v>
      </c>
    </row>
    <row r="1526" spans="1:7" hidden="1" x14ac:dyDescent="0.55000000000000004">
      <c r="A1526" s="5" t="s">
        <v>35</v>
      </c>
      <c r="B1526" s="6">
        <v>41862</v>
      </c>
      <c r="C1526" s="5" t="s">
        <v>36</v>
      </c>
      <c r="D1526" s="5" t="s">
        <v>40</v>
      </c>
      <c r="E1526" s="7">
        <v>5278</v>
      </c>
      <c r="F1526" s="8">
        <v>153.22</v>
      </c>
      <c r="G1526" s="8">
        <v>0</v>
      </c>
    </row>
    <row r="1527" spans="1:7" hidden="1" x14ac:dyDescent="0.55000000000000004">
      <c r="A1527" s="5" t="s">
        <v>35</v>
      </c>
      <c r="B1527" s="6">
        <v>41862</v>
      </c>
      <c r="C1527" s="5" t="s">
        <v>36</v>
      </c>
      <c r="D1527" s="5" t="s">
        <v>41</v>
      </c>
      <c r="E1527" s="7">
        <v>26</v>
      </c>
      <c r="F1527" s="8">
        <v>0.77</v>
      </c>
      <c r="G1527" s="8">
        <v>0</v>
      </c>
    </row>
    <row r="1528" spans="1:7" hidden="1" x14ac:dyDescent="0.55000000000000004">
      <c r="A1528" s="5" t="s">
        <v>35</v>
      </c>
      <c r="B1528" s="6">
        <v>41862</v>
      </c>
      <c r="C1528" s="5" t="s">
        <v>36</v>
      </c>
      <c r="D1528" s="5" t="s">
        <v>42</v>
      </c>
      <c r="E1528" s="7">
        <v>10281</v>
      </c>
      <c r="F1528" s="8">
        <v>134662.60999999999</v>
      </c>
      <c r="G1528" s="8">
        <v>0</v>
      </c>
    </row>
    <row r="1529" spans="1:7" hidden="1" x14ac:dyDescent="0.55000000000000004">
      <c r="A1529" s="5" t="s">
        <v>35</v>
      </c>
      <c r="B1529" s="6">
        <v>41862</v>
      </c>
      <c r="C1529" s="5" t="s">
        <v>36</v>
      </c>
      <c r="D1529" s="5" t="s">
        <v>43</v>
      </c>
      <c r="E1529" s="7">
        <v>5</v>
      </c>
      <c r="F1529" s="8">
        <v>2.2000000000000002</v>
      </c>
      <c r="G1529" s="8">
        <v>0</v>
      </c>
    </row>
    <row r="1530" spans="1:7" hidden="1" x14ac:dyDescent="0.55000000000000004">
      <c r="A1530" s="5" t="s">
        <v>35</v>
      </c>
      <c r="B1530" s="6">
        <v>41862</v>
      </c>
      <c r="C1530" s="5" t="s">
        <v>36</v>
      </c>
      <c r="D1530" s="5" t="s">
        <v>44</v>
      </c>
      <c r="E1530" s="7">
        <v>20449</v>
      </c>
      <c r="F1530" s="8">
        <v>44676.54</v>
      </c>
      <c r="G1530" s="8">
        <v>0</v>
      </c>
    </row>
    <row r="1531" spans="1:7" hidden="1" x14ac:dyDescent="0.55000000000000004">
      <c r="A1531" s="5" t="s">
        <v>35</v>
      </c>
      <c r="B1531" s="6">
        <v>41862</v>
      </c>
      <c r="C1531" s="5" t="s">
        <v>36</v>
      </c>
      <c r="D1531" s="5" t="s">
        <v>45</v>
      </c>
      <c r="E1531" s="7">
        <v>41012</v>
      </c>
      <c r="F1531" s="8">
        <v>17932.689999999999</v>
      </c>
      <c r="G1531" s="8">
        <v>0</v>
      </c>
    </row>
    <row r="1532" spans="1:7" x14ac:dyDescent="0.55000000000000004">
      <c r="A1532" s="5" t="s">
        <v>35</v>
      </c>
      <c r="B1532" s="6">
        <v>41863</v>
      </c>
      <c r="C1532" s="5" t="s">
        <v>36</v>
      </c>
      <c r="D1532" s="5" t="s">
        <v>37</v>
      </c>
      <c r="E1532" s="7">
        <v>13837</v>
      </c>
      <c r="F1532" s="8">
        <v>397581.24</v>
      </c>
      <c r="G1532" s="8">
        <v>0</v>
      </c>
    </row>
    <row r="1533" spans="1:7" hidden="1" x14ac:dyDescent="0.55000000000000004">
      <c r="A1533" s="5" t="s">
        <v>35</v>
      </c>
      <c r="B1533" s="6">
        <v>41863</v>
      </c>
      <c r="C1533" s="5" t="s">
        <v>36</v>
      </c>
      <c r="D1533" s="5" t="s">
        <v>38</v>
      </c>
      <c r="E1533" s="7">
        <v>1520</v>
      </c>
      <c r="F1533" s="8">
        <v>350.99</v>
      </c>
      <c r="G1533" s="8">
        <v>0</v>
      </c>
    </row>
    <row r="1534" spans="1:7" hidden="1" x14ac:dyDescent="0.55000000000000004">
      <c r="A1534" s="5" t="s">
        <v>35</v>
      </c>
      <c r="B1534" s="6">
        <v>41863</v>
      </c>
      <c r="C1534" s="5" t="s">
        <v>36</v>
      </c>
      <c r="D1534" s="5" t="s">
        <v>39</v>
      </c>
      <c r="E1534" s="7">
        <v>15197</v>
      </c>
      <c r="F1534" s="8">
        <v>43551.37</v>
      </c>
      <c r="G1534" s="8">
        <v>0</v>
      </c>
    </row>
    <row r="1535" spans="1:7" hidden="1" x14ac:dyDescent="0.55000000000000004">
      <c r="A1535" s="5" t="s">
        <v>35</v>
      </c>
      <c r="B1535" s="6">
        <v>41863</v>
      </c>
      <c r="C1535" s="5" t="s">
        <v>36</v>
      </c>
      <c r="D1535" s="5" t="s">
        <v>40</v>
      </c>
      <c r="E1535" s="7">
        <v>10698</v>
      </c>
      <c r="F1535" s="8">
        <v>311.83</v>
      </c>
      <c r="G1535" s="8">
        <v>0</v>
      </c>
    </row>
    <row r="1536" spans="1:7" hidden="1" x14ac:dyDescent="0.55000000000000004">
      <c r="A1536" s="5" t="s">
        <v>35</v>
      </c>
      <c r="B1536" s="6">
        <v>41863</v>
      </c>
      <c r="C1536" s="5" t="s">
        <v>36</v>
      </c>
      <c r="D1536" s="5" t="s">
        <v>41</v>
      </c>
      <c r="E1536" s="7">
        <v>23</v>
      </c>
      <c r="F1536" s="8">
        <v>0.69</v>
      </c>
      <c r="G1536" s="8">
        <v>0</v>
      </c>
    </row>
    <row r="1537" spans="1:7" hidden="1" x14ac:dyDescent="0.55000000000000004">
      <c r="A1537" s="5" t="s">
        <v>35</v>
      </c>
      <c r="B1537" s="6">
        <v>41863</v>
      </c>
      <c r="C1537" s="5" t="s">
        <v>36</v>
      </c>
      <c r="D1537" s="5" t="s">
        <v>42</v>
      </c>
      <c r="E1537" s="7">
        <v>13919</v>
      </c>
      <c r="F1537" s="8">
        <v>183109.07</v>
      </c>
      <c r="G1537" s="8">
        <v>0</v>
      </c>
    </row>
    <row r="1538" spans="1:7" hidden="1" x14ac:dyDescent="0.55000000000000004">
      <c r="A1538" s="5" t="s">
        <v>35</v>
      </c>
      <c r="B1538" s="6">
        <v>41863</v>
      </c>
      <c r="C1538" s="5" t="s">
        <v>36</v>
      </c>
      <c r="D1538" s="5" t="s">
        <v>43</v>
      </c>
      <c r="E1538" s="7">
        <v>4</v>
      </c>
      <c r="F1538" s="8">
        <v>1.77</v>
      </c>
      <c r="G1538" s="8">
        <v>0</v>
      </c>
    </row>
    <row r="1539" spans="1:7" hidden="1" x14ac:dyDescent="0.55000000000000004">
      <c r="A1539" s="5" t="s">
        <v>35</v>
      </c>
      <c r="B1539" s="6">
        <v>41863</v>
      </c>
      <c r="C1539" s="5" t="s">
        <v>36</v>
      </c>
      <c r="D1539" s="5" t="s">
        <v>44</v>
      </c>
      <c r="E1539" s="7">
        <v>24865</v>
      </c>
      <c r="F1539" s="8">
        <v>54553.05</v>
      </c>
      <c r="G1539" s="8">
        <v>0</v>
      </c>
    </row>
    <row r="1540" spans="1:7" hidden="1" x14ac:dyDescent="0.55000000000000004">
      <c r="A1540" s="5" t="s">
        <v>35</v>
      </c>
      <c r="B1540" s="6">
        <v>41863</v>
      </c>
      <c r="C1540" s="5" t="s">
        <v>36</v>
      </c>
      <c r="D1540" s="5" t="s">
        <v>45</v>
      </c>
      <c r="E1540" s="7">
        <v>50082</v>
      </c>
      <c r="F1540" s="8">
        <v>21994.38</v>
      </c>
      <c r="G1540" s="8">
        <v>0</v>
      </c>
    </row>
    <row r="1541" spans="1:7" x14ac:dyDescent="0.55000000000000004">
      <c r="A1541" s="5" t="s">
        <v>35</v>
      </c>
      <c r="B1541" s="6">
        <v>41864</v>
      </c>
      <c r="C1541" s="5" t="s">
        <v>36</v>
      </c>
      <c r="D1541" s="5" t="s">
        <v>37</v>
      </c>
      <c r="E1541" s="7">
        <v>14511</v>
      </c>
      <c r="F1541" s="8">
        <v>416170.37</v>
      </c>
      <c r="G1541" s="8">
        <v>0</v>
      </c>
    </row>
    <row r="1542" spans="1:7" hidden="1" x14ac:dyDescent="0.55000000000000004">
      <c r="A1542" s="5" t="s">
        <v>35</v>
      </c>
      <c r="B1542" s="6">
        <v>41864</v>
      </c>
      <c r="C1542" s="5" t="s">
        <v>36</v>
      </c>
      <c r="D1542" s="5" t="s">
        <v>38</v>
      </c>
      <c r="E1542" s="7">
        <v>1380</v>
      </c>
      <c r="F1542" s="8">
        <v>318.45</v>
      </c>
      <c r="G1542" s="8">
        <v>0</v>
      </c>
    </row>
    <row r="1543" spans="1:7" hidden="1" x14ac:dyDescent="0.55000000000000004">
      <c r="A1543" s="5" t="s">
        <v>35</v>
      </c>
      <c r="B1543" s="6">
        <v>41864</v>
      </c>
      <c r="C1543" s="5" t="s">
        <v>36</v>
      </c>
      <c r="D1543" s="5" t="s">
        <v>39</v>
      </c>
      <c r="E1543" s="7">
        <v>16407</v>
      </c>
      <c r="F1543" s="8">
        <v>46914.76</v>
      </c>
      <c r="G1543" s="8">
        <v>0</v>
      </c>
    </row>
    <row r="1544" spans="1:7" hidden="1" x14ac:dyDescent="0.55000000000000004">
      <c r="A1544" s="5" t="s">
        <v>35</v>
      </c>
      <c r="B1544" s="6">
        <v>41864</v>
      </c>
      <c r="C1544" s="5" t="s">
        <v>36</v>
      </c>
      <c r="D1544" s="5" t="s">
        <v>40</v>
      </c>
      <c r="E1544" s="7">
        <v>14090</v>
      </c>
      <c r="F1544" s="8">
        <v>411.96</v>
      </c>
      <c r="G1544" s="8">
        <v>0</v>
      </c>
    </row>
    <row r="1545" spans="1:7" hidden="1" x14ac:dyDescent="0.55000000000000004">
      <c r="A1545" s="5" t="s">
        <v>35</v>
      </c>
      <c r="B1545" s="6">
        <v>41864</v>
      </c>
      <c r="C1545" s="5" t="s">
        <v>36</v>
      </c>
      <c r="D1545" s="5" t="s">
        <v>41</v>
      </c>
      <c r="E1545" s="7">
        <v>94</v>
      </c>
      <c r="F1545" s="8">
        <v>2.82</v>
      </c>
      <c r="G1545" s="8">
        <v>0</v>
      </c>
    </row>
    <row r="1546" spans="1:7" hidden="1" x14ac:dyDescent="0.55000000000000004">
      <c r="A1546" s="5" t="s">
        <v>35</v>
      </c>
      <c r="B1546" s="6">
        <v>41864</v>
      </c>
      <c r="C1546" s="5" t="s">
        <v>36</v>
      </c>
      <c r="D1546" s="5" t="s">
        <v>42</v>
      </c>
      <c r="E1546" s="7">
        <v>19091</v>
      </c>
      <c r="F1546" s="8">
        <v>249400.15</v>
      </c>
      <c r="G1546" s="8">
        <v>0</v>
      </c>
    </row>
    <row r="1547" spans="1:7" hidden="1" x14ac:dyDescent="0.55000000000000004">
      <c r="A1547" s="5" t="s">
        <v>35</v>
      </c>
      <c r="B1547" s="6">
        <v>41864</v>
      </c>
      <c r="C1547" s="5" t="s">
        <v>36</v>
      </c>
      <c r="D1547" s="5" t="s">
        <v>43</v>
      </c>
      <c r="E1547" s="7">
        <v>1</v>
      </c>
      <c r="F1547" s="8">
        <v>0.44</v>
      </c>
      <c r="G1547" s="8">
        <v>0</v>
      </c>
    </row>
    <row r="1548" spans="1:7" hidden="1" x14ac:dyDescent="0.55000000000000004">
      <c r="A1548" s="5" t="s">
        <v>35</v>
      </c>
      <c r="B1548" s="6">
        <v>41864</v>
      </c>
      <c r="C1548" s="5" t="s">
        <v>36</v>
      </c>
      <c r="D1548" s="5" t="s">
        <v>44</v>
      </c>
      <c r="E1548" s="7">
        <v>33081</v>
      </c>
      <c r="F1548" s="8">
        <v>72089.13</v>
      </c>
      <c r="G1548" s="8">
        <v>0</v>
      </c>
    </row>
    <row r="1549" spans="1:7" hidden="1" x14ac:dyDescent="0.55000000000000004">
      <c r="A1549" s="5" t="s">
        <v>35</v>
      </c>
      <c r="B1549" s="6">
        <v>41864</v>
      </c>
      <c r="C1549" s="5" t="s">
        <v>36</v>
      </c>
      <c r="D1549" s="5" t="s">
        <v>45</v>
      </c>
      <c r="E1549" s="7">
        <v>66401</v>
      </c>
      <c r="F1549" s="8">
        <v>28965.79</v>
      </c>
      <c r="G1549" s="8">
        <v>0</v>
      </c>
    </row>
    <row r="1550" spans="1:7" x14ac:dyDescent="0.55000000000000004">
      <c r="A1550" s="5" t="s">
        <v>35</v>
      </c>
      <c r="B1550" s="6">
        <v>41865</v>
      </c>
      <c r="C1550" s="5" t="s">
        <v>36</v>
      </c>
      <c r="D1550" s="5" t="s">
        <v>37</v>
      </c>
      <c r="E1550" s="7">
        <v>15544</v>
      </c>
      <c r="F1550" s="8">
        <v>445057.36</v>
      </c>
      <c r="G1550" s="8">
        <v>0</v>
      </c>
    </row>
    <row r="1551" spans="1:7" hidden="1" x14ac:dyDescent="0.55000000000000004">
      <c r="A1551" s="5" t="s">
        <v>35</v>
      </c>
      <c r="B1551" s="6">
        <v>41865</v>
      </c>
      <c r="C1551" s="5" t="s">
        <v>36</v>
      </c>
      <c r="D1551" s="5" t="s">
        <v>38</v>
      </c>
      <c r="E1551" s="7">
        <v>1631</v>
      </c>
      <c r="F1551" s="8">
        <v>375.81</v>
      </c>
      <c r="G1551" s="8">
        <v>0</v>
      </c>
    </row>
    <row r="1552" spans="1:7" hidden="1" x14ac:dyDescent="0.55000000000000004">
      <c r="A1552" s="5" t="s">
        <v>35</v>
      </c>
      <c r="B1552" s="6">
        <v>41865</v>
      </c>
      <c r="C1552" s="5" t="s">
        <v>36</v>
      </c>
      <c r="D1552" s="5" t="s">
        <v>39</v>
      </c>
      <c r="E1552" s="7">
        <v>18491</v>
      </c>
      <c r="F1552" s="8">
        <v>52759.06</v>
      </c>
      <c r="G1552" s="8">
        <v>0</v>
      </c>
    </row>
    <row r="1553" spans="1:7" hidden="1" x14ac:dyDescent="0.55000000000000004">
      <c r="A1553" s="5" t="s">
        <v>35</v>
      </c>
      <c r="B1553" s="6">
        <v>41865</v>
      </c>
      <c r="C1553" s="5" t="s">
        <v>36</v>
      </c>
      <c r="D1553" s="5" t="s">
        <v>40</v>
      </c>
      <c r="E1553" s="7">
        <v>9613</v>
      </c>
      <c r="F1553" s="8">
        <v>281.55</v>
      </c>
      <c r="G1553" s="8">
        <v>0</v>
      </c>
    </row>
    <row r="1554" spans="1:7" hidden="1" x14ac:dyDescent="0.55000000000000004">
      <c r="A1554" s="5" t="s">
        <v>35</v>
      </c>
      <c r="B1554" s="6">
        <v>41865</v>
      </c>
      <c r="C1554" s="5" t="s">
        <v>36</v>
      </c>
      <c r="D1554" s="5" t="s">
        <v>41</v>
      </c>
      <c r="E1554" s="7">
        <v>57</v>
      </c>
      <c r="F1554" s="8">
        <v>1.7</v>
      </c>
      <c r="G1554" s="8">
        <v>0</v>
      </c>
    </row>
    <row r="1555" spans="1:7" hidden="1" x14ac:dyDescent="0.55000000000000004">
      <c r="A1555" s="5" t="s">
        <v>35</v>
      </c>
      <c r="B1555" s="6">
        <v>41865</v>
      </c>
      <c r="C1555" s="5" t="s">
        <v>36</v>
      </c>
      <c r="D1555" s="5" t="s">
        <v>42</v>
      </c>
      <c r="E1555" s="7">
        <v>16755</v>
      </c>
      <c r="F1555" s="8">
        <v>217799.42</v>
      </c>
      <c r="G1555" s="8">
        <v>0</v>
      </c>
    </row>
    <row r="1556" spans="1:7" hidden="1" x14ac:dyDescent="0.55000000000000004">
      <c r="A1556" s="5" t="s">
        <v>35</v>
      </c>
      <c r="B1556" s="6">
        <v>41865</v>
      </c>
      <c r="C1556" s="5" t="s">
        <v>36</v>
      </c>
      <c r="D1556" s="5" t="s">
        <v>43</v>
      </c>
      <c r="E1556" s="7">
        <v>0</v>
      </c>
      <c r="F1556" s="8">
        <v>0</v>
      </c>
      <c r="G1556" s="8">
        <v>0</v>
      </c>
    </row>
    <row r="1557" spans="1:7" hidden="1" x14ac:dyDescent="0.55000000000000004">
      <c r="A1557" s="5" t="s">
        <v>35</v>
      </c>
      <c r="B1557" s="6">
        <v>41865</v>
      </c>
      <c r="C1557" s="5" t="s">
        <v>36</v>
      </c>
      <c r="D1557" s="5" t="s">
        <v>44</v>
      </c>
      <c r="E1557" s="7">
        <v>25700</v>
      </c>
      <c r="F1557" s="8">
        <v>55710.85</v>
      </c>
      <c r="G1557" s="8">
        <v>0</v>
      </c>
    </row>
    <row r="1558" spans="1:7" hidden="1" x14ac:dyDescent="0.55000000000000004">
      <c r="A1558" s="5" t="s">
        <v>35</v>
      </c>
      <c r="B1558" s="6">
        <v>41865</v>
      </c>
      <c r="C1558" s="5" t="s">
        <v>36</v>
      </c>
      <c r="D1558" s="5" t="s">
        <v>45</v>
      </c>
      <c r="E1558" s="7">
        <v>51186</v>
      </c>
      <c r="F1558" s="8">
        <v>22210.880000000001</v>
      </c>
      <c r="G1558" s="8">
        <v>0</v>
      </c>
    </row>
    <row r="1559" spans="1:7" x14ac:dyDescent="0.55000000000000004">
      <c r="A1559" s="5" t="s">
        <v>35</v>
      </c>
      <c r="B1559" s="6">
        <v>41869</v>
      </c>
      <c r="C1559" s="5" t="s">
        <v>36</v>
      </c>
      <c r="D1559" s="5" t="s">
        <v>37</v>
      </c>
      <c r="E1559" s="7">
        <v>10166</v>
      </c>
      <c r="F1559" s="8">
        <v>288132.25</v>
      </c>
      <c r="G1559" s="8">
        <v>0</v>
      </c>
    </row>
    <row r="1560" spans="1:7" hidden="1" x14ac:dyDescent="0.55000000000000004">
      <c r="A1560" s="5" t="s">
        <v>35</v>
      </c>
      <c r="B1560" s="6">
        <v>41869</v>
      </c>
      <c r="C1560" s="5" t="s">
        <v>36</v>
      </c>
      <c r="D1560" s="5" t="s">
        <v>38</v>
      </c>
      <c r="E1560" s="7">
        <v>1468</v>
      </c>
      <c r="F1560" s="8">
        <v>336.25</v>
      </c>
      <c r="G1560" s="8">
        <v>0</v>
      </c>
    </row>
    <row r="1561" spans="1:7" hidden="1" x14ac:dyDescent="0.55000000000000004">
      <c r="A1561" s="5" t="s">
        <v>35</v>
      </c>
      <c r="B1561" s="6">
        <v>41869</v>
      </c>
      <c r="C1561" s="5" t="s">
        <v>36</v>
      </c>
      <c r="D1561" s="5" t="s">
        <v>39</v>
      </c>
      <c r="E1561" s="7">
        <v>12452</v>
      </c>
      <c r="F1561" s="8">
        <v>35182.559999999998</v>
      </c>
      <c r="G1561" s="8">
        <v>0</v>
      </c>
    </row>
    <row r="1562" spans="1:7" hidden="1" x14ac:dyDescent="0.55000000000000004">
      <c r="A1562" s="5" t="s">
        <v>35</v>
      </c>
      <c r="B1562" s="6">
        <v>41869</v>
      </c>
      <c r="C1562" s="5" t="s">
        <v>36</v>
      </c>
      <c r="D1562" s="5" t="s">
        <v>40</v>
      </c>
      <c r="E1562" s="7">
        <v>10431</v>
      </c>
      <c r="F1562" s="8">
        <v>304.33999999999997</v>
      </c>
      <c r="G1562" s="8">
        <v>0</v>
      </c>
    </row>
    <row r="1563" spans="1:7" hidden="1" x14ac:dyDescent="0.55000000000000004">
      <c r="A1563" s="5" t="s">
        <v>35</v>
      </c>
      <c r="B1563" s="6">
        <v>41869</v>
      </c>
      <c r="C1563" s="5" t="s">
        <v>36</v>
      </c>
      <c r="D1563" s="5" t="s">
        <v>41</v>
      </c>
      <c r="E1563" s="7">
        <v>63</v>
      </c>
      <c r="F1563" s="8">
        <v>1.87</v>
      </c>
      <c r="G1563" s="8">
        <v>0</v>
      </c>
    </row>
    <row r="1564" spans="1:7" hidden="1" x14ac:dyDescent="0.55000000000000004">
      <c r="A1564" s="5" t="s">
        <v>35</v>
      </c>
      <c r="B1564" s="6">
        <v>41869</v>
      </c>
      <c r="C1564" s="5" t="s">
        <v>36</v>
      </c>
      <c r="D1564" s="5" t="s">
        <v>42</v>
      </c>
      <c r="E1564" s="7">
        <v>11596</v>
      </c>
      <c r="F1564" s="8">
        <v>148458.82</v>
      </c>
      <c r="G1564" s="8">
        <v>0</v>
      </c>
    </row>
    <row r="1565" spans="1:7" hidden="1" x14ac:dyDescent="0.55000000000000004">
      <c r="A1565" s="5" t="s">
        <v>35</v>
      </c>
      <c r="B1565" s="6">
        <v>41869</v>
      </c>
      <c r="C1565" s="5" t="s">
        <v>36</v>
      </c>
      <c r="D1565" s="5" t="s">
        <v>43</v>
      </c>
      <c r="E1565" s="7">
        <v>0</v>
      </c>
      <c r="F1565" s="8">
        <v>0</v>
      </c>
      <c r="G1565" s="8">
        <v>0</v>
      </c>
    </row>
    <row r="1566" spans="1:7" hidden="1" x14ac:dyDescent="0.55000000000000004">
      <c r="A1566" s="5" t="s">
        <v>35</v>
      </c>
      <c r="B1566" s="6">
        <v>41869</v>
      </c>
      <c r="C1566" s="5" t="s">
        <v>36</v>
      </c>
      <c r="D1566" s="5" t="s">
        <v>44</v>
      </c>
      <c r="E1566" s="7">
        <v>20198</v>
      </c>
      <c r="F1566" s="8">
        <v>43156.11</v>
      </c>
      <c r="G1566" s="8">
        <v>0</v>
      </c>
    </row>
    <row r="1567" spans="1:7" hidden="1" x14ac:dyDescent="0.55000000000000004">
      <c r="A1567" s="5" t="s">
        <v>35</v>
      </c>
      <c r="B1567" s="6">
        <v>41869</v>
      </c>
      <c r="C1567" s="5" t="s">
        <v>36</v>
      </c>
      <c r="D1567" s="5" t="s">
        <v>45</v>
      </c>
      <c r="E1567" s="7">
        <v>42634</v>
      </c>
      <c r="F1567" s="8">
        <v>18237.96</v>
      </c>
      <c r="G1567" s="8">
        <v>0</v>
      </c>
    </row>
    <row r="1568" spans="1:7" x14ac:dyDescent="0.55000000000000004">
      <c r="A1568" s="5" t="s">
        <v>35</v>
      </c>
      <c r="B1568" s="6">
        <v>41870</v>
      </c>
      <c r="C1568" s="5" t="s">
        <v>36</v>
      </c>
      <c r="D1568" s="5" t="s">
        <v>37</v>
      </c>
      <c r="E1568" s="7">
        <v>11904</v>
      </c>
      <c r="F1568" s="8">
        <v>336807.56</v>
      </c>
      <c r="G1568" s="8">
        <v>0</v>
      </c>
    </row>
    <row r="1569" spans="1:7" hidden="1" x14ac:dyDescent="0.55000000000000004">
      <c r="A1569" s="5" t="s">
        <v>35</v>
      </c>
      <c r="B1569" s="6">
        <v>41870</v>
      </c>
      <c r="C1569" s="5" t="s">
        <v>36</v>
      </c>
      <c r="D1569" s="5" t="s">
        <v>38</v>
      </c>
      <c r="E1569" s="7">
        <v>1150</v>
      </c>
      <c r="F1569" s="8">
        <v>263.24</v>
      </c>
      <c r="G1569" s="8">
        <v>0</v>
      </c>
    </row>
    <row r="1570" spans="1:7" hidden="1" x14ac:dyDescent="0.55000000000000004">
      <c r="A1570" s="5" t="s">
        <v>35</v>
      </c>
      <c r="B1570" s="6">
        <v>41870</v>
      </c>
      <c r="C1570" s="5" t="s">
        <v>36</v>
      </c>
      <c r="D1570" s="5" t="s">
        <v>39</v>
      </c>
      <c r="E1570" s="7">
        <v>11704</v>
      </c>
      <c r="F1570" s="8">
        <v>33001.440000000002</v>
      </c>
      <c r="G1570" s="8">
        <v>0</v>
      </c>
    </row>
    <row r="1571" spans="1:7" hidden="1" x14ac:dyDescent="0.55000000000000004">
      <c r="A1571" s="5" t="s">
        <v>35</v>
      </c>
      <c r="B1571" s="6">
        <v>41870</v>
      </c>
      <c r="C1571" s="5" t="s">
        <v>36</v>
      </c>
      <c r="D1571" s="5" t="s">
        <v>40</v>
      </c>
      <c r="E1571" s="7">
        <v>9127</v>
      </c>
      <c r="F1571" s="8">
        <v>265.75</v>
      </c>
      <c r="G1571" s="8">
        <v>0</v>
      </c>
    </row>
    <row r="1572" spans="1:7" hidden="1" x14ac:dyDescent="0.55000000000000004">
      <c r="A1572" s="5" t="s">
        <v>35</v>
      </c>
      <c r="B1572" s="6">
        <v>41870</v>
      </c>
      <c r="C1572" s="5" t="s">
        <v>36</v>
      </c>
      <c r="D1572" s="5" t="s">
        <v>41</v>
      </c>
      <c r="E1572" s="7">
        <v>50</v>
      </c>
      <c r="F1572" s="8">
        <v>1.48</v>
      </c>
      <c r="G1572" s="8">
        <v>0</v>
      </c>
    </row>
    <row r="1573" spans="1:7" hidden="1" x14ac:dyDescent="0.55000000000000004">
      <c r="A1573" s="5" t="s">
        <v>35</v>
      </c>
      <c r="B1573" s="6">
        <v>41870</v>
      </c>
      <c r="C1573" s="5" t="s">
        <v>36</v>
      </c>
      <c r="D1573" s="5" t="s">
        <v>42</v>
      </c>
      <c r="E1573" s="7">
        <v>16172</v>
      </c>
      <c r="F1573" s="8">
        <v>206203.29</v>
      </c>
      <c r="G1573" s="8">
        <v>0</v>
      </c>
    </row>
    <row r="1574" spans="1:7" hidden="1" x14ac:dyDescent="0.55000000000000004">
      <c r="A1574" s="5" t="s">
        <v>35</v>
      </c>
      <c r="B1574" s="6">
        <v>41870</v>
      </c>
      <c r="C1574" s="5" t="s">
        <v>36</v>
      </c>
      <c r="D1574" s="5" t="s">
        <v>43</v>
      </c>
      <c r="E1574" s="7">
        <v>9</v>
      </c>
      <c r="F1574" s="8">
        <v>3.84</v>
      </c>
      <c r="G1574" s="8">
        <v>0</v>
      </c>
    </row>
    <row r="1575" spans="1:7" hidden="1" x14ac:dyDescent="0.55000000000000004">
      <c r="A1575" s="5" t="s">
        <v>35</v>
      </c>
      <c r="B1575" s="6">
        <v>41870</v>
      </c>
      <c r="C1575" s="5" t="s">
        <v>36</v>
      </c>
      <c r="D1575" s="5" t="s">
        <v>44</v>
      </c>
      <c r="E1575" s="7">
        <v>25585</v>
      </c>
      <c r="F1575" s="8">
        <v>54414.23</v>
      </c>
      <c r="G1575" s="8">
        <v>0</v>
      </c>
    </row>
    <row r="1576" spans="1:7" hidden="1" x14ac:dyDescent="0.55000000000000004">
      <c r="A1576" s="5" t="s">
        <v>35</v>
      </c>
      <c r="B1576" s="6">
        <v>41870</v>
      </c>
      <c r="C1576" s="5" t="s">
        <v>36</v>
      </c>
      <c r="D1576" s="5" t="s">
        <v>45</v>
      </c>
      <c r="E1576" s="7">
        <v>48301</v>
      </c>
      <c r="F1576" s="8">
        <v>20569.54</v>
      </c>
      <c r="G1576" s="8">
        <v>0</v>
      </c>
    </row>
    <row r="1577" spans="1:7" x14ac:dyDescent="0.55000000000000004">
      <c r="A1577" s="5" t="s">
        <v>35</v>
      </c>
      <c r="B1577" s="6">
        <v>41871</v>
      </c>
      <c r="C1577" s="5" t="s">
        <v>36</v>
      </c>
      <c r="D1577" s="5" t="s">
        <v>37</v>
      </c>
      <c r="E1577" s="7">
        <v>12050</v>
      </c>
      <c r="F1577" s="8">
        <v>339901.43</v>
      </c>
      <c r="G1577" s="8">
        <v>0</v>
      </c>
    </row>
    <row r="1578" spans="1:7" hidden="1" x14ac:dyDescent="0.55000000000000004">
      <c r="A1578" s="5" t="s">
        <v>35</v>
      </c>
      <c r="B1578" s="6">
        <v>41871</v>
      </c>
      <c r="C1578" s="5" t="s">
        <v>36</v>
      </c>
      <c r="D1578" s="5" t="s">
        <v>38</v>
      </c>
      <c r="E1578" s="7">
        <v>1285</v>
      </c>
      <c r="F1578" s="8">
        <v>293.64999999999998</v>
      </c>
      <c r="G1578" s="8">
        <v>0</v>
      </c>
    </row>
    <row r="1579" spans="1:7" hidden="1" x14ac:dyDescent="0.55000000000000004">
      <c r="A1579" s="5" t="s">
        <v>35</v>
      </c>
      <c r="B1579" s="6">
        <v>41871</v>
      </c>
      <c r="C1579" s="5" t="s">
        <v>36</v>
      </c>
      <c r="D1579" s="5" t="s">
        <v>39</v>
      </c>
      <c r="E1579" s="7">
        <v>12457</v>
      </c>
      <c r="F1579" s="8">
        <v>35021.800000000003</v>
      </c>
      <c r="G1579" s="8">
        <v>0</v>
      </c>
    </row>
    <row r="1580" spans="1:7" hidden="1" x14ac:dyDescent="0.55000000000000004">
      <c r="A1580" s="5" t="s">
        <v>35</v>
      </c>
      <c r="B1580" s="6">
        <v>41871</v>
      </c>
      <c r="C1580" s="5" t="s">
        <v>36</v>
      </c>
      <c r="D1580" s="5" t="s">
        <v>40</v>
      </c>
      <c r="E1580" s="7">
        <v>8461</v>
      </c>
      <c r="F1580" s="8">
        <v>246.22</v>
      </c>
      <c r="G1580" s="8">
        <v>0</v>
      </c>
    </row>
    <row r="1581" spans="1:7" hidden="1" x14ac:dyDescent="0.55000000000000004">
      <c r="A1581" s="5" t="s">
        <v>35</v>
      </c>
      <c r="B1581" s="6">
        <v>41871</v>
      </c>
      <c r="C1581" s="5" t="s">
        <v>36</v>
      </c>
      <c r="D1581" s="5" t="s">
        <v>41</v>
      </c>
      <c r="E1581" s="7">
        <v>23</v>
      </c>
      <c r="F1581" s="8">
        <v>0.68</v>
      </c>
      <c r="G1581" s="8">
        <v>0</v>
      </c>
    </row>
    <row r="1582" spans="1:7" hidden="1" x14ac:dyDescent="0.55000000000000004">
      <c r="A1582" s="5" t="s">
        <v>35</v>
      </c>
      <c r="B1582" s="6">
        <v>41871</v>
      </c>
      <c r="C1582" s="5" t="s">
        <v>36</v>
      </c>
      <c r="D1582" s="5" t="s">
        <v>42</v>
      </c>
      <c r="E1582" s="7">
        <v>12446</v>
      </c>
      <c r="F1582" s="8">
        <v>158085.01</v>
      </c>
      <c r="G1582" s="8">
        <v>0</v>
      </c>
    </row>
    <row r="1583" spans="1:7" hidden="1" x14ac:dyDescent="0.55000000000000004">
      <c r="A1583" s="5" t="s">
        <v>35</v>
      </c>
      <c r="B1583" s="6">
        <v>41871</v>
      </c>
      <c r="C1583" s="5" t="s">
        <v>36</v>
      </c>
      <c r="D1583" s="5" t="s">
        <v>43</v>
      </c>
      <c r="E1583" s="7">
        <v>5</v>
      </c>
      <c r="F1583" s="8">
        <v>2.16</v>
      </c>
      <c r="G1583" s="8">
        <v>0</v>
      </c>
    </row>
    <row r="1584" spans="1:7" hidden="1" x14ac:dyDescent="0.55000000000000004">
      <c r="A1584" s="5" t="s">
        <v>35</v>
      </c>
      <c r="B1584" s="6">
        <v>41871</v>
      </c>
      <c r="C1584" s="5" t="s">
        <v>36</v>
      </c>
      <c r="D1584" s="5" t="s">
        <v>44</v>
      </c>
      <c r="E1584" s="7">
        <v>21583</v>
      </c>
      <c r="F1584" s="8">
        <v>45743.42</v>
      </c>
      <c r="G1584" s="8">
        <v>0</v>
      </c>
    </row>
    <row r="1585" spans="1:7" hidden="1" x14ac:dyDescent="0.55000000000000004">
      <c r="A1585" s="5" t="s">
        <v>35</v>
      </c>
      <c r="B1585" s="6">
        <v>41871</v>
      </c>
      <c r="C1585" s="5" t="s">
        <v>36</v>
      </c>
      <c r="D1585" s="5" t="s">
        <v>45</v>
      </c>
      <c r="E1585" s="7">
        <v>40790</v>
      </c>
      <c r="F1585" s="8">
        <v>17306.27</v>
      </c>
      <c r="G1585" s="8">
        <v>0</v>
      </c>
    </row>
    <row r="1586" spans="1:7" x14ac:dyDescent="0.55000000000000004">
      <c r="A1586" s="5" t="s">
        <v>35</v>
      </c>
      <c r="B1586" s="6">
        <v>41872</v>
      </c>
      <c r="C1586" s="5" t="s">
        <v>36</v>
      </c>
      <c r="D1586" s="5" t="s">
        <v>37</v>
      </c>
      <c r="E1586" s="7">
        <v>19750</v>
      </c>
      <c r="F1586" s="8">
        <v>551471.25</v>
      </c>
      <c r="G1586" s="8">
        <v>0</v>
      </c>
    </row>
    <row r="1587" spans="1:7" hidden="1" x14ac:dyDescent="0.55000000000000004">
      <c r="A1587" s="5" t="s">
        <v>35</v>
      </c>
      <c r="B1587" s="6">
        <v>41872</v>
      </c>
      <c r="C1587" s="5" t="s">
        <v>36</v>
      </c>
      <c r="D1587" s="5" t="s">
        <v>38</v>
      </c>
      <c r="E1587" s="7">
        <v>2575</v>
      </c>
      <c r="F1587" s="8">
        <v>585.6</v>
      </c>
      <c r="G1587" s="8">
        <v>0</v>
      </c>
    </row>
    <row r="1588" spans="1:7" hidden="1" x14ac:dyDescent="0.55000000000000004">
      <c r="A1588" s="5" t="s">
        <v>35</v>
      </c>
      <c r="B1588" s="6">
        <v>41872</v>
      </c>
      <c r="C1588" s="5" t="s">
        <v>36</v>
      </c>
      <c r="D1588" s="5" t="s">
        <v>39</v>
      </c>
      <c r="E1588" s="7">
        <v>22192</v>
      </c>
      <c r="F1588" s="8">
        <v>61727.96</v>
      </c>
      <c r="G1588" s="8">
        <v>0</v>
      </c>
    </row>
    <row r="1589" spans="1:7" hidden="1" x14ac:dyDescent="0.55000000000000004">
      <c r="A1589" s="5" t="s">
        <v>35</v>
      </c>
      <c r="B1589" s="6">
        <v>41872</v>
      </c>
      <c r="C1589" s="5" t="s">
        <v>36</v>
      </c>
      <c r="D1589" s="5" t="s">
        <v>40</v>
      </c>
      <c r="E1589" s="7">
        <v>15582</v>
      </c>
      <c r="F1589" s="8">
        <v>451.04</v>
      </c>
      <c r="G1589" s="8">
        <v>0</v>
      </c>
    </row>
    <row r="1590" spans="1:7" hidden="1" x14ac:dyDescent="0.55000000000000004">
      <c r="A1590" s="5" t="s">
        <v>35</v>
      </c>
      <c r="B1590" s="6">
        <v>41872</v>
      </c>
      <c r="C1590" s="5" t="s">
        <v>36</v>
      </c>
      <c r="D1590" s="5" t="s">
        <v>41</v>
      </c>
      <c r="E1590" s="7">
        <v>113</v>
      </c>
      <c r="F1590" s="8">
        <v>3.29</v>
      </c>
      <c r="G1590" s="8">
        <v>0</v>
      </c>
    </row>
    <row r="1591" spans="1:7" hidden="1" x14ac:dyDescent="0.55000000000000004">
      <c r="A1591" s="5" t="s">
        <v>35</v>
      </c>
      <c r="B1591" s="6">
        <v>41872</v>
      </c>
      <c r="C1591" s="5" t="s">
        <v>36</v>
      </c>
      <c r="D1591" s="5" t="s">
        <v>42</v>
      </c>
      <c r="E1591" s="7">
        <v>15311</v>
      </c>
      <c r="F1591" s="8">
        <v>193336.4</v>
      </c>
      <c r="G1591" s="8">
        <v>0</v>
      </c>
    </row>
    <row r="1592" spans="1:7" hidden="1" x14ac:dyDescent="0.55000000000000004">
      <c r="A1592" s="5" t="s">
        <v>35</v>
      </c>
      <c r="B1592" s="6">
        <v>41872</v>
      </c>
      <c r="C1592" s="5" t="s">
        <v>36</v>
      </c>
      <c r="D1592" s="5" t="s">
        <v>43</v>
      </c>
      <c r="E1592" s="7">
        <v>22</v>
      </c>
      <c r="F1592" s="8">
        <v>9.41</v>
      </c>
      <c r="G1592" s="8">
        <v>0</v>
      </c>
    </row>
    <row r="1593" spans="1:7" hidden="1" x14ac:dyDescent="0.55000000000000004">
      <c r="A1593" s="5" t="s">
        <v>35</v>
      </c>
      <c r="B1593" s="6">
        <v>41872</v>
      </c>
      <c r="C1593" s="5" t="s">
        <v>36</v>
      </c>
      <c r="D1593" s="5" t="s">
        <v>44</v>
      </c>
      <c r="E1593" s="7">
        <v>27225</v>
      </c>
      <c r="F1593" s="8">
        <v>57376.52</v>
      </c>
      <c r="G1593" s="8">
        <v>0</v>
      </c>
    </row>
    <row r="1594" spans="1:7" hidden="1" x14ac:dyDescent="0.55000000000000004">
      <c r="A1594" s="5" t="s">
        <v>35</v>
      </c>
      <c r="B1594" s="6">
        <v>41872</v>
      </c>
      <c r="C1594" s="5" t="s">
        <v>36</v>
      </c>
      <c r="D1594" s="5" t="s">
        <v>45</v>
      </c>
      <c r="E1594" s="7">
        <v>51456</v>
      </c>
      <c r="F1594" s="8">
        <v>21720.74</v>
      </c>
      <c r="G1594" s="8">
        <v>0</v>
      </c>
    </row>
    <row r="1595" spans="1:7" x14ac:dyDescent="0.55000000000000004">
      <c r="A1595" s="5" t="s">
        <v>35</v>
      </c>
      <c r="B1595" s="6">
        <v>41873</v>
      </c>
      <c r="C1595" s="5" t="s">
        <v>36</v>
      </c>
      <c r="D1595" s="5" t="s">
        <v>37</v>
      </c>
      <c r="E1595" s="7">
        <v>13517</v>
      </c>
      <c r="F1595" s="8">
        <v>375819.02</v>
      </c>
      <c r="G1595" s="8">
        <v>0</v>
      </c>
    </row>
    <row r="1596" spans="1:7" hidden="1" x14ac:dyDescent="0.55000000000000004">
      <c r="A1596" s="5" t="s">
        <v>35</v>
      </c>
      <c r="B1596" s="6">
        <v>41873</v>
      </c>
      <c r="C1596" s="5" t="s">
        <v>36</v>
      </c>
      <c r="D1596" s="5" t="s">
        <v>38</v>
      </c>
      <c r="E1596" s="7">
        <v>2082</v>
      </c>
      <c r="F1596" s="8">
        <v>472.78</v>
      </c>
      <c r="G1596" s="8">
        <v>0</v>
      </c>
    </row>
    <row r="1597" spans="1:7" hidden="1" x14ac:dyDescent="0.55000000000000004">
      <c r="A1597" s="5" t="s">
        <v>35</v>
      </c>
      <c r="B1597" s="6">
        <v>41873</v>
      </c>
      <c r="C1597" s="5" t="s">
        <v>36</v>
      </c>
      <c r="D1597" s="5" t="s">
        <v>39</v>
      </c>
      <c r="E1597" s="7">
        <v>14169</v>
      </c>
      <c r="F1597" s="8">
        <v>39225.69</v>
      </c>
      <c r="G1597" s="8">
        <v>0</v>
      </c>
    </row>
    <row r="1598" spans="1:7" hidden="1" x14ac:dyDescent="0.55000000000000004">
      <c r="A1598" s="5" t="s">
        <v>35</v>
      </c>
      <c r="B1598" s="6">
        <v>41873</v>
      </c>
      <c r="C1598" s="5" t="s">
        <v>36</v>
      </c>
      <c r="D1598" s="5" t="s">
        <v>40</v>
      </c>
      <c r="E1598" s="7">
        <v>11758</v>
      </c>
      <c r="F1598" s="8">
        <v>339.26</v>
      </c>
      <c r="G1598" s="8">
        <v>0</v>
      </c>
    </row>
    <row r="1599" spans="1:7" hidden="1" x14ac:dyDescent="0.55000000000000004">
      <c r="A1599" s="5" t="s">
        <v>35</v>
      </c>
      <c r="B1599" s="6">
        <v>41873</v>
      </c>
      <c r="C1599" s="5" t="s">
        <v>36</v>
      </c>
      <c r="D1599" s="5" t="s">
        <v>41</v>
      </c>
      <c r="E1599" s="7">
        <v>44</v>
      </c>
      <c r="F1599" s="8">
        <v>1.28</v>
      </c>
      <c r="G1599" s="8">
        <v>0</v>
      </c>
    </row>
    <row r="1600" spans="1:7" hidden="1" x14ac:dyDescent="0.55000000000000004">
      <c r="A1600" s="5" t="s">
        <v>35</v>
      </c>
      <c r="B1600" s="6">
        <v>41873</v>
      </c>
      <c r="C1600" s="5" t="s">
        <v>36</v>
      </c>
      <c r="D1600" s="5" t="s">
        <v>42</v>
      </c>
      <c r="E1600" s="7">
        <v>16326</v>
      </c>
      <c r="F1600" s="8">
        <v>206250.65</v>
      </c>
      <c r="G1600" s="8">
        <v>0</v>
      </c>
    </row>
    <row r="1601" spans="1:7" hidden="1" x14ac:dyDescent="0.55000000000000004">
      <c r="A1601" s="5" t="s">
        <v>35</v>
      </c>
      <c r="B1601" s="6">
        <v>41873</v>
      </c>
      <c r="C1601" s="5" t="s">
        <v>36</v>
      </c>
      <c r="D1601" s="5" t="s">
        <v>43</v>
      </c>
      <c r="E1601" s="7">
        <v>2</v>
      </c>
      <c r="F1601" s="8">
        <v>0.83</v>
      </c>
      <c r="G1601" s="8">
        <v>0</v>
      </c>
    </row>
    <row r="1602" spans="1:7" hidden="1" x14ac:dyDescent="0.55000000000000004">
      <c r="A1602" s="5" t="s">
        <v>35</v>
      </c>
      <c r="B1602" s="6">
        <v>41873</v>
      </c>
      <c r="C1602" s="5" t="s">
        <v>36</v>
      </c>
      <c r="D1602" s="5" t="s">
        <v>44</v>
      </c>
      <c r="E1602" s="7">
        <v>31093</v>
      </c>
      <c r="F1602" s="8">
        <v>65614.070000000007</v>
      </c>
      <c r="G1602" s="8">
        <v>0</v>
      </c>
    </row>
    <row r="1603" spans="1:7" hidden="1" x14ac:dyDescent="0.55000000000000004">
      <c r="A1603" s="5" t="s">
        <v>35</v>
      </c>
      <c r="B1603" s="6">
        <v>41873</v>
      </c>
      <c r="C1603" s="5" t="s">
        <v>36</v>
      </c>
      <c r="D1603" s="5" t="s">
        <v>45</v>
      </c>
      <c r="E1603" s="7">
        <v>53794</v>
      </c>
      <c r="F1603" s="8">
        <v>22707.59</v>
      </c>
      <c r="G1603" s="8">
        <v>0</v>
      </c>
    </row>
    <row r="1604" spans="1:7" x14ac:dyDescent="0.55000000000000004">
      <c r="A1604" s="5" t="s">
        <v>35</v>
      </c>
      <c r="B1604" s="6">
        <v>41876</v>
      </c>
      <c r="C1604" s="5" t="s">
        <v>36</v>
      </c>
      <c r="D1604" s="5" t="s">
        <v>37</v>
      </c>
      <c r="E1604" s="7">
        <v>9894</v>
      </c>
      <c r="F1604" s="8">
        <v>274778.56</v>
      </c>
      <c r="G1604" s="8">
        <v>0</v>
      </c>
    </row>
    <row r="1605" spans="1:7" hidden="1" x14ac:dyDescent="0.55000000000000004">
      <c r="A1605" s="5" t="s">
        <v>35</v>
      </c>
      <c r="B1605" s="6">
        <v>41876</v>
      </c>
      <c r="C1605" s="5" t="s">
        <v>36</v>
      </c>
      <c r="D1605" s="5" t="s">
        <v>38</v>
      </c>
      <c r="E1605" s="7">
        <v>1826</v>
      </c>
      <c r="F1605" s="8">
        <v>413.08</v>
      </c>
      <c r="G1605" s="8">
        <v>0</v>
      </c>
    </row>
    <row r="1606" spans="1:7" hidden="1" x14ac:dyDescent="0.55000000000000004">
      <c r="A1606" s="5" t="s">
        <v>35</v>
      </c>
      <c r="B1606" s="6">
        <v>41876</v>
      </c>
      <c r="C1606" s="5" t="s">
        <v>36</v>
      </c>
      <c r="D1606" s="5" t="s">
        <v>39</v>
      </c>
      <c r="E1606" s="7">
        <v>10858</v>
      </c>
      <c r="F1606" s="8">
        <v>30027.15</v>
      </c>
      <c r="G1606" s="8">
        <v>0</v>
      </c>
    </row>
    <row r="1607" spans="1:7" hidden="1" x14ac:dyDescent="0.55000000000000004">
      <c r="A1607" s="5" t="s">
        <v>35</v>
      </c>
      <c r="B1607" s="6">
        <v>41876</v>
      </c>
      <c r="C1607" s="5" t="s">
        <v>36</v>
      </c>
      <c r="D1607" s="5" t="s">
        <v>40</v>
      </c>
      <c r="E1607" s="7">
        <v>16186</v>
      </c>
      <c r="F1607" s="8">
        <v>465.8</v>
      </c>
      <c r="G1607" s="8">
        <v>0</v>
      </c>
    </row>
    <row r="1608" spans="1:7" hidden="1" x14ac:dyDescent="0.55000000000000004">
      <c r="A1608" s="5" t="s">
        <v>35</v>
      </c>
      <c r="B1608" s="6">
        <v>41876</v>
      </c>
      <c r="C1608" s="5" t="s">
        <v>36</v>
      </c>
      <c r="D1608" s="5" t="s">
        <v>41</v>
      </c>
      <c r="E1608" s="7">
        <v>37</v>
      </c>
      <c r="F1608" s="8">
        <v>1.08</v>
      </c>
      <c r="G1608" s="8">
        <v>0</v>
      </c>
    </row>
    <row r="1609" spans="1:7" hidden="1" x14ac:dyDescent="0.55000000000000004">
      <c r="A1609" s="5" t="s">
        <v>35</v>
      </c>
      <c r="B1609" s="6">
        <v>41876</v>
      </c>
      <c r="C1609" s="5" t="s">
        <v>36</v>
      </c>
      <c r="D1609" s="5" t="s">
        <v>42</v>
      </c>
      <c r="E1609" s="7">
        <v>11917</v>
      </c>
      <c r="F1609" s="8">
        <v>150247.79999999999</v>
      </c>
      <c r="G1609" s="8">
        <v>0</v>
      </c>
    </row>
    <row r="1610" spans="1:7" hidden="1" x14ac:dyDescent="0.55000000000000004">
      <c r="A1610" s="5" t="s">
        <v>35</v>
      </c>
      <c r="B1610" s="6">
        <v>41876</v>
      </c>
      <c r="C1610" s="5" t="s">
        <v>36</v>
      </c>
      <c r="D1610" s="5" t="s">
        <v>43</v>
      </c>
      <c r="E1610" s="7">
        <v>7</v>
      </c>
      <c r="F1610" s="8">
        <v>2.95</v>
      </c>
      <c r="G1610" s="8">
        <v>0</v>
      </c>
    </row>
    <row r="1611" spans="1:7" hidden="1" x14ac:dyDescent="0.55000000000000004">
      <c r="A1611" s="5" t="s">
        <v>35</v>
      </c>
      <c r="B1611" s="6">
        <v>41876</v>
      </c>
      <c r="C1611" s="5" t="s">
        <v>36</v>
      </c>
      <c r="D1611" s="5" t="s">
        <v>44</v>
      </c>
      <c r="E1611" s="7">
        <v>23804</v>
      </c>
      <c r="F1611" s="8">
        <v>50170.51</v>
      </c>
      <c r="G1611" s="8">
        <v>0</v>
      </c>
    </row>
    <row r="1612" spans="1:7" hidden="1" x14ac:dyDescent="0.55000000000000004">
      <c r="A1612" s="5" t="s">
        <v>35</v>
      </c>
      <c r="B1612" s="6">
        <v>41876</v>
      </c>
      <c r="C1612" s="5" t="s">
        <v>36</v>
      </c>
      <c r="D1612" s="5" t="s">
        <v>45</v>
      </c>
      <c r="E1612" s="7">
        <v>45423</v>
      </c>
      <c r="F1612" s="8">
        <v>19161.18</v>
      </c>
      <c r="G1612" s="8">
        <v>0</v>
      </c>
    </row>
    <row r="1613" spans="1:7" x14ac:dyDescent="0.55000000000000004">
      <c r="A1613" s="5" t="s">
        <v>35</v>
      </c>
      <c r="B1613" s="6">
        <v>41877</v>
      </c>
      <c r="C1613" s="5" t="s">
        <v>36</v>
      </c>
      <c r="D1613" s="5" t="s">
        <v>37</v>
      </c>
      <c r="E1613" s="7">
        <v>14667</v>
      </c>
      <c r="F1613" s="8">
        <v>409603.06</v>
      </c>
      <c r="G1613" s="8">
        <v>0</v>
      </c>
    </row>
    <row r="1614" spans="1:7" hidden="1" x14ac:dyDescent="0.55000000000000004">
      <c r="A1614" s="5" t="s">
        <v>35</v>
      </c>
      <c r="B1614" s="6">
        <v>41877</v>
      </c>
      <c r="C1614" s="5" t="s">
        <v>36</v>
      </c>
      <c r="D1614" s="5" t="s">
        <v>38</v>
      </c>
      <c r="E1614" s="7">
        <v>1629</v>
      </c>
      <c r="F1614" s="8">
        <v>370.18</v>
      </c>
      <c r="G1614" s="8">
        <v>0</v>
      </c>
    </row>
    <row r="1615" spans="1:7" hidden="1" x14ac:dyDescent="0.55000000000000004">
      <c r="A1615" s="5" t="s">
        <v>35</v>
      </c>
      <c r="B1615" s="6">
        <v>41877</v>
      </c>
      <c r="C1615" s="5" t="s">
        <v>36</v>
      </c>
      <c r="D1615" s="5" t="s">
        <v>39</v>
      </c>
      <c r="E1615" s="7">
        <v>17195</v>
      </c>
      <c r="F1615" s="8">
        <v>47812.89</v>
      </c>
      <c r="G1615" s="8">
        <v>0</v>
      </c>
    </row>
    <row r="1616" spans="1:7" hidden="1" x14ac:dyDescent="0.55000000000000004">
      <c r="A1616" s="5" t="s">
        <v>35</v>
      </c>
      <c r="B1616" s="6">
        <v>41877</v>
      </c>
      <c r="C1616" s="5" t="s">
        <v>36</v>
      </c>
      <c r="D1616" s="5" t="s">
        <v>40</v>
      </c>
      <c r="E1616" s="7">
        <v>11088</v>
      </c>
      <c r="F1616" s="8">
        <v>317.7</v>
      </c>
      <c r="G1616" s="8">
        <v>0</v>
      </c>
    </row>
    <row r="1617" spans="1:7" hidden="1" x14ac:dyDescent="0.55000000000000004">
      <c r="A1617" s="5" t="s">
        <v>35</v>
      </c>
      <c r="B1617" s="6">
        <v>41877</v>
      </c>
      <c r="C1617" s="5" t="s">
        <v>36</v>
      </c>
      <c r="D1617" s="5" t="s">
        <v>41</v>
      </c>
      <c r="E1617" s="7">
        <v>20</v>
      </c>
      <c r="F1617" s="8">
        <v>0.59</v>
      </c>
      <c r="G1617" s="8">
        <v>0</v>
      </c>
    </row>
    <row r="1618" spans="1:7" hidden="1" x14ac:dyDescent="0.55000000000000004">
      <c r="A1618" s="5" t="s">
        <v>35</v>
      </c>
      <c r="B1618" s="6">
        <v>41877</v>
      </c>
      <c r="C1618" s="5" t="s">
        <v>36</v>
      </c>
      <c r="D1618" s="5" t="s">
        <v>42</v>
      </c>
      <c r="E1618" s="7">
        <v>18852</v>
      </c>
      <c r="F1618" s="8">
        <v>239079.37</v>
      </c>
      <c r="G1618" s="8">
        <v>0</v>
      </c>
    </row>
    <row r="1619" spans="1:7" hidden="1" x14ac:dyDescent="0.55000000000000004">
      <c r="A1619" s="5" t="s">
        <v>35</v>
      </c>
      <c r="B1619" s="6">
        <v>41877</v>
      </c>
      <c r="C1619" s="5" t="s">
        <v>36</v>
      </c>
      <c r="D1619" s="5" t="s">
        <v>43</v>
      </c>
      <c r="E1619" s="7">
        <v>2</v>
      </c>
      <c r="F1619" s="8">
        <v>0.86</v>
      </c>
      <c r="G1619" s="8">
        <v>0</v>
      </c>
    </row>
    <row r="1620" spans="1:7" hidden="1" x14ac:dyDescent="0.55000000000000004">
      <c r="A1620" s="5" t="s">
        <v>35</v>
      </c>
      <c r="B1620" s="6">
        <v>41877</v>
      </c>
      <c r="C1620" s="5" t="s">
        <v>36</v>
      </c>
      <c r="D1620" s="5" t="s">
        <v>44</v>
      </c>
      <c r="E1620" s="7">
        <v>33104</v>
      </c>
      <c r="F1620" s="8">
        <v>70127.03</v>
      </c>
      <c r="G1620" s="8">
        <v>0</v>
      </c>
    </row>
    <row r="1621" spans="1:7" hidden="1" x14ac:dyDescent="0.55000000000000004">
      <c r="A1621" s="5" t="s">
        <v>35</v>
      </c>
      <c r="B1621" s="6">
        <v>41877</v>
      </c>
      <c r="C1621" s="5" t="s">
        <v>36</v>
      </c>
      <c r="D1621" s="5" t="s">
        <v>45</v>
      </c>
      <c r="E1621" s="7">
        <v>64628</v>
      </c>
      <c r="F1621" s="8">
        <v>27397.54</v>
      </c>
      <c r="G1621" s="8">
        <v>0</v>
      </c>
    </row>
    <row r="1622" spans="1:7" x14ac:dyDescent="0.55000000000000004">
      <c r="A1622" s="5" t="s">
        <v>35</v>
      </c>
      <c r="B1622" s="6">
        <v>41878</v>
      </c>
      <c r="C1622" s="5" t="s">
        <v>36</v>
      </c>
      <c r="D1622" s="5" t="s">
        <v>37</v>
      </c>
      <c r="E1622" s="7">
        <v>10201</v>
      </c>
      <c r="F1622" s="8">
        <v>284089.59999999998</v>
      </c>
      <c r="G1622" s="8">
        <v>0</v>
      </c>
    </row>
    <row r="1623" spans="1:7" hidden="1" x14ac:dyDescent="0.55000000000000004">
      <c r="A1623" s="5" t="s">
        <v>35</v>
      </c>
      <c r="B1623" s="6">
        <v>41878</v>
      </c>
      <c r="C1623" s="5" t="s">
        <v>36</v>
      </c>
      <c r="D1623" s="5" t="s">
        <v>38</v>
      </c>
      <c r="E1623" s="7">
        <v>1042</v>
      </c>
      <c r="F1623" s="8">
        <v>236.4</v>
      </c>
      <c r="G1623" s="8">
        <v>0</v>
      </c>
    </row>
    <row r="1624" spans="1:7" hidden="1" x14ac:dyDescent="0.55000000000000004">
      <c r="A1624" s="5" t="s">
        <v>35</v>
      </c>
      <c r="B1624" s="6">
        <v>41878</v>
      </c>
      <c r="C1624" s="5" t="s">
        <v>36</v>
      </c>
      <c r="D1624" s="5" t="s">
        <v>39</v>
      </c>
      <c r="E1624" s="7">
        <v>12426</v>
      </c>
      <c r="F1624" s="8">
        <v>34449.47</v>
      </c>
      <c r="G1624" s="8">
        <v>0</v>
      </c>
    </row>
    <row r="1625" spans="1:7" hidden="1" x14ac:dyDescent="0.55000000000000004">
      <c r="A1625" s="5" t="s">
        <v>35</v>
      </c>
      <c r="B1625" s="6">
        <v>41878</v>
      </c>
      <c r="C1625" s="5" t="s">
        <v>36</v>
      </c>
      <c r="D1625" s="5" t="s">
        <v>40</v>
      </c>
      <c r="E1625" s="7">
        <v>6018</v>
      </c>
      <c r="F1625" s="8">
        <v>172.42</v>
      </c>
      <c r="G1625" s="8">
        <v>0</v>
      </c>
    </row>
    <row r="1626" spans="1:7" hidden="1" x14ac:dyDescent="0.55000000000000004">
      <c r="A1626" s="5" t="s">
        <v>35</v>
      </c>
      <c r="B1626" s="6">
        <v>41878</v>
      </c>
      <c r="C1626" s="5" t="s">
        <v>36</v>
      </c>
      <c r="D1626" s="5" t="s">
        <v>41</v>
      </c>
      <c r="E1626" s="7">
        <v>20</v>
      </c>
      <c r="F1626" s="8">
        <v>0.57999999999999996</v>
      </c>
      <c r="G1626" s="8">
        <v>0</v>
      </c>
    </row>
    <row r="1627" spans="1:7" hidden="1" x14ac:dyDescent="0.55000000000000004">
      <c r="A1627" s="5" t="s">
        <v>35</v>
      </c>
      <c r="B1627" s="6">
        <v>41878</v>
      </c>
      <c r="C1627" s="5" t="s">
        <v>36</v>
      </c>
      <c r="D1627" s="5" t="s">
        <v>42</v>
      </c>
      <c r="E1627" s="7">
        <v>15173</v>
      </c>
      <c r="F1627" s="8">
        <v>191613.74</v>
      </c>
      <c r="G1627" s="8">
        <v>0</v>
      </c>
    </row>
    <row r="1628" spans="1:7" hidden="1" x14ac:dyDescent="0.55000000000000004">
      <c r="A1628" s="5" t="s">
        <v>35</v>
      </c>
      <c r="B1628" s="6">
        <v>41878</v>
      </c>
      <c r="C1628" s="5" t="s">
        <v>36</v>
      </c>
      <c r="D1628" s="5" t="s">
        <v>43</v>
      </c>
      <c r="E1628" s="7">
        <v>1</v>
      </c>
      <c r="F1628" s="8">
        <v>0.42</v>
      </c>
      <c r="G1628" s="8">
        <v>0</v>
      </c>
    </row>
    <row r="1629" spans="1:7" hidden="1" x14ac:dyDescent="0.55000000000000004">
      <c r="A1629" s="5" t="s">
        <v>35</v>
      </c>
      <c r="B1629" s="6">
        <v>41878</v>
      </c>
      <c r="C1629" s="5" t="s">
        <v>36</v>
      </c>
      <c r="D1629" s="5" t="s">
        <v>44</v>
      </c>
      <c r="E1629" s="7">
        <v>24443</v>
      </c>
      <c r="F1629" s="8">
        <v>51591.02</v>
      </c>
      <c r="G1629" s="8">
        <v>0</v>
      </c>
    </row>
    <row r="1630" spans="1:7" hidden="1" x14ac:dyDescent="0.55000000000000004">
      <c r="A1630" s="5" t="s">
        <v>35</v>
      </c>
      <c r="B1630" s="6">
        <v>41878</v>
      </c>
      <c r="C1630" s="5" t="s">
        <v>36</v>
      </c>
      <c r="D1630" s="5" t="s">
        <v>45</v>
      </c>
      <c r="E1630" s="7">
        <v>45934</v>
      </c>
      <c r="F1630" s="8">
        <v>19399.240000000002</v>
      </c>
      <c r="G1630" s="8">
        <v>0</v>
      </c>
    </row>
    <row r="1631" spans="1:7" x14ac:dyDescent="0.55000000000000004">
      <c r="A1631" s="5" t="s">
        <v>35</v>
      </c>
      <c r="B1631" s="6">
        <v>41879</v>
      </c>
      <c r="C1631" s="5" t="s">
        <v>36</v>
      </c>
      <c r="D1631" s="5" t="s">
        <v>37</v>
      </c>
      <c r="E1631" s="7">
        <v>16571</v>
      </c>
      <c r="F1631" s="8">
        <v>464656.5</v>
      </c>
      <c r="G1631" s="8">
        <v>0</v>
      </c>
    </row>
    <row r="1632" spans="1:7" hidden="1" x14ac:dyDescent="0.55000000000000004">
      <c r="A1632" s="5" t="s">
        <v>35</v>
      </c>
      <c r="B1632" s="6">
        <v>41879</v>
      </c>
      <c r="C1632" s="5" t="s">
        <v>36</v>
      </c>
      <c r="D1632" s="5" t="s">
        <v>38</v>
      </c>
      <c r="E1632" s="7">
        <v>2306</v>
      </c>
      <c r="F1632" s="8">
        <v>525.28</v>
      </c>
      <c r="G1632" s="8">
        <v>0</v>
      </c>
    </row>
    <row r="1633" spans="1:7" hidden="1" x14ac:dyDescent="0.55000000000000004">
      <c r="A1633" s="5" t="s">
        <v>35</v>
      </c>
      <c r="B1633" s="6">
        <v>41879</v>
      </c>
      <c r="C1633" s="5" t="s">
        <v>36</v>
      </c>
      <c r="D1633" s="5" t="s">
        <v>39</v>
      </c>
      <c r="E1633" s="7">
        <v>23363</v>
      </c>
      <c r="F1633" s="8">
        <v>65246.55</v>
      </c>
      <c r="G1633" s="8">
        <v>0</v>
      </c>
    </row>
    <row r="1634" spans="1:7" hidden="1" x14ac:dyDescent="0.55000000000000004">
      <c r="A1634" s="5" t="s">
        <v>35</v>
      </c>
      <c r="B1634" s="6">
        <v>41879</v>
      </c>
      <c r="C1634" s="5" t="s">
        <v>36</v>
      </c>
      <c r="D1634" s="5" t="s">
        <v>40</v>
      </c>
      <c r="E1634" s="7">
        <v>9125</v>
      </c>
      <c r="F1634" s="8">
        <v>262.14</v>
      </c>
      <c r="G1634" s="8">
        <v>0</v>
      </c>
    </row>
    <row r="1635" spans="1:7" hidden="1" x14ac:dyDescent="0.55000000000000004">
      <c r="A1635" s="5" t="s">
        <v>35</v>
      </c>
      <c r="B1635" s="6">
        <v>41879</v>
      </c>
      <c r="C1635" s="5" t="s">
        <v>36</v>
      </c>
      <c r="D1635" s="5" t="s">
        <v>41</v>
      </c>
      <c r="E1635" s="7">
        <v>23</v>
      </c>
      <c r="F1635" s="8">
        <v>0.67</v>
      </c>
      <c r="G1635" s="8">
        <v>0</v>
      </c>
    </row>
    <row r="1636" spans="1:7" hidden="1" x14ac:dyDescent="0.55000000000000004">
      <c r="A1636" s="5" t="s">
        <v>35</v>
      </c>
      <c r="B1636" s="6">
        <v>41879</v>
      </c>
      <c r="C1636" s="5" t="s">
        <v>36</v>
      </c>
      <c r="D1636" s="5" t="s">
        <v>42</v>
      </c>
      <c r="E1636" s="7">
        <v>30055</v>
      </c>
      <c r="F1636" s="8">
        <v>385072.71</v>
      </c>
      <c r="G1636" s="8">
        <v>0</v>
      </c>
    </row>
    <row r="1637" spans="1:7" hidden="1" x14ac:dyDescent="0.55000000000000004">
      <c r="A1637" s="5" t="s">
        <v>35</v>
      </c>
      <c r="B1637" s="6">
        <v>41879</v>
      </c>
      <c r="C1637" s="5" t="s">
        <v>36</v>
      </c>
      <c r="D1637" s="5" t="s">
        <v>43</v>
      </c>
      <c r="E1637" s="7">
        <v>1</v>
      </c>
      <c r="F1637" s="8">
        <v>0.42</v>
      </c>
      <c r="G1637" s="8">
        <v>0</v>
      </c>
    </row>
    <row r="1638" spans="1:7" hidden="1" x14ac:dyDescent="0.55000000000000004">
      <c r="A1638" s="5" t="s">
        <v>35</v>
      </c>
      <c r="B1638" s="6">
        <v>41879</v>
      </c>
      <c r="C1638" s="5" t="s">
        <v>36</v>
      </c>
      <c r="D1638" s="5" t="s">
        <v>44</v>
      </c>
      <c r="E1638" s="7">
        <v>50355</v>
      </c>
      <c r="F1638" s="8">
        <v>107840.6</v>
      </c>
      <c r="G1638" s="8">
        <v>0</v>
      </c>
    </row>
    <row r="1639" spans="1:7" hidden="1" x14ac:dyDescent="0.55000000000000004">
      <c r="A1639" s="5" t="s">
        <v>35</v>
      </c>
      <c r="B1639" s="6">
        <v>41879</v>
      </c>
      <c r="C1639" s="5" t="s">
        <v>36</v>
      </c>
      <c r="D1639" s="5" t="s">
        <v>45</v>
      </c>
      <c r="E1639" s="7">
        <v>106431</v>
      </c>
      <c r="F1639" s="8">
        <v>45591.199999999997</v>
      </c>
      <c r="G1639" s="8">
        <v>0</v>
      </c>
    </row>
    <row r="1640" spans="1:7" x14ac:dyDescent="0.55000000000000004">
      <c r="A1640" s="5" t="s">
        <v>35</v>
      </c>
      <c r="B1640" s="6">
        <v>41880</v>
      </c>
      <c r="C1640" s="5" t="s">
        <v>36</v>
      </c>
      <c r="D1640" s="5" t="s">
        <v>37</v>
      </c>
      <c r="E1640" s="7">
        <v>5712</v>
      </c>
      <c r="F1640" s="8">
        <v>159720</v>
      </c>
      <c r="G1640" s="8">
        <v>0</v>
      </c>
    </row>
    <row r="1641" spans="1:7" hidden="1" x14ac:dyDescent="0.55000000000000004">
      <c r="A1641" s="5" t="s">
        <v>35</v>
      </c>
      <c r="B1641" s="6">
        <v>41880</v>
      </c>
      <c r="C1641" s="5" t="s">
        <v>36</v>
      </c>
      <c r="D1641" s="5" t="s">
        <v>38</v>
      </c>
      <c r="E1641" s="7">
        <v>576</v>
      </c>
      <c r="F1641" s="8">
        <v>131.08000000000001</v>
      </c>
      <c r="G1641" s="8">
        <v>0</v>
      </c>
    </row>
    <row r="1642" spans="1:7" hidden="1" x14ac:dyDescent="0.55000000000000004">
      <c r="A1642" s="5" t="s">
        <v>35</v>
      </c>
      <c r="B1642" s="6">
        <v>41880</v>
      </c>
      <c r="C1642" s="5" t="s">
        <v>36</v>
      </c>
      <c r="D1642" s="5" t="s">
        <v>39</v>
      </c>
      <c r="E1642" s="7">
        <v>8595</v>
      </c>
      <c r="F1642" s="8">
        <v>23962.85</v>
      </c>
      <c r="G1642" s="8">
        <v>0</v>
      </c>
    </row>
    <row r="1643" spans="1:7" hidden="1" x14ac:dyDescent="0.55000000000000004">
      <c r="A1643" s="5" t="s">
        <v>35</v>
      </c>
      <c r="B1643" s="6">
        <v>41880</v>
      </c>
      <c r="C1643" s="5" t="s">
        <v>36</v>
      </c>
      <c r="D1643" s="5" t="s">
        <v>40</v>
      </c>
      <c r="E1643" s="7">
        <v>2520</v>
      </c>
      <c r="F1643" s="8">
        <v>72.41</v>
      </c>
      <c r="G1643" s="8">
        <v>0</v>
      </c>
    </row>
    <row r="1644" spans="1:7" hidden="1" x14ac:dyDescent="0.55000000000000004">
      <c r="A1644" s="5" t="s">
        <v>35</v>
      </c>
      <c r="B1644" s="6">
        <v>41880</v>
      </c>
      <c r="C1644" s="5" t="s">
        <v>36</v>
      </c>
      <c r="D1644" s="5" t="s">
        <v>41</v>
      </c>
      <c r="E1644" s="7">
        <v>14</v>
      </c>
      <c r="F1644" s="8">
        <v>0.41</v>
      </c>
      <c r="G1644" s="8">
        <v>0</v>
      </c>
    </row>
    <row r="1645" spans="1:7" hidden="1" x14ac:dyDescent="0.55000000000000004">
      <c r="A1645" s="5" t="s">
        <v>35</v>
      </c>
      <c r="B1645" s="6">
        <v>41880</v>
      </c>
      <c r="C1645" s="5" t="s">
        <v>36</v>
      </c>
      <c r="D1645" s="5" t="s">
        <v>42</v>
      </c>
      <c r="E1645" s="7">
        <v>13126</v>
      </c>
      <c r="F1645" s="8">
        <v>167760.94</v>
      </c>
      <c r="G1645" s="8">
        <v>0</v>
      </c>
    </row>
    <row r="1646" spans="1:7" hidden="1" x14ac:dyDescent="0.55000000000000004">
      <c r="A1646" s="5" t="s">
        <v>35</v>
      </c>
      <c r="B1646" s="6">
        <v>41880</v>
      </c>
      <c r="C1646" s="5" t="s">
        <v>36</v>
      </c>
      <c r="D1646" s="5" t="s">
        <v>43</v>
      </c>
      <c r="E1646" s="7">
        <v>1</v>
      </c>
      <c r="F1646" s="8">
        <v>0.42</v>
      </c>
      <c r="G1646" s="8">
        <v>0</v>
      </c>
    </row>
    <row r="1647" spans="1:7" hidden="1" x14ac:dyDescent="0.55000000000000004">
      <c r="A1647" s="5" t="s">
        <v>35</v>
      </c>
      <c r="B1647" s="6">
        <v>41880</v>
      </c>
      <c r="C1647" s="5" t="s">
        <v>36</v>
      </c>
      <c r="D1647" s="5" t="s">
        <v>44</v>
      </c>
      <c r="E1647" s="7">
        <v>21163</v>
      </c>
      <c r="F1647" s="8">
        <v>45142.720000000001</v>
      </c>
      <c r="G1647" s="8">
        <v>0</v>
      </c>
    </row>
    <row r="1648" spans="1:7" hidden="1" x14ac:dyDescent="0.55000000000000004">
      <c r="A1648" s="5" t="s">
        <v>35</v>
      </c>
      <c r="B1648" s="6">
        <v>41880</v>
      </c>
      <c r="C1648" s="5" t="s">
        <v>36</v>
      </c>
      <c r="D1648" s="5" t="s">
        <v>45</v>
      </c>
      <c r="E1648" s="7">
        <v>45217</v>
      </c>
      <c r="F1648" s="8">
        <v>19293.34</v>
      </c>
      <c r="G1648" s="8">
        <v>0</v>
      </c>
    </row>
    <row r="1649" spans="1:7" x14ac:dyDescent="0.55000000000000004">
      <c r="A1649" s="5" t="s">
        <v>35</v>
      </c>
      <c r="B1649" s="6">
        <v>41883</v>
      </c>
      <c r="C1649" s="5" t="s">
        <v>36</v>
      </c>
      <c r="D1649" s="5" t="s">
        <v>37</v>
      </c>
      <c r="E1649" s="7">
        <v>5060</v>
      </c>
      <c r="F1649" s="8">
        <v>141408.45000000001</v>
      </c>
      <c r="G1649" s="8">
        <v>0</v>
      </c>
    </row>
    <row r="1650" spans="1:7" hidden="1" x14ac:dyDescent="0.55000000000000004">
      <c r="A1650" s="5" t="s">
        <v>35</v>
      </c>
      <c r="B1650" s="6">
        <v>41883</v>
      </c>
      <c r="C1650" s="5" t="s">
        <v>36</v>
      </c>
      <c r="D1650" s="5" t="s">
        <v>38</v>
      </c>
      <c r="E1650" s="7">
        <v>766</v>
      </c>
      <c r="F1650" s="8">
        <v>174.35</v>
      </c>
      <c r="G1650" s="8">
        <v>0</v>
      </c>
    </row>
    <row r="1651" spans="1:7" hidden="1" x14ac:dyDescent="0.55000000000000004">
      <c r="A1651" s="5" t="s">
        <v>35</v>
      </c>
      <c r="B1651" s="6">
        <v>41883</v>
      </c>
      <c r="C1651" s="5" t="s">
        <v>36</v>
      </c>
      <c r="D1651" s="5" t="s">
        <v>39</v>
      </c>
      <c r="E1651" s="7">
        <v>11755</v>
      </c>
      <c r="F1651" s="8">
        <v>32779.11</v>
      </c>
      <c r="G1651" s="8">
        <v>0</v>
      </c>
    </row>
    <row r="1652" spans="1:7" hidden="1" x14ac:dyDescent="0.55000000000000004">
      <c r="A1652" s="5" t="s">
        <v>35</v>
      </c>
      <c r="B1652" s="6">
        <v>41883</v>
      </c>
      <c r="C1652" s="5" t="s">
        <v>36</v>
      </c>
      <c r="D1652" s="5" t="s">
        <v>40</v>
      </c>
      <c r="E1652" s="7">
        <v>2978</v>
      </c>
      <c r="F1652" s="8">
        <v>85.58</v>
      </c>
      <c r="G1652" s="8">
        <v>0</v>
      </c>
    </row>
    <row r="1653" spans="1:7" hidden="1" x14ac:dyDescent="0.55000000000000004">
      <c r="A1653" s="5" t="s">
        <v>35</v>
      </c>
      <c r="B1653" s="6">
        <v>41883</v>
      </c>
      <c r="C1653" s="5" t="s">
        <v>36</v>
      </c>
      <c r="D1653" s="5" t="s">
        <v>41</v>
      </c>
      <c r="E1653" s="7">
        <v>23</v>
      </c>
      <c r="F1653" s="8">
        <v>0.67</v>
      </c>
      <c r="G1653" s="8">
        <v>0</v>
      </c>
    </row>
    <row r="1654" spans="1:7" hidden="1" x14ac:dyDescent="0.55000000000000004">
      <c r="A1654" s="5" t="s">
        <v>35</v>
      </c>
      <c r="B1654" s="6">
        <v>41883</v>
      </c>
      <c r="C1654" s="5" t="s">
        <v>36</v>
      </c>
      <c r="D1654" s="5" t="s">
        <v>42</v>
      </c>
      <c r="E1654" s="7">
        <v>10009</v>
      </c>
      <c r="F1654" s="8">
        <v>128151.14</v>
      </c>
      <c r="G1654" s="8">
        <v>0</v>
      </c>
    </row>
    <row r="1655" spans="1:7" hidden="1" x14ac:dyDescent="0.55000000000000004">
      <c r="A1655" s="5" t="s">
        <v>35</v>
      </c>
      <c r="B1655" s="6">
        <v>41883</v>
      </c>
      <c r="C1655" s="5" t="s">
        <v>36</v>
      </c>
      <c r="D1655" s="5" t="s">
        <v>43</v>
      </c>
      <c r="E1655" s="7">
        <v>0</v>
      </c>
      <c r="F1655" s="8">
        <v>0</v>
      </c>
      <c r="G1655" s="8">
        <v>0</v>
      </c>
    </row>
    <row r="1656" spans="1:7" hidden="1" x14ac:dyDescent="0.55000000000000004">
      <c r="A1656" s="5" t="s">
        <v>35</v>
      </c>
      <c r="B1656" s="6">
        <v>41883</v>
      </c>
      <c r="C1656" s="5" t="s">
        <v>36</v>
      </c>
      <c r="D1656" s="5" t="s">
        <v>44</v>
      </c>
      <c r="E1656" s="7">
        <v>11162</v>
      </c>
      <c r="F1656" s="8">
        <v>23933.42</v>
      </c>
      <c r="G1656" s="8">
        <v>0</v>
      </c>
    </row>
    <row r="1657" spans="1:7" hidden="1" x14ac:dyDescent="0.55000000000000004">
      <c r="A1657" s="5" t="s">
        <v>35</v>
      </c>
      <c r="B1657" s="6">
        <v>41883</v>
      </c>
      <c r="C1657" s="5" t="s">
        <v>36</v>
      </c>
      <c r="D1657" s="5" t="s">
        <v>45</v>
      </c>
      <c r="E1657" s="7">
        <v>22985</v>
      </c>
      <c r="F1657" s="8">
        <v>9856.67</v>
      </c>
      <c r="G1657" s="8">
        <v>0</v>
      </c>
    </row>
    <row r="1658" spans="1:7" x14ac:dyDescent="0.55000000000000004">
      <c r="A1658" s="5" t="s">
        <v>35</v>
      </c>
      <c r="B1658" s="6">
        <v>41884</v>
      </c>
      <c r="C1658" s="5" t="s">
        <v>36</v>
      </c>
      <c r="D1658" s="5" t="s">
        <v>37</v>
      </c>
      <c r="E1658" s="7">
        <v>19044</v>
      </c>
      <c r="F1658" s="8">
        <v>527415.01</v>
      </c>
      <c r="G1658" s="8">
        <v>0</v>
      </c>
    </row>
    <row r="1659" spans="1:7" hidden="1" x14ac:dyDescent="0.55000000000000004">
      <c r="A1659" s="5" t="s">
        <v>35</v>
      </c>
      <c r="B1659" s="6">
        <v>41884</v>
      </c>
      <c r="C1659" s="5" t="s">
        <v>36</v>
      </c>
      <c r="D1659" s="5" t="s">
        <v>38</v>
      </c>
      <c r="E1659" s="7">
        <v>3140</v>
      </c>
      <c r="F1659" s="8">
        <v>710.6</v>
      </c>
      <c r="G1659" s="8">
        <v>0</v>
      </c>
    </row>
    <row r="1660" spans="1:7" hidden="1" x14ac:dyDescent="0.55000000000000004">
      <c r="A1660" s="5" t="s">
        <v>35</v>
      </c>
      <c r="B1660" s="6">
        <v>41884</v>
      </c>
      <c r="C1660" s="5" t="s">
        <v>36</v>
      </c>
      <c r="D1660" s="5" t="s">
        <v>39</v>
      </c>
      <c r="E1660" s="7">
        <v>22840</v>
      </c>
      <c r="F1660" s="8">
        <v>63221.02</v>
      </c>
      <c r="G1660" s="8">
        <v>0</v>
      </c>
    </row>
    <row r="1661" spans="1:7" hidden="1" x14ac:dyDescent="0.55000000000000004">
      <c r="A1661" s="5" t="s">
        <v>35</v>
      </c>
      <c r="B1661" s="6">
        <v>41884</v>
      </c>
      <c r="C1661" s="5" t="s">
        <v>36</v>
      </c>
      <c r="D1661" s="5" t="s">
        <v>40</v>
      </c>
      <c r="E1661" s="7">
        <v>14168</v>
      </c>
      <c r="F1661" s="8">
        <v>403.83</v>
      </c>
      <c r="G1661" s="8">
        <v>0</v>
      </c>
    </row>
    <row r="1662" spans="1:7" hidden="1" x14ac:dyDescent="0.55000000000000004">
      <c r="A1662" s="5" t="s">
        <v>35</v>
      </c>
      <c r="B1662" s="6">
        <v>41884</v>
      </c>
      <c r="C1662" s="5" t="s">
        <v>36</v>
      </c>
      <c r="D1662" s="5" t="s">
        <v>41</v>
      </c>
      <c r="E1662" s="7">
        <v>38</v>
      </c>
      <c r="F1662" s="8">
        <v>1.1100000000000001</v>
      </c>
      <c r="G1662" s="8">
        <v>0</v>
      </c>
    </row>
    <row r="1663" spans="1:7" hidden="1" x14ac:dyDescent="0.55000000000000004">
      <c r="A1663" s="5" t="s">
        <v>35</v>
      </c>
      <c r="B1663" s="6">
        <v>41884</v>
      </c>
      <c r="C1663" s="5" t="s">
        <v>36</v>
      </c>
      <c r="D1663" s="5" t="s">
        <v>42</v>
      </c>
      <c r="E1663" s="7">
        <v>18758</v>
      </c>
      <c r="F1663" s="8">
        <v>239195.38</v>
      </c>
      <c r="G1663" s="8">
        <v>0</v>
      </c>
    </row>
    <row r="1664" spans="1:7" hidden="1" x14ac:dyDescent="0.55000000000000004">
      <c r="A1664" s="5" t="s">
        <v>35</v>
      </c>
      <c r="B1664" s="6">
        <v>41884</v>
      </c>
      <c r="C1664" s="5" t="s">
        <v>36</v>
      </c>
      <c r="D1664" s="5" t="s">
        <v>43</v>
      </c>
      <c r="E1664" s="7">
        <v>4</v>
      </c>
      <c r="F1664" s="8">
        <v>1.71</v>
      </c>
      <c r="G1664" s="8">
        <v>0</v>
      </c>
    </row>
    <row r="1665" spans="1:7" hidden="1" x14ac:dyDescent="0.55000000000000004">
      <c r="A1665" s="5" t="s">
        <v>35</v>
      </c>
      <c r="B1665" s="6">
        <v>41884</v>
      </c>
      <c r="C1665" s="5" t="s">
        <v>36</v>
      </c>
      <c r="D1665" s="5" t="s">
        <v>44</v>
      </c>
      <c r="E1665" s="7">
        <v>29130</v>
      </c>
      <c r="F1665" s="8">
        <v>61980.05</v>
      </c>
      <c r="G1665" s="8">
        <v>0</v>
      </c>
    </row>
    <row r="1666" spans="1:7" hidden="1" x14ac:dyDescent="0.55000000000000004">
      <c r="A1666" s="5" t="s">
        <v>35</v>
      </c>
      <c r="B1666" s="6">
        <v>41884</v>
      </c>
      <c r="C1666" s="5" t="s">
        <v>36</v>
      </c>
      <c r="D1666" s="5" t="s">
        <v>45</v>
      </c>
      <c r="E1666" s="7">
        <v>56188</v>
      </c>
      <c r="F1666" s="8">
        <v>23907.4</v>
      </c>
      <c r="G1666" s="8">
        <v>0</v>
      </c>
    </row>
    <row r="1667" spans="1:7" x14ac:dyDescent="0.55000000000000004">
      <c r="A1667" s="5" t="s">
        <v>35</v>
      </c>
      <c r="B1667" s="6">
        <v>41885</v>
      </c>
      <c r="C1667" s="5" t="s">
        <v>36</v>
      </c>
      <c r="D1667" s="5" t="s">
        <v>37</v>
      </c>
      <c r="E1667" s="7">
        <v>17187</v>
      </c>
      <c r="F1667" s="8">
        <v>472825.67</v>
      </c>
      <c r="G1667" s="8">
        <v>0</v>
      </c>
    </row>
    <row r="1668" spans="1:7" hidden="1" x14ac:dyDescent="0.55000000000000004">
      <c r="A1668" s="5" t="s">
        <v>35</v>
      </c>
      <c r="B1668" s="6">
        <v>41885</v>
      </c>
      <c r="C1668" s="5" t="s">
        <v>36</v>
      </c>
      <c r="D1668" s="5" t="s">
        <v>38</v>
      </c>
      <c r="E1668" s="7">
        <v>2359</v>
      </c>
      <c r="F1668" s="8">
        <v>529.67999999999995</v>
      </c>
      <c r="G1668" s="8">
        <v>0</v>
      </c>
    </row>
    <row r="1669" spans="1:7" hidden="1" x14ac:dyDescent="0.55000000000000004">
      <c r="A1669" s="5" t="s">
        <v>35</v>
      </c>
      <c r="B1669" s="6">
        <v>41885</v>
      </c>
      <c r="C1669" s="5" t="s">
        <v>36</v>
      </c>
      <c r="D1669" s="5" t="s">
        <v>39</v>
      </c>
      <c r="E1669" s="7">
        <v>17763</v>
      </c>
      <c r="F1669" s="8">
        <v>48878.78</v>
      </c>
      <c r="G1669" s="8">
        <v>0</v>
      </c>
    </row>
    <row r="1670" spans="1:7" hidden="1" x14ac:dyDescent="0.55000000000000004">
      <c r="A1670" s="5" t="s">
        <v>35</v>
      </c>
      <c r="B1670" s="6">
        <v>41885</v>
      </c>
      <c r="C1670" s="5" t="s">
        <v>36</v>
      </c>
      <c r="D1670" s="5" t="s">
        <v>40</v>
      </c>
      <c r="E1670" s="7">
        <v>9645</v>
      </c>
      <c r="F1670" s="8">
        <v>272.7</v>
      </c>
      <c r="G1670" s="8">
        <v>0</v>
      </c>
    </row>
    <row r="1671" spans="1:7" hidden="1" x14ac:dyDescent="0.55000000000000004">
      <c r="A1671" s="5" t="s">
        <v>35</v>
      </c>
      <c r="B1671" s="6">
        <v>41885</v>
      </c>
      <c r="C1671" s="5" t="s">
        <v>36</v>
      </c>
      <c r="D1671" s="5" t="s">
        <v>41</v>
      </c>
      <c r="E1671" s="7">
        <v>4</v>
      </c>
      <c r="F1671" s="8">
        <v>0.12</v>
      </c>
      <c r="G1671" s="8">
        <v>0</v>
      </c>
    </row>
    <row r="1672" spans="1:7" hidden="1" x14ac:dyDescent="0.55000000000000004">
      <c r="A1672" s="5" t="s">
        <v>35</v>
      </c>
      <c r="B1672" s="6">
        <v>41885</v>
      </c>
      <c r="C1672" s="5" t="s">
        <v>36</v>
      </c>
      <c r="D1672" s="5" t="s">
        <v>42</v>
      </c>
      <c r="E1672" s="7">
        <v>13277</v>
      </c>
      <c r="F1672" s="8">
        <v>168196.53</v>
      </c>
      <c r="G1672" s="8">
        <v>0</v>
      </c>
    </row>
    <row r="1673" spans="1:7" hidden="1" x14ac:dyDescent="0.55000000000000004">
      <c r="A1673" s="5" t="s">
        <v>35</v>
      </c>
      <c r="B1673" s="6">
        <v>41885</v>
      </c>
      <c r="C1673" s="5" t="s">
        <v>36</v>
      </c>
      <c r="D1673" s="5" t="s">
        <v>43</v>
      </c>
      <c r="E1673" s="7">
        <v>0</v>
      </c>
      <c r="F1673" s="8">
        <v>0</v>
      </c>
      <c r="G1673" s="8">
        <v>0</v>
      </c>
    </row>
    <row r="1674" spans="1:7" hidden="1" x14ac:dyDescent="0.55000000000000004">
      <c r="A1674" s="5" t="s">
        <v>35</v>
      </c>
      <c r="B1674" s="6">
        <v>41885</v>
      </c>
      <c r="C1674" s="5" t="s">
        <v>36</v>
      </c>
      <c r="D1674" s="5" t="s">
        <v>44</v>
      </c>
      <c r="E1674" s="7">
        <v>22351</v>
      </c>
      <c r="F1674" s="8">
        <v>47238.89</v>
      </c>
      <c r="G1674" s="8">
        <v>0</v>
      </c>
    </row>
    <row r="1675" spans="1:7" hidden="1" x14ac:dyDescent="0.55000000000000004">
      <c r="A1675" s="5" t="s">
        <v>35</v>
      </c>
      <c r="B1675" s="6">
        <v>41885</v>
      </c>
      <c r="C1675" s="5" t="s">
        <v>36</v>
      </c>
      <c r="D1675" s="5" t="s">
        <v>45</v>
      </c>
      <c r="E1675" s="7">
        <v>41970</v>
      </c>
      <c r="F1675" s="8">
        <v>17742.68</v>
      </c>
      <c r="G1675" s="8">
        <v>0</v>
      </c>
    </row>
    <row r="1676" spans="1:7" x14ac:dyDescent="0.55000000000000004">
      <c r="A1676" s="5" t="s">
        <v>35</v>
      </c>
      <c r="B1676" s="6">
        <v>41886</v>
      </c>
      <c r="C1676" s="5" t="s">
        <v>36</v>
      </c>
      <c r="D1676" s="5" t="s">
        <v>37</v>
      </c>
      <c r="E1676" s="7">
        <v>16886</v>
      </c>
      <c r="F1676" s="8">
        <v>464641.11</v>
      </c>
      <c r="G1676" s="8">
        <v>0</v>
      </c>
    </row>
    <row r="1677" spans="1:7" hidden="1" x14ac:dyDescent="0.55000000000000004">
      <c r="A1677" s="5" t="s">
        <v>35</v>
      </c>
      <c r="B1677" s="6">
        <v>41886</v>
      </c>
      <c r="C1677" s="5" t="s">
        <v>36</v>
      </c>
      <c r="D1677" s="5" t="s">
        <v>38</v>
      </c>
      <c r="E1677" s="7">
        <v>1475</v>
      </c>
      <c r="F1677" s="8">
        <v>330.54</v>
      </c>
      <c r="G1677" s="8">
        <v>0</v>
      </c>
    </row>
    <row r="1678" spans="1:7" hidden="1" x14ac:dyDescent="0.55000000000000004">
      <c r="A1678" s="5" t="s">
        <v>35</v>
      </c>
      <c r="B1678" s="6">
        <v>41886</v>
      </c>
      <c r="C1678" s="5" t="s">
        <v>36</v>
      </c>
      <c r="D1678" s="5" t="s">
        <v>39</v>
      </c>
      <c r="E1678" s="7">
        <v>17198</v>
      </c>
      <c r="F1678" s="8">
        <v>47354.22</v>
      </c>
      <c r="G1678" s="8">
        <v>0</v>
      </c>
    </row>
    <row r="1679" spans="1:7" hidden="1" x14ac:dyDescent="0.55000000000000004">
      <c r="A1679" s="5" t="s">
        <v>35</v>
      </c>
      <c r="B1679" s="6">
        <v>41886</v>
      </c>
      <c r="C1679" s="5" t="s">
        <v>36</v>
      </c>
      <c r="D1679" s="5" t="s">
        <v>40</v>
      </c>
      <c r="E1679" s="7">
        <v>9099</v>
      </c>
      <c r="F1679" s="8">
        <v>257.14</v>
      </c>
      <c r="G1679" s="8">
        <v>0</v>
      </c>
    </row>
    <row r="1680" spans="1:7" hidden="1" x14ac:dyDescent="0.55000000000000004">
      <c r="A1680" s="5" t="s">
        <v>35</v>
      </c>
      <c r="B1680" s="6">
        <v>41886</v>
      </c>
      <c r="C1680" s="5" t="s">
        <v>36</v>
      </c>
      <c r="D1680" s="5" t="s">
        <v>41</v>
      </c>
      <c r="E1680" s="7">
        <v>37</v>
      </c>
      <c r="F1680" s="8">
        <v>1.07</v>
      </c>
      <c r="G1680" s="8">
        <v>0</v>
      </c>
    </row>
    <row r="1681" spans="1:7" hidden="1" x14ac:dyDescent="0.55000000000000004">
      <c r="A1681" s="5" t="s">
        <v>35</v>
      </c>
      <c r="B1681" s="6">
        <v>41886</v>
      </c>
      <c r="C1681" s="5" t="s">
        <v>36</v>
      </c>
      <c r="D1681" s="5" t="s">
        <v>42</v>
      </c>
      <c r="E1681" s="7">
        <v>15291</v>
      </c>
      <c r="F1681" s="8">
        <v>193668.21</v>
      </c>
      <c r="G1681" s="8">
        <v>0</v>
      </c>
    </row>
    <row r="1682" spans="1:7" hidden="1" x14ac:dyDescent="0.55000000000000004">
      <c r="A1682" s="5" t="s">
        <v>35</v>
      </c>
      <c r="B1682" s="6">
        <v>41886</v>
      </c>
      <c r="C1682" s="5" t="s">
        <v>36</v>
      </c>
      <c r="D1682" s="5" t="s">
        <v>43</v>
      </c>
      <c r="E1682" s="7">
        <v>0</v>
      </c>
      <c r="F1682" s="8">
        <v>0</v>
      </c>
      <c r="G1682" s="8">
        <v>0</v>
      </c>
    </row>
    <row r="1683" spans="1:7" hidden="1" x14ac:dyDescent="0.55000000000000004">
      <c r="A1683" s="5" t="s">
        <v>35</v>
      </c>
      <c r="B1683" s="6">
        <v>41886</v>
      </c>
      <c r="C1683" s="5" t="s">
        <v>36</v>
      </c>
      <c r="D1683" s="5" t="s">
        <v>44</v>
      </c>
      <c r="E1683" s="7">
        <v>25910</v>
      </c>
      <c r="F1683" s="8">
        <v>54739.44</v>
      </c>
      <c r="G1683" s="8">
        <v>0</v>
      </c>
    </row>
    <row r="1684" spans="1:7" hidden="1" x14ac:dyDescent="0.55000000000000004">
      <c r="A1684" s="5" t="s">
        <v>35</v>
      </c>
      <c r="B1684" s="6">
        <v>41886</v>
      </c>
      <c r="C1684" s="5" t="s">
        <v>36</v>
      </c>
      <c r="D1684" s="5" t="s">
        <v>45</v>
      </c>
      <c r="E1684" s="7">
        <v>50248</v>
      </c>
      <c r="F1684" s="8">
        <v>21231.49</v>
      </c>
      <c r="G1684" s="8">
        <v>0</v>
      </c>
    </row>
    <row r="1685" spans="1:7" x14ac:dyDescent="0.55000000000000004">
      <c r="A1685" s="5" t="s">
        <v>35</v>
      </c>
      <c r="B1685" s="6">
        <v>41887</v>
      </c>
      <c r="C1685" s="5" t="s">
        <v>36</v>
      </c>
      <c r="D1685" s="5" t="s">
        <v>37</v>
      </c>
      <c r="E1685" s="7">
        <v>14415</v>
      </c>
      <c r="F1685" s="8">
        <v>395186.39</v>
      </c>
      <c r="G1685" s="8">
        <v>0</v>
      </c>
    </row>
    <row r="1686" spans="1:7" hidden="1" x14ac:dyDescent="0.55000000000000004">
      <c r="A1686" s="5" t="s">
        <v>35</v>
      </c>
      <c r="B1686" s="6">
        <v>41887</v>
      </c>
      <c r="C1686" s="5" t="s">
        <v>36</v>
      </c>
      <c r="D1686" s="5" t="s">
        <v>38</v>
      </c>
      <c r="E1686" s="7">
        <v>1315</v>
      </c>
      <c r="F1686" s="8">
        <v>293.74</v>
      </c>
      <c r="G1686" s="8">
        <v>0</v>
      </c>
    </row>
    <row r="1687" spans="1:7" hidden="1" x14ac:dyDescent="0.55000000000000004">
      <c r="A1687" s="5" t="s">
        <v>35</v>
      </c>
      <c r="B1687" s="6">
        <v>41887</v>
      </c>
      <c r="C1687" s="5" t="s">
        <v>36</v>
      </c>
      <c r="D1687" s="5" t="s">
        <v>39</v>
      </c>
      <c r="E1687" s="7">
        <v>15422</v>
      </c>
      <c r="F1687" s="8">
        <v>42291.4</v>
      </c>
      <c r="G1687" s="8">
        <v>0</v>
      </c>
    </row>
    <row r="1688" spans="1:7" hidden="1" x14ac:dyDescent="0.55000000000000004">
      <c r="A1688" s="5" t="s">
        <v>35</v>
      </c>
      <c r="B1688" s="6">
        <v>41887</v>
      </c>
      <c r="C1688" s="5" t="s">
        <v>36</v>
      </c>
      <c r="D1688" s="5" t="s">
        <v>40</v>
      </c>
      <c r="E1688" s="7">
        <v>5860</v>
      </c>
      <c r="F1688" s="8">
        <v>164.76</v>
      </c>
      <c r="G1688" s="8">
        <v>0</v>
      </c>
    </row>
    <row r="1689" spans="1:7" hidden="1" x14ac:dyDescent="0.55000000000000004">
      <c r="A1689" s="5" t="s">
        <v>35</v>
      </c>
      <c r="B1689" s="6">
        <v>41887</v>
      </c>
      <c r="C1689" s="5" t="s">
        <v>36</v>
      </c>
      <c r="D1689" s="5" t="s">
        <v>41</v>
      </c>
      <c r="E1689" s="7">
        <v>5</v>
      </c>
      <c r="F1689" s="8">
        <v>0.14000000000000001</v>
      </c>
      <c r="G1689" s="8">
        <v>0</v>
      </c>
    </row>
    <row r="1690" spans="1:7" hidden="1" x14ac:dyDescent="0.55000000000000004">
      <c r="A1690" s="5" t="s">
        <v>35</v>
      </c>
      <c r="B1690" s="6">
        <v>41887</v>
      </c>
      <c r="C1690" s="5" t="s">
        <v>36</v>
      </c>
      <c r="D1690" s="5" t="s">
        <v>42</v>
      </c>
      <c r="E1690" s="7">
        <v>13701</v>
      </c>
      <c r="F1690" s="8">
        <v>172696.95</v>
      </c>
      <c r="G1690" s="8">
        <v>0</v>
      </c>
    </row>
    <row r="1691" spans="1:7" hidden="1" x14ac:dyDescent="0.55000000000000004">
      <c r="A1691" s="5" t="s">
        <v>35</v>
      </c>
      <c r="B1691" s="6">
        <v>41887</v>
      </c>
      <c r="C1691" s="5" t="s">
        <v>36</v>
      </c>
      <c r="D1691" s="5" t="s">
        <v>43</v>
      </c>
      <c r="E1691" s="7">
        <v>0</v>
      </c>
      <c r="F1691" s="8">
        <v>0</v>
      </c>
      <c r="G1691" s="8">
        <v>0</v>
      </c>
    </row>
    <row r="1692" spans="1:7" hidden="1" x14ac:dyDescent="0.55000000000000004">
      <c r="A1692" s="5" t="s">
        <v>35</v>
      </c>
      <c r="B1692" s="6">
        <v>41887</v>
      </c>
      <c r="C1692" s="5" t="s">
        <v>36</v>
      </c>
      <c r="D1692" s="5" t="s">
        <v>44</v>
      </c>
      <c r="E1692" s="7">
        <v>23888</v>
      </c>
      <c r="F1692" s="8">
        <v>50216.04</v>
      </c>
      <c r="G1692" s="8">
        <v>0</v>
      </c>
    </row>
    <row r="1693" spans="1:7" hidden="1" x14ac:dyDescent="0.55000000000000004">
      <c r="A1693" s="5" t="s">
        <v>35</v>
      </c>
      <c r="B1693" s="6">
        <v>41887</v>
      </c>
      <c r="C1693" s="5" t="s">
        <v>36</v>
      </c>
      <c r="D1693" s="5" t="s">
        <v>45</v>
      </c>
      <c r="E1693" s="7">
        <v>43542</v>
      </c>
      <c r="F1693" s="8">
        <v>18305.79</v>
      </c>
      <c r="G1693" s="8">
        <v>0</v>
      </c>
    </row>
    <row r="1694" spans="1:7" x14ac:dyDescent="0.55000000000000004">
      <c r="A1694" s="5" t="s">
        <v>35</v>
      </c>
      <c r="B1694" s="6">
        <v>41890</v>
      </c>
      <c r="C1694" s="5" t="s">
        <v>36</v>
      </c>
      <c r="D1694" s="5" t="s">
        <v>37</v>
      </c>
      <c r="E1694" s="7">
        <v>12287</v>
      </c>
      <c r="F1694" s="8">
        <v>335373.71999999997</v>
      </c>
      <c r="G1694" s="8">
        <v>0</v>
      </c>
    </row>
    <row r="1695" spans="1:7" hidden="1" x14ac:dyDescent="0.55000000000000004">
      <c r="A1695" s="5" t="s">
        <v>35</v>
      </c>
      <c r="B1695" s="6">
        <v>41890</v>
      </c>
      <c r="C1695" s="5" t="s">
        <v>36</v>
      </c>
      <c r="D1695" s="5" t="s">
        <v>38</v>
      </c>
      <c r="E1695" s="7">
        <v>1676</v>
      </c>
      <c r="F1695" s="8">
        <v>373.19</v>
      </c>
      <c r="G1695" s="8">
        <v>0</v>
      </c>
    </row>
    <row r="1696" spans="1:7" hidden="1" x14ac:dyDescent="0.55000000000000004">
      <c r="A1696" s="5" t="s">
        <v>35</v>
      </c>
      <c r="B1696" s="6">
        <v>41890</v>
      </c>
      <c r="C1696" s="5" t="s">
        <v>36</v>
      </c>
      <c r="D1696" s="5" t="s">
        <v>39</v>
      </c>
      <c r="E1696" s="7">
        <v>14402</v>
      </c>
      <c r="F1696" s="8">
        <v>39347.29</v>
      </c>
      <c r="G1696" s="8">
        <v>0</v>
      </c>
    </row>
    <row r="1697" spans="1:7" hidden="1" x14ac:dyDescent="0.55000000000000004">
      <c r="A1697" s="5" t="s">
        <v>35</v>
      </c>
      <c r="B1697" s="6">
        <v>41890</v>
      </c>
      <c r="C1697" s="5" t="s">
        <v>36</v>
      </c>
      <c r="D1697" s="5" t="s">
        <v>40</v>
      </c>
      <c r="E1697" s="7">
        <v>10138</v>
      </c>
      <c r="F1697" s="8">
        <v>283.26</v>
      </c>
      <c r="G1697" s="8">
        <v>0</v>
      </c>
    </row>
    <row r="1698" spans="1:7" hidden="1" x14ac:dyDescent="0.55000000000000004">
      <c r="A1698" s="5" t="s">
        <v>35</v>
      </c>
      <c r="B1698" s="6">
        <v>41890</v>
      </c>
      <c r="C1698" s="5" t="s">
        <v>36</v>
      </c>
      <c r="D1698" s="5" t="s">
        <v>41</v>
      </c>
      <c r="E1698" s="7">
        <v>25</v>
      </c>
      <c r="F1698" s="8">
        <v>0.72</v>
      </c>
      <c r="G1698" s="8">
        <v>0</v>
      </c>
    </row>
    <row r="1699" spans="1:7" hidden="1" x14ac:dyDescent="0.55000000000000004">
      <c r="A1699" s="5" t="s">
        <v>35</v>
      </c>
      <c r="B1699" s="6">
        <v>41890</v>
      </c>
      <c r="C1699" s="5" t="s">
        <v>36</v>
      </c>
      <c r="D1699" s="5" t="s">
        <v>42</v>
      </c>
      <c r="E1699" s="7">
        <v>14351</v>
      </c>
      <c r="F1699" s="8">
        <v>180803.98</v>
      </c>
      <c r="G1699" s="8">
        <v>0</v>
      </c>
    </row>
    <row r="1700" spans="1:7" hidden="1" x14ac:dyDescent="0.55000000000000004">
      <c r="A1700" s="5" t="s">
        <v>35</v>
      </c>
      <c r="B1700" s="6">
        <v>41890</v>
      </c>
      <c r="C1700" s="5" t="s">
        <v>36</v>
      </c>
      <c r="D1700" s="5" t="s">
        <v>43</v>
      </c>
      <c r="E1700" s="7">
        <v>2</v>
      </c>
      <c r="F1700" s="8">
        <v>0.84</v>
      </c>
      <c r="G1700" s="8">
        <v>0</v>
      </c>
    </row>
    <row r="1701" spans="1:7" hidden="1" x14ac:dyDescent="0.55000000000000004">
      <c r="A1701" s="5" t="s">
        <v>35</v>
      </c>
      <c r="B1701" s="6">
        <v>41890</v>
      </c>
      <c r="C1701" s="5" t="s">
        <v>36</v>
      </c>
      <c r="D1701" s="5" t="s">
        <v>44</v>
      </c>
      <c r="E1701" s="7">
        <v>26707</v>
      </c>
      <c r="F1701" s="8">
        <v>56148.11</v>
      </c>
      <c r="G1701" s="8">
        <v>0</v>
      </c>
    </row>
    <row r="1702" spans="1:7" hidden="1" x14ac:dyDescent="0.55000000000000004">
      <c r="A1702" s="5" t="s">
        <v>35</v>
      </c>
      <c r="B1702" s="6">
        <v>41890</v>
      </c>
      <c r="C1702" s="5" t="s">
        <v>36</v>
      </c>
      <c r="D1702" s="5" t="s">
        <v>45</v>
      </c>
      <c r="E1702" s="7">
        <v>51265</v>
      </c>
      <c r="F1702" s="8">
        <v>21558.87</v>
      </c>
      <c r="G1702" s="8">
        <v>0</v>
      </c>
    </row>
    <row r="1703" spans="1:7" x14ac:dyDescent="0.55000000000000004">
      <c r="A1703" s="5" t="s">
        <v>35</v>
      </c>
      <c r="B1703" s="6">
        <v>41891</v>
      </c>
      <c r="C1703" s="5" t="s">
        <v>36</v>
      </c>
      <c r="D1703" s="5" t="s">
        <v>37</v>
      </c>
      <c r="E1703" s="7">
        <v>16674</v>
      </c>
      <c r="F1703" s="8">
        <v>454709.11</v>
      </c>
      <c r="G1703" s="8">
        <v>0</v>
      </c>
    </row>
    <row r="1704" spans="1:7" hidden="1" x14ac:dyDescent="0.55000000000000004">
      <c r="A1704" s="5" t="s">
        <v>35</v>
      </c>
      <c r="B1704" s="6">
        <v>41891</v>
      </c>
      <c r="C1704" s="5" t="s">
        <v>36</v>
      </c>
      <c r="D1704" s="5" t="s">
        <v>38</v>
      </c>
      <c r="E1704" s="7">
        <v>2272</v>
      </c>
      <c r="F1704" s="8">
        <v>504.4</v>
      </c>
      <c r="G1704" s="8">
        <v>0</v>
      </c>
    </row>
    <row r="1705" spans="1:7" hidden="1" x14ac:dyDescent="0.55000000000000004">
      <c r="A1705" s="5" t="s">
        <v>35</v>
      </c>
      <c r="B1705" s="6">
        <v>41891</v>
      </c>
      <c r="C1705" s="5" t="s">
        <v>36</v>
      </c>
      <c r="D1705" s="5" t="s">
        <v>39</v>
      </c>
      <c r="E1705" s="7">
        <v>16923</v>
      </c>
      <c r="F1705" s="8">
        <v>46166.13</v>
      </c>
      <c r="G1705" s="8">
        <v>0</v>
      </c>
    </row>
    <row r="1706" spans="1:7" hidden="1" x14ac:dyDescent="0.55000000000000004">
      <c r="A1706" s="5" t="s">
        <v>35</v>
      </c>
      <c r="B1706" s="6">
        <v>41891</v>
      </c>
      <c r="C1706" s="5" t="s">
        <v>36</v>
      </c>
      <c r="D1706" s="5" t="s">
        <v>40</v>
      </c>
      <c r="E1706" s="7">
        <v>10221</v>
      </c>
      <c r="F1706" s="8">
        <v>284.45999999999998</v>
      </c>
      <c r="G1706" s="8">
        <v>0</v>
      </c>
    </row>
    <row r="1707" spans="1:7" hidden="1" x14ac:dyDescent="0.55000000000000004">
      <c r="A1707" s="5" t="s">
        <v>35</v>
      </c>
      <c r="B1707" s="6">
        <v>41891</v>
      </c>
      <c r="C1707" s="5" t="s">
        <v>36</v>
      </c>
      <c r="D1707" s="5" t="s">
        <v>41</v>
      </c>
      <c r="E1707" s="7">
        <v>13</v>
      </c>
      <c r="F1707" s="8">
        <v>0.37</v>
      </c>
      <c r="G1707" s="8">
        <v>0</v>
      </c>
    </row>
    <row r="1708" spans="1:7" hidden="1" x14ac:dyDescent="0.55000000000000004">
      <c r="A1708" s="5" t="s">
        <v>35</v>
      </c>
      <c r="B1708" s="6">
        <v>41891</v>
      </c>
      <c r="C1708" s="5" t="s">
        <v>36</v>
      </c>
      <c r="D1708" s="5" t="s">
        <v>42</v>
      </c>
      <c r="E1708" s="7">
        <v>12778</v>
      </c>
      <c r="F1708" s="8">
        <v>160755.12</v>
      </c>
      <c r="G1708" s="8">
        <v>0</v>
      </c>
    </row>
    <row r="1709" spans="1:7" hidden="1" x14ac:dyDescent="0.55000000000000004">
      <c r="A1709" s="5" t="s">
        <v>35</v>
      </c>
      <c r="B1709" s="6">
        <v>41891</v>
      </c>
      <c r="C1709" s="5" t="s">
        <v>36</v>
      </c>
      <c r="D1709" s="5" t="s">
        <v>43</v>
      </c>
      <c r="E1709" s="7">
        <v>3</v>
      </c>
      <c r="F1709" s="8">
        <v>1.28</v>
      </c>
      <c r="G1709" s="8">
        <v>0</v>
      </c>
    </row>
    <row r="1710" spans="1:7" hidden="1" x14ac:dyDescent="0.55000000000000004">
      <c r="A1710" s="5" t="s">
        <v>35</v>
      </c>
      <c r="B1710" s="6">
        <v>41891</v>
      </c>
      <c r="C1710" s="5" t="s">
        <v>36</v>
      </c>
      <c r="D1710" s="5" t="s">
        <v>44</v>
      </c>
      <c r="E1710" s="7">
        <v>23597</v>
      </c>
      <c r="F1710" s="8">
        <v>49516.04</v>
      </c>
      <c r="G1710" s="8">
        <v>0</v>
      </c>
    </row>
    <row r="1711" spans="1:7" hidden="1" x14ac:dyDescent="0.55000000000000004">
      <c r="A1711" s="5" t="s">
        <v>35</v>
      </c>
      <c r="B1711" s="6">
        <v>41891</v>
      </c>
      <c r="C1711" s="5" t="s">
        <v>36</v>
      </c>
      <c r="D1711" s="5" t="s">
        <v>45</v>
      </c>
      <c r="E1711" s="7">
        <v>46470</v>
      </c>
      <c r="F1711" s="8">
        <v>19501.82</v>
      </c>
      <c r="G1711" s="8">
        <v>0</v>
      </c>
    </row>
    <row r="1712" spans="1:7" x14ac:dyDescent="0.55000000000000004">
      <c r="A1712" s="5" t="s">
        <v>35</v>
      </c>
      <c r="B1712" s="6">
        <v>41892</v>
      </c>
      <c r="C1712" s="5" t="s">
        <v>36</v>
      </c>
      <c r="D1712" s="5" t="s">
        <v>37</v>
      </c>
      <c r="E1712" s="7">
        <v>15971</v>
      </c>
      <c r="F1712" s="8">
        <v>436188.33</v>
      </c>
      <c r="G1712" s="8">
        <v>0</v>
      </c>
    </row>
    <row r="1713" spans="1:7" hidden="1" x14ac:dyDescent="0.55000000000000004">
      <c r="A1713" s="5" t="s">
        <v>35</v>
      </c>
      <c r="B1713" s="6">
        <v>41892</v>
      </c>
      <c r="C1713" s="5" t="s">
        <v>36</v>
      </c>
      <c r="D1713" s="5" t="s">
        <v>38</v>
      </c>
      <c r="E1713" s="7">
        <v>1674</v>
      </c>
      <c r="F1713" s="8">
        <v>372.34</v>
      </c>
      <c r="G1713" s="8">
        <v>0</v>
      </c>
    </row>
    <row r="1714" spans="1:7" hidden="1" x14ac:dyDescent="0.55000000000000004">
      <c r="A1714" s="5" t="s">
        <v>35</v>
      </c>
      <c r="B1714" s="6">
        <v>41892</v>
      </c>
      <c r="C1714" s="5" t="s">
        <v>36</v>
      </c>
      <c r="D1714" s="5" t="s">
        <v>39</v>
      </c>
      <c r="E1714" s="7">
        <v>14678</v>
      </c>
      <c r="F1714" s="8">
        <v>40108.550000000003</v>
      </c>
      <c r="G1714" s="8">
        <v>0</v>
      </c>
    </row>
    <row r="1715" spans="1:7" hidden="1" x14ac:dyDescent="0.55000000000000004">
      <c r="A1715" s="5" t="s">
        <v>35</v>
      </c>
      <c r="B1715" s="6">
        <v>41892</v>
      </c>
      <c r="C1715" s="5" t="s">
        <v>36</v>
      </c>
      <c r="D1715" s="5" t="s">
        <v>40</v>
      </c>
      <c r="E1715" s="7">
        <v>8607</v>
      </c>
      <c r="F1715" s="8">
        <v>240.28</v>
      </c>
      <c r="G1715" s="8">
        <v>0</v>
      </c>
    </row>
    <row r="1716" spans="1:7" hidden="1" x14ac:dyDescent="0.55000000000000004">
      <c r="A1716" s="5" t="s">
        <v>35</v>
      </c>
      <c r="B1716" s="6">
        <v>41892</v>
      </c>
      <c r="C1716" s="5" t="s">
        <v>36</v>
      </c>
      <c r="D1716" s="5" t="s">
        <v>41</v>
      </c>
      <c r="E1716" s="7">
        <v>16</v>
      </c>
      <c r="F1716" s="8">
        <v>0.46</v>
      </c>
      <c r="G1716" s="8">
        <v>0</v>
      </c>
    </row>
    <row r="1717" spans="1:7" hidden="1" x14ac:dyDescent="0.55000000000000004">
      <c r="A1717" s="5" t="s">
        <v>35</v>
      </c>
      <c r="B1717" s="6">
        <v>41892</v>
      </c>
      <c r="C1717" s="5" t="s">
        <v>36</v>
      </c>
      <c r="D1717" s="5" t="s">
        <v>42</v>
      </c>
      <c r="E1717" s="7">
        <v>12671</v>
      </c>
      <c r="F1717" s="8">
        <v>160075.67000000001</v>
      </c>
      <c r="G1717" s="8">
        <v>0</v>
      </c>
    </row>
    <row r="1718" spans="1:7" hidden="1" x14ac:dyDescent="0.55000000000000004">
      <c r="A1718" s="5" t="s">
        <v>35</v>
      </c>
      <c r="B1718" s="6">
        <v>41892</v>
      </c>
      <c r="C1718" s="5" t="s">
        <v>36</v>
      </c>
      <c r="D1718" s="5" t="s">
        <v>43</v>
      </c>
      <c r="E1718" s="7">
        <v>4</v>
      </c>
      <c r="F1718" s="8">
        <v>1.69</v>
      </c>
      <c r="G1718" s="8">
        <v>0</v>
      </c>
    </row>
    <row r="1719" spans="1:7" hidden="1" x14ac:dyDescent="0.55000000000000004">
      <c r="A1719" s="5" t="s">
        <v>35</v>
      </c>
      <c r="B1719" s="6">
        <v>41892</v>
      </c>
      <c r="C1719" s="5" t="s">
        <v>36</v>
      </c>
      <c r="D1719" s="5" t="s">
        <v>44</v>
      </c>
      <c r="E1719" s="7">
        <v>20583</v>
      </c>
      <c r="F1719" s="8">
        <v>43362.47</v>
      </c>
      <c r="G1719" s="8">
        <v>0</v>
      </c>
    </row>
    <row r="1720" spans="1:7" hidden="1" x14ac:dyDescent="0.55000000000000004">
      <c r="A1720" s="5" t="s">
        <v>35</v>
      </c>
      <c r="B1720" s="6">
        <v>41892</v>
      </c>
      <c r="C1720" s="5" t="s">
        <v>36</v>
      </c>
      <c r="D1720" s="5" t="s">
        <v>45</v>
      </c>
      <c r="E1720" s="7">
        <v>45490</v>
      </c>
      <c r="F1720" s="8">
        <v>19166.810000000001</v>
      </c>
      <c r="G1720" s="8">
        <v>0</v>
      </c>
    </row>
    <row r="1721" spans="1:7" x14ac:dyDescent="0.55000000000000004">
      <c r="A1721" s="5" t="s">
        <v>35</v>
      </c>
      <c r="B1721" s="6">
        <v>41893</v>
      </c>
      <c r="C1721" s="5" t="s">
        <v>36</v>
      </c>
      <c r="D1721" s="5" t="s">
        <v>37</v>
      </c>
      <c r="E1721" s="7">
        <v>21336</v>
      </c>
      <c r="F1721" s="8">
        <v>577818.32999999996</v>
      </c>
      <c r="G1721" s="8">
        <v>0</v>
      </c>
    </row>
    <row r="1722" spans="1:7" hidden="1" x14ac:dyDescent="0.55000000000000004">
      <c r="A1722" s="5" t="s">
        <v>35</v>
      </c>
      <c r="B1722" s="6">
        <v>41893</v>
      </c>
      <c r="C1722" s="5" t="s">
        <v>36</v>
      </c>
      <c r="D1722" s="5" t="s">
        <v>38</v>
      </c>
      <c r="E1722" s="7">
        <v>2070</v>
      </c>
      <c r="F1722" s="8">
        <v>458.09</v>
      </c>
      <c r="G1722" s="8">
        <v>0</v>
      </c>
    </row>
    <row r="1723" spans="1:7" hidden="1" x14ac:dyDescent="0.55000000000000004">
      <c r="A1723" s="5" t="s">
        <v>35</v>
      </c>
      <c r="B1723" s="6">
        <v>41893</v>
      </c>
      <c r="C1723" s="5" t="s">
        <v>36</v>
      </c>
      <c r="D1723" s="5" t="s">
        <v>39</v>
      </c>
      <c r="E1723" s="7">
        <v>19962</v>
      </c>
      <c r="F1723" s="8">
        <v>54106.9</v>
      </c>
      <c r="G1723" s="8">
        <v>0</v>
      </c>
    </row>
    <row r="1724" spans="1:7" hidden="1" x14ac:dyDescent="0.55000000000000004">
      <c r="A1724" s="5" t="s">
        <v>35</v>
      </c>
      <c r="B1724" s="6">
        <v>41893</v>
      </c>
      <c r="C1724" s="5" t="s">
        <v>36</v>
      </c>
      <c r="D1724" s="5" t="s">
        <v>40</v>
      </c>
      <c r="E1724" s="7">
        <v>9251</v>
      </c>
      <c r="F1724" s="8">
        <v>256.70999999999998</v>
      </c>
      <c r="G1724" s="8">
        <v>0</v>
      </c>
    </row>
    <row r="1725" spans="1:7" hidden="1" x14ac:dyDescent="0.55000000000000004">
      <c r="A1725" s="5" t="s">
        <v>35</v>
      </c>
      <c r="B1725" s="6">
        <v>41893</v>
      </c>
      <c r="C1725" s="5" t="s">
        <v>36</v>
      </c>
      <c r="D1725" s="5" t="s">
        <v>41</v>
      </c>
      <c r="E1725" s="7">
        <v>120</v>
      </c>
      <c r="F1725" s="8">
        <v>3.5</v>
      </c>
      <c r="G1725" s="8">
        <v>0</v>
      </c>
    </row>
    <row r="1726" spans="1:7" hidden="1" x14ac:dyDescent="0.55000000000000004">
      <c r="A1726" s="5" t="s">
        <v>35</v>
      </c>
      <c r="B1726" s="6">
        <v>41893</v>
      </c>
      <c r="C1726" s="5" t="s">
        <v>36</v>
      </c>
      <c r="D1726" s="5" t="s">
        <v>42</v>
      </c>
      <c r="E1726" s="7">
        <v>20028</v>
      </c>
      <c r="F1726" s="8">
        <v>249407.13</v>
      </c>
      <c r="G1726" s="8">
        <v>0</v>
      </c>
    </row>
    <row r="1727" spans="1:7" hidden="1" x14ac:dyDescent="0.55000000000000004">
      <c r="A1727" s="5" t="s">
        <v>35</v>
      </c>
      <c r="B1727" s="6">
        <v>41893</v>
      </c>
      <c r="C1727" s="5" t="s">
        <v>36</v>
      </c>
      <c r="D1727" s="5" t="s">
        <v>43</v>
      </c>
      <c r="E1727" s="7">
        <v>1</v>
      </c>
      <c r="F1727" s="8">
        <v>0.42</v>
      </c>
      <c r="G1727" s="8">
        <v>0</v>
      </c>
    </row>
    <row r="1728" spans="1:7" hidden="1" x14ac:dyDescent="0.55000000000000004">
      <c r="A1728" s="5" t="s">
        <v>35</v>
      </c>
      <c r="B1728" s="6">
        <v>41893</v>
      </c>
      <c r="C1728" s="5" t="s">
        <v>36</v>
      </c>
      <c r="D1728" s="5" t="s">
        <v>44</v>
      </c>
      <c r="E1728" s="7">
        <v>31747</v>
      </c>
      <c r="F1728" s="8">
        <v>65950.960000000006</v>
      </c>
      <c r="G1728" s="8">
        <v>0</v>
      </c>
    </row>
    <row r="1729" spans="1:7" hidden="1" x14ac:dyDescent="0.55000000000000004">
      <c r="A1729" s="5" t="s">
        <v>35</v>
      </c>
      <c r="B1729" s="6">
        <v>41893</v>
      </c>
      <c r="C1729" s="5" t="s">
        <v>36</v>
      </c>
      <c r="D1729" s="5" t="s">
        <v>45</v>
      </c>
      <c r="E1729" s="7">
        <v>66491</v>
      </c>
      <c r="F1729" s="8">
        <v>27626.49</v>
      </c>
      <c r="G1729" s="8">
        <v>0</v>
      </c>
    </row>
    <row r="1730" spans="1:7" x14ac:dyDescent="0.55000000000000004">
      <c r="A1730" s="5" t="s">
        <v>35</v>
      </c>
      <c r="B1730" s="6">
        <v>41894</v>
      </c>
      <c r="C1730" s="5" t="s">
        <v>36</v>
      </c>
      <c r="D1730" s="5" t="s">
        <v>37</v>
      </c>
      <c r="E1730" s="7">
        <v>17320</v>
      </c>
      <c r="F1730" s="8">
        <v>466191.04</v>
      </c>
      <c r="G1730" s="8">
        <v>0</v>
      </c>
    </row>
    <row r="1731" spans="1:7" hidden="1" x14ac:dyDescent="0.55000000000000004">
      <c r="A1731" s="5" t="s">
        <v>35</v>
      </c>
      <c r="B1731" s="6">
        <v>41894</v>
      </c>
      <c r="C1731" s="5" t="s">
        <v>36</v>
      </c>
      <c r="D1731" s="5" t="s">
        <v>38</v>
      </c>
      <c r="E1731" s="7">
        <v>2132</v>
      </c>
      <c r="F1731" s="8">
        <v>469.24</v>
      </c>
      <c r="G1731" s="8">
        <v>0</v>
      </c>
    </row>
    <row r="1732" spans="1:7" hidden="1" x14ac:dyDescent="0.55000000000000004">
      <c r="A1732" s="5" t="s">
        <v>35</v>
      </c>
      <c r="B1732" s="6">
        <v>41894</v>
      </c>
      <c r="C1732" s="5" t="s">
        <v>36</v>
      </c>
      <c r="D1732" s="5" t="s">
        <v>39</v>
      </c>
      <c r="E1732" s="7">
        <v>18114</v>
      </c>
      <c r="F1732" s="8">
        <v>48768.21</v>
      </c>
      <c r="G1732" s="8">
        <v>0</v>
      </c>
    </row>
    <row r="1733" spans="1:7" hidden="1" x14ac:dyDescent="0.55000000000000004">
      <c r="A1733" s="5" t="s">
        <v>35</v>
      </c>
      <c r="B1733" s="6">
        <v>41894</v>
      </c>
      <c r="C1733" s="5" t="s">
        <v>36</v>
      </c>
      <c r="D1733" s="5" t="s">
        <v>40</v>
      </c>
      <c r="E1733" s="7">
        <v>7789</v>
      </c>
      <c r="F1733" s="8">
        <v>215</v>
      </c>
      <c r="G1733" s="8">
        <v>0</v>
      </c>
    </row>
    <row r="1734" spans="1:7" hidden="1" x14ac:dyDescent="0.55000000000000004">
      <c r="A1734" s="5" t="s">
        <v>35</v>
      </c>
      <c r="B1734" s="6">
        <v>41894</v>
      </c>
      <c r="C1734" s="5" t="s">
        <v>36</v>
      </c>
      <c r="D1734" s="5" t="s">
        <v>41</v>
      </c>
      <c r="E1734" s="7">
        <v>127</v>
      </c>
      <c r="F1734" s="8">
        <v>3.7</v>
      </c>
      <c r="G1734" s="8">
        <v>0</v>
      </c>
    </row>
    <row r="1735" spans="1:7" hidden="1" x14ac:dyDescent="0.55000000000000004">
      <c r="A1735" s="5" t="s">
        <v>35</v>
      </c>
      <c r="B1735" s="6">
        <v>41894</v>
      </c>
      <c r="C1735" s="5" t="s">
        <v>36</v>
      </c>
      <c r="D1735" s="5" t="s">
        <v>42</v>
      </c>
      <c r="E1735" s="7">
        <v>16960</v>
      </c>
      <c r="F1735" s="8">
        <v>209562.9</v>
      </c>
      <c r="G1735" s="8">
        <v>0</v>
      </c>
    </row>
    <row r="1736" spans="1:7" hidden="1" x14ac:dyDescent="0.55000000000000004">
      <c r="A1736" s="5" t="s">
        <v>35</v>
      </c>
      <c r="B1736" s="6">
        <v>41894</v>
      </c>
      <c r="C1736" s="5" t="s">
        <v>36</v>
      </c>
      <c r="D1736" s="5" t="s">
        <v>43</v>
      </c>
      <c r="E1736" s="7">
        <v>1</v>
      </c>
      <c r="F1736" s="8">
        <v>0.4</v>
      </c>
      <c r="G1736" s="8">
        <v>0</v>
      </c>
    </row>
    <row r="1737" spans="1:7" hidden="1" x14ac:dyDescent="0.55000000000000004">
      <c r="A1737" s="5" t="s">
        <v>35</v>
      </c>
      <c r="B1737" s="6">
        <v>41894</v>
      </c>
      <c r="C1737" s="5" t="s">
        <v>36</v>
      </c>
      <c r="D1737" s="5" t="s">
        <v>44</v>
      </c>
      <c r="E1737" s="7">
        <v>25368</v>
      </c>
      <c r="F1737" s="8">
        <v>52286.19</v>
      </c>
      <c r="G1737" s="8">
        <v>0</v>
      </c>
    </row>
    <row r="1738" spans="1:7" hidden="1" x14ac:dyDescent="0.55000000000000004">
      <c r="A1738" s="5" t="s">
        <v>35</v>
      </c>
      <c r="B1738" s="6">
        <v>41894</v>
      </c>
      <c r="C1738" s="5" t="s">
        <v>36</v>
      </c>
      <c r="D1738" s="5" t="s">
        <v>45</v>
      </c>
      <c r="E1738" s="7">
        <v>52668</v>
      </c>
      <c r="F1738" s="8">
        <v>21713.21</v>
      </c>
      <c r="G1738" s="8">
        <v>0</v>
      </c>
    </row>
    <row r="1739" spans="1:7" x14ac:dyDescent="0.55000000000000004">
      <c r="A1739" s="5" t="s">
        <v>35</v>
      </c>
      <c r="B1739" s="6">
        <v>41897</v>
      </c>
      <c r="C1739" s="5" t="s">
        <v>36</v>
      </c>
      <c r="D1739" s="5" t="s">
        <v>37</v>
      </c>
      <c r="E1739" s="7">
        <v>16665</v>
      </c>
      <c r="F1739" s="8">
        <v>449972.27</v>
      </c>
      <c r="G1739" s="8">
        <v>0</v>
      </c>
    </row>
    <row r="1740" spans="1:7" hidden="1" x14ac:dyDescent="0.55000000000000004">
      <c r="A1740" s="5" t="s">
        <v>35</v>
      </c>
      <c r="B1740" s="6">
        <v>41897</v>
      </c>
      <c r="C1740" s="5" t="s">
        <v>36</v>
      </c>
      <c r="D1740" s="5" t="s">
        <v>38</v>
      </c>
      <c r="E1740" s="7">
        <v>5391</v>
      </c>
      <c r="F1740" s="8">
        <v>1183.8399999999999</v>
      </c>
      <c r="G1740" s="8">
        <v>0</v>
      </c>
    </row>
    <row r="1741" spans="1:7" hidden="1" x14ac:dyDescent="0.55000000000000004">
      <c r="A1741" s="5" t="s">
        <v>35</v>
      </c>
      <c r="B1741" s="6">
        <v>41897</v>
      </c>
      <c r="C1741" s="5" t="s">
        <v>36</v>
      </c>
      <c r="D1741" s="5" t="s">
        <v>39</v>
      </c>
      <c r="E1741" s="7">
        <v>17967</v>
      </c>
      <c r="F1741" s="8">
        <v>48529.18</v>
      </c>
      <c r="G1741" s="8">
        <v>0</v>
      </c>
    </row>
    <row r="1742" spans="1:7" hidden="1" x14ac:dyDescent="0.55000000000000004">
      <c r="A1742" s="5" t="s">
        <v>35</v>
      </c>
      <c r="B1742" s="6">
        <v>41897</v>
      </c>
      <c r="C1742" s="5" t="s">
        <v>36</v>
      </c>
      <c r="D1742" s="5" t="s">
        <v>40</v>
      </c>
      <c r="E1742" s="7">
        <v>8707</v>
      </c>
      <c r="F1742" s="8">
        <v>240.4</v>
      </c>
      <c r="G1742" s="8">
        <v>0</v>
      </c>
    </row>
    <row r="1743" spans="1:7" hidden="1" x14ac:dyDescent="0.55000000000000004">
      <c r="A1743" s="5" t="s">
        <v>35</v>
      </c>
      <c r="B1743" s="6">
        <v>41897</v>
      </c>
      <c r="C1743" s="5" t="s">
        <v>36</v>
      </c>
      <c r="D1743" s="5" t="s">
        <v>41</v>
      </c>
      <c r="E1743" s="7">
        <v>11</v>
      </c>
      <c r="F1743" s="8">
        <v>0.32</v>
      </c>
      <c r="G1743" s="8">
        <v>0</v>
      </c>
    </row>
    <row r="1744" spans="1:7" hidden="1" x14ac:dyDescent="0.55000000000000004">
      <c r="A1744" s="5" t="s">
        <v>35</v>
      </c>
      <c r="B1744" s="6">
        <v>41897</v>
      </c>
      <c r="C1744" s="5" t="s">
        <v>36</v>
      </c>
      <c r="D1744" s="5" t="s">
        <v>42</v>
      </c>
      <c r="E1744" s="7">
        <v>13389</v>
      </c>
      <c r="F1744" s="8">
        <v>166316.73000000001</v>
      </c>
      <c r="G1744" s="8">
        <v>0</v>
      </c>
    </row>
    <row r="1745" spans="1:7" hidden="1" x14ac:dyDescent="0.55000000000000004">
      <c r="A1745" s="5" t="s">
        <v>35</v>
      </c>
      <c r="B1745" s="6">
        <v>41897</v>
      </c>
      <c r="C1745" s="5" t="s">
        <v>36</v>
      </c>
      <c r="D1745" s="5" t="s">
        <v>43</v>
      </c>
      <c r="E1745" s="7">
        <v>5</v>
      </c>
      <c r="F1745" s="8">
        <v>2.09</v>
      </c>
      <c r="G1745" s="8">
        <v>0</v>
      </c>
    </row>
    <row r="1746" spans="1:7" hidden="1" x14ac:dyDescent="0.55000000000000004">
      <c r="A1746" s="5" t="s">
        <v>35</v>
      </c>
      <c r="B1746" s="6">
        <v>41897</v>
      </c>
      <c r="C1746" s="5" t="s">
        <v>36</v>
      </c>
      <c r="D1746" s="5" t="s">
        <v>44</v>
      </c>
      <c r="E1746" s="7">
        <v>22905</v>
      </c>
      <c r="F1746" s="8">
        <v>47449.29</v>
      </c>
      <c r="G1746" s="8">
        <v>0</v>
      </c>
    </row>
    <row r="1747" spans="1:7" hidden="1" x14ac:dyDescent="0.55000000000000004">
      <c r="A1747" s="5" t="s">
        <v>35</v>
      </c>
      <c r="B1747" s="6">
        <v>41897</v>
      </c>
      <c r="C1747" s="5" t="s">
        <v>36</v>
      </c>
      <c r="D1747" s="5" t="s">
        <v>45</v>
      </c>
      <c r="E1747" s="7">
        <v>41247</v>
      </c>
      <c r="F1747" s="8">
        <v>17091.37</v>
      </c>
      <c r="G1747" s="8">
        <v>0</v>
      </c>
    </row>
    <row r="1748" spans="1:7" x14ac:dyDescent="0.55000000000000004">
      <c r="A1748" s="5" t="s">
        <v>35</v>
      </c>
      <c r="B1748" s="6">
        <v>41898</v>
      </c>
      <c r="C1748" s="5" t="s">
        <v>36</v>
      </c>
      <c r="D1748" s="5" t="s">
        <v>37</v>
      </c>
      <c r="E1748" s="7">
        <v>18258</v>
      </c>
      <c r="F1748" s="8">
        <v>493227.72</v>
      </c>
      <c r="G1748" s="8">
        <v>0</v>
      </c>
    </row>
    <row r="1749" spans="1:7" hidden="1" x14ac:dyDescent="0.55000000000000004">
      <c r="A1749" s="5" t="s">
        <v>35</v>
      </c>
      <c r="B1749" s="6">
        <v>41898</v>
      </c>
      <c r="C1749" s="5" t="s">
        <v>36</v>
      </c>
      <c r="D1749" s="5" t="s">
        <v>38</v>
      </c>
      <c r="E1749" s="7">
        <v>1910</v>
      </c>
      <c r="F1749" s="8">
        <v>417.85</v>
      </c>
      <c r="G1749" s="8">
        <v>0</v>
      </c>
    </row>
    <row r="1750" spans="1:7" hidden="1" x14ac:dyDescent="0.55000000000000004">
      <c r="A1750" s="5" t="s">
        <v>35</v>
      </c>
      <c r="B1750" s="6">
        <v>41898</v>
      </c>
      <c r="C1750" s="5" t="s">
        <v>36</v>
      </c>
      <c r="D1750" s="5" t="s">
        <v>39</v>
      </c>
      <c r="E1750" s="7">
        <v>21305</v>
      </c>
      <c r="F1750" s="8">
        <v>57578.78</v>
      </c>
      <c r="G1750" s="8">
        <v>0</v>
      </c>
    </row>
    <row r="1751" spans="1:7" hidden="1" x14ac:dyDescent="0.55000000000000004">
      <c r="A1751" s="5" t="s">
        <v>35</v>
      </c>
      <c r="B1751" s="6">
        <v>41898</v>
      </c>
      <c r="C1751" s="5" t="s">
        <v>36</v>
      </c>
      <c r="D1751" s="5" t="s">
        <v>40</v>
      </c>
      <c r="E1751" s="7">
        <v>10966</v>
      </c>
      <c r="F1751" s="8">
        <v>302.32</v>
      </c>
      <c r="G1751" s="8">
        <v>0</v>
      </c>
    </row>
    <row r="1752" spans="1:7" hidden="1" x14ac:dyDescent="0.55000000000000004">
      <c r="A1752" s="5" t="s">
        <v>35</v>
      </c>
      <c r="B1752" s="6">
        <v>41898</v>
      </c>
      <c r="C1752" s="5" t="s">
        <v>36</v>
      </c>
      <c r="D1752" s="5" t="s">
        <v>41</v>
      </c>
      <c r="E1752" s="7">
        <v>59</v>
      </c>
      <c r="F1752" s="8">
        <v>1.72</v>
      </c>
      <c r="G1752" s="8">
        <v>0</v>
      </c>
    </row>
    <row r="1753" spans="1:7" hidden="1" x14ac:dyDescent="0.55000000000000004">
      <c r="A1753" s="5" t="s">
        <v>35</v>
      </c>
      <c r="B1753" s="6">
        <v>41898</v>
      </c>
      <c r="C1753" s="5" t="s">
        <v>36</v>
      </c>
      <c r="D1753" s="5" t="s">
        <v>42</v>
      </c>
      <c r="E1753" s="7">
        <v>18380</v>
      </c>
      <c r="F1753" s="8">
        <v>229110.08</v>
      </c>
      <c r="G1753" s="8">
        <v>0</v>
      </c>
    </row>
    <row r="1754" spans="1:7" hidden="1" x14ac:dyDescent="0.55000000000000004">
      <c r="A1754" s="5" t="s">
        <v>35</v>
      </c>
      <c r="B1754" s="6">
        <v>41898</v>
      </c>
      <c r="C1754" s="5" t="s">
        <v>36</v>
      </c>
      <c r="D1754" s="5" t="s">
        <v>43</v>
      </c>
      <c r="E1754" s="7">
        <v>7</v>
      </c>
      <c r="F1754" s="8">
        <v>2.97</v>
      </c>
      <c r="G1754" s="8">
        <v>0</v>
      </c>
    </row>
    <row r="1755" spans="1:7" hidden="1" x14ac:dyDescent="0.55000000000000004">
      <c r="A1755" s="5" t="s">
        <v>35</v>
      </c>
      <c r="B1755" s="6">
        <v>41898</v>
      </c>
      <c r="C1755" s="5" t="s">
        <v>36</v>
      </c>
      <c r="D1755" s="5" t="s">
        <v>44</v>
      </c>
      <c r="E1755" s="7">
        <v>28234</v>
      </c>
      <c r="F1755" s="8">
        <v>58695.72</v>
      </c>
      <c r="G1755" s="8">
        <v>0</v>
      </c>
    </row>
    <row r="1756" spans="1:7" hidden="1" x14ac:dyDescent="0.55000000000000004">
      <c r="A1756" s="5" t="s">
        <v>35</v>
      </c>
      <c r="B1756" s="6">
        <v>41898</v>
      </c>
      <c r="C1756" s="5" t="s">
        <v>36</v>
      </c>
      <c r="D1756" s="5" t="s">
        <v>45</v>
      </c>
      <c r="E1756" s="7">
        <v>55300</v>
      </c>
      <c r="F1756" s="8">
        <v>22991.63</v>
      </c>
      <c r="G1756" s="8">
        <v>0</v>
      </c>
    </row>
    <row r="1757" spans="1:7" x14ac:dyDescent="0.55000000000000004">
      <c r="A1757" s="5" t="s">
        <v>35</v>
      </c>
      <c r="B1757" s="6">
        <v>41899</v>
      </c>
      <c r="C1757" s="5" t="s">
        <v>36</v>
      </c>
      <c r="D1757" s="5" t="s">
        <v>37</v>
      </c>
      <c r="E1757" s="7">
        <v>11475</v>
      </c>
      <c r="F1757" s="8">
        <v>309099.52000000002</v>
      </c>
      <c r="G1757" s="8">
        <v>0</v>
      </c>
    </row>
    <row r="1758" spans="1:7" hidden="1" x14ac:dyDescent="0.55000000000000004">
      <c r="A1758" s="5" t="s">
        <v>35</v>
      </c>
      <c r="B1758" s="6">
        <v>41899</v>
      </c>
      <c r="C1758" s="5" t="s">
        <v>36</v>
      </c>
      <c r="D1758" s="5" t="s">
        <v>38</v>
      </c>
      <c r="E1758" s="7">
        <v>1540</v>
      </c>
      <c r="F1758" s="8">
        <v>336.69</v>
      </c>
      <c r="G1758" s="8">
        <v>0</v>
      </c>
    </row>
    <row r="1759" spans="1:7" hidden="1" x14ac:dyDescent="0.55000000000000004">
      <c r="A1759" s="5" t="s">
        <v>35</v>
      </c>
      <c r="B1759" s="6">
        <v>41899</v>
      </c>
      <c r="C1759" s="5" t="s">
        <v>36</v>
      </c>
      <c r="D1759" s="5" t="s">
        <v>39</v>
      </c>
      <c r="E1759" s="7">
        <v>13095</v>
      </c>
      <c r="F1759" s="8">
        <v>35294.33</v>
      </c>
      <c r="G1759" s="8">
        <v>0</v>
      </c>
    </row>
    <row r="1760" spans="1:7" hidden="1" x14ac:dyDescent="0.55000000000000004">
      <c r="A1760" s="5" t="s">
        <v>35</v>
      </c>
      <c r="B1760" s="6">
        <v>41899</v>
      </c>
      <c r="C1760" s="5" t="s">
        <v>36</v>
      </c>
      <c r="D1760" s="5" t="s">
        <v>40</v>
      </c>
      <c r="E1760" s="7">
        <v>6676</v>
      </c>
      <c r="F1760" s="8">
        <v>183.66</v>
      </c>
      <c r="G1760" s="8">
        <v>0</v>
      </c>
    </row>
    <row r="1761" spans="1:7" hidden="1" x14ac:dyDescent="0.55000000000000004">
      <c r="A1761" s="5" t="s">
        <v>35</v>
      </c>
      <c r="B1761" s="6">
        <v>41899</v>
      </c>
      <c r="C1761" s="5" t="s">
        <v>36</v>
      </c>
      <c r="D1761" s="5" t="s">
        <v>41</v>
      </c>
      <c r="E1761" s="7">
        <v>11</v>
      </c>
      <c r="F1761" s="8">
        <v>0.32</v>
      </c>
      <c r="G1761" s="8">
        <v>0</v>
      </c>
    </row>
    <row r="1762" spans="1:7" hidden="1" x14ac:dyDescent="0.55000000000000004">
      <c r="A1762" s="5" t="s">
        <v>35</v>
      </c>
      <c r="B1762" s="6">
        <v>41899</v>
      </c>
      <c r="C1762" s="5" t="s">
        <v>36</v>
      </c>
      <c r="D1762" s="5" t="s">
        <v>42</v>
      </c>
      <c r="E1762" s="7">
        <v>11310</v>
      </c>
      <c r="F1762" s="8">
        <v>140290.26999999999</v>
      </c>
      <c r="G1762" s="8">
        <v>0</v>
      </c>
    </row>
    <row r="1763" spans="1:7" hidden="1" x14ac:dyDescent="0.55000000000000004">
      <c r="A1763" s="5" t="s">
        <v>35</v>
      </c>
      <c r="B1763" s="6">
        <v>41899</v>
      </c>
      <c r="C1763" s="5" t="s">
        <v>36</v>
      </c>
      <c r="D1763" s="5" t="s">
        <v>43</v>
      </c>
      <c r="E1763" s="7">
        <v>0</v>
      </c>
      <c r="F1763" s="8">
        <v>0</v>
      </c>
      <c r="G1763" s="8">
        <v>0</v>
      </c>
    </row>
    <row r="1764" spans="1:7" hidden="1" x14ac:dyDescent="0.55000000000000004">
      <c r="A1764" s="5" t="s">
        <v>35</v>
      </c>
      <c r="B1764" s="6">
        <v>41899</v>
      </c>
      <c r="C1764" s="5" t="s">
        <v>36</v>
      </c>
      <c r="D1764" s="5" t="s">
        <v>44</v>
      </c>
      <c r="E1764" s="7">
        <v>20092</v>
      </c>
      <c r="F1764" s="8">
        <v>41573.78</v>
      </c>
      <c r="G1764" s="8">
        <v>0</v>
      </c>
    </row>
    <row r="1765" spans="1:7" hidden="1" x14ac:dyDescent="0.55000000000000004">
      <c r="A1765" s="5" t="s">
        <v>35</v>
      </c>
      <c r="B1765" s="6">
        <v>41899</v>
      </c>
      <c r="C1765" s="5" t="s">
        <v>36</v>
      </c>
      <c r="D1765" s="5" t="s">
        <v>45</v>
      </c>
      <c r="E1765" s="7">
        <v>37761</v>
      </c>
      <c r="F1765" s="8">
        <v>15626.68</v>
      </c>
      <c r="G1765" s="8">
        <v>0</v>
      </c>
    </row>
    <row r="1766" spans="1:7" x14ac:dyDescent="0.55000000000000004">
      <c r="A1766" s="5" t="s">
        <v>35</v>
      </c>
      <c r="B1766" s="6">
        <v>41900</v>
      </c>
      <c r="C1766" s="5" t="s">
        <v>36</v>
      </c>
      <c r="D1766" s="5" t="s">
        <v>37</v>
      </c>
      <c r="E1766" s="7">
        <v>17363</v>
      </c>
      <c r="F1766" s="8">
        <v>463140.23</v>
      </c>
      <c r="G1766" s="8">
        <v>0</v>
      </c>
    </row>
    <row r="1767" spans="1:7" hidden="1" x14ac:dyDescent="0.55000000000000004">
      <c r="A1767" s="5" t="s">
        <v>35</v>
      </c>
      <c r="B1767" s="6">
        <v>41900</v>
      </c>
      <c r="C1767" s="5" t="s">
        <v>36</v>
      </c>
      <c r="D1767" s="5" t="s">
        <v>38</v>
      </c>
      <c r="E1767" s="7">
        <v>2981</v>
      </c>
      <c r="F1767" s="8">
        <v>646.88</v>
      </c>
      <c r="G1767" s="8">
        <v>0</v>
      </c>
    </row>
    <row r="1768" spans="1:7" hidden="1" x14ac:dyDescent="0.55000000000000004">
      <c r="A1768" s="5" t="s">
        <v>35</v>
      </c>
      <c r="B1768" s="6">
        <v>41900</v>
      </c>
      <c r="C1768" s="5" t="s">
        <v>36</v>
      </c>
      <c r="D1768" s="5" t="s">
        <v>39</v>
      </c>
      <c r="E1768" s="7">
        <v>18623</v>
      </c>
      <c r="F1768" s="8">
        <v>49697.279999999999</v>
      </c>
      <c r="G1768" s="8">
        <v>0</v>
      </c>
    </row>
    <row r="1769" spans="1:7" hidden="1" x14ac:dyDescent="0.55000000000000004">
      <c r="A1769" s="5" t="s">
        <v>35</v>
      </c>
      <c r="B1769" s="6">
        <v>41900</v>
      </c>
      <c r="C1769" s="5" t="s">
        <v>36</v>
      </c>
      <c r="D1769" s="5" t="s">
        <v>40</v>
      </c>
      <c r="E1769" s="7">
        <v>15601</v>
      </c>
      <c r="F1769" s="8">
        <v>424.51</v>
      </c>
      <c r="G1769" s="8">
        <v>0</v>
      </c>
    </row>
    <row r="1770" spans="1:7" hidden="1" x14ac:dyDescent="0.55000000000000004">
      <c r="A1770" s="5" t="s">
        <v>35</v>
      </c>
      <c r="B1770" s="6">
        <v>41900</v>
      </c>
      <c r="C1770" s="5" t="s">
        <v>36</v>
      </c>
      <c r="D1770" s="5" t="s">
        <v>41</v>
      </c>
      <c r="E1770" s="7">
        <v>47</v>
      </c>
      <c r="F1770" s="8">
        <v>1.32</v>
      </c>
      <c r="G1770" s="8">
        <v>0</v>
      </c>
    </row>
    <row r="1771" spans="1:7" hidden="1" x14ac:dyDescent="0.55000000000000004">
      <c r="A1771" s="5" t="s">
        <v>35</v>
      </c>
      <c r="B1771" s="6">
        <v>41900</v>
      </c>
      <c r="C1771" s="5" t="s">
        <v>36</v>
      </c>
      <c r="D1771" s="5" t="s">
        <v>42</v>
      </c>
      <c r="E1771" s="7">
        <v>21227</v>
      </c>
      <c r="F1771" s="8">
        <v>260594.74</v>
      </c>
      <c r="G1771" s="8">
        <v>0</v>
      </c>
    </row>
    <row r="1772" spans="1:7" hidden="1" x14ac:dyDescent="0.55000000000000004">
      <c r="A1772" s="5" t="s">
        <v>35</v>
      </c>
      <c r="B1772" s="6">
        <v>41900</v>
      </c>
      <c r="C1772" s="5" t="s">
        <v>36</v>
      </c>
      <c r="D1772" s="5" t="s">
        <v>43</v>
      </c>
      <c r="E1772" s="7">
        <v>1</v>
      </c>
      <c r="F1772" s="8">
        <v>0.41</v>
      </c>
      <c r="G1772" s="8">
        <v>0</v>
      </c>
    </row>
    <row r="1773" spans="1:7" hidden="1" x14ac:dyDescent="0.55000000000000004">
      <c r="A1773" s="5" t="s">
        <v>35</v>
      </c>
      <c r="B1773" s="6">
        <v>41900</v>
      </c>
      <c r="C1773" s="5" t="s">
        <v>36</v>
      </c>
      <c r="D1773" s="5" t="s">
        <v>44</v>
      </c>
      <c r="E1773" s="7">
        <v>32247</v>
      </c>
      <c r="F1773" s="8">
        <v>66057.759999999995</v>
      </c>
      <c r="G1773" s="8">
        <v>0</v>
      </c>
    </row>
    <row r="1774" spans="1:7" hidden="1" x14ac:dyDescent="0.55000000000000004">
      <c r="A1774" s="5" t="s">
        <v>35</v>
      </c>
      <c r="B1774" s="6">
        <v>41900</v>
      </c>
      <c r="C1774" s="5" t="s">
        <v>36</v>
      </c>
      <c r="D1774" s="5" t="s">
        <v>45</v>
      </c>
      <c r="E1774" s="7">
        <v>63480</v>
      </c>
      <c r="F1774" s="8">
        <v>26006.02</v>
      </c>
      <c r="G1774" s="8">
        <v>0</v>
      </c>
    </row>
    <row r="1775" spans="1:7" x14ac:dyDescent="0.55000000000000004">
      <c r="A1775" s="5" t="s">
        <v>35</v>
      </c>
      <c r="B1775" s="6">
        <v>41901</v>
      </c>
      <c r="C1775" s="5" t="s">
        <v>36</v>
      </c>
      <c r="D1775" s="5" t="s">
        <v>37</v>
      </c>
      <c r="E1775" s="7">
        <v>18233</v>
      </c>
      <c r="F1775" s="8">
        <v>484375.21</v>
      </c>
      <c r="G1775" s="8">
        <v>0</v>
      </c>
    </row>
    <row r="1776" spans="1:7" hidden="1" x14ac:dyDescent="0.55000000000000004">
      <c r="A1776" s="5" t="s">
        <v>35</v>
      </c>
      <c r="B1776" s="6">
        <v>41901</v>
      </c>
      <c r="C1776" s="5" t="s">
        <v>36</v>
      </c>
      <c r="D1776" s="5" t="s">
        <v>38</v>
      </c>
      <c r="E1776" s="7">
        <v>2622</v>
      </c>
      <c r="F1776" s="8">
        <v>565.75</v>
      </c>
      <c r="G1776" s="8">
        <v>0</v>
      </c>
    </row>
    <row r="1777" spans="1:7" hidden="1" x14ac:dyDescent="0.55000000000000004">
      <c r="A1777" s="5" t="s">
        <v>35</v>
      </c>
      <c r="B1777" s="6">
        <v>41901</v>
      </c>
      <c r="C1777" s="5" t="s">
        <v>36</v>
      </c>
      <c r="D1777" s="5" t="s">
        <v>39</v>
      </c>
      <c r="E1777" s="7">
        <v>18211</v>
      </c>
      <c r="F1777" s="8">
        <v>48404.97</v>
      </c>
      <c r="G1777" s="8">
        <v>0</v>
      </c>
    </row>
    <row r="1778" spans="1:7" hidden="1" x14ac:dyDescent="0.55000000000000004">
      <c r="A1778" s="5" t="s">
        <v>35</v>
      </c>
      <c r="B1778" s="6">
        <v>41901</v>
      </c>
      <c r="C1778" s="5" t="s">
        <v>36</v>
      </c>
      <c r="D1778" s="5" t="s">
        <v>40</v>
      </c>
      <c r="E1778" s="7">
        <v>9593</v>
      </c>
      <c r="F1778" s="8">
        <v>259.5</v>
      </c>
      <c r="G1778" s="8">
        <v>0</v>
      </c>
    </row>
    <row r="1779" spans="1:7" hidden="1" x14ac:dyDescent="0.55000000000000004">
      <c r="A1779" s="5" t="s">
        <v>35</v>
      </c>
      <c r="B1779" s="6">
        <v>41901</v>
      </c>
      <c r="C1779" s="5" t="s">
        <v>36</v>
      </c>
      <c r="D1779" s="5" t="s">
        <v>41</v>
      </c>
      <c r="E1779" s="7">
        <v>22</v>
      </c>
      <c r="F1779" s="8">
        <v>0.63</v>
      </c>
      <c r="G1779" s="8">
        <v>0</v>
      </c>
    </row>
    <row r="1780" spans="1:7" hidden="1" x14ac:dyDescent="0.55000000000000004">
      <c r="A1780" s="5" t="s">
        <v>35</v>
      </c>
      <c r="B1780" s="6">
        <v>41901</v>
      </c>
      <c r="C1780" s="5" t="s">
        <v>36</v>
      </c>
      <c r="D1780" s="5" t="s">
        <v>42</v>
      </c>
      <c r="E1780" s="7">
        <v>27326</v>
      </c>
      <c r="F1780" s="8">
        <v>330585.26</v>
      </c>
      <c r="G1780" s="8">
        <v>0</v>
      </c>
    </row>
    <row r="1781" spans="1:7" hidden="1" x14ac:dyDescent="0.55000000000000004">
      <c r="A1781" s="5" t="s">
        <v>35</v>
      </c>
      <c r="B1781" s="6">
        <v>41901</v>
      </c>
      <c r="C1781" s="5" t="s">
        <v>36</v>
      </c>
      <c r="D1781" s="5" t="s">
        <v>43</v>
      </c>
      <c r="E1781" s="7">
        <v>5</v>
      </c>
      <c r="F1781" s="8">
        <v>2.0499999999999998</v>
      </c>
      <c r="G1781" s="8">
        <v>0</v>
      </c>
    </row>
    <row r="1782" spans="1:7" hidden="1" x14ac:dyDescent="0.55000000000000004">
      <c r="A1782" s="5" t="s">
        <v>35</v>
      </c>
      <c r="B1782" s="6">
        <v>41901</v>
      </c>
      <c r="C1782" s="5" t="s">
        <v>36</v>
      </c>
      <c r="D1782" s="5" t="s">
        <v>44</v>
      </c>
      <c r="E1782" s="7">
        <v>44237</v>
      </c>
      <c r="F1782" s="8">
        <v>89152.49</v>
      </c>
      <c r="G1782" s="8">
        <v>0</v>
      </c>
    </row>
    <row r="1783" spans="1:7" hidden="1" x14ac:dyDescent="0.55000000000000004">
      <c r="A1783" s="5" t="s">
        <v>35</v>
      </c>
      <c r="B1783" s="6">
        <v>41901</v>
      </c>
      <c r="C1783" s="5" t="s">
        <v>36</v>
      </c>
      <c r="D1783" s="5" t="s">
        <v>45</v>
      </c>
      <c r="E1783" s="7">
        <v>85914</v>
      </c>
      <c r="F1783" s="8">
        <v>34629.26</v>
      </c>
      <c r="G1783" s="8">
        <v>0</v>
      </c>
    </row>
    <row r="1784" spans="1:7" x14ac:dyDescent="0.55000000000000004">
      <c r="A1784" s="5" t="s">
        <v>35</v>
      </c>
      <c r="B1784" s="6">
        <v>41904</v>
      </c>
      <c r="C1784" s="5" t="s">
        <v>36</v>
      </c>
      <c r="D1784" s="5" t="s">
        <v>37</v>
      </c>
      <c r="E1784" s="7">
        <v>17037</v>
      </c>
      <c r="F1784" s="8">
        <v>450736.51</v>
      </c>
      <c r="G1784" s="8">
        <v>0</v>
      </c>
    </row>
    <row r="1785" spans="1:7" hidden="1" x14ac:dyDescent="0.55000000000000004">
      <c r="A1785" s="5" t="s">
        <v>35</v>
      </c>
      <c r="B1785" s="6">
        <v>41904</v>
      </c>
      <c r="C1785" s="5" t="s">
        <v>36</v>
      </c>
      <c r="D1785" s="5" t="s">
        <v>38</v>
      </c>
      <c r="E1785" s="7">
        <v>2929</v>
      </c>
      <c r="F1785" s="8">
        <v>626.99</v>
      </c>
      <c r="G1785" s="8">
        <v>0</v>
      </c>
    </row>
    <row r="1786" spans="1:7" hidden="1" x14ac:dyDescent="0.55000000000000004">
      <c r="A1786" s="5" t="s">
        <v>35</v>
      </c>
      <c r="B1786" s="6">
        <v>41904</v>
      </c>
      <c r="C1786" s="5" t="s">
        <v>36</v>
      </c>
      <c r="D1786" s="5" t="s">
        <v>39</v>
      </c>
      <c r="E1786" s="7">
        <v>18884</v>
      </c>
      <c r="F1786" s="8">
        <v>49987.31</v>
      </c>
      <c r="G1786" s="8">
        <v>0</v>
      </c>
    </row>
    <row r="1787" spans="1:7" hidden="1" x14ac:dyDescent="0.55000000000000004">
      <c r="A1787" s="5" t="s">
        <v>35</v>
      </c>
      <c r="B1787" s="6">
        <v>41904</v>
      </c>
      <c r="C1787" s="5" t="s">
        <v>36</v>
      </c>
      <c r="D1787" s="5" t="s">
        <v>40</v>
      </c>
      <c r="E1787" s="7">
        <v>10182</v>
      </c>
      <c r="F1787" s="8">
        <v>274.12</v>
      </c>
      <c r="G1787" s="8">
        <v>0</v>
      </c>
    </row>
    <row r="1788" spans="1:7" hidden="1" x14ac:dyDescent="0.55000000000000004">
      <c r="A1788" s="5" t="s">
        <v>35</v>
      </c>
      <c r="B1788" s="6">
        <v>41904</v>
      </c>
      <c r="C1788" s="5" t="s">
        <v>36</v>
      </c>
      <c r="D1788" s="5" t="s">
        <v>41</v>
      </c>
      <c r="E1788" s="7">
        <v>226</v>
      </c>
      <c r="F1788" s="8">
        <v>6.27</v>
      </c>
      <c r="G1788" s="8">
        <v>0</v>
      </c>
    </row>
    <row r="1789" spans="1:7" hidden="1" x14ac:dyDescent="0.55000000000000004">
      <c r="A1789" s="5" t="s">
        <v>35</v>
      </c>
      <c r="B1789" s="6">
        <v>41904</v>
      </c>
      <c r="C1789" s="5" t="s">
        <v>36</v>
      </c>
      <c r="D1789" s="5" t="s">
        <v>42</v>
      </c>
      <c r="E1789" s="7">
        <v>27951</v>
      </c>
      <c r="F1789" s="8">
        <v>328910.53000000003</v>
      </c>
      <c r="G1789" s="8">
        <v>0</v>
      </c>
    </row>
    <row r="1790" spans="1:7" hidden="1" x14ac:dyDescent="0.55000000000000004">
      <c r="A1790" s="5" t="s">
        <v>35</v>
      </c>
      <c r="B1790" s="6">
        <v>41904</v>
      </c>
      <c r="C1790" s="5" t="s">
        <v>36</v>
      </c>
      <c r="D1790" s="5" t="s">
        <v>43</v>
      </c>
      <c r="E1790" s="7">
        <v>1</v>
      </c>
      <c r="F1790" s="8">
        <v>0.39</v>
      </c>
      <c r="G1790" s="8">
        <v>0</v>
      </c>
    </row>
    <row r="1791" spans="1:7" hidden="1" x14ac:dyDescent="0.55000000000000004">
      <c r="A1791" s="5" t="s">
        <v>35</v>
      </c>
      <c r="B1791" s="6">
        <v>41904</v>
      </c>
      <c r="C1791" s="5" t="s">
        <v>36</v>
      </c>
      <c r="D1791" s="5" t="s">
        <v>44</v>
      </c>
      <c r="E1791" s="7">
        <v>44412</v>
      </c>
      <c r="F1791" s="8">
        <v>87185.99</v>
      </c>
      <c r="G1791" s="8">
        <v>0</v>
      </c>
    </row>
    <row r="1792" spans="1:7" hidden="1" x14ac:dyDescent="0.55000000000000004">
      <c r="A1792" s="5" t="s">
        <v>35</v>
      </c>
      <c r="B1792" s="6">
        <v>41904</v>
      </c>
      <c r="C1792" s="5" t="s">
        <v>36</v>
      </c>
      <c r="D1792" s="5" t="s">
        <v>45</v>
      </c>
      <c r="E1792" s="7">
        <v>87807</v>
      </c>
      <c r="F1792" s="8">
        <v>34463.74</v>
      </c>
      <c r="G1792" s="8">
        <v>0</v>
      </c>
    </row>
    <row r="1793" spans="1:7" x14ac:dyDescent="0.55000000000000004">
      <c r="A1793" s="5" t="s">
        <v>35</v>
      </c>
      <c r="B1793" s="6">
        <v>41905</v>
      </c>
      <c r="C1793" s="5" t="s">
        <v>36</v>
      </c>
      <c r="D1793" s="5" t="s">
        <v>37</v>
      </c>
      <c r="E1793" s="7">
        <v>19322</v>
      </c>
      <c r="F1793" s="8">
        <v>515648.49</v>
      </c>
      <c r="G1793" s="8">
        <v>0</v>
      </c>
    </row>
    <row r="1794" spans="1:7" hidden="1" x14ac:dyDescent="0.55000000000000004">
      <c r="A1794" s="5" t="s">
        <v>35</v>
      </c>
      <c r="B1794" s="6">
        <v>41905</v>
      </c>
      <c r="C1794" s="5" t="s">
        <v>36</v>
      </c>
      <c r="D1794" s="5" t="s">
        <v>38</v>
      </c>
      <c r="E1794" s="7">
        <v>2805</v>
      </c>
      <c r="F1794" s="8">
        <v>607.34</v>
      </c>
      <c r="G1794" s="8">
        <v>0</v>
      </c>
    </row>
    <row r="1795" spans="1:7" hidden="1" x14ac:dyDescent="0.55000000000000004">
      <c r="A1795" s="5" t="s">
        <v>35</v>
      </c>
      <c r="B1795" s="6">
        <v>41905</v>
      </c>
      <c r="C1795" s="5" t="s">
        <v>36</v>
      </c>
      <c r="D1795" s="5" t="s">
        <v>39</v>
      </c>
      <c r="E1795" s="7">
        <v>19890</v>
      </c>
      <c r="F1795" s="8">
        <v>53151.31</v>
      </c>
      <c r="G1795" s="8">
        <v>0</v>
      </c>
    </row>
    <row r="1796" spans="1:7" hidden="1" x14ac:dyDescent="0.55000000000000004">
      <c r="A1796" s="5" t="s">
        <v>35</v>
      </c>
      <c r="B1796" s="6">
        <v>41905</v>
      </c>
      <c r="C1796" s="5" t="s">
        <v>36</v>
      </c>
      <c r="D1796" s="5" t="s">
        <v>40</v>
      </c>
      <c r="E1796" s="7">
        <v>9889</v>
      </c>
      <c r="F1796" s="8">
        <v>268.55</v>
      </c>
      <c r="G1796" s="8">
        <v>0</v>
      </c>
    </row>
    <row r="1797" spans="1:7" hidden="1" x14ac:dyDescent="0.55000000000000004">
      <c r="A1797" s="5" t="s">
        <v>35</v>
      </c>
      <c r="B1797" s="6">
        <v>41905</v>
      </c>
      <c r="C1797" s="5" t="s">
        <v>36</v>
      </c>
      <c r="D1797" s="5" t="s">
        <v>41</v>
      </c>
      <c r="E1797" s="7">
        <v>51</v>
      </c>
      <c r="F1797" s="8">
        <v>1.39</v>
      </c>
      <c r="G1797" s="8">
        <v>0</v>
      </c>
    </row>
    <row r="1798" spans="1:7" hidden="1" x14ac:dyDescent="0.55000000000000004">
      <c r="A1798" s="5" t="s">
        <v>35</v>
      </c>
      <c r="B1798" s="6">
        <v>41905</v>
      </c>
      <c r="C1798" s="5" t="s">
        <v>36</v>
      </c>
      <c r="D1798" s="5" t="s">
        <v>42</v>
      </c>
      <c r="E1798" s="7">
        <v>22428</v>
      </c>
      <c r="F1798" s="8">
        <v>265799.06</v>
      </c>
      <c r="G1798" s="8">
        <v>0</v>
      </c>
    </row>
    <row r="1799" spans="1:7" hidden="1" x14ac:dyDescent="0.55000000000000004">
      <c r="A1799" s="5" t="s">
        <v>35</v>
      </c>
      <c r="B1799" s="6">
        <v>41905</v>
      </c>
      <c r="C1799" s="5" t="s">
        <v>36</v>
      </c>
      <c r="D1799" s="5" t="s">
        <v>43</v>
      </c>
      <c r="E1799" s="7">
        <v>0</v>
      </c>
      <c r="F1799" s="8">
        <v>0</v>
      </c>
      <c r="G1799" s="8">
        <v>0</v>
      </c>
    </row>
    <row r="1800" spans="1:7" hidden="1" x14ac:dyDescent="0.55000000000000004">
      <c r="A1800" s="5" t="s">
        <v>35</v>
      </c>
      <c r="B1800" s="6">
        <v>41905</v>
      </c>
      <c r="C1800" s="5" t="s">
        <v>36</v>
      </c>
      <c r="D1800" s="5" t="s">
        <v>44</v>
      </c>
      <c r="E1800" s="7">
        <v>35823</v>
      </c>
      <c r="F1800" s="8">
        <v>70810.06</v>
      </c>
      <c r="G1800" s="8">
        <v>0</v>
      </c>
    </row>
    <row r="1801" spans="1:7" hidden="1" x14ac:dyDescent="0.55000000000000004">
      <c r="A1801" s="5" t="s">
        <v>35</v>
      </c>
      <c r="B1801" s="6">
        <v>41905</v>
      </c>
      <c r="C1801" s="5" t="s">
        <v>36</v>
      </c>
      <c r="D1801" s="5" t="s">
        <v>45</v>
      </c>
      <c r="E1801" s="7">
        <v>67769</v>
      </c>
      <c r="F1801" s="8">
        <v>26793.65</v>
      </c>
      <c r="G1801" s="8">
        <v>0</v>
      </c>
    </row>
    <row r="1802" spans="1:7" x14ac:dyDescent="0.55000000000000004">
      <c r="A1802" s="5" t="s">
        <v>35</v>
      </c>
      <c r="B1802" s="6">
        <v>41906</v>
      </c>
      <c r="C1802" s="5" t="s">
        <v>36</v>
      </c>
      <c r="D1802" s="5" t="s">
        <v>37</v>
      </c>
      <c r="E1802" s="7">
        <v>16300</v>
      </c>
      <c r="F1802" s="8">
        <v>434206.18</v>
      </c>
      <c r="G1802" s="8">
        <v>0</v>
      </c>
    </row>
    <row r="1803" spans="1:7" hidden="1" x14ac:dyDescent="0.55000000000000004">
      <c r="A1803" s="5" t="s">
        <v>35</v>
      </c>
      <c r="B1803" s="6">
        <v>41906</v>
      </c>
      <c r="C1803" s="5" t="s">
        <v>36</v>
      </c>
      <c r="D1803" s="5" t="s">
        <v>38</v>
      </c>
      <c r="E1803" s="7">
        <v>2679</v>
      </c>
      <c r="F1803" s="8">
        <v>579.69000000000005</v>
      </c>
      <c r="G1803" s="8">
        <v>0</v>
      </c>
    </row>
    <row r="1804" spans="1:7" hidden="1" x14ac:dyDescent="0.55000000000000004">
      <c r="A1804" s="5" t="s">
        <v>35</v>
      </c>
      <c r="B1804" s="6">
        <v>41906</v>
      </c>
      <c r="C1804" s="5" t="s">
        <v>36</v>
      </c>
      <c r="D1804" s="5" t="s">
        <v>39</v>
      </c>
      <c r="E1804" s="7">
        <v>16521</v>
      </c>
      <c r="F1804" s="8">
        <v>44036.7</v>
      </c>
      <c r="G1804" s="8">
        <v>0</v>
      </c>
    </row>
    <row r="1805" spans="1:7" hidden="1" x14ac:dyDescent="0.55000000000000004">
      <c r="A1805" s="5" t="s">
        <v>35</v>
      </c>
      <c r="B1805" s="6">
        <v>41906</v>
      </c>
      <c r="C1805" s="5" t="s">
        <v>36</v>
      </c>
      <c r="D1805" s="5" t="s">
        <v>40</v>
      </c>
      <c r="E1805" s="7">
        <v>16339</v>
      </c>
      <c r="F1805" s="8">
        <v>442.83</v>
      </c>
      <c r="G1805" s="8">
        <v>0</v>
      </c>
    </row>
    <row r="1806" spans="1:7" hidden="1" x14ac:dyDescent="0.55000000000000004">
      <c r="A1806" s="5" t="s">
        <v>35</v>
      </c>
      <c r="B1806" s="6">
        <v>41906</v>
      </c>
      <c r="C1806" s="5" t="s">
        <v>36</v>
      </c>
      <c r="D1806" s="5" t="s">
        <v>41</v>
      </c>
      <c r="E1806" s="7">
        <v>38</v>
      </c>
      <c r="F1806" s="8">
        <v>1.05</v>
      </c>
      <c r="G1806" s="8">
        <v>0</v>
      </c>
    </row>
    <row r="1807" spans="1:7" hidden="1" x14ac:dyDescent="0.55000000000000004">
      <c r="A1807" s="5" t="s">
        <v>35</v>
      </c>
      <c r="B1807" s="6">
        <v>41906</v>
      </c>
      <c r="C1807" s="5" t="s">
        <v>36</v>
      </c>
      <c r="D1807" s="5" t="s">
        <v>42</v>
      </c>
      <c r="E1807" s="7">
        <v>24578</v>
      </c>
      <c r="F1807" s="8">
        <v>289831.67</v>
      </c>
      <c r="G1807" s="8">
        <v>0</v>
      </c>
    </row>
    <row r="1808" spans="1:7" hidden="1" x14ac:dyDescent="0.55000000000000004">
      <c r="A1808" s="5" t="s">
        <v>35</v>
      </c>
      <c r="B1808" s="6">
        <v>41906</v>
      </c>
      <c r="C1808" s="5" t="s">
        <v>36</v>
      </c>
      <c r="D1808" s="5" t="s">
        <v>43</v>
      </c>
      <c r="E1808" s="7">
        <v>2</v>
      </c>
      <c r="F1808" s="8">
        <v>0.8</v>
      </c>
      <c r="G1808" s="8">
        <v>0</v>
      </c>
    </row>
    <row r="1809" spans="1:7" hidden="1" x14ac:dyDescent="0.55000000000000004">
      <c r="A1809" s="5" t="s">
        <v>35</v>
      </c>
      <c r="B1809" s="6">
        <v>41906</v>
      </c>
      <c r="C1809" s="5" t="s">
        <v>36</v>
      </c>
      <c r="D1809" s="5" t="s">
        <v>44</v>
      </c>
      <c r="E1809" s="7">
        <v>40898</v>
      </c>
      <c r="F1809" s="8">
        <v>80428.11</v>
      </c>
      <c r="G1809" s="8">
        <v>0</v>
      </c>
    </row>
    <row r="1810" spans="1:7" hidden="1" x14ac:dyDescent="0.55000000000000004">
      <c r="A1810" s="5" t="s">
        <v>35</v>
      </c>
      <c r="B1810" s="6">
        <v>41906</v>
      </c>
      <c r="C1810" s="5" t="s">
        <v>36</v>
      </c>
      <c r="D1810" s="5" t="s">
        <v>45</v>
      </c>
      <c r="E1810" s="7">
        <v>71325</v>
      </c>
      <c r="F1810" s="8">
        <v>28051.57</v>
      </c>
      <c r="G1810" s="8">
        <v>0</v>
      </c>
    </row>
    <row r="1811" spans="1:7" x14ac:dyDescent="0.55000000000000004">
      <c r="A1811" s="5" t="s">
        <v>35</v>
      </c>
      <c r="B1811" s="6">
        <v>41907</v>
      </c>
      <c r="C1811" s="5" t="s">
        <v>36</v>
      </c>
      <c r="D1811" s="5" t="s">
        <v>37</v>
      </c>
      <c r="E1811" s="7">
        <v>22067</v>
      </c>
      <c r="F1811" s="8">
        <v>587952.02</v>
      </c>
      <c r="G1811" s="8">
        <v>0</v>
      </c>
    </row>
    <row r="1812" spans="1:7" hidden="1" x14ac:dyDescent="0.55000000000000004">
      <c r="A1812" s="5" t="s">
        <v>35</v>
      </c>
      <c r="B1812" s="6">
        <v>41907</v>
      </c>
      <c r="C1812" s="5" t="s">
        <v>36</v>
      </c>
      <c r="D1812" s="5" t="s">
        <v>38</v>
      </c>
      <c r="E1812" s="7">
        <v>3358</v>
      </c>
      <c r="F1812" s="8">
        <v>723.64</v>
      </c>
      <c r="G1812" s="8">
        <v>0</v>
      </c>
    </row>
    <row r="1813" spans="1:7" hidden="1" x14ac:dyDescent="0.55000000000000004">
      <c r="A1813" s="5" t="s">
        <v>35</v>
      </c>
      <c r="B1813" s="6">
        <v>41907</v>
      </c>
      <c r="C1813" s="5" t="s">
        <v>36</v>
      </c>
      <c r="D1813" s="5" t="s">
        <v>39</v>
      </c>
      <c r="E1813" s="7">
        <v>27124</v>
      </c>
      <c r="F1813" s="8">
        <v>72356.5</v>
      </c>
      <c r="G1813" s="8">
        <v>0</v>
      </c>
    </row>
    <row r="1814" spans="1:7" hidden="1" x14ac:dyDescent="0.55000000000000004">
      <c r="A1814" s="5" t="s">
        <v>35</v>
      </c>
      <c r="B1814" s="6">
        <v>41907</v>
      </c>
      <c r="C1814" s="5" t="s">
        <v>36</v>
      </c>
      <c r="D1814" s="5" t="s">
        <v>40</v>
      </c>
      <c r="E1814" s="7">
        <v>17489</v>
      </c>
      <c r="F1814" s="8">
        <v>472.84</v>
      </c>
      <c r="G1814" s="8">
        <v>0</v>
      </c>
    </row>
    <row r="1815" spans="1:7" hidden="1" x14ac:dyDescent="0.55000000000000004">
      <c r="A1815" s="5" t="s">
        <v>35</v>
      </c>
      <c r="B1815" s="6">
        <v>41907</v>
      </c>
      <c r="C1815" s="5" t="s">
        <v>36</v>
      </c>
      <c r="D1815" s="5" t="s">
        <v>41</v>
      </c>
      <c r="E1815" s="7">
        <v>67</v>
      </c>
      <c r="F1815" s="8">
        <v>1.84</v>
      </c>
      <c r="G1815" s="8">
        <v>0</v>
      </c>
    </row>
    <row r="1816" spans="1:7" hidden="1" x14ac:dyDescent="0.55000000000000004">
      <c r="A1816" s="5" t="s">
        <v>35</v>
      </c>
      <c r="B1816" s="6">
        <v>41907</v>
      </c>
      <c r="C1816" s="5" t="s">
        <v>36</v>
      </c>
      <c r="D1816" s="5" t="s">
        <v>42</v>
      </c>
      <c r="E1816" s="7">
        <v>28794</v>
      </c>
      <c r="F1816" s="8">
        <v>337520.9</v>
      </c>
      <c r="G1816" s="8">
        <v>0</v>
      </c>
    </row>
    <row r="1817" spans="1:7" hidden="1" x14ac:dyDescent="0.55000000000000004">
      <c r="A1817" s="5" t="s">
        <v>35</v>
      </c>
      <c r="B1817" s="6">
        <v>41907</v>
      </c>
      <c r="C1817" s="5" t="s">
        <v>36</v>
      </c>
      <c r="D1817" s="5" t="s">
        <v>43</v>
      </c>
      <c r="E1817" s="7">
        <v>0</v>
      </c>
      <c r="F1817" s="8">
        <v>0</v>
      </c>
      <c r="G1817" s="8">
        <v>0</v>
      </c>
    </row>
    <row r="1818" spans="1:7" hidden="1" x14ac:dyDescent="0.55000000000000004">
      <c r="A1818" s="5" t="s">
        <v>35</v>
      </c>
      <c r="B1818" s="6">
        <v>41907</v>
      </c>
      <c r="C1818" s="5" t="s">
        <v>36</v>
      </c>
      <c r="D1818" s="5" t="s">
        <v>44</v>
      </c>
      <c r="E1818" s="7">
        <v>46139</v>
      </c>
      <c r="F1818" s="8">
        <v>90237.71</v>
      </c>
      <c r="G1818" s="8">
        <v>0</v>
      </c>
    </row>
    <row r="1819" spans="1:7" hidden="1" x14ac:dyDescent="0.55000000000000004">
      <c r="A1819" s="5" t="s">
        <v>35</v>
      </c>
      <c r="B1819" s="6">
        <v>41907</v>
      </c>
      <c r="C1819" s="5" t="s">
        <v>36</v>
      </c>
      <c r="D1819" s="5" t="s">
        <v>45</v>
      </c>
      <c r="E1819" s="7">
        <v>90338</v>
      </c>
      <c r="F1819" s="8">
        <v>35339.089999999997</v>
      </c>
      <c r="G1819" s="8">
        <v>0</v>
      </c>
    </row>
    <row r="1820" spans="1:7" x14ac:dyDescent="0.55000000000000004">
      <c r="A1820" s="5" t="s">
        <v>35</v>
      </c>
      <c r="B1820" s="6">
        <v>41908</v>
      </c>
      <c r="C1820" s="5" t="s">
        <v>36</v>
      </c>
      <c r="D1820" s="5" t="s">
        <v>37</v>
      </c>
      <c r="E1820" s="7">
        <v>20773</v>
      </c>
      <c r="F1820" s="8">
        <v>558977.15</v>
      </c>
      <c r="G1820" s="8">
        <v>0</v>
      </c>
    </row>
    <row r="1821" spans="1:7" hidden="1" x14ac:dyDescent="0.55000000000000004">
      <c r="A1821" s="5" t="s">
        <v>35</v>
      </c>
      <c r="B1821" s="6">
        <v>41908</v>
      </c>
      <c r="C1821" s="5" t="s">
        <v>36</v>
      </c>
      <c r="D1821" s="5" t="s">
        <v>38</v>
      </c>
      <c r="E1821" s="7">
        <v>2587</v>
      </c>
      <c r="F1821" s="8">
        <v>561.67999999999995</v>
      </c>
      <c r="G1821" s="8">
        <v>0</v>
      </c>
    </row>
    <row r="1822" spans="1:7" hidden="1" x14ac:dyDescent="0.55000000000000004">
      <c r="A1822" s="5" t="s">
        <v>35</v>
      </c>
      <c r="B1822" s="6">
        <v>41908</v>
      </c>
      <c r="C1822" s="5" t="s">
        <v>36</v>
      </c>
      <c r="D1822" s="5" t="s">
        <v>39</v>
      </c>
      <c r="E1822" s="7">
        <v>28271</v>
      </c>
      <c r="F1822" s="8">
        <v>75965.75</v>
      </c>
      <c r="G1822" s="8">
        <v>0</v>
      </c>
    </row>
    <row r="1823" spans="1:7" hidden="1" x14ac:dyDescent="0.55000000000000004">
      <c r="A1823" s="5" t="s">
        <v>35</v>
      </c>
      <c r="B1823" s="6">
        <v>41908</v>
      </c>
      <c r="C1823" s="5" t="s">
        <v>36</v>
      </c>
      <c r="D1823" s="5" t="s">
        <v>40</v>
      </c>
      <c r="E1823" s="7">
        <v>10669</v>
      </c>
      <c r="F1823" s="8">
        <v>290</v>
      </c>
      <c r="G1823" s="8">
        <v>0</v>
      </c>
    </row>
    <row r="1824" spans="1:7" hidden="1" x14ac:dyDescent="0.55000000000000004">
      <c r="A1824" s="5" t="s">
        <v>35</v>
      </c>
      <c r="B1824" s="6">
        <v>41908</v>
      </c>
      <c r="C1824" s="5" t="s">
        <v>36</v>
      </c>
      <c r="D1824" s="5" t="s">
        <v>41</v>
      </c>
      <c r="E1824" s="7">
        <v>13</v>
      </c>
      <c r="F1824" s="8">
        <v>0.36</v>
      </c>
      <c r="G1824" s="8">
        <v>0</v>
      </c>
    </row>
    <row r="1825" spans="1:7" hidden="1" x14ac:dyDescent="0.55000000000000004">
      <c r="A1825" s="5" t="s">
        <v>35</v>
      </c>
      <c r="B1825" s="6">
        <v>41908</v>
      </c>
      <c r="C1825" s="5" t="s">
        <v>36</v>
      </c>
      <c r="D1825" s="5" t="s">
        <v>42</v>
      </c>
      <c r="E1825" s="7">
        <v>20324</v>
      </c>
      <c r="F1825" s="8">
        <v>239420.94</v>
      </c>
      <c r="G1825" s="8">
        <v>0</v>
      </c>
    </row>
    <row r="1826" spans="1:7" hidden="1" x14ac:dyDescent="0.55000000000000004">
      <c r="A1826" s="5" t="s">
        <v>35</v>
      </c>
      <c r="B1826" s="6">
        <v>41908</v>
      </c>
      <c r="C1826" s="5" t="s">
        <v>36</v>
      </c>
      <c r="D1826" s="5" t="s">
        <v>43</v>
      </c>
      <c r="E1826" s="7">
        <v>0</v>
      </c>
      <c r="F1826" s="8">
        <v>0</v>
      </c>
      <c r="G1826" s="8">
        <v>0</v>
      </c>
    </row>
    <row r="1827" spans="1:7" hidden="1" x14ac:dyDescent="0.55000000000000004">
      <c r="A1827" s="5" t="s">
        <v>35</v>
      </c>
      <c r="B1827" s="6">
        <v>41908</v>
      </c>
      <c r="C1827" s="5" t="s">
        <v>36</v>
      </c>
      <c r="D1827" s="5" t="s">
        <v>44</v>
      </c>
      <c r="E1827" s="7">
        <v>36486</v>
      </c>
      <c r="F1827" s="8">
        <v>71680.259999999995</v>
      </c>
      <c r="G1827" s="8">
        <v>0</v>
      </c>
    </row>
    <row r="1828" spans="1:7" hidden="1" x14ac:dyDescent="0.55000000000000004">
      <c r="A1828" s="5" t="s">
        <v>35</v>
      </c>
      <c r="B1828" s="6">
        <v>41908</v>
      </c>
      <c r="C1828" s="5" t="s">
        <v>36</v>
      </c>
      <c r="D1828" s="5" t="s">
        <v>45</v>
      </c>
      <c r="E1828" s="7">
        <v>68799</v>
      </c>
      <c r="F1828" s="8">
        <v>27037.77</v>
      </c>
      <c r="G1828" s="8">
        <v>0</v>
      </c>
    </row>
    <row r="1829" spans="1:7" x14ac:dyDescent="0.55000000000000004">
      <c r="A1829" s="5" t="s">
        <v>35</v>
      </c>
      <c r="B1829" s="6">
        <v>41911</v>
      </c>
      <c r="C1829" s="5" t="s">
        <v>36</v>
      </c>
      <c r="D1829" s="5" t="s">
        <v>37</v>
      </c>
      <c r="E1829" s="7">
        <v>14404</v>
      </c>
      <c r="F1829" s="8">
        <v>387983.17</v>
      </c>
      <c r="G1829" s="8">
        <v>0</v>
      </c>
    </row>
    <row r="1830" spans="1:7" hidden="1" x14ac:dyDescent="0.55000000000000004">
      <c r="A1830" s="5" t="s">
        <v>35</v>
      </c>
      <c r="B1830" s="6">
        <v>41911</v>
      </c>
      <c r="C1830" s="5" t="s">
        <v>36</v>
      </c>
      <c r="D1830" s="5" t="s">
        <v>38</v>
      </c>
      <c r="E1830" s="7">
        <v>1567</v>
      </c>
      <c r="F1830" s="8">
        <v>339.98</v>
      </c>
      <c r="G1830" s="8">
        <v>0</v>
      </c>
    </row>
    <row r="1831" spans="1:7" hidden="1" x14ac:dyDescent="0.55000000000000004">
      <c r="A1831" s="5" t="s">
        <v>35</v>
      </c>
      <c r="B1831" s="6">
        <v>41911</v>
      </c>
      <c r="C1831" s="5" t="s">
        <v>36</v>
      </c>
      <c r="D1831" s="5" t="s">
        <v>39</v>
      </c>
      <c r="E1831" s="7">
        <v>17700</v>
      </c>
      <c r="F1831" s="8">
        <v>47581.87</v>
      </c>
      <c r="G1831" s="8">
        <v>0</v>
      </c>
    </row>
    <row r="1832" spans="1:7" hidden="1" x14ac:dyDescent="0.55000000000000004">
      <c r="A1832" s="5" t="s">
        <v>35</v>
      </c>
      <c r="B1832" s="6">
        <v>41911</v>
      </c>
      <c r="C1832" s="5" t="s">
        <v>36</v>
      </c>
      <c r="D1832" s="5" t="s">
        <v>40</v>
      </c>
      <c r="E1832" s="7">
        <v>13063</v>
      </c>
      <c r="F1832" s="8">
        <v>354.89</v>
      </c>
      <c r="G1832" s="8">
        <v>0</v>
      </c>
    </row>
    <row r="1833" spans="1:7" hidden="1" x14ac:dyDescent="0.55000000000000004">
      <c r="A1833" s="5" t="s">
        <v>35</v>
      </c>
      <c r="B1833" s="6">
        <v>41911</v>
      </c>
      <c r="C1833" s="5" t="s">
        <v>36</v>
      </c>
      <c r="D1833" s="5" t="s">
        <v>41</v>
      </c>
      <c r="E1833" s="7">
        <v>16</v>
      </c>
      <c r="F1833" s="8">
        <v>0.43</v>
      </c>
      <c r="G1833" s="8">
        <v>0</v>
      </c>
    </row>
    <row r="1834" spans="1:7" hidden="1" x14ac:dyDescent="0.55000000000000004">
      <c r="A1834" s="5" t="s">
        <v>35</v>
      </c>
      <c r="B1834" s="6">
        <v>41911</v>
      </c>
      <c r="C1834" s="5" t="s">
        <v>36</v>
      </c>
      <c r="D1834" s="5" t="s">
        <v>42</v>
      </c>
      <c r="E1834" s="7">
        <v>15277</v>
      </c>
      <c r="F1834" s="8">
        <v>180009.58</v>
      </c>
      <c r="G1834" s="8">
        <v>0</v>
      </c>
    </row>
    <row r="1835" spans="1:7" hidden="1" x14ac:dyDescent="0.55000000000000004">
      <c r="A1835" s="5" t="s">
        <v>35</v>
      </c>
      <c r="B1835" s="6">
        <v>41911</v>
      </c>
      <c r="C1835" s="5" t="s">
        <v>36</v>
      </c>
      <c r="D1835" s="5" t="s">
        <v>43</v>
      </c>
      <c r="E1835" s="7">
        <v>5</v>
      </c>
      <c r="F1835" s="8">
        <v>2.0099999999999998</v>
      </c>
      <c r="G1835" s="8">
        <v>0</v>
      </c>
    </row>
    <row r="1836" spans="1:7" hidden="1" x14ac:dyDescent="0.55000000000000004">
      <c r="A1836" s="5" t="s">
        <v>35</v>
      </c>
      <c r="B1836" s="6">
        <v>41911</v>
      </c>
      <c r="C1836" s="5" t="s">
        <v>36</v>
      </c>
      <c r="D1836" s="5" t="s">
        <v>44</v>
      </c>
      <c r="E1836" s="7">
        <v>29956</v>
      </c>
      <c r="F1836" s="8">
        <v>58871.45</v>
      </c>
      <c r="G1836" s="8">
        <v>0</v>
      </c>
    </row>
    <row r="1837" spans="1:7" hidden="1" x14ac:dyDescent="0.55000000000000004">
      <c r="A1837" s="5" t="s">
        <v>35</v>
      </c>
      <c r="B1837" s="6">
        <v>41911</v>
      </c>
      <c r="C1837" s="5" t="s">
        <v>36</v>
      </c>
      <c r="D1837" s="5" t="s">
        <v>45</v>
      </c>
      <c r="E1837" s="7">
        <v>53456</v>
      </c>
      <c r="F1837" s="8">
        <v>21013.3</v>
      </c>
      <c r="G1837" s="8">
        <v>0</v>
      </c>
    </row>
    <row r="1838" spans="1:7" x14ac:dyDescent="0.55000000000000004">
      <c r="A1838" s="5" t="s">
        <v>35</v>
      </c>
      <c r="B1838" s="6">
        <v>41912</v>
      </c>
      <c r="C1838" s="5" t="s">
        <v>36</v>
      </c>
      <c r="D1838" s="5" t="s">
        <v>37</v>
      </c>
      <c r="E1838" s="7">
        <v>27212</v>
      </c>
      <c r="F1838" s="8">
        <v>733009.26</v>
      </c>
      <c r="G1838" s="8">
        <v>0</v>
      </c>
    </row>
    <row r="1839" spans="1:7" hidden="1" x14ac:dyDescent="0.55000000000000004">
      <c r="A1839" s="5" t="s">
        <v>35</v>
      </c>
      <c r="B1839" s="6">
        <v>41912</v>
      </c>
      <c r="C1839" s="5" t="s">
        <v>36</v>
      </c>
      <c r="D1839" s="5" t="s">
        <v>38</v>
      </c>
      <c r="E1839" s="7">
        <v>2693</v>
      </c>
      <c r="F1839" s="8">
        <v>583.42999999999995</v>
      </c>
      <c r="G1839" s="8">
        <v>0</v>
      </c>
    </row>
    <row r="1840" spans="1:7" hidden="1" x14ac:dyDescent="0.55000000000000004">
      <c r="A1840" s="5" t="s">
        <v>35</v>
      </c>
      <c r="B1840" s="6">
        <v>41912</v>
      </c>
      <c r="C1840" s="5" t="s">
        <v>36</v>
      </c>
      <c r="D1840" s="5" t="s">
        <v>39</v>
      </c>
      <c r="E1840" s="7">
        <v>32028</v>
      </c>
      <c r="F1840" s="8">
        <v>86009.95</v>
      </c>
      <c r="G1840" s="8">
        <v>0</v>
      </c>
    </row>
    <row r="1841" spans="1:7" hidden="1" x14ac:dyDescent="0.55000000000000004">
      <c r="A1841" s="5" t="s">
        <v>35</v>
      </c>
      <c r="B1841" s="6">
        <v>41912</v>
      </c>
      <c r="C1841" s="5" t="s">
        <v>36</v>
      </c>
      <c r="D1841" s="5" t="s">
        <v>40</v>
      </c>
      <c r="E1841" s="7">
        <v>12505</v>
      </c>
      <c r="F1841" s="8">
        <v>338.73</v>
      </c>
      <c r="G1841" s="8">
        <v>0</v>
      </c>
    </row>
    <row r="1842" spans="1:7" hidden="1" x14ac:dyDescent="0.55000000000000004">
      <c r="A1842" s="5" t="s">
        <v>35</v>
      </c>
      <c r="B1842" s="6">
        <v>41912</v>
      </c>
      <c r="C1842" s="5" t="s">
        <v>36</v>
      </c>
      <c r="D1842" s="5" t="s">
        <v>41</v>
      </c>
      <c r="E1842" s="7">
        <v>5</v>
      </c>
      <c r="F1842" s="8">
        <v>0.14000000000000001</v>
      </c>
      <c r="G1842" s="8">
        <v>0</v>
      </c>
    </row>
    <row r="1843" spans="1:7" hidden="1" x14ac:dyDescent="0.55000000000000004">
      <c r="A1843" s="5" t="s">
        <v>35</v>
      </c>
      <c r="B1843" s="6">
        <v>41912</v>
      </c>
      <c r="C1843" s="5" t="s">
        <v>36</v>
      </c>
      <c r="D1843" s="5" t="s">
        <v>42</v>
      </c>
      <c r="E1843" s="7">
        <v>38412</v>
      </c>
      <c r="F1843" s="8">
        <v>446762.06</v>
      </c>
      <c r="G1843" s="8">
        <v>0</v>
      </c>
    </row>
    <row r="1844" spans="1:7" hidden="1" x14ac:dyDescent="0.55000000000000004">
      <c r="A1844" s="5" t="s">
        <v>35</v>
      </c>
      <c r="B1844" s="6">
        <v>41912</v>
      </c>
      <c r="C1844" s="5" t="s">
        <v>36</v>
      </c>
      <c r="D1844" s="5" t="s">
        <v>43</v>
      </c>
      <c r="E1844" s="7">
        <v>4</v>
      </c>
      <c r="F1844" s="8">
        <v>1.61</v>
      </c>
      <c r="G1844" s="8">
        <v>0</v>
      </c>
    </row>
    <row r="1845" spans="1:7" hidden="1" x14ac:dyDescent="0.55000000000000004">
      <c r="A1845" s="5" t="s">
        <v>35</v>
      </c>
      <c r="B1845" s="6">
        <v>41912</v>
      </c>
      <c r="C1845" s="5" t="s">
        <v>36</v>
      </c>
      <c r="D1845" s="5" t="s">
        <v>44</v>
      </c>
      <c r="E1845" s="7">
        <v>62346</v>
      </c>
      <c r="F1845" s="8">
        <v>120995.01</v>
      </c>
      <c r="G1845" s="8">
        <v>0</v>
      </c>
    </row>
    <row r="1846" spans="1:7" hidden="1" x14ac:dyDescent="0.55000000000000004">
      <c r="A1846" s="5" t="s">
        <v>35</v>
      </c>
      <c r="B1846" s="6">
        <v>41912</v>
      </c>
      <c r="C1846" s="5" t="s">
        <v>36</v>
      </c>
      <c r="D1846" s="5" t="s">
        <v>45</v>
      </c>
      <c r="E1846" s="7">
        <v>128767</v>
      </c>
      <c r="F1846" s="8">
        <v>49970.51</v>
      </c>
      <c r="G1846" s="8">
        <v>0</v>
      </c>
    </row>
    <row r="1847" spans="1:7" x14ac:dyDescent="0.55000000000000004">
      <c r="A1847" s="5" t="s">
        <v>35</v>
      </c>
      <c r="B1847" s="6">
        <v>41913</v>
      </c>
      <c r="C1847" s="5" t="s">
        <v>36</v>
      </c>
      <c r="D1847" s="5" t="s">
        <v>37</v>
      </c>
      <c r="E1847" s="7">
        <v>20703</v>
      </c>
      <c r="F1847" s="8">
        <v>557242.99</v>
      </c>
      <c r="G1847" s="8">
        <v>0</v>
      </c>
    </row>
    <row r="1848" spans="1:7" hidden="1" x14ac:dyDescent="0.55000000000000004">
      <c r="A1848" s="5" t="s">
        <v>35</v>
      </c>
      <c r="B1848" s="6">
        <v>41913</v>
      </c>
      <c r="C1848" s="5" t="s">
        <v>36</v>
      </c>
      <c r="D1848" s="5" t="s">
        <v>38</v>
      </c>
      <c r="E1848" s="7">
        <v>1389</v>
      </c>
      <c r="F1848" s="8">
        <v>301.07</v>
      </c>
      <c r="G1848" s="8">
        <v>0</v>
      </c>
    </row>
    <row r="1849" spans="1:7" hidden="1" x14ac:dyDescent="0.55000000000000004">
      <c r="A1849" s="5" t="s">
        <v>35</v>
      </c>
      <c r="B1849" s="6">
        <v>41913</v>
      </c>
      <c r="C1849" s="5" t="s">
        <v>36</v>
      </c>
      <c r="D1849" s="5" t="s">
        <v>39</v>
      </c>
      <c r="E1849" s="7">
        <v>20796</v>
      </c>
      <c r="F1849" s="8">
        <v>55795.67</v>
      </c>
      <c r="G1849" s="8">
        <v>0</v>
      </c>
    </row>
    <row r="1850" spans="1:7" hidden="1" x14ac:dyDescent="0.55000000000000004">
      <c r="A1850" s="5" t="s">
        <v>35</v>
      </c>
      <c r="B1850" s="6">
        <v>41913</v>
      </c>
      <c r="C1850" s="5" t="s">
        <v>36</v>
      </c>
      <c r="D1850" s="5" t="s">
        <v>40</v>
      </c>
      <c r="E1850" s="7">
        <v>8439</v>
      </c>
      <c r="F1850" s="8">
        <v>228.32</v>
      </c>
      <c r="G1850" s="8">
        <v>0</v>
      </c>
    </row>
    <row r="1851" spans="1:7" hidden="1" x14ac:dyDescent="0.55000000000000004">
      <c r="A1851" s="5" t="s">
        <v>35</v>
      </c>
      <c r="B1851" s="6">
        <v>41913</v>
      </c>
      <c r="C1851" s="5" t="s">
        <v>36</v>
      </c>
      <c r="D1851" s="5" t="s">
        <v>41</v>
      </c>
      <c r="E1851" s="7">
        <v>8</v>
      </c>
      <c r="F1851" s="8">
        <v>0.22</v>
      </c>
      <c r="G1851" s="8">
        <v>0</v>
      </c>
    </row>
    <row r="1852" spans="1:7" hidden="1" x14ac:dyDescent="0.55000000000000004">
      <c r="A1852" s="5" t="s">
        <v>35</v>
      </c>
      <c r="B1852" s="6">
        <v>41913</v>
      </c>
      <c r="C1852" s="5" t="s">
        <v>36</v>
      </c>
      <c r="D1852" s="5" t="s">
        <v>42</v>
      </c>
      <c r="E1852" s="7">
        <v>27392</v>
      </c>
      <c r="F1852" s="8">
        <v>316809.19</v>
      </c>
      <c r="G1852" s="8">
        <v>0</v>
      </c>
    </row>
    <row r="1853" spans="1:7" hidden="1" x14ac:dyDescent="0.55000000000000004">
      <c r="A1853" s="5" t="s">
        <v>35</v>
      </c>
      <c r="B1853" s="6">
        <v>41913</v>
      </c>
      <c r="C1853" s="5" t="s">
        <v>36</v>
      </c>
      <c r="D1853" s="5" t="s">
        <v>43</v>
      </c>
      <c r="E1853" s="7">
        <v>4</v>
      </c>
      <c r="F1853" s="8">
        <v>1.56</v>
      </c>
      <c r="G1853" s="8">
        <v>0</v>
      </c>
    </row>
    <row r="1854" spans="1:7" hidden="1" x14ac:dyDescent="0.55000000000000004">
      <c r="A1854" s="5" t="s">
        <v>35</v>
      </c>
      <c r="B1854" s="6">
        <v>41913</v>
      </c>
      <c r="C1854" s="5" t="s">
        <v>36</v>
      </c>
      <c r="D1854" s="5" t="s">
        <v>44</v>
      </c>
      <c r="E1854" s="7">
        <v>41202</v>
      </c>
      <c r="F1854" s="8">
        <v>79508.13</v>
      </c>
      <c r="G1854" s="8">
        <v>0</v>
      </c>
    </row>
    <row r="1855" spans="1:7" hidden="1" x14ac:dyDescent="0.55000000000000004">
      <c r="A1855" s="5" t="s">
        <v>35</v>
      </c>
      <c r="B1855" s="6">
        <v>41913</v>
      </c>
      <c r="C1855" s="5" t="s">
        <v>36</v>
      </c>
      <c r="D1855" s="5" t="s">
        <v>45</v>
      </c>
      <c r="E1855" s="7">
        <v>90162</v>
      </c>
      <c r="F1855" s="8">
        <v>34807.29</v>
      </c>
      <c r="G1855" s="8">
        <v>0</v>
      </c>
    </row>
    <row r="1856" spans="1:7" x14ac:dyDescent="0.55000000000000004">
      <c r="A1856" s="5" t="s">
        <v>35</v>
      </c>
      <c r="B1856" s="6">
        <v>41915</v>
      </c>
      <c r="C1856" s="5" t="s">
        <v>36</v>
      </c>
      <c r="D1856" s="5" t="s">
        <v>37</v>
      </c>
      <c r="E1856" s="7">
        <v>8508</v>
      </c>
      <c r="F1856" s="8">
        <v>226664.62</v>
      </c>
      <c r="G1856" s="8">
        <v>0</v>
      </c>
    </row>
    <row r="1857" spans="1:7" hidden="1" x14ac:dyDescent="0.55000000000000004">
      <c r="A1857" s="5" t="s">
        <v>35</v>
      </c>
      <c r="B1857" s="6">
        <v>41915</v>
      </c>
      <c r="C1857" s="5" t="s">
        <v>36</v>
      </c>
      <c r="D1857" s="5" t="s">
        <v>38</v>
      </c>
      <c r="E1857" s="7">
        <v>1417</v>
      </c>
      <c r="F1857" s="8">
        <v>305.32</v>
      </c>
      <c r="G1857" s="8">
        <v>0</v>
      </c>
    </row>
    <row r="1858" spans="1:7" hidden="1" x14ac:dyDescent="0.55000000000000004">
      <c r="A1858" s="5" t="s">
        <v>35</v>
      </c>
      <c r="B1858" s="6">
        <v>41915</v>
      </c>
      <c r="C1858" s="5" t="s">
        <v>36</v>
      </c>
      <c r="D1858" s="5" t="s">
        <v>39</v>
      </c>
      <c r="E1858" s="7">
        <v>12713</v>
      </c>
      <c r="F1858" s="8">
        <v>33816.019999999997</v>
      </c>
      <c r="G1858" s="8">
        <v>0</v>
      </c>
    </row>
    <row r="1859" spans="1:7" hidden="1" x14ac:dyDescent="0.55000000000000004">
      <c r="A1859" s="5" t="s">
        <v>35</v>
      </c>
      <c r="B1859" s="6">
        <v>41915</v>
      </c>
      <c r="C1859" s="5" t="s">
        <v>36</v>
      </c>
      <c r="D1859" s="5" t="s">
        <v>40</v>
      </c>
      <c r="E1859" s="7">
        <v>6177</v>
      </c>
      <c r="F1859" s="8">
        <v>165.99</v>
      </c>
      <c r="G1859" s="8">
        <v>0</v>
      </c>
    </row>
    <row r="1860" spans="1:7" hidden="1" x14ac:dyDescent="0.55000000000000004">
      <c r="A1860" s="5" t="s">
        <v>35</v>
      </c>
      <c r="B1860" s="6">
        <v>41915</v>
      </c>
      <c r="C1860" s="5" t="s">
        <v>36</v>
      </c>
      <c r="D1860" s="5" t="s">
        <v>41</v>
      </c>
      <c r="E1860" s="7">
        <v>0</v>
      </c>
      <c r="F1860" s="8">
        <v>0</v>
      </c>
      <c r="G1860" s="8">
        <v>0</v>
      </c>
    </row>
    <row r="1861" spans="1:7" hidden="1" x14ac:dyDescent="0.55000000000000004">
      <c r="A1861" s="5" t="s">
        <v>35</v>
      </c>
      <c r="B1861" s="6">
        <v>41915</v>
      </c>
      <c r="C1861" s="5" t="s">
        <v>36</v>
      </c>
      <c r="D1861" s="5" t="s">
        <v>42</v>
      </c>
      <c r="E1861" s="7">
        <v>18290</v>
      </c>
      <c r="F1861" s="8">
        <v>208361</v>
      </c>
      <c r="G1861" s="8">
        <v>0</v>
      </c>
    </row>
    <row r="1862" spans="1:7" hidden="1" x14ac:dyDescent="0.55000000000000004">
      <c r="A1862" s="5" t="s">
        <v>35</v>
      </c>
      <c r="B1862" s="6">
        <v>41915</v>
      </c>
      <c r="C1862" s="5" t="s">
        <v>36</v>
      </c>
      <c r="D1862" s="5" t="s">
        <v>43</v>
      </c>
      <c r="E1862" s="7">
        <v>2</v>
      </c>
      <c r="F1862" s="8">
        <v>0.81</v>
      </c>
      <c r="G1862" s="8">
        <v>0</v>
      </c>
    </row>
    <row r="1863" spans="1:7" hidden="1" x14ac:dyDescent="0.55000000000000004">
      <c r="A1863" s="5" t="s">
        <v>35</v>
      </c>
      <c r="B1863" s="6">
        <v>41915</v>
      </c>
      <c r="C1863" s="5" t="s">
        <v>36</v>
      </c>
      <c r="D1863" s="5" t="s">
        <v>44</v>
      </c>
      <c r="E1863" s="7">
        <v>27832</v>
      </c>
      <c r="F1863" s="8">
        <v>52901.8</v>
      </c>
      <c r="G1863" s="8">
        <v>0</v>
      </c>
    </row>
    <row r="1864" spans="1:7" hidden="1" x14ac:dyDescent="0.55000000000000004">
      <c r="A1864" s="5" t="s">
        <v>35</v>
      </c>
      <c r="B1864" s="6">
        <v>41915</v>
      </c>
      <c r="C1864" s="5" t="s">
        <v>36</v>
      </c>
      <c r="D1864" s="5" t="s">
        <v>45</v>
      </c>
      <c r="E1864" s="7">
        <v>58158</v>
      </c>
      <c r="F1864" s="8">
        <v>22121.8</v>
      </c>
      <c r="G1864" s="8">
        <v>0</v>
      </c>
    </row>
    <row r="1865" spans="1:7" x14ac:dyDescent="0.55000000000000004">
      <c r="A1865" s="5" t="s">
        <v>35</v>
      </c>
      <c r="B1865" s="6">
        <v>41918</v>
      </c>
      <c r="C1865" s="5" t="s">
        <v>36</v>
      </c>
      <c r="D1865" s="5" t="s">
        <v>37</v>
      </c>
      <c r="E1865" s="7">
        <v>6735</v>
      </c>
      <c r="F1865" s="8">
        <v>179197.96</v>
      </c>
      <c r="G1865" s="8">
        <v>0</v>
      </c>
    </row>
    <row r="1866" spans="1:7" hidden="1" x14ac:dyDescent="0.55000000000000004">
      <c r="A1866" s="5" t="s">
        <v>35</v>
      </c>
      <c r="B1866" s="6">
        <v>41918</v>
      </c>
      <c r="C1866" s="5" t="s">
        <v>36</v>
      </c>
      <c r="D1866" s="5" t="s">
        <v>38</v>
      </c>
      <c r="E1866" s="7">
        <v>1443</v>
      </c>
      <c r="F1866" s="8">
        <v>310.42</v>
      </c>
      <c r="G1866" s="8">
        <v>0</v>
      </c>
    </row>
    <row r="1867" spans="1:7" hidden="1" x14ac:dyDescent="0.55000000000000004">
      <c r="A1867" s="5" t="s">
        <v>35</v>
      </c>
      <c r="B1867" s="6">
        <v>41918</v>
      </c>
      <c r="C1867" s="5" t="s">
        <v>36</v>
      </c>
      <c r="D1867" s="5" t="s">
        <v>39</v>
      </c>
      <c r="E1867" s="7">
        <v>7825</v>
      </c>
      <c r="F1867" s="8">
        <v>20769.650000000001</v>
      </c>
      <c r="G1867" s="8">
        <v>0</v>
      </c>
    </row>
    <row r="1868" spans="1:7" hidden="1" x14ac:dyDescent="0.55000000000000004">
      <c r="A1868" s="5" t="s">
        <v>35</v>
      </c>
      <c r="B1868" s="6">
        <v>41918</v>
      </c>
      <c r="C1868" s="5" t="s">
        <v>36</v>
      </c>
      <c r="D1868" s="5" t="s">
        <v>40</v>
      </c>
      <c r="E1868" s="7">
        <v>5137</v>
      </c>
      <c r="F1868" s="8">
        <v>137.51</v>
      </c>
      <c r="G1868" s="8">
        <v>0</v>
      </c>
    </row>
    <row r="1869" spans="1:7" hidden="1" x14ac:dyDescent="0.55000000000000004">
      <c r="A1869" s="5" t="s">
        <v>35</v>
      </c>
      <c r="B1869" s="6">
        <v>41918</v>
      </c>
      <c r="C1869" s="5" t="s">
        <v>36</v>
      </c>
      <c r="D1869" s="5" t="s">
        <v>41</v>
      </c>
      <c r="E1869" s="7">
        <v>0</v>
      </c>
      <c r="F1869" s="8">
        <v>0</v>
      </c>
      <c r="G1869" s="8">
        <v>0</v>
      </c>
    </row>
    <row r="1870" spans="1:7" hidden="1" x14ac:dyDescent="0.55000000000000004">
      <c r="A1870" s="5" t="s">
        <v>35</v>
      </c>
      <c r="B1870" s="6">
        <v>41918</v>
      </c>
      <c r="C1870" s="5" t="s">
        <v>36</v>
      </c>
      <c r="D1870" s="5" t="s">
        <v>42</v>
      </c>
      <c r="E1870" s="7">
        <v>12871</v>
      </c>
      <c r="F1870" s="8">
        <v>147703.69</v>
      </c>
      <c r="G1870" s="8">
        <v>0</v>
      </c>
    </row>
    <row r="1871" spans="1:7" hidden="1" x14ac:dyDescent="0.55000000000000004">
      <c r="A1871" s="5" t="s">
        <v>35</v>
      </c>
      <c r="B1871" s="6">
        <v>41918</v>
      </c>
      <c r="C1871" s="5" t="s">
        <v>36</v>
      </c>
      <c r="D1871" s="5" t="s">
        <v>43</v>
      </c>
      <c r="E1871" s="7">
        <v>1</v>
      </c>
      <c r="F1871" s="8">
        <v>0.39</v>
      </c>
      <c r="G1871" s="8">
        <v>0</v>
      </c>
    </row>
    <row r="1872" spans="1:7" hidden="1" x14ac:dyDescent="0.55000000000000004">
      <c r="A1872" s="5" t="s">
        <v>35</v>
      </c>
      <c r="B1872" s="6">
        <v>41918</v>
      </c>
      <c r="C1872" s="5" t="s">
        <v>36</v>
      </c>
      <c r="D1872" s="5" t="s">
        <v>44</v>
      </c>
      <c r="E1872" s="7">
        <v>18483</v>
      </c>
      <c r="F1872" s="8">
        <v>35373.21</v>
      </c>
      <c r="G1872" s="8">
        <v>0</v>
      </c>
    </row>
    <row r="1873" spans="1:7" hidden="1" x14ac:dyDescent="0.55000000000000004">
      <c r="A1873" s="5" t="s">
        <v>35</v>
      </c>
      <c r="B1873" s="6">
        <v>41918</v>
      </c>
      <c r="C1873" s="5" t="s">
        <v>36</v>
      </c>
      <c r="D1873" s="5" t="s">
        <v>45</v>
      </c>
      <c r="E1873" s="7">
        <v>40549</v>
      </c>
      <c r="F1873" s="8">
        <v>15523.93</v>
      </c>
      <c r="G1873" s="8">
        <v>0</v>
      </c>
    </row>
    <row r="1874" spans="1:7" x14ac:dyDescent="0.55000000000000004">
      <c r="A1874" s="5" t="s">
        <v>35</v>
      </c>
      <c r="B1874" s="6">
        <v>41919</v>
      </c>
      <c r="C1874" s="5" t="s">
        <v>36</v>
      </c>
      <c r="D1874" s="5" t="s">
        <v>37</v>
      </c>
      <c r="E1874" s="7">
        <v>12776</v>
      </c>
      <c r="F1874" s="8">
        <v>341639.79</v>
      </c>
      <c r="G1874" s="8">
        <v>0</v>
      </c>
    </row>
    <row r="1875" spans="1:7" hidden="1" x14ac:dyDescent="0.55000000000000004">
      <c r="A1875" s="5" t="s">
        <v>35</v>
      </c>
      <c r="B1875" s="6">
        <v>41919</v>
      </c>
      <c r="C1875" s="5" t="s">
        <v>36</v>
      </c>
      <c r="D1875" s="5" t="s">
        <v>38</v>
      </c>
      <c r="E1875" s="7">
        <v>1974</v>
      </c>
      <c r="F1875" s="8">
        <v>424.83</v>
      </c>
      <c r="G1875" s="8">
        <v>0</v>
      </c>
    </row>
    <row r="1876" spans="1:7" hidden="1" x14ac:dyDescent="0.55000000000000004">
      <c r="A1876" s="5" t="s">
        <v>35</v>
      </c>
      <c r="B1876" s="6">
        <v>41919</v>
      </c>
      <c r="C1876" s="5" t="s">
        <v>36</v>
      </c>
      <c r="D1876" s="5" t="s">
        <v>39</v>
      </c>
      <c r="E1876" s="7">
        <v>16867</v>
      </c>
      <c r="F1876" s="8">
        <v>44956.86</v>
      </c>
      <c r="G1876" s="8">
        <v>0</v>
      </c>
    </row>
    <row r="1877" spans="1:7" hidden="1" x14ac:dyDescent="0.55000000000000004">
      <c r="A1877" s="5" t="s">
        <v>35</v>
      </c>
      <c r="B1877" s="6">
        <v>41919</v>
      </c>
      <c r="C1877" s="5" t="s">
        <v>36</v>
      </c>
      <c r="D1877" s="5" t="s">
        <v>40</v>
      </c>
      <c r="E1877" s="7">
        <v>7112</v>
      </c>
      <c r="F1877" s="8">
        <v>190.81</v>
      </c>
      <c r="G1877" s="8">
        <v>0</v>
      </c>
    </row>
    <row r="1878" spans="1:7" hidden="1" x14ac:dyDescent="0.55000000000000004">
      <c r="A1878" s="5" t="s">
        <v>35</v>
      </c>
      <c r="B1878" s="6">
        <v>41919</v>
      </c>
      <c r="C1878" s="5" t="s">
        <v>36</v>
      </c>
      <c r="D1878" s="5" t="s">
        <v>41</v>
      </c>
      <c r="E1878" s="7">
        <v>24</v>
      </c>
      <c r="F1878" s="8">
        <v>0.67</v>
      </c>
      <c r="G1878" s="8">
        <v>0</v>
      </c>
    </row>
    <row r="1879" spans="1:7" hidden="1" x14ac:dyDescent="0.55000000000000004">
      <c r="A1879" s="5" t="s">
        <v>35</v>
      </c>
      <c r="B1879" s="6">
        <v>41919</v>
      </c>
      <c r="C1879" s="5" t="s">
        <v>36</v>
      </c>
      <c r="D1879" s="5" t="s">
        <v>42</v>
      </c>
      <c r="E1879" s="7">
        <v>30503</v>
      </c>
      <c r="F1879" s="8">
        <v>353236.07</v>
      </c>
      <c r="G1879" s="8">
        <v>0</v>
      </c>
    </row>
    <row r="1880" spans="1:7" hidden="1" x14ac:dyDescent="0.55000000000000004">
      <c r="A1880" s="5" t="s">
        <v>35</v>
      </c>
      <c r="B1880" s="6">
        <v>41919</v>
      </c>
      <c r="C1880" s="5" t="s">
        <v>36</v>
      </c>
      <c r="D1880" s="5" t="s">
        <v>43</v>
      </c>
      <c r="E1880" s="7">
        <v>8</v>
      </c>
      <c r="F1880" s="8">
        <v>3.15</v>
      </c>
      <c r="G1880" s="8">
        <v>0</v>
      </c>
    </row>
    <row r="1881" spans="1:7" hidden="1" x14ac:dyDescent="0.55000000000000004">
      <c r="A1881" s="5" t="s">
        <v>35</v>
      </c>
      <c r="B1881" s="6">
        <v>41919</v>
      </c>
      <c r="C1881" s="5" t="s">
        <v>36</v>
      </c>
      <c r="D1881" s="5" t="s">
        <v>44</v>
      </c>
      <c r="E1881" s="7">
        <v>47595</v>
      </c>
      <c r="F1881" s="8">
        <v>91935.12</v>
      </c>
      <c r="G1881" s="8">
        <v>0</v>
      </c>
    </row>
    <row r="1882" spans="1:7" hidden="1" x14ac:dyDescent="0.55000000000000004">
      <c r="A1882" s="5" t="s">
        <v>35</v>
      </c>
      <c r="B1882" s="6">
        <v>41919</v>
      </c>
      <c r="C1882" s="5" t="s">
        <v>36</v>
      </c>
      <c r="D1882" s="5" t="s">
        <v>45</v>
      </c>
      <c r="E1882" s="7">
        <v>95790</v>
      </c>
      <c r="F1882" s="8">
        <v>37015.24</v>
      </c>
      <c r="G1882" s="8">
        <v>0</v>
      </c>
    </row>
    <row r="1883" spans="1:7" x14ac:dyDescent="0.55000000000000004">
      <c r="A1883" s="5" t="s">
        <v>35</v>
      </c>
      <c r="B1883" s="6">
        <v>41920</v>
      </c>
      <c r="C1883" s="5" t="s">
        <v>36</v>
      </c>
      <c r="D1883" s="5" t="s">
        <v>37</v>
      </c>
      <c r="E1883" s="7">
        <v>14452</v>
      </c>
      <c r="F1883" s="8">
        <v>388321.76</v>
      </c>
      <c r="G1883" s="8">
        <v>0</v>
      </c>
    </row>
    <row r="1884" spans="1:7" hidden="1" x14ac:dyDescent="0.55000000000000004">
      <c r="A1884" s="5" t="s">
        <v>35</v>
      </c>
      <c r="B1884" s="6">
        <v>41920</v>
      </c>
      <c r="C1884" s="5" t="s">
        <v>36</v>
      </c>
      <c r="D1884" s="5" t="s">
        <v>38</v>
      </c>
      <c r="E1884" s="7">
        <v>1972</v>
      </c>
      <c r="F1884" s="8">
        <v>425.47</v>
      </c>
      <c r="G1884" s="8">
        <v>0</v>
      </c>
    </row>
    <row r="1885" spans="1:7" hidden="1" x14ac:dyDescent="0.55000000000000004">
      <c r="A1885" s="5" t="s">
        <v>35</v>
      </c>
      <c r="B1885" s="6">
        <v>41920</v>
      </c>
      <c r="C1885" s="5" t="s">
        <v>36</v>
      </c>
      <c r="D1885" s="5" t="s">
        <v>39</v>
      </c>
      <c r="E1885" s="7">
        <v>19198</v>
      </c>
      <c r="F1885" s="8">
        <v>51422.36</v>
      </c>
      <c r="G1885" s="8">
        <v>0</v>
      </c>
    </row>
    <row r="1886" spans="1:7" hidden="1" x14ac:dyDescent="0.55000000000000004">
      <c r="A1886" s="5" t="s">
        <v>35</v>
      </c>
      <c r="B1886" s="6">
        <v>41920</v>
      </c>
      <c r="C1886" s="5" t="s">
        <v>36</v>
      </c>
      <c r="D1886" s="5" t="s">
        <v>40</v>
      </c>
      <c r="E1886" s="7">
        <v>10538</v>
      </c>
      <c r="F1886" s="8">
        <v>283.75</v>
      </c>
      <c r="G1886" s="8">
        <v>0</v>
      </c>
    </row>
    <row r="1887" spans="1:7" hidden="1" x14ac:dyDescent="0.55000000000000004">
      <c r="A1887" s="5" t="s">
        <v>35</v>
      </c>
      <c r="B1887" s="6">
        <v>41920</v>
      </c>
      <c r="C1887" s="5" t="s">
        <v>36</v>
      </c>
      <c r="D1887" s="5" t="s">
        <v>41</v>
      </c>
      <c r="E1887" s="7">
        <v>7</v>
      </c>
      <c r="F1887" s="8">
        <v>0.2</v>
      </c>
      <c r="G1887" s="8">
        <v>0</v>
      </c>
    </row>
    <row r="1888" spans="1:7" hidden="1" x14ac:dyDescent="0.55000000000000004">
      <c r="A1888" s="5" t="s">
        <v>35</v>
      </c>
      <c r="B1888" s="6">
        <v>41920</v>
      </c>
      <c r="C1888" s="5" t="s">
        <v>36</v>
      </c>
      <c r="D1888" s="5" t="s">
        <v>42</v>
      </c>
      <c r="E1888" s="7">
        <v>26175</v>
      </c>
      <c r="F1888" s="8">
        <v>302474.84000000003</v>
      </c>
      <c r="G1888" s="8">
        <v>0</v>
      </c>
    </row>
    <row r="1889" spans="1:7" hidden="1" x14ac:dyDescent="0.55000000000000004">
      <c r="A1889" s="5" t="s">
        <v>35</v>
      </c>
      <c r="B1889" s="6">
        <v>41920</v>
      </c>
      <c r="C1889" s="5" t="s">
        <v>36</v>
      </c>
      <c r="D1889" s="5" t="s">
        <v>43</v>
      </c>
      <c r="E1889" s="7">
        <v>0</v>
      </c>
      <c r="F1889" s="8">
        <v>0</v>
      </c>
      <c r="G1889" s="8">
        <v>0</v>
      </c>
    </row>
    <row r="1890" spans="1:7" hidden="1" x14ac:dyDescent="0.55000000000000004">
      <c r="A1890" s="5" t="s">
        <v>35</v>
      </c>
      <c r="B1890" s="6">
        <v>41920</v>
      </c>
      <c r="C1890" s="5" t="s">
        <v>36</v>
      </c>
      <c r="D1890" s="5" t="s">
        <v>44</v>
      </c>
      <c r="E1890" s="7">
        <v>40455</v>
      </c>
      <c r="F1890" s="8">
        <v>77991.45</v>
      </c>
      <c r="G1890" s="8">
        <v>0</v>
      </c>
    </row>
    <row r="1891" spans="1:7" hidden="1" x14ac:dyDescent="0.55000000000000004">
      <c r="A1891" s="5" t="s">
        <v>35</v>
      </c>
      <c r="B1891" s="6">
        <v>41920</v>
      </c>
      <c r="C1891" s="5" t="s">
        <v>36</v>
      </c>
      <c r="D1891" s="5" t="s">
        <v>45</v>
      </c>
      <c r="E1891" s="7">
        <v>81297</v>
      </c>
      <c r="F1891" s="8">
        <v>31347.91</v>
      </c>
      <c r="G1891" s="8">
        <v>0</v>
      </c>
    </row>
    <row r="1892" spans="1:7" x14ac:dyDescent="0.55000000000000004">
      <c r="A1892" s="5" t="s">
        <v>35</v>
      </c>
      <c r="B1892" s="6">
        <v>41921</v>
      </c>
      <c r="C1892" s="5" t="s">
        <v>36</v>
      </c>
      <c r="D1892" s="5" t="s">
        <v>37</v>
      </c>
      <c r="E1892" s="7">
        <v>16322</v>
      </c>
      <c r="F1892" s="8">
        <v>439897.31</v>
      </c>
      <c r="G1892" s="8">
        <v>0</v>
      </c>
    </row>
    <row r="1893" spans="1:7" hidden="1" x14ac:dyDescent="0.55000000000000004">
      <c r="A1893" s="5" t="s">
        <v>35</v>
      </c>
      <c r="B1893" s="6">
        <v>41921</v>
      </c>
      <c r="C1893" s="5" t="s">
        <v>36</v>
      </c>
      <c r="D1893" s="5" t="s">
        <v>38</v>
      </c>
      <c r="E1893" s="7">
        <v>2406</v>
      </c>
      <c r="F1893" s="8">
        <v>520.13</v>
      </c>
      <c r="G1893" s="8">
        <v>0</v>
      </c>
    </row>
    <row r="1894" spans="1:7" hidden="1" x14ac:dyDescent="0.55000000000000004">
      <c r="A1894" s="5" t="s">
        <v>35</v>
      </c>
      <c r="B1894" s="6">
        <v>41921</v>
      </c>
      <c r="C1894" s="5" t="s">
        <v>36</v>
      </c>
      <c r="D1894" s="5" t="s">
        <v>39</v>
      </c>
      <c r="E1894" s="7">
        <v>19015</v>
      </c>
      <c r="F1894" s="8">
        <v>51070.25</v>
      </c>
      <c r="G1894" s="8">
        <v>0</v>
      </c>
    </row>
    <row r="1895" spans="1:7" hidden="1" x14ac:dyDescent="0.55000000000000004">
      <c r="A1895" s="5" t="s">
        <v>35</v>
      </c>
      <c r="B1895" s="6">
        <v>41921</v>
      </c>
      <c r="C1895" s="5" t="s">
        <v>36</v>
      </c>
      <c r="D1895" s="5" t="s">
        <v>40</v>
      </c>
      <c r="E1895" s="7">
        <v>9062</v>
      </c>
      <c r="F1895" s="8">
        <v>244.6</v>
      </c>
      <c r="G1895" s="8">
        <v>0</v>
      </c>
    </row>
    <row r="1896" spans="1:7" hidden="1" x14ac:dyDescent="0.55000000000000004">
      <c r="A1896" s="5" t="s">
        <v>35</v>
      </c>
      <c r="B1896" s="6">
        <v>41921</v>
      </c>
      <c r="C1896" s="5" t="s">
        <v>36</v>
      </c>
      <c r="D1896" s="5" t="s">
        <v>41</v>
      </c>
      <c r="E1896" s="7">
        <v>1</v>
      </c>
      <c r="F1896" s="8">
        <v>0.03</v>
      </c>
      <c r="G1896" s="8">
        <v>0</v>
      </c>
    </row>
    <row r="1897" spans="1:7" hidden="1" x14ac:dyDescent="0.55000000000000004">
      <c r="A1897" s="5" t="s">
        <v>35</v>
      </c>
      <c r="B1897" s="6">
        <v>41921</v>
      </c>
      <c r="C1897" s="5" t="s">
        <v>36</v>
      </c>
      <c r="D1897" s="5" t="s">
        <v>42</v>
      </c>
      <c r="E1897" s="7">
        <v>31190</v>
      </c>
      <c r="F1897" s="8">
        <v>363042.4</v>
      </c>
      <c r="G1897" s="8">
        <v>0</v>
      </c>
    </row>
    <row r="1898" spans="1:7" hidden="1" x14ac:dyDescent="0.55000000000000004">
      <c r="A1898" s="5" t="s">
        <v>35</v>
      </c>
      <c r="B1898" s="6">
        <v>41921</v>
      </c>
      <c r="C1898" s="5" t="s">
        <v>36</v>
      </c>
      <c r="D1898" s="5" t="s">
        <v>43</v>
      </c>
      <c r="E1898" s="7">
        <v>0</v>
      </c>
      <c r="F1898" s="8">
        <v>0</v>
      </c>
      <c r="G1898" s="8">
        <v>0</v>
      </c>
    </row>
    <row r="1899" spans="1:7" hidden="1" x14ac:dyDescent="0.55000000000000004">
      <c r="A1899" s="5" t="s">
        <v>35</v>
      </c>
      <c r="B1899" s="6">
        <v>41921</v>
      </c>
      <c r="C1899" s="5" t="s">
        <v>36</v>
      </c>
      <c r="D1899" s="5" t="s">
        <v>44</v>
      </c>
      <c r="E1899" s="7">
        <v>54754</v>
      </c>
      <c r="F1899" s="8">
        <v>106324.25</v>
      </c>
      <c r="G1899" s="8">
        <v>0</v>
      </c>
    </row>
    <row r="1900" spans="1:7" hidden="1" x14ac:dyDescent="0.55000000000000004">
      <c r="A1900" s="5" t="s">
        <v>35</v>
      </c>
      <c r="B1900" s="6">
        <v>41921</v>
      </c>
      <c r="C1900" s="5" t="s">
        <v>36</v>
      </c>
      <c r="D1900" s="5" t="s">
        <v>45</v>
      </c>
      <c r="E1900" s="7">
        <v>110999</v>
      </c>
      <c r="F1900" s="8">
        <v>43120.88</v>
      </c>
      <c r="G1900" s="8">
        <v>0</v>
      </c>
    </row>
    <row r="1901" spans="1:7" x14ac:dyDescent="0.55000000000000004">
      <c r="A1901" s="5" t="s">
        <v>35</v>
      </c>
      <c r="B1901" s="6">
        <v>41922</v>
      </c>
      <c r="C1901" s="5" t="s">
        <v>36</v>
      </c>
      <c r="D1901" s="5" t="s">
        <v>37</v>
      </c>
      <c r="E1901" s="7">
        <v>13159</v>
      </c>
      <c r="F1901" s="8">
        <v>354603.93</v>
      </c>
      <c r="G1901" s="8">
        <v>0</v>
      </c>
    </row>
    <row r="1902" spans="1:7" hidden="1" x14ac:dyDescent="0.55000000000000004">
      <c r="A1902" s="5" t="s">
        <v>35</v>
      </c>
      <c r="B1902" s="6">
        <v>41922</v>
      </c>
      <c r="C1902" s="5" t="s">
        <v>36</v>
      </c>
      <c r="D1902" s="5" t="s">
        <v>38</v>
      </c>
      <c r="E1902" s="7">
        <v>1244</v>
      </c>
      <c r="F1902" s="8">
        <v>268.52</v>
      </c>
      <c r="G1902" s="8">
        <v>0</v>
      </c>
    </row>
    <row r="1903" spans="1:7" hidden="1" x14ac:dyDescent="0.55000000000000004">
      <c r="A1903" s="5" t="s">
        <v>35</v>
      </c>
      <c r="B1903" s="6">
        <v>41922</v>
      </c>
      <c r="C1903" s="5" t="s">
        <v>36</v>
      </c>
      <c r="D1903" s="5" t="s">
        <v>39</v>
      </c>
      <c r="E1903" s="7">
        <v>17651</v>
      </c>
      <c r="F1903" s="8">
        <v>47401.72</v>
      </c>
      <c r="G1903" s="8">
        <v>0</v>
      </c>
    </row>
    <row r="1904" spans="1:7" hidden="1" x14ac:dyDescent="0.55000000000000004">
      <c r="A1904" s="5" t="s">
        <v>35</v>
      </c>
      <c r="B1904" s="6">
        <v>41922</v>
      </c>
      <c r="C1904" s="5" t="s">
        <v>36</v>
      </c>
      <c r="D1904" s="5" t="s">
        <v>40</v>
      </c>
      <c r="E1904" s="7">
        <v>5826</v>
      </c>
      <c r="F1904" s="8">
        <v>157.16</v>
      </c>
      <c r="G1904" s="8">
        <v>0</v>
      </c>
    </row>
    <row r="1905" spans="1:7" hidden="1" x14ac:dyDescent="0.55000000000000004">
      <c r="A1905" s="5" t="s">
        <v>35</v>
      </c>
      <c r="B1905" s="6">
        <v>41922</v>
      </c>
      <c r="C1905" s="5" t="s">
        <v>36</v>
      </c>
      <c r="D1905" s="5" t="s">
        <v>41</v>
      </c>
      <c r="E1905" s="7">
        <v>3</v>
      </c>
      <c r="F1905" s="8">
        <v>0.08</v>
      </c>
      <c r="G1905" s="8">
        <v>0</v>
      </c>
    </row>
    <row r="1906" spans="1:7" hidden="1" x14ac:dyDescent="0.55000000000000004">
      <c r="A1906" s="5" t="s">
        <v>35</v>
      </c>
      <c r="B1906" s="6">
        <v>41922</v>
      </c>
      <c r="C1906" s="5" t="s">
        <v>36</v>
      </c>
      <c r="D1906" s="5" t="s">
        <v>42</v>
      </c>
      <c r="E1906" s="7">
        <v>20164</v>
      </c>
      <c r="F1906" s="8">
        <v>232718.07</v>
      </c>
      <c r="G1906" s="8">
        <v>0</v>
      </c>
    </row>
    <row r="1907" spans="1:7" hidden="1" x14ac:dyDescent="0.55000000000000004">
      <c r="A1907" s="5" t="s">
        <v>35</v>
      </c>
      <c r="B1907" s="6">
        <v>41922</v>
      </c>
      <c r="C1907" s="5" t="s">
        <v>36</v>
      </c>
      <c r="D1907" s="5" t="s">
        <v>43</v>
      </c>
      <c r="E1907" s="7">
        <v>1</v>
      </c>
      <c r="F1907" s="8">
        <v>0.4</v>
      </c>
      <c r="G1907" s="8">
        <v>0</v>
      </c>
    </row>
    <row r="1908" spans="1:7" hidden="1" x14ac:dyDescent="0.55000000000000004">
      <c r="A1908" s="5" t="s">
        <v>35</v>
      </c>
      <c r="B1908" s="6">
        <v>41922</v>
      </c>
      <c r="C1908" s="5" t="s">
        <v>36</v>
      </c>
      <c r="D1908" s="5" t="s">
        <v>44</v>
      </c>
      <c r="E1908" s="7">
        <v>35099</v>
      </c>
      <c r="F1908" s="8">
        <v>67591.960000000006</v>
      </c>
      <c r="G1908" s="8">
        <v>0</v>
      </c>
    </row>
    <row r="1909" spans="1:7" hidden="1" x14ac:dyDescent="0.55000000000000004">
      <c r="A1909" s="5" t="s">
        <v>35</v>
      </c>
      <c r="B1909" s="6">
        <v>41922</v>
      </c>
      <c r="C1909" s="5" t="s">
        <v>36</v>
      </c>
      <c r="D1909" s="5" t="s">
        <v>45</v>
      </c>
      <c r="E1909" s="7">
        <v>65350</v>
      </c>
      <c r="F1909" s="8">
        <v>25176.78</v>
      </c>
      <c r="G1909" s="8">
        <v>0</v>
      </c>
    </row>
    <row r="1910" spans="1:7" x14ac:dyDescent="0.55000000000000004">
      <c r="A1910" s="5" t="s">
        <v>35</v>
      </c>
      <c r="B1910" s="6">
        <v>41925</v>
      </c>
      <c r="C1910" s="5" t="s">
        <v>36</v>
      </c>
      <c r="D1910" s="5" t="s">
        <v>37</v>
      </c>
      <c r="E1910" s="7">
        <v>14801</v>
      </c>
      <c r="F1910" s="8">
        <v>400713.53</v>
      </c>
      <c r="G1910" s="8">
        <v>0</v>
      </c>
    </row>
    <row r="1911" spans="1:7" hidden="1" x14ac:dyDescent="0.55000000000000004">
      <c r="A1911" s="5" t="s">
        <v>35</v>
      </c>
      <c r="B1911" s="6">
        <v>41925</v>
      </c>
      <c r="C1911" s="5" t="s">
        <v>36</v>
      </c>
      <c r="D1911" s="5" t="s">
        <v>38</v>
      </c>
      <c r="E1911" s="7">
        <v>1956</v>
      </c>
      <c r="F1911" s="8">
        <v>424.13</v>
      </c>
      <c r="G1911" s="8">
        <v>0</v>
      </c>
    </row>
    <row r="1912" spans="1:7" hidden="1" x14ac:dyDescent="0.55000000000000004">
      <c r="A1912" s="5" t="s">
        <v>35</v>
      </c>
      <c r="B1912" s="6">
        <v>41925</v>
      </c>
      <c r="C1912" s="5" t="s">
        <v>36</v>
      </c>
      <c r="D1912" s="5" t="s">
        <v>39</v>
      </c>
      <c r="E1912" s="7">
        <v>19035</v>
      </c>
      <c r="F1912" s="8">
        <v>51358.84</v>
      </c>
      <c r="G1912" s="8">
        <v>0</v>
      </c>
    </row>
    <row r="1913" spans="1:7" hidden="1" x14ac:dyDescent="0.55000000000000004">
      <c r="A1913" s="5" t="s">
        <v>35</v>
      </c>
      <c r="B1913" s="6">
        <v>41925</v>
      </c>
      <c r="C1913" s="5" t="s">
        <v>36</v>
      </c>
      <c r="D1913" s="5" t="s">
        <v>40</v>
      </c>
      <c r="E1913" s="7">
        <v>5855</v>
      </c>
      <c r="F1913" s="8">
        <v>158.31</v>
      </c>
      <c r="G1913" s="8">
        <v>0</v>
      </c>
    </row>
    <row r="1914" spans="1:7" hidden="1" x14ac:dyDescent="0.55000000000000004">
      <c r="A1914" s="5" t="s">
        <v>35</v>
      </c>
      <c r="B1914" s="6">
        <v>41925</v>
      </c>
      <c r="C1914" s="5" t="s">
        <v>36</v>
      </c>
      <c r="D1914" s="5" t="s">
        <v>41</v>
      </c>
      <c r="E1914" s="7">
        <v>26</v>
      </c>
      <c r="F1914" s="8">
        <v>0.73</v>
      </c>
      <c r="G1914" s="8">
        <v>0</v>
      </c>
    </row>
    <row r="1915" spans="1:7" hidden="1" x14ac:dyDescent="0.55000000000000004">
      <c r="A1915" s="5" t="s">
        <v>35</v>
      </c>
      <c r="B1915" s="6">
        <v>41925</v>
      </c>
      <c r="C1915" s="5" t="s">
        <v>36</v>
      </c>
      <c r="D1915" s="5" t="s">
        <v>42</v>
      </c>
      <c r="E1915" s="7">
        <v>22785</v>
      </c>
      <c r="F1915" s="8">
        <v>264162.45</v>
      </c>
      <c r="G1915" s="8">
        <v>0</v>
      </c>
    </row>
    <row r="1916" spans="1:7" hidden="1" x14ac:dyDescent="0.55000000000000004">
      <c r="A1916" s="5" t="s">
        <v>35</v>
      </c>
      <c r="B1916" s="6">
        <v>41925</v>
      </c>
      <c r="C1916" s="5" t="s">
        <v>36</v>
      </c>
      <c r="D1916" s="5" t="s">
        <v>43</v>
      </c>
      <c r="E1916" s="7">
        <v>12</v>
      </c>
      <c r="F1916" s="8">
        <v>4.7300000000000004</v>
      </c>
      <c r="G1916" s="8">
        <v>0</v>
      </c>
    </row>
    <row r="1917" spans="1:7" hidden="1" x14ac:dyDescent="0.55000000000000004">
      <c r="A1917" s="5" t="s">
        <v>35</v>
      </c>
      <c r="B1917" s="6">
        <v>41925</v>
      </c>
      <c r="C1917" s="5" t="s">
        <v>36</v>
      </c>
      <c r="D1917" s="5" t="s">
        <v>44</v>
      </c>
      <c r="E1917" s="7">
        <v>38112</v>
      </c>
      <c r="F1917" s="8">
        <v>73730.61</v>
      </c>
      <c r="G1917" s="8">
        <v>0</v>
      </c>
    </row>
    <row r="1918" spans="1:7" hidden="1" x14ac:dyDescent="0.55000000000000004">
      <c r="A1918" s="5" t="s">
        <v>35</v>
      </c>
      <c r="B1918" s="6">
        <v>41925</v>
      </c>
      <c r="C1918" s="5" t="s">
        <v>36</v>
      </c>
      <c r="D1918" s="5" t="s">
        <v>45</v>
      </c>
      <c r="E1918" s="7">
        <v>78340</v>
      </c>
      <c r="F1918" s="8">
        <v>30327.75</v>
      </c>
      <c r="G1918" s="8">
        <v>0</v>
      </c>
    </row>
    <row r="1919" spans="1:7" x14ac:dyDescent="0.55000000000000004">
      <c r="A1919" s="5" t="s">
        <v>35</v>
      </c>
      <c r="B1919" s="6">
        <v>41926</v>
      </c>
      <c r="C1919" s="5" t="s">
        <v>36</v>
      </c>
      <c r="D1919" s="5" t="s">
        <v>37</v>
      </c>
      <c r="E1919" s="7">
        <v>17937</v>
      </c>
      <c r="F1919" s="8">
        <v>487682.32</v>
      </c>
      <c r="G1919" s="8">
        <v>0</v>
      </c>
    </row>
    <row r="1920" spans="1:7" hidden="1" x14ac:dyDescent="0.55000000000000004">
      <c r="A1920" s="5" t="s">
        <v>35</v>
      </c>
      <c r="B1920" s="6">
        <v>41926</v>
      </c>
      <c r="C1920" s="5" t="s">
        <v>36</v>
      </c>
      <c r="D1920" s="5" t="s">
        <v>38</v>
      </c>
      <c r="E1920" s="7">
        <v>1680</v>
      </c>
      <c r="F1920" s="8">
        <v>364.78</v>
      </c>
      <c r="G1920" s="8">
        <v>0</v>
      </c>
    </row>
    <row r="1921" spans="1:7" hidden="1" x14ac:dyDescent="0.55000000000000004">
      <c r="A1921" s="5" t="s">
        <v>35</v>
      </c>
      <c r="B1921" s="6">
        <v>41926</v>
      </c>
      <c r="C1921" s="5" t="s">
        <v>36</v>
      </c>
      <c r="D1921" s="5" t="s">
        <v>39</v>
      </c>
      <c r="E1921" s="7">
        <v>18407</v>
      </c>
      <c r="F1921" s="8">
        <v>49840.57</v>
      </c>
      <c r="G1921" s="8">
        <v>0</v>
      </c>
    </row>
    <row r="1922" spans="1:7" hidden="1" x14ac:dyDescent="0.55000000000000004">
      <c r="A1922" s="5" t="s">
        <v>35</v>
      </c>
      <c r="B1922" s="6">
        <v>41926</v>
      </c>
      <c r="C1922" s="5" t="s">
        <v>36</v>
      </c>
      <c r="D1922" s="5" t="s">
        <v>40</v>
      </c>
      <c r="E1922" s="7">
        <v>6028</v>
      </c>
      <c r="F1922" s="8">
        <v>163.15</v>
      </c>
      <c r="G1922" s="8">
        <v>0</v>
      </c>
    </row>
    <row r="1923" spans="1:7" hidden="1" x14ac:dyDescent="0.55000000000000004">
      <c r="A1923" s="5" t="s">
        <v>35</v>
      </c>
      <c r="B1923" s="6">
        <v>41926</v>
      </c>
      <c r="C1923" s="5" t="s">
        <v>36</v>
      </c>
      <c r="D1923" s="5" t="s">
        <v>41</v>
      </c>
      <c r="E1923" s="7">
        <v>14</v>
      </c>
      <c r="F1923" s="8">
        <v>0.39</v>
      </c>
      <c r="G1923" s="8">
        <v>0</v>
      </c>
    </row>
    <row r="1924" spans="1:7" hidden="1" x14ac:dyDescent="0.55000000000000004">
      <c r="A1924" s="5" t="s">
        <v>35</v>
      </c>
      <c r="B1924" s="6">
        <v>41926</v>
      </c>
      <c r="C1924" s="5" t="s">
        <v>36</v>
      </c>
      <c r="D1924" s="5" t="s">
        <v>42</v>
      </c>
      <c r="E1924" s="7">
        <v>24576</v>
      </c>
      <c r="F1924" s="8">
        <v>285897.78999999998</v>
      </c>
      <c r="G1924" s="8">
        <v>0</v>
      </c>
    </row>
    <row r="1925" spans="1:7" hidden="1" x14ac:dyDescent="0.55000000000000004">
      <c r="A1925" s="5" t="s">
        <v>35</v>
      </c>
      <c r="B1925" s="6">
        <v>41926</v>
      </c>
      <c r="C1925" s="5" t="s">
        <v>36</v>
      </c>
      <c r="D1925" s="5" t="s">
        <v>43</v>
      </c>
      <c r="E1925" s="7">
        <v>5</v>
      </c>
      <c r="F1925" s="8">
        <v>1.95</v>
      </c>
      <c r="G1925" s="8">
        <v>0</v>
      </c>
    </row>
    <row r="1926" spans="1:7" hidden="1" x14ac:dyDescent="0.55000000000000004">
      <c r="A1926" s="5" t="s">
        <v>35</v>
      </c>
      <c r="B1926" s="6">
        <v>41926</v>
      </c>
      <c r="C1926" s="5" t="s">
        <v>36</v>
      </c>
      <c r="D1926" s="5" t="s">
        <v>44</v>
      </c>
      <c r="E1926" s="7">
        <v>41464</v>
      </c>
      <c r="F1926" s="8">
        <v>80460.960000000006</v>
      </c>
      <c r="G1926" s="8">
        <v>0</v>
      </c>
    </row>
    <row r="1927" spans="1:7" hidden="1" x14ac:dyDescent="0.55000000000000004">
      <c r="A1927" s="5" t="s">
        <v>35</v>
      </c>
      <c r="B1927" s="6">
        <v>41926</v>
      </c>
      <c r="C1927" s="5" t="s">
        <v>36</v>
      </c>
      <c r="D1927" s="5" t="s">
        <v>45</v>
      </c>
      <c r="E1927" s="7">
        <v>84165</v>
      </c>
      <c r="F1927" s="8">
        <v>32674.93</v>
      </c>
      <c r="G1927" s="8">
        <v>0</v>
      </c>
    </row>
    <row r="1928" spans="1:7" x14ac:dyDescent="0.55000000000000004">
      <c r="A1928" s="5" t="s">
        <v>35</v>
      </c>
      <c r="B1928" s="6">
        <v>41928</v>
      </c>
      <c r="C1928" s="5" t="s">
        <v>36</v>
      </c>
      <c r="D1928" s="5" t="s">
        <v>37</v>
      </c>
      <c r="E1928" s="7">
        <v>18466</v>
      </c>
      <c r="F1928" s="8">
        <v>507583.2</v>
      </c>
      <c r="G1928" s="8">
        <v>0</v>
      </c>
    </row>
    <row r="1929" spans="1:7" hidden="1" x14ac:dyDescent="0.55000000000000004">
      <c r="A1929" s="5" t="s">
        <v>35</v>
      </c>
      <c r="B1929" s="6">
        <v>41928</v>
      </c>
      <c r="C1929" s="5" t="s">
        <v>36</v>
      </c>
      <c r="D1929" s="5" t="s">
        <v>38</v>
      </c>
      <c r="E1929" s="7">
        <v>2824</v>
      </c>
      <c r="F1929" s="8">
        <v>617.85</v>
      </c>
      <c r="G1929" s="8">
        <v>0</v>
      </c>
    </row>
    <row r="1930" spans="1:7" hidden="1" x14ac:dyDescent="0.55000000000000004">
      <c r="A1930" s="5" t="s">
        <v>35</v>
      </c>
      <c r="B1930" s="6">
        <v>41928</v>
      </c>
      <c r="C1930" s="5" t="s">
        <v>36</v>
      </c>
      <c r="D1930" s="5" t="s">
        <v>39</v>
      </c>
      <c r="E1930" s="7">
        <v>20659</v>
      </c>
      <c r="F1930" s="8">
        <v>56558.34</v>
      </c>
      <c r="G1930" s="8">
        <v>0</v>
      </c>
    </row>
    <row r="1931" spans="1:7" hidden="1" x14ac:dyDescent="0.55000000000000004">
      <c r="A1931" s="5" t="s">
        <v>35</v>
      </c>
      <c r="B1931" s="6">
        <v>41928</v>
      </c>
      <c r="C1931" s="5" t="s">
        <v>36</v>
      </c>
      <c r="D1931" s="5" t="s">
        <v>40</v>
      </c>
      <c r="E1931" s="7">
        <v>13583</v>
      </c>
      <c r="F1931" s="8">
        <v>370.52</v>
      </c>
      <c r="G1931" s="8">
        <v>0</v>
      </c>
    </row>
    <row r="1932" spans="1:7" hidden="1" x14ac:dyDescent="0.55000000000000004">
      <c r="A1932" s="5" t="s">
        <v>35</v>
      </c>
      <c r="B1932" s="6">
        <v>41928</v>
      </c>
      <c r="C1932" s="5" t="s">
        <v>36</v>
      </c>
      <c r="D1932" s="5" t="s">
        <v>41</v>
      </c>
      <c r="E1932" s="7">
        <v>15</v>
      </c>
      <c r="F1932" s="8">
        <v>0.42</v>
      </c>
      <c r="G1932" s="8">
        <v>0</v>
      </c>
    </row>
    <row r="1933" spans="1:7" hidden="1" x14ac:dyDescent="0.55000000000000004">
      <c r="A1933" s="5" t="s">
        <v>35</v>
      </c>
      <c r="B1933" s="6">
        <v>41928</v>
      </c>
      <c r="C1933" s="5" t="s">
        <v>36</v>
      </c>
      <c r="D1933" s="5" t="s">
        <v>42</v>
      </c>
      <c r="E1933" s="7">
        <v>29521</v>
      </c>
      <c r="F1933" s="8">
        <v>344489.41</v>
      </c>
      <c r="G1933" s="8">
        <v>0</v>
      </c>
    </row>
    <row r="1934" spans="1:7" hidden="1" x14ac:dyDescent="0.55000000000000004">
      <c r="A1934" s="5" t="s">
        <v>35</v>
      </c>
      <c r="B1934" s="6">
        <v>41928</v>
      </c>
      <c r="C1934" s="5" t="s">
        <v>36</v>
      </c>
      <c r="D1934" s="5" t="s">
        <v>43</v>
      </c>
      <c r="E1934" s="7">
        <v>6</v>
      </c>
      <c r="F1934" s="8">
        <v>2.36</v>
      </c>
      <c r="G1934" s="8">
        <v>0</v>
      </c>
    </row>
    <row r="1935" spans="1:7" hidden="1" x14ac:dyDescent="0.55000000000000004">
      <c r="A1935" s="5" t="s">
        <v>35</v>
      </c>
      <c r="B1935" s="6">
        <v>41928</v>
      </c>
      <c r="C1935" s="5" t="s">
        <v>36</v>
      </c>
      <c r="D1935" s="5" t="s">
        <v>44</v>
      </c>
      <c r="E1935" s="7">
        <v>49634</v>
      </c>
      <c r="F1935" s="8">
        <v>96624.72</v>
      </c>
      <c r="G1935" s="8">
        <v>0</v>
      </c>
    </row>
    <row r="1936" spans="1:7" hidden="1" x14ac:dyDescent="0.55000000000000004">
      <c r="A1936" s="5" t="s">
        <v>35</v>
      </c>
      <c r="B1936" s="6">
        <v>41928</v>
      </c>
      <c r="C1936" s="5" t="s">
        <v>36</v>
      </c>
      <c r="D1936" s="5" t="s">
        <v>45</v>
      </c>
      <c r="E1936" s="7">
        <v>104227</v>
      </c>
      <c r="F1936" s="8">
        <v>40590.42</v>
      </c>
      <c r="G1936" s="8">
        <v>0</v>
      </c>
    </row>
    <row r="1937" spans="1:7" x14ac:dyDescent="0.55000000000000004">
      <c r="A1937" s="5" t="s">
        <v>35</v>
      </c>
      <c r="B1937" s="6">
        <v>41929</v>
      </c>
      <c r="C1937" s="5" t="s">
        <v>36</v>
      </c>
      <c r="D1937" s="5" t="s">
        <v>37</v>
      </c>
      <c r="E1937" s="7">
        <v>14940</v>
      </c>
      <c r="F1937" s="8">
        <v>408281.34</v>
      </c>
      <c r="G1937" s="8">
        <v>0</v>
      </c>
    </row>
    <row r="1938" spans="1:7" hidden="1" x14ac:dyDescent="0.55000000000000004">
      <c r="A1938" s="5" t="s">
        <v>35</v>
      </c>
      <c r="B1938" s="6">
        <v>41929</v>
      </c>
      <c r="C1938" s="5" t="s">
        <v>36</v>
      </c>
      <c r="D1938" s="5" t="s">
        <v>38</v>
      </c>
      <c r="E1938" s="7">
        <v>1657</v>
      </c>
      <c r="F1938" s="8">
        <v>361.96</v>
      </c>
      <c r="G1938" s="8">
        <v>0</v>
      </c>
    </row>
    <row r="1939" spans="1:7" hidden="1" x14ac:dyDescent="0.55000000000000004">
      <c r="A1939" s="5" t="s">
        <v>35</v>
      </c>
      <c r="B1939" s="6">
        <v>41929</v>
      </c>
      <c r="C1939" s="5" t="s">
        <v>36</v>
      </c>
      <c r="D1939" s="5" t="s">
        <v>39</v>
      </c>
      <c r="E1939" s="7">
        <v>17318</v>
      </c>
      <c r="F1939" s="8">
        <v>47173.23</v>
      </c>
      <c r="G1939" s="8">
        <v>0</v>
      </c>
    </row>
    <row r="1940" spans="1:7" hidden="1" x14ac:dyDescent="0.55000000000000004">
      <c r="A1940" s="5" t="s">
        <v>35</v>
      </c>
      <c r="B1940" s="6">
        <v>41929</v>
      </c>
      <c r="C1940" s="5" t="s">
        <v>36</v>
      </c>
      <c r="D1940" s="5" t="s">
        <v>40</v>
      </c>
      <c r="E1940" s="7">
        <v>8211</v>
      </c>
      <c r="F1940" s="8">
        <v>224.3</v>
      </c>
      <c r="G1940" s="8">
        <v>0</v>
      </c>
    </row>
    <row r="1941" spans="1:7" hidden="1" x14ac:dyDescent="0.55000000000000004">
      <c r="A1941" s="5" t="s">
        <v>35</v>
      </c>
      <c r="B1941" s="6">
        <v>41929</v>
      </c>
      <c r="C1941" s="5" t="s">
        <v>36</v>
      </c>
      <c r="D1941" s="5" t="s">
        <v>41</v>
      </c>
      <c r="E1941" s="7">
        <v>7</v>
      </c>
      <c r="F1941" s="8">
        <v>0.2</v>
      </c>
      <c r="G1941" s="8">
        <v>0</v>
      </c>
    </row>
    <row r="1942" spans="1:7" hidden="1" x14ac:dyDescent="0.55000000000000004">
      <c r="A1942" s="5" t="s">
        <v>35</v>
      </c>
      <c r="B1942" s="6">
        <v>41929</v>
      </c>
      <c r="C1942" s="5" t="s">
        <v>36</v>
      </c>
      <c r="D1942" s="5" t="s">
        <v>42</v>
      </c>
      <c r="E1942" s="7">
        <v>19955</v>
      </c>
      <c r="F1942" s="8">
        <v>231046.15</v>
      </c>
      <c r="G1942" s="8">
        <v>0</v>
      </c>
    </row>
    <row r="1943" spans="1:7" hidden="1" x14ac:dyDescent="0.55000000000000004">
      <c r="A1943" s="5" t="s">
        <v>35</v>
      </c>
      <c r="B1943" s="6">
        <v>41929</v>
      </c>
      <c r="C1943" s="5" t="s">
        <v>36</v>
      </c>
      <c r="D1943" s="5" t="s">
        <v>43</v>
      </c>
      <c r="E1943" s="7">
        <v>3</v>
      </c>
      <c r="F1943" s="8">
        <v>1.1599999999999999</v>
      </c>
      <c r="G1943" s="8">
        <v>0</v>
      </c>
    </row>
    <row r="1944" spans="1:7" hidden="1" x14ac:dyDescent="0.55000000000000004">
      <c r="A1944" s="5" t="s">
        <v>35</v>
      </c>
      <c r="B1944" s="6">
        <v>41929</v>
      </c>
      <c r="C1944" s="5" t="s">
        <v>36</v>
      </c>
      <c r="D1944" s="5" t="s">
        <v>44</v>
      </c>
      <c r="E1944" s="7">
        <v>32580</v>
      </c>
      <c r="F1944" s="8">
        <v>62952.28</v>
      </c>
      <c r="G1944" s="8">
        <v>0</v>
      </c>
    </row>
    <row r="1945" spans="1:7" hidden="1" x14ac:dyDescent="0.55000000000000004">
      <c r="A1945" s="5" t="s">
        <v>35</v>
      </c>
      <c r="B1945" s="6">
        <v>41929</v>
      </c>
      <c r="C1945" s="5" t="s">
        <v>36</v>
      </c>
      <c r="D1945" s="5" t="s">
        <v>45</v>
      </c>
      <c r="E1945" s="7">
        <v>70664</v>
      </c>
      <c r="F1945" s="8">
        <v>27312.76</v>
      </c>
      <c r="G1945" s="8">
        <v>0</v>
      </c>
    </row>
    <row r="1946" spans="1:7" x14ac:dyDescent="0.55000000000000004">
      <c r="A1946" s="5" t="s">
        <v>35</v>
      </c>
      <c r="B1946" s="6">
        <v>41932</v>
      </c>
      <c r="C1946" s="5" t="s">
        <v>36</v>
      </c>
      <c r="D1946" s="5" t="s">
        <v>37</v>
      </c>
      <c r="E1946" s="7">
        <v>11485</v>
      </c>
      <c r="F1946" s="8">
        <v>314400.18</v>
      </c>
      <c r="G1946" s="8">
        <v>0</v>
      </c>
    </row>
    <row r="1947" spans="1:7" hidden="1" x14ac:dyDescent="0.55000000000000004">
      <c r="A1947" s="5" t="s">
        <v>35</v>
      </c>
      <c r="B1947" s="6">
        <v>41932</v>
      </c>
      <c r="C1947" s="5" t="s">
        <v>36</v>
      </c>
      <c r="D1947" s="5" t="s">
        <v>38</v>
      </c>
      <c r="E1947" s="7">
        <v>1492</v>
      </c>
      <c r="F1947" s="8">
        <v>326.13</v>
      </c>
      <c r="G1947" s="8">
        <v>0</v>
      </c>
    </row>
    <row r="1948" spans="1:7" hidden="1" x14ac:dyDescent="0.55000000000000004">
      <c r="A1948" s="5" t="s">
        <v>35</v>
      </c>
      <c r="B1948" s="6">
        <v>41932</v>
      </c>
      <c r="C1948" s="5" t="s">
        <v>36</v>
      </c>
      <c r="D1948" s="5" t="s">
        <v>39</v>
      </c>
      <c r="E1948" s="7">
        <v>13925</v>
      </c>
      <c r="F1948" s="8">
        <v>37992.160000000003</v>
      </c>
      <c r="G1948" s="8">
        <v>0</v>
      </c>
    </row>
    <row r="1949" spans="1:7" hidden="1" x14ac:dyDescent="0.55000000000000004">
      <c r="A1949" s="5" t="s">
        <v>35</v>
      </c>
      <c r="B1949" s="6">
        <v>41932</v>
      </c>
      <c r="C1949" s="5" t="s">
        <v>36</v>
      </c>
      <c r="D1949" s="5" t="s">
        <v>40</v>
      </c>
      <c r="E1949" s="7">
        <v>6331</v>
      </c>
      <c r="F1949" s="8">
        <v>173.29</v>
      </c>
      <c r="G1949" s="8">
        <v>0</v>
      </c>
    </row>
    <row r="1950" spans="1:7" hidden="1" x14ac:dyDescent="0.55000000000000004">
      <c r="A1950" s="5" t="s">
        <v>35</v>
      </c>
      <c r="B1950" s="6">
        <v>41932</v>
      </c>
      <c r="C1950" s="5" t="s">
        <v>36</v>
      </c>
      <c r="D1950" s="5" t="s">
        <v>41</v>
      </c>
      <c r="E1950" s="7">
        <v>21</v>
      </c>
      <c r="F1950" s="8">
        <v>0.57999999999999996</v>
      </c>
      <c r="G1950" s="8">
        <v>0</v>
      </c>
    </row>
    <row r="1951" spans="1:7" hidden="1" x14ac:dyDescent="0.55000000000000004">
      <c r="A1951" s="5" t="s">
        <v>35</v>
      </c>
      <c r="B1951" s="6">
        <v>41932</v>
      </c>
      <c r="C1951" s="5" t="s">
        <v>36</v>
      </c>
      <c r="D1951" s="5" t="s">
        <v>42</v>
      </c>
      <c r="E1951" s="7">
        <v>17339</v>
      </c>
      <c r="F1951" s="8">
        <v>200906.81</v>
      </c>
      <c r="G1951" s="8">
        <v>0</v>
      </c>
    </row>
    <row r="1952" spans="1:7" hidden="1" x14ac:dyDescent="0.55000000000000004">
      <c r="A1952" s="5" t="s">
        <v>35</v>
      </c>
      <c r="B1952" s="6">
        <v>41932</v>
      </c>
      <c r="C1952" s="5" t="s">
        <v>36</v>
      </c>
      <c r="D1952" s="5" t="s">
        <v>43</v>
      </c>
      <c r="E1952" s="7">
        <v>4</v>
      </c>
      <c r="F1952" s="8">
        <v>1.6</v>
      </c>
      <c r="G1952" s="8">
        <v>0</v>
      </c>
    </row>
    <row r="1953" spans="1:7" hidden="1" x14ac:dyDescent="0.55000000000000004">
      <c r="A1953" s="5" t="s">
        <v>35</v>
      </c>
      <c r="B1953" s="6">
        <v>41932</v>
      </c>
      <c r="C1953" s="5" t="s">
        <v>36</v>
      </c>
      <c r="D1953" s="5" t="s">
        <v>44</v>
      </c>
      <c r="E1953" s="7">
        <v>29583</v>
      </c>
      <c r="F1953" s="8">
        <v>57189.87</v>
      </c>
      <c r="G1953" s="8">
        <v>0</v>
      </c>
    </row>
    <row r="1954" spans="1:7" hidden="1" x14ac:dyDescent="0.55000000000000004">
      <c r="A1954" s="5" t="s">
        <v>35</v>
      </c>
      <c r="B1954" s="6">
        <v>41932</v>
      </c>
      <c r="C1954" s="5" t="s">
        <v>36</v>
      </c>
      <c r="D1954" s="5" t="s">
        <v>45</v>
      </c>
      <c r="E1954" s="7">
        <v>61461</v>
      </c>
      <c r="F1954" s="8">
        <v>23770.04</v>
      </c>
      <c r="G1954" s="8">
        <v>0</v>
      </c>
    </row>
    <row r="1955" spans="1:7" x14ac:dyDescent="0.55000000000000004">
      <c r="A1955" s="5" t="s">
        <v>35</v>
      </c>
      <c r="B1955" s="6">
        <v>41933</v>
      </c>
      <c r="C1955" s="5" t="s">
        <v>36</v>
      </c>
      <c r="D1955" s="5" t="s">
        <v>37</v>
      </c>
      <c r="E1955" s="7">
        <v>13560</v>
      </c>
      <c r="F1955" s="8">
        <v>373936.56</v>
      </c>
      <c r="G1955" s="8">
        <v>0</v>
      </c>
    </row>
    <row r="1956" spans="1:7" hidden="1" x14ac:dyDescent="0.55000000000000004">
      <c r="A1956" s="5" t="s">
        <v>35</v>
      </c>
      <c r="B1956" s="6">
        <v>41933</v>
      </c>
      <c r="C1956" s="5" t="s">
        <v>36</v>
      </c>
      <c r="D1956" s="5" t="s">
        <v>38</v>
      </c>
      <c r="E1956" s="7">
        <v>2035</v>
      </c>
      <c r="F1956" s="8">
        <v>447.35</v>
      </c>
      <c r="G1956" s="8">
        <v>0</v>
      </c>
    </row>
    <row r="1957" spans="1:7" hidden="1" x14ac:dyDescent="0.55000000000000004">
      <c r="A1957" s="5" t="s">
        <v>35</v>
      </c>
      <c r="B1957" s="6">
        <v>41933</v>
      </c>
      <c r="C1957" s="5" t="s">
        <v>36</v>
      </c>
      <c r="D1957" s="5" t="s">
        <v>39</v>
      </c>
      <c r="E1957" s="7">
        <v>15983</v>
      </c>
      <c r="F1957" s="8">
        <v>43893.13</v>
      </c>
      <c r="G1957" s="8">
        <v>0</v>
      </c>
    </row>
    <row r="1958" spans="1:7" hidden="1" x14ac:dyDescent="0.55000000000000004">
      <c r="A1958" s="5" t="s">
        <v>35</v>
      </c>
      <c r="B1958" s="6">
        <v>41933</v>
      </c>
      <c r="C1958" s="5" t="s">
        <v>36</v>
      </c>
      <c r="D1958" s="5" t="s">
        <v>40</v>
      </c>
      <c r="E1958" s="7">
        <v>10806</v>
      </c>
      <c r="F1958" s="8">
        <v>296.8</v>
      </c>
      <c r="G1958" s="8">
        <v>0</v>
      </c>
    </row>
    <row r="1959" spans="1:7" hidden="1" x14ac:dyDescent="0.55000000000000004">
      <c r="A1959" s="5" t="s">
        <v>35</v>
      </c>
      <c r="B1959" s="6">
        <v>41933</v>
      </c>
      <c r="C1959" s="5" t="s">
        <v>36</v>
      </c>
      <c r="D1959" s="5" t="s">
        <v>41</v>
      </c>
      <c r="E1959" s="7">
        <v>19</v>
      </c>
      <c r="F1959" s="8">
        <v>0.53</v>
      </c>
      <c r="G1959" s="8">
        <v>0</v>
      </c>
    </row>
    <row r="1960" spans="1:7" hidden="1" x14ac:dyDescent="0.55000000000000004">
      <c r="A1960" s="5" t="s">
        <v>35</v>
      </c>
      <c r="B1960" s="6">
        <v>41933</v>
      </c>
      <c r="C1960" s="5" t="s">
        <v>36</v>
      </c>
      <c r="D1960" s="5" t="s">
        <v>42</v>
      </c>
      <c r="E1960" s="7">
        <v>22003</v>
      </c>
      <c r="F1960" s="8">
        <v>255921.99</v>
      </c>
      <c r="G1960" s="8">
        <v>0</v>
      </c>
    </row>
    <row r="1961" spans="1:7" hidden="1" x14ac:dyDescent="0.55000000000000004">
      <c r="A1961" s="5" t="s">
        <v>35</v>
      </c>
      <c r="B1961" s="6">
        <v>41933</v>
      </c>
      <c r="C1961" s="5" t="s">
        <v>36</v>
      </c>
      <c r="D1961" s="5" t="s">
        <v>43</v>
      </c>
      <c r="E1961" s="7">
        <v>10</v>
      </c>
      <c r="F1961" s="8">
        <v>3.93</v>
      </c>
      <c r="G1961" s="8">
        <v>0</v>
      </c>
    </row>
    <row r="1962" spans="1:7" hidden="1" x14ac:dyDescent="0.55000000000000004">
      <c r="A1962" s="5" t="s">
        <v>35</v>
      </c>
      <c r="B1962" s="6">
        <v>41933</v>
      </c>
      <c r="C1962" s="5" t="s">
        <v>36</v>
      </c>
      <c r="D1962" s="5" t="s">
        <v>44</v>
      </c>
      <c r="E1962" s="7">
        <v>36628</v>
      </c>
      <c r="F1962" s="8">
        <v>71078.600000000006</v>
      </c>
      <c r="G1962" s="8">
        <v>0</v>
      </c>
    </row>
    <row r="1963" spans="1:7" hidden="1" x14ac:dyDescent="0.55000000000000004">
      <c r="A1963" s="5" t="s">
        <v>35</v>
      </c>
      <c r="B1963" s="6">
        <v>41933</v>
      </c>
      <c r="C1963" s="5" t="s">
        <v>36</v>
      </c>
      <c r="D1963" s="5" t="s">
        <v>45</v>
      </c>
      <c r="E1963" s="7">
        <v>76772</v>
      </c>
      <c r="F1963" s="8">
        <v>29805.29</v>
      </c>
      <c r="G1963" s="8">
        <v>0</v>
      </c>
    </row>
    <row r="1964" spans="1:7" x14ac:dyDescent="0.55000000000000004">
      <c r="A1964" s="5" t="s">
        <v>35</v>
      </c>
      <c r="B1964" s="6">
        <v>41934</v>
      </c>
      <c r="C1964" s="5" t="s">
        <v>36</v>
      </c>
      <c r="D1964" s="5" t="s">
        <v>37</v>
      </c>
      <c r="E1964" s="7">
        <v>9261</v>
      </c>
      <c r="F1964" s="8">
        <v>254569.13</v>
      </c>
      <c r="G1964" s="8">
        <v>0</v>
      </c>
    </row>
    <row r="1965" spans="1:7" hidden="1" x14ac:dyDescent="0.55000000000000004">
      <c r="A1965" s="5" t="s">
        <v>35</v>
      </c>
      <c r="B1965" s="6">
        <v>41934</v>
      </c>
      <c r="C1965" s="5" t="s">
        <v>36</v>
      </c>
      <c r="D1965" s="5" t="s">
        <v>38</v>
      </c>
      <c r="E1965" s="7">
        <v>1112</v>
      </c>
      <c r="F1965" s="8">
        <v>243.88</v>
      </c>
      <c r="G1965" s="8">
        <v>0</v>
      </c>
    </row>
    <row r="1966" spans="1:7" hidden="1" x14ac:dyDescent="0.55000000000000004">
      <c r="A1966" s="5" t="s">
        <v>35</v>
      </c>
      <c r="B1966" s="6">
        <v>41934</v>
      </c>
      <c r="C1966" s="5" t="s">
        <v>36</v>
      </c>
      <c r="D1966" s="5" t="s">
        <v>39</v>
      </c>
      <c r="E1966" s="7">
        <v>12555</v>
      </c>
      <c r="F1966" s="8">
        <v>34347.839999999997</v>
      </c>
      <c r="G1966" s="8">
        <v>0</v>
      </c>
    </row>
    <row r="1967" spans="1:7" hidden="1" x14ac:dyDescent="0.55000000000000004">
      <c r="A1967" s="5" t="s">
        <v>35</v>
      </c>
      <c r="B1967" s="6">
        <v>41934</v>
      </c>
      <c r="C1967" s="5" t="s">
        <v>36</v>
      </c>
      <c r="D1967" s="5" t="s">
        <v>40</v>
      </c>
      <c r="E1967" s="7">
        <v>7387</v>
      </c>
      <c r="F1967" s="8">
        <v>202.32</v>
      </c>
      <c r="G1967" s="8">
        <v>0</v>
      </c>
    </row>
    <row r="1968" spans="1:7" hidden="1" x14ac:dyDescent="0.55000000000000004">
      <c r="A1968" s="5" t="s">
        <v>35</v>
      </c>
      <c r="B1968" s="6">
        <v>41934</v>
      </c>
      <c r="C1968" s="5" t="s">
        <v>36</v>
      </c>
      <c r="D1968" s="5" t="s">
        <v>41</v>
      </c>
      <c r="E1968" s="7">
        <v>20</v>
      </c>
      <c r="F1968" s="8">
        <v>0.56999999999999995</v>
      </c>
      <c r="G1968" s="8">
        <v>0</v>
      </c>
    </row>
    <row r="1969" spans="1:7" hidden="1" x14ac:dyDescent="0.55000000000000004">
      <c r="A1969" s="5" t="s">
        <v>35</v>
      </c>
      <c r="B1969" s="6">
        <v>41934</v>
      </c>
      <c r="C1969" s="5" t="s">
        <v>36</v>
      </c>
      <c r="D1969" s="5" t="s">
        <v>42</v>
      </c>
      <c r="E1969" s="7">
        <v>22074</v>
      </c>
      <c r="F1969" s="8">
        <v>254187.9</v>
      </c>
      <c r="G1969" s="8">
        <v>0</v>
      </c>
    </row>
    <row r="1970" spans="1:7" hidden="1" x14ac:dyDescent="0.55000000000000004">
      <c r="A1970" s="5" t="s">
        <v>35</v>
      </c>
      <c r="B1970" s="6">
        <v>41934</v>
      </c>
      <c r="C1970" s="5" t="s">
        <v>36</v>
      </c>
      <c r="D1970" s="5" t="s">
        <v>43</v>
      </c>
      <c r="E1970" s="7">
        <v>7</v>
      </c>
      <c r="F1970" s="8">
        <v>2.75</v>
      </c>
      <c r="G1970" s="8">
        <v>0</v>
      </c>
    </row>
    <row r="1971" spans="1:7" hidden="1" x14ac:dyDescent="0.55000000000000004">
      <c r="A1971" s="5" t="s">
        <v>35</v>
      </c>
      <c r="B1971" s="6">
        <v>41934</v>
      </c>
      <c r="C1971" s="5" t="s">
        <v>36</v>
      </c>
      <c r="D1971" s="5" t="s">
        <v>44</v>
      </c>
      <c r="E1971" s="7">
        <v>33815</v>
      </c>
      <c r="F1971" s="8">
        <v>64962.97</v>
      </c>
      <c r="G1971" s="8">
        <v>0</v>
      </c>
    </row>
    <row r="1972" spans="1:7" hidden="1" x14ac:dyDescent="0.55000000000000004">
      <c r="A1972" s="5" t="s">
        <v>35</v>
      </c>
      <c r="B1972" s="6">
        <v>41934</v>
      </c>
      <c r="C1972" s="5" t="s">
        <v>36</v>
      </c>
      <c r="D1972" s="5" t="s">
        <v>45</v>
      </c>
      <c r="E1972" s="7">
        <v>72955</v>
      </c>
      <c r="F1972" s="8">
        <v>28055.56</v>
      </c>
      <c r="G1972" s="8">
        <v>0</v>
      </c>
    </row>
    <row r="1973" spans="1:7" x14ac:dyDescent="0.55000000000000004">
      <c r="A1973" s="5" t="s">
        <v>35</v>
      </c>
      <c r="B1973" s="6">
        <v>41935</v>
      </c>
      <c r="C1973" s="5" t="s">
        <v>36</v>
      </c>
      <c r="D1973" s="5" t="s">
        <v>37</v>
      </c>
      <c r="E1973" s="7">
        <v>4851</v>
      </c>
      <c r="F1973" s="8">
        <v>132133.89000000001</v>
      </c>
      <c r="G1973" s="8">
        <v>0</v>
      </c>
    </row>
    <row r="1974" spans="1:7" hidden="1" x14ac:dyDescent="0.55000000000000004">
      <c r="A1974" s="5" t="s">
        <v>35</v>
      </c>
      <c r="B1974" s="6">
        <v>41935</v>
      </c>
      <c r="C1974" s="5" t="s">
        <v>36</v>
      </c>
      <c r="D1974" s="5" t="s">
        <v>38</v>
      </c>
      <c r="E1974" s="7">
        <v>1134</v>
      </c>
      <c r="F1974" s="8">
        <v>247.21</v>
      </c>
      <c r="G1974" s="8">
        <v>0</v>
      </c>
    </row>
    <row r="1975" spans="1:7" hidden="1" x14ac:dyDescent="0.55000000000000004">
      <c r="A1975" s="5" t="s">
        <v>35</v>
      </c>
      <c r="B1975" s="6">
        <v>41935</v>
      </c>
      <c r="C1975" s="5" t="s">
        <v>36</v>
      </c>
      <c r="D1975" s="5" t="s">
        <v>39</v>
      </c>
      <c r="E1975" s="7">
        <v>8331</v>
      </c>
      <c r="F1975" s="8">
        <v>22585.51</v>
      </c>
      <c r="G1975" s="8">
        <v>0</v>
      </c>
    </row>
    <row r="1976" spans="1:7" hidden="1" x14ac:dyDescent="0.55000000000000004">
      <c r="A1976" s="5" t="s">
        <v>35</v>
      </c>
      <c r="B1976" s="6">
        <v>41935</v>
      </c>
      <c r="C1976" s="5" t="s">
        <v>36</v>
      </c>
      <c r="D1976" s="5" t="s">
        <v>40</v>
      </c>
      <c r="E1976" s="7">
        <v>4011</v>
      </c>
      <c r="F1976" s="8">
        <v>109.29</v>
      </c>
      <c r="G1976" s="8">
        <v>0</v>
      </c>
    </row>
    <row r="1977" spans="1:7" hidden="1" x14ac:dyDescent="0.55000000000000004">
      <c r="A1977" s="5" t="s">
        <v>35</v>
      </c>
      <c r="B1977" s="6">
        <v>41935</v>
      </c>
      <c r="C1977" s="5" t="s">
        <v>36</v>
      </c>
      <c r="D1977" s="5" t="s">
        <v>41</v>
      </c>
      <c r="E1977" s="7">
        <v>2</v>
      </c>
      <c r="F1977" s="8">
        <v>0.06</v>
      </c>
      <c r="G1977" s="8">
        <v>0</v>
      </c>
    </row>
    <row r="1978" spans="1:7" hidden="1" x14ac:dyDescent="0.55000000000000004">
      <c r="A1978" s="5" t="s">
        <v>35</v>
      </c>
      <c r="B1978" s="6">
        <v>41935</v>
      </c>
      <c r="C1978" s="5" t="s">
        <v>36</v>
      </c>
      <c r="D1978" s="5" t="s">
        <v>42</v>
      </c>
      <c r="E1978" s="7">
        <v>5253</v>
      </c>
      <c r="F1978" s="8">
        <v>60027.75</v>
      </c>
      <c r="G1978" s="8">
        <v>0</v>
      </c>
    </row>
    <row r="1979" spans="1:7" hidden="1" x14ac:dyDescent="0.55000000000000004">
      <c r="A1979" s="5" t="s">
        <v>35</v>
      </c>
      <c r="B1979" s="6">
        <v>41935</v>
      </c>
      <c r="C1979" s="5" t="s">
        <v>36</v>
      </c>
      <c r="D1979" s="5" t="s">
        <v>43</v>
      </c>
      <c r="E1979" s="7">
        <v>3</v>
      </c>
      <c r="F1979" s="8">
        <v>1.17</v>
      </c>
      <c r="G1979" s="8">
        <v>0</v>
      </c>
    </row>
    <row r="1980" spans="1:7" hidden="1" x14ac:dyDescent="0.55000000000000004">
      <c r="A1980" s="5" t="s">
        <v>35</v>
      </c>
      <c r="B1980" s="6">
        <v>41935</v>
      </c>
      <c r="C1980" s="5" t="s">
        <v>36</v>
      </c>
      <c r="D1980" s="5" t="s">
        <v>44</v>
      </c>
      <c r="E1980" s="7">
        <v>8505</v>
      </c>
      <c r="F1980" s="8">
        <v>16213.66</v>
      </c>
      <c r="G1980" s="8">
        <v>0</v>
      </c>
    </row>
    <row r="1981" spans="1:7" hidden="1" x14ac:dyDescent="0.55000000000000004">
      <c r="A1981" s="5" t="s">
        <v>35</v>
      </c>
      <c r="B1981" s="6">
        <v>41935</v>
      </c>
      <c r="C1981" s="5" t="s">
        <v>36</v>
      </c>
      <c r="D1981" s="5" t="s">
        <v>45</v>
      </c>
      <c r="E1981" s="7">
        <v>20448</v>
      </c>
      <c r="F1981" s="8">
        <v>7799.01</v>
      </c>
      <c r="G1981" s="8">
        <v>0</v>
      </c>
    </row>
    <row r="1982" spans="1:7" x14ac:dyDescent="0.55000000000000004">
      <c r="A1982" s="5" t="s">
        <v>35</v>
      </c>
      <c r="B1982" s="6">
        <v>41936</v>
      </c>
      <c r="C1982" s="5" t="s">
        <v>36</v>
      </c>
      <c r="D1982" s="5" t="s">
        <v>37</v>
      </c>
      <c r="E1982" s="7">
        <v>3373</v>
      </c>
      <c r="F1982" s="8">
        <v>91739.1</v>
      </c>
      <c r="G1982" s="8">
        <v>0</v>
      </c>
    </row>
    <row r="1983" spans="1:7" hidden="1" x14ac:dyDescent="0.55000000000000004">
      <c r="A1983" s="5" t="s">
        <v>35</v>
      </c>
      <c r="B1983" s="6">
        <v>41936</v>
      </c>
      <c r="C1983" s="5" t="s">
        <v>36</v>
      </c>
      <c r="D1983" s="5" t="s">
        <v>38</v>
      </c>
      <c r="E1983" s="7">
        <v>1699</v>
      </c>
      <c r="F1983" s="8">
        <v>368.31</v>
      </c>
      <c r="G1983" s="8">
        <v>0</v>
      </c>
    </row>
    <row r="1984" spans="1:7" hidden="1" x14ac:dyDescent="0.55000000000000004">
      <c r="A1984" s="5" t="s">
        <v>35</v>
      </c>
      <c r="B1984" s="6">
        <v>41936</v>
      </c>
      <c r="C1984" s="5" t="s">
        <v>36</v>
      </c>
      <c r="D1984" s="5" t="s">
        <v>39</v>
      </c>
      <c r="E1984" s="7">
        <v>4924</v>
      </c>
      <c r="F1984" s="8">
        <v>13323.35</v>
      </c>
      <c r="G1984" s="8">
        <v>0</v>
      </c>
    </row>
    <row r="1985" spans="1:7" hidden="1" x14ac:dyDescent="0.55000000000000004">
      <c r="A1985" s="5" t="s">
        <v>35</v>
      </c>
      <c r="B1985" s="6">
        <v>41936</v>
      </c>
      <c r="C1985" s="5" t="s">
        <v>36</v>
      </c>
      <c r="D1985" s="5" t="s">
        <v>40</v>
      </c>
      <c r="E1985" s="7">
        <v>7442</v>
      </c>
      <c r="F1985" s="8">
        <v>202.13</v>
      </c>
      <c r="G1985" s="8">
        <v>0</v>
      </c>
    </row>
    <row r="1986" spans="1:7" hidden="1" x14ac:dyDescent="0.55000000000000004">
      <c r="A1986" s="5" t="s">
        <v>35</v>
      </c>
      <c r="B1986" s="6">
        <v>41936</v>
      </c>
      <c r="C1986" s="5" t="s">
        <v>36</v>
      </c>
      <c r="D1986" s="5" t="s">
        <v>41</v>
      </c>
      <c r="E1986" s="7">
        <v>33</v>
      </c>
      <c r="F1986" s="8">
        <v>0.92</v>
      </c>
      <c r="G1986" s="8">
        <v>0</v>
      </c>
    </row>
    <row r="1987" spans="1:7" hidden="1" x14ac:dyDescent="0.55000000000000004">
      <c r="A1987" s="5" t="s">
        <v>35</v>
      </c>
      <c r="B1987" s="6">
        <v>41936</v>
      </c>
      <c r="C1987" s="5" t="s">
        <v>36</v>
      </c>
      <c r="D1987" s="5" t="s">
        <v>42</v>
      </c>
      <c r="E1987" s="7">
        <v>9365</v>
      </c>
      <c r="F1987" s="8">
        <v>107317.73</v>
      </c>
      <c r="G1987" s="8">
        <v>0</v>
      </c>
    </row>
    <row r="1988" spans="1:7" hidden="1" x14ac:dyDescent="0.55000000000000004">
      <c r="A1988" s="5" t="s">
        <v>35</v>
      </c>
      <c r="B1988" s="6">
        <v>41936</v>
      </c>
      <c r="C1988" s="5" t="s">
        <v>36</v>
      </c>
      <c r="D1988" s="5" t="s">
        <v>43</v>
      </c>
      <c r="E1988" s="7">
        <v>0</v>
      </c>
      <c r="F1988" s="8">
        <v>0</v>
      </c>
      <c r="G1988" s="8">
        <v>0</v>
      </c>
    </row>
    <row r="1989" spans="1:7" hidden="1" x14ac:dyDescent="0.55000000000000004">
      <c r="A1989" s="5" t="s">
        <v>35</v>
      </c>
      <c r="B1989" s="6">
        <v>41936</v>
      </c>
      <c r="C1989" s="5" t="s">
        <v>36</v>
      </c>
      <c r="D1989" s="5" t="s">
        <v>44</v>
      </c>
      <c r="E1989" s="7">
        <v>14211</v>
      </c>
      <c r="F1989" s="8">
        <v>27175.99</v>
      </c>
      <c r="G1989" s="8">
        <v>0</v>
      </c>
    </row>
    <row r="1990" spans="1:7" hidden="1" x14ac:dyDescent="0.55000000000000004">
      <c r="A1990" s="5" t="s">
        <v>35</v>
      </c>
      <c r="B1990" s="6">
        <v>41936</v>
      </c>
      <c r="C1990" s="5" t="s">
        <v>36</v>
      </c>
      <c r="D1990" s="5" t="s">
        <v>45</v>
      </c>
      <c r="E1990" s="7">
        <v>32838</v>
      </c>
      <c r="F1990" s="8">
        <v>12563.53</v>
      </c>
      <c r="G1990" s="8">
        <v>0</v>
      </c>
    </row>
    <row r="1991" spans="1:7" x14ac:dyDescent="0.55000000000000004">
      <c r="A1991" s="5" t="s">
        <v>35</v>
      </c>
      <c r="B1991" s="6">
        <v>41939</v>
      </c>
      <c r="C1991" s="5" t="s">
        <v>36</v>
      </c>
      <c r="D1991" s="5" t="s">
        <v>37</v>
      </c>
      <c r="E1991" s="7">
        <v>9076</v>
      </c>
      <c r="F1991" s="8">
        <v>246740.49</v>
      </c>
      <c r="G1991" s="8">
        <v>0</v>
      </c>
    </row>
    <row r="1992" spans="1:7" hidden="1" x14ac:dyDescent="0.55000000000000004">
      <c r="A1992" s="5" t="s">
        <v>35</v>
      </c>
      <c r="B1992" s="6">
        <v>41939</v>
      </c>
      <c r="C1992" s="5" t="s">
        <v>36</v>
      </c>
      <c r="D1992" s="5" t="s">
        <v>38</v>
      </c>
      <c r="E1992" s="7">
        <v>2344</v>
      </c>
      <c r="F1992" s="8">
        <v>506.48</v>
      </c>
      <c r="G1992" s="8">
        <v>0</v>
      </c>
    </row>
    <row r="1993" spans="1:7" hidden="1" x14ac:dyDescent="0.55000000000000004">
      <c r="A1993" s="5" t="s">
        <v>35</v>
      </c>
      <c r="B1993" s="6">
        <v>41939</v>
      </c>
      <c r="C1993" s="5" t="s">
        <v>36</v>
      </c>
      <c r="D1993" s="5" t="s">
        <v>39</v>
      </c>
      <c r="E1993" s="7">
        <v>10863</v>
      </c>
      <c r="F1993" s="8">
        <v>29374.66</v>
      </c>
      <c r="G1993" s="8">
        <v>0</v>
      </c>
    </row>
    <row r="1994" spans="1:7" hidden="1" x14ac:dyDescent="0.55000000000000004">
      <c r="A1994" s="5" t="s">
        <v>35</v>
      </c>
      <c r="B1994" s="6">
        <v>41939</v>
      </c>
      <c r="C1994" s="5" t="s">
        <v>36</v>
      </c>
      <c r="D1994" s="5" t="s">
        <v>40</v>
      </c>
      <c r="E1994" s="7">
        <v>14879</v>
      </c>
      <c r="F1994" s="8">
        <v>401.5</v>
      </c>
      <c r="G1994" s="8">
        <v>0</v>
      </c>
    </row>
    <row r="1995" spans="1:7" hidden="1" x14ac:dyDescent="0.55000000000000004">
      <c r="A1995" s="5" t="s">
        <v>35</v>
      </c>
      <c r="B1995" s="6">
        <v>41939</v>
      </c>
      <c r="C1995" s="5" t="s">
        <v>36</v>
      </c>
      <c r="D1995" s="5" t="s">
        <v>41</v>
      </c>
      <c r="E1995" s="7">
        <v>20</v>
      </c>
      <c r="F1995" s="8">
        <v>0.55000000000000004</v>
      </c>
      <c r="G1995" s="8">
        <v>0</v>
      </c>
    </row>
    <row r="1996" spans="1:7" hidden="1" x14ac:dyDescent="0.55000000000000004">
      <c r="A1996" s="5" t="s">
        <v>35</v>
      </c>
      <c r="B1996" s="6">
        <v>41939</v>
      </c>
      <c r="C1996" s="5" t="s">
        <v>36</v>
      </c>
      <c r="D1996" s="5" t="s">
        <v>42</v>
      </c>
      <c r="E1996" s="7">
        <v>13800</v>
      </c>
      <c r="F1996" s="8">
        <v>157707.78</v>
      </c>
      <c r="G1996" s="8">
        <v>0</v>
      </c>
    </row>
    <row r="1997" spans="1:7" hidden="1" x14ac:dyDescent="0.55000000000000004">
      <c r="A1997" s="5" t="s">
        <v>35</v>
      </c>
      <c r="B1997" s="6">
        <v>41939</v>
      </c>
      <c r="C1997" s="5" t="s">
        <v>36</v>
      </c>
      <c r="D1997" s="5" t="s">
        <v>43</v>
      </c>
      <c r="E1997" s="7">
        <v>3</v>
      </c>
      <c r="F1997" s="8">
        <v>1.19</v>
      </c>
      <c r="G1997" s="8">
        <v>0</v>
      </c>
    </row>
    <row r="1998" spans="1:7" hidden="1" x14ac:dyDescent="0.55000000000000004">
      <c r="A1998" s="5" t="s">
        <v>35</v>
      </c>
      <c r="B1998" s="6">
        <v>41939</v>
      </c>
      <c r="C1998" s="5" t="s">
        <v>36</v>
      </c>
      <c r="D1998" s="5" t="s">
        <v>44</v>
      </c>
      <c r="E1998" s="7">
        <v>22340</v>
      </c>
      <c r="F1998" s="8">
        <v>42596.82</v>
      </c>
      <c r="G1998" s="8">
        <v>0</v>
      </c>
    </row>
    <row r="1999" spans="1:7" hidden="1" x14ac:dyDescent="0.55000000000000004">
      <c r="A1999" s="5" t="s">
        <v>35</v>
      </c>
      <c r="B1999" s="6">
        <v>41939</v>
      </c>
      <c r="C1999" s="5" t="s">
        <v>36</v>
      </c>
      <c r="D1999" s="5" t="s">
        <v>45</v>
      </c>
      <c r="E1999" s="7">
        <v>45589</v>
      </c>
      <c r="F1999" s="8">
        <v>17393.2</v>
      </c>
      <c r="G1999" s="8">
        <v>0</v>
      </c>
    </row>
    <row r="2000" spans="1:7" x14ac:dyDescent="0.55000000000000004">
      <c r="A2000" s="5" t="s">
        <v>35</v>
      </c>
      <c r="B2000" s="6">
        <v>41940</v>
      </c>
      <c r="C2000" s="5" t="s">
        <v>36</v>
      </c>
      <c r="D2000" s="5" t="s">
        <v>37</v>
      </c>
      <c r="E2000" s="7">
        <v>12915</v>
      </c>
      <c r="F2000" s="8">
        <v>350931.01</v>
      </c>
      <c r="G2000" s="8">
        <v>0</v>
      </c>
    </row>
    <row r="2001" spans="1:7" hidden="1" x14ac:dyDescent="0.55000000000000004">
      <c r="A2001" s="5" t="s">
        <v>35</v>
      </c>
      <c r="B2001" s="6">
        <v>41940</v>
      </c>
      <c r="C2001" s="5" t="s">
        <v>36</v>
      </c>
      <c r="D2001" s="5" t="s">
        <v>38</v>
      </c>
      <c r="E2001" s="7">
        <v>2004</v>
      </c>
      <c r="F2001" s="8">
        <v>433.45</v>
      </c>
      <c r="G2001" s="8">
        <v>0</v>
      </c>
    </row>
    <row r="2002" spans="1:7" hidden="1" x14ac:dyDescent="0.55000000000000004">
      <c r="A2002" s="5" t="s">
        <v>35</v>
      </c>
      <c r="B2002" s="6">
        <v>41940</v>
      </c>
      <c r="C2002" s="5" t="s">
        <v>36</v>
      </c>
      <c r="D2002" s="5" t="s">
        <v>39</v>
      </c>
      <c r="E2002" s="7">
        <v>13560</v>
      </c>
      <c r="F2002" s="8">
        <v>36682.51</v>
      </c>
      <c r="G2002" s="8">
        <v>0</v>
      </c>
    </row>
    <row r="2003" spans="1:7" hidden="1" x14ac:dyDescent="0.55000000000000004">
      <c r="A2003" s="5" t="s">
        <v>35</v>
      </c>
      <c r="B2003" s="6">
        <v>41940</v>
      </c>
      <c r="C2003" s="5" t="s">
        <v>36</v>
      </c>
      <c r="D2003" s="5" t="s">
        <v>40</v>
      </c>
      <c r="E2003" s="7">
        <v>10506</v>
      </c>
      <c r="F2003" s="8">
        <v>283.94</v>
      </c>
      <c r="G2003" s="8">
        <v>0</v>
      </c>
    </row>
    <row r="2004" spans="1:7" hidden="1" x14ac:dyDescent="0.55000000000000004">
      <c r="A2004" s="5" t="s">
        <v>35</v>
      </c>
      <c r="B2004" s="6">
        <v>41940</v>
      </c>
      <c r="C2004" s="5" t="s">
        <v>36</v>
      </c>
      <c r="D2004" s="5" t="s">
        <v>41</v>
      </c>
      <c r="E2004" s="7">
        <v>30</v>
      </c>
      <c r="F2004" s="8">
        <v>0.84</v>
      </c>
      <c r="G2004" s="8">
        <v>0</v>
      </c>
    </row>
    <row r="2005" spans="1:7" hidden="1" x14ac:dyDescent="0.55000000000000004">
      <c r="A2005" s="5" t="s">
        <v>35</v>
      </c>
      <c r="B2005" s="6">
        <v>41940</v>
      </c>
      <c r="C2005" s="5" t="s">
        <v>36</v>
      </c>
      <c r="D2005" s="5" t="s">
        <v>42</v>
      </c>
      <c r="E2005" s="7">
        <v>17988</v>
      </c>
      <c r="F2005" s="8">
        <v>206395.16</v>
      </c>
      <c r="G2005" s="8">
        <v>0</v>
      </c>
    </row>
    <row r="2006" spans="1:7" hidden="1" x14ac:dyDescent="0.55000000000000004">
      <c r="A2006" s="5" t="s">
        <v>35</v>
      </c>
      <c r="B2006" s="6">
        <v>41940</v>
      </c>
      <c r="C2006" s="5" t="s">
        <v>36</v>
      </c>
      <c r="D2006" s="5" t="s">
        <v>43</v>
      </c>
      <c r="E2006" s="7">
        <v>1</v>
      </c>
      <c r="F2006" s="8">
        <v>0.39</v>
      </c>
      <c r="G2006" s="8">
        <v>0</v>
      </c>
    </row>
    <row r="2007" spans="1:7" hidden="1" x14ac:dyDescent="0.55000000000000004">
      <c r="A2007" s="5" t="s">
        <v>35</v>
      </c>
      <c r="B2007" s="6">
        <v>41940</v>
      </c>
      <c r="C2007" s="5" t="s">
        <v>36</v>
      </c>
      <c r="D2007" s="5" t="s">
        <v>44</v>
      </c>
      <c r="E2007" s="7">
        <v>28038</v>
      </c>
      <c r="F2007" s="8">
        <v>53673.91</v>
      </c>
      <c r="G2007" s="8">
        <v>0</v>
      </c>
    </row>
    <row r="2008" spans="1:7" hidden="1" x14ac:dyDescent="0.55000000000000004">
      <c r="A2008" s="5" t="s">
        <v>35</v>
      </c>
      <c r="B2008" s="6">
        <v>41940</v>
      </c>
      <c r="C2008" s="5" t="s">
        <v>36</v>
      </c>
      <c r="D2008" s="5" t="s">
        <v>45</v>
      </c>
      <c r="E2008" s="7">
        <v>57350</v>
      </c>
      <c r="F2008" s="8">
        <v>21969.62</v>
      </c>
      <c r="G2008" s="8">
        <v>0</v>
      </c>
    </row>
    <row r="2009" spans="1:7" x14ac:dyDescent="0.55000000000000004">
      <c r="A2009" s="5" t="s">
        <v>35</v>
      </c>
      <c r="B2009" s="6">
        <v>41941</v>
      </c>
      <c r="C2009" s="5" t="s">
        <v>36</v>
      </c>
      <c r="D2009" s="5" t="s">
        <v>37</v>
      </c>
      <c r="E2009" s="7">
        <v>11357</v>
      </c>
      <c r="F2009" s="8">
        <v>307746.78999999998</v>
      </c>
      <c r="G2009" s="8">
        <v>0</v>
      </c>
    </row>
    <row r="2010" spans="1:7" hidden="1" x14ac:dyDescent="0.55000000000000004">
      <c r="A2010" s="5" t="s">
        <v>35</v>
      </c>
      <c r="B2010" s="6">
        <v>41941</v>
      </c>
      <c r="C2010" s="5" t="s">
        <v>36</v>
      </c>
      <c r="D2010" s="5" t="s">
        <v>38</v>
      </c>
      <c r="E2010" s="7">
        <v>1344</v>
      </c>
      <c r="F2010" s="8">
        <v>290.43</v>
      </c>
      <c r="G2010" s="8">
        <v>0</v>
      </c>
    </row>
    <row r="2011" spans="1:7" hidden="1" x14ac:dyDescent="0.55000000000000004">
      <c r="A2011" s="5" t="s">
        <v>35</v>
      </c>
      <c r="B2011" s="6">
        <v>41941</v>
      </c>
      <c r="C2011" s="5" t="s">
        <v>36</v>
      </c>
      <c r="D2011" s="5" t="s">
        <v>39</v>
      </c>
      <c r="E2011" s="7">
        <v>11963</v>
      </c>
      <c r="F2011" s="8">
        <v>32306.42</v>
      </c>
      <c r="G2011" s="8">
        <v>0</v>
      </c>
    </row>
    <row r="2012" spans="1:7" hidden="1" x14ac:dyDescent="0.55000000000000004">
      <c r="A2012" s="5" t="s">
        <v>35</v>
      </c>
      <c r="B2012" s="6">
        <v>41941</v>
      </c>
      <c r="C2012" s="5" t="s">
        <v>36</v>
      </c>
      <c r="D2012" s="5" t="s">
        <v>40</v>
      </c>
      <c r="E2012" s="7">
        <v>8238</v>
      </c>
      <c r="F2012" s="8">
        <v>222.72</v>
      </c>
      <c r="G2012" s="8">
        <v>0</v>
      </c>
    </row>
    <row r="2013" spans="1:7" hidden="1" x14ac:dyDescent="0.55000000000000004">
      <c r="A2013" s="5" t="s">
        <v>35</v>
      </c>
      <c r="B2013" s="6">
        <v>41941</v>
      </c>
      <c r="C2013" s="5" t="s">
        <v>36</v>
      </c>
      <c r="D2013" s="5" t="s">
        <v>41</v>
      </c>
      <c r="E2013" s="7">
        <v>23</v>
      </c>
      <c r="F2013" s="8">
        <v>0.64</v>
      </c>
      <c r="G2013" s="8">
        <v>0</v>
      </c>
    </row>
    <row r="2014" spans="1:7" hidden="1" x14ac:dyDescent="0.55000000000000004">
      <c r="A2014" s="5" t="s">
        <v>35</v>
      </c>
      <c r="B2014" s="6">
        <v>41941</v>
      </c>
      <c r="C2014" s="5" t="s">
        <v>36</v>
      </c>
      <c r="D2014" s="5" t="s">
        <v>42</v>
      </c>
      <c r="E2014" s="7">
        <v>15153</v>
      </c>
      <c r="F2014" s="8">
        <v>173522.31</v>
      </c>
      <c r="G2014" s="8">
        <v>0</v>
      </c>
    </row>
    <row r="2015" spans="1:7" hidden="1" x14ac:dyDescent="0.55000000000000004">
      <c r="A2015" s="5" t="s">
        <v>35</v>
      </c>
      <c r="B2015" s="6">
        <v>41941</v>
      </c>
      <c r="C2015" s="5" t="s">
        <v>36</v>
      </c>
      <c r="D2015" s="5" t="s">
        <v>43</v>
      </c>
      <c r="E2015" s="7">
        <v>1</v>
      </c>
      <c r="F2015" s="8">
        <v>0.39</v>
      </c>
      <c r="G2015" s="8">
        <v>0</v>
      </c>
    </row>
    <row r="2016" spans="1:7" hidden="1" x14ac:dyDescent="0.55000000000000004">
      <c r="A2016" s="5" t="s">
        <v>35</v>
      </c>
      <c r="B2016" s="6">
        <v>41941</v>
      </c>
      <c r="C2016" s="5" t="s">
        <v>36</v>
      </c>
      <c r="D2016" s="5" t="s">
        <v>44</v>
      </c>
      <c r="E2016" s="7">
        <v>25460</v>
      </c>
      <c r="F2016" s="8">
        <v>48640.94</v>
      </c>
      <c r="G2016" s="8">
        <v>0</v>
      </c>
    </row>
    <row r="2017" spans="1:7" hidden="1" x14ac:dyDescent="0.55000000000000004">
      <c r="A2017" s="5" t="s">
        <v>35</v>
      </c>
      <c r="B2017" s="6">
        <v>41941</v>
      </c>
      <c r="C2017" s="5" t="s">
        <v>36</v>
      </c>
      <c r="D2017" s="5" t="s">
        <v>45</v>
      </c>
      <c r="E2017" s="7">
        <v>46646</v>
      </c>
      <c r="F2017" s="8">
        <v>17835.689999999999</v>
      </c>
      <c r="G2017" s="8">
        <v>0</v>
      </c>
    </row>
    <row r="2018" spans="1:7" x14ac:dyDescent="0.55000000000000004">
      <c r="A2018" s="5" t="s">
        <v>35</v>
      </c>
      <c r="B2018" s="6">
        <v>41942</v>
      </c>
      <c r="C2018" s="5" t="s">
        <v>36</v>
      </c>
      <c r="D2018" s="5" t="s">
        <v>37</v>
      </c>
      <c r="E2018" s="7">
        <v>16888</v>
      </c>
      <c r="F2018" s="8">
        <v>451578.93</v>
      </c>
      <c r="G2018" s="8">
        <v>0</v>
      </c>
    </row>
    <row r="2019" spans="1:7" hidden="1" x14ac:dyDescent="0.55000000000000004">
      <c r="A2019" s="5" t="s">
        <v>35</v>
      </c>
      <c r="B2019" s="6">
        <v>41942</v>
      </c>
      <c r="C2019" s="5" t="s">
        <v>36</v>
      </c>
      <c r="D2019" s="5" t="s">
        <v>38</v>
      </c>
      <c r="E2019" s="7">
        <v>2890</v>
      </c>
      <c r="F2019" s="8">
        <v>618.11</v>
      </c>
      <c r="G2019" s="8">
        <v>0</v>
      </c>
    </row>
    <row r="2020" spans="1:7" hidden="1" x14ac:dyDescent="0.55000000000000004">
      <c r="A2020" s="5" t="s">
        <v>35</v>
      </c>
      <c r="B2020" s="6">
        <v>41942</v>
      </c>
      <c r="C2020" s="5" t="s">
        <v>36</v>
      </c>
      <c r="D2020" s="5" t="s">
        <v>39</v>
      </c>
      <c r="E2020" s="7">
        <v>22131</v>
      </c>
      <c r="F2020" s="8">
        <v>58949.09</v>
      </c>
      <c r="G2020" s="8">
        <v>0</v>
      </c>
    </row>
    <row r="2021" spans="1:7" hidden="1" x14ac:dyDescent="0.55000000000000004">
      <c r="A2021" s="5" t="s">
        <v>35</v>
      </c>
      <c r="B2021" s="6">
        <v>41942</v>
      </c>
      <c r="C2021" s="5" t="s">
        <v>36</v>
      </c>
      <c r="D2021" s="5" t="s">
        <v>40</v>
      </c>
      <c r="E2021" s="7">
        <v>14014</v>
      </c>
      <c r="F2021" s="8">
        <v>375.85</v>
      </c>
      <c r="G2021" s="8">
        <v>0</v>
      </c>
    </row>
    <row r="2022" spans="1:7" hidden="1" x14ac:dyDescent="0.55000000000000004">
      <c r="A2022" s="5" t="s">
        <v>35</v>
      </c>
      <c r="B2022" s="6">
        <v>41942</v>
      </c>
      <c r="C2022" s="5" t="s">
        <v>36</v>
      </c>
      <c r="D2022" s="5" t="s">
        <v>41</v>
      </c>
      <c r="E2022" s="7">
        <v>17</v>
      </c>
      <c r="F2022" s="8">
        <v>0.47</v>
      </c>
      <c r="G2022" s="8">
        <v>0</v>
      </c>
    </row>
    <row r="2023" spans="1:7" hidden="1" x14ac:dyDescent="0.55000000000000004">
      <c r="A2023" s="5" t="s">
        <v>35</v>
      </c>
      <c r="B2023" s="6">
        <v>41942</v>
      </c>
      <c r="C2023" s="5" t="s">
        <v>36</v>
      </c>
      <c r="D2023" s="5" t="s">
        <v>42</v>
      </c>
      <c r="E2023" s="7">
        <v>44243</v>
      </c>
      <c r="F2023" s="8">
        <v>493077.14</v>
      </c>
      <c r="G2023" s="8">
        <v>0</v>
      </c>
    </row>
    <row r="2024" spans="1:7" hidden="1" x14ac:dyDescent="0.55000000000000004">
      <c r="A2024" s="5" t="s">
        <v>35</v>
      </c>
      <c r="B2024" s="6">
        <v>41942</v>
      </c>
      <c r="C2024" s="5" t="s">
        <v>36</v>
      </c>
      <c r="D2024" s="5" t="s">
        <v>43</v>
      </c>
      <c r="E2024" s="7">
        <v>8</v>
      </c>
      <c r="F2024" s="8">
        <v>3.05</v>
      </c>
      <c r="G2024" s="8">
        <v>0</v>
      </c>
    </row>
    <row r="2025" spans="1:7" hidden="1" x14ac:dyDescent="0.55000000000000004">
      <c r="A2025" s="5" t="s">
        <v>35</v>
      </c>
      <c r="B2025" s="6">
        <v>41942</v>
      </c>
      <c r="C2025" s="5" t="s">
        <v>36</v>
      </c>
      <c r="D2025" s="5" t="s">
        <v>44</v>
      </c>
      <c r="E2025" s="7">
        <v>72259</v>
      </c>
      <c r="F2025" s="8">
        <v>134338.62</v>
      </c>
      <c r="G2025" s="8">
        <v>0</v>
      </c>
    </row>
    <row r="2026" spans="1:7" hidden="1" x14ac:dyDescent="0.55000000000000004">
      <c r="A2026" s="5" t="s">
        <v>35</v>
      </c>
      <c r="B2026" s="6">
        <v>41942</v>
      </c>
      <c r="C2026" s="5" t="s">
        <v>36</v>
      </c>
      <c r="D2026" s="5" t="s">
        <v>45</v>
      </c>
      <c r="E2026" s="7">
        <v>154479</v>
      </c>
      <c r="F2026" s="8">
        <v>57483.33</v>
      </c>
      <c r="G2026" s="8">
        <v>0</v>
      </c>
    </row>
    <row r="2027" spans="1:7" x14ac:dyDescent="0.55000000000000004">
      <c r="A2027" s="5" t="s">
        <v>35</v>
      </c>
      <c r="B2027" s="6">
        <v>41943</v>
      </c>
      <c r="C2027" s="5" t="s">
        <v>36</v>
      </c>
      <c r="D2027" s="5" t="s">
        <v>37</v>
      </c>
      <c r="E2027" s="7">
        <v>26416</v>
      </c>
      <c r="F2027" s="8">
        <v>690518.98</v>
      </c>
      <c r="G2027" s="8">
        <v>0</v>
      </c>
    </row>
    <row r="2028" spans="1:7" hidden="1" x14ac:dyDescent="0.55000000000000004">
      <c r="A2028" s="5" t="s">
        <v>35</v>
      </c>
      <c r="B2028" s="6">
        <v>41943</v>
      </c>
      <c r="C2028" s="5" t="s">
        <v>36</v>
      </c>
      <c r="D2028" s="5" t="s">
        <v>38</v>
      </c>
      <c r="E2028" s="7">
        <v>4097</v>
      </c>
      <c r="F2028" s="8">
        <v>855.94</v>
      </c>
      <c r="G2028" s="8">
        <v>0</v>
      </c>
    </row>
    <row r="2029" spans="1:7" hidden="1" x14ac:dyDescent="0.55000000000000004">
      <c r="A2029" s="5" t="s">
        <v>35</v>
      </c>
      <c r="B2029" s="6">
        <v>41943</v>
      </c>
      <c r="C2029" s="5" t="s">
        <v>36</v>
      </c>
      <c r="D2029" s="5" t="s">
        <v>39</v>
      </c>
      <c r="E2029" s="7">
        <v>38923</v>
      </c>
      <c r="F2029" s="8">
        <v>101355.91</v>
      </c>
      <c r="G2029" s="8">
        <v>0</v>
      </c>
    </row>
    <row r="2030" spans="1:7" hidden="1" x14ac:dyDescent="0.55000000000000004">
      <c r="A2030" s="5" t="s">
        <v>35</v>
      </c>
      <c r="B2030" s="6">
        <v>41943</v>
      </c>
      <c r="C2030" s="5" t="s">
        <v>36</v>
      </c>
      <c r="D2030" s="5" t="s">
        <v>40</v>
      </c>
      <c r="E2030" s="7">
        <v>24302</v>
      </c>
      <c r="F2030" s="8">
        <v>637.45000000000005</v>
      </c>
      <c r="G2030" s="8">
        <v>0</v>
      </c>
    </row>
    <row r="2031" spans="1:7" hidden="1" x14ac:dyDescent="0.55000000000000004">
      <c r="A2031" s="5" t="s">
        <v>35</v>
      </c>
      <c r="B2031" s="6">
        <v>41943</v>
      </c>
      <c r="C2031" s="5" t="s">
        <v>36</v>
      </c>
      <c r="D2031" s="5" t="s">
        <v>41</v>
      </c>
      <c r="E2031" s="7">
        <v>43</v>
      </c>
      <c r="F2031" s="8">
        <v>1.18</v>
      </c>
      <c r="G2031" s="8">
        <v>0</v>
      </c>
    </row>
    <row r="2032" spans="1:7" hidden="1" x14ac:dyDescent="0.55000000000000004">
      <c r="A2032" s="5" t="s">
        <v>35</v>
      </c>
      <c r="B2032" s="6">
        <v>41943</v>
      </c>
      <c r="C2032" s="5" t="s">
        <v>36</v>
      </c>
      <c r="D2032" s="5" t="s">
        <v>42</v>
      </c>
      <c r="E2032" s="7">
        <v>47322</v>
      </c>
      <c r="F2032" s="8">
        <v>507069.24</v>
      </c>
      <c r="G2032" s="8">
        <v>0</v>
      </c>
    </row>
    <row r="2033" spans="1:7" hidden="1" x14ac:dyDescent="0.55000000000000004">
      <c r="A2033" s="5" t="s">
        <v>35</v>
      </c>
      <c r="B2033" s="6">
        <v>41943</v>
      </c>
      <c r="C2033" s="5" t="s">
        <v>36</v>
      </c>
      <c r="D2033" s="5" t="s">
        <v>43</v>
      </c>
      <c r="E2033" s="7">
        <v>0</v>
      </c>
      <c r="F2033" s="8">
        <v>0</v>
      </c>
      <c r="G2033" s="8">
        <v>0</v>
      </c>
    </row>
    <row r="2034" spans="1:7" hidden="1" x14ac:dyDescent="0.55000000000000004">
      <c r="A2034" s="5" t="s">
        <v>35</v>
      </c>
      <c r="B2034" s="6">
        <v>41943</v>
      </c>
      <c r="C2034" s="5" t="s">
        <v>36</v>
      </c>
      <c r="D2034" s="5" t="s">
        <v>44</v>
      </c>
      <c r="E2034" s="7">
        <v>78002</v>
      </c>
      <c r="F2034" s="8">
        <v>139499.24</v>
      </c>
      <c r="G2034" s="8">
        <v>0</v>
      </c>
    </row>
    <row r="2035" spans="1:7" hidden="1" x14ac:dyDescent="0.55000000000000004">
      <c r="A2035" s="5" t="s">
        <v>35</v>
      </c>
      <c r="B2035" s="6">
        <v>41943</v>
      </c>
      <c r="C2035" s="5" t="s">
        <v>36</v>
      </c>
      <c r="D2035" s="5" t="s">
        <v>45</v>
      </c>
      <c r="E2035" s="7">
        <v>163009</v>
      </c>
      <c r="F2035" s="8">
        <v>58374.41</v>
      </c>
      <c r="G2035" s="8">
        <v>0</v>
      </c>
    </row>
    <row r="2036" spans="1:7" x14ac:dyDescent="0.55000000000000004">
      <c r="A2036" s="5" t="s">
        <v>35</v>
      </c>
      <c r="B2036" s="6">
        <v>41946</v>
      </c>
      <c r="C2036" s="5" t="s">
        <v>36</v>
      </c>
      <c r="D2036" s="5" t="s">
        <v>37</v>
      </c>
      <c r="E2036" s="7">
        <v>14893</v>
      </c>
      <c r="F2036" s="8">
        <v>387721.31</v>
      </c>
      <c r="G2036" s="8">
        <v>0</v>
      </c>
    </row>
    <row r="2037" spans="1:7" hidden="1" x14ac:dyDescent="0.55000000000000004">
      <c r="A2037" s="5" t="s">
        <v>35</v>
      </c>
      <c r="B2037" s="6">
        <v>41946</v>
      </c>
      <c r="C2037" s="5" t="s">
        <v>36</v>
      </c>
      <c r="D2037" s="5" t="s">
        <v>38</v>
      </c>
      <c r="E2037" s="7">
        <v>1755</v>
      </c>
      <c r="F2037" s="8">
        <v>364.82</v>
      </c>
      <c r="G2037" s="8">
        <v>0</v>
      </c>
    </row>
    <row r="2038" spans="1:7" hidden="1" x14ac:dyDescent="0.55000000000000004">
      <c r="A2038" s="5" t="s">
        <v>35</v>
      </c>
      <c r="B2038" s="6">
        <v>41946</v>
      </c>
      <c r="C2038" s="5" t="s">
        <v>36</v>
      </c>
      <c r="D2038" s="5" t="s">
        <v>39</v>
      </c>
      <c r="E2038" s="7">
        <v>18376</v>
      </c>
      <c r="F2038" s="8">
        <v>47749.63</v>
      </c>
      <c r="G2038" s="8">
        <v>0</v>
      </c>
    </row>
    <row r="2039" spans="1:7" hidden="1" x14ac:dyDescent="0.55000000000000004">
      <c r="A2039" s="5" t="s">
        <v>35</v>
      </c>
      <c r="B2039" s="6">
        <v>41946</v>
      </c>
      <c r="C2039" s="5" t="s">
        <v>36</v>
      </c>
      <c r="D2039" s="5" t="s">
        <v>40</v>
      </c>
      <c r="E2039" s="7">
        <v>8550</v>
      </c>
      <c r="F2039" s="8">
        <v>223.72</v>
      </c>
      <c r="G2039" s="8">
        <v>0</v>
      </c>
    </row>
    <row r="2040" spans="1:7" hidden="1" x14ac:dyDescent="0.55000000000000004">
      <c r="A2040" s="5" t="s">
        <v>35</v>
      </c>
      <c r="B2040" s="6">
        <v>41946</v>
      </c>
      <c r="C2040" s="5" t="s">
        <v>36</v>
      </c>
      <c r="D2040" s="5" t="s">
        <v>41</v>
      </c>
      <c r="E2040" s="7">
        <v>26</v>
      </c>
      <c r="F2040" s="8">
        <v>0.7</v>
      </c>
      <c r="G2040" s="8">
        <v>0</v>
      </c>
    </row>
    <row r="2041" spans="1:7" hidden="1" x14ac:dyDescent="0.55000000000000004">
      <c r="A2041" s="5" t="s">
        <v>35</v>
      </c>
      <c r="B2041" s="6">
        <v>41946</v>
      </c>
      <c r="C2041" s="5" t="s">
        <v>36</v>
      </c>
      <c r="D2041" s="5" t="s">
        <v>42</v>
      </c>
      <c r="E2041" s="7">
        <v>24490</v>
      </c>
      <c r="F2041" s="8">
        <v>261878.99</v>
      </c>
      <c r="G2041" s="8">
        <v>0</v>
      </c>
    </row>
    <row r="2042" spans="1:7" hidden="1" x14ac:dyDescent="0.55000000000000004">
      <c r="A2042" s="5" t="s">
        <v>35</v>
      </c>
      <c r="B2042" s="6">
        <v>41946</v>
      </c>
      <c r="C2042" s="5" t="s">
        <v>36</v>
      </c>
      <c r="D2042" s="5" t="s">
        <v>43</v>
      </c>
      <c r="E2042" s="7">
        <v>4</v>
      </c>
      <c r="F2042" s="8">
        <v>1.45</v>
      </c>
      <c r="G2042" s="8">
        <v>0</v>
      </c>
    </row>
    <row r="2043" spans="1:7" hidden="1" x14ac:dyDescent="0.55000000000000004">
      <c r="A2043" s="5" t="s">
        <v>35</v>
      </c>
      <c r="B2043" s="6">
        <v>41946</v>
      </c>
      <c r="C2043" s="5" t="s">
        <v>36</v>
      </c>
      <c r="D2043" s="5" t="s">
        <v>44</v>
      </c>
      <c r="E2043" s="7">
        <v>41255</v>
      </c>
      <c r="F2043" s="8">
        <v>73624.06</v>
      </c>
      <c r="G2043" s="8">
        <v>0</v>
      </c>
    </row>
    <row r="2044" spans="1:7" hidden="1" x14ac:dyDescent="0.55000000000000004">
      <c r="A2044" s="5" t="s">
        <v>35</v>
      </c>
      <c r="B2044" s="6">
        <v>41946</v>
      </c>
      <c r="C2044" s="5" t="s">
        <v>36</v>
      </c>
      <c r="D2044" s="5" t="s">
        <v>45</v>
      </c>
      <c r="E2044" s="7">
        <v>79091</v>
      </c>
      <c r="F2044" s="8">
        <v>28244.43</v>
      </c>
      <c r="G2044" s="8">
        <v>0</v>
      </c>
    </row>
    <row r="2045" spans="1:7" x14ac:dyDescent="0.55000000000000004">
      <c r="A2045" s="5" t="s">
        <v>35</v>
      </c>
      <c r="B2045" s="6">
        <v>41947</v>
      </c>
      <c r="C2045" s="5" t="s">
        <v>36</v>
      </c>
      <c r="D2045" s="5" t="s">
        <v>37</v>
      </c>
      <c r="E2045" s="7">
        <v>10740</v>
      </c>
      <c r="F2045" s="8">
        <v>279092.83</v>
      </c>
      <c r="G2045" s="8">
        <v>0</v>
      </c>
    </row>
    <row r="2046" spans="1:7" hidden="1" x14ac:dyDescent="0.55000000000000004">
      <c r="A2046" s="5" t="s">
        <v>35</v>
      </c>
      <c r="B2046" s="6">
        <v>41947</v>
      </c>
      <c r="C2046" s="5" t="s">
        <v>36</v>
      </c>
      <c r="D2046" s="5" t="s">
        <v>38</v>
      </c>
      <c r="E2046" s="7">
        <v>814</v>
      </c>
      <c r="F2046" s="8">
        <v>169.04</v>
      </c>
      <c r="G2046" s="8">
        <v>0</v>
      </c>
    </row>
    <row r="2047" spans="1:7" hidden="1" x14ac:dyDescent="0.55000000000000004">
      <c r="A2047" s="5" t="s">
        <v>35</v>
      </c>
      <c r="B2047" s="6">
        <v>41947</v>
      </c>
      <c r="C2047" s="5" t="s">
        <v>36</v>
      </c>
      <c r="D2047" s="5" t="s">
        <v>39</v>
      </c>
      <c r="E2047" s="7">
        <v>8894</v>
      </c>
      <c r="F2047" s="8">
        <v>23111.5</v>
      </c>
      <c r="G2047" s="8">
        <v>0</v>
      </c>
    </row>
    <row r="2048" spans="1:7" hidden="1" x14ac:dyDescent="0.55000000000000004">
      <c r="A2048" s="5" t="s">
        <v>35</v>
      </c>
      <c r="B2048" s="6">
        <v>41947</v>
      </c>
      <c r="C2048" s="5" t="s">
        <v>36</v>
      </c>
      <c r="D2048" s="5" t="s">
        <v>40</v>
      </c>
      <c r="E2048" s="7">
        <v>4900</v>
      </c>
      <c r="F2048" s="8">
        <v>128.03</v>
      </c>
      <c r="G2048" s="8">
        <v>0</v>
      </c>
    </row>
    <row r="2049" spans="1:7" hidden="1" x14ac:dyDescent="0.55000000000000004">
      <c r="A2049" s="5" t="s">
        <v>35</v>
      </c>
      <c r="B2049" s="6">
        <v>41947</v>
      </c>
      <c r="C2049" s="5" t="s">
        <v>36</v>
      </c>
      <c r="D2049" s="5" t="s">
        <v>41</v>
      </c>
      <c r="E2049" s="7">
        <v>27</v>
      </c>
      <c r="F2049" s="8">
        <v>0.73</v>
      </c>
      <c r="G2049" s="8">
        <v>0</v>
      </c>
    </row>
    <row r="2050" spans="1:7" hidden="1" x14ac:dyDescent="0.55000000000000004">
      <c r="A2050" s="5" t="s">
        <v>35</v>
      </c>
      <c r="B2050" s="6">
        <v>41947</v>
      </c>
      <c r="C2050" s="5" t="s">
        <v>36</v>
      </c>
      <c r="D2050" s="5" t="s">
        <v>42</v>
      </c>
      <c r="E2050" s="7">
        <v>13737</v>
      </c>
      <c r="F2050" s="8">
        <v>146498.48000000001</v>
      </c>
      <c r="G2050" s="8">
        <v>0</v>
      </c>
    </row>
    <row r="2051" spans="1:7" hidden="1" x14ac:dyDescent="0.55000000000000004">
      <c r="A2051" s="5" t="s">
        <v>35</v>
      </c>
      <c r="B2051" s="6">
        <v>41947</v>
      </c>
      <c r="C2051" s="5" t="s">
        <v>36</v>
      </c>
      <c r="D2051" s="5" t="s">
        <v>43</v>
      </c>
      <c r="E2051" s="7">
        <v>5</v>
      </c>
      <c r="F2051" s="8">
        <v>1.78</v>
      </c>
      <c r="G2051" s="8">
        <v>0</v>
      </c>
    </row>
    <row r="2052" spans="1:7" hidden="1" x14ac:dyDescent="0.55000000000000004">
      <c r="A2052" s="5" t="s">
        <v>35</v>
      </c>
      <c r="B2052" s="6">
        <v>41947</v>
      </c>
      <c r="C2052" s="5" t="s">
        <v>36</v>
      </c>
      <c r="D2052" s="5" t="s">
        <v>44</v>
      </c>
      <c r="E2052" s="7">
        <v>22654</v>
      </c>
      <c r="F2052" s="8">
        <v>40316.67</v>
      </c>
      <c r="G2052" s="8">
        <v>0</v>
      </c>
    </row>
    <row r="2053" spans="1:7" hidden="1" x14ac:dyDescent="0.55000000000000004">
      <c r="A2053" s="5" t="s">
        <v>35</v>
      </c>
      <c r="B2053" s="6">
        <v>41947</v>
      </c>
      <c r="C2053" s="5" t="s">
        <v>36</v>
      </c>
      <c r="D2053" s="5" t="s">
        <v>45</v>
      </c>
      <c r="E2053" s="7">
        <v>46609</v>
      </c>
      <c r="F2053" s="8">
        <v>16608.41</v>
      </c>
      <c r="G2053" s="8">
        <v>0</v>
      </c>
    </row>
    <row r="2054" spans="1:7" x14ac:dyDescent="0.55000000000000004">
      <c r="A2054" s="5" t="s">
        <v>35</v>
      </c>
      <c r="B2054" s="6">
        <v>41948</v>
      </c>
      <c r="C2054" s="5" t="s">
        <v>36</v>
      </c>
      <c r="D2054" s="5" t="s">
        <v>37</v>
      </c>
      <c r="E2054" s="7">
        <v>25816</v>
      </c>
      <c r="F2054" s="8">
        <v>659080.91</v>
      </c>
      <c r="G2054" s="8">
        <v>0</v>
      </c>
    </row>
    <row r="2055" spans="1:7" hidden="1" x14ac:dyDescent="0.55000000000000004">
      <c r="A2055" s="5" t="s">
        <v>35</v>
      </c>
      <c r="B2055" s="6">
        <v>41948</v>
      </c>
      <c r="C2055" s="5" t="s">
        <v>36</v>
      </c>
      <c r="D2055" s="5" t="s">
        <v>38</v>
      </c>
      <c r="E2055" s="7">
        <v>3508</v>
      </c>
      <c r="F2055" s="8">
        <v>717.56</v>
      </c>
      <c r="G2055" s="8">
        <v>0</v>
      </c>
    </row>
    <row r="2056" spans="1:7" hidden="1" x14ac:dyDescent="0.55000000000000004">
      <c r="A2056" s="5" t="s">
        <v>35</v>
      </c>
      <c r="B2056" s="6">
        <v>41948</v>
      </c>
      <c r="C2056" s="5" t="s">
        <v>36</v>
      </c>
      <c r="D2056" s="5" t="s">
        <v>39</v>
      </c>
      <c r="E2056" s="7">
        <v>25007</v>
      </c>
      <c r="F2056" s="8">
        <v>63876.639999999999</v>
      </c>
      <c r="G2056" s="8">
        <v>0</v>
      </c>
    </row>
    <row r="2057" spans="1:7" hidden="1" x14ac:dyDescent="0.55000000000000004">
      <c r="A2057" s="5" t="s">
        <v>35</v>
      </c>
      <c r="B2057" s="6">
        <v>41948</v>
      </c>
      <c r="C2057" s="5" t="s">
        <v>36</v>
      </c>
      <c r="D2057" s="5" t="s">
        <v>40</v>
      </c>
      <c r="E2057" s="7">
        <v>20057</v>
      </c>
      <c r="F2057" s="8">
        <v>515.75</v>
      </c>
      <c r="G2057" s="8">
        <v>0</v>
      </c>
    </row>
    <row r="2058" spans="1:7" hidden="1" x14ac:dyDescent="0.55000000000000004">
      <c r="A2058" s="5" t="s">
        <v>35</v>
      </c>
      <c r="B2058" s="6">
        <v>41948</v>
      </c>
      <c r="C2058" s="5" t="s">
        <v>36</v>
      </c>
      <c r="D2058" s="5" t="s">
        <v>41</v>
      </c>
      <c r="E2058" s="7">
        <v>39</v>
      </c>
      <c r="F2058" s="8">
        <v>1.03</v>
      </c>
      <c r="G2058" s="8">
        <v>0</v>
      </c>
    </row>
    <row r="2059" spans="1:7" hidden="1" x14ac:dyDescent="0.55000000000000004">
      <c r="A2059" s="5" t="s">
        <v>35</v>
      </c>
      <c r="B2059" s="6">
        <v>41948</v>
      </c>
      <c r="C2059" s="5" t="s">
        <v>36</v>
      </c>
      <c r="D2059" s="5" t="s">
        <v>42</v>
      </c>
      <c r="E2059" s="7">
        <v>56589</v>
      </c>
      <c r="F2059" s="8">
        <v>583586.43000000005</v>
      </c>
      <c r="G2059" s="8">
        <v>0</v>
      </c>
    </row>
    <row r="2060" spans="1:7" hidden="1" x14ac:dyDescent="0.55000000000000004">
      <c r="A2060" s="5" t="s">
        <v>35</v>
      </c>
      <c r="B2060" s="6">
        <v>41948</v>
      </c>
      <c r="C2060" s="5" t="s">
        <v>36</v>
      </c>
      <c r="D2060" s="5" t="s">
        <v>43</v>
      </c>
      <c r="E2060" s="7">
        <v>3</v>
      </c>
      <c r="F2060" s="8">
        <v>1.05</v>
      </c>
      <c r="G2060" s="8">
        <v>0</v>
      </c>
    </row>
    <row r="2061" spans="1:7" hidden="1" x14ac:dyDescent="0.55000000000000004">
      <c r="A2061" s="5" t="s">
        <v>35</v>
      </c>
      <c r="B2061" s="6">
        <v>41948</v>
      </c>
      <c r="C2061" s="5" t="s">
        <v>36</v>
      </c>
      <c r="D2061" s="5" t="s">
        <v>44</v>
      </c>
      <c r="E2061" s="7">
        <v>83919</v>
      </c>
      <c r="F2061" s="8">
        <v>144410.44</v>
      </c>
      <c r="G2061" s="8">
        <v>0</v>
      </c>
    </row>
    <row r="2062" spans="1:7" hidden="1" x14ac:dyDescent="0.55000000000000004">
      <c r="A2062" s="5" t="s">
        <v>35</v>
      </c>
      <c r="B2062" s="6">
        <v>41948</v>
      </c>
      <c r="C2062" s="5" t="s">
        <v>36</v>
      </c>
      <c r="D2062" s="5" t="s">
        <v>45</v>
      </c>
      <c r="E2062" s="7">
        <v>184173</v>
      </c>
      <c r="F2062" s="8">
        <v>63489.86</v>
      </c>
      <c r="G2062" s="8">
        <v>0</v>
      </c>
    </row>
    <row r="2063" spans="1:7" x14ac:dyDescent="0.55000000000000004">
      <c r="A2063" s="5" t="s">
        <v>35</v>
      </c>
      <c r="B2063" s="6">
        <v>41949</v>
      </c>
      <c r="C2063" s="5" t="s">
        <v>36</v>
      </c>
      <c r="D2063" s="5" t="s">
        <v>37</v>
      </c>
      <c r="E2063" s="7">
        <v>9311</v>
      </c>
      <c r="F2063" s="8">
        <v>237172.71</v>
      </c>
      <c r="G2063" s="8">
        <v>0</v>
      </c>
    </row>
    <row r="2064" spans="1:7" hidden="1" x14ac:dyDescent="0.55000000000000004">
      <c r="A2064" s="5" t="s">
        <v>35</v>
      </c>
      <c r="B2064" s="6">
        <v>41949</v>
      </c>
      <c r="C2064" s="5" t="s">
        <v>36</v>
      </c>
      <c r="D2064" s="5" t="s">
        <v>38</v>
      </c>
      <c r="E2064" s="7">
        <v>1046</v>
      </c>
      <c r="F2064" s="8">
        <v>212.89</v>
      </c>
      <c r="G2064" s="8">
        <v>0</v>
      </c>
    </row>
    <row r="2065" spans="1:7" hidden="1" x14ac:dyDescent="0.55000000000000004">
      <c r="A2065" s="5" t="s">
        <v>35</v>
      </c>
      <c r="B2065" s="6">
        <v>41949</v>
      </c>
      <c r="C2065" s="5" t="s">
        <v>36</v>
      </c>
      <c r="D2065" s="5" t="s">
        <v>39</v>
      </c>
      <c r="E2065" s="7">
        <v>9054</v>
      </c>
      <c r="F2065" s="8">
        <v>23075.27</v>
      </c>
      <c r="G2065" s="8">
        <v>0</v>
      </c>
    </row>
    <row r="2066" spans="1:7" hidden="1" x14ac:dyDescent="0.55000000000000004">
      <c r="A2066" s="5" t="s">
        <v>35</v>
      </c>
      <c r="B2066" s="6">
        <v>41949</v>
      </c>
      <c r="C2066" s="5" t="s">
        <v>36</v>
      </c>
      <c r="D2066" s="5" t="s">
        <v>40</v>
      </c>
      <c r="E2066" s="7">
        <v>5556</v>
      </c>
      <c r="F2066" s="8">
        <v>141.99</v>
      </c>
      <c r="G2066" s="8">
        <v>0</v>
      </c>
    </row>
    <row r="2067" spans="1:7" hidden="1" x14ac:dyDescent="0.55000000000000004">
      <c r="A2067" s="5" t="s">
        <v>35</v>
      </c>
      <c r="B2067" s="6">
        <v>41949</v>
      </c>
      <c r="C2067" s="5" t="s">
        <v>36</v>
      </c>
      <c r="D2067" s="5" t="s">
        <v>41</v>
      </c>
      <c r="E2067" s="7">
        <v>8</v>
      </c>
      <c r="F2067" s="8">
        <v>0.21</v>
      </c>
      <c r="G2067" s="8">
        <v>0</v>
      </c>
    </row>
    <row r="2068" spans="1:7" hidden="1" x14ac:dyDescent="0.55000000000000004">
      <c r="A2068" s="5" t="s">
        <v>35</v>
      </c>
      <c r="B2068" s="6">
        <v>41949</v>
      </c>
      <c r="C2068" s="5" t="s">
        <v>36</v>
      </c>
      <c r="D2068" s="5" t="s">
        <v>42</v>
      </c>
      <c r="E2068" s="7">
        <v>18865</v>
      </c>
      <c r="F2068" s="8">
        <v>193262.35</v>
      </c>
      <c r="G2068" s="8">
        <v>0</v>
      </c>
    </row>
    <row r="2069" spans="1:7" hidden="1" x14ac:dyDescent="0.55000000000000004">
      <c r="A2069" s="5" t="s">
        <v>35</v>
      </c>
      <c r="B2069" s="6">
        <v>41949</v>
      </c>
      <c r="C2069" s="5" t="s">
        <v>36</v>
      </c>
      <c r="D2069" s="5" t="s">
        <v>43</v>
      </c>
      <c r="E2069" s="7">
        <v>0</v>
      </c>
      <c r="F2069" s="8">
        <v>0</v>
      </c>
      <c r="G2069" s="8">
        <v>0</v>
      </c>
    </row>
    <row r="2070" spans="1:7" hidden="1" x14ac:dyDescent="0.55000000000000004">
      <c r="A2070" s="5" t="s">
        <v>35</v>
      </c>
      <c r="B2070" s="6">
        <v>41949</v>
      </c>
      <c r="C2070" s="5" t="s">
        <v>36</v>
      </c>
      <c r="D2070" s="5" t="s">
        <v>44</v>
      </c>
      <c r="E2070" s="7">
        <v>30143</v>
      </c>
      <c r="F2070" s="8">
        <v>51516.13</v>
      </c>
      <c r="G2070" s="8">
        <v>0</v>
      </c>
    </row>
    <row r="2071" spans="1:7" hidden="1" x14ac:dyDescent="0.55000000000000004">
      <c r="A2071" s="5" t="s">
        <v>35</v>
      </c>
      <c r="B2071" s="6">
        <v>41949</v>
      </c>
      <c r="C2071" s="5" t="s">
        <v>36</v>
      </c>
      <c r="D2071" s="5" t="s">
        <v>45</v>
      </c>
      <c r="E2071" s="7">
        <v>56860</v>
      </c>
      <c r="F2071" s="8">
        <v>19451.439999999999</v>
      </c>
      <c r="G2071" s="8">
        <v>0</v>
      </c>
    </row>
    <row r="2072" spans="1:7" x14ac:dyDescent="0.55000000000000004">
      <c r="A2072" s="5" t="s">
        <v>35</v>
      </c>
      <c r="B2072" s="6">
        <v>41950</v>
      </c>
      <c r="C2072" s="5" t="s">
        <v>36</v>
      </c>
      <c r="D2072" s="5" t="s">
        <v>37</v>
      </c>
      <c r="E2072" s="7">
        <v>29902</v>
      </c>
      <c r="F2072" s="8">
        <v>763171.8</v>
      </c>
      <c r="G2072" s="8">
        <v>0</v>
      </c>
    </row>
    <row r="2073" spans="1:7" hidden="1" x14ac:dyDescent="0.55000000000000004">
      <c r="A2073" s="5" t="s">
        <v>35</v>
      </c>
      <c r="B2073" s="6">
        <v>41950</v>
      </c>
      <c r="C2073" s="5" t="s">
        <v>36</v>
      </c>
      <c r="D2073" s="5" t="s">
        <v>38</v>
      </c>
      <c r="E2073" s="7">
        <v>4709</v>
      </c>
      <c r="F2073" s="8">
        <v>959.84</v>
      </c>
      <c r="G2073" s="8">
        <v>0</v>
      </c>
    </row>
    <row r="2074" spans="1:7" hidden="1" x14ac:dyDescent="0.55000000000000004">
      <c r="A2074" s="5" t="s">
        <v>35</v>
      </c>
      <c r="B2074" s="6">
        <v>41950</v>
      </c>
      <c r="C2074" s="5" t="s">
        <v>36</v>
      </c>
      <c r="D2074" s="5" t="s">
        <v>39</v>
      </c>
      <c r="E2074" s="7">
        <v>32762</v>
      </c>
      <c r="F2074" s="8">
        <v>83695.62</v>
      </c>
      <c r="G2074" s="8">
        <v>0</v>
      </c>
    </row>
    <row r="2075" spans="1:7" hidden="1" x14ac:dyDescent="0.55000000000000004">
      <c r="A2075" s="5" t="s">
        <v>35</v>
      </c>
      <c r="B2075" s="6">
        <v>41950</v>
      </c>
      <c r="C2075" s="5" t="s">
        <v>36</v>
      </c>
      <c r="D2075" s="5" t="s">
        <v>40</v>
      </c>
      <c r="E2075" s="7">
        <v>19906</v>
      </c>
      <c r="F2075" s="8">
        <v>508.97</v>
      </c>
      <c r="G2075" s="8">
        <v>0</v>
      </c>
    </row>
    <row r="2076" spans="1:7" hidden="1" x14ac:dyDescent="0.55000000000000004">
      <c r="A2076" s="5" t="s">
        <v>35</v>
      </c>
      <c r="B2076" s="6">
        <v>41950</v>
      </c>
      <c r="C2076" s="5" t="s">
        <v>36</v>
      </c>
      <c r="D2076" s="5" t="s">
        <v>41</v>
      </c>
      <c r="E2076" s="7">
        <v>19</v>
      </c>
      <c r="F2076" s="8">
        <v>0.5</v>
      </c>
      <c r="G2076" s="8">
        <v>0</v>
      </c>
    </row>
    <row r="2077" spans="1:7" hidden="1" x14ac:dyDescent="0.55000000000000004">
      <c r="A2077" s="5" t="s">
        <v>35</v>
      </c>
      <c r="B2077" s="6">
        <v>41950</v>
      </c>
      <c r="C2077" s="5" t="s">
        <v>36</v>
      </c>
      <c r="D2077" s="5" t="s">
        <v>42</v>
      </c>
      <c r="E2077" s="7">
        <v>49715</v>
      </c>
      <c r="F2077" s="8">
        <v>512243.02</v>
      </c>
      <c r="G2077" s="8">
        <v>0</v>
      </c>
    </row>
    <row r="2078" spans="1:7" hidden="1" x14ac:dyDescent="0.55000000000000004">
      <c r="A2078" s="5" t="s">
        <v>35</v>
      </c>
      <c r="B2078" s="6">
        <v>41950</v>
      </c>
      <c r="C2078" s="5" t="s">
        <v>36</v>
      </c>
      <c r="D2078" s="5" t="s">
        <v>43</v>
      </c>
      <c r="E2078" s="7">
        <v>1</v>
      </c>
      <c r="F2078" s="8">
        <v>0.35</v>
      </c>
      <c r="G2078" s="8">
        <v>0</v>
      </c>
    </row>
    <row r="2079" spans="1:7" hidden="1" x14ac:dyDescent="0.55000000000000004">
      <c r="A2079" s="5" t="s">
        <v>35</v>
      </c>
      <c r="B2079" s="6">
        <v>41950</v>
      </c>
      <c r="C2079" s="5" t="s">
        <v>36</v>
      </c>
      <c r="D2079" s="5" t="s">
        <v>44</v>
      </c>
      <c r="E2079" s="7">
        <v>75876</v>
      </c>
      <c r="F2079" s="8">
        <v>130452.11</v>
      </c>
      <c r="G2079" s="8">
        <v>0</v>
      </c>
    </row>
    <row r="2080" spans="1:7" hidden="1" x14ac:dyDescent="0.55000000000000004">
      <c r="A2080" s="5" t="s">
        <v>35</v>
      </c>
      <c r="B2080" s="6">
        <v>41950</v>
      </c>
      <c r="C2080" s="5" t="s">
        <v>36</v>
      </c>
      <c r="D2080" s="5" t="s">
        <v>45</v>
      </c>
      <c r="E2080" s="7">
        <v>151640</v>
      </c>
      <c r="F2080" s="8">
        <v>52173.2</v>
      </c>
      <c r="G2080" s="8">
        <v>0</v>
      </c>
    </row>
    <row r="2081" spans="1:7" x14ac:dyDescent="0.55000000000000004">
      <c r="A2081" s="5" t="s">
        <v>35</v>
      </c>
      <c r="B2081" s="6">
        <v>41953</v>
      </c>
      <c r="C2081" s="5" t="s">
        <v>36</v>
      </c>
      <c r="D2081" s="5" t="s">
        <v>37</v>
      </c>
      <c r="E2081" s="7">
        <v>15725</v>
      </c>
      <c r="F2081" s="8">
        <v>406864.17</v>
      </c>
      <c r="G2081" s="8">
        <v>0</v>
      </c>
    </row>
    <row r="2082" spans="1:7" hidden="1" x14ac:dyDescent="0.55000000000000004">
      <c r="A2082" s="5" t="s">
        <v>35</v>
      </c>
      <c r="B2082" s="6">
        <v>41953</v>
      </c>
      <c r="C2082" s="5" t="s">
        <v>36</v>
      </c>
      <c r="D2082" s="5" t="s">
        <v>38</v>
      </c>
      <c r="E2082" s="7">
        <v>2161</v>
      </c>
      <c r="F2082" s="8">
        <v>446.6</v>
      </c>
      <c r="G2082" s="8">
        <v>0</v>
      </c>
    </row>
    <row r="2083" spans="1:7" hidden="1" x14ac:dyDescent="0.55000000000000004">
      <c r="A2083" s="5" t="s">
        <v>35</v>
      </c>
      <c r="B2083" s="6">
        <v>41953</v>
      </c>
      <c r="C2083" s="5" t="s">
        <v>36</v>
      </c>
      <c r="D2083" s="5" t="s">
        <v>39</v>
      </c>
      <c r="E2083" s="7">
        <v>16535</v>
      </c>
      <c r="F2083" s="8">
        <v>42770.12</v>
      </c>
      <c r="G2083" s="8">
        <v>0</v>
      </c>
    </row>
    <row r="2084" spans="1:7" hidden="1" x14ac:dyDescent="0.55000000000000004">
      <c r="A2084" s="5" t="s">
        <v>35</v>
      </c>
      <c r="B2084" s="6">
        <v>41953</v>
      </c>
      <c r="C2084" s="5" t="s">
        <v>36</v>
      </c>
      <c r="D2084" s="5" t="s">
        <v>40</v>
      </c>
      <c r="E2084" s="7">
        <v>11783</v>
      </c>
      <c r="F2084" s="8">
        <v>304.87</v>
      </c>
      <c r="G2084" s="8">
        <v>0</v>
      </c>
    </row>
    <row r="2085" spans="1:7" hidden="1" x14ac:dyDescent="0.55000000000000004">
      <c r="A2085" s="5" t="s">
        <v>35</v>
      </c>
      <c r="B2085" s="6">
        <v>41953</v>
      </c>
      <c r="C2085" s="5" t="s">
        <v>36</v>
      </c>
      <c r="D2085" s="5" t="s">
        <v>41</v>
      </c>
      <c r="E2085" s="7">
        <v>25</v>
      </c>
      <c r="F2085" s="8">
        <v>0.66</v>
      </c>
      <c r="G2085" s="8">
        <v>0</v>
      </c>
    </row>
    <row r="2086" spans="1:7" hidden="1" x14ac:dyDescent="0.55000000000000004">
      <c r="A2086" s="5" t="s">
        <v>35</v>
      </c>
      <c r="B2086" s="6">
        <v>41953</v>
      </c>
      <c r="C2086" s="5" t="s">
        <v>36</v>
      </c>
      <c r="D2086" s="5" t="s">
        <v>42</v>
      </c>
      <c r="E2086" s="7">
        <v>23352</v>
      </c>
      <c r="F2086" s="8">
        <v>243963.7</v>
      </c>
      <c r="G2086" s="8">
        <v>0</v>
      </c>
    </row>
    <row r="2087" spans="1:7" hidden="1" x14ac:dyDescent="0.55000000000000004">
      <c r="A2087" s="5" t="s">
        <v>35</v>
      </c>
      <c r="B2087" s="6">
        <v>41953</v>
      </c>
      <c r="C2087" s="5" t="s">
        <v>36</v>
      </c>
      <c r="D2087" s="5" t="s">
        <v>43</v>
      </c>
      <c r="E2087" s="7">
        <v>3</v>
      </c>
      <c r="F2087" s="8">
        <v>1.07</v>
      </c>
      <c r="G2087" s="8">
        <v>0</v>
      </c>
    </row>
    <row r="2088" spans="1:7" hidden="1" x14ac:dyDescent="0.55000000000000004">
      <c r="A2088" s="5" t="s">
        <v>35</v>
      </c>
      <c r="B2088" s="6">
        <v>41953</v>
      </c>
      <c r="C2088" s="5" t="s">
        <v>36</v>
      </c>
      <c r="D2088" s="5" t="s">
        <v>44</v>
      </c>
      <c r="E2088" s="7">
        <v>39754</v>
      </c>
      <c r="F2088" s="8">
        <v>69305.98</v>
      </c>
      <c r="G2088" s="8">
        <v>0</v>
      </c>
    </row>
    <row r="2089" spans="1:7" hidden="1" x14ac:dyDescent="0.55000000000000004">
      <c r="A2089" s="5" t="s">
        <v>35</v>
      </c>
      <c r="B2089" s="6">
        <v>41953</v>
      </c>
      <c r="C2089" s="5" t="s">
        <v>36</v>
      </c>
      <c r="D2089" s="5" t="s">
        <v>45</v>
      </c>
      <c r="E2089" s="7">
        <v>75457</v>
      </c>
      <c r="F2089" s="8">
        <v>26339.17</v>
      </c>
      <c r="G2089" s="8">
        <v>0</v>
      </c>
    </row>
    <row r="2090" spans="1:7" x14ac:dyDescent="0.55000000000000004">
      <c r="A2090" s="5" t="s">
        <v>35</v>
      </c>
      <c r="B2090" s="6">
        <v>41954</v>
      </c>
      <c r="C2090" s="5" t="s">
        <v>36</v>
      </c>
      <c r="D2090" s="5" t="s">
        <v>37</v>
      </c>
      <c r="E2090" s="7">
        <v>19381</v>
      </c>
      <c r="F2090" s="8">
        <v>496775.34</v>
      </c>
      <c r="G2090" s="8">
        <v>0</v>
      </c>
    </row>
    <row r="2091" spans="1:7" hidden="1" x14ac:dyDescent="0.55000000000000004">
      <c r="A2091" s="5" t="s">
        <v>35</v>
      </c>
      <c r="B2091" s="6">
        <v>41954</v>
      </c>
      <c r="C2091" s="5" t="s">
        <v>36</v>
      </c>
      <c r="D2091" s="5" t="s">
        <v>38</v>
      </c>
      <c r="E2091" s="7">
        <v>2104</v>
      </c>
      <c r="F2091" s="8">
        <v>430.87</v>
      </c>
      <c r="G2091" s="8">
        <v>0</v>
      </c>
    </row>
    <row r="2092" spans="1:7" hidden="1" x14ac:dyDescent="0.55000000000000004">
      <c r="A2092" s="5" t="s">
        <v>35</v>
      </c>
      <c r="B2092" s="6">
        <v>41954</v>
      </c>
      <c r="C2092" s="5" t="s">
        <v>36</v>
      </c>
      <c r="D2092" s="5" t="s">
        <v>39</v>
      </c>
      <c r="E2092" s="7">
        <v>20408</v>
      </c>
      <c r="F2092" s="8">
        <v>52319.48</v>
      </c>
      <c r="G2092" s="8">
        <v>0</v>
      </c>
    </row>
    <row r="2093" spans="1:7" hidden="1" x14ac:dyDescent="0.55000000000000004">
      <c r="A2093" s="5" t="s">
        <v>35</v>
      </c>
      <c r="B2093" s="6">
        <v>41954</v>
      </c>
      <c r="C2093" s="5" t="s">
        <v>36</v>
      </c>
      <c r="D2093" s="5" t="s">
        <v>40</v>
      </c>
      <c r="E2093" s="7">
        <v>12459</v>
      </c>
      <c r="F2093" s="8">
        <v>319.23</v>
      </c>
      <c r="G2093" s="8">
        <v>0</v>
      </c>
    </row>
    <row r="2094" spans="1:7" hidden="1" x14ac:dyDescent="0.55000000000000004">
      <c r="A2094" s="5" t="s">
        <v>35</v>
      </c>
      <c r="B2094" s="6">
        <v>41954</v>
      </c>
      <c r="C2094" s="5" t="s">
        <v>36</v>
      </c>
      <c r="D2094" s="5" t="s">
        <v>41</v>
      </c>
      <c r="E2094" s="7">
        <v>4</v>
      </c>
      <c r="F2094" s="8">
        <v>0.11</v>
      </c>
      <c r="G2094" s="8">
        <v>0</v>
      </c>
    </row>
    <row r="2095" spans="1:7" hidden="1" x14ac:dyDescent="0.55000000000000004">
      <c r="A2095" s="5" t="s">
        <v>35</v>
      </c>
      <c r="B2095" s="6">
        <v>41954</v>
      </c>
      <c r="C2095" s="5" t="s">
        <v>36</v>
      </c>
      <c r="D2095" s="5" t="s">
        <v>42</v>
      </c>
      <c r="E2095" s="7">
        <v>26973</v>
      </c>
      <c r="F2095" s="8">
        <v>280014.43</v>
      </c>
      <c r="G2095" s="8">
        <v>0</v>
      </c>
    </row>
    <row r="2096" spans="1:7" hidden="1" x14ac:dyDescent="0.55000000000000004">
      <c r="A2096" s="5" t="s">
        <v>35</v>
      </c>
      <c r="B2096" s="6">
        <v>41954</v>
      </c>
      <c r="C2096" s="5" t="s">
        <v>36</v>
      </c>
      <c r="D2096" s="5" t="s">
        <v>43</v>
      </c>
      <c r="E2096" s="7">
        <v>2</v>
      </c>
      <c r="F2096" s="8">
        <v>0.7</v>
      </c>
      <c r="G2096" s="8">
        <v>0</v>
      </c>
    </row>
    <row r="2097" spans="1:7" hidden="1" x14ac:dyDescent="0.55000000000000004">
      <c r="A2097" s="5" t="s">
        <v>35</v>
      </c>
      <c r="B2097" s="6">
        <v>41954</v>
      </c>
      <c r="C2097" s="5" t="s">
        <v>36</v>
      </c>
      <c r="D2097" s="5" t="s">
        <v>44</v>
      </c>
      <c r="E2097" s="7">
        <v>42632</v>
      </c>
      <c r="F2097" s="8">
        <v>73829.679999999993</v>
      </c>
      <c r="G2097" s="8">
        <v>0</v>
      </c>
    </row>
    <row r="2098" spans="1:7" hidden="1" x14ac:dyDescent="0.55000000000000004">
      <c r="A2098" s="5" t="s">
        <v>35</v>
      </c>
      <c r="B2098" s="6">
        <v>41954</v>
      </c>
      <c r="C2098" s="5" t="s">
        <v>36</v>
      </c>
      <c r="D2098" s="5" t="s">
        <v>45</v>
      </c>
      <c r="E2098" s="7">
        <v>81468</v>
      </c>
      <c r="F2098" s="8">
        <v>28240.95</v>
      </c>
      <c r="G2098" s="8">
        <v>0</v>
      </c>
    </row>
    <row r="2099" spans="1:7" x14ac:dyDescent="0.55000000000000004">
      <c r="A2099" s="5" t="s">
        <v>35</v>
      </c>
      <c r="B2099" s="6">
        <v>41955</v>
      </c>
      <c r="C2099" s="5" t="s">
        <v>36</v>
      </c>
      <c r="D2099" s="5" t="s">
        <v>37</v>
      </c>
      <c r="E2099" s="7">
        <v>16851</v>
      </c>
      <c r="F2099" s="8">
        <v>435646.14</v>
      </c>
      <c r="G2099" s="8">
        <v>0</v>
      </c>
    </row>
    <row r="2100" spans="1:7" hidden="1" x14ac:dyDescent="0.55000000000000004">
      <c r="A2100" s="5" t="s">
        <v>35</v>
      </c>
      <c r="B2100" s="6">
        <v>41955</v>
      </c>
      <c r="C2100" s="5" t="s">
        <v>36</v>
      </c>
      <c r="D2100" s="5" t="s">
        <v>38</v>
      </c>
      <c r="E2100" s="7">
        <v>1801</v>
      </c>
      <c r="F2100" s="8">
        <v>371.23</v>
      </c>
      <c r="G2100" s="8">
        <v>0</v>
      </c>
    </row>
    <row r="2101" spans="1:7" hidden="1" x14ac:dyDescent="0.55000000000000004">
      <c r="A2101" s="5" t="s">
        <v>35</v>
      </c>
      <c r="B2101" s="6">
        <v>41955</v>
      </c>
      <c r="C2101" s="5" t="s">
        <v>36</v>
      </c>
      <c r="D2101" s="5" t="s">
        <v>39</v>
      </c>
      <c r="E2101" s="7">
        <v>18139</v>
      </c>
      <c r="F2101" s="8">
        <v>46895.06</v>
      </c>
      <c r="G2101" s="8">
        <v>0</v>
      </c>
    </row>
    <row r="2102" spans="1:7" hidden="1" x14ac:dyDescent="0.55000000000000004">
      <c r="A2102" s="5" t="s">
        <v>35</v>
      </c>
      <c r="B2102" s="6">
        <v>41955</v>
      </c>
      <c r="C2102" s="5" t="s">
        <v>36</v>
      </c>
      <c r="D2102" s="5" t="s">
        <v>40</v>
      </c>
      <c r="E2102" s="7">
        <v>8693</v>
      </c>
      <c r="F2102" s="8">
        <v>224.05</v>
      </c>
      <c r="G2102" s="8">
        <v>0</v>
      </c>
    </row>
    <row r="2103" spans="1:7" hidden="1" x14ac:dyDescent="0.55000000000000004">
      <c r="A2103" s="5" t="s">
        <v>35</v>
      </c>
      <c r="B2103" s="6">
        <v>41955</v>
      </c>
      <c r="C2103" s="5" t="s">
        <v>36</v>
      </c>
      <c r="D2103" s="5" t="s">
        <v>41</v>
      </c>
      <c r="E2103" s="7">
        <v>20</v>
      </c>
      <c r="F2103" s="8">
        <v>0.53</v>
      </c>
      <c r="G2103" s="8">
        <v>0</v>
      </c>
    </row>
    <row r="2104" spans="1:7" hidden="1" x14ac:dyDescent="0.55000000000000004">
      <c r="A2104" s="5" t="s">
        <v>35</v>
      </c>
      <c r="B2104" s="6">
        <v>41955</v>
      </c>
      <c r="C2104" s="5" t="s">
        <v>36</v>
      </c>
      <c r="D2104" s="5" t="s">
        <v>42</v>
      </c>
      <c r="E2104" s="7">
        <v>21679</v>
      </c>
      <c r="F2104" s="8">
        <v>225922.47</v>
      </c>
      <c r="G2104" s="8">
        <v>0</v>
      </c>
    </row>
    <row r="2105" spans="1:7" hidden="1" x14ac:dyDescent="0.55000000000000004">
      <c r="A2105" s="5" t="s">
        <v>35</v>
      </c>
      <c r="B2105" s="6">
        <v>41955</v>
      </c>
      <c r="C2105" s="5" t="s">
        <v>36</v>
      </c>
      <c r="D2105" s="5" t="s">
        <v>43</v>
      </c>
      <c r="E2105" s="7">
        <v>5</v>
      </c>
      <c r="F2105" s="8">
        <v>1.76</v>
      </c>
      <c r="G2105" s="8">
        <v>0</v>
      </c>
    </row>
    <row r="2106" spans="1:7" hidden="1" x14ac:dyDescent="0.55000000000000004">
      <c r="A2106" s="5" t="s">
        <v>35</v>
      </c>
      <c r="B2106" s="6">
        <v>41955</v>
      </c>
      <c r="C2106" s="5" t="s">
        <v>36</v>
      </c>
      <c r="D2106" s="5" t="s">
        <v>44</v>
      </c>
      <c r="E2106" s="7">
        <v>35874</v>
      </c>
      <c r="F2106" s="8">
        <v>62374.55</v>
      </c>
      <c r="G2106" s="8">
        <v>0</v>
      </c>
    </row>
    <row r="2107" spans="1:7" hidden="1" x14ac:dyDescent="0.55000000000000004">
      <c r="A2107" s="5" t="s">
        <v>35</v>
      </c>
      <c r="B2107" s="6">
        <v>41955</v>
      </c>
      <c r="C2107" s="5" t="s">
        <v>36</v>
      </c>
      <c r="D2107" s="5" t="s">
        <v>45</v>
      </c>
      <c r="E2107" s="7">
        <v>65192</v>
      </c>
      <c r="F2107" s="8">
        <v>22690.12</v>
      </c>
      <c r="G2107" s="8">
        <v>0</v>
      </c>
    </row>
    <row r="2108" spans="1:7" x14ac:dyDescent="0.55000000000000004">
      <c r="A2108" s="5" t="s">
        <v>35</v>
      </c>
      <c r="B2108" s="6">
        <v>41956</v>
      </c>
      <c r="C2108" s="5" t="s">
        <v>36</v>
      </c>
      <c r="D2108" s="5" t="s">
        <v>37</v>
      </c>
      <c r="E2108" s="7">
        <v>19922</v>
      </c>
      <c r="F2108" s="8">
        <v>514250.31</v>
      </c>
      <c r="G2108" s="8">
        <v>0</v>
      </c>
    </row>
    <row r="2109" spans="1:7" hidden="1" x14ac:dyDescent="0.55000000000000004">
      <c r="A2109" s="5" t="s">
        <v>35</v>
      </c>
      <c r="B2109" s="6">
        <v>41956</v>
      </c>
      <c r="C2109" s="5" t="s">
        <v>36</v>
      </c>
      <c r="D2109" s="5" t="s">
        <v>38</v>
      </c>
      <c r="E2109" s="7">
        <v>1543</v>
      </c>
      <c r="F2109" s="8">
        <v>317.77</v>
      </c>
      <c r="G2109" s="8">
        <v>0</v>
      </c>
    </row>
    <row r="2110" spans="1:7" hidden="1" x14ac:dyDescent="0.55000000000000004">
      <c r="A2110" s="5" t="s">
        <v>35</v>
      </c>
      <c r="B2110" s="6">
        <v>41956</v>
      </c>
      <c r="C2110" s="5" t="s">
        <v>36</v>
      </c>
      <c r="D2110" s="5" t="s">
        <v>39</v>
      </c>
      <c r="E2110" s="7">
        <v>21306</v>
      </c>
      <c r="F2110" s="8">
        <v>55006.01</v>
      </c>
      <c r="G2110" s="8">
        <v>0</v>
      </c>
    </row>
    <row r="2111" spans="1:7" hidden="1" x14ac:dyDescent="0.55000000000000004">
      <c r="A2111" s="5" t="s">
        <v>35</v>
      </c>
      <c r="B2111" s="6">
        <v>41956</v>
      </c>
      <c r="C2111" s="5" t="s">
        <v>36</v>
      </c>
      <c r="D2111" s="5" t="s">
        <v>40</v>
      </c>
      <c r="E2111" s="7">
        <v>6512</v>
      </c>
      <c r="F2111" s="8">
        <v>167.63</v>
      </c>
      <c r="G2111" s="8">
        <v>0</v>
      </c>
    </row>
    <row r="2112" spans="1:7" hidden="1" x14ac:dyDescent="0.55000000000000004">
      <c r="A2112" s="5" t="s">
        <v>35</v>
      </c>
      <c r="B2112" s="6">
        <v>41956</v>
      </c>
      <c r="C2112" s="5" t="s">
        <v>36</v>
      </c>
      <c r="D2112" s="5" t="s">
        <v>41</v>
      </c>
      <c r="E2112" s="7">
        <v>17</v>
      </c>
      <c r="F2112" s="8">
        <v>0.45</v>
      </c>
      <c r="G2112" s="8">
        <v>0</v>
      </c>
    </row>
    <row r="2113" spans="1:7" hidden="1" x14ac:dyDescent="0.55000000000000004">
      <c r="A2113" s="5" t="s">
        <v>35</v>
      </c>
      <c r="B2113" s="6">
        <v>41956</v>
      </c>
      <c r="C2113" s="5" t="s">
        <v>36</v>
      </c>
      <c r="D2113" s="5" t="s">
        <v>42</v>
      </c>
      <c r="E2113" s="7">
        <v>23389</v>
      </c>
      <c r="F2113" s="8">
        <v>244225.24</v>
      </c>
      <c r="G2113" s="8">
        <v>0</v>
      </c>
    </row>
    <row r="2114" spans="1:7" hidden="1" x14ac:dyDescent="0.55000000000000004">
      <c r="A2114" s="5" t="s">
        <v>35</v>
      </c>
      <c r="B2114" s="6">
        <v>41956</v>
      </c>
      <c r="C2114" s="5" t="s">
        <v>36</v>
      </c>
      <c r="D2114" s="5" t="s">
        <v>43</v>
      </c>
      <c r="E2114" s="7">
        <v>1</v>
      </c>
      <c r="F2114" s="8">
        <v>0.35</v>
      </c>
      <c r="G2114" s="8">
        <v>0</v>
      </c>
    </row>
    <row r="2115" spans="1:7" hidden="1" x14ac:dyDescent="0.55000000000000004">
      <c r="A2115" s="5" t="s">
        <v>35</v>
      </c>
      <c r="B2115" s="6">
        <v>41956</v>
      </c>
      <c r="C2115" s="5" t="s">
        <v>36</v>
      </c>
      <c r="D2115" s="5" t="s">
        <v>44</v>
      </c>
      <c r="E2115" s="7">
        <v>41379</v>
      </c>
      <c r="F2115" s="8">
        <v>72084.100000000006</v>
      </c>
      <c r="G2115" s="8">
        <v>0</v>
      </c>
    </row>
    <row r="2116" spans="1:7" hidden="1" x14ac:dyDescent="0.55000000000000004">
      <c r="A2116" s="5" t="s">
        <v>35</v>
      </c>
      <c r="B2116" s="6">
        <v>41956</v>
      </c>
      <c r="C2116" s="5" t="s">
        <v>36</v>
      </c>
      <c r="D2116" s="5" t="s">
        <v>45</v>
      </c>
      <c r="E2116" s="7">
        <v>67797</v>
      </c>
      <c r="F2116" s="8">
        <v>23636.49</v>
      </c>
      <c r="G2116" s="8">
        <v>0</v>
      </c>
    </row>
    <row r="2117" spans="1:7" x14ac:dyDescent="0.55000000000000004">
      <c r="A2117" s="5" t="s">
        <v>35</v>
      </c>
      <c r="B2117" s="6">
        <v>41957</v>
      </c>
      <c r="C2117" s="5" t="s">
        <v>36</v>
      </c>
      <c r="D2117" s="5" t="s">
        <v>37</v>
      </c>
      <c r="E2117" s="7">
        <v>27679</v>
      </c>
      <c r="F2117" s="8">
        <v>716981.88</v>
      </c>
      <c r="G2117" s="8">
        <v>0</v>
      </c>
    </row>
    <row r="2118" spans="1:7" hidden="1" x14ac:dyDescent="0.55000000000000004">
      <c r="A2118" s="5" t="s">
        <v>35</v>
      </c>
      <c r="B2118" s="6">
        <v>41957</v>
      </c>
      <c r="C2118" s="5" t="s">
        <v>36</v>
      </c>
      <c r="D2118" s="5" t="s">
        <v>38</v>
      </c>
      <c r="E2118" s="7">
        <v>3813</v>
      </c>
      <c r="F2118" s="8">
        <v>789.52</v>
      </c>
      <c r="G2118" s="8">
        <v>0</v>
      </c>
    </row>
    <row r="2119" spans="1:7" hidden="1" x14ac:dyDescent="0.55000000000000004">
      <c r="A2119" s="5" t="s">
        <v>35</v>
      </c>
      <c r="B2119" s="6">
        <v>41957</v>
      </c>
      <c r="C2119" s="5" t="s">
        <v>36</v>
      </c>
      <c r="D2119" s="5" t="s">
        <v>39</v>
      </c>
      <c r="E2119" s="7">
        <v>36547</v>
      </c>
      <c r="F2119" s="8">
        <v>94743.31</v>
      </c>
      <c r="G2119" s="8">
        <v>0</v>
      </c>
    </row>
    <row r="2120" spans="1:7" hidden="1" x14ac:dyDescent="0.55000000000000004">
      <c r="A2120" s="5" t="s">
        <v>35</v>
      </c>
      <c r="B2120" s="6">
        <v>41957</v>
      </c>
      <c r="C2120" s="5" t="s">
        <v>36</v>
      </c>
      <c r="D2120" s="5" t="s">
        <v>40</v>
      </c>
      <c r="E2120" s="7">
        <v>17877</v>
      </c>
      <c r="F2120" s="8">
        <v>463.19</v>
      </c>
      <c r="G2120" s="8">
        <v>0</v>
      </c>
    </row>
    <row r="2121" spans="1:7" hidden="1" x14ac:dyDescent="0.55000000000000004">
      <c r="A2121" s="5" t="s">
        <v>35</v>
      </c>
      <c r="B2121" s="6">
        <v>41957</v>
      </c>
      <c r="C2121" s="5" t="s">
        <v>36</v>
      </c>
      <c r="D2121" s="5" t="s">
        <v>41</v>
      </c>
      <c r="E2121" s="7">
        <v>69</v>
      </c>
      <c r="F2121" s="8">
        <v>1.85</v>
      </c>
      <c r="G2121" s="8">
        <v>0</v>
      </c>
    </row>
    <row r="2122" spans="1:7" hidden="1" x14ac:dyDescent="0.55000000000000004">
      <c r="A2122" s="5" t="s">
        <v>35</v>
      </c>
      <c r="B2122" s="6">
        <v>41957</v>
      </c>
      <c r="C2122" s="5" t="s">
        <v>36</v>
      </c>
      <c r="D2122" s="5" t="s">
        <v>42</v>
      </c>
      <c r="E2122" s="7">
        <v>52735</v>
      </c>
      <c r="F2122" s="8">
        <v>550511.87</v>
      </c>
      <c r="G2122" s="8">
        <v>0</v>
      </c>
    </row>
    <row r="2123" spans="1:7" hidden="1" x14ac:dyDescent="0.55000000000000004">
      <c r="A2123" s="5" t="s">
        <v>35</v>
      </c>
      <c r="B2123" s="6">
        <v>41957</v>
      </c>
      <c r="C2123" s="5" t="s">
        <v>36</v>
      </c>
      <c r="D2123" s="5" t="s">
        <v>43</v>
      </c>
      <c r="E2123" s="7">
        <v>7</v>
      </c>
      <c r="F2123" s="8">
        <v>2.4700000000000002</v>
      </c>
      <c r="G2123" s="8">
        <v>0</v>
      </c>
    </row>
    <row r="2124" spans="1:7" hidden="1" x14ac:dyDescent="0.55000000000000004">
      <c r="A2124" s="5" t="s">
        <v>35</v>
      </c>
      <c r="B2124" s="6">
        <v>41957</v>
      </c>
      <c r="C2124" s="5" t="s">
        <v>36</v>
      </c>
      <c r="D2124" s="5" t="s">
        <v>44</v>
      </c>
      <c r="E2124" s="7">
        <v>83379</v>
      </c>
      <c r="F2124" s="8">
        <v>145237.10999999999</v>
      </c>
      <c r="G2124" s="8">
        <v>0</v>
      </c>
    </row>
    <row r="2125" spans="1:7" hidden="1" x14ac:dyDescent="0.55000000000000004">
      <c r="A2125" s="5" t="s">
        <v>35</v>
      </c>
      <c r="B2125" s="6">
        <v>41957</v>
      </c>
      <c r="C2125" s="5" t="s">
        <v>36</v>
      </c>
      <c r="D2125" s="5" t="s">
        <v>45</v>
      </c>
      <c r="E2125" s="7">
        <v>163951</v>
      </c>
      <c r="F2125" s="8">
        <v>57218.559999999998</v>
      </c>
      <c r="G2125" s="8">
        <v>0</v>
      </c>
    </row>
    <row r="2126" spans="1:7" x14ac:dyDescent="0.55000000000000004">
      <c r="A2126" s="5" t="s">
        <v>35</v>
      </c>
      <c r="B2126" s="6">
        <v>41960</v>
      </c>
      <c r="C2126" s="5" t="s">
        <v>36</v>
      </c>
      <c r="D2126" s="5" t="s">
        <v>37</v>
      </c>
      <c r="E2126" s="7">
        <v>17576</v>
      </c>
      <c r="F2126" s="8">
        <v>464079.07</v>
      </c>
      <c r="G2126" s="8">
        <v>0</v>
      </c>
    </row>
    <row r="2127" spans="1:7" hidden="1" x14ac:dyDescent="0.55000000000000004">
      <c r="A2127" s="5" t="s">
        <v>35</v>
      </c>
      <c r="B2127" s="6">
        <v>41960</v>
      </c>
      <c r="C2127" s="5" t="s">
        <v>36</v>
      </c>
      <c r="D2127" s="5" t="s">
        <v>38</v>
      </c>
      <c r="E2127" s="7">
        <v>3133</v>
      </c>
      <c r="F2127" s="8">
        <v>659.98</v>
      </c>
      <c r="G2127" s="8">
        <v>0</v>
      </c>
    </row>
    <row r="2128" spans="1:7" hidden="1" x14ac:dyDescent="0.55000000000000004">
      <c r="A2128" s="5" t="s">
        <v>35</v>
      </c>
      <c r="B2128" s="6">
        <v>41960</v>
      </c>
      <c r="C2128" s="5" t="s">
        <v>36</v>
      </c>
      <c r="D2128" s="5" t="s">
        <v>39</v>
      </c>
      <c r="E2128" s="7">
        <v>22404</v>
      </c>
      <c r="F2128" s="8">
        <v>59145.77</v>
      </c>
      <c r="G2128" s="8">
        <v>0</v>
      </c>
    </row>
    <row r="2129" spans="1:7" hidden="1" x14ac:dyDescent="0.55000000000000004">
      <c r="A2129" s="5" t="s">
        <v>35</v>
      </c>
      <c r="B2129" s="6">
        <v>41960</v>
      </c>
      <c r="C2129" s="5" t="s">
        <v>36</v>
      </c>
      <c r="D2129" s="5" t="s">
        <v>40</v>
      </c>
      <c r="E2129" s="7">
        <v>12824</v>
      </c>
      <c r="F2129" s="8">
        <v>336.72</v>
      </c>
      <c r="G2129" s="8">
        <v>0</v>
      </c>
    </row>
    <row r="2130" spans="1:7" hidden="1" x14ac:dyDescent="0.55000000000000004">
      <c r="A2130" s="5" t="s">
        <v>35</v>
      </c>
      <c r="B2130" s="6">
        <v>41960</v>
      </c>
      <c r="C2130" s="5" t="s">
        <v>36</v>
      </c>
      <c r="D2130" s="5" t="s">
        <v>41</v>
      </c>
      <c r="E2130" s="7">
        <v>29</v>
      </c>
      <c r="F2130" s="8">
        <v>0.78</v>
      </c>
      <c r="G2130" s="8">
        <v>0</v>
      </c>
    </row>
    <row r="2131" spans="1:7" hidden="1" x14ac:dyDescent="0.55000000000000004">
      <c r="A2131" s="5" t="s">
        <v>35</v>
      </c>
      <c r="B2131" s="6">
        <v>41960</v>
      </c>
      <c r="C2131" s="5" t="s">
        <v>36</v>
      </c>
      <c r="D2131" s="5" t="s">
        <v>42</v>
      </c>
      <c r="E2131" s="7">
        <v>32239</v>
      </c>
      <c r="F2131" s="8">
        <v>347362.61</v>
      </c>
      <c r="G2131" s="8">
        <v>0</v>
      </c>
    </row>
    <row r="2132" spans="1:7" hidden="1" x14ac:dyDescent="0.55000000000000004">
      <c r="A2132" s="5" t="s">
        <v>35</v>
      </c>
      <c r="B2132" s="6">
        <v>41960</v>
      </c>
      <c r="C2132" s="5" t="s">
        <v>36</v>
      </c>
      <c r="D2132" s="5" t="s">
        <v>43</v>
      </c>
      <c r="E2132" s="7">
        <v>9</v>
      </c>
      <c r="F2132" s="8">
        <v>3.29</v>
      </c>
      <c r="G2132" s="8">
        <v>0</v>
      </c>
    </row>
    <row r="2133" spans="1:7" hidden="1" x14ac:dyDescent="0.55000000000000004">
      <c r="A2133" s="5" t="s">
        <v>35</v>
      </c>
      <c r="B2133" s="6">
        <v>41960</v>
      </c>
      <c r="C2133" s="5" t="s">
        <v>36</v>
      </c>
      <c r="D2133" s="5" t="s">
        <v>44</v>
      </c>
      <c r="E2133" s="7">
        <v>51722</v>
      </c>
      <c r="F2133" s="8">
        <v>92957.13</v>
      </c>
      <c r="G2133" s="8">
        <v>0</v>
      </c>
    </row>
    <row r="2134" spans="1:7" hidden="1" x14ac:dyDescent="0.55000000000000004">
      <c r="A2134" s="5" t="s">
        <v>35</v>
      </c>
      <c r="B2134" s="6">
        <v>41960</v>
      </c>
      <c r="C2134" s="5" t="s">
        <v>36</v>
      </c>
      <c r="D2134" s="5" t="s">
        <v>45</v>
      </c>
      <c r="E2134" s="7">
        <v>100631</v>
      </c>
      <c r="F2134" s="8">
        <v>36218.959999999999</v>
      </c>
      <c r="G2134" s="8">
        <v>0</v>
      </c>
    </row>
    <row r="2135" spans="1:7" x14ac:dyDescent="0.55000000000000004">
      <c r="A2135" s="5" t="s">
        <v>35</v>
      </c>
      <c r="B2135" s="6">
        <v>41961</v>
      </c>
      <c r="C2135" s="5" t="s">
        <v>36</v>
      </c>
      <c r="D2135" s="5" t="s">
        <v>37</v>
      </c>
      <c r="E2135" s="7">
        <v>21190</v>
      </c>
      <c r="F2135" s="8">
        <v>563521.36</v>
      </c>
      <c r="G2135" s="8">
        <v>0</v>
      </c>
    </row>
    <row r="2136" spans="1:7" hidden="1" x14ac:dyDescent="0.55000000000000004">
      <c r="A2136" s="5" t="s">
        <v>35</v>
      </c>
      <c r="B2136" s="6">
        <v>41961</v>
      </c>
      <c r="C2136" s="5" t="s">
        <v>36</v>
      </c>
      <c r="D2136" s="5" t="s">
        <v>38</v>
      </c>
      <c r="E2136" s="7">
        <v>2966</v>
      </c>
      <c r="F2136" s="8">
        <v>629.6</v>
      </c>
      <c r="G2136" s="8">
        <v>0</v>
      </c>
    </row>
    <row r="2137" spans="1:7" hidden="1" x14ac:dyDescent="0.55000000000000004">
      <c r="A2137" s="5" t="s">
        <v>35</v>
      </c>
      <c r="B2137" s="6">
        <v>41961</v>
      </c>
      <c r="C2137" s="5" t="s">
        <v>36</v>
      </c>
      <c r="D2137" s="5" t="s">
        <v>39</v>
      </c>
      <c r="E2137" s="7">
        <v>26800</v>
      </c>
      <c r="F2137" s="8">
        <v>71275.28</v>
      </c>
      <c r="G2137" s="8">
        <v>0</v>
      </c>
    </row>
    <row r="2138" spans="1:7" hidden="1" x14ac:dyDescent="0.55000000000000004">
      <c r="A2138" s="5" t="s">
        <v>35</v>
      </c>
      <c r="B2138" s="6">
        <v>41961</v>
      </c>
      <c r="C2138" s="5" t="s">
        <v>36</v>
      </c>
      <c r="D2138" s="5" t="s">
        <v>40</v>
      </c>
      <c r="E2138" s="7">
        <v>14675</v>
      </c>
      <c r="F2138" s="8">
        <v>387.69</v>
      </c>
      <c r="G2138" s="8">
        <v>0</v>
      </c>
    </row>
    <row r="2139" spans="1:7" hidden="1" x14ac:dyDescent="0.55000000000000004">
      <c r="A2139" s="5" t="s">
        <v>35</v>
      </c>
      <c r="B2139" s="6">
        <v>41961</v>
      </c>
      <c r="C2139" s="5" t="s">
        <v>36</v>
      </c>
      <c r="D2139" s="5" t="s">
        <v>41</v>
      </c>
      <c r="E2139" s="7">
        <v>14</v>
      </c>
      <c r="F2139" s="8">
        <v>0.38</v>
      </c>
      <c r="G2139" s="8">
        <v>0</v>
      </c>
    </row>
    <row r="2140" spans="1:7" hidden="1" x14ac:dyDescent="0.55000000000000004">
      <c r="A2140" s="5" t="s">
        <v>35</v>
      </c>
      <c r="B2140" s="6">
        <v>41961</v>
      </c>
      <c r="C2140" s="5" t="s">
        <v>36</v>
      </c>
      <c r="D2140" s="5" t="s">
        <v>42</v>
      </c>
      <c r="E2140" s="7">
        <v>31197</v>
      </c>
      <c r="F2140" s="8">
        <v>337710.79</v>
      </c>
      <c r="G2140" s="8">
        <v>0</v>
      </c>
    </row>
    <row r="2141" spans="1:7" hidden="1" x14ac:dyDescent="0.55000000000000004">
      <c r="A2141" s="5" t="s">
        <v>35</v>
      </c>
      <c r="B2141" s="6">
        <v>41961</v>
      </c>
      <c r="C2141" s="5" t="s">
        <v>36</v>
      </c>
      <c r="D2141" s="5" t="s">
        <v>43</v>
      </c>
      <c r="E2141" s="7">
        <v>4</v>
      </c>
      <c r="F2141" s="8">
        <v>1.47</v>
      </c>
      <c r="G2141" s="8">
        <v>0</v>
      </c>
    </row>
    <row r="2142" spans="1:7" hidden="1" x14ac:dyDescent="0.55000000000000004">
      <c r="A2142" s="5" t="s">
        <v>35</v>
      </c>
      <c r="B2142" s="6">
        <v>41961</v>
      </c>
      <c r="C2142" s="5" t="s">
        <v>36</v>
      </c>
      <c r="D2142" s="5" t="s">
        <v>44</v>
      </c>
      <c r="E2142" s="7">
        <v>52718</v>
      </c>
      <c r="F2142" s="8">
        <v>95180</v>
      </c>
      <c r="G2142" s="8">
        <v>0</v>
      </c>
    </row>
    <row r="2143" spans="1:7" hidden="1" x14ac:dyDescent="0.55000000000000004">
      <c r="A2143" s="5" t="s">
        <v>35</v>
      </c>
      <c r="B2143" s="6">
        <v>41961</v>
      </c>
      <c r="C2143" s="5" t="s">
        <v>36</v>
      </c>
      <c r="D2143" s="5" t="s">
        <v>45</v>
      </c>
      <c r="E2143" s="7">
        <v>99324</v>
      </c>
      <c r="F2143" s="8">
        <v>35919.629999999997</v>
      </c>
      <c r="G2143" s="8">
        <v>0</v>
      </c>
    </row>
    <row r="2144" spans="1:7" x14ac:dyDescent="0.55000000000000004">
      <c r="A2144" s="5" t="s">
        <v>35</v>
      </c>
      <c r="B2144" s="6">
        <v>41962</v>
      </c>
      <c r="C2144" s="5" t="s">
        <v>36</v>
      </c>
      <c r="D2144" s="5" t="s">
        <v>37</v>
      </c>
      <c r="E2144" s="7">
        <v>27159</v>
      </c>
      <c r="F2144" s="8">
        <v>723080.56</v>
      </c>
      <c r="G2144" s="8">
        <v>0</v>
      </c>
    </row>
    <row r="2145" spans="1:7" hidden="1" x14ac:dyDescent="0.55000000000000004">
      <c r="A2145" s="5" t="s">
        <v>35</v>
      </c>
      <c r="B2145" s="6">
        <v>41962</v>
      </c>
      <c r="C2145" s="5" t="s">
        <v>36</v>
      </c>
      <c r="D2145" s="5" t="s">
        <v>38</v>
      </c>
      <c r="E2145" s="7">
        <v>3458</v>
      </c>
      <c r="F2145" s="8">
        <v>735.21</v>
      </c>
      <c r="G2145" s="8">
        <v>0</v>
      </c>
    </row>
    <row r="2146" spans="1:7" hidden="1" x14ac:dyDescent="0.55000000000000004">
      <c r="A2146" s="5" t="s">
        <v>35</v>
      </c>
      <c r="B2146" s="6">
        <v>41962</v>
      </c>
      <c r="C2146" s="5" t="s">
        <v>36</v>
      </c>
      <c r="D2146" s="5" t="s">
        <v>39</v>
      </c>
      <c r="E2146" s="7">
        <v>37098</v>
      </c>
      <c r="F2146" s="8">
        <v>98793.2</v>
      </c>
      <c r="G2146" s="8">
        <v>0</v>
      </c>
    </row>
    <row r="2147" spans="1:7" hidden="1" x14ac:dyDescent="0.55000000000000004">
      <c r="A2147" s="5" t="s">
        <v>35</v>
      </c>
      <c r="B2147" s="6">
        <v>41962</v>
      </c>
      <c r="C2147" s="5" t="s">
        <v>36</v>
      </c>
      <c r="D2147" s="5" t="s">
        <v>40</v>
      </c>
      <c r="E2147" s="7">
        <v>22476</v>
      </c>
      <c r="F2147" s="8">
        <v>595.57000000000005</v>
      </c>
      <c r="G2147" s="8">
        <v>0</v>
      </c>
    </row>
    <row r="2148" spans="1:7" hidden="1" x14ac:dyDescent="0.55000000000000004">
      <c r="A2148" s="5" t="s">
        <v>35</v>
      </c>
      <c r="B2148" s="6">
        <v>41962</v>
      </c>
      <c r="C2148" s="5" t="s">
        <v>36</v>
      </c>
      <c r="D2148" s="5" t="s">
        <v>41</v>
      </c>
      <c r="E2148" s="7">
        <v>15</v>
      </c>
      <c r="F2148" s="8">
        <v>0.4</v>
      </c>
      <c r="G2148" s="8">
        <v>0</v>
      </c>
    </row>
    <row r="2149" spans="1:7" hidden="1" x14ac:dyDescent="0.55000000000000004">
      <c r="A2149" s="5" t="s">
        <v>35</v>
      </c>
      <c r="B2149" s="6">
        <v>41962</v>
      </c>
      <c r="C2149" s="5" t="s">
        <v>36</v>
      </c>
      <c r="D2149" s="5" t="s">
        <v>42</v>
      </c>
      <c r="E2149" s="7">
        <v>40917</v>
      </c>
      <c r="F2149" s="8">
        <v>442572.28</v>
      </c>
      <c r="G2149" s="8">
        <v>0</v>
      </c>
    </row>
    <row r="2150" spans="1:7" hidden="1" x14ac:dyDescent="0.55000000000000004">
      <c r="A2150" s="5" t="s">
        <v>35</v>
      </c>
      <c r="B2150" s="6">
        <v>41962</v>
      </c>
      <c r="C2150" s="5" t="s">
        <v>36</v>
      </c>
      <c r="D2150" s="5" t="s">
        <v>43</v>
      </c>
      <c r="E2150" s="7">
        <v>4</v>
      </c>
      <c r="F2150" s="8">
        <v>1.51</v>
      </c>
      <c r="G2150" s="8">
        <v>0</v>
      </c>
    </row>
    <row r="2151" spans="1:7" hidden="1" x14ac:dyDescent="0.55000000000000004">
      <c r="A2151" s="5" t="s">
        <v>35</v>
      </c>
      <c r="B2151" s="6">
        <v>41962</v>
      </c>
      <c r="C2151" s="5" t="s">
        <v>36</v>
      </c>
      <c r="D2151" s="5" t="s">
        <v>44</v>
      </c>
      <c r="E2151" s="7">
        <v>66785</v>
      </c>
      <c r="F2151" s="8">
        <v>120501.79</v>
      </c>
      <c r="G2151" s="8">
        <v>0</v>
      </c>
    </row>
    <row r="2152" spans="1:7" hidden="1" x14ac:dyDescent="0.55000000000000004">
      <c r="A2152" s="5" t="s">
        <v>35</v>
      </c>
      <c r="B2152" s="6">
        <v>41962</v>
      </c>
      <c r="C2152" s="5" t="s">
        <v>36</v>
      </c>
      <c r="D2152" s="5" t="s">
        <v>45</v>
      </c>
      <c r="E2152" s="7">
        <v>124712</v>
      </c>
      <c r="F2152" s="8">
        <v>45093.84</v>
      </c>
      <c r="G2152" s="8">
        <v>0</v>
      </c>
    </row>
    <row r="2153" spans="1:7" x14ac:dyDescent="0.55000000000000004">
      <c r="A2153" s="5" t="s">
        <v>35</v>
      </c>
      <c r="B2153" s="6">
        <v>41963</v>
      </c>
      <c r="C2153" s="5" t="s">
        <v>36</v>
      </c>
      <c r="D2153" s="5" t="s">
        <v>37</v>
      </c>
      <c r="E2153" s="7">
        <v>18668</v>
      </c>
      <c r="F2153" s="8">
        <v>494949.44</v>
      </c>
      <c r="G2153" s="8">
        <v>0</v>
      </c>
    </row>
    <row r="2154" spans="1:7" hidden="1" x14ac:dyDescent="0.55000000000000004">
      <c r="A2154" s="5" t="s">
        <v>35</v>
      </c>
      <c r="B2154" s="6">
        <v>41963</v>
      </c>
      <c r="C2154" s="5" t="s">
        <v>36</v>
      </c>
      <c r="D2154" s="5" t="s">
        <v>38</v>
      </c>
      <c r="E2154" s="7">
        <v>2406</v>
      </c>
      <c r="F2154" s="8">
        <v>509.54</v>
      </c>
      <c r="G2154" s="8">
        <v>0</v>
      </c>
    </row>
    <row r="2155" spans="1:7" hidden="1" x14ac:dyDescent="0.55000000000000004">
      <c r="A2155" s="5" t="s">
        <v>35</v>
      </c>
      <c r="B2155" s="6">
        <v>41963</v>
      </c>
      <c r="C2155" s="5" t="s">
        <v>36</v>
      </c>
      <c r="D2155" s="5" t="s">
        <v>39</v>
      </c>
      <c r="E2155" s="7">
        <v>28380</v>
      </c>
      <c r="F2155" s="8">
        <v>75227.28</v>
      </c>
      <c r="G2155" s="8">
        <v>0</v>
      </c>
    </row>
    <row r="2156" spans="1:7" hidden="1" x14ac:dyDescent="0.55000000000000004">
      <c r="A2156" s="5" t="s">
        <v>35</v>
      </c>
      <c r="B2156" s="6">
        <v>41963</v>
      </c>
      <c r="C2156" s="5" t="s">
        <v>36</v>
      </c>
      <c r="D2156" s="5" t="s">
        <v>40</v>
      </c>
      <c r="E2156" s="7">
        <v>14109</v>
      </c>
      <c r="F2156" s="8">
        <v>373.5</v>
      </c>
      <c r="G2156" s="8">
        <v>0</v>
      </c>
    </row>
    <row r="2157" spans="1:7" hidden="1" x14ac:dyDescent="0.55000000000000004">
      <c r="A2157" s="5" t="s">
        <v>35</v>
      </c>
      <c r="B2157" s="6">
        <v>41963</v>
      </c>
      <c r="C2157" s="5" t="s">
        <v>36</v>
      </c>
      <c r="D2157" s="5" t="s">
        <v>41</v>
      </c>
      <c r="E2157" s="7">
        <v>2</v>
      </c>
      <c r="F2157" s="8">
        <v>0.05</v>
      </c>
      <c r="G2157" s="8">
        <v>0</v>
      </c>
    </row>
    <row r="2158" spans="1:7" hidden="1" x14ac:dyDescent="0.55000000000000004">
      <c r="A2158" s="5" t="s">
        <v>35</v>
      </c>
      <c r="B2158" s="6">
        <v>41963</v>
      </c>
      <c r="C2158" s="5" t="s">
        <v>36</v>
      </c>
      <c r="D2158" s="5" t="s">
        <v>42</v>
      </c>
      <c r="E2158" s="7">
        <v>26766</v>
      </c>
      <c r="F2158" s="8">
        <v>288556.28999999998</v>
      </c>
      <c r="G2158" s="8">
        <v>0</v>
      </c>
    </row>
    <row r="2159" spans="1:7" hidden="1" x14ac:dyDescent="0.55000000000000004">
      <c r="A2159" s="5" t="s">
        <v>35</v>
      </c>
      <c r="B2159" s="6">
        <v>41963</v>
      </c>
      <c r="C2159" s="5" t="s">
        <v>36</v>
      </c>
      <c r="D2159" s="5" t="s">
        <v>43</v>
      </c>
      <c r="E2159" s="7">
        <v>1</v>
      </c>
      <c r="F2159" s="8">
        <v>0.38</v>
      </c>
      <c r="G2159" s="8">
        <v>0</v>
      </c>
    </row>
    <row r="2160" spans="1:7" hidden="1" x14ac:dyDescent="0.55000000000000004">
      <c r="A2160" s="5" t="s">
        <v>35</v>
      </c>
      <c r="B2160" s="6">
        <v>41963</v>
      </c>
      <c r="C2160" s="5" t="s">
        <v>36</v>
      </c>
      <c r="D2160" s="5" t="s">
        <v>44</v>
      </c>
      <c r="E2160" s="7">
        <v>48603</v>
      </c>
      <c r="F2160" s="8">
        <v>87387.92</v>
      </c>
      <c r="G2160" s="8">
        <v>0</v>
      </c>
    </row>
    <row r="2161" spans="1:7" hidden="1" x14ac:dyDescent="0.55000000000000004">
      <c r="A2161" s="5" t="s">
        <v>35</v>
      </c>
      <c r="B2161" s="6">
        <v>41963</v>
      </c>
      <c r="C2161" s="5" t="s">
        <v>36</v>
      </c>
      <c r="D2161" s="5" t="s">
        <v>45</v>
      </c>
      <c r="E2161" s="7">
        <v>92276</v>
      </c>
      <c r="F2161" s="8">
        <v>33245.480000000003</v>
      </c>
      <c r="G2161" s="8">
        <v>0</v>
      </c>
    </row>
    <row r="2162" spans="1:7" x14ac:dyDescent="0.55000000000000004">
      <c r="A2162" s="5" t="s">
        <v>35</v>
      </c>
      <c r="B2162" s="6">
        <v>41964</v>
      </c>
      <c r="C2162" s="5" t="s">
        <v>36</v>
      </c>
      <c r="D2162" s="5" t="s">
        <v>37</v>
      </c>
      <c r="E2162" s="7">
        <v>19773</v>
      </c>
      <c r="F2162" s="8">
        <v>524143.5</v>
      </c>
      <c r="G2162" s="8">
        <v>0</v>
      </c>
    </row>
    <row r="2163" spans="1:7" hidden="1" x14ac:dyDescent="0.55000000000000004">
      <c r="A2163" s="5" t="s">
        <v>35</v>
      </c>
      <c r="B2163" s="6">
        <v>41964</v>
      </c>
      <c r="C2163" s="5" t="s">
        <v>36</v>
      </c>
      <c r="D2163" s="5" t="s">
        <v>38</v>
      </c>
      <c r="E2163" s="7">
        <v>2588</v>
      </c>
      <c r="F2163" s="8">
        <v>548.24</v>
      </c>
      <c r="G2163" s="8">
        <v>0</v>
      </c>
    </row>
    <row r="2164" spans="1:7" hidden="1" x14ac:dyDescent="0.55000000000000004">
      <c r="A2164" s="5" t="s">
        <v>35</v>
      </c>
      <c r="B2164" s="6">
        <v>41964</v>
      </c>
      <c r="C2164" s="5" t="s">
        <v>36</v>
      </c>
      <c r="D2164" s="5" t="s">
        <v>39</v>
      </c>
      <c r="E2164" s="7">
        <v>29412</v>
      </c>
      <c r="F2164" s="8">
        <v>77966.36</v>
      </c>
      <c r="G2164" s="8">
        <v>0</v>
      </c>
    </row>
    <row r="2165" spans="1:7" hidden="1" x14ac:dyDescent="0.55000000000000004">
      <c r="A2165" s="5" t="s">
        <v>35</v>
      </c>
      <c r="B2165" s="6">
        <v>41964</v>
      </c>
      <c r="C2165" s="5" t="s">
        <v>36</v>
      </c>
      <c r="D2165" s="5" t="s">
        <v>40</v>
      </c>
      <c r="E2165" s="7">
        <v>9929</v>
      </c>
      <c r="F2165" s="8">
        <v>262.39999999999998</v>
      </c>
      <c r="G2165" s="8">
        <v>0</v>
      </c>
    </row>
    <row r="2166" spans="1:7" hidden="1" x14ac:dyDescent="0.55000000000000004">
      <c r="A2166" s="5" t="s">
        <v>35</v>
      </c>
      <c r="B2166" s="6">
        <v>41964</v>
      </c>
      <c r="C2166" s="5" t="s">
        <v>36</v>
      </c>
      <c r="D2166" s="5" t="s">
        <v>41</v>
      </c>
      <c r="E2166" s="7">
        <v>16</v>
      </c>
      <c r="F2166" s="8">
        <v>0.43</v>
      </c>
      <c r="G2166" s="8">
        <v>0</v>
      </c>
    </row>
    <row r="2167" spans="1:7" hidden="1" x14ac:dyDescent="0.55000000000000004">
      <c r="A2167" s="5" t="s">
        <v>35</v>
      </c>
      <c r="B2167" s="6">
        <v>41964</v>
      </c>
      <c r="C2167" s="5" t="s">
        <v>36</v>
      </c>
      <c r="D2167" s="5" t="s">
        <v>42</v>
      </c>
      <c r="E2167" s="7">
        <v>35867</v>
      </c>
      <c r="F2167" s="8">
        <v>389419.33</v>
      </c>
      <c r="G2167" s="8">
        <v>0</v>
      </c>
    </row>
    <row r="2168" spans="1:7" hidden="1" x14ac:dyDescent="0.55000000000000004">
      <c r="A2168" s="5" t="s">
        <v>35</v>
      </c>
      <c r="B2168" s="6">
        <v>41964</v>
      </c>
      <c r="C2168" s="5" t="s">
        <v>36</v>
      </c>
      <c r="D2168" s="5" t="s">
        <v>43</v>
      </c>
      <c r="E2168" s="7">
        <v>2</v>
      </c>
      <c r="F2168" s="8">
        <v>0.76</v>
      </c>
      <c r="G2168" s="8">
        <v>0</v>
      </c>
    </row>
    <row r="2169" spans="1:7" hidden="1" x14ac:dyDescent="0.55000000000000004">
      <c r="A2169" s="5" t="s">
        <v>35</v>
      </c>
      <c r="B2169" s="6">
        <v>41964</v>
      </c>
      <c r="C2169" s="5" t="s">
        <v>36</v>
      </c>
      <c r="D2169" s="5" t="s">
        <v>44</v>
      </c>
      <c r="E2169" s="7">
        <v>61747</v>
      </c>
      <c r="F2169" s="8">
        <v>111911.62</v>
      </c>
      <c r="G2169" s="8">
        <v>0</v>
      </c>
    </row>
    <row r="2170" spans="1:7" hidden="1" x14ac:dyDescent="0.55000000000000004">
      <c r="A2170" s="5" t="s">
        <v>35</v>
      </c>
      <c r="B2170" s="6">
        <v>41964</v>
      </c>
      <c r="C2170" s="5" t="s">
        <v>36</v>
      </c>
      <c r="D2170" s="5" t="s">
        <v>45</v>
      </c>
      <c r="E2170" s="7">
        <v>123041</v>
      </c>
      <c r="F2170" s="8">
        <v>44639.44</v>
      </c>
      <c r="G2170" s="8">
        <v>0</v>
      </c>
    </row>
    <row r="2171" spans="1:7" x14ac:dyDescent="0.55000000000000004">
      <c r="A2171" s="5" t="s">
        <v>35</v>
      </c>
      <c r="B2171" s="6">
        <v>41967</v>
      </c>
      <c r="C2171" s="5" t="s">
        <v>36</v>
      </c>
      <c r="D2171" s="5" t="s">
        <v>37</v>
      </c>
      <c r="E2171" s="7">
        <v>12255</v>
      </c>
      <c r="F2171" s="8">
        <v>324820.08</v>
      </c>
      <c r="G2171" s="8">
        <v>0</v>
      </c>
    </row>
    <row r="2172" spans="1:7" hidden="1" x14ac:dyDescent="0.55000000000000004">
      <c r="A2172" s="5" t="s">
        <v>35</v>
      </c>
      <c r="B2172" s="6">
        <v>41967</v>
      </c>
      <c r="C2172" s="5" t="s">
        <v>36</v>
      </c>
      <c r="D2172" s="5" t="s">
        <v>38</v>
      </c>
      <c r="E2172" s="7">
        <v>2107</v>
      </c>
      <c r="F2172" s="8">
        <v>446.4</v>
      </c>
      <c r="G2172" s="8">
        <v>0</v>
      </c>
    </row>
    <row r="2173" spans="1:7" hidden="1" x14ac:dyDescent="0.55000000000000004">
      <c r="A2173" s="5" t="s">
        <v>35</v>
      </c>
      <c r="B2173" s="6">
        <v>41967</v>
      </c>
      <c r="C2173" s="5" t="s">
        <v>36</v>
      </c>
      <c r="D2173" s="5" t="s">
        <v>39</v>
      </c>
      <c r="E2173" s="7">
        <v>21013</v>
      </c>
      <c r="F2173" s="8">
        <v>55776.42</v>
      </c>
      <c r="G2173" s="8">
        <v>0</v>
      </c>
    </row>
    <row r="2174" spans="1:7" hidden="1" x14ac:dyDescent="0.55000000000000004">
      <c r="A2174" s="5" t="s">
        <v>35</v>
      </c>
      <c r="B2174" s="6">
        <v>41967</v>
      </c>
      <c r="C2174" s="5" t="s">
        <v>36</v>
      </c>
      <c r="D2174" s="5" t="s">
        <v>40</v>
      </c>
      <c r="E2174" s="7">
        <v>12868</v>
      </c>
      <c r="F2174" s="8">
        <v>339.83</v>
      </c>
      <c r="G2174" s="8">
        <v>0</v>
      </c>
    </row>
    <row r="2175" spans="1:7" hidden="1" x14ac:dyDescent="0.55000000000000004">
      <c r="A2175" s="5" t="s">
        <v>35</v>
      </c>
      <c r="B2175" s="6">
        <v>41967</v>
      </c>
      <c r="C2175" s="5" t="s">
        <v>36</v>
      </c>
      <c r="D2175" s="5" t="s">
        <v>41</v>
      </c>
      <c r="E2175" s="7">
        <v>7</v>
      </c>
      <c r="F2175" s="8">
        <v>0.19</v>
      </c>
      <c r="G2175" s="8">
        <v>0</v>
      </c>
    </row>
    <row r="2176" spans="1:7" hidden="1" x14ac:dyDescent="0.55000000000000004">
      <c r="A2176" s="5" t="s">
        <v>35</v>
      </c>
      <c r="B2176" s="6">
        <v>41967</v>
      </c>
      <c r="C2176" s="5" t="s">
        <v>36</v>
      </c>
      <c r="D2176" s="5" t="s">
        <v>42</v>
      </c>
      <c r="E2176" s="7">
        <v>19612</v>
      </c>
      <c r="F2176" s="8">
        <v>213300.68</v>
      </c>
      <c r="G2176" s="8">
        <v>0</v>
      </c>
    </row>
    <row r="2177" spans="1:7" hidden="1" x14ac:dyDescent="0.55000000000000004">
      <c r="A2177" s="5" t="s">
        <v>35</v>
      </c>
      <c r="B2177" s="6">
        <v>41967</v>
      </c>
      <c r="C2177" s="5" t="s">
        <v>36</v>
      </c>
      <c r="D2177" s="5" t="s">
        <v>43</v>
      </c>
      <c r="E2177" s="7">
        <v>0</v>
      </c>
      <c r="F2177" s="8">
        <v>0</v>
      </c>
      <c r="G2177" s="8">
        <v>0</v>
      </c>
    </row>
    <row r="2178" spans="1:7" hidden="1" x14ac:dyDescent="0.55000000000000004">
      <c r="A2178" s="5" t="s">
        <v>35</v>
      </c>
      <c r="B2178" s="6">
        <v>41967</v>
      </c>
      <c r="C2178" s="5" t="s">
        <v>36</v>
      </c>
      <c r="D2178" s="5" t="s">
        <v>44</v>
      </c>
      <c r="E2178" s="7">
        <v>35841</v>
      </c>
      <c r="F2178" s="8">
        <v>65206.03</v>
      </c>
      <c r="G2178" s="8">
        <v>0</v>
      </c>
    </row>
    <row r="2179" spans="1:7" hidden="1" x14ac:dyDescent="0.55000000000000004">
      <c r="A2179" s="5" t="s">
        <v>35</v>
      </c>
      <c r="B2179" s="6">
        <v>41967</v>
      </c>
      <c r="C2179" s="5" t="s">
        <v>36</v>
      </c>
      <c r="D2179" s="5" t="s">
        <v>45</v>
      </c>
      <c r="E2179" s="7">
        <v>64548</v>
      </c>
      <c r="F2179" s="8">
        <v>23504.12</v>
      </c>
      <c r="G2179" s="8">
        <v>0</v>
      </c>
    </row>
    <row r="2180" spans="1:7" x14ac:dyDescent="0.55000000000000004">
      <c r="A2180" s="5" t="s">
        <v>35</v>
      </c>
      <c r="B2180" s="6">
        <v>41968</v>
      </c>
      <c r="C2180" s="5" t="s">
        <v>36</v>
      </c>
      <c r="D2180" s="5" t="s">
        <v>37</v>
      </c>
      <c r="E2180" s="7">
        <v>18849</v>
      </c>
      <c r="F2180" s="8">
        <v>499043.78</v>
      </c>
      <c r="G2180" s="8">
        <v>0</v>
      </c>
    </row>
    <row r="2181" spans="1:7" hidden="1" x14ac:dyDescent="0.55000000000000004">
      <c r="A2181" s="5" t="s">
        <v>35</v>
      </c>
      <c r="B2181" s="6">
        <v>41968</v>
      </c>
      <c r="C2181" s="5" t="s">
        <v>36</v>
      </c>
      <c r="D2181" s="5" t="s">
        <v>38</v>
      </c>
      <c r="E2181" s="7">
        <v>2024</v>
      </c>
      <c r="F2181" s="8">
        <v>429.78</v>
      </c>
      <c r="G2181" s="8">
        <v>0</v>
      </c>
    </row>
    <row r="2182" spans="1:7" hidden="1" x14ac:dyDescent="0.55000000000000004">
      <c r="A2182" s="5" t="s">
        <v>35</v>
      </c>
      <c r="B2182" s="6">
        <v>41968</v>
      </c>
      <c r="C2182" s="5" t="s">
        <v>36</v>
      </c>
      <c r="D2182" s="5" t="s">
        <v>39</v>
      </c>
      <c r="E2182" s="7">
        <v>27377</v>
      </c>
      <c r="F2182" s="8">
        <v>72585.75</v>
      </c>
      <c r="G2182" s="8">
        <v>0</v>
      </c>
    </row>
    <row r="2183" spans="1:7" hidden="1" x14ac:dyDescent="0.55000000000000004">
      <c r="A2183" s="5" t="s">
        <v>35</v>
      </c>
      <c r="B2183" s="6">
        <v>41968</v>
      </c>
      <c r="C2183" s="5" t="s">
        <v>36</v>
      </c>
      <c r="D2183" s="5" t="s">
        <v>40</v>
      </c>
      <c r="E2183" s="7">
        <v>12899</v>
      </c>
      <c r="F2183" s="8">
        <v>340.6</v>
      </c>
      <c r="G2183" s="8">
        <v>0</v>
      </c>
    </row>
    <row r="2184" spans="1:7" hidden="1" x14ac:dyDescent="0.55000000000000004">
      <c r="A2184" s="5" t="s">
        <v>35</v>
      </c>
      <c r="B2184" s="6">
        <v>41968</v>
      </c>
      <c r="C2184" s="5" t="s">
        <v>36</v>
      </c>
      <c r="D2184" s="5" t="s">
        <v>41</v>
      </c>
      <c r="E2184" s="7">
        <v>18</v>
      </c>
      <c r="F2184" s="8">
        <v>0.48</v>
      </c>
      <c r="G2184" s="8">
        <v>0</v>
      </c>
    </row>
    <row r="2185" spans="1:7" hidden="1" x14ac:dyDescent="0.55000000000000004">
      <c r="A2185" s="5" t="s">
        <v>35</v>
      </c>
      <c r="B2185" s="6">
        <v>41968</v>
      </c>
      <c r="C2185" s="5" t="s">
        <v>36</v>
      </c>
      <c r="D2185" s="5" t="s">
        <v>42</v>
      </c>
      <c r="E2185" s="7">
        <v>32481</v>
      </c>
      <c r="F2185" s="8">
        <v>357245.42</v>
      </c>
      <c r="G2185" s="8">
        <v>0</v>
      </c>
    </row>
    <row r="2186" spans="1:7" hidden="1" x14ac:dyDescent="0.55000000000000004">
      <c r="A2186" s="5" t="s">
        <v>35</v>
      </c>
      <c r="B2186" s="6">
        <v>41968</v>
      </c>
      <c r="C2186" s="5" t="s">
        <v>36</v>
      </c>
      <c r="D2186" s="5" t="s">
        <v>43</v>
      </c>
      <c r="E2186" s="7">
        <v>0</v>
      </c>
      <c r="F2186" s="8">
        <v>0</v>
      </c>
      <c r="G2186" s="8">
        <v>0</v>
      </c>
    </row>
    <row r="2187" spans="1:7" hidden="1" x14ac:dyDescent="0.55000000000000004">
      <c r="A2187" s="5" t="s">
        <v>35</v>
      </c>
      <c r="B2187" s="6">
        <v>41968</v>
      </c>
      <c r="C2187" s="5" t="s">
        <v>36</v>
      </c>
      <c r="D2187" s="5" t="s">
        <v>44</v>
      </c>
      <c r="E2187" s="7">
        <v>51150</v>
      </c>
      <c r="F2187" s="8">
        <v>93984.27</v>
      </c>
      <c r="G2187" s="8">
        <v>0</v>
      </c>
    </row>
    <row r="2188" spans="1:7" hidden="1" x14ac:dyDescent="0.55000000000000004">
      <c r="A2188" s="5" t="s">
        <v>35</v>
      </c>
      <c r="B2188" s="6">
        <v>41968</v>
      </c>
      <c r="C2188" s="5" t="s">
        <v>36</v>
      </c>
      <c r="D2188" s="5" t="s">
        <v>45</v>
      </c>
      <c r="E2188" s="7">
        <v>92613</v>
      </c>
      <c r="F2188" s="8">
        <v>34091.78</v>
      </c>
      <c r="G2188" s="8">
        <v>0</v>
      </c>
    </row>
    <row r="2189" spans="1:7" x14ac:dyDescent="0.55000000000000004">
      <c r="A2189" s="5" t="s">
        <v>35</v>
      </c>
      <c r="B2189" s="6">
        <v>41969</v>
      </c>
      <c r="C2189" s="5" t="s">
        <v>36</v>
      </c>
      <c r="D2189" s="5" t="s">
        <v>37</v>
      </c>
      <c r="E2189" s="7">
        <v>11953</v>
      </c>
      <c r="F2189" s="8">
        <v>315720.36</v>
      </c>
      <c r="G2189" s="8">
        <v>0</v>
      </c>
    </row>
    <row r="2190" spans="1:7" hidden="1" x14ac:dyDescent="0.55000000000000004">
      <c r="A2190" s="5" t="s">
        <v>35</v>
      </c>
      <c r="B2190" s="6">
        <v>41969</v>
      </c>
      <c r="C2190" s="5" t="s">
        <v>36</v>
      </c>
      <c r="D2190" s="5" t="s">
        <v>38</v>
      </c>
      <c r="E2190" s="7">
        <v>1086</v>
      </c>
      <c r="F2190" s="8">
        <v>230.39</v>
      </c>
      <c r="G2190" s="8">
        <v>0</v>
      </c>
    </row>
    <row r="2191" spans="1:7" hidden="1" x14ac:dyDescent="0.55000000000000004">
      <c r="A2191" s="5" t="s">
        <v>35</v>
      </c>
      <c r="B2191" s="6">
        <v>41969</v>
      </c>
      <c r="C2191" s="5" t="s">
        <v>36</v>
      </c>
      <c r="D2191" s="5" t="s">
        <v>39</v>
      </c>
      <c r="E2191" s="7">
        <v>13946</v>
      </c>
      <c r="F2191" s="8">
        <v>36900.910000000003</v>
      </c>
      <c r="G2191" s="8">
        <v>0</v>
      </c>
    </row>
    <row r="2192" spans="1:7" hidden="1" x14ac:dyDescent="0.55000000000000004">
      <c r="A2192" s="5" t="s">
        <v>35</v>
      </c>
      <c r="B2192" s="6">
        <v>41969</v>
      </c>
      <c r="C2192" s="5" t="s">
        <v>36</v>
      </c>
      <c r="D2192" s="5" t="s">
        <v>40</v>
      </c>
      <c r="E2192" s="7">
        <v>5904</v>
      </c>
      <c r="F2192" s="8">
        <v>155.72</v>
      </c>
      <c r="G2192" s="8">
        <v>0</v>
      </c>
    </row>
    <row r="2193" spans="1:7" hidden="1" x14ac:dyDescent="0.55000000000000004">
      <c r="A2193" s="5" t="s">
        <v>35</v>
      </c>
      <c r="B2193" s="6">
        <v>41969</v>
      </c>
      <c r="C2193" s="5" t="s">
        <v>36</v>
      </c>
      <c r="D2193" s="5" t="s">
        <v>41</v>
      </c>
      <c r="E2193" s="7">
        <v>8</v>
      </c>
      <c r="F2193" s="8">
        <v>0.21</v>
      </c>
      <c r="G2193" s="8">
        <v>0</v>
      </c>
    </row>
    <row r="2194" spans="1:7" hidden="1" x14ac:dyDescent="0.55000000000000004">
      <c r="A2194" s="5" t="s">
        <v>35</v>
      </c>
      <c r="B2194" s="6">
        <v>41969</v>
      </c>
      <c r="C2194" s="5" t="s">
        <v>36</v>
      </c>
      <c r="D2194" s="5" t="s">
        <v>42</v>
      </c>
      <c r="E2194" s="7">
        <v>15212</v>
      </c>
      <c r="F2194" s="8">
        <v>167513.1</v>
      </c>
      <c r="G2194" s="8">
        <v>0</v>
      </c>
    </row>
    <row r="2195" spans="1:7" hidden="1" x14ac:dyDescent="0.55000000000000004">
      <c r="A2195" s="5" t="s">
        <v>35</v>
      </c>
      <c r="B2195" s="6">
        <v>41969</v>
      </c>
      <c r="C2195" s="5" t="s">
        <v>36</v>
      </c>
      <c r="D2195" s="5" t="s">
        <v>43</v>
      </c>
      <c r="E2195" s="7">
        <v>1</v>
      </c>
      <c r="F2195" s="8">
        <v>0.4</v>
      </c>
      <c r="G2195" s="8">
        <v>0</v>
      </c>
    </row>
    <row r="2196" spans="1:7" hidden="1" x14ac:dyDescent="0.55000000000000004">
      <c r="A2196" s="5" t="s">
        <v>35</v>
      </c>
      <c r="B2196" s="6">
        <v>41969</v>
      </c>
      <c r="C2196" s="5" t="s">
        <v>36</v>
      </c>
      <c r="D2196" s="5" t="s">
        <v>44</v>
      </c>
      <c r="E2196" s="7">
        <v>25995</v>
      </c>
      <c r="F2196" s="8">
        <v>47844.04</v>
      </c>
      <c r="G2196" s="8">
        <v>0</v>
      </c>
    </row>
    <row r="2197" spans="1:7" hidden="1" x14ac:dyDescent="0.55000000000000004">
      <c r="A2197" s="5" t="s">
        <v>35</v>
      </c>
      <c r="B2197" s="6">
        <v>41969</v>
      </c>
      <c r="C2197" s="5" t="s">
        <v>36</v>
      </c>
      <c r="D2197" s="5" t="s">
        <v>45</v>
      </c>
      <c r="E2197" s="7">
        <v>46691</v>
      </c>
      <c r="F2197" s="8">
        <v>17193.689999999999</v>
      </c>
      <c r="G2197" s="8">
        <v>0</v>
      </c>
    </row>
    <row r="2198" spans="1:7" x14ac:dyDescent="0.55000000000000004">
      <c r="A2198" s="5" t="s">
        <v>35</v>
      </c>
      <c r="B2198" s="6">
        <v>41970</v>
      </c>
      <c r="C2198" s="5" t="s">
        <v>36</v>
      </c>
      <c r="D2198" s="5" t="s">
        <v>37</v>
      </c>
      <c r="E2198" s="7">
        <v>15745</v>
      </c>
      <c r="F2198" s="8">
        <v>414757.16</v>
      </c>
      <c r="G2198" s="8">
        <v>0</v>
      </c>
    </row>
    <row r="2199" spans="1:7" hidden="1" x14ac:dyDescent="0.55000000000000004">
      <c r="A2199" s="5" t="s">
        <v>35</v>
      </c>
      <c r="B2199" s="6">
        <v>41970</v>
      </c>
      <c r="C2199" s="5" t="s">
        <v>36</v>
      </c>
      <c r="D2199" s="5" t="s">
        <v>38</v>
      </c>
      <c r="E2199" s="7">
        <v>1688</v>
      </c>
      <c r="F2199" s="8">
        <v>356.49</v>
      </c>
      <c r="G2199" s="8">
        <v>0</v>
      </c>
    </row>
    <row r="2200" spans="1:7" hidden="1" x14ac:dyDescent="0.55000000000000004">
      <c r="A2200" s="5" t="s">
        <v>35</v>
      </c>
      <c r="B2200" s="6">
        <v>41970</v>
      </c>
      <c r="C2200" s="5" t="s">
        <v>36</v>
      </c>
      <c r="D2200" s="5" t="s">
        <v>39</v>
      </c>
      <c r="E2200" s="7">
        <v>20562</v>
      </c>
      <c r="F2200" s="8">
        <v>54141.48</v>
      </c>
      <c r="G2200" s="8">
        <v>0</v>
      </c>
    </row>
    <row r="2201" spans="1:7" hidden="1" x14ac:dyDescent="0.55000000000000004">
      <c r="A2201" s="5" t="s">
        <v>35</v>
      </c>
      <c r="B2201" s="6">
        <v>41970</v>
      </c>
      <c r="C2201" s="5" t="s">
        <v>36</v>
      </c>
      <c r="D2201" s="5" t="s">
        <v>40</v>
      </c>
      <c r="E2201" s="7">
        <v>11983</v>
      </c>
      <c r="F2201" s="8">
        <v>314.45999999999998</v>
      </c>
      <c r="G2201" s="8">
        <v>0</v>
      </c>
    </row>
    <row r="2202" spans="1:7" hidden="1" x14ac:dyDescent="0.55000000000000004">
      <c r="A2202" s="5" t="s">
        <v>35</v>
      </c>
      <c r="B2202" s="6">
        <v>41970</v>
      </c>
      <c r="C2202" s="5" t="s">
        <v>36</v>
      </c>
      <c r="D2202" s="5" t="s">
        <v>41</v>
      </c>
      <c r="E2202" s="7">
        <v>5</v>
      </c>
      <c r="F2202" s="8">
        <v>0.13</v>
      </c>
      <c r="G2202" s="8">
        <v>0</v>
      </c>
    </row>
    <row r="2203" spans="1:7" hidden="1" x14ac:dyDescent="0.55000000000000004">
      <c r="A2203" s="5" t="s">
        <v>35</v>
      </c>
      <c r="B2203" s="6">
        <v>41970</v>
      </c>
      <c r="C2203" s="5" t="s">
        <v>36</v>
      </c>
      <c r="D2203" s="5" t="s">
        <v>42</v>
      </c>
      <c r="E2203" s="7">
        <v>23995</v>
      </c>
      <c r="F2203" s="8">
        <v>261085.72</v>
      </c>
      <c r="G2203" s="8">
        <v>0</v>
      </c>
    </row>
    <row r="2204" spans="1:7" hidden="1" x14ac:dyDescent="0.55000000000000004">
      <c r="A2204" s="5" t="s">
        <v>35</v>
      </c>
      <c r="B2204" s="6">
        <v>41970</v>
      </c>
      <c r="C2204" s="5" t="s">
        <v>36</v>
      </c>
      <c r="D2204" s="5" t="s">
        <v>43</v>
      </c>
      <c r="E2204" s="7">
        <v>3</v>
      </c>
      <c r="F2204" s="8">
        <v>1.2</v>
      </c>
      <c r="G2204" s="8">
        <v>0</v>
      </c>
    </row>
    <row r="2205" spans="1:7" hidden="1" x14ac:dyDescent="0.55000000000000004">
      <c r="A2205" s="5" t="s">
        <v>35</v>
      </c>
      <c r="B2205" s="6">
        <v>41970</v>
      </c>
      <c r="C2205" s="5" t="s">
        <v>36</v>
      </c>
      <c r="D2205" s="5" t="s">
        <v>44</v>
      </c>
      <c r="E2205" s="7">
        <v>42967</v>
      </c>
      <c r="F2205" s="8">
        <v>78152.649999999994</v>
      </c>
      <c r="G2205" s="8">
        <v>0</v>
      </c>
    </row>
    <row r="2206" spans="1:7" hidden="1" x14ac:dyDescent="0.55000000000000004">
      <c r="A2206" s="5" t="s">
        <v>35</v>
      </c>
      <c r="B2206" s="6">
        <v>41970</v>
      </c>
      <c r="C2206" s="5" t="s">
        <v>36</v>
      </c>
      <c r="D2206" s="5" t="s">
        <v>45</v>
      </c>
      <c r="E2206" s="7">
        <v>87642</v>
      </c>
      <c r="F2206" s="8">
        <v>31920.57</v>
      </c>
      <c r="G2206" s="8">
        <v>0</v>
      </c>
    </row>
    <row r="2207" spans="1:7" x14ac:dyDescent="0.55000000000000004">
      <c r="A2207" s="5" t="s">
        <v>35</v>
      </c>
      <c r="B2207" s="6">
        <v>41971</v>
      </c>
      <c r="C2207" s="5" t="s">
        <v>36</v>
      </c>
      <c r="D2207" s="5" t="s">
        <v>37</v>
      </c>
      <c r="E2207" s="7">
        <v>31740</v>
      </c>
      <c r="F2207" s="8">
        <v>832698.77</v>
      </c>
      <c r="G2207" s="8">
        <v>0</v>
      </c>
    </row>
    <row r="2208" spans="1:7" hidden="1" x14ac:dyDescent="0.55000000000000004">
      <c r="A2208" s="5" t="s">
        <v>35</v>
      </c>
      <c r="B2208" s="6">
        <v>41971</v>
      </c>
      <c r="C2208" s="5" t="s">
        <v>36</v>
      </c>
      <c r="D2208" s="5" t="s">
        <v>38</v>
      </c>
      <c r="E2208" s="7">
        <v>3132</v>
      </c>
      <c r="F2208" s="8">
        <v>656.46</v>
      </c>
      <c r="G2208" s="8">
        <v>0</v>
      </c>
    </row>
    <row r="2209" spans="1:7" hidden="1" x14ac:dyDescent="0.55000000000000004">
      <c r="A2209" s="5" t="s">
        <v>35</v>
      </c>
      <c r="B2209" s="6">
        <v>41971</v>
      </c>
      <c r="C2209" s="5" t="s">
        <v>36</v>
      </c>
      <c r="D2209" s="5" t="s">
        <v>39</v>
      </c>
      <c r="E2209" s="7">
        <v>28717</v>
      </c>
      <c r="F2209" s="8">
        <v>75149.14</v>
      </c>
      <c r="G2209" s="8">
        <v>0</v>
      </c>
    </row>
    <row r="2210" spans="1:7" hidden="1" x14ac:dyDescent="0.55000000000000004">
      <c r="A2210" s="5" t="s">
        <v>35</v>
      </c>
      <c r="B2210" s="6">
        <v>41971</v>
      </c>
      <c r="C2210" s="5" t="s">
        <v>36</v>
      </c>
      <c r="D2210" s="5" t="s">
        <v>40</v>
      </c>
      <c r="E2210" s="7">
        <v>14156</v>
      </c>
      <c r="F2210" s="8">
        <v>369.58</v>
      </c>
      <c r="G2210" s="8">
        <v>0</v>
      </c>
    </row>
    <row r="2211" spans="1:7" hidden="1" x14ac:dyDescent="0.55000000000000004">
      <c r="A2211" s="5" t="s">
        <v>35</v>
      </c>
      <c r="B2211" s="6">
        <v>41971</v>
      </c>
      <c r="C2211" s="5" t="s">
        <v>36</v>
      </c>
      <c r="D2211" s="5" t="s">
        <v>41</v>
      </c>
      <c r="E2211" s="7">
        <v>9</v>
      </c>
      <c r="F2211" s="8">
        <v>0.24</v>
      </c>
      <c r="G2211" s="8">
        <v>0</v>
      </c>
    </row>
    <row r="2212" spans="1:7" hidden="1" x14ac:dyDescent="0.55000000000000004">
      <c r="A2212" s="5" t="s">
        <v>35</v>
      </c>
      <c r="B2212" s="6">
        <v>41971</v>
      </c>
      <c r="C2212" s="5" t="s">
        <v>36</v>
      </c>
      <c r="D2212" s="5" t="s">
        <v>42</v>
      </c>
      <c r="E2212" s="7">
        <v>43364</v>
      </c>
      <c r="F2212" s="8">
        <v>463847.44</v>
      </c>
      <c r="G2212" s="8">
        <v>0</v>
      </c>
    </row>
    <row r="2213" spans="1:7" hidden="1" x14ac:dyDescent="0.55000000000000004">
      <c r="A2213" s="5" t="s">
        <v>35</v>
      </c>
      <c r="B2213" s="6">
        <v>41971</v>
      </c>
      <c r="C2213" s="5" t="s">
        <v>36</v>
      </c>
      <c r="D2213" s="5" t="s">
        <v>43</v>
      </c>
      <c r="E2213" s="7">
        <v>1</v>
      </c>
      <c r="F2213" s="8">
        <v>0.4</v>
      </c>
      <c r="G2213" s="8">
        <v>0</v>
      </c>
    </row>
    <row r="2214" spans="1:7" hidden="1" x14ac:dyDescent="0.55000000000000004">
      <c r="A2214" s="5" t="s">
        <v>35</v>
      </c>
      <c r="B2214" s="6">
        <v>41971</v>
      </c>
      <c r="C2214" s="5" t="s">
        <v>36</v>
      </c>
      <c r="D2214" s="5" t="s">
        <v>44</v>
      </c>
      <c r="E2214" s="7">
        <v>67706</v>
      </c>
      <c r="F2214" s="8">
        <v>121073.72</v>
      </c>
      <c r="G2214" s="8">
        <v>0</v>
      </c>
    </row>
    <row r="2215" spans="1:7" hidden="1" x14ac:dyDescent="0.55000000000000004">
      <c r="A2215" s="5" t="s">
        <v>35</v>
      </c>
      <c r="B2215" s="6">
        <v>41971</v>
      </c>
      <c r="C2215" s="5" t="s">
        <v>36</v>
      </c>
      <c r="D2215" s="5" t="s">
        <v>45</v>
      </c>
      <c r="E2215" s="7">
        <v>146514</v>
      </c>
      <c r="F2215" s="8">
        <v>52450.32</v>
      </c>
      <c r="G2215" s="8">
        <v>0</v>
      </c>
    </row>
    <row r="2216" spans="1:7" x14ac:dyDescent="0.55000000000000004">
      <c r="A2216" s="5" t="s">
        <v>35</v>
      </c>
      <c r="B2216" s="6">
        <v>41974</v>
      </c>
      <c r="C2216" s="5" t="s">
        <v>36</v>
      </c>
      <c r="D2216" s="5" t="s">
        <v>37</v>
      </c>
      <c r="E2216" s="7">
        <v>31046</v>
      </c>
      <c r="F2216" s="8">
        <v>812384.32</v>
      </c>
      <c r="G2216" s="8">
        <v>0</v>
      </c>
    </row>
    <row r="2217" spans="1:7" hidden="1" x14ac:dyDescent="0.55000000000000004">
      <c r="A2217" s="5" t="s">
        <v>35</v>
      </c>
      <c r="B2217" s="6">
        <v>41974</v>
      </c>
      <c r="C2217" s="5" t="s">
        <v>36</v>
      </c>
      <c r="D2217" s="5" t="s">
        <v>38</v>
      </c>
      <c r="E2217" s="7">
        <v>5048</v>
      </c>
      <c r="F2217" s="8">
        <v>1052.5899999999999</v>
      </c>
      <c r="G2217" s="8">
        <v>0</v>
      </c>
    </row>
    <row r="2218" spans="1:7" hidden="1" x14ac:dyDescent="0.55000000000000004">
      <c r="A2218" s="5" t="s">
        <v>35</v>
      </c>
      <c r="B2218" s="6">
        <v>41974</v>
      </c>
      <c r="C2218" s="5" t="s">
        <v>36</v>
      </c>
      <c r="D2218" s="5" t="s">
        <v>39</v>
      </c>
      <c r="E2218" s="7">
        <v>41641</v>
      </c>
      <c r="F2218" s="8">
        <v>108356.73</v>
      </c>
      <c r="G2218" s="8">
        <v>0</v>
      </c>
    </row>
    <row r="2219" spans="1:7" hidden="1" x14ac:dyDescent="0.55000000000000004">
      <c r="A2219" s="5" t="s">
        <v>35</v>
      </c>
      <c r="B2219" s="6">
        <v>41974</v>
      </c>
      <c r="C2219" s="5" t="s">
        <v>36</v>
      </c>
      <c r="D2219" s="5" t="s">
        <v>40</v>
      </c>
      <c r="E2219" s="7">
        <v>25321</v>
      </c>
      <c r="F2219" s="8">
        <v>656.87</v>
      </c>
      <c r="G2219" s="8">
        <v>0</v>
      </c>
    </row>
    <row r="2220" spans="1:7" hidden="1" x14ac:dyDescent="0.55000000000000004">
      <c r="A2220" s="5" t="s">
        <v>35</v>
      </c>
      <c r="B2220" s="6">
        <v>41974</v>
      </c>
      <c r="C2220" s="5" t="s">
        <v>36</v>
      </c>
      <c r="D2220" s="5" t="s">
        <v>41</v>
      </c>
      <c r="E2220" s="7">
        <v>15</v>
      </c>
      <c r="F2220" s="8">
        <v>0.4</v>
      </c>
      <c r="G2220" s="8">
        <v>0</v>
      </c>
    </row>
    <row r="2221" spans="1:7" hidden="1" x14ac:dyDescent="0.55000000000000004">
      <c r="A2221" s="5" t="s">
        <v>35</v>
      </c>
      <c r="B2221" s="6">
        <v>41974</v>
      </c>
      <c r="C2221" s="5" t="s">
        <v>36</v>
      </c>
      <c r="D2221" s="5" t="s">
        <v>42</v>
      </c>
      <c r="E2221" s="7">
        <v>69550</v>
      </c>
      <c r="F2221" s="8">
        <v>745221.37</v>
      </c>
      <c r="G2221" s="8">
        <v>0</v>
      </c>
    </row>
    <row r="2222" spans="1:7" hidden="1" x14ac:dyDescent="0.55000000000000004">
      <c r="A2222" s="5" t="s">
        <v>35</v>
      </c>
      <c r="B2222" s="6">
        <v>41974</v>
      </c>
      <c r="C2222" s="5" t="s">
        <v>36</v>
      </c>
      <c r="D2222" s="5" t="s">
        <v>43</v>
      </c>
      <c r="E2222" s="7">
        <v>8</v>
      </c>
      <c r="F2222" s="8">
        <v>2.94</v>
      </c>
      <c r="G2222" s="8">
        <v>0</v>
      </c>
    </row>
    <row r="2223" spans="1:7" hidden="1" x14ac:dyDescent="0.55000000000000004">
      <c r="A2223" s="5" t="s">
        <v>35</v>
      </c>
      <c r="B2223" s="6">
        <v>41974</v>
      </c>
      <c r="C2223" s="5" t="s">
        <v>36</v>
      </c>
      <c r="D2223" s="5" t="s">
        <v>44</v>
      </c>
      <c r="E2223" s="7">
        <v>100513</v>
      </c>
      <c r="F2223" s="8">
        <v>179901.07</v>
      </c>
      <c r="G2223" s="8">
        <v>0</v>
      </c>
    </row>
    <row r="2224" spans="1:7" hidden="1" x14ac:dyDescent="0.55000000000000004">
      <c r="A2224" s="5" t="s">
        <v>35</v>
      </c>
      <c r="B2224" s="6">
        <v>41974</v>
      </c>
      <c r="C2224" s="5" t="s">
        <v>36</v>
      </c>
      <c r="D2224" s="5" t="s">
        <v>45</v>
      </c>
      <c r="E2224" s="7">
        <v>196633</v>
      </c>
      <c r="F2224" s="8">
        <v>70447.789999999994</v>
      </c>
      <c r="G2224" s="8">
        <v>0</v>
      </c>
    </row>
    <row r="2225" spans="1:7" x14ac:dyDescent="0.55000000000000004">
      <c r="A2225" s="5" t="s">
        <v>35</v>
      </c>
      <c r="B2225" s="6">
        <v>41975</v>
      </c>
      <c r="C2225" s="5" t="s">
        <v>36</v>
      </c>
      <c r="D2225" s="5" t="s">
        <v>37</v>
      </c>
      <c r="E2225" s="7">
        <v>15588</v>
      </c>
      <c r="F2225" s="8">
        <v>414373.06</v>
      </c>
      <c r="G2225" s="8">
        <v>0</v>
      </c>
    </row>
    <row r="2226" spans="1:7" hidden="1" x14ac:dyDescent="0.55000000000000004">
      <c r="A2226" s="5" t="s">
        <v>35</v>
      </c>
      <c r="B2226" s="6">
        <v>41975</v>
      </c>
      <c r="C2226" s="5" t="s">
        <v>36</v>
      </c>
      <c r="D2226" s="5" t="s">
        <v>38</v>
      </c>
      <c r="E2226" s="7">
        <v>3540</v>
      </c>
      <c r="F2226" s="8">
        <v>747.55</v>
      </c>
      <c r="G2226" s="8">
        <v>0</v>
      </c>
    </row>
    <row r="2227" spans="1:7" hidden="1" x14ac:dyDescent="0.55000000000000004">
      <c r="A2227" s="5" t="s">
        <v>35</v>
      </c>
      <c r="B2227" s="6">
        <v>41975</v>
      </c>
      <c r="C2227" s="5" t="s">
        <v>36</v>
      </c>
      <c r="D2227" s="5" t="s">
        <v>39</v>
      </c>
      <c r="E2227" s="7">
        <v>21350</v>
      </c>
      <c r="F2227" s="8">
        <v>56482.04</v>
      </c>
      <c r="G2227" s="8">
        <v>0</v>
      </c>
    </row>
    <row r="2228" spans="1:7" hidden="1" x14ac:dyDescent="0.55000000000000004">
      <c r="A2228" s="5" t="s">
        <v>35</v>
      </c>
      <c r="B2228" s="6">
        <v>41975</v>
      </c>
      <c r="C2228" s="5" t="s">
        <v>36</v>
      </c>
      <c r="D2228" s="5" t="s">
        <v>40</v>
      </c>
      <c r="E2228" s="7">
        <v>13801</v>
      </c>
      <c r="F2228" s="8">
        <v>362.12</v>
      </c>
      <c r="G2228" s="8">
        <v>0</v>
      </c>
    </row>
    <row r="2229" spans="1:7" hidden="1" x14ac:dyDescent="0.55000000000000004">
      <c r="A2229" s="5" t="s">
        <v>35</v>
      </c>
      <c r="B2229" s="6">
        <v>41975</v>
      </c>
      <c r="C2229" s="5" t="s">
        <v>36</v>
      </c>
      <c r="D2229" s="5" t="s">
        <v>41</v>
      </c>
      <c r="E2229" s="7">
        <v>7</v>
      </c>
      <c r="F2229" s="8">
        <v>0.19</v>
      </c>
      <c r="G2229" s="8">
        <v>0</v>
      </c>
    </row>
    <row r="2230" spans="1:7" hidden="1" x14ac:dyDescent="0.55000000000000004">
      <c r="A2230" s="5" t="s">
        <v>35</v>
      </c>
      <c r="B2230" s="6">
        <v>41975</v>
      </c>
      <c r="C2230" s="5" t="s">
        <v>36</v>
      </c>
      <c r="D2230" s="5" t="s">
        <v>42</v>
      </c>
      <c r="E2230" s="7">
        <v>32452</v>
      </c>
      <c r="F2230" s="8">
        <v>359106.39</v>
      </c>
      <c r="G2230" s="8">
        <v>0</v>
      </c>
    </row>
    <row r="2231" spans="1:7" hidden="1" x14ac:dyDescent="0.55000000000000004">
      <c r="A2231" s="5" t="s">
        <v>35</v>
      </c>
      <c r="B2231" s="6">
        <v>41975</v>
      </c>
      <c r="C2231" s="5" t="s">
        <v>36</v>
      </c>
      <c r="D2231" s="5" t="s">
        <v>43</v>
      </c>
      <c r="E2231" s="7">
        <v>0</v>
      </c>
      <c r="F2231" s="8">
        <v>0</v>
      </c>
      <c r="G2231" s="8">
        <v>0</v>
      </c>
    </row>
    <row r="2232" spans="1:7" hidden="1" x14ac:dyDescent="0.55000000000000004">
      <c r="A2232" s="5" t="s">
        <v>35</v>
      </c>
      <c r="B2232" s="6">
        <v>41975</v>
      </c>
      <c r="C2232" s="5" t="s">
        <v>36</v>
      </c>
      <c r="D2232" s="5" t="s">
        <v>44</v>
      </c>
      <c r="E2232" s="7">
        <v>55323</v>
      </c>
      <c r="F2232" s="8">
        <v>102205.55</v>
      </c>
      <c r="G2232" s="8">
        <v>0</v>
      </c>
    </row>
    <row r="2233" spans="1:7" hidden="1" x14ac:dyDescent="0.55000000000000004">
      <c r="A2233" s="5" t="s">
        <v>35</v>
      </c>
      <c r="B2233" s="6">
        <v>41975</v>
      </c>
      <c r="C2233" s="5" t="s">
        <v>36</v>
      </c>
      <c r="D2233" s="5" t="s">
        <v>45</v>
      </c>
      <c r="E2233" s="7">
        <v>105241</v>
      </c>
      <c r="F2233" s="8">
        <v>38902.239999999998</v>
      </c>
      <c r="G2233" s="8">
        <v>0</v>
      </c>
    </row>
    <row r="2234" spans="1:7" x14ac:dyDescent="0.55000000000000004">
      <c r="A2234" s="5" t="s">
        <v>35</v>
      </c>
      <c r="B2234" s="6">
        <v>41976</v>
      </c>
      <c r="C2234" s="5" t="s">
        <v>36</v>
      </c>
      <c r="D2234" s="5" t="s">
        <v>37</v>
      </c>
      <c r="E2234" s="7">
        <v>13436</v>
      </c>
      <c r="F2234" s="8">
        <v>358379.58</v>
      </c>
      <c r="G2234" s="8">
        <v>0</v>
      </c>
    </row>
    <row r="2235" spans="1:7" hidden="1" x14ac:dyDescent="0.55000000000000004">
      <c r="A2235" s="5" t="s">
        <v>35</v>
      </c>
      <c r="B2235" s="6">
        <v>41976</v>
      </c>
      <c r="C2235" s="5" t="s">
        <v>36</v>
      </c>
      <c r="D2235" s="5" t="s">
        <v>38</v>
      </c>
      <c r="E2235" s="7">
        <v>2545</v>
      </c>
      <c r="F2235" s="8">
        <v>538.11</v>
      </c>
      <c r="G2235" s="8">
        <v>0</v>
      </c>
    </row>
    <row r="2236" spans="1:7" hidden="1" x14ac:dyDescent="0.55000000000000004">
      <c r="A2236" s="5" t="s">
        <v>35</v>
      </c>
      <c r="B2236" s="6">
        <v>41976</v>
      </c>
      <c r="C2236" s="5" t="s">
        <v>36</v>
      </c>
      <c r="D2236" s="5" t="s">
        <v>39</v>
      </c>
      <c r="E2236" s="7">
        <v>18123</v>
      </c>
      <c r="F2236" s="8">
        <v>48092.67</v>
      </c>
      <c r="G2236" s="8">
        <v>0</v>
      </c>
    </row>
    <row r="2237" spans="1:7" hidden="1" x14ac:dyDescent="0.55000000000000004">
      <c r="A2237" s="5" t="s">
        <v>35</v>
      </c>
      <c r="B2237" s="6">
        <v>41976</v>
      </c>
      <c r="C2237" s="5" t="s">
        <v>36</v>
      </c>
      <c r="D2237" s="5" t="s">
        <v>40</v>
      </c>
      <c r="E2237" s="7">
        <v>10754</v>
      </c>
      <c r="F2237" s="8">
        <v>282.98</v>
      </c>
      <c r="G2237" s="8">
        <v>0</v>
      </c>
    </row>
    <row r="2238" spans="1:7" hidden="1" x14ac:dyDescent="0.55000000000000004">
      <c r="A2238" s="5" t="s">
        <v>35</v>
      </c>
      <c r="B2238" s="6">
        <v>41976</v>
      </c>
      <c r="C2238" s="5" t="s">
        <v>36</v>
      </c>
      <c r="D2238" s="5" t="s">
        <v>41</v>
      </c>
      <c r="E2238" s="7">
        <v>5</v>
      </c>
      <c r="F2238" s="8">
        <v>0.13</v>
      </c>
      <c r="G2238" s="8">
        <v>0</v>
      </c>
    </row>
    <row r="2239" spans="1:7" hidden="1" x14ac:dyDescent="0.55000000000000004">
      <c r="A2239" s="5" t="s">
        <v>35</v>
      </c>
      <c r="B2239" s="6">
        <v>41976</v>
      </c>
      <c r="C2239" s="5" t="s">
        <v>36</v>
      </c>
      <c r="D2239" s="5" t="s">
        <v>42</v>
      </c>
      <c r="E2239" s="7">
        <v>20957</v>
      </c>
      <c r="F2239" s="8">
        <v>233234.94</v>
      </c>
      <c r="G2239" s="8">
        <v>0</v>
      </c>
    </row>
    <row r="2240" spans="1:7" hidden="1" x14ac:dyDescent="0.55000000000000004">
      <c r="A2240" s="5" t="s">
        <v>35</v>
      </c>
      <c r="B2240" s="6">
        <v>41976</v>
      </c>
      <c r="C2240" s="5" t="s">
        <v>36</v>
      </c>
      <c r="D2240" s="5" t="s">
        <v>43</v>
      </c>
      <c r="E2240" s="7">
        <v>0</v>
      </c>
      <c r="F2240" s="8">
        <v>0</v>
      </c>
      <c r="G2240" s="8">
        <v>0</v>
      </c>
    </row>
    <row r="2241" spans="1:7" hidden="1" x14ac:dyDescent="0.55000000000000004">
      <c r="A2241" s="5" t="s">
        <v>35</v>
      </c>
      <c r="B2241" s="6">
        <v>41976</v>
      </c>
      <c r="C2241" s="5" t="s">
        <v>36</v>
      </c>
      <c r="D2241" s="5" t="s">
        <v>44</v>
      </c>
      <c r="E2241" s="7">
        <v>40314</v>
      </c>
      <c r="F2241" s="8">
        <v>74855.22</v>
      </c>
      <c r="G2241" s="8">
        <v>0</v>
      </c>
    </row>
    <row r="2242" spans="1:7" hidden="1" x14ac:dyDescent="0.55000000000000004">
      <c r="A2242" s="5" t="s">
        <v>35</v>
      </c>
      <c r="B2242" s="6">
        <v>41976</v>
      </c>
      <c r="C2242" s="5" t="s">
        <v>36</v>
      </c>
      <c r="D2242" s="5" t="s">
        <v>45</v>
      </c>
      <c r="E2242" s="7">
        <v>73428</v>
      </c>
      <c r="F2242" s="8">
        <v>27285.67</v>
      </c>
      <c r="G2242" s="8">
        <v>0</v>
      </c>
    </row>
    <row r="2243" spans="1:7" x14ac:dyDescent="0.55000000000000004">
      <c r="A2243" s="5" t="s">
        <v>35</v>
      </c>
      <c r="B2243" s="6">
        <v>41977</v>
      </c>
      <c r="C2243" s="5" t="s">
        <v>36</v>
      </c>
      <c r="D2243" s="5" t="s">
        <v>37</v>
      </c>
      <c r="E2243" s="7">
        <v>13296</v>
      </c>
      <c r="F2243" s="8">
        <v>354575.63</v>
      </c>
      <c r="G2243" s="8">
        <v>0</v>
      </c>
    </row>
    <row r="2244" spans="1:7" hidden="1" x14ac:dyDescent="0.55000000000000004">
      <c r="A2244" s="5" t="s">
        <v>35</v>
      </c>
      <c r="B2244" s="6">
        <v>41977</v>
      </c>
      <c r="C2244" s="5" t="s">
        <v>36</v>
      </c>
      <c r="D2244" s="5" t="s">
        <v>38</v>
      </c>
      <c r="E2244" s="7">
        <v>2101</v>
      </c>
      <c r="F2244" s="8">
        <v>444.02</v>
      </c>
      <c r="G2244" s="8">
        <v>0</v>
      </c>
    </row>
    <row r="2245" spans="1:7" hidden="1" x14ac:dyDescent="0.55000000000000004">
      <c r="A2245" s="5" t="s">
        <v>35</v>
      </c>
      <c r="B2245" s="6">
        <v>41977</v>
      </c>
      <c r="C2245" s="5" t="s">
        <v>36</v>
      </c>
      <c r="D2245" s="5" t="s">
        <v>39</v>
      </c>
      <c r="E2245" s="7">
        <v>15817</v>
      </c>
      <c r="F2245" s="8">
        <v>41960.52</v>
      </c>
      <c r="G2245" s="8">
        <v>0</v>
      </c>
    </row>
    <row r="2246" spans="1:7" hidden="1" x14ac:dyDescent="0.55000000000000004">
      <c r="A2246" s="5" t="s">
        <v>35</v>
      </c>
      <c r="B2246" s="6">
        <v>41977</v>
      </c>
      <c r="C2246" s="5" t="s">
        <v>36</v>
      </c>
      <c r="D2246" s="5" t="s">
        <v>40</v>
      </c>
      <c r="E2246" s="7">
        <v>7973</v>
      </c>
      <c r="F2246" s="8">
        <v>209.49</v>
      </c>
      <c r="G2246" s="8">
        <v>0</v>
      </c>
    </row>
    <row r="2247" spans="1:7" hidden="1" x14ac:dyDescent="0.55000000000000004">
      <c r="A2247" s="5" t="s">
        <v>35</v>
      </c>
      <c r="B2247" s="6">
        <v>41977</v>
      </c>
      <c r="C2247" s="5" t="s">
        <v>36</v>
      </c>
      <c r="D2247" s="5" t="s">
        <v>41</v>
      </c>
      <c r="E2247" s="7">
        <v>35</v>
      </c>
      <c r="F2247" s="8">
        <v>0.93</v>
      </c>
      <c r="G2247" s="8">
        <v>0</v>
      </c>
    </row>
    <row r="2248" spans="1:7" hidden="1" x14ac:dyDescent="0.55000000000000004">
      <c r="A2248" s="5" t="s">
        <v>35</v>
      </c>
      <c r="B2248" s="6">
        <v>41977</v>
      </c>
      <c r="C2248" s="5" t="s">
        <v>36</v>
      </c>
      <c r="D2248" s="5" t="s">
        <v>42</v>
      </c>
      <c r="E2248" s="7">
        <v>20687</v>
      </c>
      <c r="F2248" s="8">
        <v>230846.3</v>
      </c>
      <c r="G2248" s="8">
        <v>0</v>
      </c>
    </row>
    <row r="2249" spans="1:7" hidden="1" x14ac:dyDescent="0.55000000000000004">
      <c r="A2249" s="5" t="s">
        <v>35</v>
      </c>
      <c r="B2249" s="6">
        <v>41977</v>
      </c>
      <c r="C2249" s="5" t="s">
        <v>36</v>
      </c>
      <c r="D2249" s="5" t="s">
        <v>43</v>
      </c>
      <c r="E2249" s="7">
        <v>0</v>
      </c>
      <c r="F2249" s="8">
        <v>0</v>
      </c>
      <c r="G2249" s="8">
        <v>0</v>
      </c>
    </row>
    <row r="2250" spans="1:7" hidden="1" x14ac:dyDescent="0.55000000000000004">
      <c r="A2250" s="5" t="s">
        <v>35</v>
      </c>
      <c r="B2250" s="6">
        <v>41977</v>
      </c>
      <c r="C2250" s="5" t="s">
        <v>36</v>
      </c>
      <c r="D2250" s="5" t="s">
        <v>44</v>
      </c>
      <c r="E2250" s="7">
        <v>37755</v>
      </c>
      <c r="F2250" s="8">
        <v>70300.86</v>
      </c>
      <c r="G2250" s="8">
        <v>0</v>
      </c>
    </row>
    <row r="2251" spans="1:7" hidden="1" x14ac:dyDescent="0.55000000000000004">
      <c r="A2251" s="5" t="s">
        <v>35</v>
      </c>
      <c r="B2251" s="6">
        <v>41977</v>
      </c>
      <c r="C2251" s="5" t="s">
        <v>36</v>
      </c>
      <c r="D2251" s="5" t="s">
        <v>45</v>
      </c>
      <c r="E2251" s="7">
        <v>68712</v>
      </c>
      <c r="F2251" s="8">
        <v>25602.37</v>
      </c>
      <c r="G2251" s="8">
        <v>0</v>
      </c>
    </row>
    <row r="2252" spans="1:7" x14ac:dyDescent="0.55000000000000004">
      <c r="A2252" s="5" t="s">
        <v>35</v>
      </c>
      <c r="B2252" s="6">
        <v>41978</v>
      </c>
      <c r="C2252" s="5" t="s">
        <v>36</v>
      </c>
      <c r="D2252" s="5" t="s">
        <v>37</v>
      </c>
      <c r="E2252" s="7">
        <v>16798</v>
      </c>
      <c r="F2252" s="8">
        <v>444813.99</v>
      </c>
      <c r="G2252" s="8">
        <v>0</v>
      </c>
    </row>
    <row r="2253" spans="1:7" hidden="1" x14ac:dyDescent="0.55000000000000004">
      <c r="A2253" s="5" t="s">
        <v>35</v>
      </c>
      <c r="B2253" s="6">
        <v>41978</v>
      </c>
      <c r="C2253" s="5" t="s">
        <v>36</v>
      </c>
      <c r="D2253" s="5" t="s">
        <v>38</v>
      </c>
      <c r="E2253" s="7">
        <v>2183</v>
      </c>
      <c r="F2253" s="8">
        <v>459.1</v>
      </c>
      <c r="G2253" s="8">
        <v>0</v>
      </c>
    </row>
    <row r="2254" spans="1:7" hidden="1" x14ac:dyDescent="0.55000000000000004">
      <c r="A2254" s="5" t="s">
        <v>35</v>
      </c>
      <c r="B2254" s="6">
        <v>41978</v>
      </c>
      <c r="C2254" s="5" t="s">
        <v>36</v>
      </c>
      <c r="D2254" s="5" t="s">
        <v>39</v>
      </c>
      <c r="E2254" s="7">
        <v>22108</v>
      </c>
      <c r="F2254" s="8">
        <v>58331.29</v>
      </c>
      <c r="G2254" s="8">
        <v>0</v>
      </c>
    </row>
    <row r="2255" spans="1:7" hidden="1" x14ac:dyDescent="0.55000000000000004">
      <c r="A2255" s="5" t="s">
        <v>35</v>
      </c>
      <c r="B2255" s="6">
        <v>41978</v>
      </c>
      <c r="C2255" s="5" t="s">
        <v>36</v>
      </c>
      <c r="D2255" s="5" t="s">
        <v>40</v>
      </c>
      <c r="E2255" s="7">
        <v>8083</v>
      </c>
      <c r="F2255" s="8">
        <v>211.57</v>
      </c>
      <c r="G2255" s="8">
        <v>0</v>
      </c>
    </row>
    <row r="2256" spans="1:7" hidden="1" x14ac:dyDescent="0.55000000000000004">
      <c r="A2256" s="5" t="s">
        <v>35</v>
      </c>
      <c r="B2256" s="6">
        <v>41978</v>
      </c>
      <c r="C2256" s="5" t="s">
        <v>36</v>
      </c>
      <c r="D2256" s="5" t="s">
        <v>41</v>
      </c>
      <c r="E2256" s="7">
        <v>3</v>
      </c>
      <c r="F2256" s="8">
        <v>0.08</v>
      </c>
      <c r="G2256" s="8">
        <v>0</v>
      </c>
    </row>
    <row r="2257" spans="1:7" hidden="1" x14ac:dyDescent="0.55000000000000004">
      <c r="A2257" s="5" t="s">
        <v>35</v>
      </c>
      <c r="B2257" s="6">
        <v>41978</v>
      </c>
      <c r="C2257" s="5" t="s">
        <v>36</v>
      </c>
      <c r="D2257" s="5" t="s">
        <v>42</v>
      </c>
      <c r="E2257" s="7">
        <v>24516</v>
      </c>
      <c r="F2257" s="8">
        <v>271480.82</v>
      </c>
      <c r="G2257" s="8">
        <v>0</v>
      </c>
    </row>
    <row r="2258" spans="1:7" hidden="1" x14ac:dyDescent="0.55000000000000004">
      <c r="A2258" s="5" t="s">
        <v>35</v>
      </c>
      <c r="B2258" s="6">
        <v>41978</v>
      </c>
      <c r="C2258" s="5" t="s">
        <v>36</v>
      </c>
      <c r="D2258" s="5" t="s">
        <v>43</v>
      </c>
      <c r="E2258" s="7">
        <v>2</v>
      </c>
      <c r="F2258" s="8">
        <v>0.74</v>
      </c>
      <c r="G2258" s="8">
        <v>0</v>
      </c>
    </row>
    <row r="2259" spans="1:7" hidden="1" x14ac:dyDescent="0.55000000000000004">
      <c r="A2259" s="5" t="s">
        <v>35</v>
      </c>
      <c r="B2259" s="6">
        <v>41978</v>
      </c>
      <c r="C2259" s="5" t="s">
        <v>36</v>
      </c>
      <c r="D2259" s="5" t="s">
        <v>44</v>
      </c>
      <c r="E2259" s="7">
        <v>41778</v>
      </c>
      <c r="F2259" s="8">
        <v>77197.98</v>
      </c>
      <c r="G2259" s="8">
        <v>0</v>
      </c>
    </row>
    <row r="2260" spans="1:7" hidden="1" x14ac:dyDescent="0.55000000000000004">
      <c r="A2260" s="5" t="s">
        <v>35</v>
      </c>
      <c r="B2260" s="6">
        <v>41978</v>
      </c>
      <c r="C2260" s="5" t="s">
        <v>36</v>
      </c>
      <c r="D2260" s="5" t="s">
        <v>45</v>
      </c>
      <c r="E2260" s="7">
        <v>81774</v>
      </c>
      <c r="F2260" s="8">
        <v>30231.74</v>
      </c>
      <c r="G2260" s="8">
        <v>0</v>
      </c>
    </row>
    <row r="2261" spans="1:7" x14ac:dyDescent="0.55000000000000004">
      <c r="A2261" s="5" t="s">
        <v>35</v>
      </c>
      <c r="B2261" s="6">
        <v>41981</v>
      </c>
      <c r="C2261" s="5" t="s">
        <v>36</v>
      </c>
      <c r="D2261" s="5" t="s">
        <v>37</v>
      </c>
      <c r="E2261" s="7">
        <v>11051</v>
      </c>
      <c r="F2261" s="8">
        <v>291587.64</v>
      </c>
      <c r="G2261" s="8">
        <v>0</v>
      </c>
    </row>
    <row r="2262" spans="1:7" hidden="1" x14ac:dyDescent="0.55000000000000004">
      <c r="A2262" s="5" t="s">
        <v>35</v>
      </c>
      <c r="B2262" s="6">
        <v>41981</v>
      </c>
      <c r="C2262" s="5" t="s">
        <v>36</v>
      </c>
      <c r="D2262" s="5" t="s">
        <v>38</v>
      </c>
      <c r="E2262" s="7">
        <v>1460</v>
      </c>
      <c r="F2262" s="8">
        <v>306.77</v>
      </c>
      <c r="G2262" s="8">
        <v>0</v>
      </c>
    </row>
    <row r="2263" spans="1:7" hidden="1" x14ac:dyDescent="0.55000000000000004">
      <c r="A2263" s="5" t="s">
        <v>35</v>
      </c>
      <c r="B2263" s="6">
        <v>41981</v>
      </c>
      <c r="C2263" s="5" t="s">
        <v>36</v>
      </c>
      <c r="D2263" s="5" t="s">
        <v>39</v>
      </c>
      <c r="E2263" s="7">
        <v>12989</v>
      </c>
      <c r="F2263" s="8">
        <v>34159.199999999997</v>
      </c>
      <c r="G2263" s="8">
        <v>0</v>
      </c>
    </row>
    <row r="2264" spans="1:7" hidden="1" x14ac:dyDescent="0.55000000000000004">
      <c r="A2264" s="5" t="s">
        <v>35</v>
      </c>
      <c r="B2264" s="6">
        <v>41981</v>
      </c>
      <c r="C2264" s="5" t="s">
        <v>36</v>
      </c>
      <c r="D2264" s="5" t="s">
        <v>40</v>
      </c>
      <c r="E2264" s="7">
        <v>5568</v>
      </c>
      <c r="F2264" s="8">
        <v>145.63</v>
      </c>
      <c r="G2264" s="8">
        <v>0</v>
      </c>
    </row>
    <row r="2265" spans="1:7" hidden="1" x14ac:dyDescent="0.55000000000000004">
      <c r="A2265" s="5" t="s">
        <v>35</v>
      </c>
      <c r="B2265" s="6">
        <v>41981</v>
      </c>
      <c r="C2265" s="5" t="s">
        <v>36</v>
      </c>
      <c r="D2265" s="5" t="s">
        <v>41</v>
      </c>
      <c r="E2265" s="7">
        <v>2</v>
      </c>
      <c r="F2265" s="8">
        <v>0.05</v>
      </c>
      <c r="G2265" s="8">
        <v>0</v>
      </c>
    </row>
    <row r="2266" spans="1:7" hidden="1" x14ac:dyDescent="0.55000000000000004">
      <c r="A2266" s="5" t="s">
        <v>35</v>
      </c>
      <c r="B2266" s="6">
        <v>41981</v>
      </c>
      <c r="C2266" s="5" t="s">
        <v>36</v>
      </c>
      <c r="D2266" s="5" t="s">
        <v>42</v>
      </c>
      <c r="E2266" s="7">
        <v>14102</v>
      </c>
      <c r="F2266" s="8">
        <v>155284.14000000001</v>
      </c>
      <c r="G2266" s="8">
        <v>0</v>
      </c>
    </row>
    <row r="2267" spans="1:7" hidden="1" x14ac:dyDescent="0.55000000000000004">
      <c r="A2267" s="5" t="s">
        <v>35</v>
      </c>
      <c r="B2267" s="6">
        <v>41981</v>
      </c>
      <c r="C2267" s="5" t="s">
        <v>36</v>
      </c>
      <c r="D2267" s="5" t="s">
        <v>43</v>
      </c>
      <c r="E2267" s="7">
        <v>0</v>
      </c>
      <c r="F2267" s="8">
        <v>0</v>
      </c>
      <c r="G2267" s="8">
        <v>0</v>
      </c>
    </row>
    <row r="2268" spans="1:7" hidden="1" x14ac:dyDescent="0.55000000000000004">
      <c r="A2268" s="5" t="s">
        <v>35</v>
      </c>
      <c r="B2268" s="6">
        <v>41981</v>
      </c>
      <c r="C2268" s="5" t="s">
        <v>36</v>
      </c>
      <c r="D2268" s="5" t="s">
        <v>44</v>
      </c>
      <c r="E2268" s="7">
        <v>26729</v>
      </c>
      <c r="F2268" s="8">
        <v>49097.29</v>
      </c>
      <c r="G2268" s="8">
        <v>0</v>
      </c>
    </row>
    <row r="2269" spans="1:7" hidden="1" x14ac:dyDescent="0.55000000000000004">
      <c r="A2269" s="5" t="s">
        <v>35</v>
      </c>
      <c r="B2269" s="6">
        <v>41981</v>
      </c>
      <c r="C2269" s="5" t="s">
        <v>36</v>
      </c>
      <c r="D2269" s="5" t="s">
        <v>45</v>
      </c>
      <c r="E2269" s="7">
        <v>51386</v>
      </c>
      <c r="F2269" s="8">
        <v>18886.55</v>
      </c>
      <c r="G2269" s="8">
        <v>0</v>
      </c>
    </row>
    <row r="2270" spans="1:7" x14ac:dyDescent="0.55000000000000004">
      <c r="A2270" s="5" t="s">
        <v>35</v>
      </c>
      <c r="B2270" s="6">
        <v>41982</v>
      </c>
      <c r="C2270" s="5" t="s">
        <v>36</v>
      </c>
      <c r="D2270" s="5" t="s">
        <v>37</v>
      </c>
      <c r="E2270" s="7">
        <v>23786</v>
      </c>
      <c r="F2270" s="8">
        <v>638625.26</v>
      </c>
      <c r="G2270" s="8">
        <v>0</v>
      </c>
    </row>
    <row r="2271" spans="1:7" hidden="1" x14ac:dyDescent="0.55000000000000004">
      <c r="A2271" s="5" t="s">
        <v>35</v>
      </c>
      <c r="B2271" s="6">
        <v>41982</v>
      </c>
      <c r="C2271" s="5" t="s">
        <v>36</v>
      </c>
      <c r="D2271" s="5" t="s">
        <v>38</v>
      </c>
      <c r="E2271" s="7">
        <v>4651</v>
      </c>
      <c r="F2271" s="8">
        <v>991.26</v>
      </c>
      <c r="G2271" s="8">
        <v>0</v>
      </c>
    </row>
    <row r="2272" spans="1:7" hidden="1" x14ac:dyDescent="0.55000000000000004">
      <c r="A2272" s="5" t="s">
        <v>35</v>
      </c>
      <c r="B2272" s="6">
        <v>41982</v>
      </c>
      <c r="C2272" s="5" t="s">
        <v>36</v>
      </c>
      <c r="D2272" s="5" t="s">
        <v>39</v>
      </c>
      <c r="E2272" s="7">
        <v>31003</v>
      </c>
      <c r="F2272" s="8">
        <v>82948.33</v>
      </c>
      <c r="G2272" s="8">
        <v>0</v>
      </c>
    </row>
    <row r="2273" spans="1:7" hidden="1" x14ac:dyDescent="0.55000000000000004">
      <c r="A2273" s="5" t="s">
        <v>35</v>
      </c>
      <c r="B2273" s="6">
        <v>41982</v>
      </c>
      <c r="C2273" s="5" t="s">
        <v>36</v>
      </c>
      <c r="D2273" s="5" t="s">
        <v>40</v>
      </c>
      <c r="E2273" s="7">
        <v>20147</v>
      </c>
      <c r="F2273" s="8">
        <v>533.87</v>
      </c>
      <c r="G2273" s="8">
        <v>0</v>
      </c>
    </row>
    <row r="2274" spans="1:7" hidden="1" x14ac:dyDescent="0.55000000000000004">
      <c r="A2274" s="5" t="s">
        <v>35</v>
      </c>
      <c r="B2274" s="6">
        <v>41982</v>
      </c>
      <c r="C2274" s="5" t="s">
        <v>36</v>
      </c>
      <c r="D2274" s="5" t="s">
        <v>41</v>
      </c>
      <c r="E2274" s="7">
        <v>9</v>
      </c>
      <c r="F2274" s="8">
        <v>0.24</v>
      </c>
      <c r="G2274" s="8">
        <v>0</v>
      </c>
    </row>
    <row r="2275" spans="1:7" hidden="1" x14ac:dyDescent="0.55000000000000004">
      <c r="A2275" s="5" t="s">
        <v>35</v>
      </c>
      <c r="B2275" s="6">
        <v>41982</v>
      </c>
      <c r="C2275" s="5" t="s">
        <v>36</v>
      </c>
      <c r="D2275" s="5" t="s">
        <v>42</v>
      </c>
      <c r="E2275" s="7">
        <v>35947</v>
      </c>
      <c r="F2275" s="8">
        <v>407637.7</v>
      </c>
      <c r="G2275" s="8">
        <v>0</v>
      </c>
    </row>
    <row r="2276" spans="1:7" hidden="1" x14ac:dyDescent="0.55000000000000004">
      <c r="A2276" s="5" t="s">
        <v>35</v>
      </c>
      <c r="B2276" s="6">
        <v>41982</v>
      </c>
      <c r="C2276" s="5" t="s">
        <v>36</v>
      </c>
      <c r="D2276" s="5" t="s">
        <v>43</v>
      </c>
      <c r="E2276" s="7">
        <v>1</v>
      </c>
      <c r="F2276" s="8">
        <v>0.38</v>
      </c>
      <c r="G2276" s="8">
        <v>0</v>
      </c>
    </row>
    <row r="2277" spans="1:7" hidden="1" x14ac:dyDescent="0.55000000000000004">
      <c r="A2277" s="5" t="s">
        <v>35</v>
      </c>
      <c r="B2277" s="6">
        <v>41982</v>
      </c>
      <c r="C2277" s="5" t="s">
        <v>36</v>
      </c>
      <c r="D2277" s="5" t="s">
        <v>44</v>
      </c>
      <c r="E2277" s="7">
        <v>62845</v>
      </c>
      <c r="F2277" s="8">
        <v>118755.66</v>
      </c>
      <c r="G2277" s="8">
        <v>0</v>
      </c>
    </row>
    <row r="2278" spans="1:7" hidden="1" x14ac:dyDescent="0.55000000000000004">
      <c r="A2278" s="5" t="s">
        <v>35</v>
      </c>
      <c r="B2278" s="6">
        <v>41982</v>
      </c>
      <c r="C2278" s="5" t="s">
        <v>36</v>
      </c>
      <c r="D2278" s="5" t="s">
        <v>45</v>
      </c>
      <c r="E2278" s="7">
        <v>126125</v>
      </c>
      <c r="F2278" s="8">
        <v>47674.76</v>
      </c>
      <c r="G2278" s="8">
        <v>0</v>
      </c>
    </row>
    <row r="2279" spans="1:7" x14ac:dyDescent="0.55000000000000004">
      <c r="A2279" s="5" t="s">
        <v>35</v>
      </c>
      <c r="B2279" s="6">
        <v>41983</v>
      </c>
      <c r="C2279" s="5" t="s">
        <v>36</v>
      </c>
      <c r="D2279" s="5" t="s">
        <v>37</v>
      </c>
      <c r="E2279" s="7">
        <v>16974</v>
      </c>
      <c r="F2279" s="8">
        <v>461702.27</v>
      </c>
      <c r="G2279" s="8">
        <v>0</v>
      </c>
    </row>
    <row r="2280" spans="1:7" hidden="1" x14ac:dyDescent="0.55000000000000004">
      <c r="A2280" s="5" t="s">
        <v>35</v>
      </c>
      <c r="B2280" s="6">
        <v>41983</v>
      </c>
      <c r="C2280" s="5" t="s">
        <v>36</v>
      </c>
      <c r="D2280" s="5" t="s">
        <v>38</v>
      </c>
      <c r="E2280" s="7">
        <v>3213</v>
      </c>
      <c r="F2280" s="8">
        <v>692.35</v>
      </c>
      <c r="G2280" s="8">
        <v>0</v>
      </c>
    </row>
    <row r="2281" spans="1:7" hidden="1" x14ac:dyDescent="0.55000000000000004">
      <c r="A2281" s="5" t="s">
        <v>35</v>
      </c>
      <c r="B2281" s="6">
        <v>41983</v>
      </c>
      <c r="C2281" s="5" t="s">
        <v>36</v>
      </c>
      <c r="D2281" s="5" t="s">
        <v>39</v>
      </c>
      <c r="E2281" s="7">
        <v>22803</v>
      </c>
      <c r="F2281" s="8">
        <v>61776.84</v>
      </c>
      <c r="G2281" s="8">
        <v>0</v>
      </c>
    </row>
    <row r="2282" spans="1:7" hidden="1" x14ac:dyDescent="0.55000000000000004">
      <c r="A2282" s="5" t="s">
        <v>35</v>
      </c>
      <c r="B2282" s="6">
        <v>41983</v>
      </c>
      <c r="C2282" s="5" t="s">
        <v>36</v>
      </c>
      <c r="D2282" s="5" t="s">
        <v>40</v>
      </c>
      <c r="E2282" s="7">
        <v>15857</v>
      </c>
      <c r="F2282" s="8">
        <v>424.03</v>
      </c>
      <c r="G2282" s="8">
        <v>0</v>
      </c>
    </row>
    <row r="2283" spans="1:7" hidden="1" x14ac:dyDescent="0.55000000000000004">
      <c r="A2283" s="5" t="s">
        <v>35</v>
      </c>
      <c r="B2283" s="6">
        <v>41983</v>
      </c>
      <c r="C2283" s="5" t="s">
        <v>36</v>
      </c>
      <c r="D2283" s="5" t="s">
        <v>41</v>
      </c>
      <c r="E2283" s="7">
        <v>9</v>
      </c>
      <c r="F2283" s="8">
        <v>0.25</v>
      </c>
      <c r="G2283" s="8">
        <v>0</v>
      </c>
    </row>
    <row r="2284" spans="1:7" hidden="1" x14ac:dyDescent="0.55000000000000004">
      <c r="A2284" s="5" t="s">
        <v>35</v>
      </c>
      <c r="B2284" s="6">
        <v>41983</v>
      </c>
      <c r="C2284" s="5" t="s">
        <v>36</v>
      </c>
      <c r="D2284" s="5" t="s">
        <v>42</v>
      </c>
      <c r="E2284" s="7">
        <v>29007</v>
      </c>
      <c r="F2284" s="8">
        <v>335967.7</v>
      </c>
      <c r="G2284" s="8">
        <v>0</v>
      </c>
    </row>
    <row r="2285" spans="1:7" hidden="1" x14ac:dyDescent="0.55000000000000004">
      <c r="A2285" s="5" t="s">
        <v>35</v>
      </c>
      <c r="B2285" s="6">
        <v>41983</v>
      </c>
      <c r="C2285" s="5" t="s">
        <v>36</v>
      </c>
      <c r="D2285" s="5" t="s">
        <v>43</v>
      </c>
      <c r="E2285" s="7">
        <v>0</v>
      </c>
      <c r="F2285" s="8">
        <v>0</v>
      </c>
      <c r="G2285" s="8">
        <v>0</v>
      </c>
    </row>
    <row r="2286" spans="1:7" hidden="1" x14ac:dyDescent="0.55000000000000004">
      <c r="A2286" s="5" t="s">
        <v>35</v>
      </c>
      <c r="B2286" s="6">
        <v>41983</v>
      </c>
      <c r="C2286" s="5" t="s">
        <v>36</v>
      </c>
      <c r="D2286" s="5" t="s">
        <v>44</v>
      </c>
      <c r="E2286" s="7">
        <v>52405</v>
      </c>
      <c r="F2286" s="8">
        <v>101225.7</v>
      </c>
      <c r="G2286" s="8">
        <v>0</v>
      </c>
    </row>
    <row r="2287" spans="1:7" hidden="1" x14ac:dyDescent="0.55000000000000004">
      <c r="A2287" s="5" t="s">
        <v>35</v>
      </c>
      <c r="B2287" s="6">
        <v>41983</v>
      </c>
      <c r="C2287" s="5" t="s">
        <v>36</v>
      </c>
      <c r="D2287" s="5" t="s">
        <v>45</v>
      </c>
      <c r="E2287" s="7">
        <v>97085</v>
      </c>
      <c r="F2287" s="8">
        <v>37526.1</v>
      </c>
      <c r="G2287" s="8">
        <v>0</v>
      </c>
    </row>
    <row r="2288" spans="1:7" x14ac:dyDescent="0.55000000000000004">
      <c r="A2288" s="5" t="s">
        <v>35</v>
      </c>
      <c r="B2288" s="6">
        <v>41984</v>
      </c>
      <c r="C2288" s="5" t="s">
        <v>36</v>
      </c>
      <c r="D2288" s="5" t="s">
        <v>37</v>
      </c>
      <c r="E2288" s="7">
        <v>16815</v>
      </c>
      <c r="F2288" s="8">
        <v>456509.42</v>
      </c>
      <c r="G2288" s="8">
        <v>0</v>
      </c>
    </row>
    <row r="2289" spans="1:7" hidden="1" x14ac:dyDescent="0.55000000000000004">
      <c r="A2289" s="5" t="s">
        <v>35</v>
      </c>
      <c r="B2289" s="6">
        <v>41984</v>
      </c>
      <c r="C2289" s="5" t="s">
        <v>36</v>
      </c>
      <c r="D2289" s="5" t="s">
        <v>38</v>
      </c>
      <c r="E2289" s="7">
        <v>3035</v>
      </c>
      <c r="F2289" s="8">
        <v>653.55999999999995</v>
      </c>
      <c r="G2289" s="8">
        <v>0</v>
      </c>
    </row>
    <row r="2290" spans="1:7" hidden="1" x14ac:dyDescent="0.55000000000000004">
      <c r="A2290" s="5" t="s">
        <v>35</v>
      </c>
      <c r="B2290" s="6">
        <v>41984</v>
      </c>
      <c r="C2290" s="5" t="s">
        <v>36</v>
      </c>
      <c r="D2290" s="5" t="s">
        <v>39</v>
      </c>
      <c r="E2290" s="7">
        <v>22687</v>
      </c>
      <c r="F2290" s="8">
        <v>61365.120000000003</v>
      </c>
      <c r="G2290" s="8">
        <v>0</v>
      </c>
    </row>
    <row r="2291" spans="1:7" hidden="1" x14ac:dyDescent="0.55000000000000004">
      <c r="A2291" s="5" t="s">
        <v>35</v>
      </c>
      <c r="B2291" s="6">
        <v>41984</v>
      </c>
      <c r="C2291" s="5" t="s">
        <v>36</v>
      </c>
      <c r="D2291" s="5" t="s">
        <v>40</v>
      </c>
      <c r="E2291" s="7">
        <v>11589</v>
      </c>
      <c r="F2291" s="8">
        <v>309.58</v>
      </c>
      <c r="G2291" s="8">
        <v>0</v>
      </c>
    </row>
    <row r="2292" spans="1:7" hidden="1" x14ac:dyDescent="0.55000000000000004">
      <c r="A2292" s="5" t="s">
        <v>35</v>
      </c>
      <c r="B2292" s="6">
        <v>41984</v>
      </c>
      <c r="C2292" s="5" t="s">
        <v>36</v>
      </c>
      <c r="D2292" s="5" t="s">
        <v>41</v>
      </c>
      <c r="E2292" s="7">
        <v>3</v>
      </c>
      <c r="F2292" s="8">
        <v>0.08</v>
      </c>
      <c r="G2292" s="8">
        <v>0</v>
      </c>
    </row>
    <row r="2293" spans="1:7" hidden="1" x14ac:dyDescent="0.55000000000000004">
      <c r="A2293" s="5" t="s">
        <v>35</v>
      </c>
      <c r="B2293" s="6">
        <v>41984</v>
      </c>
      <c r="C2293" s="5" t="s">
        <v>36</v>
      </c>
      <c r="D2293" s="5" t="s">
        <v>42</v>
      </c>
      <c r="E2293" s="7">
        <v>19143</v>
      </c>
      <c r="F2293" s="8">
        <v>221803.38</v>
      </c>
      <c r="G2293" s="8">
        <v>0</v>
      </c>
    </row>
    <row r="2294" spans="1:7" hidden="1" x14ac:dyDescent="0.55000000000000004">
      <c r="A2294" s="5" t="s">
        <v>35</v>
      </c>
      <c r="B2294" s="6">
        <v>41984</v>
      </c>
      <c r="C2294" s="5" t="s">
        <v>36</v>
      </c>
      <c r="D2294" s="5" t="s">
        <v>43</v>
      </c>
      <c r="E2294" s="7">
        <v>0</v>
      </c>
      <c r="F2294" s="8">
        <v>0</v>
      </c>
      <c r="G2294" s="8">
        <v>0</v>
      </c>
    </row>
    <row r="2295" spans="1:7" hidden="1" x14ac:dyDescent="0.55000000000000004">
      <c r="A2295" s="5" t="s">
        <v>35</v>
      </c>
      <c r="B2295" s="6">
        <v>41984</v>
      </c>
      <c r="C2295" s="5" t="s">
        <v>36</v>
      </c>
      <c r="D2295" s="5" t="s">
        <v>44</v>
      </c>
      <c r="E2295" s="7">
        <v>35964</v>
      </c>
      <c r="F2295" s="8">
        <v>69514.12</v>
      </c>
      <c r="G2295" s="8">
        <v>0</v>
      </c>
    </row>
    <row r="2296" spans="1:7" hidden="1" x14ac:dyDescent="0.55000000000000004">
      <c r="A2296" s="5" t="s">
        <v>35</v>
      </c>
      <c r="B2296" s="6">
        <v>41984</v>
      </c>
      <c r="C2296" s="5" t="s">
        <v>36</v>
      </c>
      <c r="D2296" s="5" t="s">
        <v>45</v>
      </c>
      <c r="E2296" s="7">
        <v>69862</v>
      </c>
      <c r="F2296" s="8">
        <v>27016.36</v>
      </c>
      <c r="G2296" s="8">
        <v>0</v>
      </c>
    </row>
    <row r="2297" spans="1:7" x14ac:dyDescent="0.55000000000000004">
      <c r="A2297" s="5" t="s">
        <v>35</v>
      </c>
      <c r="B2297" s="6">
        <v>41985</v>
      </c>
      <c r="C2297" s="5" t="s">
        <v>36</v>
      </c>
      <c r="D2297" s="5" t="s">
        <v>37</v>
      </c>
      <c r="E2297" s="7">
        <v>14689</v>
      </c>
      <c r="F2297" s="8">
        <v>398829.93</v>
      </c>
      <c r="G2297" s="8">
        <v>0</v>
      </c>
    </row>
    <row r="2298" spans="1:7" hidden="1" x14ac:dyDescent="0.55000000000000004">
      <c r="A2298" s="5" t="s">
        <v>35</v>
      </c>
      <c r="B2298" s="6">
        <v>41985</v>
      </c>
      <c r="C2298" s="5" t="s">
        <v>36</v>
      </c>
      <c r="D2298" s="5" t="s">
        <v>38</v>
      </c>
      <c r="E2298" s="7">
        <v>2741</v>
      </c>
      <c r="F2298" s="8">
        <v>590.04999999999995</v>
      </c>
      <c r="G2298" s="8">
        <v>0</v>
      </c>
    </row>
    <row r="2299" spans="1:7" hidden="1" x14ac:dyDescent="0.55000000000000004">
      <c r="A2299" s="5" t="s">
        <v>35</v>
      </c>
      <c r="B2299" s="6">
        <v>41985</v>
      </c>
      <c r="C2299" s="5" t="s">
        <v>36</v>
      </c>
      <c r="D2299" s="5" t="s">
        <v>39</v>
      </c>
      <c r="E2299" s="7">
        <v>23180</v>
      </c>
      <c r="F2299" s="8">
        <v>62707.49</v>
      </c>
      <c r="G2299" s="8">
        <v>0</v>
      </c>
    </row>
    <row r="2300" spans="1:7" hidden="1" x14ac:dyDescent="0.55000000000000004">
      <c r="A2300" s="5" t="s">
        <v>35</v>
      </c>
      <c r="B2300" s="6">
        <v>41985</v>
      </c>
      <c r="C2300" s="5" t="s">
        <v>36</v>
      </c>
      <c r="D2300" s="5" t="s">
        <v>40</v>
      </c>
      <c r="E2300" s="7">
        <v>9219</v>
      </c>
      <c r="F2300" s="8">
        <v>246.22</v>
      </c>
      <c r="G2300" s="8">
        <v>0</v>
      </c>
    </row>
    <row r="2301" spans="1:7" hidden="1" x14ac:dyDescent="0.55000000000000004">
      <c r="A2301" s="5" t="s">
        <v>35</v>
      </c>
      <c r="B2301" s="6">
        <v>41985</v>
      </c>
      <c r="C2301" s="5" t="s">
        <v>36</v>
      </c>
      <c r="D2301" s="5" t="s">
        <v>41</v>
      </c>
      <c r="E2301" s="7">
        <v>8</v>
      </c>
      <c r="F2301" s="8">
        <v>0.22</v>
      </c>
      <c r="G2301" s="8">
        <v>0</v>
      </c>
    </row>
    <row r="2302" spans="1:7" hidden="1" x14ac:dyDescent="0.55000000000000004">
      <c r="A2302" s="5" t="s">
        <v>35</v>
      </c>
      <c r="B2302" s="6">
        <v>41985</v>
      </c>
      <c r="C2302" s="5" t="s">
        <v>36</v>
      </c>
      <c r="D2302" s="5" t="s">
        <v>42</v>
      </c>
      <c r="E2302" s="7">
        <v>16234</v>
      </c>
      <c r="F2302" s="8">
        <v>188436.52</v>
      </c>
      <c r="G2302" s="8">
        <v>0</v>
      </c>
    </row>
    <row r="2303" spans="1:7" hidden="1" x14ac:dyDescent="0.55000000000000004">
      <c r="A2303" s="5" t="s">
        <v>35</v>
      </c>
      <c r="B2303" s="6">
        <v>41985</v>
      </c>
      <c r="C2303" s="5" t="s">
        <v>36</v>
      </c>
      <c r="D2303" s="5" t="s">
        <v>43</v>
      </c>
      <c r="E2303" s="7">
        <v>0</v>
      </c>
      <c r="F2303" s="8">
        <v>0</v>
      </c>
      <c r="G2303" s="8">
        <v>0</v>
      </c>
    </row>
    <row r="2304" spans="1:7" hidden="1" x14ac:dyDescent="0.55000000000000004">
      <c r="A2304" s="5" t="s">
        <v>35</v>
      </c>
      <c r="B2304" s="6">
        <v>41985</v>
      </c>
      <c r="C2304" s="5" t="s">
        <v>36</v>
      </c>
      <c r="D2304" s="5" t="s">
        <v>44</v>
      </c>
      <c r="E2304" s="7">
        <v>31483</v>
      </c>
      <c r="F2304" s="8">
        <v>60959.49</v>
      </c>
      <c r="G2304" s="8">
        <v>0</v>
      </c>
    </row>
    <row r="2305" spans="1:7" hidden="1" x14ac:dyDescent="0.55000000000000004">
      <c r="A2305" s="5" t="s">
        <v>35</v>
      </c>
      <c r="B2305" s="6">
        <v>41985</v>
      </c>
      <c r="C2305" s="5" t="s">
        <v>36</v>
      </c>
      <c r="D2305" s="5" t="s">
        <v>45</v>
      </c>
      <c r="E2305" s="7">
        <v>59614</v>
      </c>
      <c r="F2305" s="8">
        <v>23094.69</v>
      </c>
      <c r="G2305" s="8">
        <v>0</v>
      </c>
    </row>
    <row r="2306" spans="1:7" x14ac:dyDescent="0.55000000000000004">
      <c r="A2306" s="5" t="s">
        <v>35</v>
      </c>
      <c r="B2306" s="6">
        <v>41988</v>
      </c>
      <c r="C2306" s="5" t="s">
        <v>36</v>
      </c>
      <c r="D2306" s="5" t="s">
        <v>37</v>
      </c>
      <c r="E2306" s="7">
        <v>15610</v>
      </c>
      <c r="F2306" s="8">
        <v>425120.07</v>
      </c>
      <c r="G2306" s="8">
        <v>0</v>
      </c>
    </row>
    <row r="2307" spans="1:7" hidden="1" x14ac:dyDescent="0.55000000000000004">
      <c r="A2307" s="5" t="s">
        <v>35</v>
      </c>
      <c r="B2307" s="6">
        <v>41988</v>
      </c>
      <c r="C2307" s="5" t="s">
        <v>36</v>
      </c>
      <c r="D2307" s="5" t="s">
        <v>38</v>
      </c>
      <c r="E2307" s="7">
        <v>2844</v>
      </c>
      <c r="F2307" s="8">
        <v>613.96</v>
      </c>
      <c r="G2307" s="8">
        <v>0</v>
      </c>
    </row>
    <row r="2308" spans="1:7" hidden="1" x14ac:dyDescent="0.55000000000000004">
      <c r="A2308" s="5" t="s">
        <v>35</v>
      </c>
      <c r="B2308" s="6">
        <v>41988</v>
      </c>
      <c r="C2308" s="5" t="s">
        <v>36</v>
      </c>
      <c r="D2308" s="5" t="s">
        <v>39</v>
      </c>
      <c r="E2308" s="7">
        <v>23823</v>
      </c>
      <c r="F2308" s="8">
        <v>64641.440000000002</v>
      </c>
      <c r="G2308" s="8">
        <v>0</v>
      </c>
    </row>
    <row r="2309" spans="1:7" hidden="1" x14ac:dyDescent="0.55000000000000004">
      <c r="A2309" s="5" t="s">
        <v>35</v>
      </c>
      <c r="B2309" s="6">
        <v>41988</v>
      </c>
      <c r="C2309" s="5" t="s">
        <v>36</v>
      </c>
      <c r="D2309" s="5" t="s">
        <v>40</v>
      </c>
      <c r="E2309" s="7">
        <v>12602</v>
      </c>
      <c r="F2309" s="8">
        <v>337.74</v>
      </c>
      <c r="G2309" s="8">
        <v>0</v>
      </c>
    </row>
    <row r="2310" spans="1:7" hidden="1" x14ac:dyDescent="0.55000000000000004">
      <c r="A2310" s="5" t="s">
        <v>35</v>
      </c>
      <c r="B2310" s="6">
        <v>41988</v>
      </c>
      <c r="C2310" s="5" t="s">
        <v>36</v>
      </c>
      <c r="D2310" s="5" t="s">
        <v>41</v>
      </c>
      <c r="E2310" s="7">
        <v>2</v>
      </c>
      <c r="F2310" s="8">
        <v>0.05</v>
      </c>
      <c r="G2310" s="8">
        <v>0</v>
      </c>
    </row>
    <row r="2311" spans="1:7" hidden="1" x14ac:dyDescent="0.55000000000000004">
      <c r="A2311" s="5" t="s">
        <v>35</v>
      </c>
      <c r="B2311" s="6">
        <v>41988</v>
      </c>
      <c r="C2311" s="5" t="s">
        <v>36</v>
      </c>
      <c r="D2311" s="5" t="s">
        <v>42</v>
      </c>
      <c r="E2311" s="7">
        <v>18639</v>
      </c>
      <c r="F2311" s="8">
        <v>215554.83</v>
      </c>
      <c r="G2311" s="8">
        <v>0</v>
      </c>
    </row>
    <row r="2312" spans="1:7" hidden="1" x14ac:dyDescent="0.55000000000000004">
      <c r="A2312" s="5" t="s">
        <v>35</v>
      </c>
      <c r="B2312" s="6">
        <v>41988</v>
      </c>
      <c r="C2312" s="5" t="s">
        <v>36</v>
      </c>
      <c r="D2312" s="5" t="s">
        <v>43</v>
      </c>
      <c r="E2312" s="7">
        <v>1</v>
      </c>
      <c r="F2312" s="8">
        <v>0.36</v>
      </c>
      <c r="G2312" s="8">
        <v>0</v>
      </c>
    </row>
    <row r="2313" spans="1:7" hidden="1" x14ac:dyDescent="0.55000000000000004">
      <c r="A2313" s="5" t="s">
        <v>35</v>
      </c>
      <c r="B2313" s="6">
        <v>41988</v>
      </c>
      <c r="C2313" s="5" t="s">
        <v>36</v>
      </c>
      <c r="D2313" s="5" t="s">
        <v>44</v>
      </c>
      <c r="E2313" s="7">
        <v>37661</v>
      </c>
      <c r="F2313" s="8">
        <v>72676.5</v>
      </c>
      <c r="G2313" s="8">
        <v>0</v>
      </c>
    </row>
    <row r="2314" spans="1:7" hidden="1" x14ac:dyDescent="0.55000000000000004">
      <c r="A2314" s="5" t="s">
        <v>35</v>
      </c>
      <c r="B2314" s="6">
        <v>41988</v>
      </c>
      <c r="C2314" s="5" t="s">
        <v>36</v>
      </c>
      <c r="D2314" s="5" t="s">
        <v>45</v>
      </c>
      <c r="E2314" s="7">
        <v>69879</v>
      </c>
      <c r="F2314" s="8">
        <v>26971.19</v>
      </c>
      <c r="G2314" s="8">
        <v>0</v>
      </c>
    </row>
    <row r="2315" spans="1:7" x14ac:dyDescent="0.55000000000000004">
      <c r="A2315" s="5" t="s">
        <v>35</v>
      </c>
      <c r="B2315" s="6">
        <v>41989</v>
      </c>
      <c r="C2315" s="5" t="s">
        <v>36</v>
      </c>
      <c r="D2315" s="5" t="s">
        <v>37</v>
      </c>
      <c r="E2315" s="7">
        <v>30589</v>
      </c>
      <c r="F2315" s="8">
        <v>834773.9</v>
      </c>
      <c r="G2315" s="8">
        <v>0</v>
      </c>
    </row>
    <row r="2316" spans="1:7" hidden="1" x14ac:dyDescent="0.55000000000000004">
      <c r="A2316" s="5" t="s">
        <v>35</v>
      </c>
      <c r="B2316" s="6">
        <v>41989</v>
      </c>
      <c r="C2316" s="5" t="s">
        <v>36</v>
      </c>
      <c r="D2316" s="5" t="s">
        <v>38</v>
      </c>
      <c r="E2316" s="7">
        <v>6549</v>
      </c>
      <c r="F2316" s="8">
        <v>1414.72</v>
      </c>
      <c r="G2316" s="8">
        <v>0</v>
      </c>
    </row>
    <row r="2317" spans="1:7" hidden="1" x14ac:dyDescent="0.55000000000000004">
      <c r="A2317" s="5" t="s">
        <v>35</v>
      </c>
      <c r="B2317" s="6">
        <v>41989</v>
      </c>
      <c r="C2317" s="5" t="s">
        <v>36</v>
      </c>
      <c r="D2317" s="5" t="s">
        <v>39</v>
      </c>
      <c r="E2317" s="7">
        <v>45822</v>
      </c>
      <c r="F2317" s="8">
        <v>124589.98</v>
      </c>
      <c r="G2317" s="8">
        <v>0</v>
      </c>
    </row>
    <row r="2318" spans="1:7" hidden="1" x14ac:dyDescent="0.55000000000000004">
      <c r="A2318" s="5" t="s">
        <v>35</v>
      </c>
      <c r="B2318" s="6">
        <v>41989</v>
      </c>
      <c r="C2318" s="5" t="s">
        <v>36</v>
      </c>
      <c r="D2318" s="5" t="s">
        <v>40</v>
      </c>
      <c r="E2318" s="7">
        <v>28134</v>
      </c>
      <c r="F2318" s="8">
        <v>755.57</v>
      </c>
      <c r="G2318" s="8">
        <v>0</v>
      </c>
    </row>
    <row r="2319" spans="1:7" hidden="1" x14ac:dyDescent="0.55000000000000004">
      <c r="A2319" s="5" t="s">
        <v>35</v>
      </c>
      <c r="B2319" s="6">
        <v>41989</v>
      </c>
      <c r="C2319" s="5" t="s">
        <v>36</v>
      </c>
      <c r="D2319" s="5" t="s">
        <v>41</v>
      </c>
      <c r="E2319" s="7">
        <v>6</v>
      </c>
      <c r="F2319" s="8">
        <v>0.17</v>
      </c>
      <c r="G2319" s="8">
        <v>0</v>
      </c>
    </row>
    <row r="2320" spans="1:7" hidden="1" x14ac:dyDescent="0.55000000000000004">
      <c r="A2320" s="5" t="s">
        <v>35</v>
      </c>
      <c r="B2320" s="6">
        <v>41989</v>
      </c>
      <c r="C2320" s="5" t="s">
        <v>36</v>
      </c>
      <c r="D2320" s="5" t="s">
        <v>42</v>
      </c>
      <c r="E2320" s="7">
        <v>48589</v>
      </c>
      <c r="F2320" s="8">
        <v>545024.43000000005</v>
      </c>
      <c r="G2320" s="8">
        <v>0</v>
      </c>
    </row>
    <row r="2321" spans="1:7" hidden="1" x14ac:dyDescent="0.55000000000000004">
      <c r="A2321" s="5" t="s">
        <v>35</v>
      </c>
      <c r="B2321" s="6">
        <v>41989</v>
      </c>
      <c r="C2321" s="5" t="s">
        <v>36</v>
      </c>
      <c r="D2321" s="5" t="s">
        <v>43</v>
      </c>
      <c r="E2321" s="7">
        <v>5</v>
      </c>
      <c r="F2321" s="8">
        <v>1.88</v>
      </c>
      <c r="G2321" s="8">
        <v>0</v>
      </c>
    </row>
    <row r="2322" spans="1:7" hidden="1" x14ac:dyDescent="0.55000000000000004">
      <c r="A2322" s="5" t="s">
        <v>35</v>
      </c>
      <c r="B2322" s="6">
        <v>41989</v>
      </c>
      <c r="C2322" s="5" t="s">
        <v>36</v>
      </c>
      <c r="D2322" s="5" t="s">
        <v>44</v>
      </c>
      <c r="E2322" s="7">
        <v>82386</v>
      </c>
      <c r="F2322" s="8">
        <v>154365.41</v>
      </c>
      <c r="G2322" s="8">
        <v>0</v>
      </c>
    </row>
    <row r="2323" spans="1:7" hidden="1" x14ac:dyDescent="0.55000000000000004">
      <c r="A2323" s="5" t="s">
        <v>35</v>
      </c>
      <c r="B2323" s="6">
        <v>41989</v>
      </c>
      <c r="C2323" s="5" t="s">
        <v>36</v>
      </c>
      <c r="D2323" s="5" t="s">
        <v>45</v>
      </c>
      <c r="E2323" s="7">
        <v>170093</v>
      </c>
      <c r="F2323" s="8">
        <v>63774.559999999998</v>
      </c>
      <c r="G2323" s="8">
        <v>0</v>
      </c>
    </row>
    <row r="2324" spans="1:7" x14ac:dyDescent="0.55000000000000004">
      <c r="A2324" s="5" t="s">
        <v>35</v>
      </c>
      <c r="B2324" s="6">
        <v>41990</v>
      </c>
      <c r="C2324" s="5" t="s">
        <v>36</v>
      </c>
      <c r="D2324" s="5" t="s">
        <v>37</v>
      </c>
      <c r="E2324" s="7">
        <v>16814</v>
      </c>
      <c r="F2324" s="8">
        <v>455764.51</v>
      </c>
      <c r="G2324" s="8">
        <v>0</v>
      </c>
    </row>
    <row r="2325" spans="1:7" hidden="1" x14ac:dyDescent="0.55000000000000004">
      <c r="A2325" s="5" t="s">
        <v>35</v>
      </c>
      <c r="B2325" s="6">
        <v>41990</v>
      </c>
      <c r="C2325" s="5" t="s">
        <v>36</v>
      </c>
      <c r="D2325" s="5" t="s">
        <v>38</v>
      </c>
      <c r="E2325" s="7">
        <v>2866</v>
      </c>
      <c r="F2325" s="8">
        <v>615.03</v>
      </c>
      <c r="G2325" s="8">
        <v>0</v>
      </c>
    </row>
    <row r="2326" spans="1:7" hidden="1" x14ac:dyDescent="0.55000000000000004">
      <c r="A2326" s="5" t="s">
        <v>35</v>
      </c>
      <c r="B2326" s="6">
        <v>41990</v>
      </c>
      <c r="C2326" s="5" t="s">
        <v>36</v>
      </c>
      <c r="D2326" s="5" t="s">
        <v>39</v>
      </c>
      <c r="E2326" s="7">
        <v>25472</v>
      </c>
      <c r="F2326" s="8">
        <v>68760.84</v>
      </c>
      <c r="G2326" s="8">
        <v>0</v>
      </c>
    </row>
    <row r="2327" spans="1:7" hidden="1" x14ac:dyDescent="0.55000000000000004">
      <c r="A2327" s="5" t="s">
        <v>35</v>
      </c>
      <c r="B2327" s="6">
        <v>41990</v>
      </c>
      <c r="C2327" s="5" t="s">
        <v>36</v>
      </c>
      <c r="D2327" s="5" t="s">
        <v>40</v>
      </c>
      <c r="E2327" s="7">
        <v>14014</v>
      </c>
      <c r="F2327" s="8">
        <v>374.33</v>
      </c>
      <c r="G2327" s="8">
        <v>0</v>
      </c>
    </row>
    <row r="2328" spans="1:7" hidden="1" x14ac:dyDescent="0.55000000000000004">
      <c r="A2328" s="5" t="s">
        <v>35</v>
      </c>
      <c r="B2328" s="6">
        <v>41990</v>
      </c>
      <c r="C2328" s="5" t="s">
        <v>36</v>
      </c>
      <c r="D2328" s="5" t="s">
        <v>41</v>
      </c>
      <c r="E2328" s="7">
        <v>9</v>
      </c>
      <c r="F2328" s="8">
        <v>0.24</v>
      </c>
      <c r="G2328" s="8">
        <v>0</v>
      </c>
    </row>
    <row r="2329" spans="1:7" hidden="1" x14ac:dyDescent="0.55000000000000004">
      <c r="A2329" s="5" t="s">
        <v>35</v>
      </c>
      <c r="B2329" s="6">
        <v>41990</v>
      </c>
      <c r="C2329" s="5" t="s">
        <v>36</v>
      </c>
      <c r="D2329" s="5" t="s">
        <v>42</v>
      </c>
      <c r="E2329" s="7">
        <v>23046</v>
      </c>
      <c r="F2329" s="8">
        <v>253765.26</v>
      </c>
      <c r="G2329" s="8">
        <v>0</v>
      </c>
    </row>
    <row r="2330" spans="1:7" hidden="1" x14ac:dyDescent="0.55000000000000004">
      <c r="A2330" s="5" t="s">
        <v>35</v>
      </c>
      <c r="B2330" s="6">
        <v>41990</v>
      </c>
      <c r="C2330" s="5" t="s">
        <v>36</v>
      </c>
      <c r="D2330" s="5" t="s">
        <v>43</v>
      </c>
      <c r="E2330" s="7">
        <v>0</v>
      </c>
      <c r="F2330" s="8">
        <v>0</v>
      </c>
      <c r="G2330" s="8">
        <v>0</v>
      </c>
    </row>
    <row r="2331" spans="1:7" hidden="1" x14ac:dyDescent="0.55000000000000004">
      <c r="A2331" s="5" t="s">
        <v>35</v>
      </c>
      <c r="B2331" s="6">
        <v>41990</v>
      </c>
      <c r="C2331" s="5" t="s">
        <v>36</v>
      </c>
      <c r="D2331" s="5" t="s">
        <v>44</v>
      </c>
      <c r="E2331" s="7">
        <v>38919</v>
      </c>
      <c r="F2331" s="8">
        <v>71483.539999999994</v>
      </c>
      <c r="G2331" s="8">
        <v>0</v>
      </c>
    </row>
    <row r="2332" spans="1:7" hidden="1" x14ac:dyDescent="0.55000000000000004">
      <c r="A2332" s="5" t="s">
        <v>35</v>
      </c>
      <c r="B2332" s="6">
        <v>41990</v>
      </c>
      <c r="C2332" s="5" t="s">
        <v>36</v>
      </c>
      <c r="D2332" s="5" t="s">
        <v>45</v>
      </c>
      <c r="E2332" s="7">
        <v>76958</v>
      </c>
      <c r="F2332" s="8">
        <v>28287.75</v>
      </c>
      <c r="G2332" s="8">
        <v>0</v>
      </c>
    </row>
    <row r="2333" spans="1:7" x14ac:dyDescent="0.55000000000000004">
      <c r="A2333" s="5" t="s">
        <v>35</v>
      </c>
      <c r="B2333" s="6">
        <v>41991</v>
      </c>
      <c r="C2333" s="5" t="s">
        <v>36</v>
      </c>
      <c r="D2333" s="5" t="s">
        <v>37</v>
      </c>
      <c r="E2333" s="7">
        <v>19035</v>
      </c>
      <c r="F2333" s="8">
        <v>513720.16</v>
      </c>
      <c r="G2333" s="8">
        <v>0</v>
      </c>
    </row>
    <row r="2334" spans="1:7" hidden="1" x14ac:dyDescent="0.55000000000000004">
      <c r="A2334" s="5" t="s">
        <v>35</v>
      </c>
      <c r="B2334" s="6">
        <v>41991</v>
      </c>
      <c r="C2334" s="5" t="s">
        <v>36</v>
      </c>
      <c r="D2334" s="5" t="s">
        <v>38</v>
      </c>
      <c r="E2334" s="7">
        <v>3278</v>
      </c>
      <c r="F2334" s="8">
        <v>700.81</v>
      </c>
      <c r="G2334" s="8">
        <v>0</v>
      </c>
    </row>
    <row r="2335" spans="1:7" hidden="1" x14ac:dyDescent="0.55000000000000004">
      <c r="A2335" s="5" t="s">
        <v>35</v>
      </c>
      <c r="B2335" s="6">
        <v>41991</v>
      </c>
      <c r="C2335" s="5" t="s">
        <v>36</v>
      </c>
      <c r="D2335" s="5" t="s">
        <v>39</v>
      </c>
      <c r="E2335" s="7">
        <v>29448</v>
      </c>
      <c r="F2335" s="8">
        <v>79138.570000000007</v>
      </c>
      <c r="G2335" s="8">
        <v>0</v>
      </c>
    </row>
    <row r="2336" spans="1:7" hidden="1" x14ac:dyDescent="0.55000000000000004">
      <c r="A2336" s="5" t="s">
        <v>35</v>
      </c>
      <c r="B2336" s="6">
        <v>41991</v>
      </c>
      <c r="C2336" s="5" t="s">
        <v>36</v>
      </c>
      <c r="D2336" s="5" t="s">
        <v>40</v>
      </c>
      <c r="E2336" s="7">
        <v>13408</v>
      </c>
      <c r="F2336" s="8">
        <v>356.86</v>
      </c>
      <c r="G2336" s="8">
        <v>0</v>
      </c>
    </row>
    <row r="2337" spans="1:7" hidden="1" x14ac:dyDescent="0.55000000000000004">
      <c r="A2337" s="5" t="s">
        <v>35</v>
      </c>
      <c r="B2337" s="6">
        <v>41991</v>
      </c>
      <c r="C2337" s="5" t="s">
        <v>36</v>
      </c>
      <c r="D2337" s="5" t="s">
        <v>41</v>
      </c>
      <c r="E2337" s="7">
        <v>11</v>
      </c>
      <c r="F2337" s="8">
        <v>0.31</v>
      </c>
      <c r="G2337" s="8">
        <v>0</v>
      </c>
    </row>
    <row r="2338" spans="1:7" hidden="1" x14ac:dyDescent="0.55000000000000004">
      <c r="A2338" s="5" t="s">
        <v>35</v>
      </c>
      <c r="B2338" s="6">
        <v>41991</v>
      </c>
      <c r="C2338" s="5" t="s">
        <v>36</v>
      </c>
      <c r="D2338" s="5" t="s">
        <v>42</v>
      </c>
      <c r="E2338" s="7">
        <v>22206</v>
      </c>
      <c r="F2338" s="8">
        <v>245562.75</v>
      </c>
      <c r="G2338" s="8">
        <v>0</v>
      </c>
    </row>
    <row r="2339" spans="1:7" hidden="1" x14ac:dyDescent="0.55000000000000004">
      <c r="A2339" s="5" t="s">
        <v>35</v>
      </c>
      <c r="B2339" s="6">
        <v>41991</v>
      </c>
      <c r="C2339" s="5" t="s">
        <v>36</v>
      </c>
      <c r="D2339" s="5" t="s">
        <v>43</v>
      </c>
      <c r="E2339" s="7">
        <v>3</v>
      </c>
      <c r="F2339" s="8">
        <v>1.1200000000000001</v>
      </c>
      <c r="G2339" s="8">
        <v>0</v>
      </c>
    </row>
    <row r="2340" spans="1:7" hidden="1" x14ac:dyDescent="0.55000000000000004">
      <c r="A2340" s="5" t="s">
        <v>35</v>
      </c>
      <c r="B2340" s="6">
        <v>41991</v>
      </c>
      <c r="C2340" s="5" t="s">
        <v>36</v>
      </c>
      <c r="D2340" s="5" t="s">
        <v>44</v>
      </c>
      <c r="E2340" s="7">
        <v>43423</v>
      </c>
      <c r="F2340" s="8">
        <v>80081.16</v>
      </c>
      <c r="G2340" s="8">
        <v>0</v>
      </c>
    </row>
    <row r="2341" spans="1:7" hidden="1" x14ac:dyDescent="0.55000000000000004">
      <c r="A2341" s="5" t="s">
        <v>35</v>
      </c>
      <c r="B2341" s="6">
        <v>41991</v>
      </c>
      <c r="C2341" s="5" t="s">
        <v>36</v>
      </c>
      <c r="D2341" s="5" t="s">
        <v>45</v>
      </c>
      <c r="E2341" s="7">
        <v>82730</v>
      </c>
      <c r="F2341" s="8">
        <v>30525.08</v>
      </c>
      <c r="G2341" s="8">
        <v>0</v>
      </c>
    </row>
    <row r="2342" spans="1:7" x14ac:dyDescent="0.55000000000000004">
      <c r="A2342" s="5" t="s">
        <v>35</v>
      </c>
      <c r="B2342" s="6">
        <v>41992</v>
      </c>
      <c r="C2342" s="5" t="s">
        <v>36</v>
      </c>
      <c r="D2342" s="5" t="s">
        <v>37</v>
      </c>
      <c r="E2342" s="7">
        <v>12081</v>
      </c>
      <c r="F2342" s="8">
        <v>325546.49</v>
      </c>
      <c r="G2342" s="8">
        <v>0</v>
      </c>
    </row>
    <row r="2343" spans="1:7" hidden="1" x14ac:dyDescent="0.55000000000000004">
      <c r="A2343" s="5" t="s">
        <v>35</v>
      </c>
      <c r="B2343" s="6">
        <v>41992</v>
      </c>
      <c r="C2343" s="5" t="s">
        <v>36</v>
      </c>
      <c r="D2343" s="5" t="s">
        <v>38</v>
      </c>
      <c r="E2343" s="7">
        <v>2281</v>
      </c>
      <c r="F2343" s="8">
        <v>486.93</v>
      </c>
      <c r="G2343" s="8">
        <v>0</v>
      </c>
    </row>
    <row r="2344" spans="1:7" hidden="1" x14ac:dyDescent="0.55000000000000004">
      <c r="A2344" s="5" t="s">
        <v>35</v>
      </c>
      <c r="B2344" s="6">
        <v>41992</v>
      </c>
      <c r="C2344" s="5" t="s">
        <v>36</v>
      </c>
      <c r="D2344" s="5" t="s">
        <v>39</v>
      </c>
      <c r="E2344" s="7">
        <v>17178</v>
      </c>
      <c r="F2344" s="8">
        <v>46088.7</v>
      </c>
      <c r="G2344" s="8">
        <v>0</v>
      </c>
    </row>
    <row r="2345" spans="1:7" hidden="1" x14ac:dyDescent="0.55000000000000004">
      <c r="A2345" s="5" t="s">
        <v>35</v>
      </c>
      <c r="B2345" s="6">
        <v>41992</v>
      </c>
      <c r="C2345" s="5" t="s">
        <v>36</v>
      </c>
      <c r="D2345" s="5" t="s">
        <v>40</v>
      </c>
      <c r="E2345" s="7">
        <v>7486</v>
      </c>
      <c r="F2345" s="8">
        <v>198.77</v>
      </c>
      <c r="G2345" s="8">
        <v>0</v>
      </c>
    </row>
    <row r="2346" spans="1:7" hidden="1" x14ac:dyDescent="0.55000000000000004">
      <c r="A2346" s="5" t="s">
        <v>35</v>
      </c>
      <c r="B2346" s="6">
        <v>41992</v>
      </c>
      <c r="C2346" s="5" t="s">
        <v>36</v>
      </c>
      <c r="D2346" s="5" t="s">
        <v>41</v>
      </c>
      <c r="E2346" s="7">
        <v>0</v>
      </c>
      <c r="F2346" s="8">
        <v>0</v>
      </c>
      <c r="G2346" s="8">
        <v>0</v>
      </c>
    </row>
    <row r="2347" spans="1:7" hidden="1" x14ac:dyDescent="0.55000000000000004">
      <c r="A2347" s="5" t="s">
        <v>35</v>
      </c>
      <c r="B2347" s="6">
        <v>41992</v>
      </c>
      <c r="C2347" s="5" t="s">
        <v>36</v>
      </c>
      <c r="D2347" s="5" t="s">
        <v>42</v>
      </c>
      <c r="E2347" s="7">
        <v>16257</v>
      </c>
      <c r="F2347" s="8">
        <v>179214.5</v>
      </c>
      <c r="G2347" s="8">
        <v>0</v>
      </c>
    </row>
    <row r="2348" spans="1:7" hidden="1" x14ac:dyDescent="0.55000000000000004">
      <c r="A2348" s="5" t="s">
        <v>35</v>
      </c>
      <c r="B2348" s="6">
        <v>41992</v>
      </c>
      <c r="C2348" s="5" t="s">
        <v>36</v>
      </c>
      <c r="D2348" s="5" t="s">
        <v>43</v>
      </c>
      <c r="E2348" s="7">
        <v>1</v>
      </c>
      <c r="F2348" s="8">
        <v>0.37</v>
      </c>
      <c r="G2348" s="8">
        <v>0</v>
      </c>
    </row>
    <row r="2349" spans="1:7" hidden="1" x14ac:dyDescent="0.55000000000000004">
      <c r="A2349" s="5" t="s">
        <v>35</v>
      </c>
      <c r="B2349" s="6">
        <v>41992</v>
      </c>
      <c r="C2349" s="5" t="s">
        <v>36</v>
      </c>
      <c r="D2349" s="5" t="s">
        <v>44</v>
      </c>
      <c r="E2349" s="7">
        <v>32294</v>
      </c>
      <c r="F2349" s="8">
        <v>59389.91</v>
      </c>
      <c r="G2349" s="8">
        <v>0</v>
      </c>
    </row>
    <row r="2350" spans="1:7" hidden="1" x14ac:dyDescent="0.55000000000000004">
      <c r="A2350" s="5" t="s">
        <v>35</v>
      </c>
      <c r="B2350" s="6">
        <v>41992</v>
      </c>
      <c r="C2350" s="5" t="s">
        <v>36</v>
      </c>
      <c r="D2350" s="5" t="s">
        <v>45</v>
      </c>
      <c r="E2350" s="7">
        <v>56246</v>
      </c>
      <c r="F2350" s="8">
        <v>20699.580000000002</v>
      </c>
      <c r="G2350" s="8">
        <v>0</v>
      </c>
    </row>
    <row r="2351" spans="1:7" x14ac:dyDescent="0.55000000000000004">
      <c r="A2351" s="5" t="s">
        <v>35</v>
      </c>
      <c r="B2351" s="6">
        <v>41995</v>
      </c>
      <c r="C2351" s="5" t="s">
        <v>36</v>
      </c>
      <c r="D2351" s="5" t="s">
        <v>37</v>
      </c>
      <c r="E2351" s="7">
        <v>12615</v>
      </c>
      <c r="F2351" s="8">
        <v>338412.7</v>
      </c>
      <c r="G2351" s="8">
        <v>0</v>
      </c>
    </row>
    <row r="2352" spans="1:7" hidden="1" x14ac:dyDescent="0.55000000000000004">
      <c r="A2352" s="5" t="s">
        <v>35</v>
      </c>
      <c r="B2352" s="6">
        <v>41995</v>
      </c>
      <c r="C2352" s="5" t="s">
        <v>36</v>
      </c>
      <c r="D2352" s="5" t="s">
        <v>38</v>
      </c>
      <c r="E2352" s="7">
        <v>2713</v>
      </c>
      <c r="F2352" s="8">
        <v>577.6</v>
      </c>
      <c r="G2352" s="8">
        <v>0</v>
      </c>
    </row>
    <row r="2353" spans="1:7" hidden="1" x14ac:dyDescent="0.55000000000000004">
      <c r="A2353" s="5" t="s">
        <v>35</v>
      </c>
      <c r="B2353" s="6">
        <v>41995</v>
      </c>
      <c r="C2353" s="5" t="s">
        <v>36</v>
      </c>
      <c r="D2353" s="5" t="s">
        <v>39</v>
      </c>
      <c r="E2353" s="7">
        <v>20516</v>
      </c>
      <c r="F2353" s="8">
        <v>54837.54</v>
      </c>
      <c r="G2353" s="8">
        <v>0</v>
      </c>
    </row>
    <row r="2354" spans="1:7" hidden="1" x14ac:dyDescent="0.55000000000000004">
      <c r="A2354" s="5" t="s">
        <v>35</v>
      </c>
      <c r="B2354" s="6">
        <v>41995</v>
      </c>
      <c r="C2354" s="5" t="s">
        <v>36</v>
      </c>
      <c r="D2354" s="5" t="s">
        <v>40</v>
      </c>
      <c r="E2354" s="7">
        <v>9015</v>
      </c>
      <c r="F2354" s="8">
        <v>238.84</v>
      </c>
      <c r="G2354" s="8">
        <v>0</v>
      </c>
    </row>
    <row r="2355" spans="1:7" hidden="1" x14ac:dyDescent="0.55000000000000004">
      <c r="A2355" s="5" t="s">
        <v>35</v>
      </c>
      <c r="B2355" s="6">
        <v>41995</v>
      </c>
      <c r="C2355" s="5" t="s">
        <v>36</v>
      </c>
      <c r="D2355" s="5" t="s">
        <v>41</v>
      </c>
      <c r="E2355" s="7">
        <v>4</v>
      </c>
      <c r="F2355" s="8">
        <v>0.11</v>
      </c>
      <c r="G2355" s="8">
        <v>0</v>
      </c>
    </row>
    <row r="2356" spans="1:7" hidden="1" x14ac:dyDescent="0.55000000000000004">
      <c r="A2356" s="5" t="s">
        <v>35</v>
      </c>
      <c r="B2356" s="6">
        <v>41995</v>
      </c>
      <c r="C2356" s="5" t="s">
        <v>36</v>
      </c>
      <c r="D2356" s="5" t="s">
        <v>42</v>
      </c>
      <c r="E2356" s="7">
        <v>18324</v>
      </c>
      <c r="F2356" s="8">
        <v>201100.63</v>
      </c>
      <c r="G2356" s="8">
        <v>0</v>
      </c>
    </row>
    <row r="2357" spans="1:7" hidden="1" x14ac:dyDescent="0.55000000000000004">
      <c r="A2357" s="5" t="s">
        <v>35</v>
      </c>
      <c r="B2357" s="6">
        <v>41995</v>
      </c>
      <c r="C2357" s="5" t="s">
        <v>36</v>
      </c>
      <c r="D2357" s="5" t="s">
        <v>43</v>
      </c>
      <c r="E2357" s="7">
        <v>5</v>
      </c>
      <c r="F2357" s="8">
        <v>1.87</v>
      </c>
      <c r="G2357" s="8">
        <v>0</v>
      </c>
    </row>
    <row r="2358" spans="1:7" hidden="1" x14ac:dyDescent="0.55000000000000004">
      <c r="A2358" s="5" t="s">
        <v>35</v>
      </c>
      <c r="B2358" s="6">
        <v>41995</v>
      </c>
      <c r="C2358" s="5" t="s">
        <v>36</v>
      </c>
      <c r="D2358" s="5" t="s">
        <v>44</v>
      </c>
      <c r="E2358" s="7">
        <v>37584</v>
      </c>
      <c r="F2358" s="8">
        <v>68794.33</v>
      </c>
      <c r="G2358" s="8">
        <v>0</v>
      </c>
    </row>
    <row r="2359" spans="1:7" hidden="1" x14ac:dyDescent="0.55000000000000004">
      <c r="A2359" s="5" t="s">
        <v>35</v>
      </c>
      <c r="B2359" s="6">
        <v>41995</v>
      </c>
      <c r="C2359" s="5" t="s">
        <v>36</v>
      </c>
      <c r="D2359" s="5" t="s">
        <v>45</v>
      </c>
      <c r="E2359" s="7">
        <v>71778</v>
      </c>
      <c r="F2359" s="8">
        <v>26293.48</v>
      </c>
      <c r="G2359" s="8">
        <v>0</v>
      </c>
    </row>
    <row r="2360" spans="1:7" x14ac:dyDescent="0.55000000000000004">
      <c r="A2360" s="5" t="s">
        <v>35</v>
      </c>
      <c r="B2360" s="6">
        <v>41996</v>
      </c>
      <c r="C2360" s="5" t="s">
        <v>36</v>
      </c>
      <c r="D2360" s="5" t="s">
        <v>37</v>
      </c>
      <c r="E2360" s="7">
        <v>11786</v>
      </c>
      <c r="F2360" s="8">
        <v>313791.01</v>
      </c>
      <c r="G2360" s="8">
        <v>0</v>
      </c>
    </row>
    <row r="2361" spans="1:7" hidden="1" x14ac:dyDescent="0.55000000000000004">
      <c r="A2361" s="5" t="s">
        <v>35</v>
      </c>
      <c r="B2361" s="6">
        <v>41996</v>
      </c>
      <c r="C2361" s="5" t="s">
        <v>36</v>
      </c>
      <c r="D2361" s="5" t="s">
        <v>38</v>
      </c>
      <c r="E2361" s="7">
        <v>2819</v>
      </c>
      <c r="F2361" s="8">
        <v>597.21</v>
      </c>
      <c r="G2361" s="8">
        <v>0</v>
      </c>
    </row>
    <row r="2362" spans="1:7" hidden="1" x14ac:dyDescent="0.55000000000000004">
      <c r="A2362" s="5" t="s">
        <v>35</v>
      </c>
      <c r="B2362" s="6">
        <v>41996</v>
      </c>
      <c r="C2362" s="5" t="s">
        <v>36</v>
      </c>
      <c r="D2362" s="5" t="s">
        <v>39</v>
      </c>
      <c r="E2362" s="7">
        <v>18757</v>
      </c>
      <c r="F2362" s="8">
        <v>49755.98</v>
      </c>
      <c r="G2362" s="8">
        <v>0</v>
      </c>
    </row>
    <row r="2363" spans="1:7" hidden="1" x14ac:dyDescent="0.55000000000000004">
      <c r="A2363" s="5" t="s">
        <v>35</v>
      </c>
      <c r="B2363" s="6">
        <v>41996</v>
      </c>
      <c r="C2363" s="5" t="s">
        <v>36</v>
      </c>
      <c r="D2363" s="5" t="s">
        <v>40</v>
      </c>
      <c r="E2363" s="7">
        <v>11113</v>
      </c>
      <c r="F2363" s="8">
        <v>293.20999999999998</v>
      </c>
      <c r="G2363" s="8">
        <v>0</v>
      </c>
    </row>
    <row r="2364" spans="1:7" hidden="1" x14ac:dyDescent="0.55000000000000004">
      <c r="A2364" s="5" t="s">
        <v>35</v>
      </c>
      <c r="B2364" s="6">
        <v>41996</v>
      </c>
      <c r="C2364" s="5" t="s">
        <v>36</v>
      </c>
      <c r="D2364" s="5" t="s">
        <v>41</v>
      </c>
      <c r="E2364" s="7">
        <v>4</v>
      </c>
      <c r="F2364" s="8">
        <v>0.11</v>
      </c>
      <c r="G2364" s="8">
        <v>0</v>
      </c>
    </row>
    <row r="2365" spans="1:7" hidden="1" x14ac:dyDescent="0.55000000000000004">
      <c r="A2365" s="5" t="s">
        <v>35</v>
      </c>
      <c r="B2365" s="6">
        <v>41996</v>
      </c>
      <c r="C2365" s="5" t="s">
        <v>36</v>
      </c>
      <c r="D2365" s="5" t="s">
        <v>42</v>
      </c>
      <c r="E2365" s="7">
        <v>17943</v>
      </c>
      <c r="F2365" s="8">
        <v>195534.76</v>
      </c>
      <c r="G2365" s="8">
        <v>0</v>
      </c>
    </row>
    <row r="2366" spans="1:7" hidden="1" x14ac:dyDescent="0.55000000000000004">
      <c r="A2366" s="5" t="s">
        <v>35</v>
      </c>
      <c r="B2366" s="6">
        <v>41996</v>
      </c>
      <c r="C2366" s="5" t="s">
        <v>36</v>
      </c>
      <c r="D2366" s="5" t="s">
        <v>43</v>
      </c>
      <c r="E2366" s="7">
        <v>0</v>
      </c>
      <c r="F2366" s="8">
        <v>0</v>
      </c>
      <c r="G2366" s="8">
        <v>0</v>
      </c>
    </row>
    <row r="2367" spans="1:7" hidden="1" x14ac:dyDescent="0.55000000000000004">
      <c r="A2367" s="5" t="s">
        <v>35</v>
      </c>
      <c r="B2367" s="6">
        <v>41996</v>
      </c>
      <c r="C2367" s="5" t="s">
        <v>36</v>
      </c>
      <c r="D2367" s="5" t="s">
        <v>44</v>
      </c>
      <c r="E2367" s="7">
        <v>32505</v>
      </c>
      <c r="F2367" s="8">
        <v>59095.09</v>
      </c>
      <c r="G2367" s="8">
        <v>0</v>
      </c>
    </row>
    <row r="2368" spans="1:7" hidden="1" x14ac:dyDescent="0.55000000000000004">
      <c r="A2368" s="5" t="s">
        <v>35</v>
      </c>
      <c r="B2368" s="6">
        <v>41996</v>
      </c>
      <c r="C2368" s="5" t="s">
        <v>36</v>
      </c>
      <c r="D2368" s="5" t="s">
        <v>45</v>
      </c>
      <c r="E2368" s="7">
        <v>60862</v>
      </c>
      <c r="F2368" s="8">
        <v>22144.31</v>
      </c>
      <c r="G2368" s="8">
        <v>0</v>
      </c>
    </row>
    <row r="2369" spans="1:7" x14ac:dyDescent="0.55000000000000004">
      <c r="A2369" s="5" t="s">
        <v>35</v>
      </c>
      <c r="B2369" s="6">
        <v>41997</v>
      </c>
      <c r="C2369" s="5" t="s">
        <v>36</v>
      </c>
      <c r="D2369" s="5" t="s">
        <v>37</v>
      </c>
      <c r="E2369" s="7">
        <v>7241</v>
      </c>
      <c r="F2369" s="8">
        <v>192729.11</v>
      </c>
      <c r="G2369" s="8">
        <v>0</v>
      </c>
    </row>
    <row r="2370" spans="1:7" hidden="1" x14ac:dyDescent="0.55000000000000004">
      <c r="A2370" s="5" t="s">
        <v>35</v>
      </c>
      <c r="B2370" s="6">
        <v>41997</v>
      </c>
      <c r="C2370" s="5" t="s">
        <v>36</v>
      </c>
      <c r="D2370" s="5" t="s">
        <v>38</v>
      </c>
      <c r="E2370" s="7">
        <v>1640</v>
      </c>
      <c r="F2370" s="8">
        <v>347.24</v>
      </c>
      <c r="G2370" s="8">
        <v>0</v>
      </c>
    </row>
    <row r="2371" spans="1:7" hidden="1" x14ac:dyDescent="0.55000000000000004">
      <c r="A2371" s="5" t="s">
        <v>35</v>
      </c>
      <c r="B2371" s="6">
        <v>41997</v>
      </c>
      <c r="C2371" s="5" t="s">
        <v>36</v>
      </c>
      <c r="D2371" s="5" t="s">
        <v>39</v>
      </c>
      <c r="E2371" s="7">
        <v>9264</v>
      </c>
      <c r="F2371" s="8">
        <v>24555.75</v>
      </c>
      <c r="G2371" s="8">
        <v>0</v>
      </c>
    </row>
    <row r="2372" spans="1:7" hidden="1" x14ac:dyDescent="0.55000000000000004">
      <c r="A2372" s="5" t="s">
        <v>35</v>
      </c>
      <c r="B2372" s="6">
        <v>41997</v>
      </c>
      <c r="C2372" s="5" t="s">
        <v>36</v>
      </c>
      <c r="D2372" s="5" t="s">
        <v>40</v>
      </c>
      <c r="E2372" s="7">
        <v>9106</v>
      </c>
      <c r="F2372" s="8">
        <v>240.13</v>
      </c>
      <c r="G2372" s="8">
        <v>0</v>
      </c>
    </row>
    <row r="2373" spans="1:7" hidden="1" x14ac:dyDescent="0.55000000000000004">
      <c r="A2373" s="5" t="s">
        <v>35</v>
      </c>
      <c r="B2373" s="6">
        <v>41997</v>
      </c>
      <c r="C2373" s="5" t="s">
        <v>36</v>
      </c>
      <c r="D2373" s="5" t="s">
        <v>41</v>
      </c>
      <c r="E2373" s="7">
        <v>0</v>
      </c>
      <c r="F2373" s="8">
        <v>0</v>
      </c>
      <c r="G2373" s="8">
        <v>0</v>
      </c>
    </row>
    <row r="2374" spans="1:7" hidden="1" x14ac:dyDescent="0.55000000000000004">
      <c r="A2374" s="5" t="s">
        <v>35</v>
      </c>
      <c r="B2374" s="6">
        <v>41997</v>
      </c>
      <c r="C2374" s="5" t="s">
        <v>36</v>
      </c>
      <c r="D2374" s="5" t="s">
        <v>42</v>
      </c>
      <c r="E2374" s="7">
        <v>9198</v>
      </c>
      <c r="F2374" s="8">
        <v>100629.33</v>
      </c>
      <c r="G2374" s="8">
        <v>0</v>
      </c>
    </row>
    <row r="2375" spans="1:7" hidden="1" x14ac:dyDescent="0.55000000000000004">
      <c r="A2375" s="5" t="s">
        <v>35</v>
      </c>
      <c r="B2375" s="6">
        <v>41997</v>
      </c>
      <c r="C2375" s="5" t="s">
        <v>36</v>
      </c>
      <c r="D2375" s="5" t="s">
        <v>43</v>
      </c>
      <c r="E2375" s="7">
        <v>1</v>
      </c>
      <c r="F2375" s="8">
        <v>0.37</v>
      </c>
      <c r="G2375" s="8">
        <v>0</v>
      </c>
    </row>
    <row r="2376" spans="1:7" hidden="1" x14ac:dyDescent="0.55000000000000004">
      <c r="A2376" s="5" t="s">
        <v>35</v>
      </c>
      <c r="B2376" s="6">
        <v>41997</v>
      </c>
      <c r="C2376" s="5" t="s">
        <v>36</v>
      </c>
      <c r="D2376" s="5" t="s">
        <v>44</v>
      </c>
      <c r="E2376" s="7">
        <v>18424</v>
      </c>
      <c r="F2376" s="8">
        <v>33624.550000000003</v>
      </c>
      <c r="G2376" s="8">
        <v>0</v>
      </c>
    </row>
    <row r="2377" spans="1:7" hidden="1" x14ac:dyDescent="0.55000000000000004">
      <c r="A2377" s="5" t="s">
        <v>35</v>
      </c>
      <c r="B2377" s="6">
        <v>41997</v>
      </c>
      <c r="C2377" s="5" t="s">
        <v>36</v>
      </c>
      <c r="D2377" s="5" t="s">
        <v>45</v>
      </c>
      <c r="E2377" s="7">
        <v>33912</v>
      </c>
      <c r="F2377" s="8">
        <v>12383</v>
      </c>
      <c r="G2377" s="8">
        <v>0</v>
      </c>
    </row>
    <row r="2378" spans="1:7" x14ac:dyDescent="0.55000000000000004">
      <c r="A2378" s="5" t="s">
        <v>35</v>
      </c>
      <c r="B2378" s="6">
        <v>41999</v>
      </c>
      <c r="C2378" s="5" t="s">
        <v>36</v>
      </c>
      <c r="D2378" s="5" t="s">
        <v>37</v>
      </c>
      <c r="E2378" s="7">
        <v>12876</v>
      </c>
      <c r="F2378" s="8">
        <v>347022.01</v>
      </c>
      <c r="G2378" s="8">
        <v>0</v>
      </c>
    </row>
    <row r="2379" spans="1:7" hidden="1" x14ac:dyDescent="0.55000000000000004">
      <c r="A2379" s="5" t="s">
        <v>35</v>
      </c>
      <c r="B2379" s="6">
        <v>41999</v>
      </c>
      <c r="C2379" s="5" t="s">
        <v>36</v>
      </c>
      <c r="D2379" s="5" t="s">
        <v>38</v>
      </c>
      <c r="E2379" s="7">
        <v>3456</v>
      </c>
      <c r="F2379" s="8">
        <v>739.92</v>
      </c>
      <c r="G2379" s="8">
        <v>0</v>
      </c>
    </row>
    <row r="2380" spans="1:7" hidden="1" x14ac:dyDescent="0.55000000000000004">
      <c r="A2380" s="5" t="s">
        <v>35</v>
      </c>
      <c r="B2380" s="6">
        <v>41999</v>
      </c>
      <c r="C2380" s="5" t="s">
        <v>36</v>
      </c>
      <c r="D2380" s="5" t="s">
        <v>39</v>
      </c>
      <c r="E2380" s="7">
        <v>21294</v>
      </c>
      <c r="F2380" s="8">
        <v>57159.99</v>
      </c>
      <c r="G2380" s="8">
        <v>0</v>
      </c>
    </row>
    <row r="2381" spans="1:7" hidden="1" x14ac:dyDescent="0.55000000000000004">
      <c r="A2381" s="5" t="s">
        <v>35</v>
      </c>
      <c r="B2381" s="6">
        <v>41999</v>
      </c>
      <c r="C2381" s="5" t="s">
        <v>36</v>
      </c>
      <c r="D2381" s="5" t="s">
        <v>40</v>
      </c>
      <c r="E2381" s="7">
        <v>16148</v>
      </c>
      <c r="F2381" s="8">
        <v>429.93</v>
      </c>
      <c r="G2381" s="8">
        <v>0</v>
      </c>
    </row>
    <row r="2382" spans="1:7" hidden="1" x14ac:dyDescent="0.55000000000000004">
      <c r="A2382" s="5" t="s">
        <v>35</v>
      </c>
      <c r="B2382" s="6">
        <v>41999</v>
      </c>
      <c r="C2382" s="5" t="s">
        <v>36</v>
      </c>
      <c r="D2382" s="5" t="s">
        <v>41</v>
      </c>
      <c r="E2382" s="7">
        <v>7</v>
      </c>
      <c r="F2382" s="8">
        <v>0.19</v>
      </c>
      <c r="G2382" s="8">
        <v>0</v>
      </c>
    </row>
    <row r="2383" spans="1:7" hidden="1" x14ac:dyDescent="0.55000000000000004">
      <c r="A2383" s="5" t="s">
        <v>35</v>
      </c>
      <c r="B2383" s="6">
        <v>41999</v>
      </c>
      <c r="C2383" s="5" t="s">
        <v>36</v>
      </c>
      <c r="D2383" s="5" t="s">
        <v>42</v>
      </c>
      <c r="E2383" s="7">
        <v>19971</v>
      </c>
      <c r="F2383" s="8">
        <v>223113.22</v>
      </c>
      <c r="G2383" s="8">
        <v>0</v>
      </c>
    </row>
    <row r="2384" spans="1:7" hidden="1" x14ac:dyDescent="0.55000000000000004">
      <c r="A2384" s="5" t="s">
        <v>35</v>
      </c>
      <c r="B2384" s="6">
        <v>41999</v>
      </c>
      <c r="C2384" s="5" t="s">
        <v>36</v>
      </c>
      <c r="D2384" s="5" t="s">
        <v>43</v>
      </c>
      <c r="E2384" s="7">
        <v>0</v>
      </c>
      <c r="F2384" s="8">
        <v>0</v>
      </c>
      <c r="G2384" s="8">
        <v>0</v>
      </c>
    </row>
    <row r="2385" spans="1:7" hidden="1" x14ac:dyDescent="0.55000000000000004">
      <c r="A2385" s="5" t="s">
        <v>35</v>
      </c>
      <c r="B2385" s="6">
        <v>41999</v>
      </c>
      <c r="C2385" s="5" t="s">
        <v>36</v>
      </c>
      <c r="D2385" s="5" t="s">
        <v>44</v>
      </c>
      <c r="E2385" s="7">
        <v>37991</v>
      </c>
      <c r="F2385" s="8">
        <v>70788.02</v>
      </c>
      <c r="G2385" s="8">
        <v>0</v>
      </c>
    </row>
    <row r="2386" spans="1:7" hidden="1" x14ac:dyDescent="0.55000000000000004">
      <c r="A2386" s="5" t="s">
        <v>35</v>
      </c>
      <c r="B2386" s="6">
        <v>41999</v>
      </c>
      <c r="C2386" s="5" t="s">
        <v>36</v>
      </c>
      <c r="D2386" s="5" t="s">
        <v>45</v>
      </c>
      <c r="E2386" s="7">
        <v>75119</v>
      </c>
      <c r="F2386" s="8">
        <v>28001.18</v>
      </c>
      <c r="G2386" s="8">
        <v>0</v>
      </c>
    </row>
    <row r="2387" spans="1:7" x14ac:dyDescent="0.55000000000000004">
      <c r="A2387" s="5" t="s">
        <v>35</v>
      </c>
      <c r="B2387" s="6">
        <v>42002</v>
      </c>
      <c r="C2387" s="5" t="s">
        <v>36</v>
      </c>
      <c r="D2387" s="5" t="s">
        <v>37</v>
      </c>
      <c r="E2387" s="7">
        <v>9420</v>
      </c>
      <c r="F2387" s="8">
        <v>253552.35</v>
      </c>
      <c r="G2387" s="8">
        <v>0</v>
      </c>
    </row>
    <row r="2388" spans="1:7" hidden="1" x14ac:dyDescent="0.55000000000000004">
      <c r="A2388" s="5" t="s">
        <v>35</v>
      </c>
      <c r="B2388" s="6">
        <v>42002</v>
      </c>
      <c r="C2388" s="5" t="s">
        <v>36</v>
      </c>
      <c r="D2388" s="5" t="s">
        <v>38</v>
      </c>
      <c r="E2388" s="7">
        <v>2527</v>
      </c>
      <c r="F2388" s="8">
        <v>541.21</v>
      </c>
      <c r="G2388" s="8">
        <v>0</v>
      </c>
    </row>
    <row r="2389" spans="1:7" hidden="1" x14ac:dyDescent="0.55000000000000004">
      <c r="A2389" s="5" t="s">
        <v>35</v>
      </c>
      <c r="B2389" s="6">
        <v>42002</v>
      </c>
      <c r="C2389" s="5" t="s">
        <v>36</v>
      </c>
      <c r="D2389" s="5" t="s">
        <v>39</v>
      </c>
      <c r="E2389" s="7">
        <v>17266</v>
      </c>
      <c r="F2389" s="8">
        <v>46317.95</v>
      </c>
      <c r="G2389" s="8">
        <v>0</v>
      </c>
    </row>
    <row r="2390" spans="1:7" hidden="1" x14ac:dyDescent="0.55000000000000004">
      <c r="A2390" s="5" t="s">
        <v>35</v>
      </c>
      <c r="B2390" s="6">
        <v>42002</v>
      </c>
      <c r="C2390" s="5" t="s">
        <v>36</v>
      </c>
      <c r="D2390" s="5" t="s">
        <v>40</v>
      </c>
      <c r="E2390" s="7">
        <v>10472</v>
      </c>
      <c r="F2390" s="8">
        <v>278.83999999999997</v>
      </c>
      <c r="G2390" s="8">
        <v>0</v>
      </c>
    </row>
    <row r="2391" spans="1:7" hidden="1" x14ac:dyDescent="0.55000000000000004">
      <c r="A2391" s="5" t="s">
        <v>35</v>
      </c>
      <c r="B2391" s="6">
        <v>42002</v>
      </c>
      <c r="C2391" s="5" t="s">
        <v>36</v>
      </c>
      <c r="D2391" s="5" t="s">
        <v>41</v>
      </c>
      <c r="E2391" s="7">
        <v>8</v>
      </c>
      <c r="F2391" s="8">
        <v>0.22</v>
      </c>
      <c r="G2391" s="8">
        <v>0</v>
      </c>
    </row>
    <row r="2392" spans="1:7" hidden="1" x14ac:dyDescent="0.55000000000000004">
      <c r="A2392" s="5" t="s">
        <v>35</v>
      </c>
      <c r="B2392" s="6">
        <v>42002</v>
      </c>
      <c r="C2392" s="5" t="s">
        <v>36</v>
      </c>
      <c r="D2392" s="5" t="s">
        <v>42</v>
      </c>
      <c r="E2392" s="7">
        <v>17601</v>
      </c>
      <c r="F2392" s="8">
        <v>195272.72</v>
      </c>
      <c r="G2392" s="8">
        <v>0</v>
      </c>
    </row>
    <row r="2393" spans="1:7" hidden="1" x14ac:dyDescent="0.55000000000000004">
      <c r="A2393" s="5" t="s">
        <v>35</v>
      </c>
      <c r="B2393" s="6">
        <v>42002</v>
      </c>
      <c r="C2393" s="5" t="s">
        <v>36</v>
      </c>
      <c r="D2393" s="5" t="s">
        <v>43</v>
      </c>
      <c r="E2393" s="7">
        <v>0</v>
      </c>
      <c r="F2393" s="8">
        <v>0</v>
      </c>
      <c r="G2393" s="8">
        <v>0</v>
      </c>
    </row>
    <row r="2394" spans="1:7" hidden="1" x14ac:dyDescent="0.55000000000000004">
      <c r="A2394" s="5" t="s">
        <v>35</v>
      </c>
      <c r="B2394" s="6">
        <v>42002</v>
      </c>
      <c r="C2394" s="5" t="s">
        <v>36</v>
      </c>
      <c r="D2394" s="5" t="s">
        <v>44</v>
      </c>
      <c r="E2394" s="7">
        <v>32831</v>
      </c>
      <c r="F2394" s="8">
        <v>60790.23</v>
      </c>
      <c r="G2394" s="8">
        <v>0</v>
      </c>
    </row>
    <row r="2395" spans="1:7" hidden="1" x14ac:dyDescent="0.55000000000000004">
      <c r="A2395" s="5" t="s">
        <v>35</v>
      </c>
      <c r="B2395" s="6">
        <v>42002</v>
      </c>
      <c r="C2395" s="5" t="s">
        <v>36</v>
      </c>
      <c r="D2395" s="5" t="s">
        <v>45</v>
      </c>
      <c r="E2395" s="7">
        <v>73120</v>
      </c>
      <c r="F2395" s="8">
        <v>27079.47</v>
      </c>
      <c r="G2395" s="8">
        <v>0</v>
      </c>
    </row>
    <row r="2396" spans="1:7" x14ac:dyDescent="0.55000000000000004">
      <c r="A2396" s="5" t="s">
        <v>35</v>
      </c>
      <c r="B2396" s="6">
        <v>42003</v>
      </c>
      <c r="C2396" s="5" t="s">
        <v>36</v>
      </c>
      <c r="D2396" s="5" t="s">
        <v>37</v>
      </c>
      <c r="E2396" s="7">
        <v>15853</v>
      </c>
      <c r="F2396" s="8">
        <v>426867.37</v>
      </c>
      <c r="G2396" s="8">
        <v>0</v>
      </c>
    </row>
    <row r="2397" spans="1:7" hidden="1" x14ac:dyDescent="0.55000000000000004">
      <c r="A2397" s="5" t="s">
        <v>35</v>
      </c>
      <c r="B2397" s="6">
        <v>42003</v>
      </c>
      <c r="C2397" s="5" t="s">
        <v>36</v>
      </c>
      <c r="D2397" s="5" t="s">
        <v>38</v>
      </c>
      <c r="E2397" s="7">
        <v>3797</v>
      </c>
      <c r="F2397" s="8">
        <v>813.63</v>
      </c>
      <c r="G2397" s="8">
        <v>0</v>
      </c>
    </row>
    <row r="2398" spans="1:7" hidden="1" x14ac:dyDescent="0.55000000000000004">
      <c r="A2398" s="5" t="s">
        <v>35</v>
      </c>
      <c r="B2398" s="6">
        <v>42003</v>
      </c>
      <c r="C2398" s="5" t="s">
        <v>36</v>
      </c>
      <c r="D2398" s="5" t="s">
        <v>39</v>
      </c>
      <c r="E2398" s="7">
        <v>28747</v>
      </c>
      <c r="F2398" s="8">
        <v>77184.02</v>
      </c>
      <c r="G2398" s="8">
        <v>0</v>
      </c>
    </row>
    <row r="2399" spans="1:7" hidden="1" x14ac:dyDescent="0.55000000000000004">
      <c r="A2399" s="5" t="s">
        <v>35</v>
      </c>
      <c r="B2399" s="6">
        <v>42003</v>
      </c>
      <c r="C2399" s="5" t="s">
        <v>36</v>
      </c>
      <c r="D2399" s="5" t="s">
        <v>40</v>
      </c>
      <c r="E2399" s="7">
        <v>14938</v>
      </c>
      <c r="F2399" s="8">
        <v>398.55</v>
      </c>
      <c r="G2399" s="8">
        <v>0</v>
      </c>
    </row>
    <row r="2400" spans="1:7" hidden="1" x14ac:dyDescent="0.55000000000000004">
      <c r="A2400" s="5" t="s">
        <v>35</v>
      </c>
      <c r="B2400" s="6">
        <v>42003</v>
      </c>
      <c r="C2400" s="5" t="s">
        <v>36</v>
      </c>
      <c r="D2400" s="5" t="s">
        <v>41</v>
      </c>
      <c r="E2400" s="7">
        <v>9</v>
      </c>
      <c r="F2400" s="8">
        <v>0.24</v>
      </c>
      <c r="G2400" s="8">
        <v>0</v>
      </c>
    </row>
    <row r="2401" spans="1:7" hidden="1" x14ac:dyDescent="0.55000000000000004">
      <c r="A2401" s="5" t="s">
        <v>35</v>
      </c>
      <c r="B2401" s="6">
        <v>42003</v>
      </c>
      <c r="C2401" s="5" t="s">
        <v>36</v>
      </c>
      <c r="D2401" s="5" t="s">
        <v>42</v>
      </c>
      <c r="E2401" s="7">
        <v>24818</v>
      </c>
      <c r="F2401" s="8">
        <v>275567.18</v>
      </c>
      <c r="G2401" s="8">
        <v>0</v>
      </c>
    </row>
    <row r="2402" spans="1:7" hidden="1" x14ac:dyDescent="0.55000000000000004">
      <c r="A2402" s="5" t="s">
        <v>35</v>
      </c>
      <c r="B2402" s="6">
        <v>42003</v>
      </c>
      <c r="C2402" s="5" t="s">
        <v>36</v>
      </c>
      <c r="D2402" s="5" t="s">
        <v>43</v>
      </c>
      <c r="E2402" s="7">
        <v>0</v>
      </c>
      <c r="F2402" s="8">
        <v>0</v>
      </c>
      <c r="G2402" s="8">
        <v>0</v>
      </c>
    </row>
    <row r="2403" spans="1:7" hidden="1" x14ac:dyDescent="0.55000000000000004">
      <c r="A2403" s="5" t="s">
        <v>35</v>
      </c>
      <c r="B2403" s="6">
        <v>42003</v>
      </c>
      <c r="C2403" s="5" t="s">
        <v>36</v>
      </c>
      <c r="D2403" s="5" t="s">
        <v>44</v>
      </c>
      <c r="E2403" s="7">
        <v>43833</v>
      </c>
      <c r="F2403" s="8">
        <v>81196.75</v>
      </c>
      <c r="G2403" s="8">
        <v>0</v>
      </c>
    </row>
    <row r="2404" spans="1:7" hidden="1" x14ac:dyDescent="0.55000000000000004">
      <c r="A2404" s="5" t="s">
        <v>35</v>
      </c>
      <c r="B2404" s="6">
        <v>42003</v>
      </c>
      <c r="C2404" s="5" t="s">
        <v>36</v>
      </c>
      <c r="D2404" s="5" t="s">
        <v>45</v>
      </c>
      <c r="E2404" s="7">
        <v>89691</v>
      </c>
      <c r="F2404" s="8">
        <v>33268.6</v>
      </c>
      <c r="G2404" s="8">
        <v>0</v>
      </c>
    </row>
    <row r="2405" spans="1:7" x14ac:dyDescent="0.55000000000000004">
      <c r="A2405" s="5" t="s">
        <v>35</v>
      </c>
      <c r="B2405" s="6">
        <v>42004</v>
      </c>
      <c r="C2405" s="5" t="s">
        <v>36</v>
      </c>
      <c r="D2405" s="5" t="s">
        <v>37</v>
      </c>
      <c r="E2405" s="7">
        <v>11066</v>
      </c>
      <c r="F2405" s="8">
        <v>296936.46999999997</v>
      </c>
      <c r="G2405" s="8">
        <v>0</v>
      </c>
    </row>
    <row r="2406" spans="1:7" hidden="1" x14ac:dyDescent="0.55000000000000004">
      <c r="A2406" s="5" t="s">
        <v>35</v>
      </c>
      <c r="B2406" s="6">
        <v>42004</v>
      </c>
      <c r="C2406" s="5" t="s">
        <v>36</v>
      </c>
      <c r="D2406" s="5" t="s">
        <v>38</v>
      </c>
      <c r="E2406" s="7">
        <v>3125</v>
      </c>
      <c r="F2406" s="8">
        <v>668.46</v>
      </c>
      <c r="G2406" s="8">
        <v>0</v>
      </c>
    </row>
    <row r="2407" spans="1:7" hidden="1" x14ac:dyDescent="0.55000000000000004">
      <c r="A2407" s="5" t="s">
        <v>35</v>
      </c>
      <c r="B2407" s="6">
        <v>42004</v>
      </c>
      <c r="C2407" s="5" t="s">
        <v>36</v>
      </c>
      <c r="D2407" s="5" t="s">
        <v>39</v>
      </c>
      <c r="E2407" s="7">
        <v>20843</v>
      </c>
      <c r="F2407" s="8">
        <v>55837.82</v>
      </c>
      <c r="G2407" s="8">
        <v>0</v>
      </c>
    </row>
    <row r="2408" spans="1:7" hidden="1" x14ac:dyDescent="0.55000000000000004">
      <c r="A2408" s="5" t="s">
        <v>35</v>
      </c>
      <c r="B2408" s="6">
        <v>42004</v>
      </c>
      <c r="C2408" s="5" t="s">
        <v>36</v>
      </c>
      <c r="D2408" s="5" t="s">
        <v>40</v>
      </c>
      <c r="E2408" s="7">
        <v>12396</v>
      </c>
      <c r="F2408" s="8">
        <v>329.68</v>
      </c>
      <c r="G2408" s="8">
        <v>0</v>
      </c>
    </row>
    <row r="2409" spans="1:7" hidden="1" x14ac:dyDescent="0.55000000000000004">
      <c r="A2409" s="5" t="s">
        <v>35</v>
      </c>
      <c r="B2409" s="6">
        <v>42004</v>
      </c>
      <c r="C2409" s="5" t="s">
        <v>36</v>
      </c>
      <c r="D2409" s="5" t="s">
        <v>41</v>
      </c>
      <c r="E2409" s="7">
        <v>16</v>
      </c>
      <c r="F2409" s="8">
        <v>0.43</v>
      </c>
      <c r="G2409" s="8">
        <v>0</v>
      </c>
    </row>
    <row r="2410" spans="1:7" hidden="1" x14ac:dyDescent="0.55000000000000004">
      <c r="A2410" s="5" t="s">
        <v>35</v>
      </c>
      <c r="B2410" s="6">
        <v>42004</v>
      </c>
      <c r="C2410" s="5" t="s">
        <v>36</v>
      </c>
      <c r="D2410" s="5" t="s">
        <v>42</v>
      </c>
      <c r="E2410" s="7">
        <v>21590</v>
      </c>
      <c r="F2410" s="8">
        <v>237197.16</v>
      </c>
      <c r="G2410" s="8">
        <v>0</v>
      </c>
    </row>
    <row r="2411" spans="1:7" hidden="1" x14ac:dyDescent="0.55000000000000004">
      <c r="A2411" s="5" t="s">
        <v>35</v>
      </c>
      <c r="B2411" s="6">
        <v>42004</v>
      </c>
      <c r="C2411" s="5" t="s">
        <v>36</v>
      </c>
      <c r="D2411" s="5" t="s">
        <v>43</v>
      </c>
      <c r="E2411" s="7">
        <v>1</v>
      </c>
      <c r="F2411" s="8">
        <v>0.37</v>
      </c>
      <c r="G2411" s="8">
        <v>0</v>
      </c>
    </row>
    <row r="2412" spans="1:7" hidden="1" x14ac:dyDescent="0.55000000000000004">
      <c r="A2412" s="5" t="s">
        <v>35</v>
      </c>
      <c r="B2412" s="6">
        <v>42004</v>
      </c>
      <c r="C2412" s="5" t="s">
        <v>36</v>
      </c>
      <c r="D2412" s="5" t="s">
        <v>44</v>
      </c>
      <c r="E2412" s="7">
        <v>42958</v>
      </c>
      <c r="F2412" s="8">
        <v>78702.64</v>
      </c>
      <c r="G2412" s="8">
        <v>0</v>
      </c>
    </row>
    <row r="2413" spans="1:7" hidden="1" x14ac:dyDescent="0.55000000000000004">
      <c r="A2413" s="5" t="s">
        <v>35</v>
      </c>
      <c r="B2413" s="6">
        <v>42004</v>
      </c>
      <c r="C2413" s="5" t="s">
        <v>36</v>
      </c>
      <c r="D2413" s="5" t="s">
        <v>45</v>
      </c>
      <c r="E2413" s="7">
        <v>86066</v>
      </c>
      <c r="F2413" s="8">
        <v>31554.43</v>
      </c>
      <c r="G2413" s="8">
        <v>0</v>
      </c>
    </row>
    <row r="2414" spans="1:7" x14ac:dyDescent="0.55000000000000004">
      <c r="A2414" s="5" t="s">
        <v>35</v>
      </c>
      <c r="B2414" s="6">
        <v>42005</v>
      </c>
      <c r="C2414" s="5" t="s">
        <v>36</v>
      </c>
      <c r="D2414" s="5" t="s">
        <v>37</v>
      </c>
      <c r="E2414" s="7">
        <v>1915</v>
      </c>
      <c r="F2414" s="8">
        <v>51164.89</v>
      </c>
      <c r="G2414" s="8">
        <v>0</v>
      </c>
    </row>
    <row r="2415" spans="1:7" hidden="1" x14ac:dyDescent="0.55000000000000004">
      <c r="A2415" s="5" t="s">
        <v>35</v>
      </c>
      <c r="B2415" s="6">
        <v>42005</v>
      </c>
      <c r="C2415" s="5" t="s">
        <v>36</v>
      </c>
      <c r="D2415" s="5" t="s">
        <v>38</v>
      </c>
      <c r="E2415" s="7">
        <v>570</v>
      </c>
      <c r="F2415" s="8">
        <v>121.73</v>
      </c>
      <c r="G2415" s="8">
        <v>0</v>
      </c>
    </row>
    <row r="2416" spans="1:7" hidden="1" x14ac:dyDescent="0.55000000000000004">
      <c r="A2416" s="5" t="s">
        <v>35</v>
      </c>
      <c r="B2416" s="6">
        <v>42005</v>
      </c>
      <c r="C2416" s="5" t="s">
        <v>36</v>
      </c>
      <c r="D2416" s="5" t="s">
        <v>39</v>
      </c>
      <c r="E2416" s="7">
        <v>5551</v>
      </c>
      <c r="F2416" s="8">
        <v>14820.04</v>
      </c>
      <c r="G2416" s="8">
        <v>0</v>
      </c>
    </row>
    <row r="2417" spans="1:7" hidden="1" x14ac:dyDescent="0.55000000000000004">
      <c r="A2417" s="5" t="s">
        <v>35</v>
      </c>
      <c r="B2417" s="6">
        <v>42005</v>
      </c>
      <c r="C2417" s="5" t="s">
        <v>36</v>
      </c>
      <c r="D2417" s="5" t="s">
        <v>40</v>
      </c>
      <c r="E2417" s="7">
        <v>2907</v>
      </c>
      <c r="F2417" s="8">
        <v>77.260000000000005</v>
      </c>
      <c r="G2417" s="8">
        <v>0</v>
      </c>
    </row>
    <row r="2418" spans="1:7" hidden="1" x14ac:dyDescent="0.55000000000000004">
      <c r="A2418" s="5" t="s">
        <v>35</v>
      </c>
      <c r="B2418" s="6">
        <v>42005</v>
      </c>
      <c r="C2418" s="5" t="s">
        <v>36</v>
      </c>
      <c r="D2418" s="5" t="s">
        <v>41</v>
      </c>
      <c r="E2418" s="7">
        <v>0</v>
      </c>
      <c r="F2418" s="8">
        <v>0</v>
      </c>
      <c r="G2418" s="8">
        <v>0</v>
      </c>
    </row>
    <row r="2419" spans="1:7" hidden="1" x14ac:dyDescent="0.55000000000000004">
      <c r="A2419" s="5" t="s">
        <v>35</v>
      </c>
      <c r="B2419" s="6">
        <v>42005</v>
      </c>
      <c r="C2419" s="5" t="s">
        <v>36</v>
      </c>
      <c r="D2419" s="5" t="s">
        <v>42</v>
      </c>
      <c r="E2419" s="7">
        <v>2500</v>
      </c>
      <c r="F2419" s="8">
        <v>27124.41</v>
      </c>
      <c r="G2419" s="8">
        <v>0</v>
      </c>
    </row>
    <row r="2420" spans="1:7" hidden="1" x14ac:dyDescent="0.55000000000000004">
      <c r="A2420" s="5" t="s">
        <v>35</v>
      </c>
      <c r="B2420" s="6">
        <v>42005</v>
      </c>
      <c r="C2420" s="5" t="s">
        <v>36</v>
      </c>
      <c r="D2420" s="5" t="s">
        <v>43</v>
      </c>
      <c r="E2420" s="7">
        <v>0</v>
      </c>
      <c r="F2420" s="8">
        <v>0</v>
      </c>
      <c r="G2420" s="8">
        <v>0</v>
      </c>
    </row>
    <row r="2421" spans="1:7" hidden="1" x14ac:dyDescent="0.55000000000000004">
      <c r="A2421" s="5" t="s">
        <v>35</v>
      </c>
      <c r="B2421" s="6">
        <v>42005</v>
      </c>
      <c r="C2421" s="5" t="s">
        <v>36</v>
      </c>
      <c r="D2421" s="5" t="s">
        <v>44</v>
      </c>
      <c r="E2421" s="7">
        <v>6017</v>
      </c>
      <c r="F2421" s="8">
        <v>10889.76</v>
      </c>
      <c r="G2421" s="8">
        <v>0</v>
      </c>
    </row>
    <row r="2422" spans="1:7" hidden="1" x14ac:dyDescent="0.55000000000000004">
      <c r="A2422" s="5" t="s">
        <v>35</v>
      </c>
      <c r="B2422" s="6">
        <v>42005</v>
      </c>
      <c r="C2422" s="5" t="s">
        <v>36</v>
      </c>
      <c r="D2422" s="5" t="s">
        <v>45</v>
      </c>
      <c r="E2422" s="7">
        <v>14019</v>
      </c>
      <c r="F2422" s="8">
        <v>5076.91</v>
      </c>
      <c r="G2422" s="8">
        <v>0</v>
      </c>
    </row>
    <row r="2423" spans="1:7" x14ac:dyDescent="0.55000000000000004">
      <c r="A2423" s="5" t="s">
        <v>35</v>
      </c>
      <c r="B2423" s="6">
        <v>42006</v>
      </c>
      <c r="C2423" s="5" t="s">
        <v>36</v>
      </c>
      <c r="D2423" s="5" t="s">
        <v>37</v>
      </c>
      <c r="E2423" s="7">
        <v>19328</v>
      </c>
      <c r="F2423" s="8">
        <v>514262.86</v>
      </c>
      <c r="G2423" s="8">
        <v>0</v>
      </c>
    </row>
    <row r="2424" spans="1:7" hidden="1" x14ac:dyDescent="0.55000000000000004">
      <c r="A2424" s="5" t="s">
        <v>35</v>
      </c>
      <c r="B2424" s="6">
        <v>42006</v>
      </c>
      <c r="C2424" s="5" t="s">
        <v>36</v>
      </c>
      <c r="D2424" s="5" t="s">
        <v>38</v>
      </c>
      <c r="E2424" s="7">
        <v>4423</v>
      </c>
      <c r="F2424" s="8">
        <v>941.1</v>
      </c>
      <c r="G2424" s="8">
        <v>0</v>
      </c>
    </row>
    <row r="2425" spans="1:7" hidden="1" x14ac:dyDescent="0.55000000000000004">
      <c r="A2425" s="5" t="s">
        <v>35</v>
      </c>
      <c r="B2425" s="6">
        <v>42006</v>
      </c>
      <c r="C2425" s="5" t="s">
        <v>36</v>
      </c>
      <c r="D2425" s="5" t="s">
        <v>39</v>
      </c>
      <c r="E2425" s="7">
        <v>30192</v>
      </c>
      <c r="F2425" s="8">
        <v>80411.55</v>
      </c>
      <c r="G2425" s="8">
        <v>0</v>
      </c>
    </row>
    <row r="2426" spans="1:7" hidden="1" x14ac:dyDescent="0.55000000000000004">
      <c r="A2426" s="5" t="s">
        <v>35</v>
      </c>
      <c r="B2426" s="6">
        <v>42006</v>
      </c>
      <c r="C2426" s="5" t="s">
        <v>36</v>
      </c>
      <c r="D2426" s="5" t="s">
        <v>40</v>
      </c>
      <c r="E2426" s="7">
        <v>19266</v>
      </c>
      <c r="F2426" s="8">
        <v>509.97</v>
      </c>
      <c r="G2426" s="8">
        <v>0</v>
      </c>
    </row>
    <row r="2427" spans="1:7" hidden="1" x14ac:dyDescent="0.55000000000000004">
      <c r="A2427" s="5" t="s">
        <v>35</v>
      </c>
      <c r="B2427" s="6">
        <v>42006</v>
      </c>
      <c r="C2427" s="5" t="s">
        <v>36</v>
      </c>
      <c r="D2427" s="5" t="s">
        <v>41</v>
      </c>
      <c r="E2427" s="7">
        <v>0</v>
      </c>
      <c r="F2427" s="8">
        <v>0</v>
      </c>
      <c r="G2427" s="8">
        <v>0</v>
      </c>
    </row>
    <row r="2428" spans="1:7" hidden="1" x14ac:dyDescent="0.55000000000000004">
      <c r="A2428" s="5" t="s">
        <v>35</v>
      </c>
      <c r="B2428" s="6">
        <v>42006</v>
      </c>
      <c r="C2428" s="5" t="s">
        <v>36</v>
      </c>
      <c r="D2428" s="5" t="s">
        <v>42</v>
      </c>
      <c r="E2428" s="7">
        <v>28124</v>
      </c>
      <c r="F2428" s="8">
        <v>305500.95</v>
      </c>
      <c r="G2428" s="8">
        <v>0</v>
      </c>
    </row>
    <row r="2429" spans="1:7" hidden="1" x14ac:dyDescent="0.55000000000000004">
      <c r="A2429" s="5" t="s">
        <v>35</v>
      </c>
      <c r="B2429" s="6">
        <v>42006</v>
      </c>
      <c r="C2429" s="5" t="s">
        <v>36</v>
      </c>
      <c r="D2429" s="5" t="s">
        <v>43</v>
      </c>
      <c r="E2429" s="7">
        <v>0</v>
      </c>
      <c r="F2429" s="8">
        <v>0</v>
      </c>
      <c r="G2429" s="8">
        <v>0</v>
      </c>
    </row>
    <row r="2430" spans="1:7" hidden="1" x14ac:dyDescent="0.55000000000000004">
      <c r="A2430" s="5" t="s">
        <v>35</v>
      </c>
      <c r="B2430" s="6">
        <v>42006</v>
      </c>
      <c r="C2430" s="5" t="s">
        <v>36</v>
      </c>
      <c r="D2430" s="5" t="s">
        <v>44</v>
      </c>
      <c r="E2430" s="7">
        <v>50766</v>
      </c>
      <c r="F2430" s="8">
        <v>92060.47</v>
      </c>
      <c r="G2430" s="8">
        <v>0</v>
      </c>
    </row>
    <row r="2431" spans="1:7" hidden="1" x14ac:dyDescent="0.55000000000000004">
      <c r="A2431" s="5" t="s">
        <v>35</v>
      </c>
      <c r="B2431" s="6">
        <v>42006</v>
      </c>
      <c r="C2431" s="5" t="s">
        <v>36</v>
      </c>
      <c r="D2431" s="5" t="s">
        <v>45</v>
      </c>
      <c r="E2431" s="7">
        <v>103031</v>
      </c>
      <c r="F2431" s="8">
        <v>37405.879999999997</v>
      </c>
      <c r="G2431" s="8">
        <v>0</v>
      </c>
    </row>
    <row r="2432" spans="1:7" x14ac:dyDescent="0.55000000000000004">
      <c r="A2432" s="5" t="s">
        <v>35</v>
      </c>
      <c r="B2432" s="6">
        <v>42009</v>
      </c>
      <c r="C2432" s="5" t="s">
        <v>36</v>
      </c>
      <c r="D2432" s="5" t="s">
        <v>37</v>
      </c>
      <c r="E2432" s="7">
        <v>16375</v>
      </c>
      <c r="F2432" s="8">
        <v>440309.13</v>
      </c>
      <c r="G2432" s="8">
        <v>0</v>
      </c>
    </row>
    <row r="2433" spans="1:7" hidden="1" x14ac:dyDescent="0.55000000000000004">
      <c r="A2433" s="5" t="s">
        <v>35</v>
      </c>
      <c r="B2433" s="6">
        <v>42009</v>
      </c>
      <c r="C2433" s="5" t="s">
        <v>36</v>
      </c>
      <c r="D2433" s="5" t="s">
        <v>38</v>
      </c>
      <c r="E2433" s="7">
        <v>3706</v>
      </c>
      <c r="F2433" s="8">
        <v>794.56</v>
      </c>
      <c r="G2433" s="8">
        <v>0</v>
      </c>
    </row>
    <row r="2434" spans="1:7" hidden="1" x14ac:dyDescent="0.55000000000000004">
      <c r="A2434" s="5" t="s">
        <v>35</v>
      </c>
      <c r="B2434" s="6">
        <v>42009</v>
      </c>
      <c r="C2434" s="5" t="s">
        <v>36</v>
      </c>
      <c r="D2434" s="5" t="s">
        <v>39</v>
      </c>
      <c r="E2434" s="7">
        <v>23807</v>
      </c>
      <c r="F2434" s="8">
        <v>64046.18</v>
      </c>
      <c r="G2434" s="8">
        <v>0</v>
      </c>
    </row>
    <row r="2435" spans="1:7" hidden="1" x14ac:dyDescent="0.55000000000000004">
      <c r="A2435" s="5" t="s">
        <v>35</v>
      </c>
      <c r="B2435" s="6">
        <v>42009</v>
      </c>
      <c r="C2435" s="5" t="s">
        <v>36</v>
      </c>
      <c r="D2435" s="5" t="s">
        <v>40</v>
      </c>
      <c r="E2435" s="7">
        <v>13941</v>
      </c>
      <c r="F2435" s="8">
        <v>371.36</v>
      </c>
      <c r="G2435" s="8">
        <v>0</v>
      </c>
    </row>
    <row r="2436" spans="1:7" hidden="1" x14ac:dyDescent="0.55000000000000004">
      <c r="A2436" s="5" t="s">
        <v>35</v>
      </c>
      <c r="B2436" s="6">
        <v>42009</v>
      </c>
      <c r="C2436" s="5" t="s">
        <v>36</v>
      </c>
      <c r="D2436" s="5" t="s">
        <v>41</v>
      </c>
      <c r="E2436" s="7">
        <v>4</v>
      </c>
      <c r="F2436" s="8">
        <v>0.11</v>
      </c>
      <c r="G2436" s="8">
        <v>0</v>
      </c>
    </row>
    <row r="2437" spans="1:7" hidden="1" x14ac:dyDescent="0.55000000000000004">
      <c r="A2437" s="5" t="s">
        <v>35</v>
      </c>
      <c r="B2437" s="6">
        <v>42009</v>
      </c>
      <c r="C2437" s="5" t="s">
        <v>36</v>
      </c>
      <c r="D2437" s="5" t="s">
        <v>42</v>
      </c>
      <c r="E2437" s="7">
        <v>25768</v>
      </c>
      <c r="F2437" s="8">
        <v>284303.17</v>
      </c>
      <c r="G2437" s="8">
        <v>0</v>
      </c>
    </row>
    <row r="2438" spans="1:7" hidden="1" x14ac:dyDescent="0.55000000000000004">
      <c r="A2438" s="5" t="s">
        <v>35</v>
      </c>
      <c r="B2438" s="6">
        <v>42009</v>
      </c>
      <c r="C2438" s="5" t="s">
        <v>36</v>
      </c>
      <c r="D2438" s="5" t="s">
        <v>43</v>
      </c>
      <c r="E2438" s="7">
        <v>1</v>
      </c>
      <c r="F2438" s="8">
        <v>0.38</v>
      </c>
      <c r="G2438" s="8">
        <v>0</v>
      </c>
    </row>
    <row r="2439" spans="1:7" hidden="1" x14ac:dyDescent="0.55000000000000004">
      <c r="A2439" s="5" t="s">
        <v>35</v>
      </c>
      <c r="B2439" s="6">
        <v>42009</v>
      </c>
      <c r="C2439" s="5" t="s">
        <v>36</v>
      </c>
      <c r="D2439" s="5" t="s">
        <v>44</v>
      </c>
      <c r="E2439" s="7">
        <v>50039</v>
      </c>
      <c r="F2439" s="8">
        <v>92084.32</v>
      </c>
      <c r="G2439" s="8">
        <v>0</v>
      </c>
    </row>
    <row r="2440" spans="1:7" hidden="1" x14ac:dyDescent="0.55000000000000004">
      <c r="A2440" s="5" t="s">
        <v>35</v>
      </c>
      <c r="B2440" s="6">
        <v>42009</v>
      </c>
      <c r="C2440" s="5" t="s">
        <v>36</v>
      </c>
      <c r="D2440" s="5" t="s">
        <v>45</v>
      </c>
      <c r="E2440" s="7">
        <v>102840</v>
      </c>
      <c r="F2440" s="8">
        <v>37876.379999999997</v>
      </c>
      <c r="G2440" s="8">
        <v>0</v>
      </c>
    </row>
    <row r="2441" spans="1:7" x14ac:dyDescent="0.55000000000000004">
      <c r="A2441" s="5" t="s">
        <v>35</v>
      </c>
      <c r="B2441" s="6">
        <v>42010</v>
      </c>
      <c r="C2441" s="5" t="s">
        <v>36</v>
      </c>
      <c r="D2441" s="5" t="s">
        <v>37</v>
      </c>
      <c r="E2441" s="7">
        <v>21046</v>
      </c>
      <c r="F2441" s="8">
        <v>573345.11</v>
      </c>
      <c r="G2441" s="8">
        <v>0</v>
      </c>
    </row>
    <row r="2442" spans="1:7" hidden="1" x14ac:dyDescent="0.55000000000000004">
      <c r="A2442" s="5" t="s">
        <v>35</v>
      </c>
      <c r="B2442" s="6">
        <v>42010</v>
      </c>
      <c r="C2442" s="5" t="s">
        <v>36</v>
      </c>
      <c r="D2442" s="5" t="s">
        <v>38</v>
      </c>
      <c r="E2442" s="7">
        <v>5569</v>
      </c>
      <c r="F2442" s="8">
        <v>1209.24</v>
      </c>
      <c r="G2442" s="8">
        <v>0</v>
      </c>
    </row>
    <row r="2443" spans="1:7" hidden="1" x14ac:dyDescent="0.55000000000000004">
      <c r="A2443" s="5" t="s">
        <v>35</v>
      </c>
      <c r="B2443" s="6">
        <v>42010</v>
      </c>
      <c r="C2443" s="5" t="s">
        <v>36</v>
      </c>
      <c r="D2443" s="5" t="s">
        <v>39</v>
      </c>
      <c r="E2443" s="7">
        <v>28093</v>
      </c>
      <c r="F2443" s="8">
        <v>76561.429999999993</v>
      </c>
      <c r="G2443" s="8">
        <v>0</v>
      </c>
    </row>
    <row r="2444" spans="1:7" hidden="1" x14ac:dyDescent="0.55000000000000004">
      <c r="A2444" s="5" t="s">
        <v>35</v>
      </c>
      <c r="B2444" s="6">
        <v>42010</v>
      </c>
      <c r="C2444" s="5" t="s">
        <v>36</v>
      </c>
      <c r="D2444" s="5" t="s">
        <v>40</v>
      </c>
      <c r="E2444" s="7">
        <v>29395</v>
      </c>
      <c r="F2444" s="8">
        <v>794.54</v>
      </c>
      <c r="G2444" s="8">
        <v>0</v>
      </c>
    </row>
    <row r="2445" spans="1:7" hidden="1" x14ac:dyDescent="0.55000000000000004">
      <c r="A2445" s="5" t="s">
        <v>35</v>
      </c>
      <c r="B2445" s="6">
        <v>42010</v>
      </c>
      <c r="C2445" s="5" t="s">
        <v>36</v>
      </c>
      <c r="D2445" s="5" t="s">
        <v>41</v>
      </c>
      <c r="E2445" s="7">
        <v>1</v>
      </c>
      <c r="F2445" s="8">
        <v>0.03</v>
      </c>
      <c r="G2445" s="8">
        <v>0</v>
      </c>
    </row>
    <row r="2446" spans="1:7" hidden="1" x14ac:dyDescent="0.55000000000000004">
      <c r="A2446" s="5" t="s">
        <v>35</v>
      </c>
      <c r="B2446" s="6">
        <v>42010</v>
      </c>
      <c r="C2446" s="5" t="s">
        <v>36</v>
      </c>
      <c r="D2446" s="5" t="s">
        <v>42</v>
      </c>
      <c r="E2446" s="7">
        <v>26204</v>
      </c>
      <c r="F2446" s="8">
        <v>294482.32</v>
      </c>
      <c r="G2446" s="8">
        <v>0</v>
      </c>
    </row>
    <row r="2447" spans="1:7" hidden="1" x14ac:dyDescent="0.55000000000000004">
      <c r="A2447" s="5" t="s">
        <v>35</v>
      </c>
      <c r="B2447" s="6">
        <v>42010</v>
      </c>
      <c r="C2447" s="5" t="s">
        <v>36</v>
      </c>
      <c r="D2447" s="5" t="s">
        <v>43</v>
      </c>
      <c r="E2447" s="7">
        <v>0</v>
      </c>
      <c r="F2447" s="8">
        <v>0</v>
      </c>
      <c r="G2447" s="8">
        <v>0</v>
      </c>
    </row>
    <row r="2448" spans="1:7" hidden="1" x14ac:dyDescent="0.55000000000000004">
      <c r="A2448" s="5" t="s">
        <v>35</v>
      </c>
      <c r="B2448" s="6">
        <v>42010</v>
      </c>
      <c r="C2448" s="5" t="s">
        <v>36</v>
      </c>
      <c r="D2448" s="5" t="s">
        <v>44</v>
      </c>
      <c r="E2448" s="7">
        <v>48669</v>
      </c>
      <c r="F2448" s="8">
        <v>91203.73</v>
      </c>
      <c r="G2448" s="8">
        <v>0</v>
      </c>
    </row>
    <row r="2449" spans="1:7" hidden="1" x14ac:dyDescent="0.55000000000000004">
      <c r="A2449" s="5" t="s">
        <v>35</v>
      </c>
      <c r="B2449" s="6">
        <v>42010</v>
      </c>
      <c r="C2449" s="5" t="s">
        <v>36</v>
      </c>
      <c r="D2449" s="5" t="s">
        <v>45</v>
      </c>
      <c r="E2449" s="7">
        <v>92034</v>
      </c>
      <c r="F2449" s="8">
        <v>34511.300000000003</v>
      </c>
      <c r="G2449" s="8">
        <v>0</v>
      </c>
    </row>
    <row r="2450" spans="1:7" x14ac:dyDescent="0.55000000000000004">
      <c r="A2450" s="5" t="s">
        <v>35</v>
      </c>
      <c r="B2450" s="6">
        <v>42011</v>
      </c>
      <c r="C2450" s="5" t="s">
        <v>36</v>
      </c>
      <c r="D2450" s="5" t="s">
        <v>37</v>
      </c>
      <c r="E2450" s="7">
        <v>16066</v>
      </c>
      <c r="F2450" s="8">
        <v>437526.67</v>
      </c>
      <c r="G2450" s="8">
        <v>0</v>
      </c>
    </row>
    <row r="2451" spans="1:7" hidden="1" x14ac:dyDescent="0.55000000000000004">
      <c r="A2451" s="5" t="s">
        <v>35</v>
      </c>
      <c r="B2451" s="6">
        <v>42011</v>
      </c>
      <c r="C2451" s="5" t="s">
        <v>36</v>
      </c>
      <c r="D2451" s="5" t="s">
        <v>38</v>
      </c>
      <c r="E2451" s="7">
        <v>3346</v>
      </c>
      <c r="F2451" s="8">
        <v>727.17</v>
      </c>
      <c r="G2451" s="8">
        <v>0</v>
      </c>
    </row>
    <row r="2452" spans="1:7" hidden="1" x14ac:dyDescent="0.55000000000000004">
      <c r="A2452" s="5" t="s">
        <v>35</v>
      </c>
      <c r="B2452" s="6">
        <v>42011</v>
      </c>
      <c r="C2452" s="5" t="s">
        <v>36</v>
      </c>
      <c r="D2452" s="5" t="s">
        <v>39</v>
      </c>
      <c r="E2452" s="7">
        <v>20314</v>
      </c>
      <c r="F2452" s="8">
        <v>55313.79</v>
      </c>
      <c r="G2452" s="8">
        <v>0</v>
      </c>
    </row>
    <row r="2453" spans="1:7" hidden="1" x14ac:dyDescent="0.55000000000000004">
      <c r="A2453" s="5" t="s">
        <v>35</v>
      </c>
      <c r="B2453" s="6">
        <v>42011</v>
      </c>
      <c r="C2453" s="5" t="s">
        <v>36</v>
      </c>
      <c r="D2453" s="5" t="s">
        <v>40</v>
      </c>
      <c r="E2453" s="7">
        <v>10696</v>
      </c>
      <c r="F2453" s="8">
        <v>290.06</v>
      </c>
      <c r="G2453" s="8">
        <v>0</v>
      </c>
    </row>
    <row r="2454" spans="1:7" hidden="1" x14ac:dyDescent="0.55000000000000004">
      <c r="A2454" s="5" t="s">
        <v>35</v>
      </c>
      <c r="B2454" s="6">
        <v>42011</v>
      </c>
      <c r="C2454" s="5" t="s">
        <v>36</v>
      </c>
      <c r="D2454" s="5" t="s">
        <v>41</v>
      </c>
      <c r="E2454" s="7">
        <v>36</v>
      </c>
      <c r="F2454" s="8">
        <v>0.99</v>
      </c>
      <c r="G2454" s="8">
        <v>0</v>
      </c>
    </row>
    <row r="2455" spans="1:7" hidden="1" x14ac:dyDescent="0.55000000000000004">
      <c r="A2455" s="5" t="s">
        <v>35</v>
      </c>
      <c r="B2455" s="6">
        <v>42011</v>
      </c>
      <c r="C2455" s="5" t="s">
        <v>36</v>
      </c>
      <c r="D2455" s="5" t="s">
        <v>42</v>
      </c>
      <c r="E2455" s="7">
        <v>21269</v>
      </c>
      <c r="F2455" s="8">
        <v>239858.56</v>
      </c>
      <c r="G2455" s="8">
        <v>0</v>
      </c>
    </row>
    <row r="2456" spans="1:7" hidden="1" x14ac:dyDescent="0.55000000000000004">
      <c r="A2456" s="5" t="s">
        <v>35</v>
      </c>
      <c r="B2456" s="6">
        <v>42011</v>
      </c>
      <c r="C2456" s="5" t="s">
        <v>36</v>
      </c>
      <c r="D2456" s="5" t="s">
        <v>43</v>
      </c>
      <c r="E2456" s="7">
        <v>0</v>
      </c>
      <c r="F2456" s="8">
        <v>0</v>
      </c>
      <c r="G2456" s="8">
        <v>0</v>
      </c>
    </row>
    <row r="2457" spans="1:7" hidden="1" x14ac:dyDescent="0.55000000000000004">
      <c r="A2457" s="5" t="s">
        <v>35</v>
      </c>
      <c r="B2457" s="6">
        <v>42011</v>
      </c>
      <c r="C2457" s="5" t="s">
        <v>36</v>
      </c>
      <c r="D2457" s="5" t="s">
        <v>44</v>
      </c>
      <c r="E2457" s="7">
        <v>41201</v>
      </c>
      <c r="F2457" s="8">
        <v>77486.98</v>
      </c>
      <c r="G2457" s="8">
        <v>0</v>
      </c>
    </row>
    <row r="2458" spans="1:7" hidden="1" x14ac:dyDescent="0.55000000000000004">
      <c r="A2458" s="5" t="s">
        <v>35</v>
      </c>
      <c r="B2458" s="6">
        <v>42011</v>
      </c>
      <c r="C2458" s="5" t="s">
        <v>36</v>
      </c>
      <c r="D2458" s="5" t="s">
        <v>45</v>
      </c>
      <c r="E2458" s="7">
        <v>78199</v>
      </c>
      <c r="F2458" s="8">
        <v>29431.46</v>
      </c>
      <c r="G2458" s="8">
        <v>0</v>
      </c>
    </row>
    <row r="2459" spans="1:7" x14ac:dyDescent="0.55000000000000004">
      <c r="A2459" s="5" t="s">
        <v>35</v>
      </c>
      <c r="B2459" s="6">
        <v>42012</v>
      </c>
      <c r="C2459" s="5" t="s">
        <v>36</v>
      </c>
      <c r="D2459" s="5" t="s">
        <v>37</v>
      </c>
      <c r="E2459" s="7">
        <v>16777</v>
      </c>
      <c r="F2459" s="8">
        <v>450869.54</v>
      </c>
      <c r="G2459" s="8">
        <v>0</v>
      </c>
    </row>
    <row r="2460" spans="1:7" hidden="1" x14ac:dyDescent="0.55000000000000004">
      <c r="A2460" s="5" t="s">
        <v>35</v>
      </c>
      <c r="B2460" s="6">
        <v>42012</v>
      </c>
      <c r="C2460" s="5" t="s">
        <v>36</v>
      </c>
      <c r="D2460" s="5" t="s">
        <v>38</v>
      </c>
      <c r="E2460" s="7">
        <v>4145</v>
      </c>
      <c r="F2460" s="8">
        <v>891.01</v>
      </c>
      <c r="G2460" s="8">
        <v>0</v>
      </c>
    </row>
    <row r="2461" spans="1:7" hidden="1" x14ac:dyDescent="0.55000000000000004">
      <c r="A2461" s="5" t="s">
        <v>35</v>
      </c>
      <c r="B2461" s="6">
        <v>42012</v>
      </c>
      <c r="C2461" s="5" t="s">
        <v>36</v>
      </c>
      <c r="D2461" s="5" t="s">
        <v>39</v>
      </c>
      <c r="E2461" s="7">
        <v>23341</v>
      </c>
      <c r="F2461" s="8">
        <v>62761.99</v>
      </c>
      <c r="G2461" s="8">
        <v>0</v>
      </c>
    </row>
    <row r="2462" spans="1:7" hidden="1" x14ac:dyDescent="0.55000000000000004">
      <c r="A2462" s="5" t="s">
        <v>35</v>
      </c>
      <c r="B2462" s="6">
        <v>42012</v>
      </c>
      <c r="C2462" s="5" t="s">
        <v>36</v>
      </c>
      <c r="D2462" s="5" t="s">
        <v>40</v>
      </c>
      <c r="E2462" s="7">
        <v>13332</v>
      </c>
      <c r="F2462" s="8">
        <v>358.29</v>
      </c>
      <c r="G2462" s="8">
        <v>0</v>
      </c>
    </row>
    <row r="2463" spans="1:7" hidden="1" x14ac:dyDescent="0.55000000000000004">
      <c r="A2463" s="5" t="s">
        <v>35</v>
      </c>
      <c r="B2463" s="6">
        <v>42012</v>
      </c>
      <c r="C2463" s="5" t="s">
        <v>36</v>
      </c>
      <c r="D2463" s="5" t="s">
        <v>41</v>
      </c>
      <c r="E2463" s="7">
        <v>0</v>
      </c>
      <c r="F2463" s="8">
        <v>0</v>
      </c>
      <c r="G2463" s="8">
        <v>0</v>
      </c>
    </row>
    <row r="2464" spans="1:7" hidden="1" x14ac:dyDescent="0.55000000000000004">
      <c r="A2464" s="5" t="s">
        <v>35</v>
      </c>
      <c r="B2464" s="6">
        <v>42012</v>
      </c>
      <c r="C2464" s="5" t="s">
        <v>36</v>
      </c>
      <c r="D2464" s="5" t="s">
        <v>42</v>
      </c>
      <c r="E2464" s="7">
        <v>21532</v>
      </c>
      <c r="F2464" s="8">
        <v>240314.98</v>
      </c>
      <c r="G2464" s="8">
        <v>0</v>
      </c>
    </row>
    <row r="2465" spans="1:7" hidden="1" x14ac:dyDescent="0.55000000000000004">
      <c r="A2465" s="5" t="s">
        <v>35</v>
      </c>
      <c r="B2465" s="6">
        <v>42012</v>
      </c>
      <c r="C2465" s="5" t="s">
        <v>36</v>
      </c>
      <c r="D2465" s="5" t="s">
        <v>43</v>
      </c>
      <c r="E2465" s="7">
        <v>0</v>
      </c>
      <c r="F2465" s="8">
        <v>0</v>
      </c>
      <c r="G2465" s="8">
        <v>0</v>
      </c>
    </row>
    <row r="2466" spans="1:7" hidden="1" x14ac:dyDescent="0.55000000000000004">
      <c r="A2466" s="5" t="s">
        <v>35</v>
      </c>
      <c r="B2466" s="6">
        <v>42012</v>
      </c>
      <c r="C2466" s="5" t="s">
        <v>36</v>
      </c>
      <c r="D2466" s="5" t="s">
        <v>44</v>
      </c>
      <c r="E2466" s="7">
        <v>43928</v>
      </c>
      <c r="F2466" s="8">
        <v>81774.570000000007</v>
      </c>
      <c r="G2466" s="8">
        <v>0</v>
      </c>
    </row>
    <row r="2467" spans="1:7" hidden="1" x14ac:dyDescent="0.55000000000000004">
      <c r="A2467" s="5" t="s">
        <v>35</v>
      </c>
      <c r="B2467" s="6">
        <v>42012</v>
      </c>
      <c r="C2467" s="5" t="s">
        <v>36</v>
      </c>
      <c r="D2467" s="5" t="s">
        <v>45</v>
      </c>
      <c r="E2467" s="7">
        <v>83360</v>
      </c>
      <c r="F2467" s="8">
        <v>31060.25</v>
      </c>
      <c r="G2467" s="8">
        <v>0</v>
      </c>
    </row>
    <row r="2468" spans="1:7" x14ac:dyDescent="0.55000000000000004">
      <c r="A2468" s="5" t="s">
        <v>35</v>
      </c>
      <c r="B2468" s="6">
        <v>42013</v>
      </c>
      <c r="C2468" s="5" t="s">
        <v>36</v>
      </c>
      <c r="D2468" s="5" t="s">
        <v>37</v>
      </c>
      <c r="E2468" s="7">
        <v>14339</v>
      </c>
      <c r="F2468" s="8">
        <v>384049.67</v>
      </c>
      <c r="G2468" s="8">
        <v>0</v>
      </c>
    </row>
    <row r="2469" spans="1:7" hidden="1" x14ac:dyDescent="0.55000000000000004">
      <c r="A2469" s="5" t="s">
        <v>35</v>
      </c>
      <c r="B2469" s="6">
        <v>42013</v>
      </c>
      <c r="C2469" s="5" t="s">
        <v>36</v>
      </c>
      <c r="D2469" s="5" t="s">
        <v>38</v>
      </c>
      <c r="E2469" s="7">
        <v>2581</v>
      </c>
      <c r="F2469" s="8">
        <v>553.36</v>
      </c>
      <c r="G2469" s="8">
        <v>0</v>
      </c>
    </row>
    <row r="2470" spans="1:7" hidden="1" x14ac:dyDescent="0.55000000000000004">
      <c r="A2470" s="5" t="s">
        <v>35</v>
      </c>
      <c r="B2470" s="6">
        <v>42013</v>
      </c>
      <c r="C2470" s="5" t="s">
        <v>36</v>
      </c>
      <c r="D2470" s="5" t="s">
        <v>39</v>
      </c>
      <c r="E2470" s="7">
        <v>20792</v>
      </c>
      <c r="F2470" s="8">
        <v>55704.69</v>
      </c>
      <c r="G2470" s="8">
        <v>0</v>
      </c>
    </row>
    <row r="2471" spans="1:7" hidden="1" x14ac:dyDescent="0.55000000000000004">
      <c r="A2471" s="5" t="s">
        <v>35</v>
      </c>
      <c r="B2471" s="6">
        <v>42013</v>
      </c>
      <c r="C2471" s="5" t="s">
        <v>36</v>
      </c>
      <c r="D2471" s="5" t="s">
        <v>40</v>
      </c>
      <c r="E2471" s="7">
        <v>6499</v>
      </c>
      <c r="F2471" s="8">
        <v>174.27</v>
      </c>
      <c r="G2471" s="8">
        <v>0</v>
      </c>
    </row>
    <row r="2472" spans="1:7" hidden="1" x14ac:dyDescent="0.55000000000000004">
      <c r="A2472" s="5" t="s">
        <v>35</v>
      </c>
      <c r="B2472" s="6">
        <v>42013</v>
      </c>
      <c r="C2472" s="5" t="s">
        <v>36</v>
      </c>
      <c r="D2472" s="5" t="s">
        <v>41</v>
      </c>
      <c r="E2472" s="7">
        <v>47</v>
      </c>
      <c r="F2472" s="8">
        <v>1.28</v>
      </c>
      <c r="G2472" s="8">
        <v>0</v>
      </c>
    </row>
    <row r="2473" spans="1:7" hidden="1" x14ac:dyDescent="0.55000000000000004">
      <c r="A2473" s="5" t="s">
        <v>35</v>
      </c>
      <c r="B2473" s="6">
        <v>42013</v>
      </c>
      <c r="C2473" s="5" t="s">
        <v>36</v>
      </c>
      <c r="D2473" s="5" t="s">
        <v>42</v>
      </c>
      <c r="E2473" s="7">
        <v>22111</v>
      </c>
      <c r="F2473" s="8">
        <v>244322.47</v>
      </c>
      <c r="G2473" s="8">
        <v>0</v>
      </c>
    </row>
    <row r="2474" spans="1:7" hidden="1" x14ac:dyDescent="0.55000000000000004">
      <c r="A2474" s="5" t="s">
        <v>35</v>
      </c>
      <c r="B2474" s="6">
        <v>42013</v>
      </c>
      <c r="C2474" s="5" t="s">
        <v>36</v>
      </c>
      <c r="D2474" s="5" t="s">
        <v>43</v>
      </c>
      <c r="E2474" s="7">
        <v>0</v>
      </c>
      <c r="F2474" s="8">
        <v>0</v>
      </c>
      <c r="G2474" s="8">
        <v>0</v>
      </c>
    </row>
    <row r="2475" spans="1:7" hidden="1" x14ac:dyDescent="0.55000000000000004">
      <c r="A2475" s="5" t="s">
        <v>35</v>
      </c>
      <c r="B2475" s="6">
        <v>42013</v>
      </c>
      <c r="C2475" s="5" t="s">
        <v>36</v>
      </c>
      <c r="D2475" s="5" t="s">
        <v>44</v>
      </c>
      <c r="E2475" s="7">
        <v>42251</v>
      </c>
      <c r="F2475" s="8">
        <v>77881.570000000007</v>
      </c>
      <c r="G2475" s="8">
        <v>0</v>
      </c>
    </row>
    <row r="2476" spans="1:7" hidden="1" x14ac:dyDescent="0.55000000000000004">
      <c r="A2476" s="5" t="s">
        <v>35</v>
      </c>
      <c r="B2476" s="6">
        <v>42013</v>
      </c>
      <c r="C2476" s="5" t="s">
        <v>36</v>
      </c>
      <c r="D2476" s="5" t="s">
        <v>45</v>
      </c>
      <c r="E2476" s="7">
        <v>78621</v>
      </c>
      <c r="F2476" s="8">
        <v>29003.279999999999</v>
      </c>
      <c r="G2476" s="8">
        <v>0</v>
      </c>
    </row>
    <row r="2477" spans="1:7" x14ac:dyDescent="0.55000000000000004">
      <c r="A2477" s="5" t="s">
        <v>35</v>
      </c>
      <c r="B2477" s="6">
        <v>42016</v>
      </c>
      <c r="C2477" s="5" t="s">
        <v>36</v>
      </c>
      <c r="D2477" s="5" t="s">
        <v>37</v>
      </c>
      <c r="E2477" s="7">
        <v>16405</v>
      </c>
      <c r="F2477" s="8">
        <v>442207.34</v>
      </c>
      <c r="G2477" s="8">
        <v>0</v>
      </c>
    </row>
    <row r="2478" spans="1:7" hidden="1" x14ac:dyDescent="0.55000000000000004">
      <c r="A2478" s="5" t="s">
        <v>35</v>
      </c>
      <c r="B2478" s="6">
        <v>42016</v>
      </c>
      <c r="C2478" s="5" t="s">
        <v>36</v>
      </c>
      <c r="D2478" s="5" t="s">
        <v>38</v>
      </c>
      <c r="E2478" s="7">
        <v>2566</v>
      </c>
      <c r="F2478" s="8">
        <v>553.20000000000005</v>
      </c>
      <c r="G2478" s="8">
        <v>0</v>
      </c>
    </row>
    <row r="2479" spans="1:7" hidden="1" x14ac:dyDescent="0.55000000000000004">
      <c r="A2479" s="5" t="s">
        <v>35</v>
      </c>
      <c r="B2479" s="6">
        <v>42016</v>
      </c>
      <c r="C2479" s="5" t="s">
        <v>36</v>
      </c>
      <c r="D2479" s="5" t="s">
        <v>39</v>
      </c>
      <c r="E2479" s="7">
        <v>22979</v>
      </c>
      <c r="F2479" s="8">
        <v>61971.25</v>
      </c>
      <c r="G2479" s="8">
        <v>0</v>
      </c>
    </row>
    <row r="2480" spans="1:7" hidden="1" x14ac:dyDescent="0.55000000000000004">
      <c r="A2480" s="5" t="s">
        <v>35</v>
      </c>
      <c r="B2480" s="6">
        <v>42016</v>
      </c>
      <c r="C2480" s="5" t="s">
        <v>36</v>
      </c>
      <c r="D2480" s="5" t="s">
        <v>40</v>
      </c>
      <c r="E2480" s="7">
        <v>10527</v>
      </c>
      <c r="F2480" s="8">
        <v>283.89</v>
      </c>
      <c r="G2480" s="8">
        <v>0</v>
      </c>
    </row>
    <row r="2481" spans="1:7" hidden="1" x14ac:dyDescent="0.55000000000000004">
      <c r="A2481" s="5" t="s">
        <v>35</v>
      </c>
      <c r="B2481" s="6">
        <v>42016</v>
      </c>
      <c r="C2481" s="5" t="s">
        <v>36</v>
      </c>
      <c r="D2481" s="5" t="s">
        <v>41</v>
      </c>
      <c r="E2481" s="7">
        <v>16</v>
      </c>
      <c r="F2481" s="8">
        <v>0.44</v>
      </c>
      <c r="G2481" s="8">
        <v>0</v>
      </c>
    </row>
    <row r="2482" spans="1:7" hidden="1" x14ac:dyDescent="0.55000000000000004">
      <c r="A2482" s="5" t="s">
        <v>35</v>
      </c>
      <c r="B2482" s="6">
        <v>42016</v>
      </c>
      <c r="C2482" s="5" t="s">
        <v>36</v>
      </c>
      <c r="D2482" s="5" t="s">
        <v>42</v>
      </c>
      <c r="E2482" s="7">
        <v>15723</v>
      </c>
      <c r="F2482" s="8">
        <v>174874.45</v>
      </c>
      <c r="G2482" s="8">
        <v>0</v>
      </c>
    </row>
    <row r="2483" spans="1:7" hidden="1" x14ac:dyDescent="0.55000000000000004">
      <c r="A2483" s="5" t="s">
        <v>35</v>
      </c>
      <c r="B2483" s="6">
        <v>42016</v>
      </c>
      <c r="C2483" s="5" t="s">
        <v>36</v>
      </c>
      <c r="D2483" s="5" t="s">
        <v>43</v>
      </c>
      <c r="E2483" s="7">
        <v>0</v>
      </c>
      <c r="F2483" s="8">
        <v>0</v>
      </c>
      <c r="G2483" s="8">
        <v>0</v>
      </c>
    </row>
    <row r="2484" spans="1:7" hidden="1" x14ac:dyDescent="0.55000000000000004">
      <c r="A2484" s="5" t="s">
        <v>35</v>
      </c>
      <c r="B2484" s="6">
        <v>42016</v>
      </c>
      <c r="C2484" s="5" t="s">
        <v>36</v>
      </c>
      <c r="D2484" s="5" t="s">
        <v>44</v>
      </c>
      <c r="E2484" s="7">
        <v>30885</v>
      </c>
      <c r="F2484" s="8">
        <v>57284.959999999999</v>
      </c>
      <c r="G2484" s="8">
        <v>0</v>
      </c>
    </row>
    <row r="2485" spans="1:7" hidden="1" x14ac:dyDescent="0.55000000000000004">
      <c r="A2485" s="5" t="s">
        <v>35</v>
      </c>
      <c r="B2485" s="6">
        <v>42016</v>
      </c>
      <c r="C2485" s="5" t="s">
        <v>36</v>
      </c>
      <c r="D2485" s="5" t="s">
        <v>45</v>
      </c>
      <c r="E2485" s="7">
        <v>58301</v>
      </c>
      <c r="F2485" s="8">
        <v>21643.31</v>
      </c>
      <c r="G2485" s="8">
        <v>0</v>
      </c>
    </row>
    <row r="2486" spans="1:7" x14ac:dyDescent="0.55000000000000004">
      <c r="A2486" s="5" t="s">
        <v>35</v>
      </c>
      <c r="B2486" s="6">
        <v>42017</v>
      </c>
      <c r="C2486" s="5" t="s">
        <v>36</v>
      </c>
      <c r="D2486" s="5" t="s">
        <v>37</v>
      </c>
      <c r="E2486" s="7">
        <v>17814</v>
      </c>
      <c r="F2486" s="8">
        <v>483554.65</v>
      </c>
      <c r="G2486" s="8">
        <v>0</v>
      </c>
    </row>
    <row r="2487" spans="1:7" hidden="1" x14ac:dyDescent="0.55000000000000004">
      <c r="A2487" s="5" t="s">
        <v>35</v>
      </c>
      <c r="B2487" s="6">
        <v>42017</v>
      </c>
      <c r="C2487" s="5" t="s">
        <v>36</v>
      </c>
      <c r="D2487" s="5" t="s">
        <v>38</v>
      </c>
      <c r="E2487" s="7">
        <v>2886</v>
      </c>
      <c r="F2487" s="8">
        <v>625.41</v>
      </c>
      <c r="G2487" s="8">
        <v>0</v>
      </c>
    </row>
    <row r="2488" spans="1:7" hidden="1" x14ac:dyDescent="0.55000000000000004">
      <c r="A2488" s="5" t="s">
        <v>35</v>
      </c>
      <c r="B2488" s="6">
        <v>42017</v>
      </c>
      <c r="C2488" s="5" t="s">
        <v>36</v>
      </c>
      <c r="D2488" s="5" t="s">
        <v>39</v>
      </c>
      <c r="E2488" s="7">
        <v>24191</v>
      </c>
      <c r="F2488" s="8">
        <v>65695.62</v>
      </c>
      <c r="G2488" s="8">
        <v>0</v>
      </c>
    </row>
    <row r="2489" spans="1:7" hidden="1" x14ac:dyDescent="0.55000000000000004">
      <c r="A2489" s="5" t="s">
        <v>35</v>
      </c>
      <c r="B2489" s="6">
        <v>42017</v>
      </c>
      <c r="C2489" s="5" t="s">
        <v>36</v>
      </c>
      <c r="D2489" s="5" t="s">
        <v>40</v>
      </c>
      <c r="E2489" s="7">
        <v>9907</v>
      </c>
      <c r="F2489" s="8">
        <v>268.26</v>
      </c>
      <c r="G2489" s="8">
        <v>0</v>
      </c>
    </row>
    <row r="2490" spans="1:7" hidden="1" x14ac:dyDescent="0.55000000000000004">
      <c r="A2490" s="5" t="s">
        <v>35</v>
      </c>
      <c r="B2490" s="6">
        <v>42017</v>
      </c>
      <c r="C2490" s="5" t="s">
        <v>36</v>
      </c>
      <c r="D2490" s="5" t="s">
        <v>41</v>
      </c>
      <c r="E2490" s="7">
        <v>3</v>
      </c>
      <c r="F2490" s="8">
        <v>0.08</v>
      </c>
      <c r="G2490" s="8">
        <v>0</v>
      </c>
    </row>
    <row r="2491" spans="1:7" hidden="1" x14ac:dyDescent="0.55000000000000004">
      <c r="A2491" s="5" t="s">
        <v>35</v>
      </c>
      <c r="B2491" s="6">
        <v>42017</v>
      </c>
      <c r="C2491" s="5" t="s">
        <v>36</v>
      </c>
      <c r="D2491" s="5" t="s">
        <v>42</v>
      </c>
      <c r="E2491" s="7">
        <v>30135</v>
      </c>
      <c r="F2491" s="8">
        <v>342236.49</v>
      </c>
      <c r="G2491" s="8">
        <v>0</v>
      </c>
    </row>
    <row r="2492" spans="1:7" hidden="1" x14ac:dyDescent="0.55000000000000004">
      <c r="A2492" s="5" t="s">
        <v>35</v>
      </c>
      <c r="B2492" s="6">
        <v>42017</v>
      </c>
      <c r="C2492" s="5" t="s">
        <v>36</v>
      </c>
      <c r="D2492" s="5" t="s">
        <v>43</v>
      </c>
      <c r="E2492" s="7">
        <v>0</v>
      </c>
      <c r="F2492" s="8">
        <v>0</v>
      </c>
      <c r="G2492" s="8">
        <v>0</v>
      </c>
    </row>
    <row r="2493" spans="1:7" hidden="1" x14ac:dyDescent="0.55000000000000004">
      <c r="A2493" s="5" t="s">
        <v>35</v>
      </c>
      <c r="B2493" s="6">
        <v>42017</v>
      </c>
      <c r="C2493" s="5" t="s">
        <v>36</v>
      </c>
      <c r="D2493" s="5" t="s">
        <v>44</v>
      </c>
      <c r="E2493" s="7">
        <v>51889</v>
      </c>
      <c r="F2493" s="8">
        <v>98248.3</v>
      </c>
      <c r="G2493" s="8">
        <v>0</v>
      </c>
    </row>
    <row r="2494" spans="1:7" hidden="1" x14ac:dyDescent="0.55000000000000004">
      <c r="A2494" s="5" t="s">
        <v>35</v>
      </c>
      <c r="B2494" s="6">
        <v>42017</v>
      </c>
      <c r="C2494" s="5" t="s">
        <v>36</v>
      </c>
      <c r="D2494" s="5" t="s">
        <v>45</v>
      </c>
      <c r="E2494" s="7">
        <v>103611</v>
      </c>
      <c r="F2494" s="8">
        <v>39265.06</v>
      </c>
      <c r="G2494" s="8">
        <v>0</v>
      </c>
    </row>
    <row r="2495" spans="1:7" x14ac:dyDescent="0.55000000000000004">
      <c r="A2495" s="5" t="s">
        <v>35</v>
      </c>
      <c r="B2495" s="6">
        <v>42018</v>
      </c>
      <c r="C2495" s="5" t="s">
        <v>36</v>
      </c>
      <c r="D2495" s="5" t="s">
        <v>37</v>
      </c>
      <c r="E2495" s="7">
        <v>18545</v>
      </c>
      <c r="F2495" s="8">
        <v>501920.12</v>
      </c>
      <c r="G2495" s="8">
        <v>0</v>
      </c>
    </row>
    <row r="2496" spans="1:7" hidden="1" x14ac:dyDescent="0.55000000000000004">
      <c r="A2496" s="5" t="s">
        <v>35</v>
      </c>
      <c r="B2496" s="6">
        <v>42018</v>
      </c>
      <c r="C2496" s="5" t="s">
        <v>36</v>
      </c>
      <c r="D2496" s="5" t="s">
        <v>38</v>
      </c>
      <c r="E2496" s="7">
        <v>2819</v>
      </c>
      <c r="F2496" s="8">
        <v>610.01</v>
      </c>
      <c r="G2496" s="8">
        <v>0</v>
      </c>
    </row>
    <row r="2497" spans="1:7" hidden="1" x14ac:dyDescent="0.55000000000000004">
      <c r="A2497" s="5" t="s">
        <v>35</v>
      </c>
      <c r="B2497" s="6">
        <v>42018</v>
      </c>
      <c r="C2497" s="5" t="s">
        <v>36</v>
      </c>
      <c r="D2497" s="5" t="s">
        <v>39</v>
      </c>
      <c r="E2497" s="7">
        <v>25734</v>
      </c>
      <c r="F2497" s="8">
        <v>69671.039999999994</v>
      </c>
      <c r="G2497" s="8">
        <v>0</v>
      </c>
    </row>
    <row r="2498" spans="1:7" hidden="1" x14ac:dyDescent="0.55000000000000004">
      <c r="A2498" s="5" t="s">
        <v>35</v>
      </c>
      <c r="B2498" s="6">
        <v>42018</v>
      </c>
      <c r="C2498" s="5" t="s">
        <v>36</v>
      </c>
      <c r="D2498" s="5" t="s">
        <v>40</v>
      </c>
      <c r="E2498" s="7">
        <v>7615</v>
      </c>
      <c r="F2498" s="8">
        <v>205.78</v>
      </c>
      <c r="G2498" s="8">
        <v>0</v>
      </c>
    </row>
    <row r="2499" spans="1:7" hidden="1" x14ac:dyDescent="0.55000000000000004">
      <c r="A2499" s="5" t="s">
        <v>35</v>
      </c>
      <c r="B2499" s="6">
        <v>42018</v>
      </c>
      <c r="C2499" s="5" t="s">
        <v>36</v>
      </c>
      <c r="D2499" s="5" t="s">
        <v>41</v>
      </c>
      <c r="E2499" s="7">
        <v>2</v>
      </c>
      <c r="F2499" s="8">
        <v>0.05</v>
      </c>
      <c r="G2499" s="8">
        <v>0</v>
      </c>
    </row>
    <row r="2500" spans="1:7" hidden="1" x14ac:dyDescent="0.55000000000000004">
      <c r="A2500" s="5" t="s">
        <v>35</v>
      </c>
      <c r="B2500" s="6">
        <v>42018</v>
      </c>
      <c r="C2500" s="5" t="s">
        <v>36</v>
      </c>
      <c r="D2500" s="5" t="s">
        <v>42</v>
      </c>
      <c r="E2500" s="7">
        <v>30450</v>
      </c>
      <c r="F2500" s="8">
        <v>343359.38</v>
      </c>
      <c r="G2500" s="8">
        <v>0</v>
      </c>
    </row>
    <row r="2501" spans="1:7" hidden="1" x14ac:dyDescent="0.55000000000000004">
      <c r="A2501" s="5" t="s">
        <v>35</v>
      </c>
      <c r="B2501" s="6">
        <v>42018</v>
      </c>
      <c r="C2501" s="5" t="s">
        <v>36</v>
      </c>
      <c r="D2501" s="5" t="s">
        <v>43</v>
      </c>
      <c r="E2501" s="7">
        <v>0</v>
      </c>
      <c r="F2501" s="8">
        <v>0</v>
      </c>
      <c r="G2501" s="8">
        <v>0</v>
      </c>
    </row>
    <row r="2502" spans="1:7" hidden="1" x14ac:dyDescent="0.55000000000000004">
      <c r="A2502" s="5" t="s">
        <v>35</v>
      </c>
      <c r="B2502" s="6">
        <v>42018</v>
      </c>
      <c r="C2502" s="5" t="s">
        <v>36</v>
      </c>
      <c r="D2502" s="5" t="s">
        <v>44</v>
      </c>
      <c r="E2502" s="7">
        <v>51677</v>
      </c>
      <c r="F2502" s="8">
        <v>97221.17</v>
      </c>
      <c r="G2502" s="8">
        <v>0</v>
      </c>
    </row>
    <row r="2503" spans="1:7" hidden="1" x14ac:dyDescent="0.55000000000000004">
      <c r="A2503" s="5" t="s">
        <v>35</v>
      </c>
      <c r="B2503" s="6">
        <v>42018</v>
      </c>
      <c r="C2503" s="5" t="s">
        <v>36</v>
      </c>
      <c r="D2503" s="5" t="s">
        <v>45</v>
      </c>
      <c r="E2503" s="7">
        <v>104584</v>
      </c>
      <c r="F2503" s="8">
        <v>39386.400000000001</v>
      </c>
      <c r="G2503" s="8">
        <v>0</v>
      </c>
    </row>
    <row r="2504" spans="1:7" x14ac:dyDescent="0.55000000000000004">
      <c r="A2504" s="5" t="s">
        <v>35</v>
      </c>
      <c r="B2504" s="6">
        <v>42019</v>
      </c>
      <c r="C2504" s="5" t="s">
        <v>36</v>
      </c>
      <c r="D2504" s="5" t="s">
        <v>37</v>
      </c>
      <c r="E2504" s="7">
        <v>34051</v>
      </c>
      <c r="F2504" s="8">
        <v>923591.52</v>
      </c>
      <c r="G2504" s="8">
        <v>0</v>
      </c>
    </row>
    <row r="2505" spans="1:7" hidden="1" x14ac:dyDescent="0.55000000000000004">
      <c r="A2505" s="5" t="s">
        <v>35</v>
      </c>
      <c r="B2505" s="6">
        <v>42019</v>
      </c>
      <c r="C2505" s="5" t="s">
        <v>36</v>
      </c>
      <c r="D2505" s="5" t="s">
        <v>38</v>
      </c>
      <c r="E2505" s="7">
        <v>7469</v>
      </c>
      <c r="F2505" s="8">
        <v>1621.75</v>
      </c>
      <c r="G2505" s="8">
        <v>0</v>
      </c>
    </row>
    <row r="2506" spans="1:7" hidden="1" x14ac:dyDescent="0.55000000000000004">
      <c r="A2506" s="5" t="s">
        <v>35</v>
      </c>
      <c r="B2506" s="6">
        <v>42019</v>
      </c>
      <c r="C2506" s="5" t="s">
        <v>36</v>
      </c>
      <c r="D2506" s="5" t="s">
        <v>39</v>
      </c>
      <c r="E2506" s="7">
        <v>53811</v>
      </c>
      <c r="F2506" s="8">
        <v>146170.79999999999</v>
      </c>
      <c r="G2506" s="8">
        <v>0</v>
      </c>
    </row>
    <row r="2507" spans="1:7" hidden="1" x14ac:dyDescent="0.55000000000000004">
      <c r="A2507" s="5" t="s">
        <v>35</v>
      </c>
      <c r="B2507" s="6">
        <v>42019</v>
      </c>
      <c r="C2507" s="5" t="s">
        <v>36</v>
      </c>
      <c r="D2507" s="5" t="s">
        <v>40</v>
      </c>
      <c r="E2507" s="7">
        <v>23474</v>
      </c>
      <c r="F2507" s="8">
        <v>637.29999999999995</v>
      </c>
      <c r="G2507" s="8">
        <v>0</v>
      </c>
    </row>
    <row r="2508" spans="1:7" hidden="1" x14ac:dyDescent="0.55000000000000004">
      <c r="A2508" s="5" t="s">
        <v>35</v>
      </c>
      <c r="B2508" s="6">
        <v>42019</v>
      </c>
      <c r="C2508" s="5" t="s">
        <v>36</v>
      </c>
      <c r="D2508" s="5" t="s">
        <v>41</v>
      </c>
      <c r="E2508" s="7">
        <v>16</v>
      </c>
      <c r="F2508" s="8">
        <v>0.44</v>
      </c>
      <c r="G2508" s="8">
        <v>0</v>
      </c>
    </row>
    <row r="2509" spans="1:7" hidden="1" x14ac:dyDescent="0.55000000000000004">
      <c r="A2509" s="5" t="s">
        <v>35</v>
      </c>
      <c r="B2509" s="6">
        <v>42019</v>
      </c>
      <c r="C2509" s="5" t="s">
        <v>36</v>
      </c>
      <c r="D2509" s="5" t="s">
        <v>42</v>
      </c>
      <c r="E2509" s="7">
        <v>38196</v>
      </c>
      <c r="F2509" s="8">
        <v>432630.23</v>
      </c>
      <c r="G2509" s="8">
        <v>0</v>
      </c>
    </row>
    <row r="2510" spans="1:7" hidden="1" x14ac:dyDescent="0.55000000000000004">
      <c r="A2510" s="5" t="s">
        <v>35</v>
      </c>
      <c r="B2510" s="6">
        <v>42019</v>
      </c>
      <c r="C2510" s="5" t="s">
        <v>36</v>
      </c>
      <c r="D2510" s="5" t="s">
        <v>43</v>
      </c>
      <c r="E2510" s="7">
        <v>0</v>
      </c>
      <c r="F2510" s="8">
        <v>0</v>
      </c>
      <c r="G2510" s="8">
        <v>0</v>
      </c>
    </row>
    <row r="2511" spans="1:7" hidden="1" x14ac:dyDescent="0.55000000000000004">
      <c r="A2511" s="5" t="s">
        <v>35</v>
      </c>
      <c r="B2511" s="6">
        <v>42019</v>
      </c>
      <c r="C2511" s="5" t="s">
        <v>36</v>
      </c>
      <c r="D2511" s="5" t="s">
        <v>44</v>
      </c>
      <c r="E2511" s="7">
        <v>64259</v>
      </c>
      <c r="F2511" s="8">
        <v>121462.55</v>
      </c>
      <c r="G2511" s="8">
        <v>0</v>
      </c>
    </row>
    <row r="2512" spans="1:7" hidden="1" x14ac:dyDescent="0.55000000000000004">
      <c r="A2512" s="5" t="s">
        <v>35</v>
      </c>
      <c r="B2512" s="6">
        <v>42019</v>
      </c>
      <c r="C2512" s="5" t="s">
        <v>36</v>
      </c>
      <c r="D2512" s="5" t="s">
        <v>45</v>
      </c>
      <c r="E2512" s="7">
        <v>128334</v>
      </c>
      <c r="F2512" s="8">
        <v>48534.54</v>
      </c>
      <c r="G2512" s="8">
        <v>0</v>
      </c>
    </row>
    <row r="2513" spans="1:7" x14ac:dyDescent="0.55000000000000004">
      <c r="A2513" s="5" t="s">
        <v>35</v>
      </c>
      <c r="B2513" s="6">
        <v>42020</v>
      </c>
      <c r="C2513" s="5" t="s">
        <v>36</v>
      </c>
      <c r="D2513" s="5" t="s">
        <v>37</v>
      </c>
      <c r="E2513" s="7">
        <v>20834</v>
      </c>
      <c r="F2513" s="8">
        <v>574265.52</v>
      </c>
      <c r="G2513" s="8">
        <v>0</v>
      </c>
    </row>
    <row r="2514" spans="1:7" hidden="1" x14ac:dyDescent="0.55000000000000004">
      <c r="A2514" s="5" t="s">
        <v>35</v>
      </c>
      <c r="B2514" s="6">
        <v>42020</v>
      </c>
      <c r="C2514" s="5" t="s">
        <v>36</v>
      </c>
      <c r="D2514" s="5" t="s">
        <v>38</v>
      </c>
      <c r="E2514" s="7">
        <v>3759</v>
      </c>
      <c r="F2514" s="8">
        <v>826.34</v>
      </c>
      <c r="G2514" s="8">
        <v>0</v>
      </c>
    </row>
    <row r="2515" spans="1:7" hidden="1" x14ac:dyDescent="0.55000000000000004">
      <c r="A2515" s="5" t="s">
        <v>35</v>
      </c>
      <c r="B2515" s="6">
        <v>42020</v>
      </c>
      <c r="C2515" s="5" t="s">
        <v>36</v>
      </c>
      <c r="D2515" s="5" t="s">
        <v>39</v>
      </c>
      <c r="E2515" s="7">
        <v>30105</v>
      </c>
      <c r="F2515" s="8">
        <v>83005.86</v>
      </c>
      <c r="G2515" s="8">
        <v>0</v>
      </c>
    </row>
    <row r="2516" spans="1:7" hidden="1" x14ac:dyDescent="0.55000000000000004">
      <c r="A2516" s="5" t="s">
        <v>35</v>
      </c>
      <c r="B2516" s="6">
        <v>42020</v>
      </c>
      <c r="C2516" s="5" t="s">
        <v>36</v>
      </c>
      <c r="D2516" s="5" t="s">
        <v>40</v>
      </c>
      <c r="E2516" s="7">
        <v>13725</v>
      </c>
      <c r="F2516" s="8">
        <v>377.39</v>
      </c>
      <c r="G2516" s="8">
        <v>0</v>
      </c>
    </row>
    <row r="2517" spans="1:7" hidden="1" x14ac:dyDescent="0.55000000000000004">
      <c r="A2517" s="5" t="s">
        <v>35</v>
      </c>
      <c r="B2517" s="6">
        <v>42020</v>
      </c>
      <c r="C2517" s="5" t="s">
        <v>36</v>
      </c>
      <c r="D2517" s="5" t="s">
        <v>41</v>
      </c>
      <c r="E2517" s="7">
        <v>3</v>
      </c>
      <c r="F2517" s="8">
        <v>0.08</v>
      </c>
      <c r="G2517" s="8">
        <v>0</v>
      </c>
    </row>
    <row r="2518" spans="1:7" hidden="1" x14ac:dyDescent="0.55000000000000004">
      <c r="A2518" s="5" t="s">
        <v>35</v>
      </c>
      <c r="B2518" s="6">
        <v>42020</v>
      </c>
      <c r="C2518" s="5" t="s">
        <v>36</v>
      </c>
      <c r="D2518" s="5" t="s">
        <v>42</v>
      </c>
      <c r="E2518" s="7">
        <v>32278</v>
      </c>
      <c r="F2518" s="8">
        <v>371719.38</v>
      </c>
      <c r="G2518" s="8">
        <v>0</v>
      </c>
    </row>
    <row r="2519" spans="1:7" hidden="1" x14ac:dyDescent="0.55000000000000004">
      <c r="A2519" s="5" t="s">
        <v>35</v>
      </c>
      <c r="B2519" s="6">
        <v>42020</v>
      </c>
      <c r="C2519" s="5" t="s">
        <v>36</v>
      </c>
      <c r="D2519" s="5" t="s">
        <v>43</v>
      </c>
      <c r="E2519" s="7">
        <v>0</v>
      </c>
      <c r="F2519" s="8">
        <v>0</v>
      </c>
      <c r="G2519" s="8">
        <v>0</v>
      </c>
    </row>
    <row r="2520" spans="1:7" hidden="1" x14ac:dyDescent="0.55000000000000004">
      <c r="A2520" s="5" t="s">
        <v>35</v>
      </c>
      <c r="B2520" s="6">
        <v>42020</v>
      </c>
      <c r="C2520" s="5" t="s">
        <v>36</v>
      </c>
      <c r="D2520" s="5" t="s">
        <v>44</v>
      </c>
      <c r="E2520" s="7">
        <v>55531</v>
      </c>
      <c r="F2520" s="8">
        <v>106606.17</v>
      </c>
      <c r="G2520" s="8">
        <v>0</v>
      </c>
    </row>
    <row r="2521" spans="1:7" hidden="1" x14ac:dyDescent="0.55000000000000004">
      <c r="A2521" s="5" t="s">
        <v>35</v>
      </c>
      <c r="B2521" s="6">
        <v>42020</v>
      </c>
      <c r="C2521" s="5" t="s">
        <v>36</v>
      </c>
      <c r="D2521" s="5" t="s">
        <v>45</v>
      </c>
      <c r="E2521" s="7">
        <v>114432</v>
      </c>
      <c r="F2521" s="8">
        <v>43976.92</v>
      </c>
      <c r="G2521" s="8">
        <v>0</v>
      </c>
    </row>
    <row r="2522" spans="1:7" x14ac:dyDescent="0.55000000000000004">
      <c r="A2522" s="5" t="s">
        <v>35</v>
      </c>
      <c r="B2522" s="6">
        <v>42023</v>
      </c>
      <c r="C2522" s="5" t="s">
        <v>36</v>
      </c>
      <c r="D2522" s="5" t="s">
        <v>37</v>
      </c>
      <c r="E2522" s="7">
        <v>10403</v>
      </c>
      <c r="F2522" s="8">
        <v>288319.55</v>
      </c>
      <c r="G2522" s="8">
        <v>0</v>
      </c>
    </row>
    <row r="2523" spans="1:7" hidden="1" x14ac:dyDescent="0.55000000000000004">
      <c r="A2523" s="5" t="s">
        <v>35</v>
      </c>
      <c r="B2523" s="6">
        <v>42023</v>
      </c>
      <c r="C2523" s="5" t="s">
        <v>36</v>
      </c>
      <c r="D2523" s="5" t="s">
        <v>38</v>
      </c>
      <c r="E2523" s="7">
        <v>2153</v>
      </c>
      <c r="F2523" s="8">
        <v>476.03</v>
      </c>
      <c r="G2523" s="8">
        <v>0</v>
      </c>
    </row>
    <row r="2524" spans="1:7" hidden="1" x14ac:dyDescent="0.55000000000000004">
      <c r="A2524" s="5" t="s">
        <v>35</v>
      </c>
      <c r="B2524" s="6">
        <v>42023</v>
      </c>
      <c r="C2524" s="5" t="s">
        <v>36</v>
      </c>
      <c r="D2524" s="5" t="s">
        <v>39</v>
      </c>
      <c r="E2524" s="7">
        <v>16595</v>
      </c>
      <c r="F2524" s="8">
        <v>46000.24</v>
      </c>
      <c r="G2524" s="8">
        <v>0</v>
      </c>
    </row>
    <row r="2525" spans="1:7" hidden="1" x14ac:dyDescent="0.55000000000000004">
      <c r="A2525" s="5" t="s">
        <v>35</v>
      </c>
      <c r="B2525" s="6">
        <v>42023</v>
      </c>
      <c r="C2525" s="5" t="s">
        <v>36</v>
      </c>
      <c r="D2525" s="5" t="s">
        <v>40</v>
      </c>
      <c r="E2525" s="7">
        <v>7452</v>
      </c>
      <c r="F2525" s="8">
        <v>206.41</v>
      </c>
      <c r="G2525" s="8">
        <v>0</v>
      </c>
    </row>
    <row r="2526" spans="1:7" hidden="1" x14ac:dyDescent="0.55000000000000004">
      <c r="A2526" s="5" t="s">
        <v>35</v>
      </c>
      <c r="B2526" s="6">
        <v>42023</v>
      </c>
      <c r="C2526" s="5" t="s">
        <v>36</v>
      </c>
      <c r="D2526" s="5" t="s">
        <v>41</v>
      </c>
      <c r="E2526" s="7">
        <v>3</v>
      </c>
      <c r="F2526" s="8">
        <v>0.08</v>
      </c>
      <c r="G2526" s="8">
        <v>0</v>
      </c>
    </row>
    <row r="2527" spans="1:7" hidden="1" x14ac:dyDescent="0.55000000000000004">
      <c r="A2527" s="5" t="s">
        <v>35</v>
      </c>
      <c r="B2527" s="6">
        <v>42023</v>
      </c>
      <c r="C2527" s="5" t="s">
        <v>36</v>
      </c>
      <c r="D2527" s="5" t="s">
        <v>42</v>
      </c>
      <c r="E2527" s="7">
        <v>16186</v>
      </c>
      <c r="F2527" s="8">
        <v>189797.33</v>
      </c>
      <c r="G2527" s="8">
        <v>0</v>
      </c>
    </row>
    <row r="2528" spans="1:7" hidden="1" x14ac:dyDescent="0.55000000000000004">
      <c r="A2528" s="5" t="s">
        <v>35</v>
      </c>
      <c r="B2528" s="6">
        <v>42023</v>
      </c>
      <c r="C2528" s="5" t="s">
        <v>36</v>
      </c>
      <c r="D2528" s="5" t="s">
        <v>43</v>
      </c>
      <c r="E2528" s="7">
        <v>0</v>
      </c>
      <c r="F2528" s="8">
        <v>0</v>
      </c>
      <c r="G2528" s="8">
        <v>0</v>
      </c>
    </row>
    <row r="2529" spans="1:7" hidden="1" x14ac:dyDescent="0.55000000000000004">
      <c r="A2529" s="5" t="s">
        <v>35</v>
      </c>
      <c r="B2529" s="6">
        <v>42023</v>
      </c>
      <c r="C2529" s="5" t="s">
        <v>36</v>
      </c>
      <c r="D2529" s="5" t="s">
        <v>44</v>
      </c>
      <c r="E2529" s="7">
        <v>28218</v>
      </c>
      <c r="F2529" s="8">
        <v>55173.48</v>
      </c>
      <c r="G2529" s="8">
        <v>0</v>
      </c>
    </row>
    <row r="2530" spans="1:7" hidden="1" x14ac:dyDescent="0.55000000000000004">
      <c r="A2530" s="5" t="s">
        <v>35</v>
      </c>
      <c r="B2530" s="6">
        <v>42023</v>
      </c>
      <c r="C2530" s="5" t="s">
        <v>36</v>
      </c>
      <c r="D2530" s="5" t="s">
        <v>45</v>
      </c>
      <c r="E2530" s="7">
        <v>56006</v>
      </c>
      <c r="F2530" s="8">
        <v>21911.75</v>
      </c>
      <c r="G2530" s="8">
        <v>0</v>
      </c>
    </row>
    <row r="2531" spans="1:7" x14ac:dyDescent="0.55000000000000004">
      <c r="A2531" s="5" t="s">
        <v>35</v>
      </c>
      <c r="B2531" s="6">
        <v>42024</v>
      </c>
      <c r="C2531" s="5" t="s">
        <v>36</v>
      </c>
      <c r="D2531" s="5" t="s">
        <v>37</v>
      </c>
      <c r="E2531" s="7">
        <v>22224</v>
      </c>
      <c r="F2531" s="8">
        <v>621506.19999999995</v>
      </c>
      <c r="G2531" s="8">
        <v>0</v>
      </c>
    </row>
    <row r="2532" spans="1:7" hidden="1" x14ac:dyDescent="0.55000000000000004">
      <c r="A2532" s="5" t="s">
        <v>35</v>
      </c>
      <c r="B2532" s="6">
        <v>42024</v>
      </c>
      <c r="C2532" s="5" t="s">
        <v>36</v>
      </c>
      <c r="D2532" s="5" t="s">
        <v>38</v>
      </c>
      <c r="E2532" s="7">
        <v>4098</v>
      </c>
      <c r="F2532" s="8">
        <v>914.33</v>
      </c>
      <c r="G2532" s="8">
        <v>0</v>
      </c>
    </row>
    <row r="2533" spans="1:7" hidden="1" x14ac:dyDescent="0.55000000000000004">
      <c r="A2533" s="5" t="s">
        <v>35</v>
      </c>
      <c r="B2533" s="6">
        <v>42024</v>
      </c>
      <c r="C2533" s="5" t="s">
        <v>36</v>
      </c>
      <c r="D2533" s="5" t="s">
        <v>39</v>
      </c>
      <c r="E2533" s="7">
        <v>30170</v>
      </c>
      <c r="F2533" s="8">
        <v>84380.83</v>
      </c>
      <c r="G2533" s="8">
        <v>0</v>
      </c>
    </row>
    <row r="2534" spans="1:7" hidden="1" x14ac:dyDescent="0.55000000000000004">
      <c r="A2534" s="5" t="s">
        <v>35</v>
      </c>
      <c r="B2534" s="6">
        <v>42024</v>
      </c>
      <c r="C2534" s="5" t="s">
        <v>36</v>
      </c>
      <c r="D2534" s="5" t="s">
        <v>40</v>
      </c>
      <c r="E2534" s="7">
        <v>12838</v>
      </c>
      <c r="F2534" s="8">
        <v>358.45</v>
      </c>
      <c r="G2534" s="8">
        <v>0</v>
      </c>
    </row>
    <row r="2535" spans="1:7" hidden="1" x14ac:dyDescent="0.55000000000000004">
      <c r="A2535" s="5" t="s">
        <v>35</v>
      </c>
      <c r="B2535" s="6">
        <v>42024</v>
      </c>
      <c r="C2535" s="5" t="s">
        <v>36</v>
      </c>
      <c r="D2535" s="5" t="s">
        <v>41</v>
      </c>
      <c r="E2535" s="7">
        <v>5</v>
      </c>
      <c r="F2535" s="8">
        <v>0.14000000000000001</v>
      </c>
      <c r="G2535" s="8">
        <v>0</v>
      </c>
    </row>
    <row r="2536" spans="1:7" hidden="1" x14ac:dyDescent="0.55000000000000004">
      <c r="A2536" s="5" t="s">
        <v>35</v>
      </c>
      <c r="B2536" s="6">
        <v>42024</v>
      </c>
      <c r="C2536" s="5" t="s">
        <v>36</v>
      </c>
      <c r="D2536" s="5" t="s">
        <v>42</v>
      </c>
      <c r="E2536" s="7">
        <v>29210</v>
      </c>
      <c r="F2536" s="8">
        <v>345495.23</v>
      </c>
      <c r="G2536" s="8">
        <v>0</v>
      </c>
    </row>
    <row r="2537" spans="1:7" hidden="1" x14ac:dyDescent="0.55000000000000004">
      <c r="A2537" s="5" t="s">
        <v>35</v>
      </c>
      <c r="B2537" s="6">
        <v>42024</v>
      </c>
      <c r="C2537" s="5" t="s">
        <v>36</v>
      </c>
      <c r="D2537" s="5" t="s">
        <v>43</v>
      </c>
      <c r="E2537" s="7">
        <v>0</v>
      </c>
      <c r="F2537" s="8">
        <v>0</v>
      </c>
      <c r="G2537" s="8">
        <v>0</v>
      </c>
    </row>
    <row r="2538" spans="1:7" hidden="1" x14ac:dyDescent="0.55000000000000004">
      <c r="A2538" s="5" t="s">
        <v>35</v>
      </c>
      <c r="B2538" s="6">
        <v>42024</v>
      </c>
      <c r="C2538" s="5" t="s">
        <v>36</v>
      </c>
      <c r="D2538" s="5" t="s">
        <v>44</v>
      </c>
      <c r="E2538" s="7">
        <v>48052</v>
      </c>
      <c r="F2538" s="8">
        <v>94777.05</v>
      </c>
      <c r="G2538" s="8">
        <v>0</v>
      </c>
    </row>
    <row r="2539" spans="1:7" hidden="1" x14ac:dyDescent="0.55000000000000004">
      <c r="A2539" s="5" t="s">
        <v>35</v>
      </c>
      <c r="B2539" s="6">
        <v>42024</v>
      </c>
      <c r="C2539" s="5" t="s">
        <v>36</v>
      </c>
      <c r="D2539" s="5" t="s">
        <v>45</v>
      </c>
      <c r="E2539" s="7">
        <v>90817</v>
      </c>
      <c r="F2539" s="8">
        <v>35845</v>
      </c>
      <c r="G2539" s="8">
        <v>0</v>
      </c>
    </row>
    <row r="2540" spans="1:7" x14ac:dyDescent="0.55000000000000004">
      <c r="A2540" s="5" t="s">
        <v>35</v>
      </c>
      <c r="B2540" s="6">
        <v>42025</v>
      </c>
      <c r="C2540" s="5" t="s">
        <v>36</v>
      </c>
      <c r="D2540" s="5" t="s">
        <v>37</v>
      </c>
      <c r="E2540" s="7">
        <v>22037</v>
      </c>
      <c r="F2540" s="8">
        <v>619079.68000000005</v>
      </c>
      <c r="G2540" s="8">
        <v>0</v>
      </c>
    </row>
    <row r="2541" spans="1:7" hidden="1" x14ac:dyDescent="0.55000000000000004">
      <c r="A2541" s="5" t="s">
        <v>35</v>
      </c>
      <c r="B2541" s="6">
        <v>42025</v>
      </c>
      <c r="C2541" s="5" t="s">
        <v>36</v>
      </c>
      <c r="D2541" s="5" t="s">
        <v>38</v>
      </c>
      <c r="E2541" s="7">
        <v>4511</v>
      </c>
      <c r="F2541" s="8">
        <v>1014.93</v>
      </c>
      <c r="G2541" s="8">
        <v>0</v>
      </c>
    </row>
    <row r="2542" spans="1:7" hidden="1" x14ac:dyDescent="0.55000000000000004">
      <c r="A2542" s="5" t="s">
        <v>35</v>
      </c>
      <c r="B2542" s="6">
        <v>42025</v>
      </c>
      <c r="C2542" s="5" t="s">
        <v>36</v>
      </c>
      <c r="D2542" s="5" t="s">
        <v>39</v>
      </c>
      <c r="E2542" s="7">
        <v>29904</v>
      </c>
      <c r="F2542" s="8">
        <v>84069.04</v>
      </c>
      <c r="G2542" s="8">
        <v>0</v>
      </c>
    </row>
    <row r="2543" spans="1:7" hidden="1" x14ac:dyDescent="0.55000000000000004">
      <c r="A2543" s="5" t="s">
        <v>35</v>
      </c>
      <c r="B2543" s="6">
        <v>42025</v>
      </c>
      <c r="C2543" s="5" t="s">
        <v>36</v>
      </c>
      <c r="D2543" s="5" t="s">
        <v>40</v>
      </c>
      <c r="E2543" s="7">
        <v>12337</v>
      </c>
      <c r="F2543" s="8">
        <v>347.14</v>
      </c>
      <c r="G2543" s="8">
        <v>0</v>
      </c>
    </row>
    <row r="2544" spans="1:7" hidden="1" x14ac:dyDescent="0.55000000000000004">
      <c r="A2544" s="5" t="s">
        <v>35</v>
      </c>
      <c r="B2544" s="6">
        <v>42025</v>
      </c>
      <c r="C2544" s="5" t="s">
        <v>36</v>
      </c>
      <c r="D2544" s="5" t="s">
        <v>41</v>
      </c>
      <c r="E2544" s="7">
        <v>8</v>
      </c>
      <c r="F2544" s="8">
        <v>0.22</v>
      </c>
      <c r="G2544" s="8">
        <v>0</v>
      </c>
    </row>
    <row r="2545" spans="1:7" hidden="1" x14ac:dyDescent="0.55000000000000004">
      <c r="A2545" s="5" t="s">
        <v>35</v>
      </c>
      <c r="B2545" s="6">
        <v>42025</v>
      </c>
      <c r="C2545" s="5" t="s">
        <v>36</v>
      </c>
      <c r="D2545" s="5" t="s">
        <v>42</v>
      </c>
      <c r="E2545" s="7">
        <v>39320</v>
      </c>
      <c r="F2545" s="8">
        <v>472493.34</v>
      </c>
      <c r="G2545" s="8">
        <v>0</v>
      </c>
    </row>
    <row r="2546" spans="1:7" hidden="1" x14ac:dyDescent="0.55000000000000004">
      <c r="A2546" s="5" t="s">
        <v>35</v>
      </c>
      <c r="B2546" s="6">
        <v>42025</v>
      </c>
      <c r="C2546" s="5" t="s">
        <v>36</v>
      </c>
      <c r="D2546" s="5" t="s">
        <v>43</v>
      </c>
      <c r="E2546" s="7">
        <v>0</v>
      </c>
      <c r="F2546" s="8">
        <v>0</v>
      </c>
      <c r="G2546" s="8">
        <v>0</v>
      </c>
    </row>
    <row r="2547" spans="1:7" hidden="1" x14ac:dyDescent="0.55000000000000004">
      <c r="A2547" s="5" t="s">
        <v>35</v>
      </c>
      <c r="B2547" s="6">
        <v>42025</v>
      </c>
      <c r="C2547" s="5" t="s">
        <v>36</v>
      </c>
      <c r="D2547" s="5" t="s">
        <v>44</v>
      </c>
      <c r="E2547" s="7">
        <v>62325</v>
      </c>
      <c r="F2547" s="8">
        <v>124880.84</v>
      </c>
      <c r="G2547" s="8">
        <v>0</v>
      </c>
    </row>
    <row r="2548" spans="1:7" hidden="1" x14ac:dyDescent="0.55000000000000004">
      <c r="A2548" s="5" t="s">
        <v>35</v>
      </c>
      <c r="B2548" s="6">
        <v>42025</v>
      </c>
      <c r="C2548" s="5" t="s">
        <v>36</v>
      </c>
      <c r="D2548" s="5" t="s">
        <v>45</v>
      </c>
      <c r="E2548" s="7">
        <v>117794</v>
      </c>
      <c r="F2548" s="8">
        <v>47235.15</v>
      </c>
      <c r="G2548" s="8">
        <v>0</v>
      </c>
    </row>
    <row r="2549" spans="1:7" x14ac:dyDescent="0.55000000000000004">
      <c r="A2549" s="5" t="s">
        <v>35</v>
      </c>
      <c r="B2549" s="6">
        <v>42026</v>
      </c>
      <c r="C2549" s="5" t="s">
        <v>36</v>
      </c>
      <c r="D2549" s="5" t="s">
        <v>37</v>
      </c>
      <c r="E2549" s="7">
        <v>23537</v>
      </c>
      <c r="F2549" s="8">
        <v>658707.06999999995</v>
      </c>
      <c r="G2549" s="8">
        <v>0</v>
      </c>
    </row>
    <row r="2550" spans="1:7" hidden="1" x14ac:dyDescent="0.55000000000000004">
      <c r="A2550" s="5" t="s">
        <v>35</v>
      </c>
      <c r="B2550" s="6">
        <v>42026</v>
      </c>
      <c r="C2550" s="5" t="s">
        <v>36</v>
      </c>
      <c r="D2550" s="5" t="s">
        <v>38</v>
      </c>
      <c r="E2550" s="7">
        <v>3574</v>
      </c>
      <c r="F2550" s="8">
        <v>802.11</v>
      </c>
      <c r="G2550" s="8">
        <v>0</v>
      </c>
    </row>
    <row r="2551" spans="1:7" hidden="1" x14ac:dyDescent="0.55000000000000004">
      <c r="A2551" s="5" t="s">
        <v>35</v>
      </c>
      <c r="B2551" s="6">
        <v>42026</v>
      </c>
      <c r="C2551" s="5" t="s">
        <v>36</v>
      </c>
      <c r="D2551" s="5" t="s">
        <v>39</v>
      </c>
      <c r="E2551" s="7">
        <v>29890</v>
      </c>
      <c r="F2551" s="8">
        <v>83721.7</v>
      </c>
      <c r="G2551" s="8">
        <v>0</v>
      </c>
    </row>
    <row r="2552" spans="1:7" hidden="1" x14ac:dyDescent="0.55000000000000004">
      <c r="A2552" s="5" t="s">
        <v>35</v>
      </c>
      <c r="B2552" s="6">
        <v>42026</v>
      </c>
      <c r="C2552" s="5" t="s">
        <v>36</v>
      </c>
      <c r="D2552" s="5" t="s">
        <v>40</v>
      </c>
      <c r="E2552" s="7">
        <v>12542</v>
      </c>
      <c r="F2552" s="8">
        <v>352.91</v>
      </c>
      <c r="G2552" s="8">
        <v>0</v>
      </c>
    </row>
    <row r="2553" spans="1:7" hidden="1" x14ac:dyDescent="0.55000000000000004">
      <c r="A2553" s="5" t="s">
        <v>35</v>
      </c>
      <c r="B2553" s="6">
        <v>42026</v>
      </c>
      <c r="C2553" s="5" t="s">
        <v>36</v>
      </c>
      <c r="D2553" s="5" t="s">
        <v>41</v>
      </c>
      <c r="E2553" s="7">
        <v>6</v>
      </c>
      <c r="F2553" s="8">
        <v>0.17</v>
      </c>
      <c r="G2553" s="8">
        <v>0</v>
      </c>
    </row>
    <row r="2554" spans="1:7" hidden="1" x14ac:dyDescent="0.55000000000000004">
      <c r="A2554" s="5" t="s">
        <v>35</v>
      </c>
      <c r="B2554" s="6">
        <v>42026</v>
      </c>
      <c r="C2554" s="5" t="s">
        <v>36</v>
      </c>
      <c r="D2554" s="5" t="s">
        <v>42</v>
      </c>
      <c r="E2554" s="7">
        <v>32635</v>
      </c>
      <c r="F2554" s="8">
        <v>391065.84</v>
      </c>
      <c r="G2554" s="8">
        <v>0</v>
      </c>
    </row>
    <row r="2555" spans="1:7" hidden="1" x14ac:dyDescent="0.55000000000000004">
      <c r="A2555" s="5" t="s">
        <v>35</v>
      </c>
      <c r="B2555" s="6">
        <v>42026</v>
      </c>
      <c r="C2555" s="5" t="s">
        <v>36</v>
      </c>
      <c r="D2555" s="5" t="s">
        <v>43</v>
      </c>
      <c r="E2555" s="7">
        <v>1</v>
      </c>
      <c r="F2555" s="8">
        <v>0.41</v>
      </c>
      <c r="G2555" s="8">
        <v>0</v>
      </c>
    </row>
    <row r="2556" spans="1:7" hidden="1" x14ac:dyDescent="0.55000000000000004">
      <c r="A2556" s="5" t="s">
        <v>35</v>
      </c>
      <c r="B2556" s="6">
        <v>42026</v>
      </c>
      <c r="C2556" s="5" t="s">
        <v>36</v>
      </c>
      <c r="D2556" s="5" t="s">
        <v>44</v>
      </c>
      <c r="E2556" s="7">
        <v>52269</v>
      </c>
      <c r="F2556" s="8">
        <v>104437.81</v>
      </c>
      <c r="G2556" s="8">
        <v>0</v>
      </c>
    </row>
    <row r="2557" spans="1:7" hidden="1" x14ac:dyDescent="0.55000000000000004">
      <c r="A2557" s="5" t="s">
        <v>35</v>
      </c>
      <c r="B2557" s="6">
        <v>42026</v>
      </c>
      <c r="C2557" s="5" t="s">
        <v>36</v>
      </c>
      <c r="D2557" s="5" t="s">
        <v>45</v>
      </c>
      <c r="E2557" s="7">
        <v>105803</v>
      </c>
      <c r="F2557" s="8">
        <v>42318.22</v>
      </c>
      <c r="G2557" s="8">
        <v>0</v>
      </c>
    </row>
    <row r="2558" spans="1:7" x14ac:dyDescent="0.55000000000000004">
      <c r="A2558" s="5" t="s">
        <v>35</v>
      </c>
      <c r="B2558" s="6">
        <v>42027</v>
      </c>
      <c r="C2558" s="5" t="s">
        <v>36</v>
      </c>
      <c r="D2558" s="5" t="s">
        <v>37</v>
      </c>
      <c r="E2558" s="7">
        <v>14210</v>
      </c>
      <c r="F2558" s="8">
        <v>397388.63</v>
      </c>
      <c r="G2558" s="8">
        <v>0</v>
      </c>
    </row>
    <row r="2559" spans="1:7" hidden="1" x14ac:dyDescent="0.55000000000000004">
      <c r="A2559" s="5" t="s">
        <v>35</v>
      </c>
      <c r="B2559" s="6">
        <v>42027</v>
      </c>
      <c r="C2559" s="5" t="s">
        <v>36</v>
      </c>
      <c r="D2559" s="5" t="s">
        <v>38</v>
      </c>
      <c r="E2559" s="7">
        <v>2383</v>
      </c>
      <c r="F2559" s="8">
        <v>534.80999999999995</v>
      </c>
      <c r="G2559" s="8">
        <v>0</v>
      </c>
    </row>
    <row r="2560" spans="1:7" hidden="1" x14ac:dyDescent="0.55000000000000004">
      <c r="A2560" s="5" t="s">
        <v>35</v>
      </c>
      <c r="B2560" s="6">
        <v>42027</v>
      </c>
      <c r="C2560" s="5" t="s">
        <v>36</v>
      </c>
      <c r="D2560" s="5" t="s">
        <v>39</v>
      </c>
      <c r="E2560" s="7">
        <v>20198</v>
      </c>
      <c r="F2560" s="8">
        <v>56530</v>
      </c>
      <c r="G2560" s="8">
        <v>0</v>
      </c>
    </row>
    <row r="2561" spans="1:7" hidden="1" x14ac:dyDescent="0.55000000000000004">
      <c r="A2561" s="5" t="s">
        <v>35</v>
      </c>
      <c r="B2561" s="6">
        <v>42027</v>
      </c>
      <c r="C2561" s="5" t="s">
        <v>36</v>
      </c>
      <c r="D2561" s="5" t="s">
        <v>40</v>
      </c>
      <c r="E2561" s="7">
        <v>8152</v>
      </c>
      <c r="F2561" s="8">
        <v>229.48</v>
      </c>
      <c r="G2561" s="8">
        <v>0</v>
      </c>
    </row>
    <row r="2562" spans="1:7" hidden="1" x14ac:dyDescent="0.55000000000000004">
      <c r="A2562" s="5" t="s">
        <v>35</v>
      </c>
      <c r="B2562" s="6">
        <v>42027</v>
      </c>
      <c r="C2562" s="5" t="s">
        <v>36</v>
      </c>
      <c r="D2562" s="5" t="s">
        <v>41</v>
      </c>
      <c r="E2562" s="7">
        <v>7</v>
      </c>
      <c r="F2562" s="8">
        <v>0.2</v>
      </c>
      <c r="G2562" s="8">
        <v>0</v>
      </c>
    </row>
    <row r="2563" spans="1:7" hidden="1" x14ac:dyDescent="0.55000000000000004">
      <c r="A2563" s="5" t="s">
        <v>35</v>
      </c>
      <c r="B2563" s="6">
        <v>42027</v>
      </c>
      <c r="C2563" s="5" t="s">
        <v>36</v>
      </c>
      <c r="D2563" s="5" t="s">
        <v>42</v>
      </c>
      <c r="E2563" s="7">
        <v>19286</v>
      </c>
      <c r="F2563" s="8">
        <v>231484.68</v>
      </c>
      <c r="G2563" s="8">
        <v>0</v>
      </c>
    </row>
    <row r="2564" spans="1:7" hidden="1" x14ac:dyDescent="0.55000000000000004">
      <c r="A2564" s="5" t="s">
        <v>35</v>
      </c>
      <c r="B2564" s="6">
        <v>42027</v>
      </c>
      <c r="C2564" s="5" t="s">
        <v>36</v>
      </c>
      <c r="D2564" s="5" t="s">
        <v>43</v>
      </c>
      <c r="E2564" s="7">
        <v>0</v>
      </c>
      <c r="F2564" s="8">
        <v>0</v>
      </c>
      <c r="G2564" s="8">
        <v>0</v>
      </c>
    </row>
    <row r="2565" spans="1:7" hidden="1" x14ac:dyDescent="0.55000000000000004">
      <c r="A2565" s="5" t="s">
        <v>35</v>
      </c>
      <c r="B2565" s="6">
        <v>42027</v>
      </c>
      <c r="C2565" s="5" t="s">
        <v>36</v>
      </c>
      <c r="D2565" s="5" t="s">
        <v>44</v>
      </c>
      <c r="E2565" s="7">
        <v>33001</v>
      </c>
      <c r="F2565" s="8">
        <v>66057.850000000006</v>
      </c>
      <c r="G2565" s="8">
        <v>0</v>
      </c>
    </row>
    <row r="2566" spans="1:7" hidden="1" x14ac:dyDescent="0.55000000000000004">
      <c r="A2566" s="5" t="s">
        <v>35</v>
      </c>
      <c r="B2566" s="6">
        <v>42027</v>
      </c>
      <c r="C2566" s="5" t="s">
        <v>36</v>
      </c>
      <c r="D2566" s="5" t="s">
        <v>45</v>
      </c>
      <c r="E2566" s="7">
        <v>63693</v>
      </c>
      <c r="F2566" s="8">
        <v>25512.99</v>
      </c>
      <c r="G2566" s="8">
        <v>0</v>
      </c>
    </row>
    <row r="2567" spans="1:7" x14ac:dyDescent="0.55000000000000004">
      <c r="A2567" s="5" t="s">
        <v>35</v>
      </c>
      <c r="B2567" s="6">
        <v>42031</v>
      </c>
      <c r="C2567" s="5" t="s">
        <v>36</v>
      </c>
      <c r="D2567" s="5" t="s">
        <v>37</v>
      </c>
      <c r="E2567" s="7">
        <v>20720</v>
      </c>
      <c r="F2567" s="8">
        <v>575259.79</v>
      </c>
      <c r="G2567" s="8">
        <v>0</v>
      </c>
    </row>
    <row r="2568" spans="1:7" hidden="1" x14ac:dyDescent="0.55000000000000004">
      <c r="A2568" s="5" t="s">
        <v>35</v>
      </c>
      <c r="B2568" s="6">
        <v>42031</v>
      </c>
      <c r="C2568" s="5" t="s">
        <v>36</v>
      </c>
      <c r="D2568" s="5" t="s">
        <v>38</v>
      </c>
      <c r="E2568" s="7">
        <v>2413</v>
      </c>
      <c r="F2568" s="8">
        <v>537.92999999999995</v>
      </c>
      <c r="G2568" s="8">
        <v>0</v>
      </c>
    </row>
    <row r="2569" spans="1:7" hidden="1" x14ac:dyDescent="0.55000000000000004">
      <c r="A2569" s="5" t="s">
        <v>35</v>
      </c>
      <c r="B2569" s="6">
        <v>42031</v>
      </c>
      <c r="C2569" s="5" t="s">
        <v>36</v>
      </c>
      <c r="D2569" s="5" t="s">
        <v>39</v>
      </c>
      <c r="E2569" s="7">
        <v>24463</v>
      </c>
      <c r="F2569" s="8">
        <v>67958.720000000001</v>
      </c>
      <c r="G2569" s="8">
        <v>0</v>
      </c>
    </row>
    <row r="2570" spans="1:7" hidden="1" x14ac:dyDescent="0.55000000000000004">
      <c r="A2570" s="5" t="s">
        <v>35</v>
      </c>
      <c r="B2570" s="6">
        <v>42031</v>
      </c>
      <c r="C2570" s="5" t="s">
        <v>36</v>
      </c>
      <c r="D2570" s="5" t="s">
        <v>40</v>
      </c>
      <c r="E2570" s="7">
        <v>10065</v>
      </c>
      <c r="F2570" s="8">
        <v>281.55</v>
      </c>
      <c r="G2570" s="8">
        <v>0</v>
      </c>
    </row>
    <row r="2571" spans="1:7" hidden="1" x14ac:dyDescent="0.55000000000000004">
      <c r="A2571" s="5" t="s">
        <v>35</v>
      </c>
      <c r="B2571" s="6">
        <v>42031</v>
      </c>
      <c r="C2571" s="5" t="s">
        <v>36</v>
      </c>
      <c r="D2571" s="5" t="s">
        <v>41</v>
      </c>
      <c r="E2571" s="7">
        <v>7</v>
      </c>
      <c r="F2571" s="8">
        <v>0.2</v>
      </c>
      <c r="G2571" s="8">
        <v>0</v>
      </c>
    </row>
    <row r="2572" spans="1:7" hidden="1" x14ac:dyDescent="0.55000000000000004">
      <c r="A2572" s="5" t="s">
        <v>35</v>
      </c>
      <c r="B2572" s="6">
        <v>42031</v>
      </c>
      <c r="C2572" s="5" t="s">
        <v>36</v>
      </c>
      <c r="D2572" s="5" t="s">
        <v>42</v>
      </c>
      <c r="E2572" s="7">
        <v>19932</v>
      </c>
      <c r="F2572" s="8">
        <v>235475.23</v>
      </c>
      <c r="G2572" s="8">
        <v>0</v>
      </c>
    </row>
    <row r="2573" spans="1:7" hidden="1" x14ac:dyDescent="0.55000000000000004">
      <c r="A2573" s="5" t="s">
        <v>35</v>
      </c>
      <c r="B2573" s="6">
        <v>42031</v>
      </c>
      <c r="C2573" s="5" t="s">
        <v>36</v>
      </c>
      <c r="D2573" s="5" t="s">
        <v>43</v>
      </c>
      <c r="E2573" s="7">
        <v>0</v>
      </c>
      <c r="F2573" s="8">
        <v>0</v>
      </c>
      <c r="G2573" s="8">
        <v>0</v>
      </c>
    </row>
    <row r="2574" spans="1:7" hidden="1" x14ac:dyDescent="0.55000000000000004">
      <c r="A2574" s="5" t="s">
        <v>35</v>
      </c>
      <c r="B2574" s="6">
        <v>42031</v>
      </c>
      <c r="C2574" s="5" t="s">
        <v>36</v>
      </c>
      <c r="D2574" s="5" t="s">
        <v>44</v>
      </c>
      <c r="E2574" s="7">
        <v>33842</v>
      </c>
      <c r="F2574" s="8">
        <v>66670.3</v>
      </c>
      <c r="G2574" s="8">
        <v>0</v>
      </c>
    </row>
    <row r="2575" spans="1:7" hidden="1" x14ac:dyDescent="0.55000000000000004">
      <c r="A2575" s="5" t="s">
        <v>35</v>
      </c>
      <c r="B2575" s="6">
        <v>42031</v>
      </c>
      <c r="C2575" s="5" t="s">
        <v>36</v>
      </c>
      <c r="D2575" s="5" t="s">
        <v>45</v>
      </c>
      <c r="E2575" s="7">
        <v>75063</v>
      </c>
      <c r="F2575" s="8">
        <v>29592.07</v>
      </c>
      <c r="G2575" s="8">
        <v>0</v>
      </c>
    </row>
    <row r="2576" spans="1:7" x14ac:dyDescent="0.55000000000000004">
      <c r="A2576" s="5" t="s">
        <v>35</v>
      </c>
      <c r="B2576" s="6">
        <v>42032</v>
      </c>
      <c r="C2576" s="5" t="s">
        <v>36</v>
      </c>
      <c r="D2576" s="5" t="s">
        <v>37</v>
      </c>
      <c r="E2576" s="7">
        <v>14991</v>
      </c>
      <c r="F2576" s="8">
        <v>417573.48</v>
      </c>
      <c r="G2576" s="8">
        <v>0</v>
      </c>
    </row>
    <row r="2577" spans="1:7" hidden="1" x14ac:dyDescent="0.55000000000000004">
      <c r="A2577" s="5" t="s">
        <v>35</v>
      </c>
      <c r="B2577" s="6">
        <v>42032</v>
      </c>
      <c r="C2577" s="5" t="s">
        <v>36</v>
      </c>
      <c r="D2577" s="5" t="s">
        <v>38</v>
      </c>
      <c r="E2577" s="7">
        <v>1727</v>
      </c>
      <c r="F2577" s="8">
        <v>386.37</v>
      </c>
      <c r="G2577" s="8">
        <v>0</v>
      </c>
    </row>
    <row r="2578" spans="1:7" hidden="1" x14ac:dyDescent="0.55000000000000004">
      <c r="A2578" s="5" t="s">
        <v>35</v>
      </c>
      <c r="B2578" s="6">
        <v>42032</v>
      </c>
      <c r="C2578" s="5" t="s">
        <v>36</v>
      </c>
      <c r="D2578" s="5" t="s">
        <v>39</v>
      </c>
      <c r="E2578" s="7">
        <v>17670</v>
      </c>
      <c r="F2578" s="8">
        <v>49265.440000000002</v>
      </c>
      <c r="G2578" s="8">
        <v>0</v>
      </c>
    </row>
    <row r="2579" spans="1:7" hidden="1" x14ac:dyDescent="0.55000000000000004">
      <c r="A2579" s="5" t="s">
        <v>35</v>
      </c>
      <c r="B2579" s="6">
        <v>42032</v>
      </c>
      <c r="C2579" s="5" t="s">
        <v>36</v>
      </c>
      <c r="D2579" s="5" t="s">
        <v>40</v>
      </c>
      <c r="E2579" s="7">
        <v>6291</v>
      </c>
      <c r="F2579" s="8">
        <v>176.38</v>
      </c>
      <c r="G2579" s="8">
        <v>0</v>
      </c>
    </row>
    <row r="2580" spans="1:7" hidden="1" x14ac:dyDescent="0.55000000000000004">
      <c r="A2580" s="5" t="s">
        <v>35</v>
      </c>
      <c r="B2580" s="6">
        <v>42032</v>
      </c>
      <c r="C2580" s="5" t="s">
        <v>36</v>
      </c>
      <c r="D2580" s="5" t="s">
        <v>41</v>
      </c>
      <c r="E2580" s="7">
        <v>10</v>
      </c>
      <c r="F2580" s="8">
        <v>0.28000000000000003</v>
      </c>
      <c r="G2580" s="8">
        <v>0</v>
      </c>
    </row>
    <row r="2581" spans="1:7" hidden="1" x14ac:dyDescent="0.55000000000000004">
      <c r="A2581" s="5" t="s">
        <v>35</v>
      </c>
      <c r="B2581" s="6">
        <v>42032</v>
      </c>
      <c r="C2581" s="5" t="s">
        <v>36</v>
      </c>
      <c r="D2581" s="5" t="s">
        <v>42</v>
      </c>
      <c r="E2581" s="7">
        <v>15582</v>
      </c>
      <c r="F2581" s="8">
        <v>184478.06</v>
      </c>
      <c r="G2581" s="8">
        <v>0</v>
      </c>
    </row>
    <row r="2582" spans="1:7" hidden="1" x14ac:dyDescent="0.55000000000000004">
      <c r="A2582" s="5" t="s">
        <v>35</v>
      </c>
      <c r="B2582" s="6">
        <v>42032</v>
      </c>
      <c r="C2582" s="5" t="s">
        <v>36</v>
      </c>
      <c r="D2582" s="5" t="s">
        <v>43</v>
      </c>
      <c r="E2582" s="7">
        <v>0</v>
      </c>
      <c r="F2582" s="8">
        <v>0</v>
      </c>
      <c r="G2582" s="8">
        <v>0</v>
      </c>
    </row>
    <row r="2583" spans="1:7" hidden="1" x14ac:dyDescent="0.55000000000000004">
      <c r="A2583" s="5" t="s">
        <v>35</v>
      </c>
      <c r="B2583" s="6">
        <v>42032</v>
      </c>
      <c r="C2583" s="5" t="s">
        <v>36</v>
      </c>
      <c r="D2583" s="5" t="s">
        <v>44</v>
      </c>
      <c r="E2583" s="7">
        <v>23331</v>
      </c>
      <c r="F2583" s="8">
        <v>46061.26</v>
      </c>
      <c r="G2583" s="8">
        <v>0</v>
      </c>
    </row>
    <row r="2584" spans="1:7" hidden="1" x14ac:dyDescent="0.55000000000000004">
      <c r="A2584" s="5" t="s">
        <v>35</v>
      </c>
      <c r="B2584" s="6">
        <v>42032</v>
      </c>
      <c r="C2584" s="5" t="s">
        <v>36</v>
      </c>
      <c r="D2584" s="5" t="s">
        <v>45</v>
      </c>
      <c r="E2584" s="7">
        <v>47837</v>
      </c>
      <c r="F2584" s="8">
        <v>18901.82</v>
      </c>
      <c r="G2584" s="8">
        <v>0</v>
      </c>
    </row>
    <row r="2585" spans="1:7" x14ac:dyDescent="0.55000000000000004">
      <c r="A2585" s="5" t="s">
        <v>35</v>
      </c>
      <c r="B2585" s="6">
        <v>42033</v>
      </c>
      <c r="C2585" s="5" t="s">
        <v>36</v>
      </c>
      <c r="D2585" s="5" t="s">
        <v>37</v>
      </c>
      <c r="E2585" s="7">
        <v>25450</v>
      </c>
      <c r="F2585" s="8">
        <v>704207.86</v>
      </c>
      <c r="G2585" s="8">
        <v>0</v>
      </c>
    </row>
    <row r="2586" spans="1:7" hidden="1" x14ac:dyDescent="0.55000000000000004">
      <c r="A2586" s="5" t="s">
        <v>35</v>
      </c>
      <c r="B2586" s="6">
        <v>42033</v>
      </c>
      <c r="C2586" s="5" t="s">
        <v>36</v>
      </c>
      <c r="D2586" s="5" t="s">
        <v>38</v>
      </c>
      <c r="E2586" s="7">
        <v>2432</v>
      </c>
      <c r="F2586" s="8">
        <v>540.09</v>
      </c>
      <c r="G2586" s="8">
        <v>0</v>
      </c>
    </row>
    <row r="2587" spans="1:7" hidden="1" x14ac:dyDescent="0.55000000000000004">
      <c r="A2587" s="5" t="s">
        <v>35</v>
      </c>
      <c r="B2587" s="6">
        <v>42033</v>
      </c>
      <c r="C2587" s="5" t="s">
        <v>36</v>
      </c>
      <c r="D2587" s="5" t="s">
        <v>39</v>
      </c>
      <c r="E2587" s="7">
        <v>28481</v>
      </c>
      <c r="F2587" s="8">
        <v>78846.75</v>
      </c>
      <c r="G2587" s="8">
        <v>0</v>
      </c>
    </row>
    <row r="2588" spans="1:7" hidden="1" x14ac:dyDescent="0.55000000000000004">
      <c r="A2588" s="5" t="s">
        <v>35</v>
      </c>
      <c r="B2588" s="6">
        <v>42033</v>
      </c>
      <c r="C2588" s="5" t="s">
        <v>36</v>
      </c>
      <c r="D2588" s="5" t="s">
        <v>40</v>
      </c>
      <c r="E2588" s="7">
        <v>10955</v>
      </c>
      <c r="F2588" s="8">
        <v>304.67</v>
      </c>
      <c r="G2588" s="8">
        <v>0</v>
      </c>
    </row>
    <row r="2589" spans="1:7" hidden="1" x14ac:dyDescent="0.55000000000000004">
      <c r="A2589" s="5" t="s">
        <v>35</v>
      </c>
      <c r="B2589" s="6">
        <v>42033</v>
      </c>
      <c r="C2589" s="5" t="s">
        <v>36</v>
      </c>
      <c r="D2589" s="5" t="s">
        <v>41</v>
      </c>
      <c r="E2589" s="7">
        <v>15</v>
      </c>
      <c r="F2589" s="8">
        <v>0.42</v>
      </c>
      <c r="G2589" s="8">
        <v>0</v>
      </c>
    </row>
    <row r="2590" spans="1:7" hidden="1" x14ac:dyDescent="0.55000000000000004">
      <c r="A2590" s="5" t="s">
        <v>35</v>
      </c>
      <c r="B2590" s="6">
        <v>42033</v>
      </c>
      <c r="C2590" s="5" t="s">
        <v>36</v>
      </c>
      <c r="D2590" s="5" t="s">
        <v>42</v>
      </c>
      <c r="E2590" s="7">
        <v>42518</v>
      </c>
      <c r="F2590" s="8">
        <v>489887.55</v>
      </c>
      <c r="G2590" s="8">
        <v>0</v>
      </c>
    </row>
    <row r="2591" spans="1:7" hidden="1" x14ac:dyDescent="0.55000000000000004">
      <c r="A2591" s="5" t="s">
        <v>35</v>
      </c>
      <c r="B2591" s="6">
        <v>42033</v>
      </c>
      <c r="C2591" s="5" t="s">
        <v>36</v>
      </c>
      <c r="D2591" s="5" t="s">
        <v>43</v>
      </c>
      <c r="E2591" s="7">
        <v>0</v>
      </c>
      <c r="F2591" s="8">
        <v>0</v>
      </c>
      <c r="G2591" s="8">
        <v>0</v>
      </c>
    </row>
    <row r="2592" spans="1:7" hidden="1" x14ac:dyDescent="0.55000000000000004">
      <c r="A2592" s="5" t="s">
        <v>35</v>
      </c>
      <c r="B2592" s="6">
        <v>42033</v>
      </c>
      <c r="C2592" s="5" t="s">
        <v>36</v>
      </c>
      <c r="D2592" s="5" t="s">
        <v>44</v>
      </c>
      <c r="E2592" s="7">
        <v>62909</v>
      </c>
      <c r="F2592" s="8">
        <v>120956.55</v>
      </c>
      <c r="G2592" s="8">
        <v>0</v>
      </c>
    </row>
    <row r="2593" spans="1:7" hidden="1" x14ac:dyDescent="0.55000000000000004">
      <c r="A2593" s="5" t="s">
        <v>35</v>
      </c>
      <c r="B2593" s="6">
        <v>42033</v>
      </c>
      <c r="C2593" s="5" t="s">
        <v>36</v>
      </c>
      <c r="D2593" s="5" t="s">
        <v>45</v>
      </c>
      <c r="E2593" s="7">
        <v>128941</v>
      </c>
      <c r="F2593" s="8">
        <v>49579.78</v>
      </c>
      <c r="G2593" s="8">
        <v>0</v>
      </c>
    </row>
    <row r="2594" spans="1:7" x14ac:dyDescent="0.55000000000000004">
      <c r="A2594" s="5" t="s">
        <v>35</v>
      </c>
      <c r="B2594" s="6">
        <v>42034</v>
      </c>
      <c r="C2594" s="5" t="s">
        <v>36</v>
      </c>
      <c r="D2594" s="5" t="s">
        <v>37</v>
      </c>
      <c r="E2594" s="7">
        <v>28495</v>
      </c>
      <c r="F2594" s="8">
        <v>787798.06</v>
      </c>
      <c r="G2594" s="8">
        <v>0</v>
      </c>
    </row>
    <row r="2595" spans="1:7" hidden="1" x14ac:dyDescent="0.55000000000000004">
      <c r="A2595" s="5" t="s">
        <v>35</v>
      </c>
      <c r="B2595" s="6">
        <v>42034</v>
      </c>
      <c r="C2595" s="5" t="s">
        <v>36</v>
      </c>
      <c r="D2595" s="5" t="s">
        <v>38</v>
      </c>
      <c r="E2595" s="7">
        <v>2536</v>
      </c>
      <c r="F2595" s="8">
        <v>562.02</v>
      </c>
      <c r="G2595" s="8">
        <v>0</v>
      </c>
    </row>
    <row r="2596" spans="1:7" hidden="1" x14ac:dyDescent="0.55000000000000004">
      <c r="A2596" s="5" t="s">
        <v>35</v>
      </c>
      <c r="B2596" s="6">
        <v>42034</v>
      </c>
      <c r="C2596" s="5" t="s">
        <v>36</v>
      </c>
      <c r="D2596" s="5" t="s">
        <v>39</v>
      </c>
      <c r="E2596" s="7">
        <v>28401</v>
      </c>
      <c r="F2596" s="8">
        <v>78620.899999999994</v>
      </c>
      <c r="G2596" s="8">
        <v>0</v>
      </c>
    </row>
    <row r="2597" spans="1:7" hidden="1" x14ac:dyDescent="0.55000000000000004">
      <c r="A2597" s="5" t="s">
        <v>35</v>
      </c>
      <c r="B2597" s="6">
        <v>42034</v>
      </c>
      <c r="C2597" s="5" t="s">
        <v>36</v>
      </c>
      <c r="D2597" s="5" t="s">
        <v>40</v>
      </c>
      <c r="E2597" s="7">
        <v>9190</v>
      </c>
      <c r="F2597" s="8">
        <v>254.39</v>
      </c>
      <c r="G2597" s="8">
        <v>0</v>
      </c>
    </row>
    <row r="2598" spans="1:7" hidden="1" x14ac:dyDescent="0.55000000000000004">
      <c r="A2598" s="5" t="s">
        <v>35</v>
      </c>
      <c r="B2598" s="6">
        <v>42034</v>
      </c>
      <c r="C2598" s="5" t="s">
        <v>36</v>
      </c>
      <c r="D2598" s="5" t="s">
        <v>41</v>
      </c>
      <c r="E2598" s="7">
        <v>14</v>
      </c>
      <c r="F2598" s="8">
        <v>0.39</v>
      </c>
      <c r="G2598" s="8">
        <v>0</v>
      </c>
    </row>
    <row r="2599" spans="1:7" hidden="1" x14ac:dyDescent="0.55000000000000004">
      <c r="A2599" s="5" t="s">
        <v>35</v>
      </c>
      <c r="B2599" s="6">
        <v>42034</v>
      </c>
      <c r="C2599" s="5" t="s">
        <v>36</v>
      </c>
      <c r="D2599" s="5" t="s">
        <v>42</v>
      </c>
      <c r="E2599" s="7">
        <v>27409</v>
      </c>
      <c r="F2599" s="8">
        <v>310216.18</v>
      </c>
      <c r="G2599" s="8">
        <v>0</v>
      </c>
    </row>
    <row r="2600" spans="1:7" hidden="1" x14ac:dyDescent="0.55000000000000004">
      <c r="A2600" s="5" t="s">
        <v>35</v>
      </c>
      <c r="B2600" s="6">
        <v>42034</v>
      </c>
      <c r="C2600" s="5" t="s">
        <v>36</v>
      </c>
      <c r="D2600" s="5" t="s">
        <v>43</v>
      </c>
      <c r="E2600" s="7">
        <v>0</v>
      </c>
      <c r="F2600" s="8">
        <v>0</v>
      </c>
      <c r="G2600" s="8">
        <v>0</v>
      </c>
    </row>
    <row r="2601" spans="1:7" hidden="1" x14ac:dyDescent="0.55000000000000004">
      <c r="A2601" s="5" t="s">
        <v>35</v>
      </c>
      <c r="B2601" s="6">
        <v>42034</v>
      </c>
      <c r="C2601" s="5" t="s">
        <v>36</v>
      </c>
      <c r="D2601" s="5" t="s">
        <v>44</v>
      </c>
      <c r="E2601" s="7">
        <v>48156</v>
      </c>
      <c r="F2601" s="8">
        <v>90939.23</v>
      </c>
      <c r="G2601" s="8">
        <v>0</v>
      </c>
    </row>
    <row r="2602" spans="1:7" hidden="1" x14ac:dyDescent="0.55000000000000004">
      <c r="A2602" s="5" t="s">
        <v>35</v>
      </c>
      <c r="B2602" s="6">
        <v>42034</v>
      </c>
      <c r="C2602" s="5" t="s">
        <v>36</v>
      </c>
      <c r="D2602" s="5" t="s">
        <v>45</v>
      </c>
      <c r="E2602" s="7">
        <v>100910</v>
      </c>
      <c r="F2602" s="8">
        <v>38125.25</v>
      </c>
      <c r="G2602" s="8">
        <v>0</v>
      </c>
    </row>
    <row r="2603" spans="1:7" x14ac:dyDescent="0.55000000000000004">
      <c r="A2603" s="5" t="s">
        <v>35</v>
      </c>
      <c r="B2603" s="6">
        <v>42037</v>
      </c>
      <c r="C2603" s="5" t="s">
        <v>36</v>
      </c>
      <c r="D2603" s="5" t="s">
        <v>37</v>
      </c>
      <c r="E2603" s="7">
        <v>14723</v>
      </c>
      <c r="F2603" s="8">
        <v>408109.18</v>
      </c>
      <c r="G2603" s="8">
        <v>0</v>
      </c>
    </row>
    <row r="2604" spans="1:7" hidden="1" x14ac:dyDescent="0.55000000000000004">
      <c r="A2604" s="5" t="s">
        <v>35</v>
      </c>
      <c r="B2604" s="6">
        <v>42037</v>
      </c>
      <c r="C2604" s="5" t="s">
        <v>36</v>
      </c>
      <c r="D2604" s="5" t="s">
        <v>38</v>
      </c>
      <c r="E2604" s="7">
        <v>1637</v>
      </c>
      <c r="F2604" s="8">
        <v>364.59</v>
      </c>
      <c r="G2604" s="8">
        <v>0</v>
      </c>
    </row>
    <row r="2605" spans="1:7" hidden="1" x14ac:dyDescent="0.55000000000000004">
      <c r="A2605" s="5" t="s">
        <v>35</v>
      </c>
      <c r="B2605" s="6">
        <v>42037</v>
      </c>
      <c r="C2605" s="5" t="s">
        <v>36</v>
      </c>
      <c r="D2605" s="5" t="s">
        <v>39</v>
      </c>
      <c r="E2605" s="7">
        <v>17246</v>
      </c>
      <c r="F2605" s="8">
        <v>47898.62</v>
      </c>
      <c r="G2605" s="8">
        <v>0</v>
      </c>
    </row>
    <row r="2606" spans="1:7" hidden="1" x14ac:dyDescent="0.55000000000000004">
      <c r="A2606" s="5" t="s">
        <v>35</v>
      </c>
      <c r="B2606" s="6">
        <v>42037</v>
      </c>
      <c r="C2606" s="5" t="s">
        <v>36</v>
      </c>
      <c r="D2606" s="5" t="s">
        <v>40</v>
      </c>
      <c r="E2606" s="7">
        <v>5683</v>
      </c>
      <c r="F2606" s="8">
        <v>157.69999999999999</v>
      </c>
      <c r="G2606" s="8">
        <v>0</v>
      </c>
    </row>
    <row r="2607" spans="1:7" hidden="1" x14ac:dyDescent="0.55000000000000004">
      <c r="A2607" s="5" t="s">
        <v>35</v>
      </c>
      <c r="B2607" s="6">
        <v>42037</v>
      </c>
      <c r="C2607" s="5" t="s">
        <v>36</v>
      </c>
      <c r="D2607" s="5" t="s">
        <v>41</v>
      </c>
      <c r="E2607" s="7">
        <v>5</v>
      </c>
      <c r="F2607" s="8">
        <v>0.14000000000000001</v>
      </c>
      <c r="G2607" s="8">
        <v>0</v>
      </c>
    </row>
    <row r="2608" spans="1:7" hidden="1" x14ac:dyDescent="0.55000000000000004">
      <c r="A2608" s="5" t="s">
        <v>35</v>
      </c>
      <c r="B2608" s="6">
        <v>42037</v>
      </c>
      <c r="C2608" s="5" t="s">
        <v>36</v>
      </c>
      <c r="D2608" s="5" t="s">
        <v>42</v>
      </c>
      <c r="E2608" s="7">
        <v>19155</v>
      </c>
      <c r="F2608" s="8">
        <v>218075.03</v>
      </c>
      <c r="G2608" s="8">
        <v>0</v>
      </c>
    </row>
    <row r="2609" spans="1:7" hidden="1" x14ac:dyDescent="0.55000000000000004">
      <c r="A2609" s="5" t="s">
        <v>35</v>
      </c>
      <c r="B2609" s="6">
        <v>42037</v>
      </c>
      <c r="C2609" s="5" t="s">
        <v>36</v>
      </c>
      <c r="D2609" s="5" t="s">
        <v>43</v>
      </c>
      <c r="E2609" s="7">
        <v>0</v>
      </c>
      <c r="F2609" s="8">
        <v>0</v>
      </c>
      <c r="G2609" s="8">
        <v>0</v>
      </c>
    </row>
    <row r="2610" spans="1:7" hidden="1" x14ac:dyDescent="0.55000000000000004">
      <c r="A2610" s="5" t="s">
        <v>35</v>
      </c>
      <c r="B2610" s="6">
        <v>42037</v>
      </c>
      <c r="C2610" s="5" t="s">
        <v>36</v>
      </c>
      <c r="D2610" s="5" t="s">
        <v>44</v>
      </c>
      <c r="E2610" s="7">
        <v>32595</v>
      </c>
      <c r="F2610" s="8">
        <v>61885.13</v>
      </c>
      <c r="G2610" s="8">
        <v>0</v>
      </c>
    </row>
    <row r="2611" spans="1:7" hidden="1" x14ac:dyDescent="0.55000000000000004">
      <c r="A2611" s="5" t="s">
        <v>35</v>
      </c>
      <c r="B2611" s="6">
        <v>42037</v>
      </c>
      <c r="C2611" s="5" t="s">
        <v>36</v>
      </c>
      <c r="D2611" s="5" t="s">
        <v>45</v>
      </c>
      <c r="E2611" s="7">
        <v>66830</v>
      </c>
      <c r="F2611" s="8">
        <v>25394.04</v>
      </c>
      <c r="G2611" s="8">
        <v>0</v>
      </c>
    </row>
    <row r="2612" spans="1:7" x14ac:dyDescent="0.55000000000000004">
      <c r="A2612" s="5" t="s">
        <v>35</v>
      </c>
      <c r="B2612" s="6">
        <v>42038</v>
      </c>
      <c r="C2612" s="5" t="s">
        <v>36</v>
      </c>
      <c r="D2612" s="5" t="s">
        <v>37</v>
      </c>
      <c r="E2612" s="7">
        <v>19595</v>
      </c>
      <c r="F2612" s="8">
        <v>539773.30000000005</v>
      </c>
      <c r="G2612" s="8">
        <v>0</v>
      </c>
    </row>
    <row r="2613" spans="1:7" hidden="1" x14ac:dyDescent="0.55000000000000004">
      <c r="A2613" s="5" t="s">
        <v>35</v>
      </c>
      <c r="B2613" s="6">
        <v>42038</v>
      </c>
      <c r="C2613" s="5" t="s">
        <v>36</v>
      </c>
      <c r="D2613" s="5" t="s">
        <v>38</v>
      </c>
      <c r="E2613" s="7">
        <v>2717</v>
      </c>
      <c r="F2613" s="8">
        <v>602.91999999999996</v>
      </c>
      <c r="G2613" s="8">
        <v>0</v>
      </c>
    </row>
    <row r="2614" spans="1:7" hidden="1" x14ac:dyDescent="0.55000000000000004">
      <c r="A2614" s="5" t="s">
        <v>35</v>
      </c>
      <c r="B2614" s="6">
        <v>42038</v>
      </c>
      <c r="C2614" s="5" t="s">
        <v>36</v>
      </c>
      <c r="D2614" s="5" t="s">
        <v>39</v>
      </c>
      <c r="E2614" s="7">
        <v>24661</v>
      </c>
      <c r="F2614" s="8">
        <v>68150.19</v>
      </c>
      <c r="G2614" s="8">
        <v>0</v>
      </c>
    </row>
    <row r="2615" spans="1:7" hidden="1" x14ac:dyDescent="0.55000000000000004">
      <c r="A2615" s="5" t="s">
        <v>35</v>
      </c>
      <c r="B2615" s="6">
        <v>42038</v>
      </c>
      <c r="C2615" s="5" t="s">
        <v>36</v>
      </c>
      <c r="D2615" s="5" t="s">
        <v>40</v>
      </c>
      <c r="E2615" s="7">
        <v>9574</v>
      </c>
      <c r="F2615" s="8">
        <v>264.94</v>
      </c>
      <c r="G2615" s="8">
        <v>0</v>
      </c>
    </row>
    <row r="2616" spans="1:7" hidden="1" x14ac:dyDescent="0.55000000000000004">
      <c r="A2616" s="5" t="s">
        <v>35</v>
      </c>
      <c r="B2616" s="6">
        <v>42038</v>
      </c>
      <c r="C2616" s="5" t="s">
        <v>36</v>
      </c>
      <c r="D2616" s="5" t="s">
        <v>41</v>
      </c>
      <c r="E2616" s="7">
        <v>6</v>
      </c>
      <c r="F2616" s="8">
        <v>0.17</v>
      </c>
      <c r="G2616" s="8">
        <v>0</v>
      </c>
    </row>
    <row r="2617" spans="1:7" hidden="1" x14ac:dyDescent="0.55000000000000004">
      <c r="A2617" s="5" t="s">
        <v>35</v>
      </c>
      <c r="B2617" s="6">
        <v>42038</v>
      </c>
      <c r="C2617" s="5" t="s">
        <v>36</v>
      </c>
      <c r="D2617" s="5" t="s">
        <v>42</v>
      </c>
      <c r="E2617" s="7">
        <v>33324</v>
      </c>
      <c r="F2617" s="8">
        <v>383160.3</v>
      </c>
      <c r="G2617" s="8">
        <v>0</v>
      </c>
    </row>
    <row r="2618" spans="1:7" hidden="1" x14ac:dyDescent="0.55000000000000004">
      <c r="A2618" s="5" t="s">
        <v>35</v>
      </c>
      <c r="B2618" s="6">
        <v>42038</v>
      </c>
      <c r="C2618" s="5" t="s">
        <v>36</v>
      </c>
      <c r="D2618" s="5" t="s">
        <v>43</v>
      </c>
      <c r="E2618" s="7">
        <v>0</v>
      </c>
      <c r="F2618" s="8">
        <v>0</v>
      </c>
      <c r="G2618" s="8">
        <v>0</v>
      </c>
    </row>
    <row r="2619" spans="1:7" hidden="1" x14ac:dyDescent="0.55000000000000004">
      <c r="A2619" s="5" t="s">
        <v>35</v>
      </c>
      <c r="B2619" s="6">
        <v>42038</v>
      </c>
      <c r="C2619" s="5" t="s">
        <v>36</v>
      </c>
      <c r="D2619" s="5" t="s">
        <v>44</v>
      </c>
      <c r="E2619" s="7">
        <v>53619</v>
      </c>
      <c r="F2619" s="8">
        <v>102768.85</v>
      </c>
      <c r="G2619" s="8">
        <v>0</v>
      </c>
    </row>
    <row r="2620" spans="1:7" hidden="1" x14ac:dyDescent="0.55000000000000004">
      <c r="A2620" s="5" t="s">
        <v>35</v>
      </c>
      <c r="B2620" s="6">
        <v>42038</v>
      </c>
      <c r="C2620" s="5" t="s">
        <v>36</v>
      </c>
      <c r="D2620" s="5" t="s">
        <v>45</v>
      </c>
      <c r="E2620" s="7">
        <v>107101</v>
      </c>
      <c r="F2620" s="8">
        <v>41065.99</v>
      </c>
      <c r="G2620" s="8">
        <v>0</v>
      </c>
    </row>
    <row r="2621" spans="1:7" x14ac:dyDescent="0.55000000000000004">
      <c r="A2621" s="5" t="s">
        <v>35</v>
      </c>
      <c r="B2621" s="6">
        <v>42039</v>
      </c>
      <c r="C2621" s="5" t="s">
        <v>36</v>
      </c>
      <c r="D2621" s="5" t="s">
        <v>37</v>
      </c>
      <c r="E2621" s="7">
        <v>15559</v>
      </c>
      <c r="F2621" s="8">
        <v>427024.55</v>
      </c>
      <c r="G2621" s="8">
        <v>0</v>
      </c>
    </row>
    <row r="2622" spans="1:7" hidden="1" x14ac:dyDescent="0.55000000000000004">
      <c r="A2622" s="5" t="s">
        <v>35</v>
      </c>
      <c r="B2622" s="6">
        <v>42039</v>
      </c>
      <c r="C2622" s="5" t="s">
        <v>36</v>
      </c>
      <c r="D2622" s="5" t="s">
        <v>38</v>
      </c>
      <c r="E2622" s="7">
        <v>2062</v>
      </c>
      <c r="F2622" s="8">
        <v>457.27</v>
      </c>
      <c r="G2622" s="8">
        <v>0</v>
      </c>
    </row>
    <row r="2623" spans="1:7" hidden="1" x14ac:dyDescent="0.55000000000000004">
      <c r="A2623" s="5" t="s">
        <v>35</v>
      </c>
      <c r="B2623" s="6">
        <v>42039</v>
      </c>
      <c r="C2623" s="5" t="s">
        <v>36</v>
      </c>
      <c r="D2623" s="5" t="s">
        <v>39</v>
      </c>
      <c r="E2623" s="7">
        <v>18542</v>
      </c>
      <c r="F2623" s="8">
        <v>51153.54</v>
      </c>
      <c r="G2623" s="8">
        <v>0</v>
      </c>
    </row>
    <row r="2624" spans="1:7" hidden="1" x14ac:dyDescent="0.55000000000000004">
      <c r="A2624" s="5" t="s">
        <v>35</v>
      </c>
      <c r="B2624" s="6">
        <v>42039</v>
      </c>
      <c r="C2624" s="5" t="s">
        <v>36</v>
      </c>
      <c r="D2624" s="5" t="s">
        <v>40</v>
      </c>
      <c r="E2624" s="7">
        <v>6880</v>
      </c>
      <c r="F2624" s="8">
        <v>190.3</v>
      </c>
      <c r="G2624" s="8">
        <v>0</v>
      </c>
    </row>
    <row r="2625" spans="1:7" hidden="1" x14ac:dyDescent="0.55000000000000004">
      <c r="A2625" s="5" t="s">
        <v>35</v>
      </c>
      <c r="B2625" s="6">
        <v>42039</v>
      </c>
      <c r="C2625" s="5" t="s">
        <v>36</v>
      </c>
      <c r="D2625" s="5" t="s">
        <v>41</v>
      </c>
      <c r="E2625" s="7">
        <v>1</v>
      </c>
      <c r="F2625" s="8">
        <v>0.03</v>
      </c>
      <c r="G2625" s="8">
        <v>0</v>
      </c>
    </row>
    <row r="2626" spans="1:7" hidden="1" x14ac:dyDescent="0.55000000000000004">
      <c r="A2626" s="5" t="s">
        <v>35</v>
      </c>
      <c r="B2626" s="6">
        <v>42039</v>
      </c>
      <c r="C2626" s="5" t="s">
        <v>36</v>
      </c>
      <c r="D2626" s="5" t="s">
        <v>42</v>
      </c>
      <c r="E2626" s="7">
        <v>24571</v>
      </c>
      <c r="F2626" s="8">
        <v>283191.34000000003</v>
      </c>
      <c r="G2626" s="8">
        <v>0</v>
      </c>
    </row>
    <row r="2627" spans="1:7" hidden="1" x14ac:dyDescent="0.55000000000000004">
      <c r="A2627" s="5" t="s">
        <v>35</v>
      </c>
      <c r="B2627" s="6">
        <v>42039</v>
      </c>
      <c r="C2627" s="5" t="s">
        <v>36</v>
      </c>
      <c r="D2627" s="5" t="s">
        <v>43</v>
      </c>
      <c r="E2627" s="7">
        <v>0</v>
      </c>
      <c r="F2627" s="8">
        <v>0</v>
      </c>
      <c r="G2627" s="8">
        <v>0</v>
      </c>
    </row>
    <row r="2628" spans="1:7" hidden="1" x14ac:dyDescent="0.55000000000000004">
      <c r="A2628" s="5" t="s">
        <v>35</v>
      </c>
      <c r="B2628" s="6">
        <v>42039</v>
      </c>
      <c r="C2628" s="5" t="s">
        <v>36</v>
      </c>
      <c r="D2628" s="5" t="s">
        <v>44</v>
      </c>
      <c r="E2628" s="7">
        <v>44425</v>
      </c>
      <c r="F2628" s="8">
        <v>85344.24</v>
      </c>
      <c r="G2628" s="8">
        <v>0</v>
      </c>
    </row>
    <row r="2629" spans="1:7" hidden="1" x14ac:dyDescent="0.55000000000000004">
      <c r="A2629" s="5" t="s">
        <v>35</v>
      </c>
      <c r="B2629" s="6">
        <v>42039</v>
      </c>
      <c r="C2629" s="5" t="s">
        <v>36</v>
      </c>
      <c r="D2629" s="5" t="s">
        <v>45</v>
      </c>
      <c r="E2629" s="7">
        <v>88785</v>
      </c>
      <c r="F2629" s="8">
        <v>34124.230000000003</v>
      </c>
      <c r="G2629" s="8">
        <v>0</v>
      </c>
    </row>
    <row r="2630" spans="1:7" x14ac:dyDescent="0.55000000000000004">
      <c r="A2630" s="5" t="s">
        <v>35</v>
      </c>
      <c r="B2630" s="6">
        <v>42040</v>
      </c>
      <c r="C2630" s="5" t="s">
        <v>36</v>
      </c>
      <c r="D2630" s="5" t="s">
        <v>37</v>
      </c>
      <c r="E2630" s="7">
        <v>18018</v>
      </c>
      <c r="F2630" s="8">
        <v>493601.21</v>
      </c>
      <c r="G2630" s="8">
        <v>0</v>
      </c>
    </row>
    <row r="2631" spans="1:7" hidden="1" x14ac:dyDescent="0.55000000000000004">
      <c r="A2631" s="5" t="s">
        <v>35</v>
      </c>
      <c r="B2631" s="6">
        <v>42040</v>
      </c>
      <c r="C2631" s="5" t="s">
        <v>36</v>
      </c>
      <c r="D2631" s="5" t="s">
        <v>38</v>
      </c>
      <c r="E2631" s="7">
        <v>2396</v>
      </c>
      <c r="F2631" s="8">
        <v>530.53</v>
      </c>
      <c r="G2631" s="8">
        <v>0</v>
      </c>
    </row>
    <row r="2632" spans="1:7" hidden="1" x14ac:dyDescent="0.55000000000000004">
      <c r="A2632" s="5" t="s">
        <v>35</v>
      </c>
      <c r="B2632" s="6">
        <v>42040</v>
      </c>
      <c r="C2632" s="5" t="s">
        <v>36</v>
      </c>
      <c r="D2632" s="5" t="s">
        <v>39</v>
      </c>
      <c r="E2632" s="7">
        <v>21263</v>
      </c>
      <c r="F2632" s="8">
        <v>58517.9</v>
      </c>
      <c r="G2632" s="8">
        <v>0</v>
      </c>
    </row>
    <row r="2633" spans="1:7" hidden="1" x14ac:dyDescent="0.55000000000000004">
      <c r="A2633" s="5" t="s">
        <v>35</v>
      </c>
      <c r="B2633" s="6">
        <v>42040</v>
      </c>
      <c r="C2633" s="5" t="s">
        <v>36</v>
      </c>
      <c r="D2633" s="5" t="s">
        <v>40</v>
      </c>
      <c r="E2633" s="7">
        <v>9821</v>
      </c>
      <c r="F2633" s="8">
        <v>271.41000000000003</v>
      </c>
      <c r="G2633" s="8">
        <v>0</v>
      </c>
    </row>
    <row r="2634" spans="1:7" hidden="1" x14ac:dyDescent="0.55000000000000004">
      <c r="A2634" s="5" t="s">
        <v>35</v>
      </c>
      <c r="B2634" s="6">
        <v>42040</v>
      </c>
      <c r="C2634" s="5" t="s">
        <v>36</v>
      </c>
      <c r="D2634" s="5" t="s">
        <v>41</v>
      </c>
      <c r="E2634" s="7">
        <v>5</v>
      </c>
      <c r="F2634" s="8">
        <v>0.14000000000000001</v>
      </c>
      <c r="G2634" s="8">
        <v>0</v>
      </c>
    </row>
    <row r="2635" spans="1:7" hidden="1" x14ac:dyDescent="0.55000000000000004">
      <c r="A2635" s="5" t="s">
        <v>35</v>
      </c>
      <c r="B2635" s="6">
        <v>42040</v>
      </c>
      <c r="C2635" s="5" t="s">
        <v>36</v>
      </c>
      <c r="D2635" s="5" t="s">
        <v>42</v>
      </c>
      <c r="E2635" s="7">
        <v>31934</v>
      </c>
      <c r="F2635" s="8">
        <v>363685.43</v>
      </c>
      <c r="G2635" s="8">
        <v>0</v>
      </c>
    </row>
    <row r="2636" spans="1:7" hidden="1" x14ac:dyDescent="0.55000000000000004">
      <c r="A2636" s="5" t="s">
        <v>35</v>
      </c>
      <c r="B2636" s="6">
        <v>42040</v>
      </c>
      <c r="C2636" s="5" t="s">
        <v>36</v>
      </c>
      <c r="D2636" s="5" t="s">
        <v>43</v>
      </c>
      <c r="E2636" s="7">
        <v>0</v>
      </c>
      <c r="F2636" s="8">
        <v>0</v>
      </c>
      <c r="G2636" s="8">
        <v>0</v>
      </c>
    </row>
    <row r="2637" spans="1:7" hidden="1" x14ac:dyDescent="0.55000000000000004">
      <c r="A2637" s="5" t="s">
        <v>35</v>
      </c>
      <c r="B2637" s="6">
        <v>42040</v>
      </c>
      <c r="C2637" s="5" t="s">
        <v>36</v>
      </c>
      <c r="D2637" s="5" t="s">
        <v>44</v>
      </c>
      <c r="E2637" s="7">
        <v>55205</v>
      </c>
      <c r="F2637" s="8">
        <v>104853.35</v>
      </c>
      <c r="G2637" s="8">
        <v>0</v>
      </c>
    </row>
    <row r="2638" spans="1:7" hidden="1" x14ac:dyDescent="0.55000000000000004">
      <c r="A2638" s="5" t="s">
        <v>35</v>
      </c>
      <c r="B2638" s="6">
        <v>42040</v>
      </c>
      <c r="C2638" s="5" t="s">
        <v>36</v>
      </c>
      <c r="D2638" s="5" t="s">
        <v>45</v>
      </c>
      <c r="E2638" s="7">
        <v>106281</v>
      </c>
      <c r="F2638" s="8">
        <v>40389.019999999997</v>
      </c>
      <c r="G2638" s="8">
        <v>0</v>
      </c>
    </row>
    <row r="2639" spans="1:7" x14ac:dyDescent="0.55000000000000004">
      <c r="A2639" s="5" t="s">
        <v>35</v>
      </c>
      <c r="B2639" s="6">
        <v>42041</v>
      </c>
      <c r="C2639" s="5" t="s">
        <v>36</v>
      </c>
      <c r="D2639" s="5" t="s">
        <v>37</v>
      </c>
      <c r="E2639" s="7">
        <v>20721</v>
      </c>
      <c r="F2639" s="8">
        <v>561669.49</v>
      </c>
      <c r="G2639" s="8">
        <v>0</v>
      </c>
    </row>
    <row r="2640" spans="1:7" hidden="1" x14ac:dyDescent="0.55000000000000004">
      <c r="A2640" s="5" t="s">
        <v>35</v>
      </c>
      <c r="B2640" s="6">
        <v>42041</v>
      </c>
      <c r="C2640" s="5" t="s">
        <v>36</v>
      </c>
      <c r="D2640" s="5" t="s">
        <v>38</v>
      </c>
      <c r="E2640" s="7">
        <v>3845</v>
      </c>
      <c r="F2640" s="8">
        <v>843.39</v>
      </c>
      <c r="G2640" s="8">
        <v>0</v>
      </c>
    </row>
    <row r="2641" spans="1:7" hidden="1" x14ac:dyDescent="0.55000000000000004">
      <c r="A2641" s="5" t="s">
        <v>35</v>
      </c>
      <c r="B2641" s="6">
        <v>42041</v>
      </c>
      <c r="C2641" s="5" t="s">
        <v>36</v>
      </c>
      <c r="D2641" s="5" t="s">
        <v>39</v>
      </c>
      <c r="E2641" s="7">
        <v>26877</v>
      </c>
      <c r="F2641" s="8">
        <v>73202.77</v>
      </c>
      <c r="G2641" s="8">
        <v>0</v>
      </c>
    </row>
    <row r="2642" spans="1:7" hidden="1" x14ac:dyDescent="0.55000000000000004">
      <c r="A2642" s="5" t="s">
        <v>35</v>
      </c>
      <c r="B2642" s="6">
        <v>42041</v>
      </c>
      <c r="C2642" s="5" t="s">
        <v>36</v>
      </c>
      <c r="D2642" s="5" t="s">
        <v>40</v>
      </c>
      <c r="E2642" s="7">
        <v>18679</v>
      </c>
      <c r="F2642" s="8">
        <v>510.65</v>
      </c>
      <c r="G2642" s="8">
        <v>0</v>
      </c>
    </row>
    <row r="2643" spans="1:7" hidden="1" x14ac:dyDescent="0.55000000000000004">
      <c r="A2643" s="5" t="s">
        <v>35</v>
      </c>
      <c r="B2643" s="6">
        <v>42041</v>
      </c>
      <c r="C2643" s="5" t="s">
        <v>36</v>
      </c>
      <c r="D2643" s="5" t="s">
        <v>41</v>
      </c>
      <c r="E2643" s="7">
        <v>11</v>
      </c>
      <c r="F2643" s="8">
        <v>0.3</v>
      </c>
      <c r="G2643" s="8">
        <v>0</v>
      </c>
    </row>
    <row r="2644" spans="1:7" hidden="1" x14ac:dyDescent="0.55000000000000004">
      <c r="A2644" s="5" t="s">
        <v>35</v>
      </c>
      <c r="B2644" s="6">
        <v>42041</v>
      </c>
      <c r="C2644" s="5" t="s">
        <v>36</v>
      </c>
      <c r="D2644" s="5" t="s">
        <v>42</v>
      </c>
      <c r="E2644" s="7">
        <v>31999</v>
      </c>
      <c r="F2644" s="8">
        <v>360392.85</v>
      </c>
      <c r="G2644" s="8">
        <v>0</v>
      </c>
    </row>
    <row r="2645" spans="1:7" hidden="1" x14ac:dyDescent="0.55000000000000004">
      <c r="A2645" s="5" t="s">
        <v>35</v>
      </c>
      <c r="B2645" s="6">
        <v>42041</v>
      </c>
      <c r="C2645" s="5" t="s">
        <v>36</v>
      </c>
      <c r="D2645" s="5" t="s">
        <v>43</v>
      </c>
      <c r="E2645" s="7">
        <v>0</v>
      </c>
      <c r="F2645" s="8">
        <v>0</v>
      </c>
      <c r="G2645" s="8">
        <v>0</v>
      </c>
    </row>
    <row r="2646" spans="1:7" hidden="1" x14ac:dyDescent="0.55000000000000004">
      <c r="A2646" s="5" t="s">
        <v>35</v>
      </c>
      <c r="B2646" s="6">
        <v>42041</v>
      </c>
      <c r="C2646" s="5" t="s">
        <v>36</v>
      </c>
      <c r="D2646" s="5" t="s">
        <v>44</v>
      </c>
      <c r="E2646" s="7">
        <v>52160</v>
      </c>
      <c r="F2646" s="8">
        <v>98042.01</v>
      </c>
      <c r="G2646" s="8">
        <v>0</v>
      </c>
    </row>
    <row r="2647" spans="1:7" hidden="1" x14ac:dyDescent="0.55000000000000004">
      <c r="A2647" s="5" t="s">
        <v>35</v>
      </c>
      <c r="B2647" s="6">
        <v>42041</v>
      </c>
      <c r="C2647" s="5" t="s">
        <v>36</v>
      </c>
      <c r="D2647" s="5" t="s">
        <v>45</v>
      </c>
      <c r="E2647" s="7">
        <v>106796</v>
      </c>
      <c r="F2647" s="8">
        <v>40137.879999999997</v>
      </c>
      <c r="G2647" s="8">
        <v>0</v>
      </c>
    </row>
    <row r="2648" spans="1:7" x14ac:dyDescent="0.55000000000000004">
      <c r="A2648" s="5" t="s">
        <v>35</v>
      </c>
      <c r="B2648" s="6">
        <v>42044</v>
      </c>
      <c r="C2648" s="5" t="s">
        <v>36</v>
      </c>
      <c r="D2648" s="5" t="s">
        <v>37</v>
      </c>
      <c r="E2648" s="7">
        <v>10221</v>
      </c>
      <c r="F2648" s="8">
        <v>275144.36</v>
      </c>
      <c r="G2648" s="8">
        <v>0</v>
      </c>
    </row>
    <row r="2649" spans="1:7" hidden="1" x14ac:dyDescent="0.55000000000000004">
      <c r="A2649" s="5" t="s">
        <v>35</v>
      </c>
      <c r="B2649" s="6">
        <v>42044</v>
      </c>
      <c r="C2649" s="5" t="s">
        <v>36</v>
      </c>
      <c r="D2649" s="5" t="s">
        <v>38</v>
      </c>
      <c r="E2649" s="7">
        <v>1892</v>
      </c>
      <c r="F2649" s="8">
        <v>412.91</v>
      </c>
      <c r="G2649" s="8">
        <v>0</v>
      </c>
    </row>
    <row r="2650" spans="1:7" hidden="1" x14ac:dyDescent="0.55000000000000004">
      <c r="A2650" s="5" t="s">
        <v>35</v>
      </c>
      <c r="B2650" s="6">
        <v>42044</v>
      </c>
      <c r="C2650" s="5" t="s">
        <v>36</v>
      </c>
      <c r="D2650" s="5" t="s">
        <v>39</v>
      </c>
      <c r="E2650" s="7">
        <v>16581</v>
      </c>
      <c r="F2650" s="8">
        <v>44875.08</v>
      </c>
      <c r="G2650" s="8">
        <v>0</v>
      </c>
    </row>
    <row r="2651" spans="1:7" hidden="1" x14ac:dyDescent="0.55000000000000004">
      <c r="A2651" s="5" t="s">
        <v>35</v>
      </c>
      <c r="B2651" s="6">
        <v>42044</v>
      </c>
      <c r="C2651" s="5" t="s">
        <v>36</v>
      </c>
      <c r="D2651" s="5" t="s">
        <v>40</v>
      </c>
      <c r="E2651" s="7">
        <v>6202</v>
      </c>
      <c r="F2651" s="8">
        <v>168.27</v>
      </c>
      <c r="G2651" s="8">
        <v>0</v>
      </c>
    </row>
    <row r="2652" spans="1:7" hidden="1" x14ac:dyDescent="0.55000000000000004">
      <c r="A2652" s="5" t="s">
        <v>35</v>
      </c>
      <c r="B2652" s="6">
        <v>42044</v>
      </c>
      <c r="C2652" s="5" t="s">
        <v>36</v>
      </c>
      <c r="D2652" s="5" t="s">
        <v>41</v>
      </c>
      <c r="E2652" s="7">
        <v>6</v>
      </c>
      <c r="F2652" s="8">
        <v>0.16</v>
      </c>
      <c r="G2652" s="8">
        <v>0</v>
      </c>
    </row>
    <row r="2653" spans="1:7" hidden="1" x14ac:dyDescent="0.55000000000000004">
      <c r="A2653" s="5" t="s">
        <v>35</v>
      </c>
      <c r="B2653" s="6">
        <v>42044</v>
      </c>
      <c r="C2653" s="5" t="s">
        <v>36</v>
      </c>
      <c r="D2653" s="5" t="s">
        <v>42</v>
      </c>
      <c r="E2653" s="7">
        <v>21590</v>
      </c>
      <c r="F2653" s="8">
        <v>243314.21</v>
      </c>
      <c r="G2653" s="8">
        <v>0</v>
      </c>
    </row>
    <row r="2654" spans="1:7" hidden="1" x14ac:dyDescent="0.55000000000000004">
      <c r="A2654" s="5" t="s">
        <v>35</v>
      </c>
      <c r="B2654" s="6">
        <v>42044</v>
      </c>
      <c r="C2654" s="5" t="s">
        <v>36</v>
      </c>
      <c r="D2654" s="5" t="s">
        <v>43</v>
      </c>
      <c r="E2654" s="7">
        <v>0</v>
      </c>
      <c r="F2654" s="8">
        <v>0</v>
      </c>
      <c r="G2654" s="8">
        <v>0</v>
      </c>
    </row>
    <row r="2655" spans="1:7" hidden="1" x14ac:dyDescent="0.55000000000000004">
      <c r="A2655" s="5" t="s">
        <v>35</v>
      </c>
      <c r="B2655" s="6">
        <v>42044</v>
      </c>
      <c r="C2655" s="5" t="s">
        <v>36</v>
      </c>
      <c r="D2655" s="5" t="s">
        <v>44</v>
      </c>
      <c r="E2655" s="7">
        <v>38730</v>
      </c>
      <c r="F2655" s="8">
        <v>72796.45</v>
      </c>
      <c r="G2655" s="8">
        <v>0</v>
      </c>
    </row>
    <row r="2656" spans="1:7" hidden="1" x14ac:dyDescent="0.55000000000000004">
      <c r="A2656" s="5" t="s">
        <v>35</v>
      </c>
      <c r="B2656" s="6">
        <v>42044</v>
      </c>
      <c r="C2656" s="5" t="s">
        <v>36</v>
      </c>
      <c r="D2656" s="5" t="s">
        <v>45</v>
      </c>
      <c r="E2656" s="7">
        <v>85288</v>
      </c>
      <c r="F2656" s="8">
        <v>32062.78</v>
      </c>
      <c r="G2656" s="8">
        <v>0</v>
      </c>
    </row>
    <row r="2657" spans="1:7" x14ac:dyDescent="0.55000000000000004">
      <c r="A2657" s="5" t="s">
        <v>35</v>
      </c>
      <c r="B2657" s="6">
        <v>42045</v>
      </c>
      <c r="C2657" s="5" t="s">
        <v>36</v>
      </c>
      <c r="D2657" s="5" t="s">
        <v>37</v>
      </c>
      <c r="E2657" s="7">
        <v>11312</v>
      </c>
      <c r="F2657" s="8">
        <v>304129.43</v>
      </c>
      <c r="G2657" s="8">
        <v>0</v>
      </c>
    </row>
    <row r="2658" spans="1:7" hidden="1" x14ac:dyDescent="0.55000000000000004">
      <c r="A2658" s="5" t="s">
        <v>35</v>
      </c>
      <c r="B2658" s="6">
        <v>42045</v>
      </c>
      <c r="C2658" s="5" t="s">
        <v>36</v>
      </c>
      <c r="D2658" s="5" t="s">
        <v>38</v>
      </c>
      <c r="E2658" s="7">
        <v>1614</v>
      </c>
      <c r="F2658" s="8">
        <v>351.7</v>
      </c>
      <c r="G2658" s="8">
        <v>0</v>
      </c>
    </row>
    <row r="2659" spans="1:7" hidden="1" x14ac:dyDescent="0.55000000000000004">
      <c r="A2659" s="5" t="s">
        <v>35</v>
      </c>
      <c r="B2659" s="6">
        <v>42045</v>
      </c>
      <c r="C2659" s="5" t="s">
        <v>36</v>
      </c>
      <c r="D2659" s="5" t="s">
        <v>39</v>
      </c>
      <c r="E2659" s="7">
        <v>15619</v>
      </c>
      <c r="F2659" s="8">
        <v>42228.75</v>
      </c>
      <c r="G2659" s="8">
        <v>0</v>
      </c>
    </row>
    <row r="2660" spans="1:7" hidden="1" x14ac:dyDescent="0.55000000000000004">
      <c r="A2660" s="5" t="s">
        <v>35</v>
      </c>
      <c r="B2660" s="6">
        <v>42045</v>
      </c>
      <c r="C2660" s="5" t="s">
        <v>36</v>
      </c>
      <c r="D2660" s="5" t="s">
        <v>40</v>
      </c>
      <c r="E2660" s="7">
        <v>6543</v>
      </c>
      <c r="F2660" s="8">
        <v>177.18</v>
      </c>
      <c r="G2660" s="8">
        <v>0</v>
      </c>
    </row>
    <row r="2661" spans="1:7" hidden="1" x14ac:dyDescent="0.55000000000000004">
      <c r="A2661" s="5" t="s">
        <v>35</v>
      </c>
      <c r="B2661" s="6">
        <v>42045</v>
      </c>
      <c r="C2661" s="5" t="s">
        <v>36</v>
      </c>
      <c r="D2661" s="5" t="s">
        <v>41</v>
      </c>
      <c r="E2661" s="7">
        <v>7</v>
      </c>
      <c r="F2661" s="8">
        <v>0.19</v>
      </c>
      <c r="G2661" s="8">
        <v>0</v>
      </c>
    </row>
    <row r="2662" spans="1:7" hidden="1" x14ac:dyDescent="0.55000000000000004">
      <c r="A2662" s="5" t="s">
        <v>35</v>
      </c>
      <c r="B2662" s="6">
        <v>42045</v>
      </c>
      <c r="C2662" s="5" t="s">
        <v>36</v>
      </c>
      <c r="D2662" s="5" t="s">
        <v>42</v>
      </c>
      <c r="E2662" s="7">
        <v>22695</v>
      </c>
      <c r="F2662" s="8">
        <v>255704.47</v>
      </c>
      <c r="G2662" s="8">
        <v>0</v>
      </c>
    </row>
    <row r="2663" spans="1:7" hidden="1" x14ac:dyDescent="0.55000000000000004">
      <c r="A2663" s="5" t="s">
        <v>35</v>
      </c>
      <c r="B2663" s="6">
        <v>42045</v>
      </c>
      <c r="C2663" s="5" t="s">
        <v>36</v>
      </c>
      <c r="D2663" s="5" t="s">
        <v>43</v>
      </c>
      <c r="E2663" s="7">
        <v>0</v>
      </c>
      <c r="F2663" s="8">
        <v>0</v>
      </c>
      <c r="G2663" s="8">
        <v>0</v>
      </c>
    </row>
    <row r="2664" spans="1:7" hidden="1" x14ac:dyDescent="0.55000000000000004">
      <c r="A2664" s="5" t="s">
        <v>35</v>
      </c>
      <c r="B2664" s="6">
        <v>42045</v>
      </c>
      <c r="C2664" s="5" t="s">
        <v>36</v>
      </c>
      <c r="D2664" s="5" t="s">
        <v>44</v>
      </c>
      <c r="E2664" s="7">
        <v>39547</v>
      </c>
      <c r="F2664" s="8">
        <v>74308.429999999993</v>
      </c>
      <c r="G2664" s="8">
        <v>0</v>
      </c>
    </row>
    <row r="2665" spans="1:7" hidden="1" x14ac:dyDescent="0.55000000000000004">
      <c r="A2665" s="5" t="s">
        <v>35</v>
      </c>
      <c r="B2665" s="6">
        <v>42045</v>
      </c>
      <c r="C2665" s="5" t="s">
        <v>36</v>
      </c>
      <c r="D2665" s="5" t="s">
        <v>45</v>
      </c>
      <c r="E2665" s="7">
        <v>74724</v>
      </c>
      <c r="F2665" s="8">
        <v>28088.82</v>
      </c>
      <c r="G2665" s="8">
        <v>0</v>
      </c>
    </row>
    <row r="2666" spans="1:7" x14ac:dyDescent="0.55000000000000004">
      <c r="A2666" s="5" t="s">
        <v>35</v>
      </c>
      <c r="B2666" s="6">
        <v>42046</v>
      </c>
      <c r="C2666" s="5" t="s">
        <v>36</v>
      </c>
      <c r="D2666" s="5" t="s">
        <v>37</v>
      </c>
      <c r="E2666" s="7">
        <v>13319</v>
      </c>
      <c r="F2666" s="8">
        <v>356611.55</v>
      </c>
      <c r="G2666" s="8">
        <v>0</v>
      </c>
    </row>
    <row r="2667" spans="1:7" hidden="1" x14ac:dyDescent="0.55000000000000004">
      <c r="A2667" s="5" t="s">
        <v>35</v>
      </c>
      <c r="B2667" s="6">
        <v>42046</v>
      </c>
      <c r="C2667" s="5" t="s">
        <v>36</v>
      </c>
      <c r="D2667" s="5" t="s">
        <v>38</v>
      </c>
      <c r="E2667" s="7">
        <v>1686</v>
      </c>
      <c r="F2667" s="8">
        <v>366.3</v>
      </c>
      <c r="G2667" s="8">
        <v>0</v>
      </c>
    </row>
    <row r="2668" spans="1:7" hidden="1" x14ac:dyDescent="0.55000000000000004">
      <c r="A2668" s="5" t="s">
        <v>35</v>
      </c>
      <c r="B2668" s="6">
        <v>42046</v>
      </c>
      <c r="C2668" s="5" t="s">
        <v>36</v>
      </c>
      <c r="D2668" s="5" t="s">
        <v>39</v>
      </c>
      <c r="E2668" s="7">
        <v>20533</v>
      </c>
      <c r="F2668" s="8">
        <v>55253.08</v>
      </c>
      <c r="G2668" s="8">
        <v>0</v>
      </c>
    </row>
    <row r="2669" spans="1:7" hidden="1" x14ac:dyDescent="0.55000000000000004">
      <c r="A2669" s="5" t="s">
        <v>35</v>
      </c>
      <c r="B2669" s="6">
        <v>42046</v>
      </c>
      <c r="C2669" s="5" t="s">
        <v>36</v>
      </c>
      <c r="D2669" s="5" t="s">
        <v>40</v>
      </c>
      <c r="E2669" s="7">
        <v>6781</v>
      </c>
      <c r="F2669" s="8">
        <v>183.38</v>
      </c>
      <c r="G2669" s="8">
        <v>0</v>
      </c>
    </row>
    <row r="2670" spans="1:7" hidden="1" x14ac:dyDescent="0.55000000000000004">
      <c r="A2670" s="5" t="s">
        <v>35</v>
      </c>
      <c r="B2670" s="6">
        <v>42046</v>
      </c>
      <c r="C2670" s="5" t="s">
        <v>36</v>
      </c>
      <c r="D2670" s="5" t="s">
        <v>41</v>
      </c>
      <c r="E2670" s="7">
        <v>1</v>
      </c>
      <c r="F2670" s="8">
        <v>0.03</v>
      </c>
      <c r="G2670" s="8">
        <v>0</v>
      </c>
    </row>
    <row r="2671" spans="1:7" hidden="1" x14ac:dyDescent="0.55000000000000004">
      <c r="A2671" s="5" t="s">
        <v>35</v>
      </c>
      <c r="B2671" s="6">
        <v>42046</v>
      </c>
      <c r="C2671" s="5" t="s">
        <v>36</v>
      </c>
      <c r="D2671" s="5" t="s">
        <v>42</v>
      </c>
      <c r="E2671" s="7">
        <v>19379</v>
      </c>
      <c r="F2671" s="8">
        <v>218245</v>
      </c>
      <c r="G2671" s="8">
        <v>0</v>
      </c>
    </row>
    <row r="2672" spans="1:7" hidden="1" x14ac:dyDescent="0.55000000000000004">
      <c r="A2672" s="5" t="s">
        <v>35</v>
      </c>
      <c r="B2672" s="6">
        <v>42046</v>
      </c>
      <c r="C2672" s="5" t="s">
        <v>36</v>
      </c>
      <c r="D2672" s="5" t="s">
        <v>43</v>
      </c>
      <c r="E2672" s="7">
        <v>2</v>
      </c>
      <c r="F2672" s="8">
        <v>0.78</v>
      </c>
      <c r="G2672" s="8">
        <v>0</v>
      </c>
    </row>
    <row r="2673" spans="1:7" hidden="1" x14ac:dyDescent="0.55000000000000004">
      <c r="A2673" s="5" t="s">
        <v>35</v>
      </c>
      <c r="B2673" s="6">
        <v>42046</v>
      </c>
      <c r="C2673" s="5" t="s">
        <v>36</v>
      </c>
      <c r="D2673" s="5" t="s">
        <v>44</v>
      </c>
      <c r="E2673" s="7">
        <v>32872</v>
      </c>
      <c r="F2673" s="8">
        <v>61743.09</v>
      </c>
      <c r="G2673" s="8">
        <v>0</v>
      </c>
    </row>
    <row r="2674" spans="1:7" hidden="1" x14ac:dyDescent="0.55000000000000004">
      <c r="A2674" s="5" t="s">
        <v>35</v>
      </c>
      <c r="B2674" s="6">
        <v>42046</v>
      </c>
      <c r="C2674" s="5" t="s">
        <v>36</v>
      </c>
      <c r="D2674" s="5" t="s">
        <v>45</v>
      </c>
      <c r="E2674" s="7">
        <v>60881</v>
      </c>
      <c r="F2674" s="8">
        <v>22877.26</v>
      </c>
      <c r="G2674" s="8">
        <v>0</v>
      </c>
    </row>
    <row r="2675" spans="1:7" x14ac:dyDescent="0.55000000000000004">
      <c r="A2675" s="5" t="s">
        <v>35</v>
      </c>
      <c r="B2675" s="6">
        <v>42047</v>
      </c>
      <c r="C2675" s="5" t="s">
        <v>36</v>
      </c>
      <c r="D2675" s="5" t="s">
        <v>37</v>
      </c>
      <c r="E2675" s="7">
        <v>16257</v>
      </c>
      <c r="F2675" s="8">
        <v>432876.68</v>
      </c>
      <c r="G2675" s="8">
        <v>0</v>
      </c>
    </row>
    <row r="2676" spans="1:7" hidden="1" x14ac:dyDescent="0.55000000000000004">
      <c r="A2676" s="5" t="s">
        <v>35</v>
      </c>
      <c r="B2676" s="6">
        <v>42047</v>
      </c>
      <c r="C2676" s="5" t="s">
        <v>36</v>
      </c>
      <c r="D2676" s="5" t="s">
        <v>38</v>
      </c>
      <c r="E2676" s="7">
        <v>2080</v>
      </c>
      <c r="F2676" s="8">
        <v>450.3</v>
      </c>
      <c r="G2676" s="8">
        <v>0</v>
      </c>
    </row>
    <row r="2677" spans="1:7" hidden="1" x14ac:dyDescent="0.55000000000000004">
      <c r="A2677" s="5" t="s">
        <v>35</v>
      </c>
      <c r="B2677" s="6">
        <v>42047</v>
      </c>
      <c r="C2677" s="5" t="s">
        <v>36</v>
      </c>
      <c r="D2677" s="5" t="s">
        <v>39</v>
      </c>
      <c r="E2677" s="7">
        <v>19453</v>
      </c>
      <c r="F2677" s="8">
        <v>52029.51</v>
      </c>
      <c r="G2677" s="8">
        <v>0</v>
      </c>
    </row>
    <row r="2678" spans="1:7" hidden="1" x14ac:dyDescent="0.55000000000000004">
      <c r="A2678" s="5" t="s">
        <v>35</v>
      </c>
      <c r="B2678" s="6">
        <v>42047</v>
      </c>
      <c r="C2678" s="5" t="s">
        <v>36</v>
      </c>
      <c r="D2678" s="5" t="s">
        <v>40</v>
      </c>
      <c r="E2678" s="7">
        <v>10798</v>
      </c>
      <c r="F2678" s="8">
        <v>290.5</v>
      </c>
      <c r="G2678" s="8">
        <v>0</v>
      </c>
    </row>
    <row r="2679" spans="1:7" hidden="1" x14ac:dyDescent="0.55000000000000004">
      <c r="A2679" s="5" t="s">
        <v>35</v>
      </c>
      <c r="B2679" s="6">
        <v>42047</v>
      </c>
      <c r="C2679" s="5" t="s">
        <v>36</v>
      </c>
      <c r="D2679" s="5" t="s">
        <v>41</v>
      </c>
      <c r="E2679" s="7">
        <v>0</v>
      </c>
      <c r="F2679" s="8">
        <v>0</v>
      </c>
      <c r="G2679" s="8">
        <v>0</v>
      </c>
    </row>
    <row r="2680" spans="1:7" hidden="1" x14ac:dyDescent="0.55000000000000004">
      <c r="A2680" s="5" t="s">
        <v>35</v>
      </c>
      <c r="B2680" s="6">
        <v>42047</v>
      </c>
      <c r="C2680" s="5" t="s">
        <v>36</v>
      </c>
      <c r="D2680" s="5" t="s">
        <v>42</v>
      </c>
      <c r="E2680" s="7">
        <v>24829</v>
      </c>
      <c r="F2680" s="8">
        <v>278376.84000000003</v>
      </c>
      <c r="G2680" s="8">
        <v>0</v>
      </c>
    </row>
    <row r="2681" spans="1:7" hidden="1" x14ac:dyDescent="0.55000000000000004">
      <c r="A2681" s="5" t="s">
        <v>35</v>
      </c>
      <c r="B2681" s="6">
        <v>42047</v>
      </c>
      <c r="C2681" s="5" t="s">
        <v>36</v>
      </c>
      <c r="D2681" s="5" t="s">
        <v>43</v>
      </c>
      <c r="E2681" s="7">
        <v>0</v>
      </c>
      <c r="F2681" s="8">
        <v>0</v>
      </c>
      <c r="G2681" s="8">
        <v>0</v>
      </c>
    </row>
    <row r="2682" spans="1:7" hidden="1" x14ac:dyDescent="0.55000000000000004">
      <c r="A2682" s="5" t="s">
        <v>35</v>
      </c>
      <c r="B2682" s="6">
        <v>42047</v>
      </c>
      <c r="C2682" s="5" t="s">
        <v>36</v>
      </c>
      <c r="D2682" s="5" t="s">
        <v>44</v>
      </c>
      <c r="E2682" s="7">
        <v>41501</v>
      </c>
      <c r="F2682" s="8">
        <v>77578.53</v>
      </c>
      <c r="G2682" s="8">
        <v>0</v>
      </c>
    </row>
    <row r="2683" spans="1:7" hidden="1" x14ac:dyDescent="0.55000000000000004">
      <c r="A2683" s="5" t="s">
        <v>35</v>
      </c>
      <c r="B2683" s="6">
        <v>42047</v>
      </c>
      <c r="C2683" s="5" t="s">
        <v>36</v>
      </c>
      <c r="D2683" s="5" t="s">
        <v>45</v>
      </c>
      <c r="E2683" s="7">
        <v>77772</v>
      </c>
      <c r="F2683" s="8">
        <v>29087.42</v>
      </c>
      <c r="G2683" s="8">
        <v>0</v>
      </c>
    </row>
    <row r="2684" spans="1:7" x14ac:dyDescent="0.55000000000000004">
      <c r="A2684" s="5" t="s">
        <v>35</v>
      </c>
      <c r="B2684" s="6">
        <v>42048</v>
      </c>
      <c r="C2684" s="5" t="s">
        <v>36</v>
      </c>
      <c r="D2684" s="5" t="s">
        <v>37</v>
      </c>
      <c r="E2684" s="7">
        <v>12814</v>
      </c>
      <c r="F2684" s="8">
        <v>341946.53</v>
      </c>
      <c r="G2684" s="8">
        <v>0</v>
      </c>
    </row>
    <row r="2685" spans="1:7" hidden="1" x14ac:dyDescent="0.55000000000000004">
      <c r="A2685" s="5" t="s">
        <v>35</v>
      </c>
      <c r="B2685" s="6">
        <v>42048</v>
      </c>
      <c r="C2685" s="5" t="s">
        <v>36</v>
      </c>
      <c r="D2685" s="5" t="s">
        <v>38</v>
      </c>
      <c r="E2685" s="7">
        <v>1686</v>
      </c>
      <c r="F2685" s="8">
        <v>365.48</v>
      </c>
      <c r="G2685" s="8">
        <v>0</v>
      </c>
    </row>
    <row r="2686" spans="1:7" hidden="1" x14ac:dyDescent="0.55000000000000004">
      <c r="A2686" s="5" t="s">
        <v>35</v>
      </c>
      <c r="B2686" s="6">
        <v>42048</v>
      </c>
      <c r="C2686" s="5" t="s">
        <v>36</v>
      </c>
      <c r="D2686" s="5" t="s">
        <v>39</v>
      </c>
      <c r="E2686" s="7">
        <v>20577</v>
      </c>
      <c r="F2686" s="8">
        <v>54983.46</v>
      </c>
      <c r="G2686" s="8">
        <v>0</v>
      </c>
    </row>
    <row r="2687" spans="1:7" hidden="1" x14ac:dyDescent="0.55000000000000004">
      <c r="A2687" s="5" t="s">
        <v>35</v>
      </c>
      <c r="B2687" s="6">
        <v>42048</v>
      </c>
      <c r="C2687" s="5" t="s">
        <v>36</v>
      </c>
      <c r="D2687" s="5" t="s">
        <v>40</v>
      </c>
      <c r="E2687" s="7">
        <v>6081</v>
      </c>
      <c r="F2687" s="8">
        <v>163.47</v>
      </c>
      <c r="G2687" s="8">
        <v>0</v>
      </c>
    </row>
    <row r="2688" spans="1:7" hidden="1" x14ac:dyDescent="0.55000000000000004">
      <c r="A2688" s="5" t="s">
        <v>35</v>
      </c>
      <c r="B2688" s="6">
        <v>42048</v>
      </c>
      <c r="C2688" s="5" t="s">
        <v>36</v>
      </c>
      <c r="D2688" s="5" t="s">
        <v>41</v>
      </c>
      <c r="E2688" s="7">
        <v>0</v>
      </c>
      <c r="F2688" s="8">
        <v>0</v>
      </c>
      <c r="G2688" s="8">
        <v>0</v>
      </c>
    </row>
    <row r="2689" spans="1:7" hidden="1" x14ac:dyDescent="0.55000000000000004">
      <c r="A2689" s="5" t="s">
        <v>35</v>
      </c>
      <c r="B2689" s="6">
        <v>42048</v>
      </c>
      <c r="C2689" s="5" t="s">
        <v>36</v>
      </c>
      <c r="D2689" s="5" t="s">
        <v>42</v>
      </c>
      <c r="E2689" s="7">
        <v>27379</v>
      </c>
      <c r="F2689" s="8">
        <v>311233.07</v>
      </c>
      <c r="G2689" s="8">
        <v>0</v>
      </c>
    </row>
    <row r="2690" spans="1:7" hidden="1" x14ac:dyDescent="0.55000000000000004">
      <c r="A2690" s="5" t="s">
        <v>35</v>
      </c>
      <c r="B2690" s="6">
        <v>42048</v>
      </c>
      <c r="C2690" s="5" t="s">
        <v>36</v>
      </c>
      <c r="D2690" s="5" t="s">
        <v>43</v>
      </c>
      <c r="E2690" s="7">
        <v>0</v>
      </c>
      <c r="F2690" s="8">
        <v>0</v>
      </c>
      <c r="G2690" s="8">
        <v>0</v>
      </c>
    </row>
    <row r="2691" spans="1:7" hidden="1" x14ac:dyDescent="0.55000000000000004">
      <c r="A2691" s="5" t="s">
        <v>35</v>
      </c>
      <c r="B2691" s="6">
        <v>42048</v>
      </c>
      <c r="C2691" s="5" t="s">
        <v>36</v>
      </c>
      <c r="D2691" s="5" t="s">
        <v>44</v>
      </c>
      <c r="E2691" s="7">
        <v>46990</v>
      </c>
      <c r="F2691" s="8">
        <v>89039.78</v>
      </c>
      <c r="G2691" s="8">
        <v>0</v>
      </c>
    </row>
    <row r="2692" spans="1:7" hidden="1" x14ac:dyDescent="0.55000000000000004">
      <c r="A2692" s="5" t="s">
        <v>35</v>
      </c>
      <c r="B2692" s="6">
        <v>42048</v>
      </c>
      <c r="C2692" s="5" t="s">
        <v>36</v>
      </c>
      <c r="D2692" s="5" t="s">
        <v>45</v>
      </c>
      <c r="E2692" s="7">
        <v>92199</v>
      </c>
      <c r="F2692" s="8">
        <v>34963.99</v>
      </c>
      <c r="G2692" s="8">
        <v>0</v>
      </c>
    </row>
    <row r="2693" spans="1:7" x14ac:dyDescent="0.55000000000000004">
      <c r="A2693" s="5" t="s">
        <v>35</v>
      </c>
      <c r="B2693" s="6">
        <v>42051</v>
      </c>
      <c r="C2693" s="5" t="s">
        <v>36</v>
      </c>
      <c r="D2693" s="5" t="s">
        <v>37</v>
      </c>
      <c r="E2693" s="7">
        <v>7031</v>
      </c>
      <c r="F2693" s="8">
        <v>188312.45</v>
      </c>
      <c r="G2693" s="8">
        <v>0</v>
      </c>
    </row>
    <row r="2694" spans="1:7" hidden="1" x14ac:dyDescent="0.55000000000000004">
      <c r="A2694" s="5" t="s">
        <v>35</v>
      </c>
      <c r="B2694" s="6">
        <v>42051</v>
      </c>
      <c r="C2694" s="5" t="s">
        <v>36</v>
      </c>
      <c r="D2694" s="5" t="s">
        <v>38</v>
      </c>
      <c r="E2694" s="7">
        <v>1037</v>
      </c>
      <c r="F2694" s="8">
        <v>225.22</v>
      </c>
      <c r="G2694" s="8">
        <v>0</v>
      </c>
    </row>
    <row r="2695" spans="1:7" hidden="1" x14ac:dyDescent="0.55000000000000004">
      <c r="A2695" s="5" t="s">
        <v>35</v>
      </c>
      <c r="B2695" s="6">
        <v>42051</v>
      </c>
      <c r="C2695" s="5" t="s">
        <v>36</v>
      </c>
      <c r="D2695" s="5" t="s">
        <v>39</v>
      </c>
      <c r="E2695" s="7">
        <v>10676</v>
      </c>
      <c r="F2695" s="8">
        <v>28614.57</v>
      </c>
      <c r="G2695" s="8">
        <v>0</v>
      </c>
    </row>
    <row r="2696" spans="1:7" hidden="1" x14ac:dyDescent="0.55000000000000004">
      <c r="A2696" s="5" t="s">
        <v>35</v>
      </c>
      <c r="B2696" s="6">
        <v>42051</v>
      </c>
      <c r="C2696" s="5" t="s">
        <v>36</v>
      </c>
      <c r="D2696" s="5" t="s">
        <v>40</v>
      </c>
      <c r="E2696" s="7">
        <v>3813</v>
      </c>
      <c r="F2696" s="8">
        <v>102.53</v>
      </c>
      <c r="G2696" s="8">
        <v>0</v>
      </c>
    </row>
    <row r="2697" spans="1:7" hidden="1" x14ac:dyDescent="0.55000000000000004">
      <c r="A2697" s="5" t="s">
        <v>35</v>
      </c>
      <c r="B2697" s="6">
        <v>42051</v>
      </c>
      <c r="C2697" s="5" t="s">
        <v>36</v>
      </c>
      <c r="D2697" s="5" t="s">
        <v>41</v>
      </c>
      <c r="E2697" s="7">
        <v>5</v>
      </c>
      <c r="F2697" s="8">
        <v>0.14000000000000001</v>
      </c>
      <c r="G2697" s="8">
        <v>0</v>
      </c>
    </row>
    <row r="2698" spans="1:7" hidden="1" x14ac:dyDescent="0.55000000000000004">
      <c r="A2698" s="5" t="s">
        <v>35</v>
      </c>
      <c r="B2698" s="6">
        <v>42051</v>
      </c>
      <c r="C2698" s="5" t="s">
        <v>36</v>
      </c>
      <c r="D2698" s="5" t="s">
        <v>42</v>
      </c>
      <c r="E2698" s="7">
        <v>11110</v>
      </c>
      <c r="F2698" s="8">
        <v>127626.31</v>
      </c>
      <c r="G2698" s="8">
        <v>0</v>
      </c>
    </row>
    <row r="2699" spans="1:7" hidden="1" x14ac:dyDescent="0.55000000000000004">
      <c r="A2699" s="5" t="s">
        <v>35</v>
      </c>
      <c r="B2699" s="6">
        <v>42051</v>
      </c>
      <c r="C2699" s="5" t="s">
        <v>36</v>
      </c>
      <c r="D2699" s="5" t="s">
        <v>43</v>
      </c>
      <c r="E2699" s="7">
        <v>0</v>
      </c>
      <c r="F2699" s="8">
        <v>0</v>
      </c>
      <c r="G2699" s="8">
        <v>0</v>
      </c>
    </row>
    <row r="2700" spans="1:7" hidden="1" x14ac:dyDescent="0.55000000000000004">
      <c r="A2700" s="5" t="s">
        <v>35</v>
      </c>
      <c r="B2700" s="6">
        <v>42051</v>
      </c>
      <c r="C2700" s="5" t="s">
        <v>36</v>
      </c>
      <c r="D2700" s="5" t="s">
        <v>44</v>
      </c>
      <c r="E2700" s="7">
        <v>22881</v>
      </c>
      <c r="F2700" s="8">
        <v>43830.73</v>
      </c>
      <c r="G2700" s="8">
        <v>0</v>
      </c>
    </row>
    <row r="2701" spans="1:7" hidden="1" x14ac:dyDescent="0.55000000000000004">
      <c r="A2701" s="5" t="s">
        <v>35</v>
      </c>
      <c r="B2701" s="6">
        <v>42051</v>
      </c>
      <c r="C2701" s="5" t="s">
        <v>36</v>
      </c>
      <c r="D2701" s="5" t="s">
        <v>45</v>
      </c>
      <c r="E2701" s="7">
        <v>41489</v>
      </c>
      <c r="F2701" s="8">
        <v>15907.29</v>
      </c>
      <c r="G2701" s="8">
        <v>0</v>
      </c>
    </row>
    <row r="2702" spans="1:7" x14ac:dyDescent="0.55000000000000004">
      <c r="A2702" s="5" t="s">
        <v>35</v>
      </c>
      <c r="B2702" s="6">
        <v>42052</v>
      </c>
      <c r="C2702" s="5" t="s">
        <v>36</v>
      </c>
      <c r="D2702" s="5" t="s">
        <v>37</v>
      </c>
      <c r="E2702" s="7">
        <v>13090</v>
      </c>
      <c r="F2702" s="8">
        <v>345317.99</v>
      </c>
      <c r="G2702" s="8">
        <v>0</v>
      </c>
    </row>
    <row r="2703" spans="1:7" hidden="1" x14ac:dyDescent="0.55000000000000004">
      <c r="A2703" s="5" t="s">
        <v>35</v>
      </c>
      <c r="B2703" s="6">
        <v>42052</v>
      </c>
      <c r="C2703" s="5" t="s">
        <v>36</v>
      </c>
      <c r="D2703" s="5" t="s">
        <v>38</v>
      </c>
      <c r="E2703" s="7">
        <v>1638</v>
      </c>
      <c r="F2703" s="8">
        <v>352.11</v>
      </c>
      <c r="G2703" s="8">
        <v>0</v>
      </c>
    </row>
    <row r="2704" spans="1:7" hidden="1" x14ac:dyDescent="0.55000000000000004">
      <c r="A2704" s="5" t="s">
        <v>35</v>
      </c>
      <c r="B2704" s="6">
        <v>42052</v>
      </c>
      <c r="C2704" s="5" t="s">
        <v>36</v>
      </c>
      <c r="D2704" s="5" t="s">
        <v>39</v>
      </c>
      <c r="E2704" s="7">
        <v>14687</v>
      </c>
      <c r="F2704" s="8">
        <v>38783.67</v>
      </c>
      <c r="G2704" s="8">
        <v>0</v>
      </c>
    </row>
    <row r="2705" spans="1:7" hidden="1" x14ac:dyDescent="0.55000000000000004">
      <c r="A2705" s="5" t="s">
        <v>35</v>
      </c>
      <c r="B2705" s="6">
        <v>42052</v>
      </c>
      <c r="C2705" s="5" t="s">
        <v>36</v>
      </c>
      <c r="D2705" s="5" t="s">
        <v>40</v>
      </c>
      <c r="E2705" s="7">
        <v>10354</v>
      </c>
      <c r="F2705" s="8">
        <v>274.87</v>
      </c>
      <c r="G2705" s="8">
        <v>0</v>
      </c>
    </row>
    <row r="2706" spans="1:7" hidden="1" x14ac:dyDescent="0.55000000000000004">
      <c r="A2706" s="5" t="s">
        <v>35</v>
      </c>
      <c r="B2706" s="6">
        <v>42052</v>
      </c>
      <c r="C2706" s="5" t="s">
        <v>36</v>
      </c>
      <c r="D2706" s="5" t="s">
        <v>41</v>
      </c>
      <c r="E2706" s="7">
        <v>3</v>
      </c>
      <c r="F2706" s="8">
        <v>0.08</v>
      </c>
      <c r="G2706" s="8">
        <v>0</v>
      </c>
    </row>
    <row r="2707" spans="1:7" hidden="1" x14ac:dyDescent="0.55000000000000004">
      <c r="A2707" s="5" t="s">
        <v>35</v>
      </c>
      <c r="B2707" s="6">
        <v>42052</v>
      </c>
      <c r="C2707" s="5" t="s">
        <v>36</v>
      </c>
      <c r="D2707" s="5" t="s">
        <v>42</v>
      </c>
      <c r="E2707" s="7">
        <v>27851</v>
      </c>
      <c r="F2707" s="8">
        <v>307379.07</v>
      </c>
      <c r="G2707" s="8">
        <v>0</v>
      </c>
    </row>
    <row r="2708" spans="1:7" hidden="1" x14ac:dyDescent="0.55000000000000004">
      <c r="A2708" s="5" t="s">
        <v>35</v>
      </c>
      <c r="B2708" s="6">
        <v>42052</v>
      </c>
      <c r="C2708" s="5" t="s">
        <v>36</v>
      </c>
      <c r="D2708" s="5" t="s">
        <v>43</v>
      </c>
      <c r="E2708" s="7">
        <v>0</v>
      </c>
      <c r="F2708" s="8">
        <v>0</v>
      </c>
      <c r="G2708" s="8">
        <v>0</v>
      </c>
    </row>
    <row r="2709" spans="1:7" hidden="1" x14ac:dyDescent="0.55000000000000004">
      <c r="A2709" s="5" t="s">
        <v>35</v>
      </c>
      <c r="B2709" s="6">
        <v>42052</v>
      </c>
      <c r="C2709" s="5" t="s">
        <v>36</v>
      </c>
      <c r="D2709" s="5" t="s">
        <v>44</v>
      </c>
      <c r="E2709" s="7">
        <v>44346</v>
      </c>
      <c r="F2709" s="8">
        <v>81654.960000000006</v>
      </c>
      <c r="G2709" s="8">
        <v>0</v>
      </c>
    </row>
    <row r="2710" spans="1:7" hidden="1" x14ac:dyDescent="0.55000000000000004">
      <c r="A2710" s="5" t="s">
        <v>35</v>
      </c>
      <c r="B2710" s="6">
        <v>42052</v>
      </c>
      <c r="C2710" s="5" t="s">
        <v>36</v>
      </c>
      <c r="D2710" s="5" t="s">
        <v>45</v>
      </c>
      <c r="E2710" s="7">
        <v>95474</v>
      </c>
      <c r="F2710" s="8">
        <v>35198.46</v>
      </c>
      <c r="G2710" s="8">
        <v>0</v>
      </c>
    </row>
    <row r="2711" spans="1:7" x14ac:dyDescent="0.55000000000000004">
      <c r="A2711" s="5" t="s">
        <v>35</v>
      </c>
      <c r="B2711" s="6">
        <v>42053</v>
      </c>
      <c r="C2711" s="5" t="s">
        <v>36</v>
      </c>
      <c r="D2711" s="5" t="s">
        <v>37</v>
      </c>
      <c r="E2711" s="7">
        <v>16312</v>
      </c>
      <c r="F2711" s="8">
        <v>428018.07</v>
      </c>
      <c r="G2711" s="8">
        <v>0</v>
      </c>
    </row>
    <row r="2712" spans="1:7" hidden="1" x14ac:dyDescent="0.55000000000000004">
      <c r="A2712" s="5" t="s">
        <v>35</v>
      </c>
      <c r="B2712" s="6">
        <v>42053</v>
      </c>
      <c r="C2712" s="5" t="s">
        <v>36</v>
      </c>
      <c r="D2712" s="5" t="s">
        <v>38</v>
      </c>
      <c r="E2712" s="7">
        <v>1946</v>
      </c>
      <c r="F2712" s="8">
        <v>416.98</v>
      </c>
      <c r="G2712" s="8">
        <v>0</v>
      </c>
    </row>
    <row r="2713" spans="1:7" hidden="1" x14ac:dyDescent="0.55000000000000004">
      <c r="A2713" s="5" t="s">
        <v>35</v>
      </c>
      <c r="B2713" s="6">
        <v>42053</v>
      </c>
      <c r="C2713" s="5" t="s">
        <v>36</v>
      </c>
      <c r="D2713" s="5" t="s">
        <v>39</v>
      </c>
      <c r="E2713" s="7">
        <v>19188</v>
      </c>
      <c r="F2713" s="8">
        <v>50419.02</v>
      </c>
      <c r="G2713" s="8">
        <v>0</v>
      </c>
    </row>
    <row r="2714" spans="1:7" hidden="1" x14ac:dyDescent="0.55000000000000004">
      <c r="A2714" s="5" t="s">
        <v>35</v>
      </c>
      <c r="B2714" s="6">
        <v>42053</v>
      </c>
      <c r="C2714" s="5" t="s">
        <v>36</v>
      </c>
      <c r="D2714" s="5" t="s">
        <v>40</v>
      </c>
      <c r="E2714" s="7">
        <v>10563</v>
      </c>
      <c r="F2714" s="8">
        <v>278.94</v>
      </c>
      <c r="G2714" s="8">
        <v>0</v>
      </c>
    </row>
    <row r="2715" spans="1:7" hidden="1" x14ac:dyDescent="0.55000000000000004">
      <c r="A2715" s="5" t="s">
        <v>35</v>
      </c>
      <c r="B2715" s="6">
        <v>42053</v>
      </c>
      <c r="C2715" s="5" t="s">
        <v>36</v>
      </c>
      <c r="D2715" s="5" t="s">
        <v>41</v>
      </c>
      <c r="E2715" s="7">
        <v>31</v>
      </c>
      <c r="F2715" s="8">
        <v>0.83</v>
      </c>
      <c r="G2715" s="8">
        <v>0</v>
      </c>
    </row>
    <row r="2716" spans="1:7" hidden="1" x14ac:dyDescent="0.55000000000000004">
      <c r="A2716" s="5" t="s">
        <v>35</v>
      </c>
      <c r="B2716" s="6">
        <v>42053</v>
      </c>
      <c r="C2716" s="5" t="s">
        <v>36</v>
      </c>
      <c r="D2716" s="5" t="s">
        <v>42</v>
      </c>
      <c r="E2716" s="7">
        <v>25389</v>
      </c>
      <c r="F2716" s="8">
        <v>278244.09000000003</v>
      </c>
      <c r="G2716" s="8">
        <v>0</v>
      </c>
    </row>
    <row r="2717" spans="1:7" hidden="1" x14ac:dyDescent="0.55000000000000004">
      <c r="A2717" s="5" t="s">
        <v>35</v>
      </c>
      <c r="B2717" s="6">
        <v>42053</v>
      </c>
      <c r="C2717" s="5" t="s">
        <v>36</v>
      </c>
      <c r="D2717" s="5" t="s">
        <v>43</v>
      </c>
      <c r="E2717" s="7">
        <v>0</v>
      </c>
      <c r="F2717" s="8">
        <v>0</v>
      </c>
      <c r="G2717" s="8">
        <v>0</v>
      </c>
    </row>
    <row r="2718" spans="1:7" hidden="1" x14ac:dyDescent="0.55000000000000004">
      <c r="A2718" s="5" t="s">
        <v>35</v>
      </c>
      <c r="B2718" s="6">
        <v>42053</v>
      </c>
      <c r="C2718" s="5" t="s">
        <v>36</v>
      </c>
      <c r="D2718" s="5" t="s">
        <v>44</v>
      </c>
      <c r="E2718" s="7">
        <v>39922</v>
      </c>
      <c r="F2718" s="8">
        <v>72970.240000000005</v>
      </c>
      <c r="G2718" s="8">
        <v>0</v>
      </c>
    </row>
    <row r="2719" spans="1:7" hidden="1" x14ac:dyDescent="0.55000000000000004">
      <c r="A2719" s="5" t="s">
        <v>35</v>
      </c>
      <c r="B2719" s="6">
        <v>42053</v>
      </c>
      <c r="C2719" s="5" t="s">
        <v>36</v>
      </c>
      <c r="D2719" s="5" t="s">
        <v>45</v>
      </c>
      <c r="E2719" s="7">
        <v>73945</v>
      </c>
      <c r="F2719" s="8">
        <v>27048.17</v>
      </c>
      <c r="G2719" s="8">
        <v>0</v>
      </c>
    </row>
    <row r="2720" spans="1:7" x14ac:dyDescent="0.55000000000000004">
      <c r="A2720" s="5" t="s">
        <v>35</v>
      </c>
      <c r="B2720" s="6">
        <v>42054</v>
      </c>
      <c r="C2720" s="5" t="s">
        <v>36</v>
      </c>
      <c r="D2720" s="5" t="s">
        <v>37</v>
      </c>
      <c r="E2720" s="7">
        <v>16201</v>
      </c>
      <c r="F2720" s="8">
        <v>427380.28</v>
      </c>
      <c r="G2720" s="8">
        <v>0</v>
      </c>
    </row>
    <row r="2721" spans="1:7" hidden="1" x14ac:dyDescent="0.55000000000000004">
      <c r="A2721" s="5" t="s">
        <v>35</v>
      </c>
      <c r="B2721" s="6">
        <v>42054</v>
      </c>
      <c r="C2721" s="5" t="s">
        <v>36</v>
      </c>
      <c r="D2721" s="5" t="s">
        <v>38</v>
      </c>
      <c r="E2721" s="7">
        <v>2226</v>
      </c>
      <c r="F2721" s="8">
        <v>477.75</v>
      </c>
      <c r="G2721" s="8">
        <v>0</v>
      </c>
    </row>
    <row r="2722" spans="1:7" hidden="1" x14ac:dyDescent="0.55000000000000004">
      <c r="A2722" s="5" t="s">
        <v>35</v>
      </c>
      <c r="B2722" s="6">
        <v>42054</v>
      </c>
      <c r="C2722" s="5" t="s">
        <v>36</v>
      </c>
      <c r="D2722" s="5" t="s">
        <v>39</v>
      </c>
      <c r="E2722" s="7">
        <v>21743</v>
      </c>
      <c r="F2722" s="8">
        <v>57380.76</v>
      </c>
      <c r="G2722" s="8">
        <v>0</v>
      </c>
    </row>
    <row r="2723" spans="1:7" hidden="1" x14ac:dyDescent="0.55000000000000004">
      <c r="A2723" s="5" t="s">
        <v>35</v>
      </c>
      <c r="B2723" s="6">
        <v>42054</v>
      </c>
      <c r="C2723" s="5" t="s">
        <v>36</v>
      </c>
      <c r="D2723" s="5" t="s">
        <v>40</v>
      </c>
      <c r="E2723" s="7">
        <v>11819</v>
      </c>
      <c r="F2723" s="8">
        <v>313.14</v>
      </c>
      <c r="G2723" s="8">
        <v>0</v>
      </c>
    </row>
    <row r="2724" spans="1:7" hidden="1" x14ac:dyDescent="0.55000000000000004">
      <c r="A2724" s="5" t="s">
        <v>35</v>
      </c>
      <c r="B2724" s="6">
        <v>42054</v>
      </c>
      <c r="C2724" s="5" t="s">
        <v>36</v>
      </c>
      <c r="D2724" s="5" t="s">
        <v>41</v>
      </c>
      <c r="E2724" s="7">
        <v>7</v>
      </c>
      <c r="F2724" s="8">
        <v>0.19</v>
      </c>
      <c r="G2724" s="8">
        <v>0</v>
      </c>
    </row>
    <row r="2725" spans="1:7" hidden="1" x14ac:dyDescent="0.55000000000000004">
      <c r="A2725" s="5" t="s">
        <v>35</v>
      </c>
      <c r="B2725" s="6">
        <v>42054</v>
      </c>
      <c r="C2725" s="5" t="s">
        <v>36</v>
      </c>
      <c r="D2725" s="5" t="s">
        <v>42</v>
      </c>
      <c r="E2725" s="7">
        <v>28888</v>
      </c>
      <c r="F2725" s="8">
        <v>318568.64</v>
      </c>
      <c r="G2725" s="8">
        <v>0</v>
      </c>
    </row>
    <row r="2726" spans="1:7" hidden="1" x14ac:dyDescent="0.55000000000000004">
      <c r="A2726" s="5" t="s">
        <v>35</v>
      </c>
      <c r="B2726" s="6">
        <v>42054</v>
      </c>
      <c r="C2726" s="5" t="s">
        <v>36</v>
      </c>
      <c r="D2726" s="5" t="s">
        <v>43</v>
      </c>
      <c r="E2726" s="7">
        <v>0</v>
      </c>
      <c r="F2726" s="8">
        <v>0</v>
      </c>
      <c r="G2726" s="8">
        <v>0</v>
      </c>
    </row>
    <row r="2727" spans="1:7" hidden="1" x14ac:dyDescent="0.55000000000000004">
      <c r="A2727" s="5" t="s">
        <v>35</v>
      </c>
      <c r="B2727" s="6">
        <v>42054</v>
      </c>
      <c r="C2727" s="5" t="s">
        <v>36</v>
      </c>
      <c r="D2727" s="5" t="s">
        <v>44</v>
      </c>
      <c r="E2727" s="7">
        <v>50605</v>
      </c>
      <c r="F2727" s="8">
        <v>93070.37</v>
      </c>
      <c r="G2727" s="8">
        <v>0</v>
      </c>
    </row>
    <row r="2728" spans="1:7" hidden="1" x14ac:dyDescent="0.55000000000000004">
      <c r="A2728" s="5" t="s">
        <v>35</v>
      </c>
      <c r="B2728" s="6">
        <v>42054</v>
      </c>
      <c r="C2728" s="5" t="s">
        <v>36</v>
      </c>
      <c r="D2728" s="5" t="s">
        <v>45</v>
      </c>
      <c r="E2728" s="7">
        <v>94404</v>
      </c>
      <c r="F2728" s="8">
        <v>34740.699999999997</v>
      </c>
      <c r="G2728" s="8">
        <v>0</v>
      </c>
    </row>
    <row r="2729" spans="1:7" x14ac:dyDescent="0.55000000000000004">
      <c r="A2729" s="5" t="s">
        <v>35</v>
      </c>
      <c r="B2729" s="6">
        <v>42055</v>
      </c>
      <c r="C2729" s="5" t="s">
        <v>36</v>
      </c>
      <c r="D2729" s="5" t="s">
        <v>37</v>
      </c>
      <c r="E2729" s="7">
        <v>15798</v>
      </c>
      <c r="F2729" s="8">
        <v>415414.4</v>
      </c>
      <c r="G2729" s="8">
        <v>0</v>
      </c>
    </row>
    <row r="2730" spans="1:7" hidden="1" x14ac:dyDescent="0.55000000000000004">
      <c r="A2730" s="5" t="s">
        <v>35</v>
      </c>
      <c r="B2730" s="6">
        <v>42055</v>
      </c>
      <c r="C2730" s="5" t="s">
        <v>36</v>
      </c>
      <c r="D2730" s="5" t="s">
        <v>38</v>
      </c>
      <c r="E2730" s="7">
        <v>1712</v>
      </c>
      <c r="F2730" s="8">
        <v>366.82</v>
      </c>
      <c r="G2730" s="8">
        <v>0</v>
      </c>
    </row>
    <row r="2731" spans="1:7" hidden="1" x14ac:dyDescent="0.55000000000000004">
      <c r="A2731" s="5" t="s">
        <v>35</v>
      </c>
      <c r="B2731" s="6">
        <v>42055</v>
      </c>
      <c r="C2731" s="5" t="s">
        <v>36</v>
      </c>
      <c r="D2731" s="5" t="s">
        <v>39</v>
      </c>
      <c r="E2731" s="7">
        <v>19626</v>
      </c>
      <c r="F2731" s="8">
        <v>51647.24</v>
      </c>
      <c r="G2731" s="8">
        <v>0</v>
      </c>
    </row>
    <row r="2732" spans="1:7" hidden="1" x14ac:dyDescent="0.55000000000000004">
      <c r="A2732" s="5" t="s">
        <v>35</v>
      </c>
      <c r="B2732" s="6">
        <v>42055</v>
      </c>
      <c r="C2732" s="5" t="s">
        <v>36</v>
      </c>
      <c r="D2732" s="5" t="s">
        <v>40</v>
      </c>
      <c r="E2732" s="7">
        <v>9246</v>
      </c>
      <c r="F2732" s="8">
        <v>244.62</v>
      </c>
      <c r="G2732" s="8">
        <v>0</v>
      </c>
    </row>
    <row r="2733" spans="1:7" hidden="1" x14ac:dyDescent="0.55000000000000004">
      <c r="A2733" s="5" t="s">
        <v>35</v>
      </c>
      <c r="B2733" s="6">
        <v>42055</v>
      </c>
      <c r="C2733" s="5" t="s">
        <v>36</v>
      </c>
      <c r="D2733" s="5" t="s">
        <v>41</v>
      </c>
      <c r="E2733" s="7">
        <v>16</v>
      </c>
      <c r="F2733" s="8">
        <v>0.43</v>
      </c>
      <c r="G2733" s="8">
        <v>0</v>
      </c>
    </row>
    <row r="2734" spans="1:7" hidden="1" x14ac:dyDescent="0.55000000000000004">
      <c r="A2734" s="5" t="s">
        <v>35</v>
      </c>
      <c r="B2734" s="6">
        <v>42055</v>
      </c>
      <c r="C2734" s="5" t="s">
        <v>36</v>
      </c>
      <c r="D2734" s="5" t="s">
        <v>42</v>
      </c>
      <c r="E2734" s="7">
        <v>24865</v>
      </c>
      <c r="F2734" s="8">
        <v>272252.74</v>
      </c>
      <c r="G2734" s="8">
        <v>0</v>
      </c>
    </row>
    <row r="2735" spans="1:7" hidden="1" x14ac:dyDescent="0.55000000000000004">
      <c r="A2735" s="5" t="s">
        <v>35</v>
      </c>
      <c r="B2735" s="6">
        <v>42055</v>
      </c>
      <c r="C2735" s="5" t="s">
        <v>36</v>
      </c>
      <c r="D2735" s="5" t="s">
        <v>43</v>
      </c>
      <c r="E2735" s="7">
        <v>0</v>
      </c>
      <c r="F2735" s="8">
        <v>0</v>
      </c>
      <c r="G2735" s="8">
        <v>0</v>
      </c>
    </row>
    <row r="2736" spans="1:7" hidden="1" x14ac:dyDescent="0.55000000000000004">
      <c r="A2736" s="5" t="s">
        <v>35</v>
      </c>
      <c r="B2736" s="6">
        <v>42055</v>
      </c>
      <c r="C2736" s="5" t="s">
        <v>36</v>
      </c>
      <c r="D2736" s="5" t="s">
        <v>44</v>
      </c>
      <c r="E2736" s="7">
        <v>44252</v>
      </c>
      <c r="F2736" s="8">
        <v>80875.679999999993</v>
      </c>
      <c r="G2736" s="8">
        <v>0</v>
      </c>
    </row>
    <row r="2737" spans="1:7" hidden="1" x14ac:dyDescent="0.55000000000000004">
      <c r="A2737" s="5" t="s">
        <v>35</v>
      </c>
      <c r="B2737" s="6">
        <v>42055</v>
      </c>
      <c r="C2737" s="5" t="s">
        <v>36</v>
      </c>
      <c r="D2737" s="5" t="s">
        <v>45</v>
      </c>
      <c r="E2737" s="7">
        <v>75642</v>
      </c>
      <c r="F2737" s="8">
        <v>27655.439999999999</v>
      </c>
      <c r="G2737" s="8">
        <v>0</v>
      </c>
    </row>
    <row r="2738" spans="1:7" x14ac:dyDescent="0.55000000000000004">
      <c r="A2738" s="5" t="s">
        <v>35</v>
      </c>
      <c r="B2738" s="6">
        <v>42058</v>
      </c>
      <c r="C2738" s="5" t="s">
        <v>36</v>
      </c>
      <c r="D2738" s="5" t="s">
        <v>37</v>
      </c>
      <c r="E2738" s="7">
        <v>18633</v>
      </c>
      <c r="F2738" s="8">
        <v>487065.62</v>
      </c>
      <c r="G2738" s="8">
        <v>0</v>
      </c>
    </row>
    <row r="2739" spans="1:7" hidden="1" x14ac:dyDescent="0.55000000000000004">
      <c r="A2739" s="5" t="s">
        <v>35</v>
      </c>
      <c r="B2739" s="6">
        <v>42058</v>
      </c>
      <c r="C2739" s="5" t="s">
        <v>36</v>
      </c>
      <c r="D2739" s="5" t="s">
        <v>38</v>
      </c>
      <c r="E2739" s="7">
        <v>3238</v>
      </c>
      <c r="F2739" s="8">
        <v>687.05</v>
      </c>
      <c r="G2739" s="8">
        <v>0</v>
      </c>
    </row>
    <row r="2740" spans="1:7" hidden="1" x14ac:dyDescent="0.55000000000000004">
      <c r="A2740" s="5" t="s">
        <v>35</v>
      </c>
      <c r="B2740" s="6">
        <v>42058</v>
      </c>
      <c r="C2740" s="5" t="s">
        <v>36</v>
      </c>
      <c r="D2740" s="5" t="s">
        <v>39</v>
      </c>
      <c r="E2740" s="7">
        <v>26199</v>
      </c>
      <c r="F2740" s="8">
        <v>68523.91</v>
      </c>
      <c r="G2740" s="8">
        <v>0</v>
      </c>
    </row>
    <row r="2741" spans="1:7" hidden="1" x14ac:dyDescent="0.55000000000000004">
      <c r="A2741" s="5" t="s">
        <v>35</v>
      </c>
      <c r="B2741" s="6">
        <v>42058</v>
      </c>
      <c r="C2741" s="5" t="s">
        <v>36</v>
      </c>
      <c r="D2741" s="5" t="s">
        <v>40</v>
      </c>
      <c r="E2741" s="7">
        <v>15333</v>
      </c>
      <c r="F2741" s="8">
        <v>403.41</v>
      </c>
      <c r="G2741" s="8">
        <v>0</v>
      </c>
    </row>
    <row r="2742" spans="1:7" hidden="1" x14ac:dyDescent="0.55000000000000004">
      <c r="A2742" s="5" t="s">
        <v>35</v>
      </c>
      <c r="B2742" s="6">
        <v>42058</v>
      </c>
      <c r="C2742" s="5" t="s">
        <v>36</v>
      </c>
      <c r="D2742" s="5" t="s">
        <v>41</v>
      </c>
      <c r="E2742" s="7">
        <v>24</v>
      </c>
      <c r="F2742" s="8">
        <v>0.64</v>
      </c>
      <c r="G2742" s="8">
        <v>0</v>
      </c>
    </row>
    <row r="2743" spans="1:7" hidden="1" x14ac:dyDescent="0.55000000000000004">
      <c r="A2743" s="5" t="s">
        <v>35</v>
      </c>
      <c r="B2743" s="6">
        <v>42058</v>
      </c>
      <c r="C2743" s="5" t="s">
        <v>36</v>
      </c>
      <c r="D2743" s="5" t="s">
        <v>42</v>
      </c>
      <c r="E2743" s="7">
        <v>32632</v>
      </c>
      <c r="F2743" s="8">
        <v>355097.04</v>
      </c>
      <c r="G2743" s="8">
        <v>0</v>
      </c>
    </row>
    <row r="2744" spans="1:7" hidden="1" x14ac:dyDescent="0.55000000000000004">
      <c r="A2744" s="5" t="s">
        <v>35</v>
      </c>
      <c r="B2744" s="6">
        <v>42058</v>
      </c>
      <c r="C2744" s="5" t="s">
        <v>36</v>
      </c>
      <c r="D2744" s="5" t="s">
        <v>43</v>
      </c>
      <c r="E2744" s="7">
        <v>0</v>
      </c>
      <c r="F2744" s="8">
        <v>0</v>
      </c>
      <c r="G2744" s="8">
        <v>0</v>
      </c>
    </row>
    <row r="2745" spans="1:7" hidden="1" x14ac:dyDescent="0.55000000000000004">
      <c r="A2745" s="5" t="s">
        <v>35</v>
      </c>
      <c r="B2745" s="6">
        <v>42058</v>
      </c>
      <c r="C2745" s="5" t="s">
        <v>36</v>
      </c>
      <c r="D2745" s="5" t="s">
        <v>44</v>
      </c>
      <c r="E2745" s="7">
        <v>55643</v>
      </c>
      <c r="F2745" s="8">
        <v>101111.67999999999</v>
      </c>
      <c r="G2745" s="8">
        <v>0</v>
      </c>
    </row>
    <row r="2746" spans="1:7" hidden="1" x14ac:dyDescent="0.55000000000000004">
      <c r="A2746" s="5" t="s">
        <v>35</v>
      </c>
      <c r="B2746" s="6">
        <v>42058</v>
      </c>
      <c r="C2746" s="5" t="s">
        <v>36</v>
      </c>
      <c r="D2746" s="5" t="s">
        <v>45</v>
      </c>
      <c r="E2746" s="7">
        <v>99368</v>
      </c>
      <c r="F2746" s="8">
        <v>36154.629999999997</v>
      </c>
      <c r="G2746" s="8">
        <v>0</v>
      </c>
    </row>
    <row r="2747" spans="1:7" x14ac:dyDescent="0.55000000000000004">
      <c r="A2747" s="5" t="s">
        <v>35</v>
      </c>
      <c r="B2747" s="6">
        <v>42059</v>
      </c>
      <c r="C2747" s="5" t="s">
        <v>36</v>
      </c>
      <c r="D2747" s="5" t="s">
        <v>37</v>
      </c>
      <c r="E2747" s="7">
        <v>18413</v>
      </c>
      <c r="F2747" s="8">
        <v>480696.91</v>
      </c>
      <c r="G2747" s="8">
        <v>0</v>
      </c>
    </row>
    <row r="2748" spans="1:7" hidden="1" x14ac:dyDescent="0.55000000000000004">
      <c r="A2748" s="5" t="s">
        <v>35</v>
      </c>
      <c r="B2748" s="6">
        <v>42059</v>
      </c>
      <c r="C2748" s="5" t="s">
        <v>36</v>
      </c>
      <c r="D2748" s="5" t="s">
        <v>38</v>
      </c>
      <c r="E2748" s="7">
        <v>2141</v>
      </c>
      <c r="F2748" s="8">
        <v>452.87</v>
      </c>
      <c r="G2748" s="8">
        <v>0</v>
      </c>
    </row>
    <row r="2749" spans="1:7" hidden="1" x14ac:dyDescent="0.55000000000000004">
      <c r="A2749" s="5" t="s">
        <v>35</v>
      </c>
      <c r="B2749" s="6">
        <v>42059</v>
      </c>
      <c r="C2749" s="5" t="s">
        <v>36</v>
      </c>
      <c r="D2749" s="5" t="s">
        <v>39</v>
      </c>
      <c r="E2749" s="7">
        <v>21414</v>
      </c>
      <c r="F2749" s="8">
        <v>55958.97</v>
      </c>
      <c r="G2749" s="8">
        <v>0</v>
      </c>
    </row>
    <row r="2750" spans="1:7" hidden="1" x14ac:dyDescent="0.55000000000000004">
      <c r="A2750" s="5" t="s">
        <v>35</v>
      </c>
      <c r="B2750" s="6">
        <v>42059</v>
      </c>
      <c r="C2750" s="5" t="s">
        <v>36</v>
      </c>
      <c r="D2750" s="5" t="s">
        <v>40</v>
      </c>
      <c r="E2750" s="7">
        <v>11196</v>
      </c>
      <c r="F2750" s="8">
        <v>294.63</v>
      </c>
      <c r="G2750" s="8">
        <v>0</v>
      </c>
    </row>
    <row r="2751" spans="1:7" hidden="1" x14ac:dyDescent="0.55000000000000004">
      <c r="A2751" s="5" t="s">
        <v>35</v>
      </c>
      <c r="B2751" s="6">
        <v>42059</v>
      </c>
      <c r="C2751" s="5" t="s">
        <v>36</v>
      </c>
      <c r="D2751" s="5" t="s">
        <v>41</v>
      </c>
      <c r="E2751" s="7">
        <v>2</v>
      </c>
      <c r="F2751" s="8">
        <v>0.05</v>
      </c>
      <c r="G2751" s="8">
        <v>0</v>
      </c>
    </row>
    <row r="2752" spans="1:7" hidden="1" x14ac:dyDescent="0.55000000000000004">
      <c r="A2752" s="5" t="s">
        <v>35</v>
      </c>
      <c r="B2752" s="6">
        <v>42059</v>
      </c>
      <c r="C2752" s="5" t="s">
        <v>36</v>
      </c>
      <c r="D2752" s="5" t="s">
        <v>42</v>
      </c>
      <c r="E2752" s="7">
        <v>32654</v>
      </c>
      <c r="F2752" s="8">
        <v>354776.88</v>
      </c>
      <c r="G2752" s="8">
        <v>0</v>
      </c>
    </row>
    <row r="2753" spans="1:7" hidden="1" x14ac:dyDescent="0.55000000000000004">
      <c r="A2753" s="5" t="s">
        <v>35</v>
      </c>
      <c r="B2753" s="6">
        <v>42059</v>
      </c>
      <c r="C2753" s="5" t="s">
        <v>36</v>
      </c>
      <c r="D2753" s="5" t="s">
        <v>43</v>
      </c>
      <c r="E2753" s="7">
        <v>1</v>
      </c>
      <c r="F2753" s="8">
        <v>0.37</v>
      </c>
      <c r="G2753" s="8">
        <v>0</v>
      </c>
    </row>
    <row r="2754" spans="1:7" hidden="1" x14ac:dyDescent="0.55000000000000004">
      <c r="A2754" s="5" t="s">
        <v>35</v>
      </c>
      <c r="B2754" s="6">
        <v>42059</v>
      </c>
      <c r="C2754" s="5" t="s">
        <v>36</v>
      </c>
      <c r="D2754" s="5" t="s">
        <v>44</v>
      </c>
      <c r="E2754" s="7">
        <v>48341</v>
      </c>
      <c r="F2754" s="8">
        <v>87688.49</v>
      </c>
      <c r="G2754" s="8">
        <v>0</v>
      </c>
    </row>
    <row r="2755" spans="1:7" hidden="1" x14ac:dyDescent="0.55000000000000004">
      <c r="A2755" s="5" t="s">
        <v>35</v>
      </c>
      <c r="B2755" s="6">
        <v>42059</v>
      </c>
      <c r="C2755" s="5" t="s">
        <v>36</v>
      </c>
      <c r="D2755" s="5" t="s">
        <v>45</v>
      </c>
      <c r="E2755" s="7">
        <v>82547</v>
      </c>
      <c r="F2755" s="8">
        <v>29981.43</v>
      </c>
      <c r="G2755" s="8">
        <v>0</v>
      </c>
    </row>
    <row r="2756" spans="1:7" x14ac:dyDescent="0.55000000000000004">
      <c r="A2756" s="5" t="s">
        <v>35</v>
      </c>
      <c r="B2756" s="6">
        <v>42060</v>
      </c>
      <c r="C2756" s="5" t="s">
        <v>36</v>
      </c>
      <c r="D2756" s="5" t="s">
        <v>37</v>
      </c>
      <c r="E2756" s="7">
        <v>16911</v>
      </c>
      <c r="F2756" s="8">
        <v>443379.36</v>
      </c>
      <c r="G2756" s="8">
        <v>0</v>
      </c>
    </row>
    <row r="2757" spans="1:7" hidden="1" x14ac:dyDescent="0.55000000000000004">
      <c r="A2757" s="5" t="s">
        <v>35</v>
      </c>
      <c r="B2757" s="6">
        <v>42060</v>
      </c>
      <c r="C2757" s="5" t="s">
        <v>36</v>
      </c>
      <c r="D2757" s="5" t="s">
        <v>38</v>
      </c>
      <c r="E2757" s="7">
        <v>1984</v>
      </c>
      <c r="F2757" s="8">
        <v>420.19</v>
      </c>
      <c r="G2757" s="8">
        <v>0</v>
      </c>
    </row>
    <row r="2758" spans="1:7" hidden="1" x14ac:dyDescent="0.55000000000000004">
      <c r="A2758" s="5" t="s">
        <v>35</v>
      </c>
      <c r="B2758" s="6">
        <v>42060</v>
      </c>
      <c r="C2758" s="5" t="s">
        <v>36</v>
      </c>
      <c r="D2758" s="5" t="s">
        <v>39</v>
      </c>
      <c r="E2758" s="7">
        <v>22732</v>
      </c>
      <c r="F2758" s="8">
        <v>59639.88</v>
      </c>
      <c r="G2758" s="8">
        <v>0</v>
      </c>
    </row>
    <row r="2759" spans="1:7" hidden="1" x14ac:dyDescent="0.55000000000000004">
      <c r="A2759" s="5" t="s">
        <v>35</v>
      </c>
      <c r="B2759" s="6">
        <v>42060</v>
      </c>
      <c r="C2759" s="5" t="s">
        <v>36</v>
      </c>
      <c r="D2759" s="5" t="s">
        <v>40</v>
      </c>
      <c r="E2759" s="7">
        <v>9441</v>
      </c>
      <c r="F2759" s="8">
        <v>249.28</v>
      </c>
      <c r="G2759" s="8">
        <v>0</v>
      </c>
    </row>
    <row r="2760" spans="1:7" hidden="1" x14ac:dyDescent="0.55000000000000004">
      <c r="A2760" s="5" t="s">
        <v>35</v>
      </c>
      <c r="B2760" s="6">
        <v>42060</v>
      </c>
      <c r="C2760" s="5" t="s">
        <v>36</v>
      </c>
      <c r="D2760" s="5" t="s">
        <v>41</v>
      </c>
      <c r="E2760" s="7">
        <v>22</v>
      </c>
      <c r="F2760" s="8">
        <v>0.57999999999999996</v>
      </c>
      <c r="G2760" s="8">
        <v>0</v>
      </c>
    </row>
    <row r="2761" spans="1:7" hidden="1" x14ac:dyDescent="0.55000000000000004">
      <c r="A2761" s="5" t="s">
        <v>35</v>
      </c>
      <c r="B2761" s="6">
        <v>42060</v>
      </c>
      <c r="C2761" s="5" t="s">
        <v>36</v>
      </c>
      <c r="D2761" s="5" t="s">
        <v>42</v>
      </c>
      <c r="E2761" s="7">
        <v>24673</v>
      </c>
      <c r="F2761" s="8">
        <v>271188.40000000002</v>
      </c>
      <c r="G2761" s="8">
        <v>0</v>
      </c>
    </row>
    <row r="2762" spans="1:7" hidden="1" x14ac:dyDescent="0.55000000000000004">
      <c r="A2762" s="5" t="s">
        <v>35</v>
      </c>
      <c r="B2762" s="6">
        <v>42060</v>
      </c>
      <c r="C2762" s="5" t="s">
        <v>36</v>
      </c>
      <c r="D2762" s="5" t="s">
        <v>43</v>
      </c>
      <c r="E2762" s="7">
        <v>0</v>
      </c>
      <c r="F2762" s="8">
        <v>0</v>
      </c>
      <c r="G2762" s="8">
        <v>0</v>
      </c>
    </row>
    <row r="2763" spans="1:7" hidden="1" x14ac:dyDescent="0.55000000000000004">
      <c r="A2763" s="5" t="s">
        <v>35</v>
      </c>
      <c r="B2763" s="6">
        <v>42060</v>
      </c>
      <c r="C2763" s="5" t="s">
        <v>36</v>
      </c>
      <c r="D2763" s="5" t="s">
        <v>44</v>
      </c>
      <c r="E2763" s="7">
        <v>40540</v>
      </c>
      <c r="F2763" s="8">
        <v>74394.880000000005</v>
      </c>
      <c r="G2763" s="8">
        <v>0</v>
      </c>
    </row>
    <row r="2764" spans="1:7" hidden="1" x14ac:dyDescent="0.55000000000000004">
      <c r="A2764" s="5" t="s">
        <v>35</v>
      </c>
      <c r="B2764" s="6">
        <v>42060</v>
      </c>
      <c r="C2764" s="5" t="s">
        <v>36</v>
      </c>
      <c r="D2764" s="5" t="s">
        <v>45</v>
      </c>
      <c r="E2764" s="7">
        <v>79717</v>
      </c>
      <c r="F2764" s="8">
        <v>29288.21</v>
      </c>
      <c r="G2764" s="8">
        <v>0</v>
      </c>
    </row>
    <row r="2765" spans="1:7" x14ac:dyDescent="0.55000000000000004">
      <c r="A2765" s="5" t="s">
        <v>35</v>
      </c>
      <c r="B2765" s="6">
        <v>42061</v>
      </c>
      <c r="C2765" s="5" t="s">
        <v>36</v>
      </c>
      <c r="D2765" s="5" t="s">
        <v>37</v>
      </c>
      <c r="E2765" s="7">
        <v>13897</v>
      </c>
      <c r="F2765" s="8">
        <v>365165.1</v>
      </c>
      <c r="G2765" s="8">
        <v>0</v>
      </c>
    </row>
    <row r="2766" spans="1:7" hidden="1" x14ac:dyDescent="0.55000000000000004">
      <c r="A2766" s="5" t="s">
        <v>35</v>
      </c>
      <c r="B2766" s="6">
        <v>42061</v>
      </c>
      <c r="C2766" s="5" t="s">
        <v>36</v>
      </c>
      <c r="D2766" s="5" t="s">
        <v>38</v>
      </c>
      <c r="E2766" s="7">
        <v>1899</v>
      </c>
      <c r="F2766" s="8">
        <v>402.89</v>
      </c>
      <c r="G2766" s="8">
        <v>0</v>
      </c>
    </row>
    <row r="2767" spans="1:7" hidden="1" x14ac:dyDescent="0.55000000000000004">
      <c r="A2767" s="5" t="s">
        <v>35</v>
      </c>
      <c r="B2767" s="6">
        <v>42061</v>
      </c>
      <c r="C2767" s="5" t="s">
        <v>36</v>
      </c>
      <c r="D2767" s="5" t="s">
        <v>39</v>
      </c>
      <c r="E2767" s="7">
        <v>23524</v>
      </c>
      <c r="F2767" s="8">
        <v>61839.839999999997</v>
      </c>
      <c r="G2767" s="8">
        <v>0</v>
      </c>
    </row>
    <row r="2768" spans="1:7" hidden="1" x14ac:dyDescent="0.55000000000000004">
      <c r="A2768" s="5" t="s">
        <v>35</v>
      </c>
      <c r="B2768" s="6">
        <v>42061</v>
      </c>
      <c r="C2768" s="5" t="s">
        <v>36</v>
      </c>
      <c r="D2768" s="5" t="s">
        <v>40</v>
      </c>
      <c r="E2768" s="7">
        <v>8904</v>
      </c>
      <c r="F2768" s="8">
        <v>235.15</v>
      </c>
      <c r="G2768" s="8">
        <v>0</v>
      </c>
    </row>
    <row r="2769" spans="1:7" hidden="1" x14ac:dyDescent="0.55000000000000004">
      <c r="A2769" s="5" t="s">
        <v>35</v>
      </c>
      <c r="B2769" s="6">
        <v>42061</v>
      </c>
      <c r="C2769" s="5" t="s">
        <v>36</v>
      </c>
      <c r="D2769" s="5" t="s">
        <v>41</v>
      </c>
      <c r="E2769" s="7">
        <v>13</v>
      </c>
      <c r="F2769" s="8">
        <v>0.34</v>
      </c>
      <c r="G2769" s="8">
        <v>0</v>
      </c>
    </row>
    <row r="2770" spans="1:7" hidden="1" x14ac:dyDescent="0.55000000000000004">
      <c r="A2770" s="5" t="s">
        <v>35</v>
      </c>
      <c r="B2770" s="6">
        <v>42061</v>
      </c>
      <c r="C2770" s="5" t="s">
        <v>36</v>
      </c>
      <c r="D2770" s="5" t="s">
        <v>42</v>
      </c>
      <c r="E2770" s="7">
        <v>25068</v>
      </c>
      <c r="F2770" s="8">
        <v>277220.14</v>
      </c>
      <c r="G2770" s="8">
        <v>0</v>
      </c>
    </row>
    <row r="2771" spans="1:7" hidden="1" x14ac:dyDescent="0.55000000000000004">
      <c r="A2771" s="5" t="s">
        <v>35</v>
      </c>
      <c r="B2771" s="6">
        <v>42061</v>
      </c>
      <c r="C2771" s="5" t="s">
        <v>36</v>
      </c>
      <c r="D2771" s="5" t="s">
        <v>43</v>
      </c>
      <c r="E2771" s="7">
        <v>0</v>
      </c>
      <c r="F2771" s="8">
        <v>0</v>
      </c>
      <c r="G2771" s="8">
        <v>0</v>
      </c>
    </row>
    <row r="2772" spans="1:7" hidden="1" x14ac:dyDescent="0.55000000000000004">
      <c r="A2772" s="5" t="s">
        <v>35</v>
      </c>
      <c r="B2772" s="6">
        <v>42061</v>
      </c>
      <c r="C2772" s="5" t="s">
        <v>36</v>
      </c>
      <c r="D2772" s="5" t="s">
        <v>44</v>
      </c>
      <c r="E2772" s="7">
        <v>42567</v>
      </c>
      <c r="F2772" s="8">
        <v>78620.86</v>
      </c>
      <c r="G2772" s="8">
        <v>0</v>
      </c>
    </row>
    <row r="2773" spans="1:7" hidden="1" x14ac:dyDescent="0.55000000000000004">
      <c r="A2773" s="5" t="s">
        <v>35</v>
      </c>
      <c r="B2773" s="6">
        <v>42061</v>
      </c>
      <c r="C2773" s="5" t="s">
        <v>36</v>
      </c>
      <c r="D2773" s="5" t="s">
        <v>45</v>
      </c>
      <c r="E2773" s="7">
        <v>74369</v>
      </c>
      <c r="F2773" s="8">
        <v>27504.82</v>
      </c>
      <c r="G2773" s="8">
        <v>0</v>
      </c>
    </row>
    <row r="2774" spans="1:7" x14ac:dyDescent="0.55000000000000004">
      <c r="A2774" s="5" t="s">
        <v>35</v>
      </c>
      <c r="B2774" s="6">
        <v>42062</v>
      </c>
      <c r="C2774" s="5" t="s">
        <v>36</v>
      </c>
      <c r="D2774" s="5" t="s">
        <v>37</v>
      </c>
      <c r="E2774" s="7">
        <v>13368</v>
      </c>
      <c r="F2774" s="8">
        <v>350466.09</v>
      </c>
      <c r="G2774" s="8">
        <v>0</v>
      </c>
    </row>
    <row r="2775" spans="1:7" hidden="1" x14ac:dyDescent="0.55000000000000004">
      <c r="A2775" s="5" t="s">
        <v>35</v>
      </c>
      <c r="B2775" s="6">
        <v>42062</v>
      </c>
      <c r="C2775" s="5" t="s">
        <v>36</v>
      </c>
      <c r="D2775" s="5" t="s">
        <v>38</v>
      </c>
      <c r="E2775" s="7">
        <v>1895</v>
      </c>
      <c r="F2775" s="8">
        <v>401.32</v>
      </c>
      <c r="G2775" s="8">
        <v>0</v>
      </c>
    </row>
    <row r="2776" spans="1:7" hidden="1" x14ac:dyDescent="0.55000000000000004">
      <c r="A2776" s="5" t="s">
        <v>35</v>
      </c>
      <c r="B2776" s="6">
        <v>42062</v>
      </c>
      <c r="C2776" s="5" t="s">
        <v>36</v>
      </c>
      <c r="D2776" s="5" t="s">
        <v>39</v>
      </c>
      <c r="E2776" s="7">
        <v>21806</v>
      </c>
      <c r="F2776" s="8">
        <v>57156.12</v>
      </c>
      <c r="G2776" s="8">
        <v>0</v>
      </c>
    </row>
    <row r="2777" spans="1:7" hidden="1" x14ac:dyDescent="0.55000000000000004">
      <c r="A2777" s="5" t="s">
        <v>35</v>
      </c>
      <c r="B2777" s="6">
        <v>42062</v>
      </c>
      <c r="C2777" s="5" t="s">
        <v>36</v>
      </c>
      <c r="D2777" s="5" t="s">
        <v>40</v>
      </c>
      <c r="E2777" s="7">
        <v>8804</v>
      </c>
      <c r="F2777" s="8">
        <v>232.05</v>
      </c>
      <c r="G2777" s="8">
        <v>0</v>
      </c>
    </row>
    <row r="2778" spans="1:7" hidden="1" x14ac:dyDescent="0.55000000000000004">
      <c r="A2778" s="5" t="s">
        <v>35</v>
      </c>
      <c r="B2778" s="6">
        <v>42062</v>
      </c>
      <c r="C2778" s="5" t="s">
        <v>36</v>
      </c>
      <c r="D2778" s="5" t="s">
        <v>41</v>
      </c>
      <c r="E2778" s="7">
        <v>34</v>
      </c>
      <c r="F2778" s="8">
        <v>0.9</v>
      </c>
      <c r="G2778" s="8">
        <v>0</v>
      </c>
    </row>
    <row r="2779" spans="1:7" hidden="1" x14ac:dyDescent="0.55000000000000004">
      <c r="A2779" s="5" t="s">
        <v>35</v>
      </c>
      <c r="B2779" s="6">
        <v>42062</v>
      </c>
      <c r="C2779" s="5" t="s">
        <v>36</v>
      </c>
      <c r="D2779" s="5" t="s">
        <v>42</v>
      </c>
      <c r="E2779" s="7">
        <v>25803</v>
      </c>
      <c r="F2779" s="8">
        <v>283148.90999999997</v>
      </c>
      <c r="G2779" s="8">
        <v>0</v>
      </c>
    </row>
    <row r="2780" spans="1:7" hidden="1" x14ac:dyDescent="0.55000000000000004">
      <c r="A2780" s="5" t="s">
        <v>35</v>
      </c>
      <c r="B2780" s="6">
        <v>42062</v>
      </c>
      <c r="C2780" s="5" t="s">
        <v>36</v>
      </c>
      <c r="D2780" s="5" t="s">
        <v>43</v>
      </c>
      <c r="E2780" s="7">
        <v>0</v>
      </c>
      <c r="F2780" s="8">
        <v>0</v>
      </c>
      <c r="G2780" s="8">
        <v>0</v>
      </c>
    </row>
    <row r="2781" spans="1:7" hidden="1" x14ac:dyDescent="0.55000000000000004">
      <c r="A2781" s="5" t="s">
        <v>35</v>
      </c>
      <c r="B2781" s="6">
        <v>42062</v>
      </c>
      <c r="C2781" s="5" t="s">
        <v>36</v>
      </c>
      <c r="D2781" s="5" t="s">
        <v>44</v>
      </c>
      <c r="E2781" s="7">
        <v>40309</v>
      </c>
      <c r="F2781" s="8">
        <v>73930.53</v>
      </c>
      <c r="G2781" s="8">
        <v>0</v>
      </c>
    </row>
    <row r="2782" spans="1:7" hidden="1" x14ac:dyDescent="0.55000000000000004">
      <c r="A2782" s="5" t="s">
        <v>35</v>
      </c>
      <c r="B2782" s="6">
        <v>42062</v>
      </c>
      <c r="C2782" s="5" t="s">
        <v>36</v>
      </c>
      <c r="D2782" s="5" t="s">
        <v>45</v>
      </c>
      <c r="E2782" s="7">
        <v>85149</v>
      </c>
      <c r="F2782" s="8">
        <v>31255.69</v>
      </c>
      <c r="G2782" s="8">
        <v>0</v>
      </c>
    </row>
    <row r="2783" spans="1:7" x14ac:dyDescent="0.55000000000000004">
      <c r="A2783" s="5" t="s">
        <v>35</v>
      </c>
      <c r="B2783" s="6">
        <v>42063</v>
      </c>
      <c r="C2783" s="5" t="s">
        <v>36</v>
      </c>
      <c r="D2783" s="5" t="s">
        <v>37</v>
      </c>
      <c r="E2783" s="7">
        <v>13008</v>
      </c>
      <c r="F2783" s="8">
        <v>342629.97</v>
      </c>
      <c r="G2783" s="8">
        <v>0</v>
      </c>
    </row>
    <row r="2784" spans="1:7" hidden="1" x14ac:dyDescent="0.55000000000000004">
      <c r="A2784" s="5" t="s">
        <v>35</v>
      </c>
      <c r="B2784" s="6">
        <v>42063</v>
      </c>
      <c r="C2784" s="5" t="s">
        <v>36</v>
      </c>
      <c r="D2784" s="5" t="s">
        <v>38</v>
      </c>
      <c r="E2784" s="7">
        <v>2090</v>
      </c>
      <c r="F2784" s="8">
        <v>444.86</v>
      </c>
      <c r="G2784" s="8">
        <v>0</v>
      </c>
    </row>
    <row r="2785" spans="1:7" hidden="1" x14ac:dyDescent="0.55000000000000004">
      <c r="A2785" s="5" t="s">
        <v>35</v>
      </c>
      <c r="B2785" s="6">
        <v>42063</v>
      </c>
      <c r="C2785" s="5" t="s">
        <v>36</v>
      </c>
      <c r="D2785" s="5" t="s">
        <v>39</v>
      </c>
      <c r="E2785" s="7">
        <v>20773</v>
      </c>
      <c r="F2785" s="8">
        <v>54694.73</v>
      </c>
      <c r="G2785" s="8">
        <v>0</v>
      </c>
    </row>
    <row r="2786" spans="1:7" hidden="1" x14ac:dyDescent="0.55000000000000004">
      <c r="A2786" s="5" t="s">
        <v>35</v>
      </c>
      <c r="B2786" s="6">
        <v>42063</v>
      </c>
      <c r="C2786" s="5" t="s">
        <v>36</v>
      </c>
      <c r="D2786" s="5" t="s">
        <v>40</v>
      </c>
      <c r="E2786" s="7">
        <v>6042</v>
      </c>
      <c r="F2786" s="8">
        <v>160.32</v>
      </c>
      <c r="G2786" s="8">
        <v>0</v>
      </c>
    </row>
    <row r="2787" spans="1:7" hidden="1" x14ac:dyDescent="0.55000000000000004">
      <c r="A2787" s="5" t="s">
        <v>35</v>
      </c>
      <c r="B2787" s="6">
        <v>42063</v>
      </c>
      <c r="C2787" s="5" t="s">
        <v>36</v>
      </c>
      <c r="D2787" s="5" t="s">
        <v>41</v>
      </c>
      <c r="E2787" s="7">
        <v>7</v>
      </c>
      <c r="F2787" s="8">
        <v>0.19</v>
      </c>
      <c r="G2787" s="8">
        <v>0</v>
      </c>
    </row>
    <row r="2788" spans="1:7" hidden="1" x14ac:dyDescent="0.55000000000000004">
      <c r="A2788" s="5" t="s">
        <v>35</v>
      </c>
      <c r="B2788" s="6">
        <v>42063</v>
      </c>
      <c r="C2788" s="5" t="s">
        <v>36</v>
      </c>
      <c r="D2788" s="5" t="s">
        <v>42</v>
      </c>
      <c r="E2788" s="7">
        <v>10191</v>
      </c>
      <c r="F2788" s="8">
        <v>112261.7</v>
      </c>
      <c r="G2788" s="8">
        <v>0</v>
      </c>
    </row>
    <row r="2789" spans="1:7" hidden="1" x14ac:dyDescent="0.55000000000000004">
      <c r="A2789" s="5" t="s">
        <v>35</v>
      </c>
      <c r="B2789" s="6">
        <v>42063</v>
      </c>
      <c r="C2789" s="5" t="s">
        <v>36</v>
      </c>
      <c r="D2789" s="5" t="s">
        <v>43</v>
      </c>
      <c r="E2789" s="7">
        <v>0</v>
      </c>
      <c r="F2789" s="8">
        <v>0</v>
      </c>
      <c r="G2789" s="8">
        <v>0</v>
      </c>
    </row>
    <row r="2790" spans="1:7" hidden="1" x14ac:dyDescent="0.55000000000000004">
      <c r="A2790" s="5" t="s">
        <v>35</v>
      </c>
      <c r="B2790" s="6">
        <v>42063</v>
      </c>
      <c r="C2790" s="5" t="s">
        <v>36</v>
      </c>
      <c r="D2790" s="5" t="s">
        <v>44</v>
      </c>
      <c r="E2790" s="7">
        <v>10509</v>
      </c>
      <c r="F2790" s="8">
        <v>19390.77</v>
      </c>
      <c r="G2790" s="8">
        <v>0</v>
      </c>
    </row>
    <row r="2791" spans="1:7" hidden="1" x14ac:dyDescent="0.55000000000000004">
      <c r="A2791" s="5" t="s">
        <v>35</v>
      </c>
      <c r="B2791" s="6">
        <v>42063</v>
      </c>
      <c r="C2791" s="5" t="s">
        <v>36</v>
      </c>
      <c r="D2791" s="5" t="s">
        <v>45</v>
      </c>
      <c r="E2791" s="7">
        <v>21116</v>
      </c>
      <c r="F2791" s="8">
        <v>7795.07</v>
      </c>
      <c r="G2791" s="8">
        <v>0</v>
      </c>
    </row>
    <row r="2792" spans="1:7" x14ac:dyDescent="0.55000000000000004">
      <c r="A2792" s="5" t="s">
        <v>35</v>
      </c>
      <c r="B2792" s="6">
        <v>42065</v>
      </c>
      <c r="C2792" s="5" t="s">
        <v>36</v>
      </c>
      <c r="D2792" s="5" t="s">
        <v>37</v>
      </c>
      <c r="E2792" s="7">
        <v>14949</v>
      </c>
      <c r="F2792" s="8">
        <v>398505.69</v>
      </c>
      <c r="G2792" s="8">
        <v>0</v>
      </c>
    </row>
    <row r="2793" spans="1:7" hidden="1" x14ac:dyDescent="0.55000000000000004">
      <c r="A2793" s="5" t="s">
        <v>35</v>
      </c>
      <c r="B2793" s="6">
        <v>42065</v>
      </c>
      <c r="C2793" s="5" t="s">
        <v>36</v>
      </c>
      <c r="D2793" s="5" t="s">
        <v>38</v>
      </c>
      <c r="E2793" s="7">
        <v>1854</v>
      </c>
      <c r="F2793" s="8">
        <v>398.8</v>
      </c>
      <c r="G2793" s="8">
        <v>0</v>
      </c>
    </row>
    <row r="2794" spans="1:7" hidden="1" x14ac:dyDescent="0.55000000000000004">
      <c r="A2794" s="5" t="s">
        <v>35</v>
      </c>
      <c r="B2794" s="6">
        <v>42065</v>
      </c>
      <c r="C2794" s="5" t="s">
        <v>36</v>
      </c>
      <c r="D2794" s="5" t="s">
        <v>39</v>
      </c>
      <c r="E2794" s="7">
        <v>21367</v>
      </c>
      <c r="F2794" s="8">
        <v>56993.78</v>
      </c>
      <c r="G2794" s="8">
        <v>0</v>
      </c>
    </row>
    <row r="2795" spans="1:7" hidden="1" x14ac:dyDescent="0.55000000000000004">
      <c r="A2795" s="5" t="s">
        <v>35</v>
      </c>
      <c r="B2795" s="6">
        <v>42065</v>
      </c>
      <c r="C2795" s="5" t="s">
        <v>36</v>
      </c>
      <c r="D2795" s="5" t="s">
        <v>40</v>
      </c>
      <c r="E2795" s="7">
        <v>7047</v>
      </c>
      <c r="F2795" s="8">
        <v>188.72</v>
      </c>
      <c r="G2795" s="8">
        <v>0</v>
      </c>
    </row>
    <row r="2796" spans="1:7" hidden="1" x14ac:dyDescent="0.55000000000000004">
      <c r="A2796" s="5" t="s">
        <v>35</v>
      </c>
      <c r="B2796" s="6">
        <v>42065</v>
      </c>
      <c r="C2796" s="5" t="s">
        <v>36</v>
      </c>
      <c r="D2796" s="5" t="s">
        <v>41</v>
      </c>
      <c r="E2796" s="7">
        <v>8</v>
      </c>
      <c r="F2796" s="8">
        <v>0.22</v>
      </c>
      <c r="G2796" s="8">
        <v>0</v>
      </c>
    </row>
    <row r="2797" spans="1:7" hidden="1" x14ac:dyDescent="0.55000000000000004">
      <c r="A2797" s="5" t="s">
        <v>35</v>
      </c>
      <c r="B2797" s="6">
        <v>42065</v>
      </c>
      <c r="C2797" s="5" t="s">
        <v>36</v>
      </c>
      <c r="D2797" s="5" t="s">
        <v>42</v>
      </c>
      <c r="E2797" s="7">
        <v>20280</v>
      </c>
      <c r="F2797" s="8">
        <v>226122.37</v>
      </c>
      <c r="G2797" s="8">
        <v>0</v>
      </c>
    </row>
    <row r="2798" spans="1:7" hidden="1" x14ac:dyDescent="0.55000000000000004">
      <c r="A2798" s="5" t="s">
        <v>35</v>
      </c>
      <c r="B2798" s="6">
        <v>42065</v>
      </c>
      <c r="C2798" s="5" t="s">
        <v>36</v>
      </c>
      <c r="D2798" s="5" t="s">
        <v>43</v>
      </c>
      <c r="E2798" s="7">
        <v>0</v>
      </c>
      <c r="F2798" s="8">
        <v>0</v>
      </c>
      <c r="G2798" s="8">
        <v>0</v>
      </c>
    </row>
    <row r="2799" spans="1:7" hidden="1" x14ac:dyDescent="0.55000000000000004">
      <c r="A2799" s="5" t="s">
        <v>35</v>
      </c>
      <c r="B2799" s="6">
        <v>42065</v>
      </c>
      <c r="C2799" s="5" t="s">
        <v>36</v>
      </c>
      <c r="D2799" s="5" t="s">
        <v>44</v>
      </c>
      <c r="E2799" s="7">
        <v>31679</v>
      </c>
      <c r="F2799" s="8">
        <v>58984.42</v>
      </c>
      <c r="G2799" s="8">
        <v>0</v>
      </c>
    </row>
    <row r="2800" spans="1:7" hidden="1" x14ac:dyDescent="0.55000000000000004">
      <c r="A2800" s="5" t="s">
        <v>35</v>
      </c>
      <c r="B2800" s="6">
        <v>42065</v>
      </c>
      <c r="C2800" s="5" t="s">
        <v>36</v>
      </c>
      <c r="D2800" s="5" t="s">
        <v>45</v>
      </c>
      <c r="E2800" s="7">
        <v>57954</v>
      </c>
      <c r="F2800" s="8">
        <v>21585.07</v>
      </c>
      <c r="G2800" s="8">
        <v>0</v>
      </c>
    </row>
    <row r="2801" spans="1:7" x14ac:dyDescent="0.55000000000000004">
      <c r="A2801" s="5" t="s">
        <v>35</v>
      </c>
      <c r="B2801" s="6">
        <v>42066</v>
      </c>
      <c r="C2801" s="5" t="s">
        <v>36</v>
      </c>
      <c r="D2801" s="5" t="s">
        <v>37</v>
      </c>
      <c r="E2801" s="7">
        <v>14226</v>
      </c>
      <c r="F2801" s="8">
        <v>376794.27</v>
      </c>
      <c r="G2801" s="8">
        <v>0</v>
      </c>
    </row>
    <row r="2802" spans="1:7" hidden="1" x14ac:dyDescent="0.55000000000000004">
      <c r="A2802" s="5" t="s">
        <v>35</v>
      </c>
      <c r="B2802" s="6">
        <v>42066</v>
      </c>
      <c r="C2802" s="5" t="s">
        <v>36</v>
      </c>
      <c r="D2802" s="5" t="s">
        <v>38</v>
      </c>
      <c r="E2802" s="7">
        <v>1339</v>
      </c>
      <c r="F2802" s="8">
        <v>286.99</v>
      </c>
      <c r="G2802" s="8">
        <v>0</v>
      </c>
    </row>
    <row r="2803" spans="1:7" hidden="1" x14ac:dyDescent="0.55000000000000004">
      <c r="A2803" s="5" t="s">
        <v>35</v>
      </c>
      <c r="B2803" s="6">
        <v>42066</v>
      </c>
      <c r="C2803" s="5" t="s">
        <v>36</v>
      </c>
      <c r="D2803" s="5" t="s">
        <v>39</v>
      </c>
      <c r="E2803" s="7">
        <v>17912</v>
      </c>
      <c r="F2803" s="8">
        <v>47494.47</v>
      </c>
      <c r="G2803" s="8">
        <v>0</v>
      </c>
    </row>
    <row r="2804" spans="1:7" hidden="1" x14ac:dyDescent="0.55000000000000004">
      <c r="A2804" s="5" t="s">
        <v>35</v>
      </c>
      <c r="B2804" s="6">
        <v>42066</v>
      </c>
      <c r="C2804" s="5" t="s">
        <v>36</v>
      </c>
      <c r="D2804" s="5" t="s">
        <v>40</v>
      </c>
      <c r="E2804" s="7">
        <v>4975</v>
      </c>
      <c r="F2804" s="8">
        <v>132.66999999999999</v>
      </c>
      <c r="G2804" s="8">
        <v>0</v>
      </c>
    </row>
    <row r="2805" spans="1:7" hidden="1" x14ac:dyDescent="0.55000000000000004">
      <c r="A2805" s="5" t="s">
        <v>35</v>
      </c>
      <c r="B2805" s="6">
        <v>42066</v>
      </c>
      <c r="C2805" s="5" t="s">
        <v>36</v>
      </c>
      <c r="D2805" s="5" t="s">
        <v>41</v>
      </c>
      <c r="E2805" s="7">
        <v>12</v>
      </c>
      <c r="F2805" s="8">
        <v>0.33</v>
      </c>
      <c r="G2805" s="8">
        <v>0</v>
      </c>
    </row>
    <row r="2806" spans="1:7" hidden="1" x14ac:dyDescent="0.55000000000000004">
      <c r="A2806" s="5" t="s">
        <v>35</v>
      </c>
      <c r="B2806" s="6">
        <v>42066</v>
      </c>
      <c r="C2806" s="5" t="s">
        <v>36</v>
      </c>
      <c r="D2806" s="5" t="s">
        <v>42</v>
      </c>
      <c r="E2806" s="7">
        <v>27173</v>
      </c>
      <c r="F2806" s="8">
        <v>299371.46000000002</v>
      </c>
      <c r="G2806" s="8">
        <v>0</v>
      </c>
    </row>
    <row r="2807" spans="1:7" hidden="1" x14ac:dyDescent="0.55000000000000004">
      <c r="A2807" s="5" t="s">
        <v>35</v>
      </c>
      <c r="B2807" s="6">
        <v>42066</v>
      </c>
      <c r="C2807" s="5" t="s">
        <v>36</v>
      </c>
      <c r="D2807" s="5" t="s">
        <v>43</v>
      </c>
      <c r="E2807" s="7">
        <v>0</v>
      </c>
      <c r="F2807" s="8">
        <v>0</v>
      </c>
      <c r="G2807" s="8">
        <v>0</v>
      </c>
    </row>
    <row r="2808" spans="1:7" hidden="1" x14ac:dyDescent="0.55000000000000004">
      <c r="A2808" s="5" t="s">
        <v>35</v>
      </c>
      <c r="B2808" s="6">
        <v>42066</v>
      </c>
      <c r="C2808" s="5" t="s">
        <v>36</v>
      </c>
      <c r="D2808" s="5" t="s">
        <v>44</v>
      </c>
      <c r="E2808" s="7">
        <v>40112</v>
      </c>
      <c r="F2808" s="8">
        <v>73723.570000000007</v>
      </c>
      <c r="G2808" s="8">
        <v>0</v>
      </c>
    </row>
    <row r="2809" spans="1:7" hidden="1" x14ac:dyDescent="0.55000000000000004">
      <c r="A2809" s="5" t="s">
        <v>35</v>
      </c>
      <c r="B2809" s="6">
        <v>42066</v>
      </c>
      <c r="C2809" s="5" t="s">
        <v>36</v>
      </c>
      <c r="D2809" s="5" t="s">
        <v>45</v>
      </c>
      <c r="E2809" s="7">
        <v>79482</v>
      </c>
      <c r="F2809" s="8">
        <v>29224.14</v>
      </c>
      <c r="G2809" s="8">
        <v>0</v>
      </c>
    </row>
    <row r="2810" spans="1:7" x14ac:dyDescent="0.55000000000000004">
      <c r="A2810" s="5" t="s">
        <v>35</v>
      </c>
      <c r="B2810" s="6">
        <v>42067</v>
      </c>
      <c r="C2810" s="5" t="s">
        <v>36</v>
      </c>
      <c r="D2810" s="5" t="s">
        <v>37</v>
      </c>
      <c r="E2810" s="7">
        <v>14327</v>
      </c>
      <c r="F2810" s="8">
        <v>379748</v>
      </c>
      <c r="G2810" s="8">
        <v>0</v>
      </c>
    </row>
    <row r="2811" spans="1:7" hidden="1" x14ac:dyDescent="0.55000000000000004">
      <c r="A2811" s="5" t="s">
        <v>35</v>
      </c>
      <c r="B2811" s="6">
        <v>42067</v>
      </c>
      <c r="C2811" s="5" t="s">
        <v>36</v>
      </c>
      <c r="D2811" s="5" t="s">
        <v>38</v>
      </c>
      <c r="E2811" s="7">
        <v>1212</v>
      </c>
      <c r="F2811" s="8">
        <v>259.76</v>
      </c>
      <c r="G2811" s="8">
        <v>0</v>
      </c>
    </row>
    <row r="2812" spans="1:7" hidden="1" x14ac:dyDescent="0.55000000000000004">
      <c r="A2812" s="5" t="s">
        <v>35</v>
      </c>
      <c r="B2812" s="6">
        <v>42067</v>
      </c>
      <c r="C2812" s="5" t="s">
        <v>36</v>
      </c>
      <c r="D2812" s="5" t="s">
        <v>39</v>
      </c>
      <c r="E2812" s="7">
        <v>17107</v>
      </c>
      <c r="F2812" s="8">
        <v>45379.89</v>
      </c>
      <c r="G2812" s="8">
        <v>0</v>
      </c>
    </row>
    <row r="2813" spans="1:7" hidden="1" x14ac:dyDescent="0.55000000000000004">
      <c r="A2813" s="5" t="s">
        <v>35</v>
      </c>
      <c r="B2813" s="6">
        <v>42067</v>
      </c>
      <c r="C2813" s="5" t="s">
        <v>36</v>
      </c>
      <c r="D2813" s="5" t="s">
        <v>40</v>
      </c>
      <c r="E2813" s="7">
        <v>4887</v>
      </c>
      <c r="F2813" s="8">
        <v>130.43</v>
      </c>
      <c r="G2813" s="8">
        <v>0</v>
      </c>
    </row>
    <row r="2814" spans="1:7" hidden="1" x14ac:dyDescent="0.55000000000000004">
      <c r="A2814" s="5" t="s">
        <v>35</v>
      </c>
      <c r="B2814" s="6">
        <v>42067</v>
      </c>
      <c r="C2814" s="5" t="s">
        <v>36</v>
      </c>
      <c r="D2814" s="5" t="s">
        <v>41</v>
      </c>
      <c r="E2814" s="7">
        <v>8</v>
      </c>
      <c r="F2814" s="8">
        <v>0.22</v>
      </c>
      <c r="G2814" s="8">
        <v>0</v>
      </c>
    </row>
    <row r="2815" spans="1:7" hidden="1" x14ac:dyDescent="0.55000000000000004">
      <c r="A2815" s="5" t="s">
        <v>35</v>
      </c>
      <c r="B2815" s="6">
        <v>42067</v>
      </c>
      <c r="C2815" s="5" t="s">
        <v>36</v>
      </c>
      <c r="D2815" s="5" t="s">
        <v>42</v>
      </c>
      <c r="E2815" s="7">
        <v>20744</v>
      </c>
      <c r="F2815" s="8">
        <v>227537.22</v>
      </c>
      <c r="G2815" s="8">
        <v>0</v>
      </c>
    </row>
    <row r="2816" spans="1:7" hidden="1" x14ac:dyDescent="0.55000000000000004">
      <c r="A2816" s="5" t="s">
        <v>35</v>
      </c>
      <c r="B2816" s="6">
        <v>42067</v>
      </c>
      <c r="C2816" s="5" t="s">
        <v>36</v>
      </c>
      <c r="D2816" s="5" t="s">
        <v>43</v>
      </c>
      <c r="E2816" s="7">
        <v>0</v>
      </c>
      <c r="F2816" s="8">
        <v>0</v>
      </c>
      <c r="G2816" s="8">
        <v>0</v>
      </c>
    </row>
    <row r="2817" spans="1:7" hidden="1" x14ac:dyDescent="0.55000000000000004">
      <c r="A2817" s="5" t="s">
        <v>35</v>
      </c>
      <c r="B2817" s="6">
        <v>42067</v>
      </c>
      <c r="C2817" s="5" t="s">
        <v>36</v>
      </c>
      <c r="D2817" s="5" t="s">
        <v>44</v>
      </c>
      <c r="E2817" s="7">
        <v>31167</v>
      </c>
      <c r="F2817" s="8">
        <v>57039.53</v>
      </c>
      <c r="G2817" s="8">
        <v>0</v>
      </c>
    </row>
    <row r="2818" spans="1:7" hidden="1" x14ac:dyDescent="0.55000000000000004">
      <c r="A2818" s="5" t="s">
        <v>35</v>
      </c>
      <c r="B2818" s="6">
        <v>42067</v>
      </c>
      <c r="C2818" s="5" t="s">
        <v>36</v>
      </c>
      <c r="D2818" s="5" t="s">
        <v>45</v>
      </c>
      <c r="E2818" s="7">
        <v>59067</v>
      </c>
      <c r="F2818" s="8">
        <v>21628.15</v>
      </c>
      <c r="G2818" s="8">
        <v>0</v>
      </c>
    </row>
    <row r="2819" spans="1:7" x14ac:dyDescent="0.55000000000000004">
      <c r="A2819" s="5" t="s">
        <v>35</v>
      </c>
      <c r="B2819" s="6">
        <v>42068</v>
      </c>
      <c r="C2819" s="5" t="s">
        <v>36</v>
      </c>
      <c r="D2819" s="5" t="s">
        <v>37</v>
      </c>
      <c r="E2819" s="7">
        <v>12362</v>
      </c>
      <c r="F2819" s="8">
        <v>327929.37</v>
      </c>
      <c r="G2819" s="8">
        <v>0</v>
      </c>
    </row>
    <row r="2820" spans="1:7" hidden="1" x14ac:dyDescent="0.55000000000000004">
      <c r="A2820" s="5" t="s">
        <v>35</v>
      </c>
      <c r="B2820" s="6">
        <v>42068</v>
      </c>
      <c r="C2820" s="5" t="s">
        <v>36</v>
      </c>
      <c r="D2820" s="5" t="s">
        <v>38</v>
      </c>
      <c r="E2820" s="7">
        <v>1242</v>
      </c>
      <c r="F2820" s="8">
        <v>266.19</v>
      </c>
      <c r="G2820" s="8">
        <v>0</v>
      </c>
    </row>
    <row r="2821" spans="1:7" hidden="1" x14ac:dyDescent="0.55000000000000004">
      <c r="A2821" s="5" t="s">
        <v>35</v>
      </c>
      <c r="B2821" s="6">
        <v>42068</v>
      </c>
      <c r="C2821" s="5" t="s">
        <v>36</v>
      </c>
      <c r="D2821" s="5" t="s">
        <v>39</v>
      </c>
      <c r="E2821" s="7">
        <v>15583</v>
      </c>
      <c r="F2821" s="8">
        <v>41375.629999999997</v>
      </c>
      <c r="G2821" s="8">
        <v>0</v>
      </c>
    </row>
    <row r="2822" spans="1:7" hidden="1" x14ac:dyDescent="0.55000000000000004">
      <c r="A2822" s="5" t="s">
        <v>35</v>
      </c>
      <c r="B2822" s="6">
        <v>42068</v>
      </c>
      <c r="C2822" s="5" t="s">
        <v>36</v>
      </c>
      <c r="D2822" s="5" t="s">
        <v>40</v>
      </c>
      <c r="E2822" s="7">
        <v>4135</v>
      </c>
      <c r="F2822" s="8">
        <v>110.35</v>
      </c>
      <c r="G2822" s="8">
        <v>0</v>
      </c>
    </row>
    <row r="2823" spans="1:7" hidden="1" x14ac:dyDescent="0.55000000000000004">
      <c r="A2823" s="5" t="s">
        <v>35</v>
      </c>
      <c r="B2823" s="6">
        <v>42068</v>
      </c>
      <c r="C2823" s="5" t="s">
        <v>36</v>
      </c>
      <c r="D2823" s="5" t="s">
        <v>41</v>
      </c>
      <c r="E2823" s="7">
        <v>17</v>
      </c>
      <c r="F2823" s="8">
        <v>0.46</v>
      </c>
      <c r="G2823" s="8">
        <v>0</v>
      </c>
    </row>
    <row r="2824" spans="1:7" hidden="1" x14ac:dyDescent="0.55000000000000004">
      <c r="A2824" s="5" t="s">
        <v>35</v>
      </c>
      <c r="B2824" s="6">
        <v>42068</v>
      </c>
      <c r="C2824" s="5" t="s">
        <v>36</v>
      </c>
      <c r="D2824" s="5" t="s">
        <v>42</v>
      </c>
      <c r="E2824" s="7">
        <v>17396</v>
      </c>
      <c r="F2824" s="8">
        <v>190904.09</v>
      </c>
      <c r="G2824" s="8">
        <v>0</v>
      </c>
    </row>
    <row r="2825" spans="1:7" hidden="1" x14ac:dyDescent="0.55000000000000004">
      <c r="A2825" s="5" t="s">
        <v>35</v>
      </c>
      <c r="B2825" s="6">
        <v>42068</v>
      </c>
      <c r="C2825" s="5" t="s">
        <v>36</v>
      </c>
      <c r="D2825" s="5" t="s">
        <v>43</v>
      </c>
      <c r="E2825" s="7">
        <v>0</v>
      </c>
      <c r="F2825" s="8">
        <v>0</v>
      </c>
      <c r="G2825" s="8">
        <v>0</v>
      </c>
    </row>
    <row r="2826" spans="1:7" hidden="1" x14ac:dyDescent="0.55000000000000004">
      <c r="A2826" s="5" t="s">
        <v>35</v>
      </c>
      <c r="B2826" s="6">
        <v>42068</v>
      </c>
      <c r="C2826" s="5" t="s">
        <v>36</v>
      </c>
      <c r="D2826" s="5" t="s">
        <v>44</v>
      </c>
      <c r="E2826" s="7">
        <v>26188</v>
      </c>
      <c r="F2826" s="8">
        <v>47941.16</v>
      </c>
      <c r="G2826" s="8">
        <v>0</v>
      </c>
    </row>
    <row r="2827" spans="1:7" hidden="1" x14ac:dyDescent="0.55000000000000004">
      <c r="A2827" s="5" t="s">
        <v>35</v>
      </c>
      <c r="B2827" s="6">
        <v>42068</v>
      </c>
      <c r="C2827" s="5" t="s">
        <v>36</v>
      </c>
      <c r="D2827" s="5" t="s">
        <v>45</v>
      </c>
      <c r="E2827" s="7">
        <v>51932</v>
      </c>
      <c r="F2827" s="8">
        <v>19022.37</v>
      </c>
      <c r="G2827" s="8">
        <v>0</v>
      </c>
    </row>
    <row r="2828" spans="1:7" x14ac:dyDescent="0.55000000000000004">
      <c r="A2828" s="5" t="s">
        <v>35</v>
      </c>
      <c r="B2828" s="6">
        <v>42069</v>
      </c>
      <c r="C2828" s="5" t="s">
        <v>36</v>
      </c>
      <c r="D2828" s="5" t="s">
        <v>37</v>
      </c>
      <c r="E2828" s="7">
        <v>13874</v>
      </c>
      <c r="F2828" s="8">
        <v>363867.45</v>
      </c>
      <c r="G2828" s="8">
        <v>0</v>
      </c>
    </row>
    <row r="2829" spans="1:7" hidden="1" x14ac:dyDescent="0.55000000000000004">
      <c r="A2829" s="5" t="s">
        <v>35</v>
      </c>
      <c r="B2829" s="6">
        <v>42069</v>
      </c>
      <c r="C2829" s="5" t="s">
        <v>36</v>
      </c>
      <c r="D2829" s="5" t="s">
        <v>38</v>
      </c>
      <c r="E2829" s="7">
        <v>1564</v>
      </c>
      <c r="F2829" s="8">
        <v>332.59</v>
      </c>
      <c r="G2829" s="8">
        <v>0</v>
      </c>
    </row>
    <row r="2830" spans="1:7" hidden="1" x14ac:dyDescent="0.55000000000000004">
      <c r="A2830" s="5" t="s">
        <v>35</v>
      </c>
      <c r="B2830" s="6">
        <v>42069</v>
      </c>
      <c r="C2830" s="5" t="s">
        <v>36</v>
      </c>
      <c r="D2830" s="5" t="s">
        <v>39</v>
      </c>
      <c r="E2830" s="7">
        <v>16684</v>
      </c>
      <c r="F2830" s="8">
        <v>43829.68</v>
      </c>
      <c r="G2830" s="8">
        <v>0</v>
      </c>
    </row>
    <row r="2831" spans="1:7" hidden="1" x14ac:dyDescent="0.55000000000000004">
      <c r="A2831" s="5" t="s">
        <v>35</v>
      </c>
      <c r="B2831" s="6">
        <v>42069</v>
      </c>
      <c r="C2831" s="5" t="s">
        <v>36</v>
      </c>
      <c r="D2831" s="5" t="s">
        <v>40</v>
      </c>
      <c r="E2831" s="7">
        <v>7261</v>
      </c>
      <c r="F2831" s="8">
        <v>192.36</v>
      </c>
      <c r="G2831" s="8">
        <v>0</v>
      </c>
    </row>
    <row r="2832" spans="1:7" hidden="1" x14ac:dyDescent="0.55000000000000004">
      <c r="A2832" s="5" t="s">
        <v>35</v>
      </c>
      <c r="B2832" s="6">
        <v>42069</v>
      </c>
      <c r="C2832" s="5" t="s">
        <v>36</v>
      </c>
      <c r="D2832" s="5" t="s">
        <v>41</v>
      </c>
      <c r="E2832" s="7">
        <v>6</v>
      </c>
      <c r="F2832" s="8">
        <v>0.16</v>
      </c>
      <c r="G2832" s="8">
        <v>0</v>
      </c>
    </row>
    <row r="2833" spans="1:7" hidden="1" x14ac:dyDescent="0.55000000000000004">
      <c r="A2833" s="5" t="s">
        <v>35</v>
      </c>
      <c r="B2833" s="6">
        <v>42069</v>
      </c>
      <c r="C2833" s="5" t="s">
        <v>36</v>
      </c>
      <c r="D2833" s="5" t="s">
        <v>42</v>
      </c>
      <c r="E2833" s="7">
        <v>19938</v>
      </c>
      <c r="F2833" s="8">
        <v>216073.75</v>
      </c>
      <c r="G2833" s="8">
        <v>0</v>
      </c>
    </row>
    <row r="2834" spans="1:7" hidden="1" x14ac:dyDescent="0.55000000000000004">
      <c r="A2834" s="5" t="s">
        <v>35</v>
      </c>
      <c r="B2834" s="6">
        <v>42069</v>
      </c>
      <c r="C2834" s="5" t="s">
        <v>36</v>
      </c>
      <c r="D2834" s="5" t="s">
        <v>43</v>
      </c>
      <c r="E2834" s="7">
        <v>0</v>
      </c>
      <c r="F2834" s="8">
        <v>0</v>
      </c>
      <c r="G2834" s="8">
        <v>0</v>
      </c>
    </row>
    <row r="2835" spans="1:7" hidden="1" x14ac:dyDescent="0.55000000000000004">
      <c r="A2835" s="5" t="s">
        <v>35</v>
      </c>
      <c r="B2835" s="6">
        <v>42069</v>
      </c>
      <c r="C2835" s="5" t="s">
        <v>36</v>
      </c>
      <c r="D2835" s="5" t="s">
        <v>44</v>
      </c>
      <c r="E2835" s="7">
        <v>26603</v>
      </c>
      <c r="F2835" s="8">
        <v>48108.12</v>
      </c>
      <c r="G2835" s="8">
        <v>0</v>
      </c>
    </row>
    <row r="2836" spans="1:7" hidden="1" x14ac:dyDescent="0.55000000000000004">
      <c r="A2836" s="5" t="s">
        <v>35</v>
      </c>
      <c r="B2836" s="6">
        <v>42069</v>
      </c>
      <c r="C2836" s="5" t="s">
        <v>36</v>
      </c>
      <c r="D2836" s="5" t="s">
        <v>45</v>
      </c>
      <c r="E2836" s="7">
        <v>53622</v>
      </c>
      <c r="F2836" s="8">
        <v>19397.740000000002</v>
      </c>
      <c r="G2836" s="8">
        <v>0</v>
      </c>
    </row>
    <row r="2837" spans="1:7" x14ac:dyDescent="0.55000000000000004">
      <c r="A2837" s="5" t="s">
        <v>35</v>
      </c>
      <c r="B2837" s="6">
        <v>42072</v>
      </c>
      <c r="C2837" s="5" t="s">
        <v>36</v>
      </c>
      <c r="D2837" s="5" t="s">
        <v>37</v>
      </c>
      <c r="E2837" s="7">
        <v>12150</v>
      </c>
      <c r="F2837" s="8">
        <v>316720.36</v>
      </c>
      <c r="G2837" s="8">
        <v>0</v>
      </c>
    </row>
    <row r="2838" spans="1:7" hidden="1" x14ac:dyDescent="0.55000000000000004">
      <c r="A2838" s="5" t="s">
        <v>35</v>
      </c>
      <c r="B2838" s="6">
        <v>42072</v>
      </c>
      <c r="C2838" s="5" t="s">
        <v>36</v>
      </c>
      <c r="D2838" s="5" t="s">
        <v>38</v>
      </c>
      <c r="E2838" s="7">
        <v>2739</v>
      </c>
      <c r="F2838" s="8">
        <v>579.03</v>
      </c>
      <c r="G2838" s="8">
        <v>0</v>
      </c>
    </row>
    <row r="2839" spans="1:7" hidden="1" x14ac:dyDescent="0.55000000000000004">
      <c r="A2839" s="5" t="s">
        <v>35</v>
      </c>
      <c r="B2839" s="6">
        <v>42072</v>
      </c>
      <c r="C2839" s="5" t="s">
        <v>36</v>
      </c>
      <c r="D2839" s="5" t="s">
        <v>39</v>
      </c>
      <c r="E2839" s="7">
        <v>13251</v>
      </c>
      <c r="F2839" s="8">
        <v>34599.599999999999</v>
      </c>
      <c r="G2839" s="8">
        <v>0</v>
      </c>
    </row>
    <row r="2840" spans="1:7" hidden="1" x14ac:dyDescent="0.55000000000000004">
      <c r="A2840" s="5" t="s">
        <v>35</v>
      </c>
      <c r="B2840" s="6">
        <v>42072</v>
      </c>
      <c r="C2840" s="5" t="s">
        <v>36</v>
      </c>
      <c r="D2840" s="5" t="s">
        <v>40</v>
      </c>
      <c r="E2840" s="7">
        <v>5745</v>
      </c>
      <c r="F2840" s="8">
        <v>151.78</v>
      </c>
      <c r="G2840" s="8">
        <v>0</v>
      </c>
    </row>
    <row r="2841" spans="1:7" hidden="1" x14ac:dyDescent="0.55000000000000004">
      <c r="A2841" s="5" t="s">
        <v>35</v>
      </c>
      <c r="B2841" s="6">
        <v>42072</v>
      </c>
      <c r="C2841" s="5" t="s">
        <v>36</v>
      </c>
      <c r="D2841" s="5" t="s">
        <v>41</v>
      </c>
      <c r="E2841" s="7">
        <v>10</v>
      </c>
      <c r="F2841" s="8">
        <v>0.27</v>
      </c>
      <c r="G2841" s="8">
        <v>0</v>
      </c>
    </row>
    <row r="2842" spans="1:7" hidden="1" x14ac:dyDescent="0.55000000000000004">
      <c r="A2842" s="5" t="s">
        <v>35</v>
      </c>
      <c r="B2842" s="6">
        <v>42072</v>
      </c>
      <c r="C2842" s="5" t="s">
        <v>36</v>
      </c>
      <c r="D2842" s="5" t="s">
        <v>42</v>
      </c>
      <c r="E2842" s="7">
        <v>15184</v>
      </c>
      <c r="F2842" s="8">
        <v>163936.51</v>
      </c>
      <c r="G2842" s="8">
        <v>0</v>
      </c>
    </row>
    <row r="2843" spans="1:7" hidden="1" x14ac:dyDescent="0.55000000000000004">
      <c r="A2843" s="5" t="s">
        <v>35</v>
      </c>
      <c r="B2843" s="6">
        <v>42072</v>
      </c>
      <c r="C2843" s="5" t="s">
        <v>36</v>
      </c>
      <c r="D2843" s="5" t="s">
        <v>43</v>
      </c>
      <c r="E2843" s="7">
        <v>0</v>
      </c>
      <c r="F2843" s="8">
        <v>0</v>
      </c>
      <c r="G2843" s="8">
        <v>0</v>
      </c>
    </row>
    <row r="2844" spans="1:7" hidden="1" x14ac:dyDescent="0.55000000000000004">
      <c r="A2844" s="5" t="s">
        <v>35</v>
      </c>
      <c r="B2844" s="6">
        <v>42072</v>
      </c>
      <c r="C2844" s="5" t="s">
        <v>36</v>
      </c>
      <c r="D2844" s="5" t="s">
        <v>44</v>
      </c>
      <c r="E2844" s="7">
        <v>23003</v>
      </c>
      <c r="F2844" s="8">
        <v>41432.870000000003</v>
      </c>
      <c r="G2844" s="8">
        <v>0</v>
      </c>
    </row>
    <row r="2845" spans="1:7" hidden="1" x14ac:dyDescent="0.55000000000000004">
      <c r="A2845" s="5" t="s">
        <v>35</v>
      </c>
      <c r="B2845" s="6">
        <v>42072</v>
      </c>
      <c r="C2845" s="5" t="s">
        <v>36</v>
      </c>
      <c r="D2845" s="5" t="s">
        <v>45</v>
      </c>
      <c r="E2845" s="7">
        <v>48808</v>
      </c>
      <c r="F2845" s="8">
        <v>17589.11</v>
      </c>
      <c r="G2845" s="8">
        <v>0</v>
      </c>
    </row>
    <row r="2846" spans="1:7" x14ac:dyDescent="0.55000000000000004">
      <c r="A2846" s="5" t="s">
        <v>35</v>
      </c>
      <c r="B2846" s="6">
        <v>42073</v>
      </c>
      <c r="C2846" s="5" t="s">
        <v>36</v>
      </c>
      <c r="D2846" s="5" t="s">
        <v>37</v>
      </c>
      <c r="E2846" s="7">
        <v>22524</v>
      </c>
      <c r="F2846" s="8">
        <v>583726.68000000005</v>
      </c>
      <c r="G2846" s="8">
        <v>0</v>
      </c>
    </row>
    <row r="2847" spans="1:7" hidden="1" x14ac:dyDescent="0.55000000000000004">
      <c r="A2847" s="5" t="s">
        <v>35</v>
      </c>
      <c r="B2847" s="6">
        <v>42073</v>
      </c>
      <c r="C2847" s="5" t="s">
        <v>36</v>
      </c>
      <c r="D2847" s="5" t="s">
        <v>38</v>
      </c>
      <c r="E2847" s="7">
        <v>2737</v>
      </c>
      <c r="F2847" s="8">
        <v>574.76</v>
      </c>
      <c r="G2847" s="8">
        <v>0</v>
      </c>
    </row>
    <row r="2848" spans="1:7" hidden="1" x14ac:dyDescent="0.55000000000000004">
      <c r="A2848" s="5" t="s">
        <v>35</v>
      </c>
      <c r="B2848" s="6">
        <v>42073</v>
      </c>
      <c r="C2848" s="5" t="s">
        <v>36</v>
      </c>
      <c r="D2848" s="5" t="s">
        <v>39</v>
      </c>
      <c r="E2848" s="7">
        <v>22630</v>
      </c>
      <c r="F2848" s="8">
        <v>58769.15</v>
      </c>
      <c r="G2848" s="8">
        <v>0</v>
      </c>
    </row>
    <row r="2849" spans="1:7" hidden="1" x14ac:dyDescent="0.55000000000000004">
      <c r="A2849" s="5" t="s">
        <v>35</v>
      </c>
      <c r="B2849" s="6">
        <v>42073</v>
      </c>
      <c r="C2849" s="5" t="s">
        <v>36</v>
      </c>
      <c r="D2849" s="5" t="s">
        <v>40</v>
      </c>
      <c r="E2849" s="7">
        <v>11934</v>
      </c>
      <c r="F2849" s="8">
        <v>313.33</v>
      </c>
      <c r="G2849" s="8">
        <v>0</v>
      </c>
    </row>
    <row r="2850" spans="1:7" hidden="1" x14ac:dyDescent="0.55000000000000004">
      <c r="A2850" s="5" t="s">
        <v>35</v>
      </c>
      <c r="B2850" s="6">
        <v>42073</v>
      </c>
      <c r="C2850" s="5" t="s">
        <v>36</v>
      </c>
      <c r="D2850" s="5" t="s">
        <v>41</v>
      </c>
      <c r="E2850" s="7">
        <v>16</v>
      </c>
      <c r="F2850" s="8">
        <v>0.43</v>
      </c>
      <c r="G2850" s="8">
        <v>0</v>
      </c>
    </row>
    <row r="2851" spans="1:7" hidden="1" x14ac:dyDescent="0.55000000000000004">
      <c r="A2851" s="5" t="s">
        <v>35</v>
      </c>
      <c r="B2851" s="6">
        <v>42073</v>
      </c>
      <c r="C2851" s="5" t="s">
        <v>36</v>
      </c>
      <c r="D2851" s="5" t="s">
        <v>42</v>
      </c>
      <c r="E2851" s="7">
        <v>23665</v>
      </c>
      <c r="F2851" s="8">
        <v>253986.79</v>
      </c>
      <c r="G2851" s="8">
        <v>0</v>
      </c>
    </row>
    <row r="2852" spans="1:7" hidden="1" x14ac:dyDescent="0.55000000000000004">
      <c r="A2852" s="5" t="s">
        <v>35</v>
      </c>
      <c r="B2852" s="6">
        <v>42073</v>
      </c>
      <c r="C2852" s="5" t="s">
        <v>36</v>
      </c>
      <c r="D2852" s="5" t="s">
        <v>43</v>
      </c>
      <c r="E2852" s="7">
        <v>0</v>
      </c>
      <c r="F2852" s="8">
        <v>0</v>
      </c>
      <c r="G2852" s="8">
        <v>0</v>
      </c>
    </row>
    <row r="2853" spans="1:7" hidden="1" x14ac:dyDescent="0.55000000000000004">
      <c r="A2853" s="5" t="s">
        <v>35</v>
      </c>
      <c r="B2853" s="6">
        <v>42073</v>
      </c>
      <c r="C2853" s="5" t="s">
        <v>36</v>
      </c>
      <c r="D2853" s="5" t="s">
        <v>44</v>
      </c>
      <c r="E2853" s="7">
        <v>37482</v>
      </c>
      <c r="F2853" s="8">
        <v>67114.25</v>
      </c>
      <c r="G2853" s="8">
        <v>0</v>
      </c>
    </row>
    <row r="2854" spans="1:7" hidden="1" x14ac:dyDescent="0.55000000000000004">
      <c r="A2854" s="5" t="s">
        <v>35</v>
      </c>
      <c r="B2854" s="6">
        <v>42073</v>
      </c>
      <c r="C2854" s="5" t="s">
        <v>36</v>
      </c>
      <c r="D2854" s="5" t="s">
        <v>45</v>
      </c>
      <c r="E2854" s="7">
        <v>63071</v>
      </c>
      <c r="F2854" s="8">
        <v>22603.09</v>
      </c>
      <c r="G2854" s="8">
        <v>0</v>
      </c>
    </row>
    <row r="2855" spans="1:7" x14ac:dyDescent="0.55000000000000004">
      <c r="A2855" s="5" t="s">
        <v>35</v>
      </c>
      <c r="B2855" s="6">
        <v>42074</v>
      </c>
      <c r="C2855" s="5" t="s">
        <v>36</v>
      </c>
      <c r="D2855" s="5" t="s">
        <v>37</v>
      </c>
      <c r="E2855" s="7">
        <v>19570</v>
      </c>
      <c r="F2855" s="8">
        <v>505132.87</v>
      </c>
      <c r="G2855" s="8">
        <v>0</v>
      </c>
    </row>
    <row r="2856" spans="1:7" hidden="1" x14ac:dyDescent="0.55000000000000004">
      <c r="A2856" s="5" t="s">
        <v>35</v>
      </c>
      <c r="B2856" s="6">
        <v>42074</v>
      </c>
      <c r="C2856" s="5" t="s">
        <v>36</v>
      </c>
      <c r="D2856" s="5" t="s">
        <v>38</v>
      </c>
      <c r="E2856" s="7">
        <v>2551</v>
      </c>
      <c r="F2856" s="8">
        <v>532.92999999999995</v>
      </c>
      <c r="G2856" s="8">
        <v>0</v>
      </c>
    </row>
    <row r="2857" spans="1:7" hidden="1" x14ac:dyDescent="0.55000000000000004">
      <c r="A2857" s="5" t="s">
        <v>35</v>
      </c>
      <c r="B2857" s="6">
        <v>42074</v>
      </c>
      <c r="C2857" s="5" t="s">
        <v>36</v>
      </c>
      <c r="D2857" s="5" t="s">
        <v>39</v>
      </c>
      <c r="E2857" s="7">
        <v>19293</v>
      </c>
      <c r="F2857" s="8">
        <v>49869.14</v>
      </c>
      <c r="G2857" s="8">
        <v>0</v>
      </c>
    </row>
    <row r="2858" spans="1:7" hidden="1" x14ac:dyDescent="0.55000000000000004">
      <c r="A2858" s="5" t="s">
        <v>35</v>
      </c>
      <c r="B2858" s="6">
        <v>42074</v>
      </c>
      <c r="C2858" s="5" t="s">
        <v>36</v>
      </c>
      <c r="D2858" s="5" t="s">
        <v>40</v>
      </c>
      <c r="E2858" s="7">
        <v>9900</v>
      </c>
      <c r="F2858" s="8">
        <v>258.02999999999997</v>
      </c>
      <c r="G2858" s="8">
        <v>0</v>
      </c>
    </row>
    <row r="2859" spans="1:7" hidden="1" x14ac:dyDescent="0.55000000000000004">
      <c r="A2859" s="5" t="s">
        <v>35</v>
      </c>
      <c r="B2859" s="6">
        <v>42074</v>
      </c>
      <c r="C2859" s="5" t="s">
        <v>36</v>
      </c>
      <c r="D2859" s="5" t="s">
        <v>41</v>
      </c>
      <c r="E2859" s="7">
        <v>33</v>
      </c>
      <c r="F2859" s="8">
        <v>0.88</v>
      </c>
      <c r="G2859" s="8">
        <v>0</v>
      </c>
    </row>
    <row r="2860" spans="1:7" hidden="1" x14ac:dyDescent="0.55000000000000004">
      <c r="A2860" s="5" t="s">
        <v>35</v>
      </c>
      <c r="B2860" s="6">
        <v>42074</v>
      </c>
      <c r="C2860" s="5" t="s">
        <v>36</v>
      </c>
      <c r="D2860" s="5" t="s">
        <v>42</v>
      </c>
      <c r="E2860" s="7">
        <v>27197</v>
      </c>
      <c r="F2860" s="8">
        <v>288717.89</v>
      </c>
      <c r="G2860" s="8">
        <v>0</v>
      </c>
    </row>
    <row r="2861" spans="1:7" hidden="1" x14ac:dyDescent="0.55000000000000004">
      <c r="A2861" s="5" t="s">
        <v>35</v>
      </c>
      <c r="B2861" s="6">
        <v>42074</v>
      </c>
      <c r="C2861" s="5" t="s">
        <v>36</v>
      </c>
      <c r="D2861" s="5" t="s">
        <v>43</v>
      </c>
      <c r="E2861" s="7">
        <v>0</v>
      </c>
      <c r="F2861" s="8">
        <v>0</v>
      </c>
      <c r="G2861" s="8">
        <v>0</v>
      </c>
    </row>
    <row r="2862" spans="1:7" hidden="1" x14ac:dyDescent="0.55000000000000004">
      <c r="A2862" s="5" t="s">
        <v>35</v>
      </c>
      <c r="B2862" s="6">
        <v>42074</v>
      </c>
      <c r="C2862" s="5" t="s">
        <v>36</v>
      </c>
      <c r="D2862" s="5" t="s">
        <v>44</v>
      </c>
      <c r="E2862" s="7">
        <v>37228</v>
      </c>
      <c r="F2862" s="8">
        <v>65916.61</v>
      </c>
      <c r="G2862" s="8">
        <v>0</v>
      </c>
    </row>
    <row r="2863" spans="1:7" hidden="1" x14ac:dyDescent="0.55000000000000004">
      <c r="A2863" s="5" t="s">
        <v>35</v>
      </c>
      <c r="B2863" s="6">
        <v>42074</v>
      </c>
      <c r="C2863" s="5" t="s">
        <v>36</v>
      </c>
      <c r="D2863" s="5" t="s">
        <v>45</v>
      </c>
      <c r="E2863" s="7">
        <v>75354</v>
      </c>
      <c r="F2863" s="8">
        <v>26691.14</v>
      </c>
      <c r="G2863" s="8">
        <v>0</v>
      </c>
    </row>
    <row r="2864" spans="1:7" x14ac:dyDescent="0.55000000000000004">
      <c r="A2864" s="5" t="s">
        <v>35</v>
      </c>
      <c r="B2864" s="6">
        <v>42075</v>
      </c>
      <c r="C2864" s="5" t="s">
        <v>36</v>
      </c>
      <c r="D2864" s="5" t="s">
        <v>37</v>
      </c>
      <c r="E2864" s="7">
        <v>22086</v>
      </c>
      <c r="F2864" s="8">
        <v>567816.41</v>
      </c>
      <c r="G2864" s="8">
        <v>0</v>
      </c>
    </row>
    <row r="2865" spans="1:7" hidden="1" x14ac:dyDescent="0.55000000000000004">
      <c r="A2865" s="5" t="s">
        <v>35</v>
      </c>
      <c r="B2865" s="6">
        <v>42075</v>
      </c>
      <c r="C2865" s="5" t="s">
        <v>36</v>
      </c>
      <c r="D2865" s="5" t="s">
        <v>38</v>
      </c>
      <c r="E2865" s="7">
        <v>2117</v>
      </c>
      <c r="F2865" s="8">
        <v>440.66</v>
      </c>
      <c r="G2865" s="8">
        <v>0</v>
      </c>
    </row>
    <row r="2866" spans="1:7" hidden="1" x14ac:dyDescent="0.55000000000000004">
      <c r="A2866" s="5" t="s">
        <v>35</v>
      </c>
      <c r="B2866" s="6">
        <v>42075</v>
      </c>
      <c r="C2866" s="5" t="s">
        <v>36</v>
      </c>
      <c r="D2866" s="5" t="s">
        <v>39</v>
      </c>
      <c r="E2866" s="7">
        <v>22962</v>
      </c>
      <c r="F2866" s="8">
        <v>59126.63</v>
      </c>
      <c r="G2866" s="8">
        <v>0</v>
      </c>
    </row>
    <row r="2867" spans="1:7" hidden="1" x14ac:dyDescent="0.55000000000000004">
      <c r="A2867" s="5" t="s">
        <v>35</v>
      </c>
      <c r="B2867" s="6">
        <v>42075</v>
      </c>
      <c r="C2867" s="5" t="s">
        <v>36</v>
      </c>
      <c r="D2867" s="5" t="s">
        <v>40</v>
      </c>
      <c r="E2867" s="7">
        <v>8083</v>
      </c>
      <c r="F2867" s="8">
        <v>209.65</v>
      </c>
      <c r="G2867" s="8">
        <v>0</v>
      </c>
    </row>
    <row r="2868" spans="1:7" hidden="1" x14ac:dyDescent="0.55000000000000004">
      <c r="A2868" s="5" t="s">
        <v>35</v>
      </c>
      <c r="B2868" s="6">
        <v>42075</v>
      </c>
      <c r="C2868" s="5" t="s">
        <v>36</v>
      </c>
      <c r="D2868" s="5" t="s">
        <v>41</v>
      </c>
      <c r="E2868" s="7">
        <v>9</v>
      </c>
      <c r="F2868" s="8">
        <v>0.24</v>
      </c>
      <c r="G2868" s="8">
        <v>0</v>
      </c>
    </row>
    <row r="2869" spans="1:7" hidden="1" x14ac:dyDescent="0.55000000000000004">
      <c r="A2869" s="5" t="s">
        <v>35</v>
      </c>
      <c r="B2869" s="6">
        <v>42075</v>
      </c>
      <c r="C2869" s="5" t="s">
        <v>36</v>
      </c>
      <c r="D2869" s="5" t="s">
        <v>42</v>
      </c>
      <c r="E2869" s="7">
        <v>22507</v>
      </c>
      <c r="F2869" s="8">
        <v>238476.21</v>
      </c>
      <c r="G2869" s="8">
        <v>0</v>
      </c>
    </row>
    <row r="2870" spans="1:7" hidden="1" x14ac:dyDescent="0.55000000000000004">
      <c r="A2870" s="5" t="s">
        <v>35</v>
      </c>
      <c r="B2870" s="6">
        <v>42075</v>
      </c>
      <c r="C2870" s="5" t="s">
        <v>36</v>
      </c>
      <c r="D2870" s="5" t="s">
        <v>43</v>
      </c>
      <c r="E2870" s="7">
        <v>0</v>
      </c>
      <c r="F2870" s="8">
        <v>0</v>
      </c>
      <c r="G2870" s="8">
        <v>0</v>
      </c>
    </row>
    <row r="2871" spans="1:7" hidden="1" x14ac:dyDescent="0.55000000000000004">
      <c r="A2871" s="5" t="s">
        <v>35</v>
      </c>
      <c r="B2871" s="6">
        <v>42075</v>
      </c>
      <c r="C2871" s="5" t="s">
        <v>36</v>
      </c>
      <c r="D2871" s="5" t="s">
        <v>44</v>
      </c>
      <c r="E2871" s="7">
        <v>31608</v>
      </c>
      <c r="F2871" s="8">
        <v>55874.47</v>
      </c>
      <c r="G2871" s="8">
        <v>0</v>
      </c>
    </row>
    <row r="2872" spans="1:7" hidden="1" x14ac:dyDescent="0.55000000000000004">
      <c r="A2872" s="5" t="s">
        <v>35</v>
      </c>
      <c r="B2872" s="6">
        <v>42075</v>
      </c>
      <c r="C2872" s="5" t="s">
        <v>36</v>
      </c>
      <c r="D2872" s="5" t="s">
        <v>45</v>
      </c>
      <c r="E2872" s="7">
        <v>65982</v>
      </c>
      <c r="F2872" s="8">
        <v>23337.37</v>
      </c>
      <c r="G2872" s="8">
        <v>0</v>
      </c>
    </row>
    <row r="2873" spans="1:7" x14ac:dyDescent="0.55000000000000004">
      <c r="A2873" s="5" t="s">
        <v>35</v>
      </c>
      <c r="B2873" s="6">
        <v>42076</v>
      </c>
      <c r="C2873" s="5" t="s">
        <v>36</v>
      </c>
      <c r="D2873" s="5" t="s">
        <v>37</v>
      </c>
      <c r="E2873" s="7">
        <v>18861</v>
      </c>
      <c r="F2873" s="8">
        <v>487252.78</v>
      </c>
      <c r="G2873" s="8">
        <v>0</v>
      </c>
    </row>
    <row r="2874" spans="1:7" hidden="1" x14ac:dyDescent="0.55000000000000004">
      <c r="A2874" s="5" t="s">
        <v>35</v>
      </c>
      <c r="B2874" s="6">
        <v>42076</v>
      </c>
      <c r="C2874" s="5" t="s">
        <v>36</v>
      </c>
      <c r="D2874" s="5" t="s">
        <v>38</v>
      </c>
      <c r="E2874" s="7">
        <v>1997</v>
      </c>
      <c r="F2874" s="8">
        <v>416.23</v>
      </c>
      <c r="G2874" s="8">
        <v>0</v>
      </c>
    </row>
    <row r="2875" spans="1:7" hidden="1" x14ac:dyDescent="0.55000000000000004">
      <c r="A2875" s="5" t="s">
        <v>35</v>
      </c>
      <c r="B2875" s="6">
        <v>42076</v>
      </c>
      <c r="C2875" s="5" t="s">
        <v>36</v>
      </c>
      <c r="D2875" s="5" t="s">
        <v>39</v>
      </c>
      <c r="E2875" s="7">
        <v>21051</v>
      </c>
      <c r="F2875" s="8">
        <v>54419.35</v>
      </c>
      <c r="G2875" s="8">
        <v>0</v>
      </c>
    </row>
    <row r="2876" spans="1:7" hidden="1" x14ac:dyDescent="0.55000000000000004">
      <c r="A2876" s="5" t="s">
        <v>35</v>
      </c>
      <c r="B2876" s="6">
        <v>42076</v>
      </c>
      <c r="C2876" s="5" t="s">
        <v>36</v>
      </c>
      <c r="D2876" s="5" t="s">
        <v>40</v>
      </c>
      <c r="E2876" s="7">
        <v>5844</v>
      </c>
      <c r="F2876" s="8">
        <v>151.69999999999999</v>
      </c>
      <c r="G2876" s="8">
        <v>0</v>
      </c>
    </row>
    <row r="2877" spans="1:7" hidden="1" x14ac:dyDescent="0.55000000000000004">
      <c r="A2877" s="5" t="s">
        <v>35</v>
      </c>
      <c r="B2877" s="6">
        <v>42076</v>
      </c>
      <c r="C2877" s="5" t="s">
        <v>36</v>
      </c>
      <c r="D2877" s="5" t="s">
        <v>41</v>
      </c>
      <c r="E2877" s="7">
        <v>11</v>
      </c>
      <c r="F2877" s="8">
        <v>0.28999999999999998</v>
      </c>
      <c r="G2877" s="8">
        <v>0</v>
      </c>
    </row>
    <row r="2878" spans="1:7" hidden="1" x14ac:dyDescent="0.55000000000000004">
      <c r="A2878" s="5" t="s">
        <v>35</v>
      </c>
      <c r="B2878" s="6">
        <v>42076</v>
      </c>
      <c r="C2878" s="5" t="s">
        <v>36</v>
      </c>
      <c r="D2878" s="5" t="s">
        <v>42</v>
      </c>
      <c r="E2878" s="7">
        <v>17209</v>
      </c>
      <c r="F2878" s="8">
        <v>183258.4</v>
      </c>
      <c r="G2878" s="8">
        <v>0</v>
      </c>
    </row>
    <row r="2879" spans="1:7" hidden="1" x14ac:dyDescent="0.55000000000000004">
      <c r="A2879" s="5" t="s">
        <v>35</v>
      </c>
      <c r="B2879" s="6">
        <v>42076</v>
      </c>
      <c r="C2879" s="5" t="s">
        <v>36</v>
      </c>
      <c r="D2879" s="5" t="s">
        <v>43</v>
      </c>
      <c r="E2879" s="7">
        <v>0</v>
      </c>
      <c r="F2879" s="8">
        <v>0</v>
      </c>
      <c r="G2879" s="8">
        <v>0</v>
      </c>
    </row>
    <row r="2880" spans="1:7" hidden="1" x14ac:dyDescent="0.55000000000000004">
      <c r="A2880" s="5" t="s">
        <v>35</v>
      </c>
      <c r="B2880" s="6">
        <v>42076</v>
      </c>
      <c r="C2880" s="5" t="s">
        <v>36</v>
      </c>
      <c r="D2880" s="5" t="s">
        <v>44</v>
      </c>
      <c r="E2880" s="7">
        <v>25869</v>
      </c>
      <c r="F2880" s="8">
        <v>45951.42</v>
      </c>
      <c r="G2880" s="8">
        <v>0</v>
      </c>
    </row>
    <row r="2881" spans="1:7" hidden="1" x14ac:dyDescent="0.55000000000000004">
      <c r="A2881" s="5" t="s">
        <v>35</v>
      </c>
      <c r="B2881" s="6">
        <v>42076</v>
      </c>
      <c r="C2881" s="5" t="s">
        <v>36</v>
      </c>
      <c r="D2881" s="5" t="s">
        <v>45</v>
      </c>
      <c r="E2881" s="7">
        <v>49637</v>
      </c>
      <c r="F2881" s="8">
        <v>17643.599999999999</v>
      </c>
      <c r="G2881" s="8">
        <v>0</v>
      </c>
    </row>
    <row r="2882" spans="1:7" x14ac:dyDescent="0.55000000000000004">
      <c r="A2882" s="5" t="s">
        <v>35</v>
      </c>
      <c r="B2882" s="6">
        <v>42079</v>
      </c>
      <c r="C2882" s="5" t="s">
        <v>36</v>
      </c>
      <c r="D2882" s="5" t="s">
        <v>37</v>
      </c>
      <c r="E2882" s="7">
        <v>14101</v>
      </c>
      <c r="F2882" s="8">
        <v>364172.36</v>
      </c>
      <c r="G2882" s="8">
        <v>0</v>
      </c>
    </row>
    <row r="2883" spans="1:7" hidden="1" x14ac:dyDescent="0.55000000000000004">
      <c r="A2883" s="5" t="s">
        <v>35</v>
      </c>
      <c r="B2883" s="6">
        <v>42079</v>
      </c>
      <c r="C2883" s="5" t="s">
        <v>36</v>
      </c>
      <c r="D2883" s="5" t="s">
        <v>38</v>
      </c>
      <c r="E2883" s="7">
        <v>1924</v>
      </c>
      <c r="F2883" s="8">
        <v>400.78</v>
      </c>
      <c r="G2883" s="8">
        <v>0</v>
      </c>
    </row>
    <row r="2884" spans="1:7" hidden="1" x14ac:dyDescent="0.55000000000000004">
      <c r="A2884" s="5" t="s">
        <v>35</v>
      </c>
      <c r="B2884" s="6">
        <v>42079</v>
      </c>
      <c r="C2884" s="5" t="s">
        <v>36</v>
      </c>
      <c r="D2884" s="5" t="s">
        <v>39</v>
      </c>
      <c r="E2884" s="7">
        <v>17171</v>
      </c>
      <c r="F2884" s="8">
        <v>44379.4</v>
      </c>
      <c r="G2884" s="8">
        <v>0</v>
      </c>
    </row>
    <row r="2885" spans="1:7" hidden="1" x14ac:dyDescent="0.55000000000000004">
      <c r="A2885" s="5" t="s">
        <v>35</v>
      </c>
      <c r="B2885" s="6">
        <v>42079</v>
      </c>
      <c r="C2885" s="5" t="s">
        <v>36</v>
      </c>
      <c r="D2885" s="5" t="s">
        <v>40</v>
      </c>
      <c r="E2885" s="7">
        <v>5415</v>
      </c>
      <c r="F2885" s="8">
        <v>140.49</v>
      </c>
      <c r="G2885" s="8">
        <v>0</v>
      </c>
    </row>
    <row r="2886" spans="1:7" hidden="1" x14ac:dyDescent="0.55000000000000004">
      <c r="A2886" s="5" t="s">
        <v>35</v>
      </c>
      <c r="B2886" s="6">
        <v>42079</v>
      </c>
      <c r="C2886" s="5" t="s">
        <v>36</v>
      </c>
      <c r="D2886" s="5" t="s">
        <v>41</v>
      </c>
      <c r="E2886" s="7">
        <v>13</v>
      </c>
      <c r="F2886" s="8">
        <v>0.34</v>
      </c>
      <c r="G2886" s="8">
        <v>0</v>
      </c>
    </row>
    <row r="2887" spans="1:7" hidden="1" x14ac:dyDescent="0.55000000000000004">
      <c r="A2887" s="5" t="s">
        <v>35</v>
      </c>
      <c r="B2887" s="6">
        <v>42079</v>
      </c>
      <c r="C2887" s="5" t="s">
        <v>36</v>
      </c>
      <c r="D2887" s="5" t="s">
        <v>42</v>
      </c>
      <c r="E2887" s="7">
        <v>19199</v>
      </c>
      <c r="F2887" s="8">
        <v>205158.1</v>
      </c>
      <c r="G2887" s="8">
        <v>0</v>
      </c>
    </row>
    <row r="2888" spans="1:7" hidden="1" x14ac:dyDescent="0.55000000000000004">
      <c r="A2888" s="5" t="s">
        <v>35</v>
      </c>
      <c r="B2888" s="6">
        <v>42079</v>
      </c>
      <c r="C2888" s="5" t="s">
        <v>36</v>
      </c>
      <c r="D2888" s="5" t="s">
        <v>43</v>
      </c>
      <c r="E2888" s="7">
        <v>0</v>
      </c>
      <c r="F2888" s="8">
        <v>0</v>
      </c>
      <c r="G2888" s="8">
        <v>0</v>
      </c>
    </row>
    <row r="2889" spans="1:7" hidden="1" x14ac:dyDescent="0.55000000000000004">
      <c r="A2889" s="5" t="s">
        <v>35</v>
      </c>
      <c r="B2889" s="6">
        <v>42079</v>
      </c>
      <c r="C2889" s="5" t="s">
        <v>36</v>
      </c>
      <c r="D2889" s="5" t="s">
        <v>44</v>
      </c>
      <c r="E2889" s="7">
        <v>28635</v>
      </c>
      <c r="F2889" s="8">
        <v>51047.7</v>
      </c>
      <c r="G2889" s="8">
        <v>0</v>
      </c>
    </row>
    <row r="2890" spans="1:7" hidden="1" x14ac:dyDescent="0.55000000000000004">
      <c r="A2890" s="5" t="s">
        <v>35</v>
      </c>
      <c r="B2890" s="6">
        <v>42079</v>
      </c>
      <c r="C2890" s="5" t="s">
        <v>36</v>
      </c>
      <c r="D2890" s="5" t="s">
        <v>45</v>
      </c>
      <c r="E2890" s="7">
        <v>56091</v>
      </c>
      <c r="F2890" s="8">
        <v>20005.07</v>
      </c>
      <c r="G2890" s="8">
        <v>0</v>
      </c>
    </row>
    <row r="2891" spans="1:7" x14ac:dyDescent="0.55000000000000004">
      <c r="A2891" s="5" t="s">
        <v>35</v>
      </c>
      <c r="B2891" s="6">
        <v>42080</v>
      </c>
      <c r="C2891" s="5" t="s">
        <v>36</v>
      </c>
      <c r="D2891" s="5" t="s">
        <v>37</v>
      </c>
      <c r="E2891" s="7">
        <v>21343</v>
      </c>
      <c r="F2891" s="8">
        <v>548126.71</v>
      </c>
      <c r="G2891" s="8">
        <v>0</v>
      </c>
    </row>
    <row r="2892" spans="1:7" hidden="1" x14ac:dyDescent="0.55000000000000004">
      <c r="A2892" s="5" t="s">
        <v>35</v>
      </c>
      <c r="B2892" s="6">
        <v>42080</v>
      </c>
      <c r="C2892" s="5" t="s">
        <v>36</v>
      </c>
      <c r="D2892" s="5" t="s">
        <v>38</v>
      </c>
      <c r="E2892" s="7">
        <v>2014</v>
      </c>
      <c r="F2892" s="8">
        <v>417.1</v>
      </c>
      <c r="G2892" s="8">
        <v>0</v>
      </c>
    </row>
    <row r="2893" spans="1:7" hidden="1" x14ac:dyDescent="0.55000000000000004">
      <c r="A2893" s="5" t="s">
        <v>35</v>
      </c>
      <c r="B2893" s="6">
        <v>42080</v>
      </c>
      <c r="C2893" s="5" t="s">
        <v>36</v>
      </c>
      <c r="D2893" s="5" t="s">
        <v>39</v>
      </c>
      <c r="E2893" s="7">
        <v>22180</v>
      </c>
      <c r="F2893" s="8">
        <v>56996.4</v>
      </c>
      <c r="G2893" s="8">
        <v>0</v>
      </c>
    </row>
    <row r="2894" spans="1:7" hidden="1" x14ac:dyDescent="0.55000000000000004">
      <c r="A2894" s="5" t="s">
        <v>35</v>
      </c>
      <c r="B2894" s="6">
        <v>42080</v>
      </c>
      <c r="C2894" s="5" t="s">
        <v>36</v>
      </c>
      <c r="D2894" s="5" t="s">
        <v>40</v>
      </c>
      <c r="E2894" s="7">
        <v>6973</v>
      </c>
      <c r="F2894" s="8">
        <v>179.93</v>
      </c>
      <c r="G2894" s="8">
        <v>0</v>
      </c>
    </row>
    <row r="2895" spans="1:7" hidden="1" x14ac:dyDescent="0.55000000000000004">
      <c r="A2895" s="5" t="s">
        <v>35</v>
      </c>
      <c r="B2895" s="6">
        <v>42080</v>
      </c>
      <c r="C2895" s="5" t="s">
        <v>36</v>
      </c>
      <c r="D2895" s="5" t="s">
        <v>41</v>
      </c>
      <c r="E2895" s="7">
        <v>8</v>
      </c>
      <c r="F2895" s="8">
        <v>0.21</v>
      </c>
      <c r="G2895" s="8">
        <v>0</v>
      </c>
    </row>
    <row r="2896" spans="1:7" hidden="1" x14ac:dyDescent="0.55000000000000004">
      <c r="A2896" s="5" t="s">
        <v>35</v>
      </c>
      <c r="B2896" s="6">
        <v>42080</v>
      </c>
      <c r="C2896" s="5" t="s">
        <v>36</v>
      </c>
      <c r="D2896" s="5" t="s">
        <v>42</v>
      </c>
      <c r="E2896" s="7">
        <v>23820</v>
      </c>
      <c r="F2896" s="8">
        <v>252646.51</v>
      </c>
      <c r="G2896" s="8">
        <v>0</v>
      </c>
    </row>
    <row r="2897" spans="1:7" hidden="1" x14ac:dyDescent="0.55000000000000004">
      <c r="A2897" s="5" t="s">
        <v>35</v>
      </c>
      <c r="B2897" s="6">
        <v>42080</v>
      </c>
      <c r="C2897" s="5" t="s">
        <v>36</v>
      </c>
      <c r="D2897" s="5" t="s">
        <v>43</v>
      </c>
      <c r="E2897" s="7">
        <v>0</v>
      </c>
      <c r="F2897" s="8">
        <v>0</v>
      </c>
      <c r="G2897" s="8">
        <v>0</v>
      </c>
    </row>
    <row r="2898" spans="1:7" hidden="1" x14ac:dyDescent="0.55000000000000004">
      <c r="A2898" s="5" t="s">
        <v>35</v>
      </c>
      <c r="B2898" s="6">
        <v>42080</v>
      </c>
      <c r="C2898" s="5" t="s">
        <v>36</v>
      </c>
      <c r="D2898" s="5" t="s">
        <v>44</v>
      </c>
      <c r="E2898" s="7">
        <v>34852</v>
      </c>
      <c r="F2898" s="8">
        <v>61684.62</v>
      </c>
      <c r="G2898" s="8">
        <v>0</v>
      </c>
    </row>
    <row r="2899" spans="1:7" hidden="1" x14ac:dyDescent="0.55000000000000004">
      <c r="A2899" s="5" t="s">
        <v>35</v>
      </c>
      <c r="B2899" s="6">
        <v>42080</v>
      </c>
      <c r="C2899" s="5" t="s">
        <v>36</v>
      </c>
      <c r="D2899" s="5" t="s">
        <v>45</v>
      </c>
      <c r="E2899" s="7">
        <v>71529</v>
      </c>
      <c r="F2899" s="8">
        <v>25332.560000000001</v>
      </c>
      <c r="G2899" s="8">
        <v>0</v>
      </c>
    </row>
    <row r="2900" spans="1:7" x14ac:dyDescent="0.55000000000000004">
      <c r="A2900" s="5" t="s">
        <v>35</v>
      </c>
      <c r="B2900" s="6">
        <v>42081</v>
      </c>
      <c r="C2900" s="5" t="s">
        <v>36</v>
      </c>
      <c r="D2900" s="5" t="s">
        <v>37</v>
      </c>
      <c r="E2900" s="7">
        <v>16651</v>
      </c>
      <c r="F2900" s="8">
        <v>426238.24</v>
      </c>
      <c r="G2900" s="8">
        <v>0</v>
      </c>
    </row>
    <row r="2901" spans="1:7" hidden="1" x14ac:dyDescent="0.55000000000000004">
      <c r="A2901" s="5" t="s">
        <v>35</v>
      </c>
      <c r="B2901" s="6">
        <v>42081</v>
      </c>
      <c r="C2901" s="5" t="s">
        <v>36</v>
      </c>
      <c r="D2901" s="5" t="s">
        <v>38</v>
      </c>
      <c r="E2901" s="7">
        <v>1464</v>
      </c>
      <c r="F2901" s="8">
        <v>302.38</v>
      </c>
      <c r="G2901" s="8">
        <v>0</v>
      </c>
    </row>
    <row r="2902" spans="1:7" hidden="1" x14ac:dyDescent="0.55000000000000004">
      <c r="A2902" s="5" t="s">
        <v>35</v>
      </c>
      <c r="B2902" s="6">
        <v>42081</v>
      </c>
      <c r="C2902" s="5" t="s">
        <v>36</v>
      </c>
      <c r="D2902" s="5" t="s">
        <v>39</v>
      </c>
      <c r="E2902" s="7">
        <v>17559</v>
      </c>
      <c r="F2902" s="8">
        <v>44984.41</v>
      </c>
      <c r="G2902" s="8">
        <v>0</v>
      </c>
    </row>
    <row r="2903" spans="1:7" hidden="1" x14ac:dyDescent="0.55000000000000004">
      <c r="A2903" s="5" t="s">
        <v>35</v>
      </c>
      <c r="B2903" s="6">
        <v>42081</v>
      </c>
      <c r="C2903" s="5" t="s">
        <v>36</v>
      </c>
      <c r="D2903" s="5" t="s">
        <v>40</v>
      </c>
      <c r="E2903" s="7">
        <v>5864</v>
      </c>
      <c r="F2903" s="8">
        <v>150.69999999999999</v>
      </c>
      <c r="G2903" s="8">
        <v>0</v>
      </c>
    </row>
    <row r="2904" spans="1:7" hidden="1" x14ac:dyDescent="0.55000000000000004">
      <c r="A2904" s="5" t="s">
        <v>35</v>
      </c>
      <c r="B2904" s="6">
        <v>42081</v>
      </c>
      <c r="C2904" s="5" t="s">
        <v>36</v>
      </c>
      <c r="D2904" s="5" t="s">
        <v>41</v>
      </c>
      <c r="E2904" s="7">
        <v>2</v>
      </c>
      <c r="F2904" s="8">
        <v>0.05</v>
      </c>
      <c r="G2904" s="8">
        <v>0</v>
      </c>
    </row>
    <row r="2905" spans="1:7" hidden="1" x14ac:dyDescent="0.55000000000000004">
      <c r="A2905" s="5" t="s">
        <v>35</v>
      </c>
      <c r="B2905" s="6">
        <v>42081</v>
      </c>
      <c r="C2905" s="5" t="s">
        <v>36</v>
      </c>
      <c r="D2905" s="5" t="s">
        <v>42</v>
      </c>
      <c r="E2905" s="7">
        <v>17948</v>
      </c>
      <c r="F2905" s="8">
        <v>189883.71</v>
      </c>
      <c r="G2905" s="8">
        <v>0</v>
      </c>
    </row>
    <row r="2906" spans="1:7" hidden="1" x14ac:dyDescent="0.55000000000000004">
      <c r="A2906" s="5" t="s">
        <v>35</v>
      </c>
      <c r="B2906" s="6">
        <v>42081</v>
      </c>
      <c r="C2906" s="5" t="s">
        <v>36</v>
      </c>
      <c r="D2906" s="5" t="s">
        <v>43</v>
      </c>
      <c r="E2906" s="7">
        <v>0</v>
      </c>
      <c r="F2906" s="8">
        <v>0</v>
      </c>
      <c r="G2906" s="8">
        <v>0</v>
      </c>
    </row>
    <row r="2907" spans="1:7" hidden="1" x14ac:dyDescent="0.55000000000000004">
      <c r="A2907" s="5" t="s">
        <v>35</v>
      </c>
      <c r="B2907" s="6">
        <v>42081</v>
      </c>
      <c r="C2907" s="5" t="s">
        <v>36</v>
      </c>
      <c r="D2907" s="5" t="s">
        <v>44</v>
      </c>
      <c r="E2907" s="7">
        <v>27401</v>
      </c>
      <c r="F2907" s="8">
        <v>48371.83</v>
      </c>
      <c r="G2907" s="8">
        <v>0</v>
      </c>
    </row>
    <row r="2908" spans="1:7" hidden="1" x14ac:dyDescent="0.55000000000000004">
      <c r="A2908" s="5" t="s">
        <v>35</v>
      </c>
      <c r="B2908" s="6">
        <v>42081</v>
      </c>
      <c r="C2908" s="5" t="s">
        <v>36</v>
      </c>
      <c r="D2908" s="5" t="s">
        <v>45</v>
      </c>
      <c r="E2908" s="7">
        <v>50010</v>
      </c>
      <c r="F2908" s="8">
        <v>17662.47</v>
      </c>
      <c r="G2908" s="8">
        <v>0</v>
      </c>
    </row>
    <row r="2909" spans="1:7" x14ac:dyDescent="0.55000000000000004">
      <c r="A2909" s="5" t="s">
        <v>35</v>
      </c>
      <c r="B2909" s="6">
        <v>42082</v>
      </c>
      <c r="C2909" s="5" t="s">
        <v>36</v>
      </c>
      <c r="D2909" s="5" t="s">
        <v>37</v>
      </c>
      <c r="E2909" s="7">
        <v>20347</v>
      </c>
      <c r="F2909" s="8">
        <v>526995.84</v>
      </c>
      <c r="G2909" s="8">
        <v>0</v>
      </c>
    </row>
    <row r="2910" spans="1:7" hidden="1" x14ac:dyDescent="0.55000000000000004">
      <c r="A2910" s="5" t="s">
        <v>35</v>
      </c>
      <c r="B2910" s="6">
        <v>42082</v>
      </c>
      <c r="C2910" s="5" t="s">
        <v>36</v>
      </c>
      <c r="D2910" s="5" t="s">
        <v>38</v>
      </c>
      <c r="E2910" s="7">
        <v>1918</v>
      </c>
      <c r="F2910" s="8">
        <v>398.6</v>
      </c>
      <c r="G2910" s="8">
        <v>0</v>
      </c>
    </row>
    <row r="2911" spans="1:7" hidden="1" x14ac:dyDescent="0.55000000000000004">
      <c r="A2911" s="5" t="s">
        <v>35</v>
      </c>
      <c r="B2911" s="6">
        <v>42082</v>
      </c>
      <c r="C2911" s="5" t="s">
        <v>36</v>
      </c>
      <c r="D2911" s="5" t="s">
        <v>39</v>
      </c>
      <c r="E2911" s="7">
        <v>24893</v>
      </c>
      <c r="F2911" s="8">
        <v>64497.91</v>
      </c>
      <c r="G2911" s="8">
        <v>0</v>
      </c>
    </row>
    <row r="2912" spans="1:7" hidden="1" x14ac:dyDescent="0.55000000000000004">
      <c r="A2912" s="5" t="s">
        <v>35</v>
      </c>
      <c r="B2912" s="6">
        <v>42082</v>
      </c>
      <c r="C2912" s="5" t="s">
        <v>36</v>
      </c>
      <c r="D2912" s="5" t="s">
        <v>40</v>
      </c>
      <c r="E2912" s="7">
        <v>8232</v>
      </c>
      <c r="F2912" s="8">
        <v>213.53</v>
      </c>
      <c r="G2912" s="8">
        <v>0</v>
      </c>
    </row>
    <row r="2913" spans="1:7" hidden="1" x14ac:dyDescent="0.55000000000000004">
      <c r="A2913" s="5" t="s">
        <v>35</v>
      </c>
      <c r="B2913" s="6">
        <v>42082</v>
      </c>
      <c r="C2913" s="5" t="s">
        <v>36</v>
      </c>
      <c r="D2913" s="5" t="s">
        <v>41</v>
      </c>
      <c r="E2913" s="7">
        <v>2</v>
      </c>
      <c r="F2913" s="8">
        <v>0.05</v>
      </c>
      <c r="G2913" s="8">
        <v>0</v>
      </c>
    </row>
    <row r="2914" spans="1:7" hidden="1" x14ac:dyDescent="0.55000000000000004">
      <c r="A2914" s="5" t="s">
        <v>35</v>
      </c>
      <c r="B2914" s="6">
        <v>42082</v>
      </c>
      <c r="C2914" s="5" t="s">
        <v>36</v>
      </c>
      <c r="D2914" s="5" t="s">
        <v>42</v>
      </c>
      <c r="E2914" s="7">
        <v>25717</v>
      </c>
      <c r="F2914" s="8">
        <v>278264.82</v>
      </c>
      <c r="G2914" s="8">
        <v>0</v>
      </c>
    </row>
    <row r="2915" spans="1:7" hidden="1" x14ac:dyDescent="0.55000000000000004">
      <c r="A2915" s="5" t="s">
        <v>35</v>
      </c>
      <c r="B2915" s="6">
        <v>42082</v>
      </c>
      <c r="C2915" s="5" t="s">
        <v>36</v>
      </c>
      <c r="D2915" s="5" t="s">
        <v>43</v>
      </c>
      <c r="E2915" s="7">
        <v>0</v>
      </c>
      <c r="F2915" s="8">
        <v>0</v>
      </c>
      <c r="G2915" s="8">
        <v>0</v>
      </c>
    </row>
    <row r="2916" spans="1:7" hidden="1" x14ac:dyDescent="0.55000000000000004">
      <c r="A2916" s="5" t="s">
        <v>35</v>
      </c>
      <c r="B2916" s="6">
        <v>42082</v>
      </c>
      <c r="C2916" s="5" t="s">
        <v>36</v>
      </c>
      <c r="D2916" s="5" t="s">
        <v>44</v>
      </c>
      <c r="E2916" s="7">
        <v>37851</v>
      </c>
      <c r="F2916" s="8">
        <v>68318.81</v>
      </c>
      <c r="G2916" s="8">
        <v>0</v>
      </c>
    </row>
    <row r="2917" spans="1:7" hidden="1" x14ac:dyDescent="0.55000000000000004">
      <c r="A2917" s="5" t="s">
        <v>35</v>
      </c>
      <c r="B2917" s="6">
        <v>42082</v>
      </c>
      <c r="C2917" s="5" t="s">
        <v>36</v>
      </c>
      <c r="D2917" s="5" t="s">
        <v>45</v>
      </c>
      <c r="E2917" s="7">
        <v>77749</v>
      </c>
      <c r="F2917" s="8">
        <v>28076.42</v>
      </c>
      <c r="G2917" s="8">
        <v>0</v>
      </c>
    </row>
    <row r="2918" spans="1:7" x14ac:dyDescent="0.55000000000000004">
      <c r="A2918" s="5" t="s">
        <v>35</v>
      </c>
      <c r="B2918" s="6">
        <v>42083</v>
      </c>
      <c r="C2918" s="5" t="s">
        <v>36</v>
      </c>
      <c r="D2918" s="5" t="s">
        <v>37</v>
      </c>
      <c r="E2918" s="7">
        <v>17963</v>
      </c>
      <c r="F2918" s="8">
        <v>467823.53</v>
      </c>
      <c r="G2918" s="8">
        <v>0</v>
      </c>
    </row>
    <row r="2919" spans="1:7" hidden="1" x14ac:dyDescent="0.55000000000000004">
      <c r="A2919" s="5" t="s">
        <v>35</v>
      </c>
      <c r="B2919" s="6">
        <v>42083</v>
      </c>
      <c r="C2919" s="5" t="s">
        <v>36</v>
      </c>
      <c r="D2919" s="5" t="s">
        <v>38</v>
      </c>
      <c r="E2919" s="7">
        <v>2315</v>
      </c>
      <c r="F2919" s="8">
        <v>482.82</v>
      </c>
      <c r="G2919" s="8">
        <v>0</v>
      </c>
    </row>
    <row r="2920" spans="1:7" hidden="1" x14ac:dyDescent="0.55000000000000004">
      <c r="A2920" s="5" t="s">
        <v>35</v>
      </c>
      <c r="B2920" s="6">
        <v>42083</v>
      </c>
      <c r="C2920" s="5" t="s">
        <v>36</v>
      </c>
      <c r="D2920" s="5" t="s">
        <v>39</v>
      </c>
      <c r="E2920" s="7">
        <v>21248</v>
      </c>
      <c r="F2920" s="8">
        <v>55359.7</v>
      </c>
      <c r="G2920" s="8">
        <v>0</v>
      </c>
    </row>
    <row r="2921" spans="1:7" hidden="1" x14ac:dyDescent="0.55000000000000004">
      <c r="A2921" s="5" t="s">
        <v>35</v>
      </c>
      <c r="B2921" s="6">
        <v>42083</v>
      </c>
      <c r="C2921" s="5" t="s">
        <v>36</v>
      </c>
      <c r="D2921" s="5" t="s">
        <v>40</v>
      </c>
      <c r="E2921" s="7">
        <v>8879</v>
      </c>
      <c r="F2921" s="8">
        <v>231.02</v>
      </c>
      <c r="G2921" s="8">
        <v>0</v>
      </c>
    </row>
    <row r="2922" spans="1:7" hidden="1" x14ac:dyDescent="0.55000000000000004">
      <c r="A2922" s="5" t="s">
        <v>35</v>
      </c>
      <c r="B2922" s="6">
        <v>42083</v>
      </c>
      <c r="C2922" s="5" t="s">
        <v>36</v>
      </c>
      <c r="D2922" s="5" t="s">
        <v>41</v>
      </c>
      <c r="E2922" s="7">
        <v>12</v>
      </c>
      <c r="F2922" s="8">
        <v>0.31</v>
      </c>
      <c r="G2922" s="8">
        <v>0</v>
      </c>
    </row>
    <row r="2923" spans="1:7" hidden="1" x14ac:dyDescent="0.55000000000000004">
      <c r="A2923" s="5" t="s">
        <v>35</v>
      </c>
      <c r="B2923" s="6">
        <v>42083</v>
      </c>
      <c r="C2923" s="5" t="s">
        <v>36</v>
      </c>
      <c r="D2923" s="5" t="s">
        <v>42</v>
      </c>
      <c r="E2923" s="7">
        <v>32354</v>
      </c>
      <c r="F2923" s="8">
        <v>358800.62</v>
      </c>
      <c r="G2923" s="8">
        <v>0</v>
      </c>
    </row>
    <row r="2924" spans="1:7" hidden="1" x14ac:dyDescent="0.55000000000000004">
      <c r="A2924" s="5" t="s">
        <v>35</v>
      </c>
      <c r="B2924" s="6">
        <v>42083</v>
      </c>
      <c r="C2924" s="5" t="s">
        <v>36</v>
      </c>
      <c r="D2924" s="5" t="s">
        <v>43</v>
      </c>
      <c r="E2924" s="7">
        <v>0</v>
      </c>
      <c r="F2924" s="8">
        <v>0</v>
      </c>
      <c r="G2924" s="8">
        <v>0</v>
      </c>
    </row>
    <row r="2925" spans="1:7" hidden="1" x14ac:dyDescent="0.55000000000000004">
      <c r="A2925" s="5" t="s">
        <v>35</v>
      </c>
      <c r="B2925" s="6">
        <v>42083</v>
      </c>
      <c r="C2925" s="5" t="s">
        <v>36</v>
      </c>
      <c r="D2925" s="5" t="s">
        <v>44</v>
      </c>
      <c r="E2925" s="7">
        <v>45406</v>
      </c>
      <c r="F2925" s="8">
        <v>84000.59</v>
      </c>
      <c r="G2925" s="8">
        <v>0</v>
      </c>
    </row>
    <row r="2926" spans="1:7" hidden="1" x14ac:dyDescent="0.55000000000000004">
      <c r="A2926" s="5" t="s">
        <v>35</v>
      </c>
      <c r="B2926" s="6">
        <v>42083</v>
      </c>
      <c r="C2926" s="5" t="s">
        <v>36</v>
      </c>
      <c r="D2926" s="5" t="s">
        <v>45</v>
      </c>
      <c r="E2926" s="7">
        <v>96430</v>
      </c>
      <c r="F2926" s="8">
        <v>35722.36</v>
      </c>
      <c r="G2926" s="8">
        <v>0</v>
      </c>
    </row>
    <row r="2927" spans="1:7" x14ac:dyDescent="0.55000000000000004">
      <c r="A2927" s="5" t="s">
        <v>35</v>
      </c>
      <c r="B2927" s="6">
        <v>42086</v>
      </c>
      <c r="C2927" s="5" t="s">
        <v>36</v>
      </c>
      <c r="D2927" s="5" t="s">
        <v>37</v>
      </c>
      <c r="E2927" s="7">
        <v>12001</v>
      </c>
      <c r="F2927" s="8">
        <v>313856.19</v>
      </c>
      <c r="G2927" s="8">
        <v>0</v>
      </c>
    </row>
    <row r="2928" spans="1:7" hidden="1" x14ac:dyDescent="0.55000000000000004">
      <c r="A2928" s="5" t="s">
        <v>35</v>
      </c>
      <c r="B2928" s="6">
        <v>42086</v>
      </c>
      <c r="C2928" s="5" t="s">
        <v>36</v>
      </c>
      <c r="D2928" s="5" t="s">
        <v>38</v>
      </c>
      <c r="E2928" s="7">
        <v>1337</v>
      </c>
      <c r="F2928" s="8">
        <v>279.70999999999998</v>
      </c>
      <c r="G2928" s="8">
        <v>0</v>
      </c>
    </row>
    <row r="2929" spans="1:7" hidden="1" x14ac:dyDescent="0.55000000000000004">
      <c r="A2929" s="5" t="s">
        <v>35</v>
      </c>
      <c r="B2929" s="6">
        <v>42086</v>
      </c>
      <c r="C2929" s="5" t="s">
        <v>36</v>
      </c>
      <c r="D2929" s="5" t="s">
        <v>39</v>
      </c>
      <c r="E2929" s="7">
        <v>14234</v>
      </c>
      <c r="F2929" s="8">
        <v>37255.33</v>
      </c>
      <c r="G2929" s="8">
        <v>0</v>
      </c>
    </row>
    <row r="2930" spans="1:7" hidden="1" x14ac:dyDescent="0.55000000000000004">
      <c r="A2930" s="5" t="s">
        <v>35</v>
      </c>
      <c r="B2930" s="6">
        <v>42086</v>
      </c>
      <c r="C2930" s="5" t="s">
        <v>36</v>
      </c>
      <c r="D2930" s="5" t="s">
        <v>40</v>
      </c>
      <c r="E2930" s="7">
        <v>8040</v>
      </c>
      <c r="F2930" s="8">
        <v>210.19</v>
      </c>
      <c r="G2930" s="8">
        <v>0</v>
      </c>
    </row>
    <row r="2931" spans="1:7" hidden="1" x14ac:dyDescent="0.55000000000000004">
      <c r="A2931" s="5" t="s">
        <v>35</v>
      </c>
      <c r="B2931" s="6">
        <v>42086</v>
      </c>
      <c r="C2931" s="5" t="s">
        <v>36</v>
      </c>
      <c r="D2931" s="5" t="s">
        <v>41</v>
      </c>
      <c r="E2931" s="7">
        <v>62</v>
      </c>
      <c r="F2931" s="8">
        <v>1.64</v>
      </c>
      <c r="G2931" s="8">
        <v>0</v>
      </c>
    </row>
    <row r="2932" spans="1:7" hidden="1" x14ac:dyDescent="0.55000000000000004">
      <c r="A2932" s="5" t="s">
        <v>35</v>
      </c>
      <c r="B2932" s="6">
        <v>42086</v>
      </c>
      <c r="C2932" s="5" t="s">
        <v>36</v>
      </c>
      <c r="D2932" s="5" t="s">
        <v>42</v>
      </c>
      <c r="E2932" s="7">
        <v>19745</v>
      </c>
      <c r="F2932" s="8">
        <v>222868.91</v>
      </c>
      <c r="G2932" s="8">
        <v>0</v>
      </c>
    </row>
    <row r="2933" spans="1:7" hidden="1" x14ac:dyDescent="0.55000000000000004">
      <c r="A2933" s="5" t="s">
        <v>35</v>
      </c>
      <c r="B2933" s="6">
        <v>42086</v>
      </c>
      <c r="C2933" s="5" t="s">
        <v>36</v>
      </c>
      <c r="D2933" s="5" t="s">
        <v>43</v>
      </c>
      <c r="E2933" s="7">
        <v>0</v>
      </c>
      <c r="F2933" s="8">
        <v>0</v>
      </c>
      <c r="G2933" s="8">
        <v>0</v>
      </c>
    </row>
    <row r="2934" spans="1:7" hidden="1" x14ac:dyDescent="0.55000000000000004">
      <c r="A2934" s="5" t="s">
        <v>35</v>
      </c>
      <c r="B2934" s="6">
        <v>42086</v>
      </c>
      <c r="C2934" s="5" t="s">
        <v>36</v>
      </c>
      <c r="D2934" s="5" t="s">
        <v>44</v>
      </c>
      <c r="E2934" s="7">
        <v>28748</v>
      </c>
      <c r="F2934" s="8">
        <v>54111.49</v>
      </c>
      <c r="G2934" s="8">
        <v>0</v>
      </c>
    </row>
    <row r="2935" spans="1:7" hidden="1" x14ac:dyDescent="0.55000000000000004">
      <c r="A2935" s="5" t="s">
        <v>35</v>
      </c>
      <c r="B2935" s="6">
        <v>42086</v>
      </c>
      <c r="C2935" s="5" t="s">
        <v>36</v>
      </c>
      <c r="D2935" s="5" t="s">
        <v>45</v>
      </c>
      <c r="E2935" s="7">
        <v>57520</v>
      </c>
      <c r="F2935" s="8">
        <v>21665.47</v>
      </c>
      <c r="G2935" s="8">
        <v>0</v>
      </c>
    </row>
    <row r="2936" spans="1:7" x14ac:dyDescent="0.55000000000000004">
      <c r="A2936" s="5" t="s">
        <v>35</v>
      </c>
      <c r="B2936" s="6">
        <v>42087</v>
      </c>
      <c r="C2936" s="5" t="s">
        <v>36</v>
      </c>
      <c r="D2936" s="5" t="s">
        <v>37</v>
      </c>
      <c r="E2936" s="7">
        <v>14695</v>
      </c>
      <c r="F2936" s="8">
        <v>386192.88</v>
      </c>
      <c r="G2936" s="8">
        <v>0</v>
      </c>
    </row>
    <row r="2937" spans="1:7" hidden="1" x14ac:dyDescent="0.55000000000000004">
      <c r="A2937" s="5" t="s">
        <v>35</v>
      </c>
      <c r="B2937" s="6">
        <v>42087</v>
      </c>
      <c r="C2937" s="5" t="s">
        <v>36</v>
      </c>
      <c r="D2937" s="5" t="s">
        <v>38</v>
      </c>
      <c r="E2937" s="7">
        <v>1766</v>
      </c>
      <c r="F2937" s="8">
        <v>370.91</v>
      </c>
      <c r="G2937" s="8">
        <v>0</v>
      </c>
    </row>
    <row r="2938" spans="1:7" hidden="1" x14ac:dyDescent="0.55000000000000004">
      <c r="A2938" s="5" t="s">
        <v>35</v>
      </c>
      <c r="B2938" s="6">
        <v>42087</v>
      </c>
      <c r="C2938" s="5" t="s">
        <v>36</v>
      </c>
      <c r="D2938" s="5" t="s">
        <v>39</v>
      </c>
      <c r="E2938" s="7">
        <v>16414</v>
      </c>
      <c r="F2938" s="8">
        <v>43142.080000000002</v>
      </c>
      <c r="G2938" s="8">
        <v>0</v>
      </c>
    </row>
    <row r="2939" spans="1:7" hidden="1" x14ac:dyDescent="0.55000000000000004">
      <c r="A2939" s="5" t="s">
        <v>35</v>
      </c>
      <c r="B2939" s="6">
        <v>42087</v>
      </c>
      <c r="C2939" s="5" t="s">
        <v>36</v>
      </c>
      <c r="D2939" s="5" t="s">
        <v>40</v>
      </c>
      <c r="E2939" s="7">
        <v>14532</v>
      </c>
      <c r="F2939" s="8">
        <v>381.21</v>
      </c>
      <c r="G2939" s="8">
        <v>0</v>
      </c>
    </row>
    <row r="2940" spans="1:7" hidden="1" x14ac:dyDescent="0.55000000000000004">
      <c r="A2940" s="5" t="s">
        <v>35</v>
      </c>
      <c r="B2940" s="6">
        <v>42087</v>
      </c>
      <c r="C2940" s="5" t="s">
        <v>36</v>
      </c>
      <c r="D2940" s="5" t="s">
        <v>41</v>
      </c>
      <c r="E2940" s="7">
        <v>20</v>
      </c>
      <c r="F2940" s="8">
        <v>0.53</v>
      </c>
      <c r="G2940" s="8">
        <v>0</v>
      </c>
    </row>
    <row r="2941" spans="1:7" hidden="1" x14ac:dyDescent="0.55000000000000004">
      <c r="A2941" s="5" t="s">
        <v>35</v>
      </c>
      <c r="B2941" s="6">
        <v>42087</v>
      </c>
      <c r="C2941" s="5" t="s">
        <v>36</v>
      </c>
      <c r="D2941" s="5" t="s">
        <v>42</v>
      </c>
      <c r="E2941" s="7">
        <v>20194</v>
      </c>
      <c r="F2941" s="8">
        <v>229722.22</v>
      </c>
      <c r="G2941" s="8">
        <v>0</v>
      </c>
    </row>
    <row r="2942" spans="1:7" hidden="1" x14ac:dyDescent="0.55000000000000004">
      <c r="A2942" s="5" t="s">
        <v>35</v>
      </c>
      <c r="B2942" s="6">
        <v>42087</v>
      </c>
      <c r="C2942" s="5" t="s">
        <v>36</v>
      </c>
      <c r="D2942" s="5" t="s">
        <v>43</v>
      </c>
      <c r="E2942" s="7">
        <v>0</v>
      </c>
      <c r="F2942" s="8">
        <v>0</v>
      </c>
      <c r="G2942" s="8">
        <v>0</v>
      </c>
    </row>
    <row r="2943" spans="1:7" hidden="1" x14ac:dyDescent="0.55000000000000004">
      <c r="A2943" s="5" t="s">
        <v>35</v>
      </c>
      <c r="B2943" s="6">
        <v>42087</v>
      </c>
      <c r="C2943" s="5" t="s">
        <v>36</v>
      </c>
      <c r="D2943" s="5" t="s">
        <v>44</v>
      </c>
      <c r="E2943" s="7">
        <v>27940</v>
      </c>
      <c r="F2943" s="8">
        <v>53007</v>
      </c>
      <c r="G2943" s="8">
        <v>0</v>
      </c>
    </row>
    <row r="2944" spans="1:7" hidden="1" x14ac:dyDescent="0.55000000000000004">
      <c r="A2944" s="5" t="s">
        <v>35</v>
      </c>
      <c r="B2944" s="6">
        <v>42087</v>
      </c>
      <c r="C2944" s="5" t="s">
        <v>36</v>
      </c>
      <c r="D2944" s="5" t="s">
        <v>45</v>
      </c>
      <c r="E2944" s="7">
        <v>54753</v>
      </c>
      <c r="F2944" s="8">
        <v>20781.189999999999</v>
      </c>
      <c r="G2944" s="8">
        <v>0</v>
      </c>
    </row>
    <row r="2945" spans="1:7" x14ac:dyDescent="0.55000000000000004">
      <c r="A2945" s="5" t="s">
        <v>35</v>
      </c>
      <c r="B2945" s="6">
        <v>42088</v>
      </c>
      <c r="C2945" s="5" t="s">
        <v>36</v>
      </c>
      <c r="D2945" s="5" t="s">
        <v>37</v>
      </c>
      <c r="E2945" s="7">
        <v>16156</v>
      </c>
      <c r="F2945" s="8">
        <v>426309.81</v>
      </c>
      <c r="G2945" s="8">
        <v>0</v>
      </c>
    </row>
    <row r="2946" spans="1:7" hidden="1" x14ac:dyDescent="0.55000000000000004">
      <c r="A2946" s="5" t="s">
        <v>35</v>
      </c>
      <c r="B2946" s="6">
        <v>42088</v>
      </c>
      <c r="C2946" s="5" t="s">
        <v>36</v>
      </c>
      <c r="D2946" s="5" t="s">
        <v>38</v>
      </c>
      <c r="E2946" s="7">
        <v>1838</v>
      </c>
      <c r="F2946" s="8">
        <v>387.61</v>
      </c>
      <c r="G2946" s="8">
        <v>0</v>
      </c>
    </row>
    <row r="2947" spans="1:7" hidden="1" x14ac:dyDescent="0.55000000000000004">
      <c r="A2947" s="5" t="s">
        <v>35</v>
      </c>
      <c r="B2947" s="6">
        <v>42088</v>
      </c>
      <c r="C2947" s="5" t="s">
        <v>36</v>
      </c>
      <c r="D2947" s="5" t="s">
        <v>39</v>
      </c>
      <c r="E2947" s="7">
        <v>18311</v>
      </c>
      <c r="F2947" s="8">
        <v>48330.2</v>
      </c>
      <c r="G2947" s="8">
        <v>0</v>
      </c>
    </row>
    <row r="2948" spans="1:7" hidden="1" x14ac:dyDescent="0.55000000000000004">
      <c r="A2948" s="5" t="s">
        <v>35</v>
      </c>
      <c r="B2948" s="6">
        <v>42088</v>
      </c>
      <c r="C2948" s="5" t="s">
        <v>36</v>
      </c>
      <c r="D2948" s="5" t="s">
        <v>40</v>
      </c>
      <c r="E2948" s="7">
        <v>10792</v>
      </c>
      <c r="F2948" s="8">
        <v>282.73</v>
      </c>
      <c r="G2948" s="8">
        <v>0</v>
      </c>
    </row>
    <row r="2949" spans="1:7" hidden="1" x14ac:dyDescent="0.55000000000000004">
      <c r="A2949" s="5" t="s">
        <v>35</v>
      </c>
      <c r="B2949" s="6">
        <v>42088</v>
      </c>
      <c r="C2949" s="5" t="s">
        <v>36</v>
      </c>
      <c r="D2949" s="5" t="s">
        <v>41</v>
      </c>
      <c r="E2949" s="7">
        <v>21</v>
      </c>
      <c r="F2949" s="8">
        <v>0.55000000000000004</v>
      </c>
      <c r="G2949" s="8">
        <v>0</v>
      </c>
    </row>
    <row r="2950" spans="1:7" hidden="1" x14ac:dyDescent="0.55000000000000004">
      <c r="A2950" s="5" t="s">
        <v>35</v>
      </c>
      <c r="B2950" s="6">
        <v>42088</v>
      </c>
      <c r="C2950" s="5" t="s">
        <v>36</v>
      </c>
      <c r="D2950" s="5" t="s">
        <v>42</v>
      </c>
      <c r="E2950" s="7">
        <v>18546</v>
      </c>
      <c r="F2950" s="8">
        <v>211823.43</v>
      </c>
      <c r="G2950" s="8">
        <v>0</v>
      </c>
    </row>
    <row r="2951" spans="1:7" hidden="1" x14ac:dyDescent="0.55000000000000004">
      <c r="A2951" s="5" t="s">
        <v>35</v>
      </c>
      <c r="B2951" s="6">
        <v>42088</v>
      </c>
      <c r="C2951" s="5" t="s">
        <v>36</v>
      </c>
      <c r="D2951" s="5" t="s">
        <v>43</v>
      </c>
      <c r="E2951" s="7">
        <v>0</v>
      </c>
      <c r="F2951" s="8">
        <v>0</v>
      </c>
      <c r="G2951" s="8">
        <v>0</v>
      </c>
    </row>
    <row r="2952" spans="1:7" hidden="1" x14ac:dyDescent="0.55000000000000004">
      <c r="A2952" s="5" t="s">
        <v>35</v>
      </c>
      <c r="B2952" s="6">
        <v>42088</v>
      </c>
      <c r="C2952" s="5" t="s">
        <v>36</v>
      </c>
      <c r="D2952" s="5" t="s">
        <v>44</v>
      </c>
      <c r="E2952" s="7">
        <v>26703</v>
      </c>
      <c r="F2952" s="8">
        <v>50852.79</v>
      </c>
      <c r="G2952" s="8">
        <v>0</v>
      </c>
    </row>
    <row r="2953" spans="1:7" hidden="1" x14ac:dyDescent="0.55000000000000004">
      <c r="A2953" s="5" t="s">
        <v>35</v>
      </c>
      <c r="B2953" s="6">
        <v>42088</v>
      </c>
      <c r="C2953" s="5" t="s">
        <v>36</v>
      </c>
      <c r="D2953" s="5" t="s">
        <v>45</v>
      </c>
      <c r="E2953" s="7">
        <v>49808</v>
      </c>
      <c r="F2953" s="8">
        <v>18982.23</v>
      </c>
      <c r="G2953" s="8">
        <v>0</v>
      </c>
    </row>
    <row r="2954" spans="1:7" x14ac:dyDescent="0.55000000000000004">
      <c r="A2954" s="5" t="s">
        <v>35</v>
      </c>
      <c r="B2954" s="6">
        <v>42089</v>
      </c>
      <c r="C2954" s="5" t="s">
        <v>36</v>
      </c>
      <c r="D2954" s="5" t="s">
        <v>37</v>
      </c>
      <c r="E2954" s="7">
        <v>20191</v>
      </c>
      <c r="F2954" s="8">
        <v>541739.42000000004</v>
      </c>
      <c r="G2954" s="8">
        <v>0</v>
      </c>
    </row>
    <row r="2955" spans="1:7" hidden="1" x14ac:dyDescent="0.55000000000000004">
      <c r="A2955" s="5" t="s">
        <v>35</v>
      </c>
      <c r="B2955" s="6">
        <v>42089</v>
      </c>
      <c r="C2955" s="5" t="s">
        <v>36</v>
      </c>
      <c r="D2955" s="5" t="s">
        <v>38</v>
      </c>
      <c r="E2955" s="7">
        <v>2294</v>
      </c>
      <c r="F2955" s="8">
        <v>490.97</v>
      </c>
      <c r="G2955" s="8">
        <v>0</v>
      </c>
    </row>
    <row r="2956" spans="1:7" hidden="1" x14ac:dyDescent="0.55000000000000004">
      <c r="A2956" s="5" t="s">
        <v>35</v>
      </c>
      <c r="B2956" s="6">
        <v>42089</v>
      </c>
      <c r="C2956" s="5" t="s">
        <v>36</v>
      </c>
      <c r="D2956" s="5" t="s">
        <v>39</v>
      </c>
      <c r="E2956" s="7">
        <v>21821</v>
      </c>
      <c r="F2956" s="8">
        <v>58528.82</v>
      </c>
      <c r="G2956" s="8">
        <v>0</v>
      </c>
    </row>
    <row r="2957" spans="1:7" hidden="1" x14ac:dyDescent="0.55000000000000004">
      <c r="A2957" s="5" t="s">
        <v>35</v>
      </c>
      <c r="B2957" s="6">
        <v>42089</v>
      </c>
      <c r="C2957" s="5" t="s">
        <v>36</v>
      </c>
      <c r="D2957" s="5" t="s">
        <v>40</v>
      </c>
      <c r="E2957" s="7">
        <v>13970</v>
      </c>
      <c r="F2957" s="8">
        <v>371.12</v>
      </c>
      <c r="G2957" s="8">
        <v>0</v>
      </c>
    </row>
    <row r="2958" spans="1:7" hidden="1" x14ac:dyDescent="0.55000000000000004">
      <c r="A2958" s="5" t="s">
        <v>35</v>
      </c>
      <c r="B2958" s="6">
        <v>42089</v>
      </c>
      <c r="C2958" s="5" t="s">
        <v>36</v>
      </c>
      <c r="D2958" s="5" t="s">
        <v>41</v>
      </c>
      <c r="E2958" s="7">
        <v>3</v>
      </c>
      <c r="F2958" s="8">
        <v>0.08</v>
      </c>
      <c r="G2958" s="8">
        <v>0</v>
      </c>
    </row>
    <row r="2959" spans="1:7" hidden="1" x14ac:dyDescent="0.55000000000000004">
      <c r="A2959" s="5" t="s">
        <v>35</v>
      </c>
      <c r="B2959" s="6">
        <v>42089</v>
      </c>
      <c r="C2959" s="5" t="s">
        <v>36</v>
      </c>
      <c r="D2959" s="5" t="s">
        <v>42</v>
      </c>
      <c r="E2959" s="7">
        <v>22995</v>
      </c>
      <c r="F2959" s="8">
        <v>266720.56</v>
      </c>
      <c r="G2959" s="8">
        <v>0</v>
      </c>
    </row>
    <row r="2960" spans="1:7" hidden="1" x14ac:dyDescent="0.55000000000000004">
      <c r="A2960" s="5" t="s">
        <v>35</v>
      </c>
      <c r="B2960" s="6">
        <v>42089</v>
      </c>
      <c r="C2960" s="5" t="s">
        <v>36</v>
      </c>
      <c r="D2960" s="5" t="s">
        <v>43</v>
      </c>
      <c r="E2960" s="7">
        <v>0</v>
      </c>
      <c r="F2960" s="8">
        <v>0</v>
      </c>
      <c r="G2960" s="8">
        <v>0</v>
      </c>
    </row>
    <row r="2961" spans="1:7" hidden="1" x14ac:dyDescent="0.55000000000000004">
      <c r="A2961" s="5" t="s">
        <v>35</v>
      </c>
      <c r="B2961" s="6">
        <v>42089</v>
      </c>
      <c r="C2961" s="5" t="s">
        <v>36</v>
      </c>
      <c r="D2961" s="5" t="s">
        <v>44</v>
      </c>
      <c r="E2961" s="7">
        <v>34012</v>
      </c>
      <c r="F2961" s="8">
        <v>65787.69</v>
      </c>
      <c r="G2961" s="8">
        <v>0</v>
      </c>
    </row>
    <row r="2962" spans="1:7" hidden="1" x14ac:dyDescent="0.55000000000000004">
      <c r="A2962" s="5" t="s">
        <v>35</v>
      </c>
      <c r="B2962" s="6">
        <v>42089</v>
      </c>
      <c r="C2962" s="5" t="s">
        <v>36</v>
      </c>
      <c r="D2962" s="5" t="s">
        <v>45</v>
      </c>
      <c r="E2962" s="7">
        <v>69752</v>
      </c>
      <c r="F2962" s="8">
        <v>26992.68</v>
      </c>
      <c r="G2962" s="8">
        <v>0</v>
      </c>
    </row>
    <row r="2963" spans="1:7" x14ac:dyDescent="0.55000000000000004">
      <c r="A2963" s="5" t="s">
        <v>35</v>
      </c>
      <c r="B2963" s="6">
        <v>42090</v>
      </c>
      <c r="C2963" s="5" t="s">
        <v>36</v>
      </c>
      <c r="D2963" s="5" t="s">
        <v>37</v>
      </c>
      <c r="E2963" s="7">
        <v>18781</v>
      </c>
      <c r="F2963" s="8">
        <v>500412.93</v>
      </c>
      <c r="G2963" s="8">
        <v>0</v>
      </c>
    </row>
    <row r="2964" spans="1:7" hidden="1" x14ac:dyDescent="0.55000000000000004">
      <c r="A2964" s="5" t="s">
        <v>35</v>
      </c>
      <c r="B2964" s="6">
        <v>42090</v>
      </c>
      <c r="C2964" s="5" t="s">
        <v>36</v>
      </c>
      <c r="D2964" s="5" t="s">
        <v>38</v>
      </c>
      <c r="E2964" s="7">
        <v>1801</v>
      </c>
      <c r="F2964" s="8">
        <v>384.06</v>
      </c>
      <c r="G2964" s="8">
        <v>0</v>
      </c>
    </row>
    <row r="2965" spans="1:7" hidden="1" x14ac:dyDescent="0.55000000000000004">
      <c r="A2965" s="5" t="s">
        <v>35</v>
      </c>
      <c r="B2965" s="6">
        <v>42090</v>
      </c>
      <c r="C2965" s="5" t="s">
        <v>36</v>
      </c>
      <c r="D2965" s="5" t="s">
        <v>39</v>
      </c>
      <c r="E2965" s="7">
        <v>21555</v>
      </c>
      <c r="F2965" s="8">
        <v>57444.51</v>
      </c>
      <c r="G2965" s="8">
        <v>0</v>
      </c>
    </row>
    <row r="2966" spans="1:7" hidden="1" x14ac:dyDescent="0.55000000000000004">
      <c r="A2966" s="5" t="s">
        <v>35</v>
      </c>
      <c r="B2966" s="6">
        <v>42090</v>
      </c>
      <c r="C2966" s="5" t="s">
        <v>36</v>
      </c>
      <c r="D2966" s="5" t="s">
        <v>40</v>
      </c>
      <c r="E2966" s="7">
        <v>7063</v>
      </c>
      <c r="F2966" s="8">
        <v>187.34</v>
      </c>
      <c r="G2966" s="8">
        <v>0</v>
      </c>
    </row>
    <row r="2967" spans="1:7" hidden="1" x14ac:dyDescent="0.55000000000000004">
      <c r="A2967" s="5" t="s">
        <v>35</v>
      </c>
      <c r="B2967" s="6">
        <v>42090</v>
      </c>
      <c r="C2967" s="5" t="s">
        <v>36</v>
      </c>
      <c r="D2967" s="5" t="s">
        <v>41</v>
      </c>
      <c r="E2967" s="7">
        <v>4</v>
      </c>
      <c r="F2967" s="8">
        <v>0.11</v>
      </c>
      <c r="G2967" s="8">
        <v>0</v>
      </c>
    </row>
    <row r="2968" spans="1:7" hidden="1" x14ac:dyDescent="0.55000000000000004">
      <c r="A2968" s="5" t="s">
        <v>35</v>
      </c>
      <c r="B2968" s="6">
        <v>42090</v>
      </c>
      <c r="C2968" s="5" t="s">
        <v>36</v>
      </c>
      <c r="D2968" s="5" t="s">
        <v>42</v>
      </c>
      <c r="E2968" s="7">
        <v>19242</v>
      </c>
      <c r="F2968" s="8">
        <v>221213.46</v>
      </c>
      <c r="G2968" s="8">
        <v>0</v>
      </c>
    </row>
    <row r="2969" spans="1:7" hidden="1" x14ac:dyDescent="0.55000000000000004">
      <c r="A2969" s="5" t="s">
        <v>35</v>
      </c>
      <c r="B2969" s="6">
        <v>42090</v>
      </c>
      <c r="C2969" s="5" t="s">
        <v>36</v>
      </c>
      <c r="D2969" s="5" t="s">
        <v>43</v>
      </c>
      <c r="E2969" s="7">
        <v>0</v>
      </c>
      <c r="F2969" s="8">
        <v>0</v>
      </c>
      <c r="G2969" s="8">
        <v>0</v>
      </c>
    </row>
    <row r="2970" spans="1:7" hidden="1" x14ac:dyDescent="0.55000000000000004">
      <c r="A2970" s="5" t="s">
        <v>35</v>
      </c>
      <c r="B2970" s="6">
        <v>42090</v>
      </c>
      <c r="C2970" s="5" t="s">
        <v>36</v>
      </c>
      <c r="D2970" s="5" t="s">
        <v>44</v>
      </c>
      <c r="E2970" s="7">
        <v>31150</v>
      </c>
      <c r="F2970" s="8">
        <v>59706.69</v>
      </c>
      <c r="G2970" s="8">
        <v>0</v>
      </c>
    </row>
    <row r="2971" spans="1:7" hidden="1" x14ac:dyDescent="0.55000000000000004">
      <c r="A2971" s="5" t="s">
        <v>35</v>
      </c>
      <c r="B2971" s="6">
        <v>42090</v>
      </c>
      <c r="C2971" s="5" t="s">
        <v>36</v>
      </c>
      <c r="D2971" s="5" t="s">
        <v>45</v>
      </c>
      <c r="E2971" s="7">
        <v>63338</v>
      </c>
      <c r="F2971" s="8">
        <v>24288.27</v>
      </c>
      <c r="G2971" s="8">
        <v>0</v>
      </c>
    </row>
    <row r="2972" spans="1:7" x14ac:dyDescent="0.55000000000000004">
      <c r="A2972" s="5" t="s">
        <v>35</v>
      </c>
      <c r="B2972" s="6">
        <v>42093</v>
      </c>
      <c r="C2972" s="5" t="s">
        <v>36</v>
      </c>
      <c r="D2972" s="5" t="s">
        <v>37</v>
      </c>
      <c r="E2972" s="7">
        <v>20179</v>
      </c>
      <c r="F2972" s="8">
        <v>532795.85</v>
      </c>
      <c r="G2972" s="8">
        <v>0</v>
      </c>
    </row>
    <row r="2973" spans="1:7" hidden="1" x14ac:dyDescent="0.55000000000000004">
      <c r="A2973" s="5" t="s">
        <v>35</v>
      </c>
      <c r="B2973" s="6">
        <v>42093</v>
      </c>
      <c r="C2973" s="5" t="s">
        <v>36</v>
      </c>
      <c r="D2973" s="5" t="s">
        <v>38</v>
      </c>
      <c r="E2973" s="7">
        <v>1786</v>
      </c>
      <c r="F2973" s="8">
        <v>377.49</v>
      </c>
      <c r="G2973" s="8">
        <v>0</v>
      </c>
    </row>
    <row r="2974" spans="1:7" hidden="1" x14ac:dyDescent="0.55000000000000004">
      <c r="A2974" s="5" t="s">
        <v>35</v>
      </c>
      <c r="B2974" s="6">
        <v>42093</v>
      </c>
      <c r="C2974" s="5" t="s">
        <v>36</v>
      </c>
      <c r="D2974" s="5" t="s">
        <v>39</v>
      </c>
      <c r="E2974" s="7">
        <v>19934</v>
      </c>
      <c r="F2974" s="8">
        <v>52620.67</v>
      </c>
      <c r="G2974" s="8">
        <v>0</v>
      </c>
    </row>
    <row r="2975" spans="1:7" hidden="1" x14ac:dyDescent="0.55000000000000004">
      <c r="A2975" s="5" t="s">
        <v>35</v>
      </c>
      <c r="B2975" s="6">
        <v>42093</v>
      </c>
      <c r="C2975" s="5" t="s">
        <v>36</v>
      </c>
      <c r="D2975" s="5" t="s">
        <v>40</v>
      </c>
      <c r="E2975" s="7">
        <v>7803</v>
      </c>
      <c r="F2975" s="8">
        <v>205.12</v>
      </c>
      <c r="G2975" s="8">
        <v>0</v>
      </c>
    </row>
    <row r="2976" spans="1:7" hidden="1" x14ac:dyDescent="0.55000000000000004">
      <c r="A2976" s="5" t="s">
        <v>35</v>
      </c>
      <c r="B2976" s="6">
        <v>42093</v>
      </c>
      <c r="C2976" s="5" t="s">
        <v>36</v>
      </c>
      <c r="D2976" s="5" t="s">
        <v>41</v>
      </c>
      <c r="E2976" s="7">
        <v>21</v>
      </c>
      <c r="F2976" s="8">
        <v>0.56000000000000005</v>
      </c>
      <c r="G2976" s="8">
        <v>0</v>
      </c>
    </row>
    <row r="2977" spans="1:7" hidden="1" x14ac:dyDescent="0.55000000000000004">
      <c r="A2977" s="5" t="s">
        <v>35</v>
      </c>
      <c r="B2977" s="6">
        <v>42093</v>
      </c>
      <c r="C2977" s="5" t="s">
        <v>36</v>
      </c>
      <c r="D2977" s="5" t="s">
        <v>42</v>
      </c>
      <c r="E2977" s="7">
        <v>19186</v>
      </c>
      <c r="F2977" s="8">
        <v>216796.84</v>
      </c>
      <c r="G2977" s="8">
        <v>0</v>
      </c>
    </row>
    <row r="2978" spans="1:7" hidden="1" x14ac:dyDescent="0.55000000000000004">
      <c r="A2978" s="5" t="s">
        <v>35</v>
      </c>
      <c r="B2978" s="6">
        <v>42093</v>
      </c>
      <c r="C2978" s="5" t="s">
        <v>36</v>
      </c>
      <c r="D2978" s="5" t="s">
        <v>43</v>
      </c>
      <c r="E2978" s="7">
        <v>0</v>
      </c>
      <c r="F2978" s="8">
        <v>0</v>
      </c>
      <c r="G2978" s="8">
        <v>0</v>
      </c>
    </row>
    <row r="2979" spans="1:7" hidden="1" x14ac:dyDescent="0.55000000000000004">
      <c r="A2979" s="5" t="s">
        <v>35</v>
      </c>
      <c r="B2979" s="6">
        <v>42093</v>
      </c>
      <c r="C2979" s="5" t="s">
        <v>36</v>
      </c>
      <c r="D2979" s="5" t="s">
        <v>44</v>
      </c>
      <c r="E2979" s="7">
        <v>28492</v>
      </c>
      <c r="F2979" s="8">
        <v>53691.37</v>
      </c>
      <c r="G2979" s="8">
        <v>0</v>
      </c>
    </row>
    <row r="2980" spans="1:7" hidden="1" x14ac:dyDescent="0.55000000000000004">
      <c r="A2980" s="5" t="s">
        <v>35</v>
      </c>
      <c r="B2980" s="6">
        <v>42093</v>
      </c>
      <c r="C2980" s="5" t="s">
        <v>36</v>
      </c>
      <c r="D2980" s="5" t="s">
        <v>45</v>
      </c>
      <c r="E2980" s="7">
        <v>55592</v>
      </c>
      <c r="F2980" s="8">
        <v>20974.31</v>
      </c>
      <c r="G2980" s="8">
        <v>0</v>
      </c>
    </row>
    <row r="2981" spans="1:7" x14ac:dyDescent="0.55000000000000004">
      <c r="A2981" s="5" t="s">
        <v>35</v>
      </c>
      <c r="B2981" s="6">
        <v>42094</v>
      </c>
      <c r="C2981" s="5" t="s">
        <v>36</v>
      </c>
      <c r="D2981" s="5" t="s">
        <v>37</v>
      </c>
      <c r="E2981" s="7">
        <v>23761</v>
      </c>
      <c r="F2981" s="8">
        <v>625566.96</v>
      </c>
      <c r="G2981" s="8">
        <v>0</v>
      </c>
    </row>
    <row r="2982" spans="1:7" hidden="1" x14ac:dyDescent="0.55000000000000004">
      <c r="A2982" s="5" t="s">
        <v>35</v>
      </c>
      <c r="B2982" s="6">
        <v>42094</v>
      </c>
      <c r="C2982" s="5" t="s">
        <v>36</v>
      </c>
      <c r="D2982" s="5" t="s">
        <v>38</v>
      </c>
      <c r="E2982" s="7">
        <v>1725</v>
      </c>
      <c r="F2982" s="8">
        <v>362.12</v>
      </c>
      <c r="G2982" s="8">
        <v>0</v>
      </c>
    </row>
    <row r="2983" spans="1:7" hidden="1" x14ac:dyDescent="0.55000000000000004">
      <c r="A2983" s="5" t="s">
        <v>35</v>
      </c>
      <c r="B2983" s="6">
        <v>42094</v>
      </c>
      <c r="C2983" s="5" t="s">
        <v>36</v>
      </c>
      <c r="D2983" s="5" t="s">
        <v>39</v>
      </c>
      <c r="E2983" s="7">
        <v>18141</v>
      </c>
      <c r="F2983" s="8">
        <v>47680.59</v>
      </c>
      <c r="G2983" s="8">
        <v>0</v>
      </c>
    </row>
    <row r="2984" spans="1:7" hidden="1" x14ac:dyDescent="0.55000000000000004">
      <c r="A2984" s="5" t="s">
        <v>35</v>
      </c>
      <c r="B2984" s="6">
        <v>42094</v>
      </c>
      <c r="C2984" s="5" t="s">
        <v>36</v>
      </c>
      <c r="D2984" s="5" t="s">
        <v>40</v>
      </c>
      <c r="E2984" s="7">
        <v>8064</v>
      </c>
      <c r="F2984" s="8">
        <v>210.7</v>
      </c>
      <c r="G2984" s="8">
        <v>0</v>
      </c>
    </row>
    <row r="2985" spans="1:7" hidden="1" x14ac:dyDescent="0.55000000000000004">
      <c r="A2985" s="5" t="s">
        <v>35</v>
      </c>
      <c r="B2985" s="6">
        <v>42094</v>
      </c>
      <c r="C2985" s="5" t="s">
        <v>36</v>
      </c>
      <c r="D2985" s="5" t="s">
        <v>41</v>
      </c>
      <c r="E2985" s="7">
        <v>43</v>
      </c>
      <c r="F2985" s="8">
        <v>1.1399999999999999</v>
      </c>
      <c r="G2985" s="8">
        <v>0</v>
      </c>
    </row>
    <row r="2986" spans="1:7" hidden="1" x14ac:dyDescent="0.55000000000000004">
      <c r="A2986" s="5" t="s">
        <v>35</v>
      </c>
      <c r="B2986" s="6">
        <v>42094</v>
      </c>
      <c r="C2986" s="5" t="s">
        <v>36</v>
      </c>
      <c r="D2986" s="5" t="s">
        <v>42</v>
      </c>
      <c r="E2986" s="7">
        <v>21193</v>
      </c>
      <c r="F2986" s="8">
        <v>237272.95</v>
      </c>
      <c r="G2986" s="8">
        <v>0</v>
      </c>
    </row>
    <row r="2987" spans="1:7" hidden="1" x14ac:dyDescent="0.55000000000000004">
      <c r="A2987" s="5" t="s">
        <v>35</v>
      </c>
      <c r="B2987" s="6">
        <v>42094</v>
      </c>
      <c r="C2987" s="5" t="s">
        <v>36</v>
      </c>
      <c r="D2987" s="5" t="s">
        <v>43</v>
      </c>
      <c r="E2987" s="7">
        <v>0</v>
      </c>
      <c r="F2987" s="8">
        <v>0</v>
      </c>
      <c r="G2987" s="8">
        <v>0</v>
      </c>
    </row>
    <row r="2988" spans="1:7" hidden="1" x14ac:dyDescent="0.55000000000000004">
      <c r="A2988" s="5" t="s">
        <v>35</v>
      </c>
      <c r="B2988" s="6">
        <v>42094</v>
      </c>
      <c r="C2988" s="5" t="s">
        <v>36</v>
      </c>
      <c r="D2988" s="5" t="s">
        <v>44</v>
      </c>
      <c r="E2988" s="7">
        <v>31069</v>
      </c>
      <c r="F2988" s="8">
        <v>58019.75</v>
      </c>
      <c r="G2988" s="8">
        <v>0</v>
      </c>
    </row>
    <row r="2989" spans="1:7" hidden="1" x14ac:dyDescent="0.55000000000000004">
      <c r="A2989" s="5" t="s">
        <v>35</v>
      </c>
      <c r="B2989" s="6">
        <v>42094</v>
      </c>
      <c r="C2989" s="5" t="s">
        <v>36</v>
      </c>
      <c r="D2989" s="5" t="s">
        <v>45</v>
      </c>
      <c r="E2989" s="7">
        <v>61327</v>
      </c>
      <c r="F2989" s="8">
        <v>22915.31</v>
      </c>
      <c r="G2989" s="8">
        <v>0</v>
      </c>
    </row>
    <row r="2990" spans="1:7" x14ac:dyDescent="0.55000000000000004">
      <c r="A2990" s="5" t="s">
        <v>35</v>
      </c>
      <c r="B2990" s="6">
        <v>42095</v>
      </c>
      <c r="C2990" s="5" t="s">
        <v>36</v>
      </c>
      <c r="D2990" s="5" t="s">
        <v>37</v>
      </c>
      <c r="E2990" s="7">
        <v>16888</v>
      </c>
      <c r="F2990" s="8">
        <v>447045.58</v>
      </c>
      <c r="G2990" s="8">
        <v>0</v>
      </c>
    </row>
    <row r="2991" spans="1:7" hidden="1" x14ac:dyDescent="0.55000000000000004">
      <c r="A2991" s="5" t="s">
        <v>35</v>
      </c>
      <c r="B2991" s="6">
        <v>42095</v>
      </c>
      <c r="C2991" s="5" t="s">
        <v>36</v>
      </c>
      <c r="D2991" s="5" t="s">
        <v>38</v>
      </c>
      <c r="E2991" s="7">
        <v>1866</v>
      </c>
      <c r="F2991" s="8">
        <v>394.17</v>
      </c>
      <c r="G2991" s="8">
        <v>0</v>
      </c>
    </row>
    <row r="2992" spans="1:7" hidden="1" x14ac:dyDescent="0.55000000000000004">
      <c r="A2992" s="5" t="s">
        <v>35</v>
      </c>
      <c r="B2992" s="6">
        <v>42095</v>
      </c>
      <c r="C2992" s="5" t="s">
        <v>36</v>
      </c>
      <c r="D2992" s="5" t="s">
        <v>39</v>
      </c>
      <c r="E2992" s="7">
        <v>19682</v>
      </c>
      <c r="F2992" s="8">
        <v>52020.75</v>
      </c>
      <c r="G2992" s="8">
        <v>0</v>
      </c>
    </row>
    <row r="2993" spans="1:7" hidden="1" x14ac:dyDescent="0.55000000000000004">
      <c r="A2993" s="5" t="s">
        <v>35</v>
      </c>
      <c r="B2993" s="6">
        <v>42095</v>
      </c>
      <c r="C2993" s="5" t="s">
        <v>36</v>
      </c>
      <c r="D2993" s="5" t="s">
        <v>40</v>
      </c>
      <c r="E2993" s="7">
        <v>8467</v>
      </c>
      <c r="F2993" s="8">
        <v>222.84</v>
      </c>
      <c r="G2993" s="8">
        <v>0</v>
      </c>
    </row>
    <row r="2994" spans="1:7" hidden="1" x14ac:dyDescent="0.55000000000000004">
      <c r="A2994" s="5" t="s">
        <v>35</v>
      </c>
      <c r="B2994" s="6">
        <v>42095</v>
      </c>
      <c r="C2994" s="5" t="s">
        <v>36</v>
      </c>
      <c r="D2994" s="5" t="s">
        <v>41</v>
      </c>
      <c r="E2994" s="7">
        <v>0</v>
      </c>
      <c r="F2994" s="8">
        <v>0</v>
      </c>
      <c r="G2994" s="8">
        <v>0</v>
      </c>
    </row>
    <row r="2995" spans="1:7" hidden="1" x14ac:dyDescent="0.55000000000000004">
      <c r="A2995" s="5" t="s">
        <v>35</v>
      </c>
      <c r="B2995" s="6">
        <v>42095</v>
      </c>
      <c r="C2995" s="5" t="s">
        <v>36</v>
      </c>
      <c r="D2995" s="5" t="s">
        <v>42</v>
      </c>
      <c r="E2995" s="7">
        <v>25894</v>
      </c>
      <c r="F2995" s="8">
        <v>291068.96000000002</v>
      </c>
      <c r="G2995" s="8">
        <v>0</v>
      </c>
    </row>
    <row r="2996" spans="1:7" hidden="1" x14ac:dyDescent="0.55000000000000004">
      <c r="A2996" s="5" t="s">
        <v>35</v>
      </c>
      <c r="B2996" s="6">
        <v>42095</v>
      </c>
      <c r="C2996" s="5" t="s">
        <v>36</v>
      </c>
      <c r="D2996" s="5" t="s">
        <v>43</v>
      </c>
      <c r="E2996" s="7">
        <v>0</v>
      </c>
      <c r="F2996" s="8">
        <v>0</v>
      </c>
      <c r="G2996" s="8">
        <v>0</v>
      </c>
    </row>
    <row r="2997" spans="1:7" hidden="1" x14ac:dyDescent="0.55000000000000004">
      <c r="A2997" s="5" t="s">
        <v>35</v>
      </c>
      <c r="B2997" s="6">
        <v>42095</v>
      </c>
      <c r="C2997" s="5" t="s">
        <v>36</v>
      </c>
      <c r="D2997" s="5" t="s">
        <v>44</v>
      </c>
      <c r="E2997" s="7">
        <v>37715</v>
      </c>
      <c r="F2997" s="8">
        <v>70724.320000000007</v>
      </c>
      <c r="G2997" s="8">
        <v>0</v>
      </c>
    </row>
    <row r="2998" spans="1:7" hidden="1" x14ac:dyDescent="0.55000000000000004">
      <c r="A2998" s="5" t="s">
        <v>35</v>
      </c>
      <c r="B2998" s="6">
        <v>42095</v>
      </c>
      <c r="C2998" s="5" t="s">
        <v>36</v>
      </c>
      <c r="D2998" s="5" t="s">
        <v>45</v>
      </c>
      <c r="E2998" s="7">
        <v>73844</v>
      </c>
      <c r="F2998" s="8">
        <v>27729.53</v>
      </c>
      <c r="G2998" s="8">
        <v>0</v>
      </c>
    </row>
    <row r="2999" spans="1:7" x14ac:dyDescent="0.55000000000000004">
      <c r="A2999" s="5" t="s">
        <v>35</v>
      </c>
      <c r="B2999" s="6">
        <v>42096</v>
      </c>
      <c r="C2999" s="5" t="s">
        <v>36</v>
      </c>
      <c r="D2999" s="5" t="s">
        <v>37</v>
      </c>
      <c r="E2999" s="7">
        <v>9499</v>
      </c>
      <c r="F2999" s="8">
        <v>252620.84</v>
      </c>
      <c r="G2999" s="8">
        <v>0</v>
      </c>
    </row>
    <row r="3000" spans="1:7" hidden="1" x14ac:dyDescent="0.55000000000000004">
      <c r="A3000" s="5" t="s">
        <v>35</v>
      </c>
      <c r="B3000" s="6">
        <v>42096</v>
      </c>
      <c r="C3000" s="5" t="s">
        <v>36</v>
      </c>
      <c r="D3000" s="5" t="s">
        <v>38</v>
      </c>
      <c r="E3000" s="7">
        <v>783</v>
      </c>
      <c r="F3000" s="8">
        <v>165.72</v>
      </c>
      <c r="G3000" s="8">
        <v>0</v>
      </c>
    </row>
    <row r="3001" spans="1:7" hidden="1" x14ac:dyDescent="0.55000000000000004">
      <c r="A3001" s="5" t="s">
        <v>35</v>
      </c>
      <c r="B3001" s="6">
        <v>42096</v>
      </c>
      <c r="C3001" s="5" t="s">
        <v>36</v>
      </c>
      <c r="D3001" s="5" t="s">
        <v>39</v>
      </c>
      <c r="E3001" s="7">
        <v>9047</v>
      </c>
      <c r="F3001" s="8">
        <v>24030.45</v>
      </c>
      <c r="G3001" s="8">
        <v>0</v>
      </c>
    </row>
    <row r="3002" spans="1:7" hidden="1" x14ac:dyDescent="0.55000000000000004">
      <c r="A3002" s="5" t="s">
        <v>35</v>
      </c>
      <c r="B3002" s="6">
        <v>42096</v>
      </c>
      <c r="C3002" s="5" t="s">
        <v>36</v>
      </c>
      <c r="D3002" s="5" t="s">
        <v>40</v>
      </c>
      <c r="E3002" s="7">
        <v>3770</v>
      </c>
      <c r="F3002" s="8">
        <v>99.36</v>
      </c>
      <c r="G3002" s="8">
        <v>0</v>
      </c>
    </row>
    <row r="3003" spans="1:7" hidden="1" x14ac:dyDescent="0.55000000000000004">
      <c r="A3003" s="5" t="s">
        <v>35</v>
      </c>
      <c r="B3003" s="6">
        <v>42096</v>
      </c>
      <c r="C3003" s="5" t="s">
        <v>36</v>
      </c>
      <c r="D3003" s="5" t="s">
        <v>41</v>
      </c>
      <c r="E3003" s="7">
        <v>0</v>
      </c>
      <c r="F3003" s="8">
        <v>0</v>
      </c>
      <c r="G3003" s="8">
        <v>0</v>
      </c>
    </row>
    <row r="3004" spans="1:7" hidden="1" x14ac:dyDescent="0.55000000000000004">
      <c r="A3004" s="5" t="s">
        <v>35</v>
      </c>
      <c r="B3004" s="6">
        <v>42096</v>
      </c>
      <c r="C3004" s="5" t="s">
        <v>36</v>
      </c>
      <c r="D3004" s="5" t="s">
        <v>42</v>
      </c>
      <c r="E3004" s="7">
        <v>14330</v>
      </c>
      <c r="F3004" s="8">
        <v>160762.60999999999</v>
      </c>
      <c r="G3004" s="8">
        <v>0</v>
      </c>
    </row>
    <row r="3005" spans="1:7" hidden="1" x14ac:dyDescent="0.55000000000000004">
      <c r="A3005" s="5" t="s">
        <v>35</v>
      </c>
      <c r="B3005" s="6">
        <v>42096</v>
      </c>
      <c r="C3005" s="5" t="s">
        <v>36</v>
      </c>
      <c r="D3005" s="5" t="s">
        <v>43</v>
      </c>
      <c r="E3005" s="7">
        <v>0</v>
      </c>
      <c r="F3005" s="8">
        <v>0</v>
      </c>
      <c r="G3005" s="8">
        <v>0</v>
      </c>
    </row>
    <row r="3006" spans="1:7" hidden="1" x14ac:dyDescent="0.55000000000000004">
      <c r="A3006" s="5" t="s">
        <v>35</v>
      </c>
      <c r="B3006" s="6">
        <v>42096</v>
      </c>
      <c r="C3006" s="5" t="s">
        <v>36</v>
      </c>
      <c r="D3006" s="5" t="s">
        <v>44</v>
      </c>
      <c r="E3006" s="7">
        <v>22618</v>
      </c>
      <c r="F3006" s="8">
        <v>42326.69</v>
      </c>
      <c r="G3006" s="8">
        <v>0</v>
      </c>
    </row>
    <row r="3007" spans="1:7" hidden="1" x14ac:dyDescent="0.55000000000000004">
      <c r="A3007" s="5" t="s">
        <v>35</v>
      </c>
      <c r="B3007" s="6">
        <v>42096</v>
      </c>
      <c r="C3007" s="5" t="s">
        <v>36</v>
      </c>
      <c r="D3007" s="5" t="s">
        <v>45</v>
      </c>
      <c r="E3007" s="7">
        <v>42990</v>
      </c>
      <c r="F3007" s="8">
        <v>16097.33</v>
      </c>
      <c r="G3007" s="8">
        <v>0</v>
      </c>
    </row>
    <row r="3008" spans="1:7" x14ac:dyDescent="0.55000000000000004">
      <c r="A3008" s="5" t="s">
        <v>35</v>
      </c>
      <c r="B3008" s="6">
        <v>42100</v>
      </c>
      <c r="C3008" s="5" t="s">
        <v>36</v>
      </c>
      <c r="D3008" s="5" t="s">
        <v>37</v>
      </c>
      <c r="E3008" s="7">
        <v>13285</v>
      </c>
      <c r="F3008" s="8">
        <v>358516.49</v>
      </c>
      <c r="G3008" s="8">
        <v>0</v>
      </c>
    </row>
    <row r="3009" spans="1:7" hidden="1" x14ac:dyDescent="0.55000000000000004">
      <c r="A3009" s="5" t="s">
        <v>35</v>
      </c>
      <c r="B3009" s="6">
        <v>42100</v>
      </c>
      <c r="C3009" s="5" t="s">
        <v>36</v>
      </c>
      <c r="D3009" s="5" t="s">
        <v>38</v>
      </c>
      <c r="E3009" s="7">
        <v>2218</v>
      </c>
      <c r="F3009" s="8">
        <v>474.27</v>
      </c>
      <c r="G3009" s="8">
        <v>0</v>
      </c>
    </row>
    <row r="3010" spans="1:7" hidden="1" x14ac:dyDescent="0.55000000000000004">
      <c r="A3010" s="5" t="s">
        <v>35</v>
      </c>
      <c r="B3010" s="6">
        <v>42100</v>
      </c>
      <c r="C3010" s="5" t="s">
        <v>36</v>
      </c>
      <c r="D3010" s="5" t="s">
        <v>39</v>
      </c>
      <c r="E3010" s="7">
        <v>16242</v>
      </c>
      <c r="F3010" s="8">
        <v>43747.519999999997</v>
      </c>
      <c r="G3010" s="8">
        <v>0</v>
      </c>
    </row>
    <row r="3011" spans="1:7" hidden="1" x14ac:dyDescent="0.55000000000000004">
      <c r="A3011" s="5" t="s">
        <v>35</v>
      </c>
      <c r="B3011" s="6">
        <v>42100</v>
      </c>
      <c r="C3011" s="5" t="s">
        <v>36</v>
      </c>
      <c r="D3011" s="5" t="s">
        <v>40</v>
      </c>
      <c r="E3011" s="7">
        <v>9359</v>
      </c>
      <c r="F3011" s="8">
        <v>249.26</v>
      </c>
      <c r="G3011" s="8">
        <v>0</v>
      </c>
    </row>
    <row r="3012" spans="1:7" hidden="1" x14ac:dyDescent="0.55000000000000004">
      <c r="A3012" s="5" t="s">
        <v>35</v>
      </c>
      <c r="B3012" s="6">
        <v>42100</v>
      </c>
      <c r="C3012" s="5" t="s">
        <v>36</v>
      </c>
      <c r="D3012" s="5" t="s">
        <v>41</v>
      </c>
      <c r="E3012" s="7">
        <v>4</v>
      </c>
      <c r="F3012" s="8">
        <v>0.11</v>
      </c>
      <c r="G3012" s="8">
        <v>0</v>
      </c>
    </row>
    <row r="3013" spans="1:7" hidden="1" x14ac:dyDescent="0.55000000000000004">
      <c r="A3013" s="5" t="s">
        <v>35</v>
      </c>
      <c r="B3013" s="6">
        <v>42100</v>
      </c>
      <c r="C3013" s="5" t="s">
        <v>36</v>
      </c>
      <c r="D3013" s="5" t="s">
        <v>42</v>
      </c>
      <c r="E3013" s="7">
        <v>23829</v>
      </c>
      <c r="F3013" s="8">
        <v>273614.65999999997</v>
      </c>
      <c r="G3013" s="8">
        <v>0</v>
      </c>
    </row>
    <row r="3014" spans="1:7" hidden="1" x14ac:dyDescent="0.55000000000000004">
      <c r="A3014" s="5" t="s">
        <v>35</v>
      </c>
      <c r="B3014" s="6">
        <v>42100</v>
      </c>
      <c r="C3014" s="5" t="s">
        <v>36</v>
      </c>
      <c r="D3014" s="5" t="s">
        <v>43</v>
      </c>
      <c r="E3014" s="7">
        <v>0</v>
      </c>
      <c r="F3014" s="8">
        <v>0</v>
      </c>
      <c r="G3014" s="8">
        <v>0</v>
      </c>
    </row>
    <row r="3015" spans="1:7" hidden="1" x14ac:dyDescent="0.55000000000000004">
      <c r="A3015" s="5" t="s">
        <v>35</v>
      </c>
      <c r="B3015" s="6">
        <v>42100</v>
      </c>
      <c r="C3015" s="5" t="s">
        <v>36</v>
      </c>
      <c r="D3015" s="5" t="s">
        <v>44</v>
      </c>
      <c r="E3015" s="7">
        <v>36113</v>
      </c>
      <c r="F3015" s="8">
        <v>69141.72</v>
      </c>
      <c r="G3015" s="8">
        <v>0</v>
      </c>
    </row>
    <row r="3016" spans="1:7" hidden="1" x14ac:dyDescent="0.55000000000000004">
      <c r="A3016" s="5" t="s">
        <v>35</v>
      </c>
      <c r="B3016" s="6">
        <v>42100</v>
      </c>
      <c r="C3016" s="5" t="s">
        <v>36</v>
      </c>
      <c r="D3016" s="5" t="s">
        <v>45</v>
      </c>
      <c r="E3016" s="7">
        <v>77529</v>
      </c>
      <c r="F3016" s="8">
        <v>29700.41</v>
      </c>
      <c r="G3016" s="8">
        <v>0</v>
      </c>
    </row>
    <row r="3017" spans="1:7" x14ac:dyDescent="0.55000000000000004">
      <c r="A3017" s="5" t="s">
        <v>35</v>
      </c>
      <c r="B3017" s="6">
        <v>42101</v>
      </c>
      <c r="C3017" s="5" t="s">
        <v>36</v>
      </c>
      <c r="D3017" s="5" t="s">
        <v>37</v>
      </c>
      <c r="E3017" s="7">
        <v>9853</v>
      </c>
      <c r="F3017" s="8">
        <v>265114.34000000003</v>
      </c>
      <c r="G3017" s="8">
        <v>0</v>
      </c>
    </row>
    <row r="3018" spans="1:7" hidden="1" x14ac:dyDescent="0.55000000000000004">
      <c r="A3018" s="5" t="s">
        <v>35</v>
      </c>
      <c r="B3018" s="6">
        <v>42101</v>
      </c>
      <c r="C3018" s="5" t="s">
        <v>36</v>
      </c>
      <c r="D3018" s="5" t="s">
        <v>38</v>
      </c>
      <c r="E3018" s="7">
        <v>1490</v>
      </c>
      <c r="F3018" s="8">
        <v>318.31</v>
      </c>
      <c r="G3018" s="8">
        <v>0</v>
      </c>
    </row>
    <row r="3019" spans="1:7" hidden="1" x14ac:dyDescent="0.55000000000000004">
      <c r="A3019" s="5" t="s">
        <v>35</v>
      </c>
      <c r="B3019" s="6">
        <v>42101</v>
      </c>
      <c r="C3019" s="5" t="s">
        <v>36</v>
      </c>
      <c r="D3019" s="5" t="s">
        <v>39</v>
      </c>
      <c r="E3019" s="7">
        <v>10424</v>
      </c>
      <c r="F3019" s="8">
        <v>27999.66</v>
      </c>
      <c r="G3019" s="8">
        <v>0</v>
      </c>
    </row>
    <row r="3020" spans="1:7" hidden="1" x14ac:dyDescent="0.55000000000000004">
      <c r="A3020" s="5" t="s">
        <v>35</v>
      </c>
      <c r="B3020" s="6">
        <v>42101</v>
      </c>
      <c r="C3020" s="5" t="s">
        <v>36</v>
      </c>
      <c r="D3020" s="5" t="s">
        <v>40</v>
      </c>
      <c r="E3020" s="7">
        <v>5923</v>
      </c>
      <c r="F3020" s="8">
        <v>157.62</v>
      </c>
      <c r="G3020" s="8">
        <v>0</v>
      </c>
    </row>
    <row r="3021" spans="1:7" hidden="1" x14ac:dyDescent="0.55000000000000004">
      <c r="A3021" s="5" t="s">
        <v>35</v>
      </c>
      <c r="B3021" s="6">
        <v>42101</v>
      </c>
      <c r="C3021" s="5" t="s">
        <v>36</v>
      </c>
      <c r="D3021" s="5" t="s">
        <v>41</v>
      </c>
      <c r="E3021" s="7">
        <v>58</v>
      </c>
      <c r="F3021" s="8">
        <v>1.57</v>
      </c>
      <c r="G3021" s="8">
        <v>0</v>
      </c>
    </row>
    <row r="3022" spans="1:7" hidden="1" x14ac:dyDescent="0.55000000000000004">
      <c r="A3022" s="5" t="s">
        <v>35</v>
      </c>
      <c r="B3022" s="6">
        <v>42101</v>
      </c>
      <c r="C3022" s="5" t="s">
        <v>36</v>
      </c>
      <c r="D3022" s="5" t="s">
        <v>42</v>
      </c>
      <c r="E3022" s="7">
        <v>17748</v>
      </c>
      <c r="F3022" s="8">
        <v>200987</v>
      </c>
      <c r="G3022" s="8">
        <v>0</v>
      </c>
    </row>
    <row r="3023" spans="1:7" hidden="1" x14ac:dyDescent="0.55000000000000004">
      <c r="A3023" s="5" t="s">
        <v>35</v>
      </c>
      <c r="B3023" s="6">
        <v>42101</v>
      </c>
      <c r="C3023" s="5" t="s">
        <v>36</v>
      </c>
      <c r="D3023" s="5" t="s">
        <v>43</v>
      </c>
      <c r="E3023" s="7">
        <v>0</v>
      </c>
      <c r="F3023" s="8">
        <v>0</v>
      </c>
      <c r="G3023" s="8">
        <v>0</v>
      </c>
    </row>
    <row r="3024" spans="1:7" hidden="1" x14ac:dyDescent="0.55000000000000004">
      <c r="A3024" s="5" t="s">
        <v>35</v>
      </c>
      <c r="B3024" s="6">
        <v>42101</v>
      </c>
      <c r="C3024" s="5" t="s">
        <v>36</v>
      </c>
      <c r="D3024" s="5" t="s">
        <v>44</v>
      </c>
      <c r="E3024" s="7">
        <v>26191</v>
      </c>
      <c r="F3024" s="8">
        <v>49470.79</v>
      </c>
      <c r="G3024" s="8">
        <v>0</v>
      </c>
    </row>
    <row r="3025" spans="1:7" hidden="1" x14ac:dyDescent="0.55000000000000004">
      <c r="A3025" s="5" t="s">
        <v>35</v>
      </c>
      <c r="B3025" s="6">
        <v>42101</v>
      </c>
      <c r="C3025" s="5" t="s">
        <v>36</v>
      </c>
      <c r="D3025" s="5" t="s">
        <v>45</v>
      </c>
      <c r="E3025" s="7">
        <v>51319</v>
      </c>
      <c r="F3025" s="8">
        <v>19399.3</v>
      </c>
      <c r="G3025" s="8">
        <v>0</v>
      </c>
    </row>
    <row r="3026" spans="1:7" x14ac:dyDescent="0.55000000000000004">
      <c r="A3026" s="5" t="s">
        <v>35</v>
      </c>
      <c r="B3026" s="6">
        <v>42102</v>
      </c>
      <c r="C3026" s="5" t="s">
        <v>36</v>
      </c>
      <c r="D3026" s="5" t="s">
        <v>37</v>
      </c>
      <c r="E3026" s="7">
        <v>11191</v>
      </c>
      <c r="F3026" s="8">
        <v>300043.12</v>
      </c>
      <c r="G3026" s="8">
        <v>0</v>
      </c>
    </row>
    <row r="3027" spans="1:7" hidden="1" x14ac:dyDescent="0.55000000000000004">
      <c r="A3027" s="5" t="s">
        <v>35</v>
      </c>
      <c r="B3027" s="6">
        <v>42102</v>
      </c>
      <c r="C3027" s="5" t="s">
        <v>36</v>
      </c>
      <c r="D3027" s="5" t="s">
        <v>38</v>
      </c>
      <c r="E3027" s="7">
        <v>1346</v>
      </c>
      <c r="F3027" s="8">
        <v>286.45</v>
      </c>
      <c r="G3027" s="8">
        <v>0</v>
      </c>
    </row>
    <row r="3028" spans="1:7" hidden="1" x14ac:dyDescent="0.55000000000000004">
      <c r="A3028" s="5" t="s">
        <v>35</v>
      </c>
      <c r="B3028" s="6">
        <v>42102</v>
      </c>
      <c r="C3028" s="5" t="s">
        <v>36</v>
      </c>
      <c r="D3028" s="5" t="s">
        <v>39</v>
      </c>
      <c r="E3028" s="7">
        <v>13651</v>
      </c>
      <c r="F3028" s="8">
        <v>36521.21</v>
      </c>
      <c r="G3028" s="8">
        <v>0</v>
      </c>
    </row>
    <row r="3029" spans="1:7" hidden="1" x14ac:dyDescent="0.55000000000000004">
      <c r="A3029" s="5" t="s">
        <v>35</v>
      </c>
      <c r="B3029" s="6">
        <v>42102</v>
      </c>
      <c r="C3029" s="5" t="s">
        <v>36</v>
      </c>
      <c r="D3029" s="5" t="s">
        <v>40</v>
      </c>
      <c r="E3029" s="7">
        <v>6411</v>
      </c>
      <c r="F3029" s="8">
        <v>170.51</v>
      </c>
      <c r="G3029" s="8">
        <v>0</v>
      </c>
    </row>
    <row r="3030" spans="1:7" hidden="1" x14ac:dyDescent="0.55000000000000004">
      <c r="A3030" s="5" t="s">
        <v>35</v>
      </c>
      <c r="B3030" s="6">
        <v>42102</v>
      </c>
      <c r="C3030" s="5" t="s">
        <v>36</v>
      </c>
      <c r="D3030" s="5" t="s">
        <v>41</v>
      </c>
      <c r="E3030" s="7">
        <v>15</v>
      </c>
      <c r="F3030" s="8">
        <v>0.41</v>
      </c>
      <c r="G3030" s="8">
        <v>0</v>
      </c>
    </row>
    <row r="3031" spans="1:7" hidden="1" x14ac:dyDescent="0.55000000000000004">
      <c r="A3031" s="5" t="s">
        <v>35</v>
      </c>
      <c r="B3031" s="6">
        <v>42102</v>
      </c>
      <c r="C3031" s="5" t="s">
        <v>36</v>
      </c>
      <c r="D3031" s="5" t="s">
        <v>42</v>
      </c>
      <c r="E3031" s="7">
        <v>22442</v>
      </c>
      <c r="F3031" s="8">
        <v>251587.55</v>
      </c>
      <c r="G3031" s="8">
        <v>0</v>
      </c>
    </row>
    <row r="3032" spans="1:7" hidden="1" x14ac:dyDescent="0.55000000000000004">
      <c r="A3032" s="5" t="s">
        <v>35</v>
      </c>
      <c r="B3032" s="6">
        <v>42102</v>
      </c>
      <c r="C3032" s="5" t="s">
        <v>36</v>
      </c>
      <c r="D3032" s="5" t="s">
        <v>43</v>
      </c>
      <c r="E3032" s="7">
        <v>0</v>
      </c>
      <c r="F3032" s="8">
        <v>0</v>
      </c>
      <c r="G3032" s="8">
        <v>0</v>
      </c>
    </row>
    <row r="3033" spans="1:7" hidden="1" x14ac:dyDescent="0.55000000000000004">
      <c r="A3033" s="5" t="s">
        <v>35</v>
      </c>
      <c r="B3033" s="6">
        <v>42102</v>
      </c>
      <c r="C3033" s="5" t="s">
        <v>36</v>
      </c>
      <c r="D3033" s="5" t="s">
        <v>44</v>
      </c>
      <c r="E3033" s="7">
        <v>32295</v>
      </c>
      <c r="F3033" s="8">
        <v>60363.34</v>
      </c>
      <c r="G3033" s="8">
        <v>0</v>
      </c>
    </row>
    <row r="3034" spans="1:7" hidden="1" x14ac:dyDescent="0.55000000000000004">
      <c r="A3034" s="5" t="s">
        <v>35</v>
      </c>
      <c r="B3034" s="6">
        <v>42102</v>
      </c>
      <c r="C3034" s="5" t="s">
        <v>36</v>
      </c>
      <c r="D3034" s="5" t="s">
        <v>45</v>
      </c>
      <c r="E3034" s="7">
        <v>64624</v>
      </c>
      <c r="F3034" s="8">
        <v>24169.439999999999</v>
      </c>
      <c r="G3034" s="8">
        <v>0</v>
      </c>
    </row>
    <row r="3035" spans="1:7" x14ac:dyDescent="0.55000000000000004">
      <c r="A3035" s="5" t="s">
        <v>35</v>
      </c>
      <c r="B3035" s="6">
        <v>42103</v>
      </c>
      <c r="C3035" s="5" t="s">
        <v>36</v>
      </c>
      <c r="D3035" s="5" t="s">
        <v>37</v>
      </c>
      <c r="E3035" s="7">
        <v>13315</v>
      </c>
      <c r="F3035" s="8">
        <v>353438.38</v>
      </c>
      <c r="G3035" s="8">
        <v>0</v>
      </c>
    </row>
    <row r="3036" spans="1:7" hidden="1" x14ac:dyDescent="0.55000000000000004">
      <c r="A3036" s="5" t="s">
        <v>35</v>
      </c>
      <c r="B3036" s="6">
        <v>42103</v>
      </c>
      <c r="C3036" s="5" t="s">
        <v>36</v>
      </c>
      <c r="D3036" s="5" t="s">
        <v>38</v>
      </c>
      <c r="E3036" s="7">
        <v>1685</v>
      </c>
      <c r="F3036" s="8">
        <v>355.77</v>
      </c>
      <c r="G3036" s="8">
        <v>0</v>
      </c>
    </row>
    <row r="3037" spans="1:7" hidden="1" x14ac:dyDescent="0.55000000000000004">
      <c r="A3037" s="5" t="s">
        <v>35</v>
      </c>
      <c r="B3037" s="6">
        <v>42103</v>
      </c>
      <c r="C3037" s="5" t="s">
        <v>36</v>
      </c>
      <c r="D3037" s="5" t="s">
        <v>39</v>
      </c>
      <c r="E3037" s="7">
        <v>14749</v>
      </c>
      <c r="F3037" s="8">
        <v>39079.660000000003</v>
      </c>
      <c r="G3037" s="8">
        <v>0</v>
      </c>
    </row>
    <row r="3038" spans="1:7" hidden="1" x14ac:dyDescent="0.55000000000000004">
      <c r="A3038" s="5" t="s">
        <v>35</v>
      </c>
      <c r="B3038" s="6">
        <v>42103</v>
      </c>
      <c r="C3038" s="5" t="s">
        <v>36</v>
      </c>
      <c r="D3038" s="5" t="s">
        <v>40</v>
      </c>
      <c r="E3038" s="7">
        <v>7932</v>
      </c>
      <c r="F3038" s="8">
        <v>209.17</v>
      </c>
      <c r="G3038" s="8">
        <v>0</v>
      </c>
    </row>
    <row r="3039" spans="1:7" hidden="1" x14ac:dyDescent="0.55000000000000004">
      <c r="A3039" s="5" t="s">
        <v>35</v>
      </c>
      <c r="B3039" s="6">
        <v>42103</v>
      </c>
      <c r="C3039" s="5" t="s">
        <v>36</v>
      </c>
      <c r="D3039" s="5" t="s">
        <v>41</v>
      </c>
      <c r="E3039" s="7">
        <v>0</v>
      </c>
      <c r="F3039" s="8">
        <v>0</v>
      </c>
      <c r="G3039" s="8">
        <v>0</v>
      </c>
    </row>
    <row r="3040" spans="1:7" hidden="1" x14ac:dyDescent="0.55000000000000004">
      <c r="A3040" s="5" t="s">
        <v>35</v>
      </c>
      <c r="B3040" s="6">
        <v>42103</v>
      </c>
      <c r="C3040" s="5" t="s">
        <v>36</v>
      </c>
      <c r="D3040" s="5" t="s">
        <v>42</v>
      </c>
      <c r="E3040" s="7">
        <v>22810</v>
      </c>
      <c r="F3040" s="8">
        <v>249129.33</v>
      </c>
      <c r="G3040" s="8">
        <v>0</v>
      </c>
    </row>
    <row r="3041" spans="1:7" hidden="1" x14ac:dyDescent="0.55000000000000004">
      <c r="A3041" s="5" t="s">
        <v>35</v>
      </c>
      <c r="B3041" s="6">
        <v>42103</v>
      </c>
      <c r="C3041" s="5" t="s">
        <v>36</v>
      </c>
      <c r="D3041" s="5" t="s">
        <v>43</v>
      </c>
      <c r="E3041" s="7">
        <v>0</v>
      </c>
      <c r="F3041" s="8">
        <v>0</v>
      </c>
      <c r="G3041" s="8">
        <v>0</v>
      </c>
    </row>
    <row r="3042" spans="1:7" hidden="1" x14ac:dyDescent="0.55000000000000004">
      <c r="A3042" s="5" t="s">
        <v>35</v>
      </c>
      <c r="B3042" s="6">
        <v>42103</v>
      </c>
      <c r="C3042" s="5" t="s">
        <v>36</v>
      </c>
      <c r="D3042" s="5" t="s">
        <v>44</v>
      </c>
      <c r="E3042" s="7">
        <v>33662</v>
      </c>
      <c r="F3042" s="8">
        <v>61332.78</v>
      </c>
      <c r="G3042" s="8">
        <v>0</v>
      </c>
    </row>
    <row r="3043" spans="1:7" hidden="1" x14ac:dyDescent="0.55000000000000004">
      <c r="A3043" s="5" t="s">
        <v>35</v>
      </c>
      <c r="B3043" s="6">
        <v>42103</v>
      </c>
      <c r="C3043" s="5" t="s">
        <v>36</v>
      </c>
      <c r="D3043" s="5" t="s">
        <v>45</v>
      </c>
      <c r="E3043" s="7">
        <v>65714</v>
      </c>
      <c r="F3043" s="8">
        <v>23961.55</v>
      </c>
      <c r="G3043" s="8">
        <v>0</v>
      </c>
    </row>
    <row r="3044" spans="1:7" x14ac:dyDescent="0.55000000000000004">
      <c r="A3044" s="5" t="s">
        <v>35</v>
      </c>
      <c r="B3044" s="6">
        <v>42104</v>
      </c>
      <c r="C3044" s="5" t="s">
        <v>36</v>
      </c>
      <c r="D3044" s="5" t="s">
        <v>37</v>
      </c>
      <c r="E3044" s="7">
        <v>13871</v>
      </c>
      <c r="F3044" s="8">
        <v>370322.33</v>
      </c>
      <c r="G3044" s="8">
        <v>0</v>
      </c>
    </row>
    <row r="3045" spans="1:7" hidden="1" x14ac:dyDescent="0.55000000000000004">
      <c r="A3045" s="5" t="s">
        <v>35</v>
      </c>
      <c r="B3045" s="6">
        <v>42104</v>
      </c>
      <c r="C3045" s="5" t="s">
        <v>36</v>
      </c>
      <c r="D3045" s="5" t="s">
        <v>38</v>
      </c>
      <c r="E3045" s="7">
        <v>2401</v>
      </c>
      <c r="F3045" s="8">
        <v>509.9</v>
      </c>
      <c r="G3045" s="8">
        <v>0</v>
      </c>
    </row>
    <row r="3046" spans="1:7" hidden="1" x14ac:dyDescent="0.55000000000000004">
      <c r="A3046" s="5" t="s">
        <v>35</v>
      </c>
      <c r="B3046" s="6">
        <v>42104</v>
      </c>
      <c r="C3046" s="5" t="s">
        <v>36</v>
      </c>
      <c r="D3046" s="5" t="s">
        <v>39</v>
      </c>
      <c r="E3046" s="7">
        <v>15806</v>
      </c>
      <c r="F3046" s="8">
        <v>42110.95</v>
      </c>
      <c r="G3046" s="8">
        <v>0</v>
      </c>
    </row>
    <row r="3047" spans="1:7" hidden="1" x14ac:dyDescent="0.55000000000000004">
      <c r="A3047" s="5" t="s">
        <v>35</v>
      </c>
      <c r="B3047" s="6">
        <v>42104</v>
      </c>
      <c r="C3047" s="5" t="s">
        <v>36</v>
      </c>
      <c r="D3047" s="5" t="s">
        <v>40</v>
      </c>
      <c r="E3047" s="7">
        <v>7547</v>
      </c>
      <c r="F3047" s="8">
        <v>199.64</v>
      </c>
      <c r="G3047" s="8">
        <v>0</v>
      </c>
    </row>
    <row r="3048" spans="1:7" hidden="1" x14ac:dyDescent="0.55000000000000004">
      <c r="A3048" s="5" t="s">
        <v>35</v>
      </c>
      <c r="B3048" s="6">
        <v>42104</v>
      </c>
      <c r="C3048" s="5" t="s">
        <v>36</v>
      </c>
      <c r="D3048" s="5" t="s">
        <v>41</v>
      </c>
      <c r="E3048" s="7">
        <v>18</v>
      </c>
      <c r="F3048" s="8">
        <v>0.49</v>
      </c>
      <c r="G3048" s="8">
        <v>0</v>
      </c>
    </row>
    <row r="3049" spans="1:7" hidden="1" x14ac:dyDescent="0.55000000000000004">
      <c r="A3049" s="5" t="s">
        <v>35</v>
      </c>
      <c r="B3049" s="6">
        <v>42104</v>
      </c>
      <c r="C3049" s="5" t="s">
        <v>36</v>
      </c>
      <c r="D3049" s="5" t="s">
        <v>42</v>
      </c>
      <c r="E3049" s="7">
        <v>25390</v>
      </c>
      <c r="F3049" s="8">
        <v>280260.27</v>
      </c>
      <c r="G3049" s="8">
        <v>0</v>
      </c>
    </row>
    <row r="3050" spans="1:7" hidden="1" x14ac:dyDescent="0.55000000000000004">
      <c r="A3050" s="5" t="s">
        <v>35</v>
      </c>
      <c r="B3050" s="6">
        <v>42104</v>
      </c>
      <c r="C3050" s="5" t="s">
        <v>36</v>
      </c>
      <c r="D3050" s="5" t="s">
        <v>43</v>
      </c>
      <c r="E3050" s="7">
        <v>0</v>
      </c>
      <c r="F3050" s="8">
        <v>0</v>
      </c>
      <c r="G3050" s="8">
        <v>0</v>
      </c>
    </row>
    <row r="3051" spans="1:7" hidden="1" x14ac:dyDescent="0.55000000000000004">
      <c r="A3051" s="5" t="s">
        <v>35</v>
      </c>
      <c r="B3051" s="6">
        <v>42104</v>
      </c>
      <c r="C3051" s="5" t="s">
        <v>36</v>
      </c>
      <c r="D3051" s="5" t="s">
        <v>44</v>
      </c>
      <c r="E3051" s="7">
        <v>39561</v>
      </c>
      <c r="F3051" s="8">
        <v>72830.34</v>
      </c>
      <c r="G3051" s="8">
        <v>0</v>
      </c>
    </row>
    <row r="3052" spans="1:7" hidden="1" x14ac:dyDescent="0.55000000000000004">
      <c r="A3052" s="5" t="s">
        <v>35</v>
      </c>
      <c r="B3052" s="6">
        <v>42104</v>
      </c>
      <c r="C3052" s="5" t="s">
        <v>36</v>
      </c>
      <c r="D3052" s="5" t="s">
        <v>45</v>
      </c>
      <c r="E3052" s="7">
        <v>79041</v>
      </c>
      <c r="F3052" s="8">
        <v>29123.11</v>
      </c>
      <c r="G3052" s="8">
        <v>0</v>
      </c>
    </row>
    <row r="3053" spans="1:7" x14ac:dyDescent="0.55000000000000004">
      <c r="A3053" s="5" t="s">
        <v>35</v>
      </c>
      <c r="B3053" s="6">
        <v>42107</v>
      </c>
      <c r="C3053" s="5" t="s">
        <v>36</v>
      </c>
      <c r="D3053" s="5" t="s">
        <v>37</v>
      </c>
      <c r="E3053" s="7">
        <v>11186</v>
      </c>
      <c r="F3053" s="8">
        <v>298904.40000000002</v>
      </c>
      <c r="G3053" s="8">
        <v>0</v>
      </c>
    </row>
    <row r="3054" spans="1:7" hidden="1" x14ac:dyDescent="0.55000000000000004">
      <c r="A3054" s="5" t="s">
        <v>35</v>
      </c>
      <c r="B3054" s="6">
        <v>42107</v>
      </c>
      <c r="C3054" s="5" t="s">
        <v>36</v>
      </c>
      <c r="D3054" s="5" t="s">
        <v>38</v>
      </c>
      <c r="E3054" s="7">
        <v>1032</v>
      </c>
      <c r="F3054" s="8">
        <v>219.55</v>
      </c>
      <c r="G3054" s="8">
        <v>0</v>
      </c>
    </row>
    <row r="3055" spans="1:7" hidden="1" x14ac:dyDescent="0.55000000000000004">
      <c r="A3055" s="5" t="s">
        <v>35</v>
      </c>
      <c r="B3055" s="6">
        <v>42107</v>
      </c>
      <c r="C3055" s="5" t="s">
        <v>36</v>
      </c>
      <c r="D3055" s="5" t="s">
        <v>39</v>
      </c>
      <c r="E3055" s="7">
        <v>12259</v>
      </c>
      <c r="F3055" s="8">
        <v>32676</v>
      </c>
      <c r="G3055" s="8">
        <v>0</v>
      </c>
    </row>
    <row r="3056" spans="1:7" hidden="1" x14ac:dyDescent="0.55000000000000004">
      <c r="A3056" s="5" t="s">
        <v>35</v>
      </c>
      <c r="B3056" s="6">
        <v>42107</v>
      </c>
      <c r="C3056" s="5" t="s">
        <v>36</v>
      </c>
      <c r="D3056" s="5" t="s">
        <v>40</v>
      </c>
      <c r="E3056" s="7">
        <v>6173</v>
      </c>
      <c r="F3056" s="8">
        <v>163.55000000000001</v>
      </c>
      <c r="G3056" s="8">
        <v>0</v>
      </c>
    </row>
    <row r="3057" spans="1:7" hidden="1" x14ac:dyDescent="0.55000000000000004">
      <c r="A3057" s="5" t="s">
        <v>35</v>
      </c>
      <c r="B3057" s="6">
        <v>42107</v>
      </c>
      <c r="C3057" s="5" t="s">
        <v>36</v>
      </c>
      <c r="D3057" s="5" t="s">
        <v>41</v>
      </c>
      <c r="E3057" s="7">
        <v>7</v>
      </c>
      <c r="F3057" s="8">
        <v>0.19</v>
      </c>
      <c r="G3057" s="8">
        <v>0</v>
      </c>
    </row>
    <row r="3058" spans="1:7" hidden="1" x14ac:dyDescent="0.55000000000000004">
      <c r="A3058" s="5" t="s">
        <v>35</v>
      </c>
      <c r="B3058" s="6">
        <v>42107</v>
      </c>
      <c r="C3058" s="5" t="s">
        <v>36</v>
      </c>
      <c r="D3058" s="5" t="s">
        <v>42</v>
      </c>
      <c r="E3058" s="7">
        <v>17642</v>
      </c>
      <c r="F3058" s="8">
        <v>193840.37</v>
      </c>
      <c r="G3058" s="8">
        <v>0</v>
      </c>
    </row>
    <row r="3059" spans="1:7" hidden="1" x14ac:dyDescent="0.55000000000000004">
      <c r="A3059" s="5" t="s">
        <v>35</v>
      </c>
      <c r="B3059" s="6">
        <v>42107</v>
      </c>
      <c r="C3059" s="5" t="s">
        <v>36</v>
      </c>
      <c r="D3059" s="5" t="s">
        <v>43</v>
      </c>
      <c r="E3059" s="7">
        <v>0</v>
      </c>
      <c r="F3059" s="8">
        <v>0</v>
      </c>
      <c r="G3059" s="8">
        <v>0</v>
      </c>
    </row>
    <row r="3060" spans="1:7" hidden="1" x14ac:dyDescent="0.55000000000000004">
      <c r="A3060" s="5" t="s">
        <v>35</v>
      </c>
      <c r="B3060" s="6">
        <v>42107</v>
      </c>
      <c r="C3060" s="5" t="s">
        <v>36</v>
      </c>
      <c r="D3060" s="5" t="s">
        <v>44</v>
      </c>
      <c r="E3060" s="7">
        <v>25885</v>
      </c>
      <c r="F3060" s="8">
        <v>47432.88</v>
      </c>
      <c r="G3060" s="8">
        <v>0</v>
      </c>
    </row>
    <row r="3061" spans="1:7" hidden="1" x14ac:dyDescent="0.55000000000000004">
      <c r="A3061" s="5" t="s">
        <v>35</v>
      </c>
      <c r="B3061" s="6">
        <v>42107</v>
      </c>
      <c r="C3061" s="5" t="s">
        <v>36</v>
      </c>
      <c r="D3061" s="5" t="s">
        <v>45</v>
      </c>
      <c r="E3061" s="7">
        <v>48189</v>
      </c>
      <c r="F3061" s="8">
        <v>17672.38</v>
      </c>
      <c r="G3061" s="8">
        <v>0</v>
      </c>
    </row>
    <row r="3062" spans="1:7" x14ac:dyDescent="0.55000000000000004">
      <c r="A3062" s="5" t="s">
        <v>35</v>
      </c>
      <c r="B3062" s="6">
        <v>42108</v>
      </c>
      <c r="C3062" s="5" t="s">
        <v>36</v>
      </c>
      <c r="D3062" s="5" t="s">
        <v>37</v>
      </c>
      <c r="E3062" s="7">
        <v>9434</v>
      </c>
      <c r="F3062" s="8">
        <v>250067.74</v>
      </c>
      <c r="G3062" s="8">
        <v>0</v>
      </c>
    </row>
    <row r="3063" spans="1:7" hidden="1" x14ac:dyDescent="0.55000000000000004">
      <c r="A3063" s="5" t="s">
        <v>35</v>
      </c>
      <c r="B3063" s="6">
        <v>42108</v>
      </c>
      <c r="C3063" s="5" t="s">
        <v>36</v>
      </c>
      <c r="D3063" s="5" t="s">
        <v>38</v>
      </c>
      <c r="E3063" s="7">
        <v>1506</v>
      </c>
      <c r="F3063" s="8">
        <v>318.61</v>
      </c>
      <c r="G3063" s="8">
        <v>0</v>
      </c>
    </row>
    <row r="3064" spans="1:7" hidden="1" x14ac:dyDescent="0.55000000000000004">
      <c r="A3064" s="5" t="s">
        <v>35</v>
      </c>
      <c r="B3064" s="6">
        <v>42108</v>
      </c>
      <c r="C3064" s="5" t="s">
        <v>36</v>
      </c>
      <c r="D3064" s="5" t="s">
        <v>39</v>
      </c>
      <c r="E3064" s="7">
        <v>10294</v>
      </c>
      <c r="F3064" s="8">
        <v>27220.29</v>
      </c>
      <c r="G3064" s="8">
        <v>0</v>
      </c>
    </row>
    <row r="3065" spans="1:7" hidden="1" x14ac:dyDescent="0.55000000000000004">
      <c r="A3065" s="5" t="s">
        <v>35</v>
      </c>
      <c r="B3065" s="6">
        <v>42108</v>
      </c>
      <c r="C3065" s="5" t="s">
        <v>36</v>
      </c>
      <c r="D3065" s="5" t="s">
        <v>40</v>
      </c>
      <c r="E3065" s="7">
        <v>5375</v>
      </c>
      <c r="F3065" s="8">
        <v>141.58000000000001</v>
      </c>
      <c r="G3065" s="8">
        <v>0</v>
      </c>
    </row>
    <row r="3066" spans="1:7" hidden="1" x14ac:dyDescent="0.55000000000000004">
      <c r="A3066" s="5" t="s">
        <v>35</v>
      </c>
      <c r="B3066" s="6">
        <v>42108</v>
      </c>
      <c r="C3066" s="5" t="s">
        <v>36</v>
      </c>
      <c r="D3066" s="5" t="s">
        <v>41</v>
      </c>
      <c r="E3066" s="7">
        <v>1</v>
      </c>
      <c r="F3066" s="8">
        <v>0.03</v>
      </c>
      <c r="G3066" s="8">
        <v>0</v>
      </c>
    </row>
    <row r="3067" spans="1:7" hidden="1" x14ac:dyDescent="0.55000000000000004">
      <c r="A3067" s="5" t="s">
        <v>35</v>
      </c>
      <c r="B3067" s="6">
        <v>42108</v>
      </c>
      <c r="C3067" s="5" t="s">
        <v>36</v>
      </c>
      <c r="D3067" s="5" t="s">
        <v>42</v>
      </c>
      <c r="E3067" s="7">
        <v>18826</v>
      </c>
      <c r="F3067" s="8">
        <v>204653.83</v>
      </c>
      <c r="G3067" s="8">
        <v>0</v>
      </c>
    </row>
    <row r="3068" spans="1:7" hidden="1" x14ac:dyDescent="0.55000000000000004">
      <c r="A3068" s="5" t="s">
        <v>35</v>
      </c>
      <c r="B3068" s="6">
        <v>42108</v>
      </c>
      <c r="C3068" s="5" t="s">
        <v>36</v>
      </c>
      <c r="D3068" s="5" t="s">
        <v>43</v>
      </c>
      <c r="E3068" s="7">
        <v>0</v>
      </c>
      <c r="F3068" s="8">
        <v>0</v>
      </c>
      <c r="G3068" s="8">
        <v>0</v>
      </c>
    </row>
    <row r="3069" spans="1:7" hidden="1" x14ac:dyDescent="0.55000000000000004">
      <c r="A3069" s="5" t="s">
        <v>35</v>
      </c>
      <c r="B3069" s="6">
        <v>42108</v>
      </c>
      <c r="C3069" s="5" t="s">
        <v>36</v>
      </c>
      <c r="D3069" s="5" t="s">
        <v>44</v>
      </c>
      <c r="E3069" s="7">
        <v>23970</v>
      </c>
      <c r="F3069" s="8">
        <v>43481.27</v>
      </c>
      <c r="G3069" s="8">
        <v>0</v>
      </c>
    </row>
    <row r="3070" spans="1:7" hidden="1" x14ac:dyDescent="0.55000000000000004">
      <c r="A3070" s="5" t="s">
        <v>35</v>
      </c>
      <c r="B3070" s="6">
        <v>42108</v>
      </c>
      <c r="C3070" s="5" t="s">
        <v>36</v>
      </c>
      <c r="D3070" s="5" t="s">
        <v>45</v>
      </c>
      <c r="E3070" s="7">
        <v>48027</v>
      </c>
      <c r="F3070" s="8">
        <v>17438.830000000002</v>
      </c>
      <c r="G3070" s="8">
        <v>0</v>
      </c>
    </row>
    <row r="3071" spans="1:7" x14ac:dyDescent="0.55000000000000004">
      <c r="A3071" s="5" t="s">
        <v>35</v>
      </c>
      <c r="B3071" s="6">
        <v>42109</v>
      </c>
      <c r="C3071" s="5" t="s">
        <v>36</v>
      </c>
      <c r="D3071" s="5" t="s">
        <v>37</v>
      </c>
      <c r="E3071" s="7">
        <v>13525</v>
      </c>
      <c r="F3071" s="8">
        <v>359350.55</v>
      </c>
      <c r="G3071" s="8">
        <v>0</v>
      </c>
    </row>
    <row r="3072" spans="1:7" hidden="1" x14ac:dyDescent="0.55000000000000004">
      <c r="A3072" s="5" t="s">
        <v>35</v>
      </c>
      <c r="B3072" s="6">
        <v>42109</v>
      </c>
      <c r="C3072" s="5" t="s">
        <v>36</v>
      </c>
      <c r="D3072" s="5" t="s">
        <v>38</v>
      </c>
      <c r="E3072" s="7">
        <v>1429</v>
      </c>
      <c r="F3072" s="8">
        <v>303.39999999999998</v>
      </c>
      <c r="G3072" s="8">
        <v>0</v>
      </c>
    </row>
    <row r="3073" spans="1:7" hidden="1" x14ac:dyDescent="0.55000000000000004">
      <c r="A3073" s="5" t="s">
        <v>35</v>
      </c>
      <c r="B3073" s="6">
        <v>42109</v>
      </c>
      <c r="C3073" s="5" t="s">
        <v>36</v>
      </c>
      <c r="D3073" s="5" t="s">
        <v>39</v>
      </c>
      <c r="E3073" s="7">
        <v>14387</v>
      </c>
      <c r="F3073" s="8">
        <v>38129.83</v>
      </c>
      <c r="G3073" s="8">
        <v>0</v>
      </c>
    </row>
    <row r="3074" spans="1:7" hidden="1" x14ac:dyDescent="0.55000000000000004">
      <c r="A3074" s="5" t="s">
        <v>35</v>
      </c>
      <c r="B3074" s="6">
        <v>42109</v>
      </c>
      <c r="C3074" s="5" t="s">
        <v>36</v>
      </c>
      <c r="D3074" s="5" t="s">
        <v>40</v>
      </c>
      <c r="E3074" s="7">
        <v>6294</v>
      </c>
      <c r="F3074" s="8">
        <v>166.12</v>
      </c>
      <c r="G3074" s="8">
        <v>0</v>
      </c>
    </row>
    <row r="3075" spans="1:7" hidden="1" x14ac:dyDescent="0.55000000000000004">
      <c r="A3075" s="5" t="s">
        <v>35</v>
      </c>
      <c r="B3075" s="6">
        <v>42109</v>
      </c>
      <c r="C3075" s="5" t="s">
        <v>36</v>
      </c>
      <c r="D3075" s="5" t="s">
        <v>41</v>
      </c>
      <c r="E3075" s="7">
        <v>12</v>
      </c>
      <c r="F3075" s="8">
        <v>0.32</v>
      </c>
      <c r="G3075" s="8">
        <v>0</v>
      </c>
    </row>
    <row r="3076" spans="1:7" hidden="1" x14ac:dyDescent="0.55000000000000004">
      <c r="A3076" s="5" t="s">
        <v>35</v>
      </c>
      <c r="B3076" s="6">
        <v>42109</v>
      </c>
      <c r="C3076" s="5" t="s">
        <v>36</v>
      </c>
      <c r="D3076" s="5" t="s">
        <v>42</v>
      </c>
      <c r="E3076" s="7">
        <v>19106</v>
      </c>
      <c r="F3076" s="8">
        <v>208167.05</v>
      </c>
      <c r="G3076" s="8">
        <v>0</v>
      </c>
    </row>
    <row r="3077" spans="1:7" hidden="1" x14ac:dyDescent="0.55000000000000004">
      <c r="A3077" s="5" t="s">
        <v>35</v>
      </c>
      <c r="B3077" s="6">
        <v>42109</v>
      </c>
      <c r="C3077" s="5" t="s">
        <v>36</v>
      </c>
      <c r="D3077" s="5" t="s">
        <v>43</v>
      </c>
      <c r="E3077" s="7">
        <v>0</v>
      </c>
      <c r="F3077" s="8">
        <v>0</v>
      </c>
      <c r="G3077" s="8">
        <v>0</v>
      </c>
    </row>
    <row r="3078" spans="1:7" hidden="1" x14ac:dyDescent="0.55000000000000004">
      <c r="A3078" s="5" t="s">
        <v>35</v>
      </c>
      <c r="B3078" s="6">
        <v>42109</v>
      </c>
      <c r="C3078" s="5" t="s">
        <v>36</v>
      </c>
      <c r="D3078" s="5" t="s">
        <v>44</v>
      </c>
      <c r="E3078" s="7">
        <v>28768</v>
      </c>
      <c r="F3078" s="8">
        <v>52279.23</v>
      </c>
      <c r="G3078" s="8">
        <v>0</v>
      </c>
    </row>
    <row r="3079" spans="1:7" hidden="1" x14ac:dyDescent="0.55000000000000004">
      <c r="A3079" s="5" t="s">
        <v>35</v>
      </c>
      <c r="B3079" s="6">
        <v>42109</v>
      </c>
      <c r="C3079" s="5" t="s">
        <v>36</v>
      </c>
      <c r="D3079" s="5" t="s">
        <v>45</v>
      </c>
      <c r="E3079" s="7">
        <v>57530</v>
      </c>
      <c r="F3079" s="8">
        <v>20933.87</v>
      </c>
      <c r="G3079" s="8">
        <v>0</v>
      </c>
    </row>
    <row r="3080" spans="1:7" x14ac:dyDescent="0.55000000000000004">
      <c r="A3080" s="5" t="s">
        <v>35</v>
      </c>
      <c r="B3080" s="6">
        <v>42110</v>
      </c>
      <c r="C3080" s="5" t="s">
        <v>36</v>
      </c>
      <c r="D3080" s="5" t="s">
        <v>37</v>
      </c>
      <c r="E3080" s="7">
        <v>13769</v>
      </c>
      <c r="F3080" s="8">
        <v>368011.34</v>
      </c>
      <c r="G3080" s="8">
        <v>0</v>
      </c>
    </row>
    <row r="3081" spans="1:7" hidden="1" x14ac:dyDescent="0.55000000000000004">
      <c r="A3081" s="5" t="s">
        <v>35</v>
      </c>
      <c r="B3081" s="6">
        <v>42110</v>
      </c>
      <c r="C3081" s="5" t="s">
        <v>36</v>
      </c>
      <c r="D3081" s="5" t="s">
        <v>38</v>
      </c>
      <c r="E3081" s="7">
        <v>1651</v>
      </c>
      <c r="F3081" s="8">
        <v>351.34</v>
      </c>
      <c r="G3081" s="8">
        <v>0</v>
      </c>
    </row>
    <row r="3082" spans="1:7" hidden="1" x14ac:dyDescent="0.55000000000000004">
      <c r="A3082" s="5" t="s">
        <v>35</v>
      </c>
      <c r="B3082" s="6">
        <v>42110</v>
      </c>
      <c r="C3082" s="5" t="s">
        <v>36</v>
      </c>
      <c r="D3082" s="5" t="s">
        <v>39</v>
      </c>
      <c r="E3082" s="7">
        <v>15479</v>
      </c>
      <c r="F3082" s="8">
        <v>41237.370000000003</v>
      </c>
      <c r="G3082" s="8">
        <v>0</v>
      </c>
    </row>
    <row r="3083" spans="1:7" hidden="1" x14ac:dyDescent="0.55000000000000004">
      <c r="A3083" s="5" t="s">
        <v>35</v>
      </c>
      <c r="B3083" s="6">
        <v>42110</v>
      </c>
      <c r="C3083" s="5" t="s">
        <v>36</v>
      </c>
      <c r="D3083" s="5" t="s">
        <v>40</v>
      </c>
      <c r="E3083" s="7">
        <v>7320</v>
      </c>
      <c r="F3083" s="8">
        <v>193.54</v>
      </c>
      <c r="G3083" s="8">
        <v>0</v>
      </c>
    </row>
    <row r="3084" spans="1:7" hidden="1" x14ac:dyDescent="0.55000000000000004">
      <c r="A3084" s="5" t="s">
        <v>35</v>
      </c>
      <c r="B3084" s="6">
        <v>42110</v>
      </c>
      <c r="C3084" s="5" t="s">
        <v>36</v>
      </c>
      <c r="D3084" s="5" t="s">
        <v>41</v>
      </c>
      <c r="E3084" s="7">
        <v>32</v>
      </c>
      <c r="F3084" s="8">
        <v>0.86</v>
      </c>
      <c r="G3084" s="8">
        <v>0</v>
      </c>
    </row>
    <row r="3085" spans="1:7" hidden="1" x14ac:dyDescent="0.55000000000000004">
      <c r="A3085" s="5" t="s">
        <v>35</v>
      </c>
      <c r="B3085" s="6">
        <v>42110</v>
      </c>
      <c r="C3085" s="5" t="s">
        <v>36</v>
      </c>
      <c r="D3085" s="5" t="s">
        <v>42</v>
      </c>
      <c r="E3085" s="7">
        <v>22099</v>
      </c>
      <c r="F3085" s="8">
        <v>242472.15</v>
      </c>
      <c r="G3085" s="8">
        <v>0</v>
      </c>
    </row>
    <row r="3086" spans="1:7" hidden="1" x14ac:dyDescent="0.55000000000000004">
      <c r="A3086" s="5" t="s">
        <v>35</v>
      </c>
      <c r="B3086" s="6">
        <v>42110</v>
      </c>
      <c r="C3086" s="5" t="s">
        <v>36</v>
      </c>
      <c r="D3086" s="5" t="s">
        <v>43</v>
      </c>
      <c r="E3086" s="7">
        <v>0</v>
      </c>
      <c r="F3086" s="8">
        <v>0</v>
      </c>
      <c r="G3086" s="8">
        <v>0</v>
      </c>
    </row>
    <row r="3087" spans="1:7" hidden="1" x14ac:dyDescent="0.55000000000000004">
      <c r="A3087" s="5" t="s">
        <v>35</v>
      </c>
      <c r="B3087" s="6">
        <v>42110</v>
      </c>
      <c r="C3087" s="5" t="s">
        <v>36</v>
      </c>
      <c r="D3087" s="5" t="s">
        <v>44</v>
      </c>
      <c r="E3087" s="7">
        <v>33064</v>
      </c>
      <c r="F3087" s="8">
        <v>60508.15</v>
      </c>
      <c r="G3087" s="8">
        <v>0</v>
      </c>
    </row>
    <row r="3088" spans="1:7" hidden="1" x14ac:dyDescent="0.55000000000000004">
      <c r="A3088" s="5" t="s">
        <v>35</v>
      </c>
      <c r="B3088" s="6">
        <v>42110</v>
      </c>
      <c r="C3088" s="5" t="s">
        <v>36</v>
      </c>
      <c r="D3088" s="5" t="s">
        <v>45</v>
      </c>
      <c r="E3088" s="7">
        <v>70146</v>
      </c>
      <c r="F3088" s="8">
        <v>25685.99</v>
      </c>
      <c r="G3088" s="8">
        <v>0</v>
      </c>
    </row>
    <row r="3089" spans="1:7" x14ac:dyDescent="0.55000000000000004">
      <c r="A3089" s="5" t="s">
        <v>35</v>
      </c>
      <c r="B3089" s="6">
        <v>42111</v>
      </c>
      <c r="C3089" s="5" t="s">
        <v>36</v>
      </c>
      <c r="D3089" s="5" t="s">
        <v>37</v>
      </c>
      <c r="E3089" s="7">
        <v>11518</v>
      </c>
      <c r="F3089" s="8">
        <v>308303.76</v>
      </c>
      <c r="G3089" s="8">
        <v>0</v>
      </c>
    </row>
    <row r="3090" spans="1:7" hidden="1" x14ac:dyDescent="0.55000000000000004">
      <c r="A3090" s="5" t="s">
        <v>35</v>
      </c>
      <c r="B3090" s="6">
        <v>42111</v>
      </c>
      <c r="C3090" s="5" t="s">
        <v>36</v>
      </c>
      <c r="D3090" s="5" t="s">
        <v>38</v>
      </c>
      <c r="E3090" s="7">
        <v>1469</v>
      </c>
      <c r="F3090" s="8">
        <v>313.01</v>
      </c>
      <c r="G3090" s="8">
        <v>0</v>
      </c>
    </row>
    <row r="3091" spans="1:7" hidden="1" x14ac:dyDescent="0.55000000000000004">
      <c r="A3091" s="5" t="s">
        <v>35</v>
      </c>
      <c r="B3091" s="6">
        <v>42111</v>
      </c>
      <c r="C3091" s="5" t="s">
        <v>36</v>
      </c>
      <c r="D3091" s="5" t="s">
        <v>39</v>
      </c>
      <c r="E3091" s="7">
        <v>13970</v>
      </c>
      <c r="F3091" s="8">
        <v>37264.129999999997</v>
      </c>
      <c r="G3091" s="8">
        <v>0</v>
      </c>
    </row>
    <row r="3092" spans="1:7" hidden="1" x14ac:dyDescent="0.55000000000000004">
      <c r="A3092" s="5" t="s">
        <v>35</v>
      </c>
      <c r="B3092" s="6">
        <v>42111</v>
      </c>
      <c r="C3092" s="5" t="s">
        <v>36</v>
      </c>
      <c r="D3092" s="5" t="s">
        <v>40</v>
      </c>
      <c r="E3092" s="7">
        <v>6477</v>
      </c>
      <c r="F3092" s="8">
        <v>171.33</v>
      </c>
      <c r="G3092" s="8">
        <v>0</v>
      </c>
    </row>
    <row r="3093" spans="1:7" hidden="1" x14ac:dyDescent="0.55000000000000004">
      <c r="A3093" s="5" t="s">
        <v>35</v>
      </c>
      <c r="B3093" s="6">
        <v>42111</v>
      </c>
      <c r="C3093" s="5" t="s">
        <v>36</v>
      </c>
      <c r="D3093" s="5" t="s">
        <v>41</v>
      </c>
      <c r="E3093" s="7">
        <v>11</v>
      </c>
      <c r="F3093" s="8">
        <v>0.3</v>
      </c>
      <c r="G3093" s="8">
        <v>0</v>
      </c>
    </row>
    <row r="3094" spans="1:7" hidden="1" x14ac:dyDescent="0.55000000000000004">
      <c r="A3094" s="5" t="s">
        <v>35</v>
      </c>
      <c r="B3094" s="6">
        <v>42111</v>
      </c>
      <c r="C3094" s="5" t="s">
        <v>36</v>
      </c>
      <c r="D3094" s="5" t="s">
        <v>42</v>
      </c>
      <c r="E3094" s="7">
        <v>23895</v>
      </c>
      <c r="F3094" s="8">
        <v>262516.78999999998</v>
      </c>
      <c r="G3094" s="8">
        <v>0</v>
      </c>
    </row>
    <row r="3095" spans="1:7" hidden="1" x14ac:dyDescent="0.55000000000000004">
      <c r="A3095" s="5" t="s">
        <v>35</v>
      </c>
      <c r="B3095" s="6">
        <v>42111</v>
      </c>
      <c r="C3095" s="5" t="s">
        <v>36</v>
      </c>
      <c r="D3095" s="5" t="s">
        <v>43</v>
      </c>
      <c r="E3095" s="7">
        <v>0</v>
      </c>
      <c r="F3095" s="8">
        <v>0</v>
      </c>
      <c r="G3095" s="8">
        <v>0</v>
      </c>
    </row>
    <row r="3096" spans="1:7" hidden="1" x14ac:dyDescent="0.55000000000000004">
      <c r="A3096" s="5" t="s">
        <v>35</v>
      </c>
      <c r="B3096" s="6">
        <v>42111</v>
      </c>
      <c r="C3096" s="5" t="s">
        <v>36</v>
      </c>
      <c r="D3096" s="5" t="s">
        <v>44</v>
      </c>
      <c r="E3096" s="7">
        <v>32604</v>
      </c>
      <c r="F3096" s="8">
        <v>59740.7</v>
      </c>
      <c r="G3096" s="8">
        <v>0</v>
      </c>
    </row>
    <row r="3097" spans="1:7" hidden="1" x14ac:dyDescent="0.55000000000000004">
      <c r="A3097" s="5" t="s">
        <v>35</v>
      </c>
      <c r="B3097" s="6">
        <v>42111</v>
      </c>
      <c r="C3097" s="5" t="s">
        <v>36</v>
      </c>
      <c r="D3097" s="5" t="s">
        <v>45</v>
      </c>
      <c r="E3097" s="7">
        <v>67204</v>
      </c>
      <c r="F3097" s="8">
        <v>24646.21</v>
      </c>
      <c r="G3097" s="8">
        <v>0</v>
      </c>
    </row>
    <row r="3098" spans="1:7" x14ac:dyDescent="0.55000000000000004">
      <c r="A3098" s="5" t="s">
        <v>35</v>
      </c>
      <c r="B3098" s="6">
        <v>42114</v>
      </c>
      <c r="C3098" s="5" t="s">
        <v>36</v>
      </c>
      <c r="D3098" s="5" t="s">
        <v>37</v>
      </c>
      <c r="E3098" s="7">
        <v>12510</v>
      </c>
      <c r="F3098" s="8">
        <v>336239.11</v>
      </c>
      <c r="G3098" s="8">
        <v>0</v>
      </c>
    </row>
    <row r="3099" spans="1:7" hidden="1" x14ac:dyDescent="0.55000000000000004">
      <c r="A3099" s="5" t="s">
        <v>35</v>
      </c>
      <c r="B3099" s="6">
        <v>42114</v>
      </c>
      <c r="C3099" s="5" t="s">
        <v>36</v>
      </c>
      <c r="D3099" s="5" t="s">
        <v>38</v>
      </c>
      <c r="E3099" s="7">
        <v>1570</v>
      </c>
      <c r="F3099" s="8">
        <v>335.5</v>
      </c>
      <c r="G3099" s="8">
        <v>0</v>
      </c>
    </row>
    <row r="3100" spans="1:7" hidden="1" x14ac:dyDescent="0.55000000000000004">
      <c r="A3100" s="5" t="s">
        <v>35</v>
      </c>
      <c r="B3100" s="6">
        <v>42114</v>
      </c>
      <c r="C3100" s="5" t="s">
        <v>36</v>
      </c>
      <c r="D3100" s="5" t="s">
        <v>39</v>
      </c>
      <c r="E3100" s="7">
        <v>14548</v>
      </c>
      <c r="F3100" s="8">
        <v>38963.620000000003</v>
      </c>
      <c r="G3100" s="8">
        <v>0</v>
      </c>
    </row>
    <row r="3101" spans="1:7" hidden="1" x14ac:dyDescent="0.55000000000000004">
      <c r="A3101" s="5" t="s">
        <v>35</v>
      </c>
      <c r="B3101" s="6">
        <v>42114</v>
      </c>
      <c r="C3101" s="5" t="s">
        <v>36</v>
      </c>
      <c r="D3101" s="5" t="s">
        <v>40</v>
      </c>
      <c r="E3101" s="7">
        <v>8355</v>
      </c>
      <c r="F3101" s="8">
        <v>221.88</v>
      </c>
      <c r="G3101" s="8">
        <v>0</v>
      </c>
    </row>
    <row r="3102" spans="1:7" hidden="1" x14ac:dyDescent="0.55000000000000004">
      <c r="A3102" s="5" t="s">
        <v>35</v>
      </c>
      <c r="B3102" s="6">
        <v>42114</v>
      </c>
      <c r="C3102" s="5" t="s">
        <v>36</v>
      </c>
      <c r="D3102" s="5" t="s">
        <v>41</v>
      </c>
      <c r="E3102" s="7">
        <v>225</v>
      </c>
      <c r="F3102" s="8">
        <v>6.25</v>
      </c>
      <c r="G3102" s="8">
        <v>0</v>
      </c>
    </row>
    <row r="3103" spans="1:7" hidden="1" x14ac:dyDescent="0.55000000000000004">
      <c r="A3103" s="5" t="s">
        <v>35</v>
      </c>
      <c r="B3103" s="6">
        <v>42114</v>
      </c>
      <c r="C3103" s="5" t="s">
        <v>36</v>
      </c>
      <c r="D3103" s="5" t="s">
        <v>42</v>
      </c>
      <c r="E3103" s="7">
        <v>26091</v>
      </c>
      <c r="F3103" s="8">
        <v>284575.03999999998</v>
      </c>
      <c r="G3103" s="8">
        <v>0</v>
      </c>
    </row>
    <row r="3104" spans="1:7" hidden="1" x14ac:dyDescent="0.55000000000000004">
      <c r="A3104" s="5" t="s">
        <v>35</v>
      </c>
      <c r="B3104" s="6">
        <v>42114</v>
      </c>
      <c r="C3104" s="5" t="s">
        <v>36</v>
      </c>
      <c r="D3104" s="5" t="s">
        <v>43</v>
      </c>
      <c r="E3104" s="7">
        <v>0</v>
      </c>
      <c r="F3104" s="8">
        <v>0</v>
      </c>
      <c r="G3104" s="8">
        <v>0</v>
      </c>
    </row>
    <row r="3105" spans="1:7" hidden="1" x14ac:dyDescent="0.55000000000000004">
      <c r="A3105" s="5" t="s">
        <v>35</v>
      </c>
      <c r="B3105" s="6">
        <v>42114</v>
      </c>
      <c r="C3105" s="5" t="s">
        <v>36</v>
      </c>
      <c r="D3105" s="5" t="s">
        <v>44</v>
      </c>
      <c r="E3105" s="7">
        <v>35298</v>
      </c>
      <c r="F3105" s="8">
        <v>64204.65</v>
      </c>
      <c r="G3105" s="8">
        <v>0</v>
      </c>
    </row>
    <row r="3106" spans="1:7" hidden="1" x14ac:dyDescent="0.55000000000000004">
      <c r="A3106" s="5" t="s">
        <v>35</v>
      </c>
      <c r="B3106" s="6">
        <v>42114</v>
      </c>
      <c r="C3106" s="5" t="s">
        <v>36</v>
      </c>
      <c r="D3106" s="5" t="s">
        <v>45</v>
      </c>
      <c r="E3106" s="7">
        <v>72338</v>
      </c>
      <c r="F3106" s="8">
        <v>26325.599999999999</v>
      </c>
      <c r="G3106" s="8">
        <v>0</v>
      </c>
    </row>
    <row r="3107" spans="1:7" x14ac:dyDescent="0.55000000000000004">
      <c r="A3107" s="5" t="s">
        <v>35</v>
      </c>
      <c r="B3107" s="6">
        <v>42115</v>
      </c>
      <c r="C3107" s="5" t="s">
        <v>36</v>
      </c>
      <c r="D3107" s="5" t="s">
        <v>37</v>
      </c>
      <c r="E3107" s="7">
        <v>10272</v>
      </c>
      <c r="F3107" s="8">
        <v>275965.36</v>
      </c>
      <c r="G3107" s="8">
        <v>0</v>
      </c>
    </row>
    <row r="3108" spans="1:7" hidden="1" x14ac:dyDescent="0.55000000000000004">
      <c r="A3108" s="5" t="s">
        <v>35</v>
      </c>
      <c r="B3108" s="6">
        <v>42115</v>
      </c>
      <c r="C3108" s="5" t="s">
        <v>36</v>
      </c>
      <c r="D3108" s="5" t="s">
        <v>38</v>
      </c>
      <c r="E3108" s="7">
        <v>1580</v>
      </c>
      <c r="F3108" s="8">
        <v>337.99</v>
      </c>
      <c r="G3108" s="8">
        <v>0</v>
      </c>
    </row>
    <row r="3109" spans="1:7" hidden="1" x14ac:dyDescent="0.55000000000000004">
      <c r="A3109" s="5" t="s">
        <v>35</v>
      </c>
      <c r="B3109" s="6">
        <v>42115</v>
      </c>
      <c r="C3109" s="5" t="s">
        <v>36</v>
      </c>
      <c r="D3109" s="5" t="s">
        <v>39</v>
      </c>
      <c r="E3109" s="7">
        <v>16850</v>
      </c>
      <c r="F3109" s="8">
        <v>45088.54</v>
      </c>
      <c r="G3109" s="8">
        <v>0</v>
      </c>
    </row>
    <row r="3110" spans="1:7" hidden="1" x14ac:dyDescent="0.55000000000000004">
      <c r="A3110" s="5" t="s">
        <v>35</v>
      </c>
      <c r="B3110" s="6">
        <v>42115</v>
      </c>
      <c r="C3110" s="5" t="s">
        <v>36</v>
      </c>
      <c r="D3110" s="5" t="s">
        <v>40</v>
      </c>
      <c r="E3110" s="7">
        <v>7806</v>
      </c>
      <c r="F3110" s="8">
        <v>207.34</v>
      </c>
      <c r="G3110" s="8">
        <v>0</v>
      </c>
    </row>
    <row r="3111" spans="1:7" hidden="1" x14ac:dyDescent="0.55000000000000004">
      <c r="A3111" s="5" t="s">
        <v>35</v>
      </c>
      <c r="B3111" s="6">
        <v>42115</v>
      </c>
      <c r="C3111" s="5" t="s">
        <v>36</v>
      </c>
      <c r="D3111" s="5" t="s">
        <v>41</v>
      </c>
      <c r="E3111" s="7">
        <v>44</v>
      </c>
      <c r="F3111" s="8">
        <v>1.22</v>
      </c>
      <c r="G3111" s="8">
        <v>0</v>
      </c>
    </row>
    <row r="3112" spans="1:7" hidden="1" x14ac:dyDescent="0.55000000000000004">
      <c r="A3112" s="5" t="s">
        <v>35</v>
      </c>
      <c r="B3112" s="6">
        <v>42115</v>
      </c>
      <c r="C3112" s="5" t="s">
        <v>36</v>
      </c>
      <c r="D3112" s="5" t="s">
        <v>42</v>
      </c>
      <c r="E3112" s="7">
        <v>23026</v>
      </c>
      <c r="F3112" s="8">
        <v>250305.96</v>
      </c>
      <c r="G3112" s="8">
        <v>0</v>
      </c>
    </row>
    <row r="3113" spans="1:7" hidden="1" x14ac:dyDescent="0.55000000000000004">
      <c r="A3113" s="5" t="s">
        <v>35</v>
      </c>
      <c r="B3113" s="6">
        <v>42115</v>
      </c>
      <c r="C3113" s="5" t="s">
        <v>36</v>
      </c>
      <c r="D3113" s="5" t="s">
        <v>43</v>
      </c>
      <c r="E3113" s="7">
        <v>0</v>
      </c>
      <c r="F3113" s="8">
        <v>0</v>
      </c>
      <c r="G3113" s="8">
        <v>0</v>
      </c>
    </row>
    <row r="3114" spans="1:7" hidden="1" x14ac:dyDescent="0.55000000000000004">
      <c r="A3114" s="5" t="s">
        <v>35</v>
      </c>
      <c r="B3114" s="6">
        <v>42115</v>
      </c>
      <c r="C3114" s="5" t="s">
        <v>36</v>
      </c>
      <c r="D3114" s="5" t="s">
        <v>44</v>
      </c>
      <c r="E3114" s="7">
        <v>33271</v>
      </c>
      <c r="F3114" s="8">
        <v>60330.95</v>
      </c>
      <c r="G3114" s="8">
        <v>0</v>
      </c>
    </row>
    <row r="3115" spans="1:7" hidden="1" x14ac:dyDescent="0.55000000000000004">
      <c r="A3115" s="5" t="s">
        <v>35</v>
      </c>
      <c r="B3115" s="6">
        <v>42115</v>
      </c>
      <c r="C3115" s="5" t="s">
        <v>36</v>
      </c>
      <c r="D3115" s="5" t="s">
        <v>45</v>
      </c>
      <c r="E3115" s="7">
        <v>68896</v>
      </c>
      <c r="F3115" s="8">
        <v>25006.15</v>
      </c>
      <c r="G3115" s="8">
        <v>0</v>
      </c>
    </row>
    <row r="3116" spans="1:7" x14ac:dyDescent="0.55000000000000004">
      <c r="A3116" s="5" t="s">
        <v>35</v>
      </c>
      <c r="B3116" s="6">
        <v>42116</v>
      </c>
      <c r="C3116" s="5" t="s">
        <v>36</v>
      </c>
      <c r="D3116" s="5" t="s">
        <v>37</v>
      </c>
      <c r="E3116" s="7">
        <v>14246</v>
      </c>
      <c r="F3116" s="8">
        <v>381913.92</v>
      </c>
      <c r="G3116" s="8">
        <v>0</v>
      </c>
    </row>
    <row r="3117" spans="1:7" hidden="1" x14ac:dyDescent="0.55000000000000004">
      <c r="A3117" s="5" t="s">
        <v>35</v>
      </c>
      <c r="B3117" s="6">
        <v>42116</v>
      </c>
      <c r="C3117" s="5" t="s">
        <v>36</v>
      </c>
      <c r="D3117" s="5" t="s">
        <v>38</v>
      </c>
      <c r="E3117" s="7">
        <v>2112</v>
      </c>
      <c r="F3117" s="8">
        <v>451.57</v>
      </c>
      <c r="G3117" s="8">
        <v>0</v>
      </c>
    </row>
    <row r="3118" spans="1:7" hidden="1" x14ac:dyDescent="0.55000000000000004">
      <c r="A3118" s="5" t="s">
        <v>35</v>
      </c>
      <c r="B3118" s="6">
        <v>42116</v>
      </c>
      <c r="C3118" s="5" t="s">
        <v>36</v>
      </c>
      <c r="D3118" s="5" t="s">
        <v>39</v>
      </c>
      <c r="E3118" s="7">
        <v>20564</v>
      </c>
      <c r="F3118" s="8">
        <v>54938.59</v>
      </c>
      <c r="G3118" s="8">
        <v>0</v>
      </c>
    </row>
    <row r="3119" spans="1:7" hidden="1" x14ac:dyDescent="0.55000000000000004">
      <c r="A3119" s="5" t="s">
        <v>35</v>
      </c>
      <c r="B3119" s="6">
        <v>42116</v>
      </c>
      <c r="C3119" s="5" t="s">
        <v>36</v>
      </c>
      <c r="D3119" s="5" t="s">
        <v>40</v>
      </c>
      <c r="E3119" s="7">
        <v>15839</v>
      </c>
      <c r="F3119" s="8">
        <v>420.95</v>
      </c>
      <c r="G3119" s="8">
        <v>0</v>
      </c>
    </row>
    <row r="3120" spans="1:7" hidden="1" x14ac:dyDescent="0.55000000000000004">
      <c r="A3120" s="5" t="s">
        <v>35</v>
      </c>
      <c r="B3120" s="6">
        <v>42116</v>
      </c>
      <c r="C3120" s="5" t="s">
        <v>36</v>
      </c>
      <c r="D3120" s="5" t="s">
        <v>41</v>
      </c>
      <c r="E3120" s="7">
        <v>7</v>
      </c>
      <c r="F3120" s="8">
        <v>0.19</v>
      </c>
      <c r="G3120" s="8">
        <v>0</v>
      </c>
    </row>
    <row r="3121" spans="1:7" hidden="1" x14ac:dyDescent="0.55000000000000004">
      <c r="A3121" s="5" t="s">
        <v>35</v>
      </c>
      <c r="B3121" s="6">
        <v>42116</v>
      </c>
      <c r="C3121" s="5" t="s">
        <v>36</v>
      </c>
      <c r="D3121" s="5" t="s">
        <v>42</v>
      </c>
      <c r="E3121" s="7">
        <v>25316</v>
      </c>
      <c r="F3121" s="8">
        <v>273511</v>
      </c>
      <c r="G3121" s="8">
        <v>0</v>
      </c>
    </row>
    <row r="3122" spans="1:7" hidden="1" x14ac:dyDescent="0.55000000000000004">
      <c r="A3122" s="5" t="s">
        <v>35</v>
      </c>
      <c r="B3122" s="6">
        <v>42116</v>
      </c>
      <c r="C3122" s="5" t="s">
        <v>36</v>
      </c>
      <c r="D3122" s="5" t="s">
        <v>43</v>
      </c>
      <c r="E3122" s="7">
        <v>0</v>
      </c>
      <c r="F3122" s="8">
        <v>0</v>
      </c>
      <c r="G3122" s="8">
        <v>0</v>
      </c>
    </row>
    <row r="3123" spans="1:7" hidden="1" x14ac:dyDescent="0.55000000000000004">
      <c r="A3123" s="5" t="s">
        <v>35</v>
      </c>
      <c r="B3123" s="6">
        <v>42116</v>
      </c>
      <c r="C3123" s="5" t="s">
        <v>36</v>
      </c>
      <c r="D3123" s="5" t="s">
        <v>44</v>
      </c>
      <c r="E3123" s="7">
        <v>35734</v>
      </c>
      <c r="F3123" s="8">
        <v>64415.34</v>
      </c>
      <c r="G3123" s="8">
        <v>0</v>
      </c>
    </row>
    <row r="3124" spans="1:7" hidden="1" x14ac:dyDescent="0.55000000000000004">
      <c r="A3124" s="5" t="s">
        <v>35</v>
      </c>
      <c r="B3124" s="6">
        <v>42116</v>
      </c>
      <c r="C3124" s="5" t="s">
        <v>36</v>
      </c>
      <c r="D3124" s="5" t="s">
        <v>45</v>
      </c>
      <c r="E3124" s="7">
        <v>72465</v>
      </c>
      <c r="F3124" s="8">
        <v>26142.67</v>
      </c>
      <c r="G3124" s="8">
        <v>0</v>
      </c>
    </row>
    <row r="3125" spans="1:7" x14ac:dyDescent="0.55000000000000004">
      <c r="A3125" s="5" t="s">
        <v>35</v>
      </c>
      <c r="B3125" s="6">
        <v>42117</v>
      </c>
      <c r="C3125" s="5" t="s">
        <v>36</v>
      </c>
      <c r="D3125" s="5" t="s">
        <v>37</v>
      </c>
      <c r="E3125" s="7">
        <v>12312</v>
      </c>
      <c r="F3125" s="8">
        <v>329788.59000000003</v>
      </c>
      <c r="G3125" s="8">
        <v>0</v>
      </c>
    </row>
    <row r="3126" spans="1:7" hidden="1" x14ac:dyDescent="0.55000000000000004">
      <c r="A3126" s="5" t="s">
        <v>35</v>
      </c>
      <c r="B3126" s="6">
        <v>42117</v>
      </c>
      <c r="C3126" s="5" t="s">
        <v>36</v>
      </c>
      <c r="D3126" s="5" t="s">
        <v>38</v>
      </c>
      <c r="E3126" s="7">
        <v>1537</v>
      </c>
      <c r="F3126" s="8">
        <v>328.65</v>
      </c>
      <c r="G3126" s="8">
        <v>0</v>
      </c>
    </row>
    <row r="3127" spans="1:7" hidden="1" x14ac:dyDescent="0.55000000000000004">
      <c r="A3127" s="5" t="s">
        <v>35</v>
      </c>
      <c r="B3127" s="6">
        <v>42117</v>
      </c>
      <c r="C3127" s="5" t="s">
        <v>36</v>
      </c>
      <c r="D3127" s="5" t="s">
        <v>39</v>
      </c>
      <c r="E3127" s="7">
        <v>17125</v>
      </c>
      <c r="F3127" s="8">
        <v>45688.95</v>
      </c>
      <c r="G3127" s="8">
        <v>0</v>
      </c>
    </row>
    <row r="3128" spans="1:7" hidden="1" x14ac:dyDescent="0.55000000000000004">
      <c r="A3128" s="5" t="s">
        <v>35</v>
      </c>
      <c r="B3128" s="6">
        <v>42117</v>
      </c>
      <c r="C3128" s="5" t="s">
        <v>36</v>
      </c>
      <c r="D3128" s="5" t="s">
        <v>40</v>
      </c>
      <c r="E3128" s="7">
        <v>8708</v>
      </c>
      <c r="F3128" s="8">
        <v>230.99</v>
      </c>
      <c r="G3128" s="8">
        <v>0</v>
      </c>
    </row>
    <row r="3129" spans="1:7" hidden="1" x14ac:dyDescent="0.55000000000000004">
      <c r="A3129" s="5" t="s">
        <v>35</v>
      </c>
      <c r="B3129" s="6">
        <v>42117</v>
      </c>
      <c r="C3129" s="5" t="s">
        <v>36</v>
      </c>
      <c r="D3129" s="5" t="s">
        <v>41</v>
      </c>
      <c r="E3129" s="7">
        <v>43</v>
      </c>
      <c r="F3129" s="8">
        <v>1.18</v>
      </c>
      <c r="G3129" s="8">
        <v>0</v>
      </c>
    </row>
    <row r="3130" spans="1:7" hidden="1" x14ac:dyDescent="0.55000000000000004">
      <c r="A3130" s="5" t="s">
        <v>35</v>
      </c>
      <c r="B3130" s="6">
        <v>42117</v>
      </c>
      <c r="C3130" s="5" t="s">
        <v>36</v>
      </c>
      <c r="D3130" s="5" t="s">
        <v>42</v>
      </c>
      <c r="E3130" s="7">
        <v>21514</v>
      </c>
      <c r="F3130" s="8">
        <v>232486.19</v>
      </c>
      <c r="G3130" s="8">
        <v>0</v>
      </c>
    </row>
    <row r="3131" spans="1:7" hidden="1" x14ac:dyDescent="0.55000000000000004">
      <c r="A3131" s="5" t="s">
        <v>35</v>
      </c>
      <c r="B3131" s="6">
        <v>42117</v>
      </c>
      <c r="C3131" s="5" t="s">
        <v>36</v>
      </c>
      <c r="D3131" s="5" t="s">
        <v>43</v>
      </c>
      <c r="E3131" s="7">
        <v>0</v>
      </c>
      <c r="F3131" s="8">
        <v>0</v>
      </c>
      <c r="G3131" s="8">
        <v>0</v>
      </c>
    </row>
    <row r="3132" spans="1:7" hidden="1" x14ac:dyDescent="0.55000000000000004">
      <c r="A3132" s="5" t="s">
        <v>35</v>
      </c>
      <c r="B3132" s="6">
        <v>42117</v>
      </c>
      <c r="C3132" s="5" t="s">
        <v>36</v>
      </c>
      <c r="D3132" s="5" t="s">
        <v>44</v>
      </c>
      <c r="E3132" s="7">
        <v>37614</v>
      </c>
      <c r="F3132" s="8">
        <v>67845.039999999994</v>
      </c>
      <c r="G3132" s="8">
        <v>0</v>
      </c>
    </row>
    <row r="3133" spans="1:7" hidden="1" x14ac:dyDescent="0.55000000000000004">
      <c r="A3133" s="5" t="s">
        <v>35</v>
      </c>
      <c r="B3133" s="6">
        <v>42117</v>
      </c>
      <c r="C3133" s="5" t="s">
        <v>36</v>
      </c>
      <c r="D3133" s="5" t="s">
        <v>45</v>
      </c>
      <c r="E3133" s="7">
        <v>64452</v>
      </c>
      <c r="F3133" s="8">
        <v>23257.360000000001</v>
      </c>
      <c r="G3133" s="8">
        <v>0</v>
      </c>
    </row>
    <row r="3134" spans="1:7" x14ac:dyDescent="0.55000000000000004">
      <c r="A3134" s="5" t="s">
        <v>35</v>
      </c>
      <c r="B3134" s="6">
        <v>42118</v>
      </c>
      <c r="C3134" s="5" t="s">
        <v>36</v>
      </c>
      <c r="D3134" s="5" t="s">
        <v>37</v>
      </c>
      <c r="E3134" s="7">
        <v>15488</v>
      </c>
      <c r="F3134" s="8">
        <v>415306.19</v>
      </c>
      <c r="G3134" s="8">
        <v>0</v>
      </c>
    </row>
    <row r="3135" spans="1:7" hidden="1" x14ac:dyDescent="0.55000000000000004">
      <c r="A3135" s="5" t="s">
        <v>35</v>
      </c>
      <c r="B3135" s="6">
        <v>42118</v>
      </c>
      <c r="C3135" s="5" t="s">
        <v>36</v>
      </c>
      <c r="D3135" s="5" t="s">
        <v>38</v>
      </c>
      <c r="E3135" s="7">
        <v>1855</v>
      </c>
      <c r="F3135" s="8">
        <v>397.07</v>
      </c>
      <c r="G3135" s="8">
        <v>0</v>
      </c>
    </row>
    <row r="3136" spans="1:7" hidden="1" x14ac:dyDescent="0.55000000000000004">
      <c r="A3136" s="5" t="s">
        <v>35</v>
      </c>
      <c r="B3136" s="6">
        <v>42118</v>
      </c>
      <c r="C3136" s="5" t="s">
        <v>36</v>
      </c>
      <c r="D3136" s="5" t="s">
        <v>39</v>
      </c>
      <c r="E3136" s="7">
        <v>17516</v>
      </c>
      <c r="F3136" s="8">
        <v>46794.41</v>
      </c>
      <c r="G3136" s="8">
        <v>0</v>
      </c>
    </row>
    <row r="3137" spans="1:7" hidden="1" x14ac:dyDescent="0.55000000000000004">
      <c r="A3137" s="5" t="s">
        <v>35</v>
      </c>
      <c r="B3137" s="6">
        <v>42118</v>
      </c>
      <c r="C3137" s="5" t="s">
        <v>36</v>
      </c>
      <c r="D3137" s="5" t="s">
        <v>40</v>
      </c>
      <c r="E3137" s="7">
        <v>10563</v>
      </c>
      <c r="F3137" s="8">
        <v>280.99</v>
      </c>
      <c r="G3137" s="8">
        <v>0</v>
      </c>
    </row>
    <row r="3138" spans="1:7" hidden="1" x14ac:dyDescent="0.55000000000000004">
      <c r="A3138" s="5" t="s">
        <v>35</v>
      </c>
      <c r="B3138" s="6">
        <v>42118</v>
      </c>
      <c r="C3138" s="5" t="s">
        <v>36</v>
      </c>
      <c r="D3138" s="5" t="s">
        <v>41</v>
      </c>
      <c r="E3138" s="7">
        <v>9</v>
      </c>
      <c r="F3138" s="8">
        <v>0.25</v>
      </c>
      <c r="G3138" s="8">
        <v>0</v>
      </c>
    </row>
    <row r="3139" spans="1:7" hidden="1" x14ac:dyDescent="0.55000000000000004">
      <c r="A3139" s="5" t="s">
        <v>35</v>
      </c>
      <c r="B3139" s="6">
        <v>42118</v>
      </c>
      <c r="C3139" s="5" t="s">
        <v>36</v>
      </c>
      <c r="D3139" s="5" t="s">
        <v>42</v>
      </c>
      <c r="E3139" s="7">
        <v>22956</v>
      </c>
      <c r="F3139" s="8">
        <v>248073.65</v>
      </c>
      <c r="G3139" s="8">
        <v>0</v>
      </c>
    </row>
    <row r="3140" spans="1:7" hidden="1" x14ac:dyDescent="0.55000000000000004">
      <c r="A3140" s="5" t="s">
        <v>35</v>
      </c>
      <c r="B3140" s="6">
        <v>42118</v>
      </c>
      <c r="C3140" s="5" t="s">
        <v>36</v>
      </c>
      <c r="D3140" s="5" t="s">
        <v>43</v>
      </c>
      <c r="E3140" s="7">
        <v>0</v>
      </c>
      <c r="F3140" s="8">
        <v>0</v>
      </c>
      <c r="G3140" s="8">
        <v>0</v>
      </c>
    </row>
    <row r="3141" spans="1:7" hidden="1" x14ac:dyDescent="0.55000000000000004">
      <c r="A3141" s="5" t="s">
        <v>35</v>
      </c>
      <c r="B3141" s="6">
        <v>42118</v>
      </c>
      <c r="C3141" s="5" t="s">
        <v>36</v>
      </c>
      <c r="D3141" s="5" t="s">
        <v>44</v>
      </c>
      <c r="E3141" s="7">
        <v>33158</v>
      </c>
      <c r="F3141" s="8">
        <v>59810.87</v>
      </c>
      <c r="G3141" s="8">
        <v>0</v>
      </c>
    </row>
    <row r="3142" spans="1:7" hidden="1" x14ac:dyDescent="0.55000000000000004">
      <c r="A3142" s="5" t="s">
        <v>35</v>
      </c>
      <c r="B3142" s="6">
        <v>42118</v>
      </c>
      <c r="C3142" s="5" t="s">
        <v>36</v>
      </c>
      <c r="D3142" s="5" t="s">
        <v>45</v>
      </c>
      <c r="E3142" s="7">
        <v>64774</v>
      </c>
      <c r="F3142" s="8">
        <v>23380.799999999999</v>
      </c>
      <c r="G3142" s="8">
        <v>0</v>
      </c>
    </row>
    <row r="3143" spans="1:7" x14ac:dyDescent="0.55000000000000004">
      <c r="A3143" s="5" t="s">
        <v>35</v>
      </c>
      <c r="B3143" s="6">
        <v>42121</v>
      </c>
      <c r="C3143" s="5" t="s">
        <v>36</v>
      </c>
      <c r="D3143" s="5" t="s">
        <v>37</v>
      </c>
      <c r="E3143" s="7">
        <v>16470</v>
      </c>
      <c r="F3143" s="8">
        <v>442855.76</v>
      </c>
      <c r="G3143" s="8">
        <v>0</v>
      </c>
    </row>
    <row r="3144" spans="1:7" hidden="1" x14ac:dyDescent="0.55000000000000004">
      <c r="A3144" s="5" t="s">
        <v>35</v>
      </c>
      <c r="B3144" s="6">
        <v>42121</v>
      </c>
      <c r="C3144" s="5" t="s">
        <v>36</v>
      </c>
      <c r="D3144" s="5" t="s">
        <v>38</v>
      </c>
      <c r="E3144" s="7">
        <v>2184</v>
      </c>
      <c r="F3144" s="8">
        <v>469.33</v>
      </c>
      <c r="G3144" s="8">
        <v>0</v>
      </c>
    </row>
    <row r="3145" spans="1:7" hidden="1" x14ac:dyDescent="0.55000000000000004">
      <c r="A3145" s="5" t="s">
        <v>35</v>
      </c>
      <c r="B3145" s="6">
        <v>42121</v>
      </c>
      <c r="C3145" s="5" t="s">
        <v>36</v>
      </c>
      <c r="D3145" s="5" t="s">
        <v>39</v>
      </c>
      <c r="E3145" s="7">
        <v>19227</v>
      </c>
      <c r="F3145" s="8">
        <v>51565.26</v>
      </c>
      <c r="G3145" s="8">
        <v>0</v>
      </c>
    </row>
    <row r="3146" spans="1:7" hidden="1" x14ac:dyDescent="0.55000000000000004">
      <c r="A3146" s="5" t="s">
        <v>35</v>
      </c>
      <c r="B3146" s="6">
        <v>42121</v>
      </c>
      <c r="C3146" s="5" t="s">
        <v>36</v>
      </c>
      <c r="D3146" s="5" t="s">
        <v>40</v>
      </c>
      <c r="E3146" s="7">
        <v>14534</v>
      </c>
      <c r="F3146" s="8">
        <v>387.72</v>
      </c>
      <c r="G3146" s="8">
        <v>0</v>
      </c>
    </row>
    <row r="3147" spans="1:7" hidden="1" x14ac:dyDescent="0.55000000000000004">
      <c r="A3147" s="5" t="s">
        <v>35</v>
      </c>
      <c r="B3147" s="6">
        <v>42121</v>
      </c>
      <c r="C3147" s="5" t="s">
        <v>36</v>
      </c>
      <c r="D3147" s="5" t="s">
        <v>41</v>
      </c>
      <c r="E3147" s="7">
        <v>20</v>
      </c>
      <c r="F3147" s="8">
        <v>0.56000000000000005</v>
      </c>
      <c r="G3147" s="8">
        <v>0</v>
      </c>
    </row>
    <row r="3148" spans="1:7" hidden="1" x14ac:dyDescent="0.55000000000000004">
      <c r="A3148" s="5" t="s">
        <v>35</v>
      </c>
      <c r="B3148" s="6">
        <v>42121</v>
      </c>
      <c r="C3148" s="5" t="s">
        <v>36</v>
      </c>
      <c r="D3148" s="5" t="s">
        <v>42</v>
      </c>
      <c r="E3148" s="7">
        <v>32635</v>
      </c>
      <c r="F3148" s="8">
        <v>359318.45</v>
      </c>
      <c r="G3148" s="8">
        <v>0</v>
      </c>
    </row>
    <row r="3149" spans="1:7" hidden="1" x14ac:dyDescent="0.55000000000000004">
      <c r="A3149" s="5" t="s">
        <v>35</v>
      </c>
      <c r="B3149" s="6">
        <v>42121</v>
      </c>
      <c r="C3149" s="5" t="s">
        <v>36</v>
      </c>
      <c r="D3149" s="5" t="s">
        <v>43</v>
      </c>
      <c r="E3149" s="7">
        <v>0</v>
      </c>
      <c r="F3149" s="8">
        <v>0</v>
      </c>
      <c r="G3149" s="8">
        <v>0</v>
      </c>
    </row>
    <row r="3150" spans="1:7" hidden="1" x14ac:dyDescent="0.55000000000000004">
      <c r="A3150" s="5" t="s">
        <v>35</v>
      </c>
      <c r="B3150" s="6">
        <v>42121</v>
      </c>
      <c r="C3150" s="5" t="s">
        <v>36</v>
      </c>
      <c r="D3150" s="5" t="s">
        <v>44</v>
      </c>
      <c r="E3150" s="7">
        <v>50559</v>
      </c>
      <c r="F3150" s="8">
        <v>92900.15</v>
      </c>
      <c r="G3150" s="8">
        <v>0</v>
      </c>
    </row>
    <row r="3151" spans="1:7" hidden="1" x14ac:dyDescent="0.55000000000000004">
      <c r="A3151" s="5" t="s">
        <v>35</v>
      </c>
      <c r="B3151" s="6">
        <v>42121</v>
      </c>
      <c r="C3151" s="5" t="s">
        <v>36</v>
      </c>
      <c r="D3151" s="5" t="s">
        <v>45</v>
      </c>
      <c r="E3151" s="7">
        <v>104318</v>
      </c>
      <c r="F3151" s="8">
        <v>38390.01</v>
      </c>
      <c r="G3151" s="8">
        <v>0</v>
      </c>
    </row>
    <row r="3152" spans="1:7" x14ac:dyDescent="0.55000000000000004">
      <c r="A3152" s="5" t="s">
        <v>35</v>
      </c>
      <c r="B3152" s="6">
        <v>42122</v>
      </c>
      <c r="C3152" s="5" t="s">
        <v>36</v>
      </c>
      <c r="D3152" s="5" t="s">
        <v>37</v>
      </c>
      <c r="E3152" s="7">
        <v>13704</v>
      </c>
      <c r="F3152" s="8">
        <v>371369</v>
      </c>
      <c r="G3152" s="8">
        <v>0</v>
      </c>
    </row>
    <row r="3153" spans="1:7" hidden="1" x14ac:dyDescent="0.55000000000000004">
      <c r="A3153" s="5" t="s">
        <v>35</v>
      </c>
      <c r="B3153" s="6">
        <v>42122</v>
      </c>
      <c r="C3153" s="5" t="s">
        <v>36</v>
      </c>
      <c r="D3153" s="5" t="s">
        <v>38</v>
      </c>
      <c r="E3153" s="7">
        <v>1407</v>
      </c>
      <c r="F3153" s="8">
        <v>303.81</v>
      </c>
      <c r="G3153" s="8">
        <v>0</v>
      </c>
    </row>
    <row r="3154" spans="1:7" hidden="1" x14ac:dyDescent="0.55000000000000004">
      <c r="A3154" s="5" t="s">
        <v>35</v>
      </c>
      <c r="B3154" s="6">
        <v>42122</v>
      </c>
      <c r="C3154" s="5" t="s">
        <v>36</v>
      </c>
      <c r="D3154" s="5" t="s">
        <v>39</v>
      </c>
      <c r="E3154" s="7">
        <v>14739</v>
      </c>
      <c r="F3154" s="8">
        <v>39799.42</v>
      </c>
      <c r="G3154" s="8">
        <v>0</v>
      </c>
    </row>
    <row r="3155" spans="1:7" hidden="1" x14ac:dyDescent="0.55000000000000004">
      <c r="A3155" s="5" t="s">
        <v>35</v>
      </c>
      <c r="B3155" s="6">
        <v>42122</v>
      </c>
      <c r="C3155" s="5" t="s">
        <v>36</v>
      </c>
      <c r="D3155" s="5" t="s">
        <v>40</v>
      </c>
      <c r="E3155" s="7">
        <v>7226</v>
      </c>
      <c r="F3155" s="8">
        <v>193.87</v>
      </c>
      <c r="G3155" s="8">
        <v>0</v>
      </c>
    </row>
    <row r="3156" spans="1:7" hidden="1" x14ac:dyDescent="0.55000000000000004">
      <c r="A3156" s="5" t="s">
        <v>35</v>
      </c>
      <c r="B3156" s="6">
        <v>42122</v>
      </c>
      <c r="C3156" s="5" t="s">
        <v>36</v>
      </c>
      <c r="D3156" s="5" t="s">
        <v>41</v>
      </c>
      <c r="E3156" s="7">
        <v>26</v>
      </c>
      <c r="F3156" s="8">
        <v>0.72</v>
      </c>
      <c r="G3156" s="8">
        <v>0</v>
      </c>
    </row>
    <row r="3157" spans="1:7" hidden="1" x14ac:dyDescent="0.55000000000000004">
      <c r="A3157" s="5" t="s">
        <v>35</v>
      </c>
      <c r="B3157" s="6">
        <v>42122</v>
      </c>
      <c r="C3157" s="5" t="s">
        <v>36</v>
      </c>
      <c r="D3157" s="5" t="s">
        <v>42</v>
      </c>
      <c r="E3157" s="7">
        <v>27534</v>
      </c>
      <c r="F3157" s="8">
        <v>308414.21999999997</v>
      </c>
      <c r="G3157" s="8">
        <v>0</v>
      </c>
    </row>
    <row r="3158" spans="1:7" hidden="1" x14ac:dyDescent="0.55000000000000004">
      <c r="A3158" s="5" t="s">
        <v>35</v>
      </c>
      <c r="B3158" s="6">
        <v>42122</v>
      </c>
      <c r="C3158" s="5" t="s">
        <v>36</v>
      </c>
      <c r="D3158" s="5" t="s">
        <v>43</v>
      </c>
      <c r="E3158" s="7">
        <v>0</v>
      </c>
      <c r="F3158" s="8">
        <v>0</v>
      </c>
      <c r="G3158" s="8">
        <v>0</v>
      </c>
    </row>
    <row r="3159" spans="1:7" hidden="1" x14ac:dyDescent="0.55000000000000004">
      <c r="A3159" s="5" t="s">
        <v>35</v>
      </c>
      <c r="B3159" s="6">
        <v>42122</v>
      </c>
      <c r="C3159" s="5" t="s">
        <v>36</v>
      </c>
      <c r="D3159" s="5" t="s">
        <v>44</v>
      </c>
      <c r="E3159" s="7">
        <v>38333</v>
      </c>
      <c r="F3159" s="8">
        <v>71676.070000000007</v>
      </c>
      <c r="G3159" s="8">
        <v>0</v>
      </c>
    </row>
    <row r="3160" spans="1:7" hidden="1" x14ac:dyDescent="0.55000000000000004">
      <c r="A3160" s="5" t="s">
        <v>35</v>
      </c>
      <c r="B3160" s="6">
        <v>42122</v>
      </c>
      <c r="C3160" s="5" t="s">
        <v>36</v>
      </c>
      <c r="D3160" s="5" t="s">
        <v>45</v>
      </c>
      <c r="E3160" s="7">
        <v>80071</v>
      </c>
      <c r="F3160" s="8">
        <v>29988.05</v>
      </c>
      <c r="G3160" s="8">
        <v>0</v>
      </c>
    </row>
    <row r="3161" spans="1:7" x14ac:dyDescent="0.55000000000000004">
      <c r="A3161" s="5" t="s">
        <v>35</v>
      </c>
      <c r="B3161" s="6">
        <v>42123</v>
      </c>
      <c r="C3161" s="5" t="s">
        <v>36</v>
      </c>
      <c r="D3161" s="5" t="s">
        <v>37</v>
      </c>
      <c r="E3161" s="7">
        <v>13347</v>
      </c>
      <c r="F3161" s="8">
        <v>362758.03</v>
      </c>
      <c r="G3161" s="8">
        <v>0</v>
      </c>
    </row>
    <row r="3162" spans="1:7" hidden="1" x14ac:dyDescent="0.55000000000000004">
      <c r="A3162" s="5" t="s">
        <v>35</v>
      </c>
      <c r="B3162" s="6">
        <v>42123</v>
      </c>
      <c r="C3162" s="5" t="s">
        <v>36</v>
      </c>
      <c r="D3162" s="5" t="s">
        <v>38</v>
      </c>
      <c r="E3162" s="7">
        <v>1471</v>
      </c>
      <c r="F3162" s="8">
        <v>318.81</v>
      </c>
      <c r="G3162" s="8">
        <v>0</v>
      </c>
    </row>
    <row r="3163" spans="1:7" hidden="1" x14ac:dyDescent="0.55000000000000004">
      <c r="A3163" s="5" t="s">
        <v>35</v>
      </c>
      <c r="B3163" s="6">
        <v>42123</v>
      </c>
      <c r="C3163" s="5" t="s">
        <v>36</v>
      </c>
      <c r="D3163" s="5" t="s">
        <v>39</v>
      </c>
      <c r="E3163" s="7">
        <v>14972</v>
      </c>
      <c r="F3163" s="8">
        <v>40589.269999999997</v>
      </c>
      <c r="G3163" s="8">
        <v>0</v>
      </c>
    </row>
    <row r="3164" spans="1:7" hidden="1" x14ac:dyDescent="0.55000000000000004">
      <c r="A3164" s="5" t="s">
        <v>35</v>
      </c>
      <c r="B3164" s="6">
        <v>42123</v>
      </c>
      <c r="C3164" s="5" t="s">
        <v>36</v>
      </c>
      <c r="D3164" s="5" t="s">
        <v>40</v>
      </c>
      <c r="E3164" s="7">
        <v>6125</v>
      </c>
      <c r="F3164" s="8">
        <v>165.1</v>
      </c>
      <c r="G3164" s="8">
        <v>0</v>
      </c>
    </row>
    <row r="3165" spans="1:7" hidden="1" x14ac:dyDescent="0.55000000000000004">
      <c r="A3165" s="5" t="s">
        <v>35</v>
      </c>
      <c r="B3165" s="6">
        <v>42123</v>
      </c>
      <c r="C3165" s="5" t="s">
        <v>36</v>
      </c>
      <c r="D3165" s="5" t="s">
        <v>41</v>
      </c>
      <c r="E3165" s="7">
        <v>8</v>
      </c>
      <c r="F3165" s="8">
        <v>0.22</v>
      </c>
      <c r="G3165" s="8">
        <v>0</v>
      </c>
    </row>
    <row r="3166" spans="1:7" hidden="1" x14ac:dyDescent="0.55000000000000004">
      <c r="A3166" s="5" t="s">
        <v>35</v>
      </c>
      <c r="B3166" s="6">
        <v>42123</v>
      </c>
      <c r="C3166" s="5" t="s">
        <v>36</v>
      </c>
      <c r="D3166" s="5" t="s">
        <v>42</v>
      </c>
      <c r="E3166" s="7">
        <v>27685</v>
      </c>
      <c r="F3166" s="8">
        <v>312295.3</v>
      </c>
      <c r="G3166" s="8">
        <v>0</v>
      </c>
    </row>
    <row r="3167" spans="1:7" hidden="1" x14ac:dyDescent="0.55000000000000004">
      <c r="A3167" s="5" t="s">
        <v>35</v>
      </c>
      <c r="B3167" s="6">
        <v>42123</v>
      </c>
      <c r="C3167" s="5" t="s">
        <v>36</v>
      </c>
      <c r="D3167" s="5" t="s">
        <v>43</v>
      </c>
      <c r="E3167" s="7">
        <v>0</v>
      </c>
      <c r="F3167" s="8">
        <v>0</v>
      </c>
      <c r="G3167" s="8">
        <v>0</v>
      </c>
    </row>
    <row r="3168" spans="1:7" hidden="1" x14ac:dyDescent="0.55000000000000004">
      <c r="A3168" s="5" t="s">
        <v>35</v>
      </c>
      <c r="B3168" s="6">
        <v>42123</v>
      </c>
      <c r="C3168" s="5" t="s">
        <v>36</v>
      </c>
      <c r="D3168" s="5" t="s">
        <v>44</v>
      </c>
      <c r="E3168" s="7">
        <v>39000</v>
      </c>
      <c r="F3168" s="8">
        <v>73431.179999999993</v>
      </c>
      <c r="G3168" s="8">
        <v>0</v>
      </c>
    </row>
    <row r="3169" spans="1:7" hidden="1" x14ac:dyDescent="0.55000000000000004">
      <c r="A3169" s="5" t="s">
        <v>35</v>
      </c>
      <c r="B3169" s="6">
        <v>42123</v>
      </c>
      <c r="C3169" s="5" t="s">
        <v>36</v>
      </c>
      <c r="D3169" s="5" t="s">
        <v>45</v>
      </c>
      <c r="E3169" s="7">
        <v>73178</v>
      </c>
      <c r="F3169" s="8">
        <v>27598.67</v>
      </c>
      <c r="G3169" s="8">
        <v>0</v>
      </c>
    </row>
    <row r="3170" spans="1:7" x14ac:dyDescent="0.55000000000000004">
      <c r="A3170" s="5" t="s">
        <v>35</v>
      </c>
      <c r="B3170" s="6">
        <v>42124</v>
      </c>
      <c r="C3170" s="5" t="s">
        <v>36</v>
      </c>
      <c r="D3170" s="5" t="s">
        <v>37</v>
      </c>
      <c r="E3170" s="7">
        <v>19756</v>
      </c>
      <c r="F3170" s="8">
        <v>533124.51</v>
      </c>
      <c r="G3170" s="8">
        <v>0</v>
      </c>
    </row>
    <row r="3171" spans="1:7" hidden="1" x14ac:dyDescent="0.55000000000000004">
      <c r="A3171" s="5" t="s">
        <v>35</v>
      </c>
      <c r="B3171" s="6">
        <v>42124</v>
      </c>
      <c r="C3171" s="5" t="s">
        <v>36</v>
      </c>
      <c r="D3171" s="5" t="s">
        <v>38</v>
      </c>
      <c r="E3171" s="7">
        <v>2783</v>
      </c>
      <c r="F3171" s="8">
        <v>599.84</v>
      </c>
      <c r="G3171" s="8">
        <v>0</v>
      </c>
    </row>
    <row r="3172" spans="1:7" hidden="1" x14ac:dyDescent="0.55000000000000004">
      <c r="A3172" s="5" t="s">
        <v>35</v>
      </c>
      <c r="B3172" s="6">
        <v>42124</v>
      </c>
      <c r="C3172" s="5" t="s">
        <v>36</v>
      </c>
      <c r="D3172" s="5" t="s">
        <v>39</v>
      </c>
      <c r="E3172" s="7">
        <v>27658</v>
      </c>
      <c r="F3172" s="8">
        <v>74483.73</v>
      </c>
      <c r="G3172" s="8">
        <v>0</v>
      </c>
    </row>
    <row r="3173" spans="1:7" hidden="1" x14ac:dyDescent="0.55000000000000004">
      <c r="A3173" s="5" t="s">
        <v>35</v>
      </c>
      <c r="B3173" s="6">
        <v>42124</v>
      </c>
      <c r="C3173" s="5" t="s">
        <v>36</v>
      </c>
      <c r="D3173" s="5" t="s">
        <v>40</v>
      </c>
      <c r="E3173" s="7">
        <v>12914</v>
      </c>
      <c r="F3173" s="8">
        <v>346.33</v>
      </c>
      <c r="G3173" s="8">
        <v>0</v>
      </c>
    </row>
    <row r="3174" spans="1:7" hidden="1" x14ac:dyDescent="0.55000000000000004">
      <c r="A3174" s="5" t="s">
        <v>35</v>
      </c>
      <c r="B3174" s="6">
        <v>42124</v>
      </c>
      <c r="C3174" s="5" t="s">
        <v>36</v>
      </c>
      <c r="D3174" s="5" t="s">
        <v>41</v>
      </c>
      <c r="E3174" s="7">
        <v>4</v>
      </c>
      <c r="F3174" s="8">
        <v>0.11</v>
      </c>
      <c r="G3174" s="8">
        <v>0</v>
      </c>
    </row>
    <row r="3175" spans="1:7" hidden="1" x14ac:dyDescent="0.55000000000000004">
      <c r="A3175" s="5" t="s">
        <v>35</v>
      </c>
      <c r="B3175" s="6">
        <v>42124</v>
      </c>
      <c r="C3175" s="5" t="s">
        <v>36</v>
      </c>
      <c r="D3175" s="5" t="s">
        <v>42</v>
      </c>
      <c r="E3175" s="7">
        <v>49574</v>
      </c>
      <c r="F3175" s="8">
        <v>553828.43000000005</v>
      </c>
      <c r="G3175" s="8">
        <v>0</v>
      </c>
    </row>
    <row r="3176" spans="1:7" hidden="1" x14ac:dyDescent="0.55000000000000004">
      <c r="A3176" s="5" t="s">
        <v>35</v>
      </c>
      <c r="B3176" s="6">
        <v>42124</v>
      </c>
      <c r="C3176" s="5" t="s">
        <v>36</v>
      </c>
      <c r="D3176" s="5" t="s">
        <v>43</v>
      </c>
      <c r="E3176" s="7">
        <v>0</v>
      </c>
      <c r="F3176" s="8">
        <v>0</v>
      </c>
      <c r="G3176" s="8">
        <v>0</v>
      </c>
    </row>
    <row r="3177" spans="1:7" hidden="1" x14ac:dyDescent="0.55000000000000004">
      <c r="A3177" s="5" t="s">
        <v>35</v>
      </c>
      <c r="B3177" s="6">
        <v>42124</v>
      </c>
      <c r="C3177" s="5" t="s">
        <v>36</v>
      </c>
      <c r="D3177" s="5" t="s">
        <v>44</v>
      </c>
      <c r="E3177" s="7">
        <v>63322</v>
      </c>
      <c r="F3177" s="8">
        <v>118109.21</v>
      </c>
      <c r="G3177" s="8">
        <v>0</v>
      </c>
    </row>
    <row r="3178" spans="1:7" hidden="1" x14ac:dyDescent="0.55000000000000004">
      <c r="A3178" s="5" t="s">
        <v>35</v>
      </c>
      <c r="B3178" s="6">
        <v>42124</v>
      </c>
      <c r="C3178" s="5" t="s">
        <v>36</v>
      </c>
      <c r="D3178" s="5" t="s">
        <v>45</v>
      </c>
      <c r="E3178" s="7">
        <v>147647</v>
      </c>
      <c r="F3178" s="8">
        <v>55064.02</v>
      </c>
      <c r="G3178" s="8">
        <v>0</v>
      </c>
    </row>
    <row r="3179" spans="1:7" x14ac:dyDescent="0.55000000000000004">
      <c r="A3179" s="5" t="s">
        <v>35</v>
      </c>
      <c r="B3179" s="6">
        <v>42125</v>
      </c>
      <c r="C3179" s="5" t="s">
        <v>36</v>
      </c>
      <c r="D3179" s="5" t="s">
        <v>37</v>
      </c>
      <c r="E3179" s="7">
        <v>8084</v>
      </c>
      <c r="F3179" s="8">
        <v>215066.99</v>
      </c>
      <c r="G3179" s="8">
        <v>0</v>
      </c>
    </row>
    <row r="3180" spans="1:7" hidden="1" x14ac:dyDescent="0.55000000000000004">
      <c r="A3180" s="5" t="s">
        <v>35</v>
      </c>
      <c r="B3180" s="6">
        <v>42125</v>
      </c>
      <c r="C3180" s="5" t="s">
        <v>36</v>
      </c>
      <c r="D3180" s="5" t="s">
        <v>38</v>
      </c>
      <c r="E3180" s="7">
        <v>781</v>
      </c>
      <c r="F3180" s="8">
        <v>167.01</v>
      </c>
      <c r="G3180" s="8">
        <v>0</v>
      </c>
    </row>
    <row r="3181" spans="1:7" hidden="1" x14ac:dyDescent="0.55000000000000004">
      <c r="A3181" s="5" t="s">
        <v>35</v>
      </c>
      <c r="B3181" s="6">
        <v>42125</v>
      </c>
      <c r="C3181" s="5" t="s">
        <v>36</v>
      </c>
      <c r="D3181" s="5" t="s">
        <v>39</v>
      </c>
      <c r="E3181" s="7">
        <v>9910</v>
      </c>
      <c r="F3181" s="8">
        <v>26361.08</v>
      </c>
      <c r="G3181" s="8">
        <v>0</v>
      </c>
    </row>
    <row r="3182" spans="1:7" hidden="1" x14ac:dyDescent="0.55000000000000004">
      <c r="A3182" s="5" t="s">
        <v>35</v>
      </c>
      <c r="B3182" s="6">
        <v>42125</v>
      </c>
      <c r="C3182" s="5" t="s">
        <v>36</v>
      </c>
      <c r="D3182" s="5" t="s">
        <v>40</v>
      </c>
      <c r="E3182" s="7">
        <v>4010</v>
      </c>
      <c r="F3182" s="8">
        <v>106.6</v>
      </c>
      <c r="G3182" s="8">
        <v>0</v>
      </c>
    </row>
    <row r="3183" spans="1:7" hidden="1" x14ac:dyDescent="0.55000000000000004">
      <c r="A3183" s="5" t="s">
        <v>35</v>
      </c>
      <c r="B3183" s="6">
        <v>42125</v>
      </c>
      <c r="C3183" s="5" t="s">
        <v>36</v>
      </c>
      <c r="D3183" s="5" t="s">
        <v>41</v>
      </c>
      <c r="E3183" s="7">
        <v>7</v>
      </c>
      <c r="F3183" s="8">
        <v>0.19</v>
      </c>
      <c r="G3183" s="8">
        <v>0</v>
      </c>
    </row>
    <row r="3184" spans="1:7" hidden="1" x14ac:dyDescent="0.55000000000000004">
      <c r="A3184" s="5" t="s">
        <v>35</v>
      </c>
      <c r="B3184" s="6">
        <v>42125</v>
      </c>
      <c r="C3184" s="5" t="s">
        <v>36</v>
      </c>
      <c r="D3184" s="5" t="s">
        <v>42</v>
      </c>
      <c r="E3184" s="7">
        <v>17075</v>
      </c>
      <c r="F3184" s="8">
        <v>189465.37</v>
      </c>
      <c r="G3184" s="8">
        <v>0</v>
      </c>
    </row>
    <row r="3185" spans="1:7" hidden="1" x14ac:dyDescent="0.55000000000000004">
      <c r="A3185" s="5" t="s">
        <v>35</v>
      </c>
      <c r="B3185" s="6">
        <v>42125</v>
      </c>
      <c r="C3185" s="5" t="s">
        <v>36</v>
      </c>
      <c r="D3185" s="5" t="s">
        <v>43</v>
      </c>
      <c r="E3185" s="7">
        <v>0</v>
      </c>
      <c r="F3185" s="8">
        <v>0</v>
      </c>
      <c r="G3185" s="8">
        <v>0</v>
      </c>
    </row>
    <row r="3186" spans="1:7" hidden="1" x14ac:dyDescent="0.55000000000000004">
      <c r="A3186" s="5" t="s">
        <v>35</v>
      </c>
      <c r="B3186" s="6">
        <v>42125</v>
      </c>
      <c r="C3186" s="5" t="s">
        <v>36</v>
      </c>
      <c r="D3186" s="5" t="s">
        <v>44</v>
      </c>
      <c r="E3186" s="7">
        <v>20719</v>
      </c>
      <c r="F3186" s="8">
        <v>38433.589999999997</v>
      </c>
      <c r="G3186" s="8">
        <v>0</v>
      </c>
    </row>
    <row r="3187" spans="1:7" hidden="1" x14ac:dyDescent="0.55000000000000004">
      <c r="A3187" s="5" t="s">
        <v>35</v>
      </c>
      <c r="B3187" s="6">
        <v>42125</v>
      </c>
      <c r="C3187" s="5" t="s">
        <v>36</v>
      </c>
      <c r="D3187" s="5" t="s">
        <v>45</v>
      </c>
      <c r="E3187" s="7">
        <v>43324</v>
      </c>
      <c r="F3187" s="8">
        <v>16081.03</v>
      </c>
      <c r="G3187" s="8">
        <v>0</v>
      </c>
    </row>
    <row r="3188" spans="1:7" x14ac:dyDescent="0.55000000000000004">
      <c r="A3188" s="5" t="s">
        <v>35</v>
      </c>
      <c r="B3188" s="6">
        <v>42128</v>
      </c>
      <c r="C3188" s="5" t="s">
        <v>36</v>
      </c>
      <c r="D3188" s="5" t="s">
        <v>37</v>
      </c>
      <c r="E3188" s="7">
        <v>7829</v>
      </c>
      <c r="F3188" s="8">
        <v>210210.35</v>
      </c>
      <c r="G3188" s="8">
        <v>0</v>
      </c>
    </row>
    <row r="3189" spans="1:7" hidden="1" x14ac:dyDescent="0.55000000000000004">
      <c r="A3189" s="5" t="s">
        <v>35</v>
      </c>
      <c r="B3189" s="6">
        <v>42128</v>
      </c>
      <c r="C3189" s="5" t="s">
        <v>36</v>
      </c>
      <c r="D3189" s="5" t="s">
        <v>38</v>
      </c>
      <c r="E3189" s="7">
        <v>1175</v>
      </c>
      <c r="F3189" s="8">
        <v>252.8</v>
      </c>
      <c r="G3189" s="8">
        <v>0</v>
      </c>
    </row>
    <row r="3190" spans="1:7" hidden="1" x14ac:dyDescent="0.55000000000000004">
      <c r="A3190" s="5" t="s">
        <v>35</v>
      </c>
      <c r="B3190" s="6">
        <v>42128</v>
      </c>
      <c r="C3190" s="5" t="s">
        <v>36</v>
      </c>
      <c r="D3190" s="5" t="s">
        <v>39</v>
      </c>
      <c r="E3190" s="7">
        <v>10460</v>
      </c>
      <c r="F3190" s="8">
        <v>28102.9</v>
      </c>
      <c r="G3190" s="8">
        <v>0</v>
      </c>
    </row>
    <row r="3191" spans="1:7" hidden="1" x14ac:dyDescent="0.55000000000000004">
      <c r="A3191" s="5" t="s">
        <v>35</v>
      </c>
      <c r="B3191" s="6">
        <v>42128</v>
      </c>
      <c r="C3191" s="5" t="s">
        <v>36</v>
      </c>
      <c r="D3191" s="5" t="s">
        <v>40</v>
      </c>
      <c r="E3191" s="7">
        <v>5467</v>
      </c>
      <c r="F3191" s="8">
        <v>146.19</v>
      </c>
      <c r="G3191" s="8">
        <v>0</v>
      </c>
    </row>
    <row r="3192" spans="1:7" hidden="1" x14ac:dyDescent="0.55000000000000004">
      <c r="A3192" s="5" t="s">
        <v>35</v>
      </c>
      <c r="B3192" s="6">
        <v>42128</v>
      </c>
      <c r="C3192" s="5" t="s">
        <v>36</v>
      </c>
      <c r="D3192" s="5" t="s">
        <v>41</v>
      </c>
      <c r="E3192" s="7">
        <v>0</v>
      </c>
      <c r="F3192" s="8">
        <v>0</v>
      </c>
      <c r="G3192" s="8">
        <v>0</v>
      </c>
    </row>
    <row r="3193" spans="1:7" hidden="1" x14ac:dyDescent="0.55000000000000004">
      <c r="A3193" s="5" t="s">
        <v>35</v>
      </c>
      <c r="B3193" s="6">
        <v>42128</v>
      </c>
      <c r="C3193" s="5" t="s">
        <v>36</v>
      </c>
      <c r="D3193" s="5" t="s">
        <v>42</v>
      </c>
      <c r="E3193" s="7">
        <v>18561</v>
      </c>
      <c r="F3193" s="8">
        <v>211660.64</v>
      </c>
      <c r="G3193" s="8">
        <v>0</v>
      </c>
    </row>
    <row r="3194" spans="1:7" hidden="1" x14ac:dyDescent="0.55000000000000004">
      <c r="A3194" s="5" t="s">
        <v>35</v>
      </c>
      <c r="B3194" s="6">
        <v>42128</v>
      </c>
      <c r="C3194" s="5" t="s">
        <v>36</v>
      </c>
      <c r="D3194" s="5" t="s">
        <v>43</v>
      </c>
      <c r="E3194" s="7">
        <v>0</v>
      </c>
      <c r="F3194" s="8">
        <v>0</v>
      </c>
      <c r="G3194" s="8">
        <v>0</v>
      </c>
    </row>
    <row r="3195" spans="1:7" hidden="1" x14ac:dyDescent="0.55000000000000004">
      <c r="A3195" s="5" t="s">
        <v>35</v>
      </c>
      <c r="B3195" s="6">
        <v>42128</v>
      </c>
      <c r="C3195" s="5" t="s">
        <v>36</v>
      </c>
      <c r="D3195" s="5" t="s">
        <v>44</v>
      </c>
      <c r="E3195" s="7">
        <v>29644</v>
      </c>
      <c r="F3195" s="8">
        <v>56389.69</v>
      </c>
      <c r="G3195" s="8">
        <v>0</v>
      </c>
    </row>
    <row r="3196" spans="1:7" hidden="1" x14ac:dyDescent="0.55000000000000004">
      <c r="A3196" s="5" t="s">
        <v>35</v>
      </c>
      <c r="B3196" s="6">
        <v>42128</v>
      </c>
      <c r="C3196" s="5" t="s">
        <v>36</v>
      </c>
      <c r="D3196" s="5" t="s">
        <v>45</v>
      </c>
      <c r="E3196" s="7">
        <v>64642</v>
      </c>
      <c r="F3196" s="8">
        <v>24604.59</v>
      </c>
      <c r="G3196" s="8">
        <v>0</v>
      </c>
    </row>
    <row r="3197" spans="1:7" x14ac:dyDescent="0.55000000000000004">
      <c r="A3197" s="5" t="s">
        <v>35</v>
      </c>
      <c r="B3197" s="6">
        <v>42129</v>
      </c>
      <c r="C3197" s="5" t="s">
        <v>36</v>
      </c>
      <c r="D3197" s="5" t="s">
        <v>37</v>
      </c>
      <c r="E3197" s="7">
        <v>14326</v>
      </c>
      <c r="F3197" s="8">
        <v>385348.42</v>
      </c>
      <c r="G3197" s="8">
        <v>0</v>
      </c>
    </row>
    <row r="3198" spans="1:7" hidden="1" x14ac:dyDescent="0.55000000000000004">
      <c r="A3198" s="5" t="s">
        <v>35</v>
      </c>
      <c r="B3198" s="6">
        <v>42129</v>
      </c>
      <c r="C3198" s="5" t="s">
        <v>36</v>
      </c>
      <c r="D3198" s="5" t="s">
        <v>38</v>
      </c>
      <c r="E3198" s="7">
        <v>1314</v>
      </c>
      <c r="F3198" s="8">
        <v>283.07</v>
      </c>
      <c r="G3198" s="8">
        <v>0</v>
      </c>
    </row>
    <row r="3199" spans="1:7" hidden="1" x14ac:dyDescent="0.55000000000000004">
      <c r="A3199" s="5" t="s">
        <v>35</v>
      </c>
      <c r="B3199" s="6">
        <v>42129</v>
      </c>
      <c r="C3199" s="5" t="s">
        <v>36</v>
      </c>
      <c r="D3199" s="5" t="s">
        <v>39</v>
      </c>
      <c r="E3199" s="7">
        <v>14021</v>
      </c>
      <c r="F3199" s="8">
        <v>37730.81</v>
      </c>
      <c r="G3199" s="8">
        <v>0</v>
      </c>
    </row>
    <row r="3200" spans="1:7" hidden="1" x14ac:dyDescent="0.55000000000000004">
      <c r="A3200" s="5" t="s">
        <v>35</v>
      </c>
      <c r="B3200" s="6">
        <v>42129</v>
      </c>
      <c r="C3200" s="5" t="s">
        <v>36</v>
      </c>
      <c r="D3200" s="5" t="s">
        <v>40</v>
      </c>
      <c r="E3200" s="7">
        <v>6604</v>
      </c>
      <c r="F3200" s="8">
        <v>176.81</v>
      </c>
      <c r="G3200" s="8">
        <v>0</v>
      </c>
    </row>
    <row r="3201" spans="1:7" hidden="1" x14ac:dyDescent="0.55000000000000004">
      <c r="A3201" s="5" t="s">
        <v>35</v>
      </c>
      <c r="B3201" s="6">
        <v>42129</v>
      </c>
      <c r="C3201" s="5" t="s">
        <v>36</v>
      </c>
      <c r="D3201" s="5" t="s">
        <v>41</v>
      </c>
      <c r="E3201" s="7">
        <v>10</v>
      </c>
      <c r="F3201" s="8">
        <v>0.28000000000000003</v>
      </c>
      <c r="G3201" s="8">
        <v>0</v>
      </c>
    </row>
    <row r="3202" spans="1:7" hidden="1" x14ac:dyDescent="0.55000000000000004">
      <c r="A3202" s="5" t="s">
        <v>35</v>
      </c>
      <c r="B3202" s="6">
        <v>42129</v>
      </c>
      <c r="C3202" s="5" t="s">
        <v>36</v>
      </c>
      <c r="D3202" s="5" t="s">
        <v>42</v>
      </c>
      <c r="E3202" s="7">
        <v>23322</v>
      </c>
      <c r="F3202" s="8">
        <v>265473.09999999998</v>
      </c>
      <c r="G3202" s="8">
        <v>0</v>
      </c>
    </row>
    <row r="3203" spans="1:7" hidden="1" x14ac:dyDescent="0.55000000000000004">
      <c r="A3203" s="5" t="s">
        <v>35</v>
      </c>
      <c r="B3203" s="6">
        <v>42129</v>
      </c>
      <c r="C3203" s="5" t="s">
        <v>36</v>
      </c>
      <c r="D3203" s="5" t="s">
        <v>43</v>
      </c>
      <c r="E3203" s="7">
        <v>0</v>
      </c>
      <c r="F3203" s="8">
        <v>0</v>
      </c>
      <c r="G3203" s="8">
        <v>0</v>
      </c>
    </row>
    <row r="3204" spans="1:7" hidden="1" x14ac:dyDescent="0.55000000000000004">
      <c r="A3204" s="5" t="s">
        <v>35</v>
      </c>
      <c r="B3204" s="6">
        <v>42129</v>
      </c>
      <c r="C3204" s="5" t="s">
        <v>36</v>
      </c>
      <c r="D3204" s="5" t="s">
        <v>44</v>
      </c>
      <c r="E3204" s="7">
        <v>33740</v>
      </c>
      <c r="F3204" s="8">
        <v>64060.61</v>
      </c>
      <c r="G3204" s="8">
        <v>0</v>
      </c>
    </row>
    <row r="3205" spans="1:7" hidden="1" x14ac:dyDescent="0.55000000000000004">
      <c r="A3205" s="5" t="s">
        <v>35</v>
      </c>
      <c r="B3205" s="6">
        <v>42129</v>
      </c>
      <c r="C3205" s="5" t="s">
        <v>36</v>
      </c>
      <c r="D3205" s="5" t="s">
        <v>45</v>
      </c>
      <c r="E3205" s="7">
        <v>73899</v>
      </c>
      <c r="F3205" s="8">
        <v>28076.98</v>
      </c>
      <c r="G3205" s="8">
        <v>0</v>
      </c>
    </row>
    <row r="3206" spans="1:7" x14ac:dyDescent="0.55000000000000004">
      <c r="A3206" s="5" t="s">
        <v>35</v>
      </c>
      <c r="B3206" s="6">
        <v>42130</v>
      </c>
      <c r="C3206" s="5" t="s">
        <v>36</v>
      </c>
      <c r="D3206" s="5" t="s">
        <v>37</v>
      </c>
      <c r="E3206" s="7">
        <v>13342</v>
      </c>
      <c r="F3206" s="8">
        <v>359491.92</v>
      </c>
      <c r="G3206" s="8">
        <v>0</v>
      </c>
    </row>
    <row r="3207" spans="1:7" hidden="1" x14ac:dyDescent="0.55000000000000004">
      <c r="A3207" s="5" t="s">
        <v>35</v>
      </c>
      <c r="B3207" s="6">
        <v>42130</v>
      </c>
      <c r="C3207" s="5" t="s">
        <v>36</v>
      </c>
      <c r="D3207" s="5" t="s">
        <v>38</v>
      </c>
      <c r="E3207" s="7">
        <v>1307</v>
      </c>
      <c r="F3207" s="8">
        <v>281.95</v>
      </c>
      <c r="G3207" s="8">
        <v>0</v>
      </c>
    </row>
    <row r="3208" spans="1:7" hidden="1" x14ac:dyDescent="0.55000000000000004">
      <c r="A3208" s="5" t="s">
        <v>35</v>
      </c>
      <c r="B3208" s="6">
        <v>42130</v>
      </c>
      <c r="C3208" s="5" t="s">
        <v>36</v>
      </c>
      <c r="D3208" s="5" t="s">
        <v>39</v>
      </c>
      <c r="E3208" s="7">
        <v>15502</v>
      </c>
      <c r="F3208" s="8">
        <v>41787.79</v>
      </c>
      <c r="G3208" s="8">
        <v>0</v>
      </c>
    </row>
    <row r="3209" spans="1:7" hidden="1" x14ac:dyDescent="0.55000000000000004">
      <c r="A3209" s="5" t="s">
        <v>35</v>
      </c>
      <c r="B3209" s="6">
        <v>42130</v>
      </c>
      <c r="C3209" s="5" t="s">
        <v>36</v>
      </c>
      <c r="D3209" s="5" t="s">
        <v>40</v>
      </c>
      <c r="E3209" s="7">
        <v>7486</v>
      </c>
      <c r="F3209" s="8">
        <v>200.77</v>
      </c>
      <c r="G3209" s="8">
        <v>0</v>
      </c>
    </row>
    <row r="3210" spans="1:7" hidden="1" x14ac:dyDescent="0.55000000000000004">
      <c r="A3210" s="5" t="s">
        <v>35</v>
      </c>
      <c r="B3210" s="6">
        <v>42130</v>
      </c>
      <c r="C3210" s="5" t="s">
        <v>36</v>
      </c>
      <c r="D3210" s="5" t="s">
        <v>41</v>
      </c>
      <c r="E3210" s="7">
        <v>6</v>
      </c>
      <c r="F3210" s="8">
        <v>0.17</v>
      </c>
      <c r="G3210" s="8">
        <v>0</v>
      </c>
    </row>
    <row r="3211" spans="1:7" hidden="1" x14ac:dyDescent="0.55000000000000004">
      <c r="A3211" s="5" t="s">
        <v>35</v>
      </c>
      <c r="B3211" s="6">
        <v>42130</v>
      </c>
      <c r="C3211" s="5" t="s">
        <v>36</v>
      </c>
      <c r="D3211" s="5" t="s">
        <v>42</v>
      </c>
      <c r="E3211" s="7">
        <v>23833</v>
      </c>
      <c r="F3211" s="8">
        <v>271909.62</v>
      </c>
      <c r="G3211" s="8">
        <v>0</v>
      </c>
    </row>
    <row r="3212" spans="1:7" hidden="1" x14ac:dyDescent="0.55000000000000004">
      <c r="A3212" s="5" t="s">
        <v>35</v>
      </c>
      <c r="B3212" s="6">
        <v>42130</v>
      </c>
      <c r="C3212" s="5" t="s">
        <v>36</v>
      </c>
      <c r="D3212" s="5" t="s">
        <v>43</v>
      </c>
      <c r="E3212" s="7">
        <v>0</v>
      </c>
      <c r="F3212" s="8">
        <v>0</v>
      </c>
      <c r="G3212" s="8">
        <v>0</v>
      </c>
    </row>
    <row r="3213" spans="1:7" hidden="1" x14ac:dyDescent="0.55000000000000004">
      <c r="A3213" s="5" t="s">
        <v>35</v>
      </c>
      <c r="B3213" s="6">
        <v>42130</v>
      </c>
      <c r="C3213" s="5" t="s">
        <v>36</v>
      </c>
      <c r="D3213" s="5" t="s">
        <v>44</v>
      </c>
      <c r="E3213" s="7">
        <v>35484</v>
      </c>
      <c r="F3213" s="8">
        <v>67520.11</v>
      </c>
      <c r="G3213" s="8">
        <v>0</v>
      </c>
    </row>
    <row r="3214" spans="1:7" hidden="1" x14ac:dyDescent="0.55000000000000004">
      <c r="A3214" s="5" t="s">
        <v>35</v>
      </c>
      <c r="B3214" s="6">
        <v>42130</v>
      </c>
      <c r="C3214" s="5" t="s">
        <v>36</v>
      </c>
      <c r="D3214" s="5" t="s">
        <v>45</v>
      </c>
      <c r="E3214" s="7">
        <v>78282</v>
      </c>
      <c r="F3214" s="8">
        <v>29800.94</v>
      </c>
      <c r="G3214" s="8">
        <v>0</v>
      </c>
    </row>
    <row r="3215" spans="1:7" x14ac:dyDescent="0.55000000000000004">
      <c r="A3215" s="5" t="s">
        <v>35</v>
      </c>
      <c r="B3215" s="6">
        <v>42131</v>
      </c>
      <c r="C3215" s="5" t="s">
        <v>36</v>
      </c>
      <c r="D3215" s="5" t="s">
        <v>37</v>
      </c>
      <c r="E3215" s="7">
        <v>15046</v>
      </c>
      <c r="F3215" s="8">
        <v>405482.53</v>
      </c>
      <c r="G3215" s="8">
        <v>0</v>
      </c>
    </row>
    <row r="3216" spans="1:7" hidden="1" x14ac:dyDescent="0.55000000000000004">
      <c r="A3216" s="5" t="s">
        <v>35</v>
      </c>
      <c r="B3216" s="6">
        <v>42131</v>
      </c>
      <c r="C3216" s="5" t="s">
        <v>36</v>
      </c>
      <c r="D3216" s="5" t="s">
        <v>38</v>
      </c>
      <c r="E3216" s="7">
        <v>1422</v>
      </c>
      <c r="F3216" s="8">
        <v>306.77</v>
      </c>
      <c r="G3216" s="8">
        <v>0</v>
      </c>
    </row>
    <row r="3217" spans="1:7" hidden="1" x14ac:dyDescent="0.55000000000000004">
      <c r="A3217" s="5" t="s">
        <v>35</v>
      </c>
      <c r="B3217" s="6">
        <v>42131</v>
      </c>
      <c r="C3217" s="5" t="s">
        <v>36</v>
      </c>
      <c r="D3217" s="5" t="s">
        <v>39</v>
      </c>
      <c r="E3217" s="7">
        <v>16587</v>
      </c>
      <c r="F3217" s="8">
        <v>44713.24</v>
      </c>
      <c r="G3217" s="8">
        <v>0</v>
      </c>
    </row>
    <row r="3218" spans="1:7" hidden="1" x14ac:dyDescent="0.55000000000000004">
      <c r="A3218" s="5" t="s">
        <v>35</v>
      </c>
      <c r="B3218" s="6">
        <v>42131</v>
      </c>
      <c r="C3218" s="5" t="s">
        <v>36</v>
      </c>
      <c r="D3218" s="5" t="s">
        <v>40</v>
      </c>
      <c r="E3218" s="7">
        <v>6634</v>
      </c>
      <c r="F3218" s="8">
        <v>177.84</v>
      </c>
      <c r="G3218" s="8">
        <v>0</v>
      </c>
    </row>
    <row r="3219" spans="1:7" hidden="1" x14ac:dyDescent="0.55000000000000004">
      <c r="A3219" s="5" t="s">
        <v>35</v>
      </c>
      <c r="B3219" s="6">
        <v>42131</v>
      </c>
      <c r="C3219" s="5" t="s">
        <v>36</v>
      </c>
      <c r="D3219" s="5" t="s">
        <v>41</v>
      </c>
      <c r="E3219" s="7">
        <v>16</v>
      </c>
      <c r="F3219" s="8">
        <v>0.44</v>
      </c>
      <c r="G3219" s="8">
        <v>0</v>
      </c>
    </row>
    <row r="3220" spans="1:7" hidden="1" x14ac:dyDescent="0.55000000000000004">
      <c r="A3220" s="5" t="s">
        <v>35</v>
      </c>
      <c r="B3220" s="6">
        <v>42131</v>
      </c>
      <c r="C3220" s="5" t="s">
        <v>36</v>
      </c>
      <c r="D3220" s="5" t="s">
        <v>42</v>
      </c>
      <c r="E3220" s="7">
        <v>24937</v>
      </c>
      <c r="F3220" s="8">
        <v>283521.06</v>
      </c>
      <c r="G3220" s="8">
        <v>0</v>
      </c>
    </row>
    <row r="3221" spans="1:7" hidden="1" x14ac:dyDescent="0.55000000000000004">
      <c r="A3221" s="5" t="s">
        <v>35</v>
      </c>
      <c r="B3221" s="6">
        <v>42131</v>
      </c>
      <c r="C3221" s="5" t="s">
        <v>36</v>
      </c>
      <c r="D3221" s="5" t="s">
        <v>43</v>
      </c>
      <c r="E3221" s="7">
        <v>0</v>
      </c>
      <c r="F3221" s="8">
        <v>0</v>
      </c>
      <c r="G3221" s="8">
        <v>0</v>
      </c>
    </row>
    <row r="3222" spans="1:7" hidden="1" x14ac:dyDescent="0.55000000000000004">
      <c r="A3222" s="5" t="s">
        <v>35</v>
      </c>
      <c r="B3222" s="6">
        <v>42131</v>
      </c>
      <c r="C3222" s="5" t="s">
        <v>36</v>
      </c>
      <c r="D3222" s="5" t="s">
        <v>44</v>
      </c>
      <c r="E3222" s="7">
        <v>35660</v>
      </c>
      <c r="F3222" s="8">
        <v>67626.7</v>
      </c>
      <c r="G3222" s="8">
        <v>0</v>
      </c>
    </row>
    <row r="3223" spans="1:7" hidden="1" x14ac:dyDescent="0.55000000000000004">
      <c r="A3223" s="5" t="s">
        <v>35</v>
      </c>
      <c r="B3223" s="6">
        <v>42131</v>
      </c>
      <c r="C3223" s="5" t="s">
        <v>36</v>
      </c>
      <c r="D3223" s="5" t="s">
        <v>45</v>
      </c>
      <c r="E3223" s="7">
        <v>79632</v>
      </c>
      <c r="F3223" s="8">
        <v>30216.27</v>
      </c>
      <c r="G3223" s="8">
        <v>0</v>
      </c>
    </row>
    <row r="3224" spans="1:7" x14ac:dyDescent="0.55000000000000004">
      <c r="A3224" s="5" t="s">
        <v>35</v>
      </c>
      <c r="B3224" s="6">
        <v>42132</v>
      </c>
      <c r="C3224" s="5" t="s">
        <v>36</v>
      </c>
      <c r="D3224" s="5" t="s">
        <v>37</v>
      </c>
      <c r="E3224" s="7">
        <v>13876</v>
      </c>
      <c r="F3224" s="8">
        <v>373307.36</v>
      </c>
      <c r="G3224" s="8">
        <v>0</v>
      </c>
    </row>
    <row r="3225" spans="1:7" hidden="1" x14ac:dyDescent="0.55000000000000004">
      <c r="A3225" s="5" t="s">
        <v>35</v>
      </c>
      <c r="B3225" s="6">
        <v>42132</v>
      </c>
      <c r="C3225" s="5" t="s">
        <v>36</v>
      </c>
      <c r="D3225" s="5" t="s">
        <v>38</v>
      </c>
      <c r="E3225" s="7">
        <v>1031</v>
      </c>
      <c r="F3225" s="8">
        <v>222.06</v>
      </c>
      <c r="G3225" s="8">
        <v>0</v>
      </c>
    </row>
    <row r="3226" spans="1:7" hidden="1" x14ac:dyDescent="0.55000000000000004">
      <c r="A3226" s="5" t="s">
        <v>35</v>
      </c>
      <c r="B3226" s="6">
        <v>42132</v>
      </c>
      <c r="C3226" s="5" t="s">
        <v>36</v>
      </c>
      <c r="D3226" s="5" t="s">
        <v>39</v>
      </c>
      <c r="E3226" s="7">
        <v>17015</v>
      </c>
      <c r="F3226" s="8">
        <v>45794.19</v>
      </c>
      <c r="G3226" s="8">
        <v>0</v>
      </c>
    </row>
    <row r="3227" spans="1:7" hidden="1" x14ac:dyDescent="0.55000000000000004">
      <c r="A3227" s="5" t="s">
        <v>35</v>
      </c>
      <c r="B3227" s="6">
        <v>42132</v>
      </c>
      <c r="C3227" s="5" t="s">
        <v>36</v>
      </c>
      <c r="D3227" s="5" t="s">
        <v>40</v>
      </c>
      <c r="E3227" s="7">
        <v>4582</v>
      </c>
      <c r="F3227" s="8">
        <v>122.72</v>
      </c>
      <c r="G3227" s="8">
        <v>0</v>
      </c>
    </row>
    <row r="3228" spans="1:7" hidden="1" x14ac:dyDescent="0.55000000000000004">
      <c r="A3228" s="5" t="s">
        <v>35</v>
      </c>
      <c r="B3228" s="6">
        <v>42132</v>
      </c>
      <c r="C3228" s="5" t="s">
        <v>36</v>
      </c>
      <c r="D3228" s="5" t="s">
        <v>41</v>
      </c>
      <c r="E3228" s="7">
        <v>41</v>
      </c>
      <c r="F3228" s="8">
        <v>1.1299999999999999</v>
      </c>
      <c r="G3228" s="8">
        <v>0</v>
      </c>
    </row>
    <row r="3229" spans="1:7" hidden="1" x14ac:dyDescent="0.55000000000000004">
      <c r="A3229" s="5" t="s">
        <v>35</v>
      </c>
      <c r="B3229" s="6">
        <v>42132</v>
      </c>
      <c r="C3229" s="5" t="s">
        <v>36</v>
      </c>
      <c r="D3229" s="5" t="s">
        <v>42</v>
      </c>
      <c r="E3229" s="7">
        <v>24248</v>
      </c>
      <c r="F3229" s="8">
        <v>275490.21999999997</v>
      </c>
      <c r="G3229" s="8">
        <v>0</v>
      </c>
    </row>
    <row r="3230" spans="1:7" hidden="1" x14ac:dyDescent="0.55000000000000004">
      <c r="A3230" s="5" t="s">
        <v>35</v>
      </c>
      <c r="B3230" s="6">
        <v>42132</v>
      </c>
      <c r="C3230" s="5" t="s">
        <v>36</v>
      </c>
      <c r="D3230" s="5" t="s">
        <v>43</v>
      </c>
      <c r="E3230" s="7">
        <v>0</v>
      </c>
      <c r="F3230" s="8">
        <v>0</v>
      </c>
      <c r="G3230" s="8">
        <v>0</v>
      </c>
    </row>
    <row r="3231" spans="1:7" hidden="1" x14ac:dyDescent="0.55000000000000004">
      <c r="A3231" s="5" t="s">
        <v>35</v>
      </c>
      <c r="B3231" s="6">
        <v>42132</v>
      </c>
      <c r="C3231" s="5" t="s">
        <v>36</v>
      </c>
      <c r="D3231" s="5" t="s">
        <v>44</v>
      </c>
      <c r="E3231" s="7">
        <v>34060</v>
      </c>
      <c r="F3231" s="8">
        <v>64538.43</v>
      </c>
      <c r="G3231" s="8">
        <v>0</v>
      </c>
    </row>
    <row r="3232" spans="1:7" hidden="1" x14ac:dyDescent="0.55000000000000004">
      <c r="A3232" s="5" t="s">
        <v>35</v>
      </c>
      <c r="B3232" s="6">
        <v>42132</v>
      </c>
      <c r="C3232" s="5" t="s">
        <v>36</v>
      </c>
      <c r="D3232" s="5" t="s">
        <v>45</v>
      </c>
      <c r="E3232" s="7">
        <v>77278</v>
      </c>
      <c r="F3232" s="8">
        <v>29296.86</v>
      </c>
      <c r="G3232" s="8">
        <v>0</v>
      </c>
    </row>
    <row r="3233" spans="1:7" x14ac:dyDescent="0.55000000000000004">
      <c r="A3233" s="5" t="s">
        <v>35</v>
      </c>
      <c r="B3233" s="6">
        <v>42135</v>
      </c>
      <c r="C3233" s="5" t="s">
        <v>36</v>
      </c>
      <c r="D3233" s="5" t="s">
        <v>37</v>
      </c>
      <c r="E3233" s="7">
        <v>13761</v>
      </c>
      <c r="F3233" s="8">
        <v>369768.89</v>
      </c>
      <c r="G3233" s="8">
        <v>0</v>
      </c>
    </row>
    <row r="3234" spans="1:7" hidden="1" x14ac:dyDescent="0.55000000000000004">
      <c r="A3234" s="5" t="s">
        <v>35</v>
      </c>
      <c r="B3234" s="6">
        <v>42135</v>
      </c>
      <c r="C3234" s="5" t="s">
        <v>36</v>
      </c>
      <c r="D3234" s="5" t="s">
        <v>38</v>
      </c>
      <c r="E3234" s="7">
        <v>1067</v>
      </c>
      <c r="F3234" s="8">
        <v>229.63</v>
      </c>
      <c r="G3234" s="8">
        <v>0</v>
      </c>
    </row>
    <row r="3235" spans="1:7" hidden="1" x14ac:dyDescent="0.55000000000000004">
      <c r="A3235" s="5" t="s">
        <v>35</v>
      </c>
      <c r="B3235" s="6">
        <v>42135</v>
      </c>
      <c r="C3235" s="5" t="s">
        <v>36</v>
      </c>
      <c r="D3235" s="5" t="s">
        <v>39</v>
      </c>
      <c r="E3235" s="7">
        <v>14559</v>
      </c>
      <c r="F3235" s="8">
        <v>39140.22</v>
      </c>
      <c r="G3235" s="8">
        <v>0</v>
      </c>
    </row>
    <row r="3236" spans="1:7" hidden="1" x14ac:dyDescent="0.55000000000000004">
      <c r="A3236" s="5" t="s">
        <v>35</v>
      </c>
      <c r="B3236" s="6">
        <v>42135</v>
      </c>
      <c r="C3236" s="5" t="s">
        <v>36</v>
      </c>
      <c r="D3236" s="5" t="s">
        <v>40</v>
      </c>
      <c r="E3236" s="7">
        <v>4903</v>
      </c>
      <c r="F3236" s="8">
        <v>131.24</v>
      </c>
      <c r="G3236" s="8">
        <v>0</v>
      </c>
    </row>
    <row r="3237" spans="1:7" hidden="1" x14ac:dyDescent="0.55000000000000004">
      <c r="A3237" s="5" t="s">
        <v>35</v>
      </c>
      <c r="B3237" s="6">
        <v>42135</v>
      </c>
      <c r="C3237" s="5" t="s">
        <v>36</v>
      </c>
      <c r="D3237" s="5" t="s">
        <v>41</v>
      </c>
      <c r="E3237" s="7">
        <v>81</v>
      </c>
      <c r="F3237" s="8">
        <v>2.23</v>
      </c>
      <c r="G3237" s="8">
        <v>0</v>
      </c>
    </row>
    <row r="3238" spans="1:7" hidden="1" x14ac:dyDescent="0.55000000000000004">
      <c r="A3238" s="5" t="s">
        <v>35</v>
      </c>
      <c r="B3238" s="6">
        <v>42135</v>
      </c>
      <c r="C3238" s="5" t="s">
        <v>36</v>
      </c>
      <c r="D3238" s="5" t="s">
        <v>42</v>
      </c>
      <c r="E3238" s="7">
        <v>20861</v>
      </c>
      <c r="F3238" s="8">
        <v>236894.16</v>
      </c>
      <c r="G3238" s="8">
        <v>0</v>
      </c>
    </row>
    <row r="3239" spans="1:7" hidden="1" x14ac:dyDescent="0.55000000000000004">
      <c r="A3239" s="5" t="s">
        <v>35</v>
      </c>
      <c r="B3239" s="6">
        <v>42135</v>
      </c>
      <c r="C3239" s="5" t="s">
        <v>36</v>
      </c>
      <c r="D3239" s="5" t="s">
        <v>43</v>
      </c>
      <c r="E3239" s="7">
        <v>0</v>
      </c>
      <c r="F3239" s="8">
        <v>0</v>
      </c>
      <c r="G3239" s="8">
        <v>0</v>
      </c>
    </row>
    <row r="3240" spans="1:7" hidden="1" x14ac:dyDescent="0.55000000000000004">
      <c r="A3240" s="5" t="s">
        <v>35</v>
      </c>
      <c r="B3240" s="6">
        <v>42135</v>
      </c>
      <c r="C3240" s="5" t="s">
        <v>36</v>
      </c>
      <c r="D3240" s="5" t="s">
        <v>44</v>
      </c>
      <c r="E3240" s="7">
        <v>29780</v>
      </c>
      <c r="F3240" s="8">
        <v>56403.26</v>
      </c>
      <c r="G3240" s="8">
        <v>0</v>
      </c>
    </row>
    <row r="3241" spans="1:7" hidden="1" x14ac:dyDescent="0.55000000000000004">
      <c r="A3241" s="5" t="s">
        <v>35</v>
      </c>
      <c r="B3241" s="6">
        <v>42135</v>
      </c>
      <c r="C3241" s="5" t="s">
        <v>36</v>
      </c>
      <c r="D3241" s="5" t="s">
        <v>45</v>
      </c>
      <c r="E3241" s="7">
        <v>64311</v>
      </c>
      <c r="F3241" s="8">
        <v>24370.16</v>
      </c>
      <c r="G3241" s="8">
        <v>0</v>
      </c>
    </row>
    <row r="3242" spans="1:7" x14ac:dyDescent="0.55000000000000004">
      <c r="A3242" s="5" t="s">
        <v>35</v>
      </c>
      <c r="B3242" s="6">
        <v>42136</v>
      </c>
      <c r="C3242" s="5" t="s">
        <v>36</v>
      </c>
      <c r="D3242" s="5" t="s">
        <v>37</v>
      </c>
      <c r="E3242" s="7">
        <v>20394</v>
      </c>
      <c r="F3242" s="8">
        <v>552139.48</v>
      </c>
      <c r="G3242" s="8">
        <v>0</v>
      </c>
    </row>
    <row r="3243" spans="1:7" hidden="1" x14ac:dyDescent="0.55000000000000004">
      <c r="A3243" s="5" t="s">
        <v>35</v>
      </c>
      <c r="B3243" s="6">
        <v>42136</v>
      </c>
      <c r="C3243" s="5" t="s">
        <v>36</v>
      </c>
      <c r="D3243" s="5" t="s">
        <v>38</v>
      </c>
      <c r="E3243" s="7">
        <v>2148</v>
      </c>
      <c r="F3243" s="8">
        <v>465.18</v>
      </c>
      <c r="G3243" s="8">
        <v>0</v>
      </c>
    </row>
    <row r="3244" spans="1:7" hidden="1" x14ac:dyDescent="0.55000000000000004">
      <c r="A3244" s="5" t="s">
        <v>35</v>
      </c>
      <c r="B3244" s="6">
        <v>42136</v>
      </c>
      <c r="C3244" s="5" t="s">
        <v>36</v>
      </c>
      <c r="D3244" s="5" t="s">
        <v>39</v>
      </c>
      <c r="E3244" s="7">
        <v>18692</v>
      </c>
      <c r="F3244" s="8">
        <v>50631.87</v>
      </c>
      <c r="G3244" s="8">
        <v>0</v>
      </c>
    </row>
    <row r="3245" spans="1:7" hidden="1" x14ac:dyDescent="0.55000000000000004">
      <c r="A3245" s="5" t="s">
        <v>35</v>
      </c>
      <c r="B3245" s="6">
        <v>42136</v>
      </c>
      <c r="C3245" s="5" t="s">
        <v>36</v>
      </c>
      <c r="D3245" s="5" t="s">
        <v>40</v>
      </c>
      <c r="E3245" s="7">
        <v>8922</v>
      </c>
      <c r="F3245" s="8">
        <v>240.3</v>
      </c>
      <c r="G3245" s="8">
        <v>0</v>
      </c>
    </row>
    <row r="3246" spans="1:7" hidden="1" x14ac:dyDescent="0.55000000000000004">
      <c r="A3246" s="5" t="s">
        <v>35</v>
      </c>
      <c r="B3246" s="6">
        <v>42136</v>
      </c>
      <c r="C3246" s="5" t="s">
        <v>36</v>
      </c>
      <c r="D3246" s="5" t="s">
        <v>41</v>
      </c>
      <c r="E3246" s="7">
        <v>32</v>
      </c>
      <c r="F3246" s="8">
        <v>0.89</v>
      </c>
      <c r="G3246" s="8">
        <v>0</v>
      </c>
    </row>
    <row r="3247" spans="1:7" hidden="1" x14ac:dyDescent="0.55000000000000004">
      <c r="A3247" s="5" t="s">
        <v>35</v>
      </c>
      <c r="B3247" s="6">
        <v>42136</v>
      </c>
      <c r="C3247" s="5" t="s">
        <v>36</v>
      </c>
      <c r="D3247" s="5" t="s">
        <v>42</v>
      </c>
      <c r="E3247" s="7">
        <v>28262</v>
      </c>
      <c r="F3247" s="8">
        <v>322595.5</v>
      </c>
      <c r="G3247" s="8">
        <v>0</v>
      </c>
    </row>
    <row r="3248" spans="1:7" hidden="1" x14ac:dyDescent="0.55000000000000004">
      <c r="A3248" s="5" t="s">
        <v>35</v>
      </c>
      <c r="B3248" s="6">
        <v>42136</v>
      </c>
      <c r="C3248" s="5" t="s">
        <v>36</v>
      </c>
      <c r="D3248" s="5" t="s">
        <v>43</v>
      </c>
      <c r="E3248" s="7">
        <v>0</v>
      </c>
      <c r="F3248" s="8">
        <v>0</v>
      </c>
      <c r="G3248" s="8">
        <v>0</v>
      </c>
    </row>
    <row r="3249" spans="1:7" hidden="1" x14ac:dyDescent="0.55000000000000004">
      <c r="A3249" s="5" t="s">
        <v>35</v>
      </c>
      <c r="B3249" s="6">
        <v>42136</v>
      </c>
      <c r="C3249" s="5" t="s">
        <v>36</v>
      </c>
      <c r="D3249" s="5" t="s">
        <v>44</v>
      </c>
      <c r="E3249" s="7">
        <v>38440</v>
      </c>
      <c r="F3249" s="8">
        <v>73214.09</v>
      </c>
      <c r="G3249" s="8">
        <v>0</v>
      </c>
    </row>
    <row r="3250" spans="1:7" hidden="1" x14ac:dyDescent="0.55000000000000004">
      <c r="A3250" s="5" t="s">
        <v>35</v>
      </c>
      <c r="B3250" s="6">
        <v>42136</v>
      </c>
      <c r="C3250" s="5" t="s">
        <v>36</v>
      </c>
      <c r="D3250" s="5" t="s">
        <v>45</v>
      </c>
      <c r="E3250" s="7">
        <v>87404</v>
      </c>
      <c r="F3250" s="8">
        <v>33317.15</v>
      </c>
      <c r="G3250" s="8">
        <v>0</v>
      </c>
    </row>
    <row r="3251" spans="1:7" x14ac:dyDescent="0.55000000000000004">
      <c r="A3251" s="5" t="s">
        <v>35</v>
      </c>
      <c r="B3251" s="6">
        <v>42137</v>
      </c>
      <c r="C3251" s="5" t="s">
        <v>36</v>
      </c>
      <c r="D3251" s="5" t="s">
        <v>37</v>
      </c>
      <c r="E3251" s="7">
        <v>22079</v>
      </c>
      <c r="F3251" s="8">
        <v>601942.49</v>
      </c>
      <c r="G3251" s="8">
        <v>0</v>
      </c>
    </row>
    <row r="3252" spans="1:7" hidden="1" x14ac:dyDescent="0.55000000000000004">
      <c r="A3252" s="5" t="s">
        <v>35</v>
      </c>
      <c r="B3252" s="6">
        <v>42137</v>
      </c>
      <c r="C3252" s="5" t="s">
        <v>36</v>
      </c>
      <c r="D3252" s="5" t="s">
        <v>38</v>
      </c>
      <c r="E3252" s="7">
        <v>2738</v>
      </c>
      <c r="F3252" s="8">
        <v>597.04999999999995</v>
      </c>
      <c r="G3252" s="8">
        <v>0</v>
      </c>
    </row>
    <row r="3253" spans="1:7" hidden="1" x14ac:dyDescent="0.55000000000000004">
      <c r="A3253" s="5" t="s">
        <v>35</v>
      </c>
      <c r="B3253" s="6">
        <v>42137</v>
      </c>
      <c r="C3253" s="5" t="s">
        <v>36</v>
      </c>
      <c r="D3253" s="5" t="s">
        <v>39</v>
      </c>
      <c r="E3253" s="7">
        <v>23530</v>
      </c>
      <c r="F3253" s="8">
        <v>64218.38</v>
      </c>
      <c r="G3253" s="8">
        <v>0</v>
      </c>
    </row>
    <row r="3254" spans="1:7" hidden="1" x14ac:dyDescent="0.55000000000000004">
      <c r="A3254" s="5" t="s">
        <v>35</v>
      </c>
      <c r="B3254" s="6">
        <v>42137</v>
      </c>
      <c r="C3254" s="5" t="s">
        <v>36</v>
      </c>
      <c r="D3254" s="5" t="s">
        <v>40</v>
      </c>
      <c r="E3254" s="7">
        <v>12879</v>
      </c>
      <c r="F3254" s="8">
        <v>350.08</v>
      </c>
      <c r="G3254" s="8">
        <v>0</v>
      </c>
    </row>
    <row r="3255" spans="1:7" hidden="1" x14ac:dyDescent="0.55000000000000004">
      <c r="A3255" s="5" t="s">
        <v>35</v>
      </c>
      <c r="B3255" s="6">
        <v>42137</v>
      </c>
      <c r="C3255" s="5" t="s">
        <v>36</v>
      </c>
      <c r="D3255" s="5" t="s">
        <v>41</v>
      </c>
      <c r="E3255" s="7">
        <v>16</v>
      </c>
      <c r="F3255" s="8">
        <v>0.44</v>
      </c>
      <c r="G3255" s="8">
        <v>0</v>
      </c>
    </row>
    <row r="3256" spans="1:7" hidden="1" x14ac:dyDescent="0.55000000000000004">
      <c r="A3256" s="5" t="s">
        <v>35</v>
      </c>
      <c r="B3256" s="6">
        <v>42137</v>
      </c>
      <c r="C3256" s="5" t="s">
        <v>36</v>
      </c>
      <c r="D3256" s="5" t="s">
        <v>42</v>
      </c>
      <c r="E3256" s="7">
        <v>37790</v>
      </c>
      <c r="F3256" s="8">
        <v>441875.06</v>
      </c>
      <c r="G3256" s="8">
        <v>0</v>
      </c>
    </row>
    <row r="3257" spans="1:7" hidden="1" x14ac:dyDescent="0.55000000000000004">
      <c r="A3257" s="5" t="s">
        <v>35</v>
      </c>
      <c r="B3257" s="6">
        <v>42137</v>
      </c>
      <c r="C3257" s="5" t="s">
        <v>36</v>
      </c>
      <c r="D3257" s="5" t="s">
        <v>43</v>
      </c>
      <c r="E3257" s="7">
        <v>0</v>
      </c>
      <c r="F3257" s="8">
        <v>0</v>
      </c>
      <c r="G3257" s="8">
        <v>0</v>
      </c>
    </row>
    <row r="3258" spans="1:7" hidden="1" x14ac:dyDescent="0.55000000000000004">
      <c r="A3258" s="5" t="s">
        <v>35</v>
      </c>
      <c r="B3258" s="6">
        <v>42137</v>
      </c>
      <c r="C3258" s="5" t="s">
        <v>36</v>
      </c>
      <c r="D3258" s="5" t="s">
        <v>44</v>
      </c>
      <c r="E3258" s="7">
        <v>49936</v>
      </c>
      <c r="F3258" s="8">
        <v>97419.3</v>
      </c>
      <c r="G3258" s="8">
        <v>0</v>
      </c>
    </row>
    <row r="3259" spans="1:7" hidden="1" x14ac:dyDescent="0.55000000000000004">
      <c r="A3259" s="5" t="s">
        <v>35</v>
      </c>
      <c r="B3259" s="6">
        <v>42137</v>
      </c>
      <c r="C3259" s="5" t="s">
        <v>36</v>
      </c>
      <c r="D3259" s="5" t="s">
        <v>45</v>
      </c>
      <c r="E3259" s="7">
        <v>105247</v>
      </c>
      <c r="F3259" s="8">
        <v>41093.19</v>
      </c>
      <c r="G3259" s="8">
        <v>0</v>
      </c>
    </row>
    <row r="3260" spans="1:7" x14ac:dyDescent="0.55000000000000004">
      <c r="A3260" s="5" t="s">
        <v>35</v>
      </c>
      <c r="B3260" s="6">
        <v>42138</v>
      </c>
      <c r="C3260" s="5" t="s">
        <v>36</v>
      </c>
      <c r="D3260" s="5" t="s">
        <v>37</v>
      </c>
      <c r="E3260" s="7">
        <v>15866</v>
      </c>
      <c r="F3260" s="8">
        <v>435984.94</v>
      </c>
      <c r="G3260" s="8">
        <v>0</v>
      </c>
    </row>
    <row r="3261" spans="1:7" hidden="1" x14ac:dyDescent="0.55000000000000004">
      <c r="A3261" s="5" t="s">
        <v>35</v>
      </c>
      <c r="B3261" s="6">
        <v>42138</v>
      </c>
      <c r="C3261" s="5" t="s">
        <v>36</v>
      </c>
      <c r="D3261" s="5" t="s">
        <v>38</v>
      </c>
      <c r="E3261" s="7">
        <v>2323</v>
      </c>
      <c r="F3261" s="8">
        <v>509.39</v>
      </c>
      <c r="G3261" s="8">
        <v>0</v>
      </c>
    </row>
    <row r="3262" spans="1:7" hidden="1" x14ac:dyDescent="0.55000000000000004">
      <c r="A3262" s="5" t="s">
        <v>35</v>
      </c>
      <c r="B3262" s="6">
        <v>42138</v>
      </c>
      <c r="C3262" s="5" t="s">
        <v>36</v>
      </c>
      <c r="D3262" s="5" t="s">
        <v>39</v>
      </c>
      <c r="E3262" s="7">
        <v>20373</v>
      </c>
      <c r="F3262" s="8">
        <v>56000.63</v>
      </c>
      <c r="G3262" s="8">
        <v>0</v>
      </c>
    </row>
    <row r="3263" spans="1:7" hidden="1" x14ac:dyDescent="0.55000000000000004">
      <c r="A3263" s="5" t="s">
        <v>35</v>
      </c>
      <c r="B3263" s="6">
        <v>42138</v>
      </c>
      <c r="C3263" s="5" t="s">
        <v>36</v>
      </c>
      <c r="D3263" s="5" t="s">
        <v>40</v>
      </c>
      <c r="E3263" s="7">
        <v>10016</v>
      </c>
      <c r="F3263" s="8">
        <v>274.41000000000003</v>
      </c>
      <c r="G3263" s="8">
        <v>0</v>
      </c>
    </row>
    <row r="3264" spans="1:7" hidden="1" x14ac:dyDescent="0.55000000000000004">
      <c r="A3264" s="5" t="s">
        <v>35</v>
      </c>
      <c r="B3264" s="6">
        <v>42138</v>
      </c>
      <c r="C3264" s="5" t="s">
        <v>36</v>
      </c>
      <c r="D3264" s="5" t="s">
        <v>41</v>
      </c>
      <c r="E3264" s="7">
        <v>5</v>
      </c>
      <c r="F3264" s="8">
        <v>0.14000000000000001</v>
      </c>
      <c r="G3264" s="8">
        <v>0</v>
      </c>
    </row>
    <row r="3265" spans="1:7" hidden="1" x14ac:dyDescent="0.55000000000000004">
      <c r="A3265" s="5" t="s">
        <v>35</v>
      </c>
      <c r="B3265" s="6">
        <v>42138</v>
      </c>
      <c r="C3265" s="5" t="s">
        <v>36</v>
      </c>
      <c r="D3265" s="5" t="s">
        <v>42</v>
      </c>
      <c r="E3265" s="7">
        <v>33430</v>
      </c>
      <c r="F3265" s="8">
        <v>398023.48</v>
      </c>
      <c r="G3265" s="8">
        <v>0</v>
      </c>
    </row>
    <row r="3266" spans="1:7" hidden="1" x14ac:dyDescent="0.55000000000000004">
      <c r="A3266" s="5" t="s">
        <v>35</v>
      </c>
      <c r="B3266" s="6">
        <v>42138</v>
      </c>
      <c r="C3266" s="5" t="s">
        <v>36</v>
      </c>
      <c r="D3266" s="5" t="s">
        <v>43</v>
      </c>
      <c r="E3266" s="7">
        <v>0</v>
      </c>
      <c r="F3266" s="8">
        <v>0</v>
      </c>
      <c r="G3266" s="8">
        <v>0</v>
      </c>
    </row>
    <row r="3267" spans="1:7" hidden="1" x14ac:dyDescent="0.55000000000000004">
      <c r="A3267" s="5" t="s">
        <v>35</v>
      </c>
      <c r="B3267" s="6">
        <v>42138</v>
      </c>
      <c r="C3267" s="5" t="s">
        <v>36</v>
      </c>
      <c r="D3267" s="5" t="s">
        <v>44</v>
      </c>
      <c r="E3267" s="7">
        <v>49674</v>
      </c>
      <c r="F3267" s="8">
        <v>98630.33</v>
      </c>
      <c r="G3267" s="8">
        <v>0</v>
      </c>
    </row>
    <row r="3268" spans="1:7" hidden="1" x14ac:dyDescent="0.55000000000000004">
      <c r="A3268" s="5" t="s">
        <v>35</v>
      </c>
      <c r="B3268" s="6">
        <v>42138</v>
      </c>
      <c r="C3268" s="5" t="s">
        <v>36</v>
      </c>
      <c r="D3268" s="5" t="s">
        <v>45</v>
      </c>
      <c r="E3268" s="7">
        <v>97312</v>
      </c>
      <c r="F3268" s="8">
        <v>38666.35</v>
      </c>
      <c r="G3268" s="8">
        <v>0</v>
      </c>
    </row>
    <row r="3269" spans="1:7" x14ac:dyDescent="0.55000000000000004">
      <c r="A3269" s="5" t="s">
        <v>35</v>
      </c>
      <c r="B3269" s="6">
        <v>42139</v>
      </c>
      <c r="C3269" s="5" t="s">
        <v>36</v>
      </c>
      <c r="D3269" s="5" t="s">
        <v>37</v>
      </c>
      <c r="E3269" s="7">
        <v>14552</v>
      </c>
      <c r="F3269" s="8">
        <v>398641.67</v>
      </c>
      <c r="G3269" s="8">
        <v>0</v>
      </c>
    </row>
    <row r="3270" spans="1:7" hidden="1" x14ac:dyDescent="0.55000000000000004">
      <c r="A3270" s="5" t="s">
        <v>35</v>
      </c>
      <c r="B3270" s="6">
        <v>42139</v>
      </c>
      <c r="C3270" s="5" t="s">
        <v>36</v>
      </c>
      <c r="D3270" s="5" t="s">
        <v>38</v>
      </c>
      <c r="E3270" s="7">
        <v>1624</v>
      </c>
      <c r="F3270" s="8">
        <v>355.01</v>
      </c>
      <c r="G3270" s="8">
        <v>0</v>
      </c>
    </row>
    <row r="3271" spans="1:7" hidden="1" x14ac:dyDescent="0.55000000000000004">
      <c r="A3271" s="5" t="s">
        <v>35</v>
      </c>
      <c r="B3271" s="6">
        <v>42139</v>
      </c>
      <c r="C3271" s="5" t="s">
        <v>36</v>
      </c>
      <c r="D3271" s="5" t="s">
        <v>39</v>
      </c>
      <c r="E3271" s="7">
        <v>17919</v>
      </c>
      <c r="F3271" s="8">
        <v>49105.45</v>
      </c>
      <c r="G3271" s="8">
        <v>0</v>
      </c>
    </row>
    <row r="3272" spans="1:7" hidden="1" x14ac:dyDescent="0.55000000000000004">
      <c r="A3272" s="5" t="s">
        <v>35</v>
      </c>
      <c r="B3272" s="6">
        <v>42139</v>
      </c>
      <c r="C3272" s="5" t="s">
        <v>36</v>
      </c>
      <c r="D3272" s="5" t="s">
        <v>40</v>
      </c>
      <c r="E3272" s="7">
        <v>9180</v>
      </c>
      <c r="F3272" s="8">
        <v>250.74</v>
      </c>
      <c r="G3272" s="8">
        <v>0</v>
      </c>
    </row>
    <row r="3273" spans="1:7" hidden="1" x14ac:dyDescent="0.55000000000000004">
      <c r="A3273" s="5" t="s">
        <v>35</v>
      </c>
      <c r="B3273" s="6">
        <v>42139</v>
      </c>
      <c r="C3273" s="5" t="s">
        <v>36</v>
      </c>
      <c r="D3273" s="5" t="s">
        <v>41</v>
      </c>
      <c r="E3273" s="7">
        <v>20</v>
      </c>
      <c r="F3273" s="8">
        <v>0.55000000000000004</v>
      </c>
      <c r="G3273" s="8">
        <v>0</v>
      </c>
    </row>
    <row r="3274" spans="1:7" hidden="1" x14ac:dyDescent="0.55000000000000004">
      <c r="A3274" s="5" t="s">
        <v>35</v>
      </c>
      <c r="B3274" s="6">
        <v>42139</v>
      </c>
      <c r="C3274" s="5" t="s">
        <v>36</v>
      </c>
      <c r="D3274" s="5" t="s">
        <v>42</v>
      </c>
      <c r="E3274" s="7">
        <v>25226</v>
      </c>
      <c r="F3274" s="8">
        <v>300879.38</v>
      </c>
      <c r="G3274" s="8">
        <v>0</v>
      </c>
    </row>
    <row r="3275" spans="1:7" hidden="1" x14ac:dyDescent="0.55000000000000004">
      <c r="A3275" s="5" t="s">
        <v>35</v>
      </c>
      <c r="B3275" s="6">
        <v>42139</v>
      </c>
      <c r="C3275" s="5" t="s">
        <v>36</v>
      </c>
      <c r="D3275" s="5" t="s">
        <v>43</v>
      </c>
      <c r="E3275" s="7">
        <v>0</v>
      </c>
      <c r="F3275" s="8">
        <v>0</v>
      </c>
      <c r="G3275" s="8">
        <v>0</v>
      </c>
    </row>
    <row r="3276" spans="1:7" hidden="1" x14ac:dyDescent="0.55000000000000004">
      <c r="A3276" s="5" t="s">
        <v>35</v>
      </c>
      <c r="B3276" s="6">
        <v>42139</v>
      </c>
      <c r="C3276" s="5" t="s">
        <v>36</v>
      </c>
      <c r="D3276" s="5" t="s">
        <v>44</v>
      </c>
      <c r="E3276" s="7">
        <v>37793</v>
      </c>
      <c r="F3276" s="8">
        <v>75179.600000000006</v>
      </c>
      <c r="G3276" s="8">
        <v>0</v>
      </c>
    </row>
    <row r="3277" spans="1:7" hidden="1" x14ac:dyDescent="0.55000000000000004">
      <c r="A3277" s="5" t="s">
        <v>35</v>
      </c>
      <c r="B3277" s="6">
        <v>42139</v>
      </c>
      <c r="C3277" s="5" t="s">
        <v>36</v>
      </c>
      <c r="D3277" s="5" t="s">
        <v>45</v>
      </c>
      <c r="E3277" s="7">
        <v>72112</v>
      </c>
      <c r="F3277" s="8">
        <v>28706.400000000001</v>
      </c>
      <c r="G3277" s="8">
        <v>0</v>
      </c>
    </row>
    <row r="3278" spans="1:7" x14ac:dyDescent="0.55000000000000004">
      <c r="A3278" s="5" t="s">
        <v>35</v>
      </c>
      <c r="B3278" s="6">
        <v>42142</v>
      </c>
      <c r="C3278" s="5" t="s">
        <v>36</v>
      </c>
      <c r="D3278" s="5" t="s">
        <v>37</v>
      </c>
      <c r="E3278" s="7">
        <v>11814</v>
      </c>
      <c r="F3278" s="8">
        <v>326464.84000000003</v>
      </c>
      <c r="G3278" s="8">
        <v>0</v>
      </c>
    </row>
    <row r="3279" spans="1:7" hidden="1" x14ac:dyDescent="0.55000000000000004">
      <c r="A3279" s="5" t="s">
        <v>35</v>
      </c>
      <c r="B3279" s="6">
        <v>42142</v>
      </c>
      <c r="C3279" s="5" t="s">
        <v>36</v>
      </c>
      <c r="D3279" s="5" t="s">
        <v>38</v>
      </c>
      <c r="E3279" s="7">
        <v>1930</v>
      </c>
      <c r="F3279" s="8">
        <v>425.46</v>
      </c>
      <c r="G3279" s="8">
        <v>0</v>
      </c>
    </row>
    <row r="3280" spans="1:7" hidden="1" x14ac:dyDescent="0.55000000000000004">
      <c r="A3280" s="5" t="s">
        <v>35</v>
      </c>
      <c r="B3280" s="6">
        <v>42142</v>
      </c>
      <c r="C3280" s="5" t="s">
        <v>36</v>
      </c>
      <c r="D3280" s="5" t="s">
        <v>39</v>
      </c>
      <c r="E3280" s="7">
        <v>16743</v>
      </c>
      <c r="F3280" s="8">
        <v>46295.01</v>
      </c>
      <c r="G3280" s="8">
        <v>0</v>
      </c>
    </row>
    <row r="3281" spans="1:7" hidden="1" x14ac:dyDescent="0.55000000000000004">
      <c r="A3281" s="5" t="s">
        <v>35</v>
      </c>
      <c r="B3281" s="6">
        <v>42142</v>
      </c>
      <c r="C3281" s="5" t="s">
        <v>36</v>
      </c>
      <c r="D3281" s="5" t="s">
        <v>40</v>
      </c>
      <c r="E3281" s="7">
        <v>7634</v>
      </c>
      <c r="F3281" s="8">
        <v>210.38</v>
      </c>
      <c r="G3281" s="8">
        <v>0</v>
      </c>
    </row>
    <row r="3282" spans="1:7" hidden="1" x14ac:dyDescent="0.55000000000000004">
      <c r="A3282" s="5" t="s">
        <v>35</v>
      </c>
      <c r="B3282" s="6">
        <v>42142</v>
      </c>
      <c r="C3282" s="5" t="s">
        <v>36</v>
      </c>
      <c r="D3282" s="5" t="s">
        <v>41</v>
      </c>
      <c r="E3282" s="7">
        <v>7</v>
      </c>
      <c r="F3282" s="8">
        <v>0.19</v>
      </c>
      <c r="G3282" s="8">
        <v>0</v>
      </c>
    </row>
    <row r="3283" spans="1:7" hidden="1" x14ac:dyDescent="0.55000000000000004">
      <c r="A3283" s="5" t="s">
        <v>35</v>
      </c>
      <c r="B3283" s="6">
        <v>42142</v>
      </c>
      <c r="C3283" s="5" t="s">
        <v>36</v>
      </c>
      <c r="D3283" s="5" t="s">
        <v>42</v>
      </c>
      <c r="E3283" s="7">
        <v>23515</v>
      </c>
      <c r="F3283" s="8">
        <v>285062.7</v>
      </c>
      <c r="G3283" s="8">
        <v>0</v>
      </c>
    </row>
    <row r="3284" spans="1:7" hidden="1" x14ac:dyDescent="0.55000000000000004">
      <c r="A3284" s="5" t="s">
        <v>35</v>
      </c>
      <c r="B3284" s="6">
        <v>42142</v>
      </c>
      <c r="C3284" s="5" t="s">
        <v>36</v>
      </c>
      <c r="D3284" s="5" t="s">
        <v>43</v>
      </c>
      <c r="E3284" s="7">
        <v>0</v>
      </c>
      <c r="F3284" s="8">
        <v>0</v>
      </c>
      <c r="G3284" s="8">
        <v>0</v>
      </c>
    </row>
    <row r="3285" spans="1:7" hidden="1" x14ac:dyDescent="0.55000000000000004">
      <c r="A3285" s="5" t="s">
        <v>35</v>
      </c>
      <c r="B3285" s="6">
        <v>42142</v>
      </c>
      <c r="C3285" s="5" t="s">
        <v>36</v>
      </c>
      <c r="D3285" s="5" t="s">
        <v>44</v>
      </c>
      <c r="E3285" s="7">
        <v>35027</v>
      </c>
      <c r="F3285" s="8">
        <v>70814.820000000007</v>
      </c>
      <c r="G3285" s="8">
        <v>0</v>
      </c>
    </row>
    <row r="3286" spans="1:7" hidden="1" x14ac:dyDescent="0.55000000000000004">
      <c r="A3286" s="5" t="s">
        <v>35</v>
      </c>
      <c r="B3286" s="6">
        <v>42142</v>
      </c>
      <c r="C3286" s="5" t="s">
        <v>36</v>
      </c>
      <c r="D3286" s="5" t="s">
        <v>45</v>
      </c>
      <c r="E3286" s="7">
        <v>66372</v>
      </c>
      <c r="F3286" s="8">
        <v>26847.14</v>
      </c>
      <c r="G3286" s="8">
        <v>0</v>
      </c>
    </row>
    <row r="3287" spans="1:7" x14ac:dyDescent="0.55000000000000004">
      <c r="A3287" s="5" t="s">
        <v>35</v>
      </c>
      <c r="B3287" s="6">
        <v>42143</v>
      </c>
      <c r="C3287" s="5" t="s">
        <v>36</v>
      </c>
      <c r="D3287" s="5" t="s">
        <v>37</v>
      </c>
      <c r="E3287" s="7">
        <v>18197</v>
      </c>
      <c r="F3287" s="8">
        <v>499023.07</v>
      </c>
      <c r="G3287" s="8">
        <v>0</v>
      </c>
    </row>
    <row r="3288" spans="1:7" hidden="1" x14ac:dyDescent="0.55000000000000004">
      <c r="A3288" s="5" t="s">
        <v>35</v>
      </c>
      <c r="B3288" s="6">
        <v>42143</v>
      </c>
      <c r="C3288" s="5" t="s">
        <v>36</v>
      </c>
      <c r="D3288" s="5" t="s">
        <v>38</v>
      </c>
      <c r="E3288" s="7">
        <v>2038</v>
      </c>
      <c r="F3288" s="8">
        <v>446.33</v>
      </c>
      <c r="G3288" s="8">
        <v>0</v>
      </c>
    </row>
    <row r="3289" spans="1:7" hidden="1" x14ac:dyDescent="0.55000000000000004">
      <c r="A3289" s="5" t="s">
        <v>35</v>
      </c>
      <c r="B3289" s="6">
        <v>42143</v>
      </c>
      <c r="C3289" s="5" t="s">
        <v>36</v>
      </c>
      <c r="D3289" s="5" t="s">
        <v>39</v>
      </c>
      <c r="E3289" s="7">
        <v>19308</v>
      </c>
      <c r="F3289" s="8">
        <v>52973.4</v>
      </c>
      <c r="G3289" s="8">
        <v>0</v>
      </c>
    </row>
    <row r="3290" spans="1:7" hidden="1" x14ac:dyDescent="0.55000000000000004">
      <c r="A3290" s="5" t="s">
        <v>35</v>
      </c>
      <c r="B3290" s="6">
        <v>42143</v>
      </c>
      <c r="C3290" s="5" t="s">
        <v>36</v>
      </c>
      <c r="D3290" s="5" t="s">
        <v>40</v>
      </c>
      <c r="E3290" s="7">
        <v>8253</v>
      </c>
      <c r="F3290" s="8">
        <v>225.96</v>
      </c>
      <c r="G3290" s="8">
        <v>0</v>
      </c>
    </row>
    <row r="3291" spans="1:7" hidden="1" x14ac:dyDescent="0.55000000000000004">
      <c r="A3291" s="5" t="s">
        <v>35</v>
      </c>
      <c r="B3291" s="6">
        <v>42143</v>
      </c>
      <c r="C3291" s="5" t="s">
        <v>36</v>
      </c>
      <c r="D3291" s="5" t="s">
        <v>41</v>
      </c>
      <c r="E3291" s="7">
        <v>16</v>
      </c>
      <c r="F3291" s="8">
        <v>0.45</v>
      </c>
      <c r="G3291" s="8">
        <v>0</v>
      </c>
    </row>
    <row r="3292" spans="1:7" hidden="1" x14ac:dyDescent="0.55000000000000004">
      <c r="A3292" s="5" t="s">
        <v>35</v>
      </c>
      <c r="B3292" s="6">
        <v>42143</v>
      </c>
      <c r="C3292" s="5" t="s">
        <v>36</v>
      </c>
      <c r="D3292" s="5" t="s">
        <v>42</v>
      </c>
      <c r="E3292" s="7">
        <v>37955</v>
      </c>
      <c r="F3292" s="8">
        <v>451531.72</v>
      </c>
      <c r="G3292" s="8">
        <v>0</v>
      </c>
    </row>
    <row r="3293" spans="1:7" hidden="1" x14ac:dyDescent="0.55000000000000004">
      <c r="A3293" s="5" t="s">
        <v>35</v>
      </c>
      <c r="B3293" s="6">
        <v>42143</v>
      </c>
      <c r="C3293" s="5" t="s">
        <v>36</v>
      </c>
      <c r="D3293" s="5" t="s">
        <v>43</v>
      </c>
      <c r="E3293" s="7">
        <v>0</v>
      </c>
      <c r="F3293" s="8">
        <v>0</v>
      </c>
      <c r="G3293" s="8">
        <v>0</v>
      </c>
    </row>
    <row r="3294" spans="1:7" hidden="1" x14ac:dyDescent="0.55000000000000004">
      <c r="A3294" s="5" t="s">
        <v>35</v>
      </c>
      <c r="B3294" s="6">
        <v>42143</v>
      </c>
      <c r="C3294" s="5" t="s">
        <v>36</v>
      </c>
      <c r="D3294" s="5" t="s">
        <v>44</v>
      </c>
      <c r="E3294" s="7">
        <v>55177</v>
      </c>
      <c r="F3294" s="8">
        <v>109497.73</v>
      </c>
      <c r="G3294" s="8">
        <v>0</v>
      </c>
    </row>
    <row r="3295" spans="1:7" hidden="1" x14ac:dyDescent="0.55000000000000004">
      <c r="A3295" s="5" t="s">
        <v>35</v>
      </c>
      <c r="B3295" s="6">
        <v>42143</v>
      </c>
      <c r="C3295" s="5" t="s">
        <v>36</v>
      </c>
      <c r="D3295" s="5" t="s">
        <v>45</v>
      </c>
      <c r="E3295" s="7">
        <v>104605</v>
      </c>
      <c r="F3295" s="8">
        <v>41535.050000000003</v>
      </c>
      <c r="G3295" s="8">
        <v>0</v>
      </c>
    </row>
    <row r="3296" spans="1:7" x14ac:dyDescent="0.55000000000000004">
      <c r="A3296" s="5" t="s">
        <v>35</v>
      </c>
      <c r="B3296" s="6">
        <v>42144</v>
      </c>
      <c r="C3296" s="5" t="s">
        <v>36</v>
      </c>
      <c r="D3296" s="5" t="s">
        <v>37</v>
      </c>
      <c r="E3296" s="7">
        <v>12225</v>
      </c>
      <c r="F3296" s="8">
        <v>333457.13</v>
      </c>
      <c r="G3296" s="8">
        <v>0</v>
      </c>
    </row>
    <row r="3297" spans="1:7" hidden="1" x14ac:dyDescent="0.55000000000000004">
      <c r="A3297" s="5" t="s">
        <v>35</v>
      </c>
      <c r="B3297" s="6">
        <v>42144</v>
      </c>
      <c r="C3297" s="5" t="s">
        <v>36</v>
      </c>
      <c r="D3297" s="5" t="s">
        <v>38</v>
      </c>
      <c r="E3297" s="7">
        <v>1140</v>
      </c>
      <c r="F3297" s="8">
        <v>248.7</v>
      </c>
      <c r="G3297" s="8">
        <v>0</v>
      </c>
    </row>
    <row r="3298" spans="1:7" hidden="1" x14ac:dyDescent="0.55000000000000004">
      <c r="A3298" s="5" t="s">
        <v>35</v>
      </c>
      <c r="B3298" s="6">
        <v>42144</v>
      </c>
      <c r="C3298" s="5" t="s">
        <v>36</v>
      </c>
      <c r="D3298" s="5" t="s">
        <v>39</v>
      </c>
      <c r="E3298" s="7">
        <v>12599</v>
      </c>
      <c r="F3298" s="8">
        <v>34393.31</v>
      </c>
      <c r="G3298" s="8">
        <v>0</v>
      </c>
    </row>
    <row r="3299" spans="1:7" hidden="1" x14ac:dyDescent="0.55000000000000004">
      <c r="A3299" s="5" t="s">
        <v>35</v>
      </c>
      <c r="B3299" s="6">
        <v>42144</v>
      </c>
      <c r="C3299" s="5" t="s">
        <v>36</v>
      </c>
      <c r="D3299" s="5" t="s">
        <v>40</v>
      </c>
      <c r="E3299" s="7">
        <v>5347</v>
      </c>
      <c r="F3299" s="8">
        <v>145.78</v>
      </c>
      <c r="G3299" s="8">
        <v>0</v>
      </c>
    </row>
    <row r="3300" spans="1:7" hidden="1" x14ac:dyDescent="0.55000000000000004">
      <c r="A3300" s="5" t="s">
        <v>35</v>
      </c>
      <c r="B3300" s="6">
        <v>42144</v>
      </c>
      <c r="C3300" s="5" t="s">
        <v>36</v>
      </c>
      <c r="D3300" s="5" t="s">
        <v>41</v>
      </c>
      <c r="E3300" s="7">
        <v>19</v>
      </c>
      <c r="F3300" s="8">
        <v>0.53</v>
      </c>
      <c r="G3300" s="8">
        <v>0</v>
      </c>
    </row>
    <row r="3301" spans="1:7" hidden="1" x14ac:dyDescent="0.55000000000000004">
      <c r="A3301" s="5" t="s">
        <v>35</v>
      </c>
      <c r="B3301" s="6">
        <v>42144</v>
      </c>
      <c r="C3301" s="5" t="s">
        <v>36</v>
      </c>
      <c r="D3301" s="5" t="s">
        <v>42</v>
      </c>
      <c r="E3301" s="7">
        <v>22055</v>
      </c>
      <c r="F3301" s="8">
        <v>259855.34</v>
      </c>
      <c r="G3301" s="8">
        <v>0</v>
      </c>
    </row>
    <row r="3302" spans="1:7" hidden="1" x14ac:dyDescent="0.55000000000000004">
      <c r="A3302" s="5" t="s">
        <v>35</v>
      </c>
      <c r="B3302" s="6">
        <v>42144</v>
      </c>
      <c r="C3302" s="5" t="s">
        <v>36</v>
      </c>
      <c r="D3302" s="5" t="s">
        <v>43</v>
      </c>
      <c r="E3302" s="7">
        <v>0</v>
      </c>
      <c r="F3302" s="8">
        <v>0</v>
      </c>
      <c r="G3302" s="8">
        <v>0</v>
      </c>
    </row>
    <row r="3303" spans="1:7" hidden="1" x14ac:dyDescent="0.55000000000000004">
      <c r="A3303" s="5" t="s">
        <v>35</v>
      </c>
      <c r="B3303" s="6">
        <v>42144</v>
      </c>
      <c r="C3303" s="5" t="s">
        <v>36</v>
      </c>
      <c r="D3303" s="5" t="s">
        <v>44</v>
      </c>
      <c r="E3303" s="7">
        <v>33875</v>
      </c>
      <c r="F3303" s="8">
        <v>66569.03</v>
      </c>
      <c r="G3303" s="8">
        <v>0</v>
      </c>
    </row>
    <row r="3304" spans="1:7" hidden="1" x14ac:dyDescent="0.55000000000000004">
      <c r="A3304" s="5" t="s">
        <v>35</v>
      </c>
      <c r="B3304" s="6">
        <v>42144</v>
      </c>
      <c r="C3304" s="5" t="s">
        <v>36</v>
      </c>
      <c r="D3304" s="5" t="s">
        <v>45</v>
      </c>
      <c r="E3304" s="7">
        <v>58380</v>
      </c>
      <c r="F3304" s="8">
        <v>22954.97</v>
      </c>
      <c r="G3304" s="8">
        <v>0</v>
      </c>
    </row>
    <row r="3305" spans="1:7" x14ac:dyDescent="0.55000000000000004">
      <c r="A3305" s="5" t="s">
        <v>35</v>
      </c>
      <c r="B3305" s="6">
        <v>42145</v>
      </c>
      <c r="C3305" s="5" t="s">
        <v>36</v>
      </c>
      <c r="D3305" s="5" t="s">
        <v>37</v>
      </c>
      <c r="E3305" s="7">
        <v>13262</v>
      </c>
      <c r="F3305" s="8">
        <v>360906.1</v>
      </c>
      <c r="G3305" s="8">
        <v>0</v>
      </c>
    </row>
    <row r="3306" spans="1:7" hidden="1" x14ac:dyDescent="0.55000000000000004">
      <c r="A3306" s="5" t="s">
        <v>35</v>
      </c>
      <c r="B3306" s="6">
        <v>42145</v>
      </c>
      <c r="C3306" s="5" t="s">
        <v>36</v>
      </c>
      <c r="D3306" s="5" t="s">
        <v>38</v>
      </c>
      <c r="E3306" s="7">
        <v>1326</v>
      </c>
      <c r="F3306" s="8">
        <v>288.91000000000003</v>
      </c>
      <c r="G3306" s="8">
        <v>0</v>
      </c>
    </row>
    <row r="3307" spans="1:7" hidden="1" x14ac:dyDescent="0.55000000000000004">
      <c r="A3307" s="5" t="s">
        <v>35</v>
      </c>
      <c r="B3307" s="6">
        <v>42145</v>
      </c>
      <c r="C3307" s="5" t="s">
        <v>36</v>
      </c>
      <c r="D3307" s="5" t="s">
        <v>39</v>
      </c>
      <c r="E3307" s="7">
        <v>14443</v>
      </c>
      <c r="F3307" s="8">
        <v>39333.379999999997</v>
      </c>
      <c r="G3307" s="8">
        <v>0</v>
      </c>
    </row>
    <row r="3308" spans="1:7" hidden="1" x14ac:dyDescent="0.55000000000000004">
      <c r="A3308" s="5" t="s">
        <v>35</v>
      </c>
      <c r="B3308" s="6">
        <v>42145</v>
      </c>
      <c r="C3308" s="5" t="s">
        <v>36</v>
      </c>
      <c r="D3308" s="5" t="s">
        <v>40</v>
      </c>
      <c r="E3308" s="7">
        <v>9152</v>
      </c>
      <c r="F3308" s="8">
        <v>249.31</v>
      </c>
      <c r="G3308" s="8">
        <v>0</v>
      </c>
    </row>
    <row r="3309" spans="1:7" hidden="1" x14ac:dyDescent="0.55000000000000004">
      <c r="A3309" s="5" t="s">
        <v>35</v>
      </c>
      <c r="B3309" s="6">
        <v>42145</v>
      </c>
      <c r="C3309" s="5" t="s">
        <v>36</v>
      </c>
      <c r="D3309" s="5" t="s">
        <v>41</v>
      </c>
      <c r="E3309" s="7">
        <v>27</v>
      </c>
      <c r="F3309" s="8">
        <v>0.76</v>
      </c>
      <c r="G3309" s="8">
        <v>0</v>
      </c>
    </row>
    <row r="3310" spans="1:7" hidden="1" x14ac:dyDescent="0.55000000000000004">
      <c r="A3310" s="5" t="s">
        <v>35</v>
      </c>
      <c r="B3310" s="6">
        <v>42145</v>
      </c>
      <c r="C3310" s="5" t="s">
        <v>36</v>
      </c>
      <c r="D3310" s="5" t="s">
        <v>42</v>
      </c>
      <c r="E3310" s="7">
        <v>18782</v>
      </c>
      <c r="F3310" s="8">
        <v>221127.41</v>
      </c>
      <c r="G3310" s="8">
        <v>0</v>
      </c>
    </row>
    <row r="3311" spans="1:7" hidden="1" x14ac:dyDescent="0.55000000000000004">
      <c r="A3311" s="5" t="s">
        <v>35</v>
      </c>
      <c r="B3311" s="6">
        <v>42145</v>
      </c>
      <c r="C3311" s="5" t="s">
        <v>36</v>
      </c>
      <c r="D3311" s="5" t="s">
        <v>43</v>
      </c>
      <c r="E3311" s="7">
        <v>0</v>
      </c>
      <c r="F3311" s="8">
        <v>0</v>
      </c>
      <c r="G3311" s="8">
        <v>0</v>
      </c>
    </row>
    <row r="3312" spans="1:7" hidden="1" x14ac:dyDescent="0.55000000000000004">
      <c r="A3312" s="5" t="s">
        <v>35</v>
      </c>
      <c r="B3312" s="6">
        <v>42145</v>
      </c>
      <c r="C3312" s="5" t="s">
        <v>36</v>
      </c>
      <c r="D3312" s="5" t="s">
        <v>44</v>
      </c>
      <c r="E3312" s="7">
        <v>27223</v>
      </c>
      <c r="F3312" s="8">
        <v>53454.86</v>
      </c>
      <c r="G3312" s="8">
        <v>0</v>
      </c>
    </row>
    <row r="3313" spans="1:7" hidden="1" x14ac:dyDescent="0.55000000000000004">
      <c r="A3313" s="5" t="s">
        <v>35</v>
      </c>
      <c r="B3313" s="6">
        <v>42145</v>
      </c>
      <c r="C3313" s="5" t="s">
        <v>36</v>
      </c>
      <c r="D3313" s="5" t="s">
        <v>45</v>
      </c>
      <c r="E3313" s="7">
        <v>49878</v>
      </c>
      <c r="F3313" s="8">
        <v>19599.3</v>
      </c>
      <c r="G3313" s="8">
        <v>0</v>
      </c>
    </row>
    <row r="3314" spans="1:7" x14ac:dyDescent="0.55000000000000004">
      <c r="A3314" s="5" t="s">
        <v>35</v>
      </c>
      <c r="B3314" s="6">
        <v>42146</v>
      </c>
      <c r="C3314" s="5" t="s">
        <v>36</v>
      </c>
      <c r="D3314" s="5" t="s">
        <v>37</v>
      </c>
      <c r="E3314" s="7">
        <v>12609</v>
      </c>
      <c r="F3314" s="8">
        <v>342791.07</v>
      </c>
      <c r="G3314" s="8">
        <v>0</v>
      </c>
    </row>
    <row r="3315" spans="1:7" hidden="1" x14ac:dyDescent="0.55000000000000004">
      <c r="A3315" s="5" t="s">
        <v>35</v>
      </c>
      <c r="B3315" s="6">
        <v>42146</v>
      </c>
      <c r="C3315" s="5" t="s">
        <v>36</v>
      </c>
      <c r="D3315" s="5" t="s">
        <v>38</v>
      </c>
      <c r="E3315" s="7">
        <v>1575</v>
      </c>
      <c r="F3315" s="8">
        <v>342.44</v>
      </c>
      <c r="G3315" s="8">
        <v>0</v>
      </c>
    </row>
    <row r="3316" spans="1:7" hidden="1" x14ac:dyDescent="0.55000000000000004">
      <c r="A3316" s="5" t="s">
        <v>35</v>
      </c>
      <c r="B3316" s="6">
        <v>42146</v>
      </c>
      <c r="C3316" s="5" t="s">
        <v>36</v>
      </c>
      <c r="D3316" s="5" t="s">
        <v>39</v>
      </c>
      <c r="E3316" s="7">
        <v>15267</v>
      </c>
      <c r="F3316" s="8">
        <v>41540.85</v>
      </c>
      <c r="G3316" s="8">
        <v>0</v>
      </c>
    </row>
    <row r="3317" spans="1:7" hidden="1" x14ac:dyDescent="0.55000000000000004">
      <c r="A3317" s="5" t="s">
        <v>35</v>
      </c>
      <c r="B3317" s="6">
        <v>42146</v>
      </c>
      <c r="C3317" s="5" t="s">
        <v>36</v>
      </c>
      <c r="D3317" s="5" t="s">
        <v>40</v>
      </c>
      <c r="E3317" s="7">
        <v>10367</v>
      </c>
      <c r="F3317" s="8">
        <v>282.13</v>
      </c>
      <c r="G3317" s="8">
        <v>0</v>
      </c>
    </row>
    <row r="3318" spans="1:7" hidden="1" x14ac:dyDescent="0.55000000000000004">
      <c r="A3318" s="5" t="s">
        <v>35</v>
      </c>
      <c r="B3318" s="6">
        <v>42146</v>
      </c>
      <c r="C3318" s="5" t="s">
        <v>36</v>
      </c>
      <c r="D3318" s="5" t="s">
        <v>41</v>
      </c>
      <c r="E3318" s="7">
        <v>68</v>
      </c>
      <c r="F3318" s="8">
        <v>1.89</v>
      </c>
      <c r="G3318" s="8">
        <v>0</v>
      </c>
    </row>
    <row r="3319" spans="1:7" hidden="1" x14ac:dyDescent="0.55000000000000004">
      <c r="A3319" s="5" t="s">
        <v>35</v>
      </c>
      <c r="B3319" s="6">
        <v>42146</v>
      </c>
      <c r="C3319" s="5" t="s">
        <v>36</v>
      </c>
      <c r="D3319" s="5" t="s">
        <v>42</v>
      </c>
      <c r="E3319" s="7">
        <v>24107</v>
      </c>
      <c r="F3319" s="8">
        <v>283433.55</v>
      </c>
      <c r="G3319" s="8">
        <v>0</v>
      </c>
    </row>
    <row r="3320" spans="1:7" hidden="1" x14ac:dyDescent="0.55000000000000004">
      <c r="A3320" s="5" t="s">
        <v>35</v>
      </c>
      <c r="B3320" s="6">
        <v>42146</v>
      </c>
      <c r="C3320" s="5" t="s">
        <v>36</v>
      </c>
      <c r="D3320" s="5" t="s">
        <v>43</v>
      </c>
      <c r="E3320" s="7">
        <v>0</v>
      </c>
      <c r="F3320" s="8">
        <v>0</v>
      </c>
      <c r="G3320" s="8">
        <v>0</v>
      </c>
    </row>
    <row r="3321" spans="1:7" hidden="1" x14ac:dyDescent="0.55000000000000004">
      <c r="A3321" s="5" t="s">
        <v>35</v>
      </c>
      <c r="B3321" s="6">
        <v>42146</v>
      </c>
      <c r="C3321" s="5" t="s">
        <v>36</v>
      </c>
      <c r="D3321" s="5" t="s">
        <v>44</v>
      </c>
      <c r="E3321" s="7">
        <v>36384</v>
      </c>
      <c r="F3321" s="8">
        <v>71346.559999999998</v>
      </c>
      <c r="G3321" s="8">
        <v>0</v>
      </c>
    </row>
    <row r="3322" spans="1:7" hidden="1" x14ac:dyDescent="0.55000000000000004">
      <c r="A3322" s="5" t="s">
        <v>35</v>
      </c>
      <c r="B3322" s="6">
        <v>42146</v>
      </c>
      <c r="C3322" s="5" t="s">
        <v>36</v>
      </c>
      <c r="D3322" s="5" t="s">
        <v>45</v>
      </c>
      <c r="E3322" s="7">
        <v>64183</v>
      </c>
      <c r="F3322" s="8">
        <v>25185.35</v>
      </c>
      <c r="G3322" s="8">
        <v>0</v>
      </c>
    </row>
    <row r="3323" spans="1:7" x14ac:dyDescent="0.55000000000000004">
      <c r="A3323" s="5" t="s">
        <v>35</v>
      </c>
      <c r="B3323" s="6">
        <v>42149</v>
      </c>
      <c r="C3323" s="5" t="s">
        <v>36</v>
      </c>
      <c r="D3323" s="5" t="s">
        <v>37</v>
      </c>
      <c r="E3323" s="7">
        <v>6129</v>
      </c>
      <c r="F3323" s="8">
        <v>166417.31</v>
      </c>
      <c r="G3323" s="8">
        <v>0</v>
      </c>
    </row>
    <row r="3324" spans="1:7" hidden="1" x14ac:dyDescent="0.55000000000000004">
      <c r="A3324" s="5" t="s">
        <v>35</v>
      </c>
      <c r="B3324" s="6">
        <v>42149</v>
      </c>
      <c r="C3324" s="5" t="s">
        <v>36</v>
      </c>
      <c r="D3324" s="5" t="s">
        <v>38</v>
      </c>
      <c r="E3324" s="7">
        <v>1201</v>
      </c>
      <c r="F3324" s="8">
        <v>260.79000000000002</v>
      </c>
      <c r="G3324" s="8">
        <v>0</v>
      </c>
    </row>
    <row r="3325" spans="1:7" hidden="1" x14ac:dyDescent="0.55000000000000004">
      <c r="A3325" s="5" t="s">
        <v>35</v>
      </c>
      <c r="B3325" s="6">
        <v>42149</v>
      </c>
      <c r="C3325" s="5" t="s">
        <v>36</v>
      </c>
      <c r="D3325" s="5" t="s">
        <v>39</v>
      </c>
      <c r="E3325" s="7">
        <v>9097</v>
      </c>
      <c r="F3325" s="8">
        <v>24721.61</v>
      </c>
      <c r="G3325" s="8">
        <v>0</v>
      </c>
    </row>
    <row r="3326" spans="1:7" hidden="1" x14ac:dyDescent="0.55000000000000004">
      <c r="A3326" s="5" t="s">
        <v>35</v>
      </c>
      <c r="B3326" s="6">
        <v>42149</v>
      </c>
      <c r="C3326" s="5" t="s">
        <v>36</v>
      </c>
      <c r="D3326" s="5" t="s">
        <v>40</v>
      </c>
      <c r="E3326" s="7">
        <v>7428</v>
      </c>
      <c r="F3326" s="8">
        <v>202.24</v>
      </c>
      <c r="G3326" s="8">
        <v>0</v>
      </c>
    </row>
    <row r="3327" spans="1:7" hidden="1" x14ac:dyDescent="0.55000000000000004">
      <c r="A3327" s="5" t="s">
        <v>35</v>
      </c>
      <c r="B3327" s="6">
        <v>42149</v>
      </c>
      <c r="C3327" s="5" t="s">
        <v>36</v>
      </c>
      <c r="D3327" s="5" t="s">
        <v>41</v>
      </c>
      <c r="E3327" s="7">
        <v>34</v>
      </c>
      <c r="F3327" s="8">
        <v>0.98</v>
      </c>
      <c r="G3327" s="8">
        <v>0</v>
      </c>
    </row>
    <row r="3328" spans="1:7" hidden="1" x14ac:dyDescent="0.55000000000000004">
      <c r="A3328" s="5" t="s">
        <v>35</v>
      </c>
      <c r="B3328" s="6">
        <v>42149</v>
      </c>
      <c r="C3328" s="5" t="s">
        <v>36</v>
      </c>
      <c r="D3328" s="5" t="s">
        <v>42</v>
      </c>
      <c r="E3328" s="7">
        <v>9256</v>
      </c>
      <c r="F3328" s="8">
        <v>108370.71</v>
      </c>
      <c r="G3328" s="8">
        <v>0</v>
      </c>
    </row>
    <row r="3329" spans="1:7" hidden="1" x14ac:dyDescent="0.55000000000000004">
      <c r="A3329" s="5" t="s">
        <v>35</v>
      </c>
      <c r="B3329" s="6">
        <v>42149</v>
      </c>
      <c r="C3329" s="5" t="s">
        <v>36</v>
      </c>
      <c r="D3329" s="5" t="s">
        <v>43</v>
      </c>
      <c r="E3329" s="7">
        <v>0</v>
      </c>
      <c r="F3329" s="8">
        <v>0</v>
      </c>
      <c r="G3329" s="8">
        <v>0</v>
      </c>
    </row>
    <row r="3330" spans="1:7" hidden="1" x14ac:dyDescent="0.55000000000000004">
      <c r="A3330" s="5" t="s">
        <v>35</v>
      </c>
      <c r="B3330" s="6">
        <v>42149</v>
      </c>
      <c r="C3330" s="5" t="s">
        <v>36</v>
      </c>
      <c r="D3330" s="5" t="s">
        <v>44</v>
      </c>
      <c r="E3330" s="7">
        <v>17630</v>
      </c>
      <c r="F3330" s="8">
        <v>34418.99</v>
      </c>
      <c r="G3330" s="8">
        <v>0</v>
      </c>
    </row>
    <row r="3331" spans="1:7" hidden="1" x14ac:dyDescent="0.55000000000000004">
      <c r="A3331" s="5" t="s">
        <v>35</v>
      </c>
      <c r="B3331" s="6">
        <v>42149</v>
      </c>
      <c r="C3331" s="5" t="s">
        <v>36</v>
      </c>
      <c r="D3331" s="5" t="s">
        <v>45</v>
      </c>
      <c r="E3331" s="7">
        <v>29883</v>
      </c>
      <c r="F3331" s="8">
        <v>11677.09</v>
      </c>
      <c r="G3331" s="8">
        <v>0</v>
      </c>
    </row>
    <row r="3332" spans="1:7" x14ac:dyDescent="0.55000000000000004">
      <c r="A3332" s="5" t="s">
        <v>35</v>
      </c>
      <c r="B3332" s="6">
        <v>42150</v>
      </c>
      <c r="C3332" s="5" t="s">
        <v>36</v>
      </c>
      <c r="D3332" s="5" t="s">
        <v>37</v>
      </c>
      <c r="E3332" s="7">
        <v>15295</v>
      </c>
      <c r="F3332" s="8">
        <v>413420.26</v>
      </c>
      <c r="G3332" s="8">
        <v>0</v>
      </c>
    </row>
    <row r="3333" spans="1:7" hidden="1" x14ac:dyDescent="0.55000000000000004">
      <c r="A3333" s="5" t="s">
        <v>35</v>
      </c>
      <c r="B3333" s="6">
        <v>42150</v>
      </c>
      <c r="C3333" s="5" t="s">
        <v>36</v>
      </c>
      <c r="D3333" s="5" t="s">
        <v>38</v>
      </c>
      <c r="E3333" s="7">
        <v>1757</v>
      </c>
      <c r="F3333" s="8">
        <v>380.82</v>
      </c>
      <c r="G3333" s="8">
        <v>0</v>
      </c>
    </row>
    <row r="3334" spans="1:7" hidden="1" x14ac:dyDescent="0.55000000000000004">
      <c r="A3334" s="5" t="s">
        <v>35</v>
      </c>
      <c r="B3334" s="6">
        <v>42150</v>
      </c>
      <c r="C3334" s="5" t="s">
        <v>36</v>
      </c>
      <c r="D3334" s="5" t="s">
        <v>39</v>
      </c>
      <c r="E3334" s="7">
        <v>17789</v>
      </c>
      <c r="F3334" s="8">
        <v>48129.09</v>
      </c>
      <c r="G3334" s="8">
        <v>0</v>
      </c>
    </row>
    <row r="3335" spans="1:7" hidden="1" x14ac:dyDescent="0.55000000000000004">
      <c r="A3335" s="5" t="s">
        <v>35</v>
      </c>
      <c r="B3335" s="6">
        <v>42150</v>
      </c>
      <c r="C3335" s="5" t="s">
        <v>36</v>
      </c>
      <c r="D3335" s="5" t="s">
        <v>40</v>
      </c>
      <c r="E3335" s="7">
        <v>10490</v>
      </c>
      <c r="F3335" s="8">
        <v>284.37</v>
      </c>
      <c r="G3335" s="8">
        <v>0</v>
      </c>
    </row>
    <row r="3336" spans="1:7" hidden="1" x14ac:dyDescent="0.55000000000000004">
      <c r="A3336" s="5" t="s">
        <v>35</v>
      </c>
      <c r="B3336" s="6">
        <v>42150</v>
      </c>
      <c r="C3336" s="5" t="s">
        <v>36</v>
      </c>
      <c r="D3336" s="5" t="s">
        <v>41</v>
      </c>
      <c r="E3336" s="7">
        <v>64</v>
      </c>
      <c r="F3336" s="8">
        <v>1.81</v>
      </c>
      <c r="G3336" s="8">
        <v>0</v>
      </c>
    </row>
    <row r="3337" spans="1:7" hidden="1" x14ac:dyDescent="0.55000000000000004">
      <c r="A3337" s="5" t="s">
        <v>35</v>
      </c>
      <c r="B3337" s="6">
        <v>42150</v>
      </c>
      <c r="C3337" s="5" t="s">
        <v>36</v>
      </c>
      <c r="D3337" s="5" t="s">
        <v>42</v>
      </c>
      <c r="E3337" s="7">
        <v>26808</v>
      </c>
      <c r="F3337" s="8">
        <v>310872.05</v>
      </c>
      <c r="G3337" s="8">
        <v>0</v>
      </c>
    </row>
    <row r="3338" spans="1:7" hidden="1" x14ac:dyDescent="0.55000000000000004">
      <c r="A3338" s="5" t="s">
        <v>35</v>
      </c>
      <c r="B3338" s="6">
        <v>42150</v>
      </c>
      <c r="C3338" s="5" t="s">
        <v>36</v>
      </c>
      <c r="D3338" s="5" t="s">
        <v>43</v>
      </c>
      <c r="E3338" s="7">
        <v>0</v>
      </c>
      <c r="F3338" s="8">
        <v>0</v>
      </c>
      <c r="G3338" s="8">
        <v>0</v>
      </c>
    </row>
    <row r="3339" spans="1:7" hidden="1" x14ac:dyDescent="0.55000000000000004">
      <c r="A3339" s="5" t="s">
        <v>35</v>
      </c>
      <c r="B3339" s="6">
        <v>42150</v>
      </c>
      <c r="C3339" s="5" t="s">
        <v>36</v>
      </c>
      <c r="D3339" s="5" t="s">
        <v>44</v>
      </c>
      <c r="E3339" s="7">
        <v>41090</v>
      </c>
      <c r="F3339" s="8">
        <v>79471.47</v>
      </c>
      <c r="G3339" s="8">
        <v>0</v>
      </c>
    </row>
    <row r="3340" spans="1:7" hidden="1" x14ac:dyDescent="0.55000000000000004">
      <c r="A3340" s="5" t="s">
        <v>35</v>
      </c>
      <c r="B3340" s="6">
        <v>42150</v>
      </c>
      <c r="C3340" s="5" t="s">
        <v>36</v>
      </c>
      <c r="D3340" s="5" t="s">
        <v>45</v>
      </c>
      <c r="E3340" s="7">
        <v>73666</v>
      </c>
      <c r="F3340" s="8">
        <v>28516.23</v>
      </c>
      <c r="G3340" s="8">
        <v>0</v>
      </c>
    </row>
    <row r="3341" spans="1:7" x14ac:dyDescent="0.55000000000000004">
      <c r="A3341" s="5" t="s">
        <v>35</v>
      </c>
      <c r="B3341" s="6">
        <v>42151</v>
      </c>
      <c r="C3341" s="5" t="s">
        <v>36</v>
      </c>
      <c r="D3341" s="5" t="s">
        <v>37</v>
      </c>
      <c r="E3341" s="7">
        <v>12572</v>
      </c>
      <c r="F3341" s="8">
        <v>338500.82</v>
      </c>
      <c r="G3341" s="8">
        <v>0</v>
      </c>
    </row>
    <row r="3342" spans="1:7" hidden="1" x14ac:dyDescent="0.55000000000000004">
      <c r="A3342" s="5" t="s">
        <v>35</v>
      </c>
      <c r="B3342" s="6">
        <v>42151</v>
      </c>
      <c r="C3342" s="5" t="s">
        <v>36</v>
      </c>
      <c r="D3342" s="5" t="s">
        <v>38</v>
      </c>
      <c r="E3342" s="7">
        <v>819</v>
      </c>
      <c r="F3342" s="8">
        <v>176.97</v>
      </c>
      <c r="G3342" s="8">
        <v>0</v>
      </c>
    </row>
    <row r="3343" spans="1:7" hidden="1" x14ac:dyDescent="0.55000000000000004">
      <c r="A3343" s="5" t="s">
        <v>35</v>
      </c>
      <c r="B3343" s="6">
        <v>42151</v>
      </c>
      <c r="C3343" s="5" t="s">
        <v>36</v>
      </c>
      <c r="D3343" s="5" t="s">
        <v>39</v>
      </c>
      <c r="E3343" s="7">
        <v>11861</v>
      </c>
      <c r="F3343" s="8">
        <v>31959.05</v>
      </c>
      <c r="G3343" s="8">
        <v>0</v>
      </c>
    </row>
    <row r="3344" spans="1:7" hidden="1" x14ac:dyDescent="0.55000000000000004">
      <c r="A3344" s="5" t="s">
        <v>35</v>
      </c>
      <c r="B3344" s="6">
        <v>42151</v>
      </c>
      <c r="C3344" s="5" t="s">
        <v>36</v>
      </c>
      <c r="D3344" s="5" t="s">
        <v>40</v>
      </c>
      <c r="E3344" s="7">
        <v>3805</v>
      </c>
      <c r="F3344" s="8">
        <v>102.85</v>
      </c>
      <c r="G3344" s="8">
        <v>0</v>
      </c>
    </row>
    <row r="3345" spans="1:7" hidden="1" x14ac:dyDescent="0.55000000000000004">
      <c r="A3345" s="5" t="s">
        <v>35</v>
      </c>
      <c r="B3345" s="6">
        <v>42151</v>
      </c>
      <c r="C3345" s="5" t="s">
        <v>36</v>
      </c>
      <c r="D3345" s="5" t="s">
        <v>41</v>
      </c>
      <c r="E3345" s="7">
        <v>16</v>
      </c>
      <c r="F3345" s="8">
        <v>0.44</v>
      </c>
      <c r="G3345" s="8">
        <v>0</v>
      </c>
    </row>
    <row r="3346" spans="1:7" hidden="1" x14ac:dyDescent="0.55000000000000004">
      <c r="A3346" s="5" t="s">
        <v>35</v>
      </c>
      <c r="B3346" s="6">
        <v>42151</v>
      </c>
      <c r="C3346" s="5" t="s">
        <v>36</v>
      </c>
      <c r="D3346" s="5" t="s">
        <v>42</v>
      </c>
      <c r="E3346" s="7">
        <v>16798</v>
      </c>
      <c r="F3346" s="8">
        <v>193759.61</v>
      </c>
      <c r="G3346" s="8">
        <v>0</v>
      </c>
    </row>
    <row r="3347" spans="1:7" hidden="1" x14ac:dyDescent="0.55000000000000004">
      <c r="A3347" s="5" t="s">
        <v>35</v>
      </c>
      <c r="B3347" s="6">
        <v>42151</v>
      </c>
      <c r="C3347" s="5" t="s">
        <v>36</v>
      </c>
      <c r="D3347" s="5" t="s">
        <v>43</v>
      </c>
      <c r="E3347" s="7">
        <v>0</v>
      </c>
      <c r="F3347" s="8">
        <v>0</v>
      </c>
      <c r="G3347" s="8">
        <v>0</v>
      </c>
    </row>
    <row r="3348" spans="1:7" hidden="1" x14ac:dyDescent="0.55000000000000004">
      <c r="A3348" s="5" t="s">
        <v>35</v>
      </c>
      <c r="B3348" s="6">
        <v>42151</v>
      </c>
      <c r="C3348" s="5" t="s">
        <v>36</v>
      </c>
      <c r="D3348" s="5" t="s">
        <v>44</v>
      </c>
      <c r="E3348" s="7">
        <v>24921</v>
      </c>
      <c r="F3348" s="8">
        <v>47940.09</v>
      </c>
      <c r="G3348" s="8">
        <v>0</v>
      </c>
    </row>
    <row r="3349" spans="1:7" hidden="1" x14ac:dyDescent="0.55000000000000004">
      <c r="A3349" s="5" t="s">
        <v>35</v>
      </c>
      <c r="B3349" s="6">
        <v>42151</v>
      </c>
      <c r="C3349" s="5" t="s">
        <v>36</v>
      </c>
      <c r="D3349" s="5" t="s">
        <v>45</v>
      </c>
      <c r="E3349" s="7">
        <v>46517</v>
      </c>
      <c r="F3349" s="8">
        <v>17909.919999999998</v>
      </c>
      <c r="G3349" s="8">
        <v>0</v>
      </c>
    </row>
    <row r="3350" spans="1:7" x14ac:dyDescent="0.55000000000000004">
      <c r="A3350" s="5" t="s">
        <v>35</v>
      </c>
      <c r="B3350" s="6">
        <v>42152</v>
      </c>
      <c r="C3350" s="5" t="s">
        <v>36</v>
      </c>
      <c r="D3350" s="5" t="s">
        <v>37</v>
      </c>
      <c r="E3350" s="7">
        <v>14112</v>
      </c>
      <c r="F3350" s="8">
        <v>379239.15</v>
      </c>
      <c r="G3350" s="8">
        <v>0</v>
      </c>
    </row>
    <row r="3351" spans="1:7" hidden="1" x14ac:dyDescent="0.55000000000000004">
      <c r="A3351" s="5" t="s">
        <v>35</v>
      </c>
      <c r="B3351" s="6">
        <v>42152</v>
      </c>
      <c r="C3351" s="5" t="s">
        <v>36</v>
      </c>
      <c r="D3351" s="5" t="s">
        <v>38</v>
      </c>
      <c r="E3351" s="7">
        <v>960</v>
      </c>
      <c r="F3351" s="8">
        <v>206.91</v>
      </c>
      <c r="G3351" s="8">
        <v>0</v>
      </c>
    </row>
    <row r="3352" spans="1:7" hidden="1" x14ac:dyDescent="0.55000000000000004">
      <c r="A3352" s="5" t="s">
        <v>35</v>
      </c>
      <c r="B3352" s="6">
        <v>42152</v>
      </c>
      <c r="C3352" s="5" t="s">
        <v>36</v>
      </c>
      <c r="D3352" s="5" t="s">
        <v>39</v>
      </c>
      <c r="E3352" s="7">
        <v>16010</v>
      </c>
      <c r="F3352" s="8">
        <v>43072.63</v>
      </c>
      <c r="G3352" s="8">
        <v>0</v>
      </c>
    </row>
    <row r="3353" spans="1:7" hidden="1" x14ac:dyDescent="0.55000000000000004">
      <c r="A3353" s="5" t="s">
        <v>35</v>
      </c>
      <c r="B3353" s="6">
        <v>42152</v>
      </c>
      <c r="C3353" s="5" t="s">
        <v>36</v>
      </c>
      <c r="D3353" s="5" t="s">
        <v>40</v>
      </c>
      <c r="E3353" s="7">
        <v>6420</v>
      </c>
      <c r="F3353" s="8">
        <v>173.24</v>
      </c>
      <c r="G3353" s="8">
        <v>0</v>
      </c>
    </row>
    <row r="3354" spans="1:7" hidden="1" x14ac:dyDescent="0.55000000000000004">
      <c r="A3354" s="5" t="s">
        <v>35</v>
      </c>
      <c r="B3354" s="6">
        <v>42152</v>
      </c>
      <c r="C3354" s="5" t="s">
        <v>36</v>
      </c>
      <c r="D3354" s="5" t="s">
        <v>41</v>
      </c>
      <c r="E3354" s="7">
        <v>19</v>
      </c>
      <c r="F3354" s="8">
        <v>0.53</v>
      </c>
      <c r="G3354" s="8">
        <v>0</v>
      </c>
    </row>
    <row r="3355" spans="1:7" hidden="1" x14ac:dyDescent="0.55000000000000004">
      <c r="A3355" s="5" t="s">
        <v>35</v>
      </c>
      <c r="B3355" s="6">
        <v>42152</v>
      </c>
      <c r="C3355" s="5" t="s">
        <v>36</v>
      </c>
      <c r="D3355" s="5" t="s">
        <v>42</v>
      </c>
      <c r="E3355" s="7">
        <v>21590</v>
      </c>
      <c r="F3355" s="8">
        <v>247910.37</v>
      </c>
      <c r="G3355" s="8">
        <v>0</v>
      </c>
    </row>
    <row r="3356" spans="1:7" hidden="1" x14ac:dyDescent="0.55000000000000004">
      <c r="A3356" s="5" t="s">
        <v>35</v>
      </c>
      <c r="B3356" s="6">
        <v>42152</v>
      </c>
      <c r="C3356" s="5" t="s">
        <v>36</v>
      </c>
      <c r="D3356" s="5" t="s">
        <v>43</v>
      </c>
      <c r="E3356" s="7">
        <v>0</v>
      </c>
      <c r="F3356" s="8">
        <v>0</v>
      </c>
      <c r="G3356" s="8">
        <v>0</v>
      </c>
    </row>
    <row r="3357" spans="1:7" hidden="1" x14ac:dyDescent="0.55000000000000004">
      <c r="A3357" s="5" t="s">
        <v>35</v>
      </c>
      <c r="B3357" s="6">
        <v>42152</v>
      </c>
      <c r="C3357" s="5" t="s">
        <v>36</v>
      </c>
      <c r="D3357" s="5" t="s">
        <v>44</v>
      </c>
      <c r="E3357" s="7">
        <v>31425</v>
      </c>
      <c r="F3357" s="8">
        <v>60189.37</v>
      </c>
      <c r="G3357" s="8">
        <v>0</v>
      </c>
    </row>
    <row r="3358" spans="1:7" hidden="1" x14ac:dyDescent="0.55000000000000004">
      <c r="A3358" s="5" t="s">
        <v>35</v>
      </c>
      <c r="B3358" s="6">
        <v>42152</v>
      </c>
      <c r="C3358" s="5" t="s">
        <v>36</v>
      </c>
      <c r="D3358" s="5" t="s">
        <v>45</v>
      </c>
      <c r="E3358" s="7">
        <v>54935</v>
      </c>
      <c r="F3358" s="8">
        <v>21055.49</v>
      </c>
      <c r="G3358" s="8">
        <v>0</v>
      </c>
    </row>
    <row r="3359" spans="1:7" x14ac:dyDescent="0.55000000000000004">
      <c r="A3359" s="5" t="s">
        <v>35</v>
      </c>
      <c r="B3359" s="6">
        <v>42153</v>
      </c>
      <c r="C3359" s="5" t="s">
        <v>36</v>
      </c>
      <c r="D3359" s="5" t="s">
        <v>37</v>
      </c>
      <c r="E3359" s="7">
        <v>14705</v>
      </c>
      <c r="F3359" s="8">
        <v>396074.63</v>
      </c>
      <c r="G3359" s="8">
        <v>0</v>
      </c>
    </row>
    <row r="3360" spans="1:7" hidden="1" x14ac:dyDescent="0.55000000000000004">
      <c r="A3360" s="5" t="s">
        <v>35</v>
      </c>
      <c r="B3360" s="6">
        <v>42153</v>
      </c>
      <c r="C3360" s="5" t="s">
        <v>36</v>
      </c>
      <c r="D3360" s="5" t="s">
        <v>38</v>
      </c>
      <c r="E3360" s="7">
        <v>1018</v>
      </c>
      <c r="F3360" s="8">
        <v>219.29</v>
      </c>
      <c r="G3360" s="8">
        <v>0</v>
      </c>
    </row>
    <row r="3361" spans="1:7" hidden="1" x14ac:dyDescent="0.55000000000000004">
      <c r="A3361" s="5" t="s">
        <v>35</v>
      </c>
      <c r="B3361" s="6">
        <v>42153</v>
      </c>
      <c r="C3361" s="5" t="s">
        <v>36</v>
      </c>
      <c r="D3361" s="5" t="s">
        <v>39</v>
      </c>
      <c r="E3361" s="7">
        <v>16236</v>
      </c>
      <c r="F3361" s="8">
        <v>43740.49</v>
      </c>
      <c r="G3361" s="8">
        <v>0</v>
      </c>
    </row>
    <row r="3362" spans="1:7" hidden="1" x14ac:dyDescent="0.55000000000000004">
      <c r="A3362" s="5" t="s">
        <v>35</v>
      </c>
      <c r="B3362" s="6">
        <v>42153</v>
      </c>
      <c r="C3362" s="5" t="s">
        <v>36</v>
      </c>
      <c r="D3362" s="5" t="s">
        <v>40</v>
      </c>
      <c r="E3362" s="7">
        <v>4694</v>
      </c>
      <c r="F3362" s="8">
        <v>126.56</v>
      </c>
      <c r="G3362" s="8">
        <v>0</v>
      </c>
    </row>
    <row r="3363" spans="1:7" hidden="1" x14ac:dyDescent="0.55000000000000004">
      <c r="A3363" s="5" t="s">
        <v>35</v>
      </c>
      <c r="B3363" s="6">
        <v>42153</v>
      </c>
      <c r="C3363" s="5" t="s">
        <v>36</v>
      </c>
      <c r="D3363" s="5" t="s">
        <v>41</v>
      </c>
      <c r="E3363" s="7">
        <v>12</v>
      </c>
      <c r="F3363" s="8">
        <v>0.33</v>
      </c>
      <c r="G3363" s="8">
        <v>0</v>
      </c>
    </row>
    <row r="3364" spans="1:7" hidden="1" x14ac:dyDescent="0.55000000000000004">
      <c r="A3364" s="5" t="s">
        <v>35</v>
      </c>
      <c r="B3364" s="6">
        <v>42153</v>
      </c>
      <c r="C3364" s="5" t="s">
        <v>36</v>
      </c>
      <c r="D3364" s="5" t="s">
        <v>42</v>
      </c>
      <c r="E3364" s="7">
        <v>15721</v>
      </c>
      <c r="F3364" s="8">
        <v>180987.67</v>
      </c>
      <c r="G3364" s="8">
        <v>0</v>
      </c>
    </row>
    <row r="3365" spans="1:7" hidden="1" x14ac:dyDescent="0.55000000000000004">
      <c r="A3365" s="5" t="s">
        <v>35</v>
      </c>
      <c r="B3365" s="6">
        <v>42153</v>
      </c>
      <c r="C3365" s="5" t="s">
        <v>36</v>
      </c>
      <c r="D3365" s="5" t="s">
        <v>43</v>
      </c>
      <c r="E3365" s="7">
        <v>0</v>
      </c>
      <c r="F3365" s="8">
        <v>0</v>
      </c>
      <c r="G3365" s="8">
        <v>0</v>
      </c>
    </row>
    <row r="3366" spans="1:7" hidden="1" x14ac:dyDescent="0.55000000000000004">
      <c r="A3366" s="5" t="s">
        <v>35</v>
      </c>
      <c r="B3366" s="6">
        <v>42153</v>
      </c>
      <c r="C3366" s="5" t="s">
        <v>36</v>
      </c>
      <c r="D3366" s="5" t="s">
        <v>44</v>
      </c>
      <c r="E3366" s="7">
        <v>23884</v>
      </c>
      <c r="F3366" s="8">
        <v>45846.29</v>
      </c>
      <c r="G3366" s="8">
        <v>0</v>
      </c>
    </row>
    <row r="3367" spans="1:7" hidden="1" x14ac:dyDescent="0.55000000000000004">
      <c r="A3367" s="5" t="s">
        <v>35</v>
      </c>
      <c r="B3367" s="6">
        <v>42153</v>
      </c>
      <c r="C3367" s="5" t="s">
        <v>36</v>
      </c>
      <c r="D3367" s="5" t="s">
        <v>45</v>
      </c>
      <c r="E3367" s="7">
        <v>40208</v>
      </c>
      <c r="F3367" s="8">
        <v>15444.02</v>
      </c>
      <c r="G3367" s="8">
        <v>0</v>
      </c>
    </row>
    <row r="3368" spans="1:7" x14ac:dyDescent="0.55000000000000004">
      <c r="A3368" s="5" t="s">
        <v>35</v>
      </c>
      <c r="B3368" s="6">
        <v>42156</v>
      </c>
      <c r="C3368" s="5" t="s">
        <v>36</v>
      </c>
      <c r="D3368" s="5" t="s">
        <v>37</v>
      </c>
      <c r="E3368" s="7">
        <v>16599</v>
      </c>
      <c r="F3368" s="8">
        <v>449068.94</v>
      </c>
      <c r="G3368" s="8">
        <v>0</v>
      </c>
    </row>
    <row r="3369" spans="1:7" hidden="1" x14ac:dyDescent="0.55000000000000004">
      <c r="A3369" s="5" t="s">
        <v>35</v>
      </c>
      <c r="B3369" s="6">
        <v>42156</v>
      </c>
      <c r="C3369" s="5" t="s">
        <v>36</v>
      </c>
      <c r="D3369" s="5" t="s">
        <v>38</v>
      </c>
      <c r="E3369" s="7">
        <v>1707</v>
      </c>
      <c r="F3369" s="8">
        <v>368.76</v>
      </c>
      <c r="G3369" s="8">
        <v>0</v>
      </c>
    </row>
    <row r="3370" spans="1:7" hidden="1" x14ac:dyDescent="0.55000000000000004">
      <c r="A3370" s="5" t="s">
        <v>35</v>
      </c>
      <c r="B3370" s="6">
        <v>42156</v>
      </c>
      <c r="C3370" s="5" t="s">
        <v>36</v>
      </c>
      <c r="D3370" s="5" t="s">
        <v>39</v>
      </c>
      <c r="E3370" s="7">
        <v>21171</v>
      </c>
      <c r="F3370" s="8">
        <v>57114.61</v>
      </c>
      <c r="G3370" s="8">
        <v>0</v>
      </c>
    </row>
    <row r="3371" spans="1:7" hidden="1" x14ac:dyDescent="0.55000000000000004">
      <c r="A3371" s="5" t="s">
        <v>35</v>
      </c>
      <c r="B3371" s="6">
        <v>42156</v>
      </c>
      <c r="C3371" s="5" t="s">
        <v>36</v>
      </c>
      <c r="D3371" s="5" t="s">
        <v>40</v>
      </c>
      <c r="E3371" s="7">
        <v>8124</v>
      </c>
      <c r="F3371" s="8">
        <v>219.63</v>
      </c>
      <c r="G3371" s="8">
        <v>0</v>
      </c>
    </row>
    <row r="3372" spans="1:7" hidden="1" x14ac:dyDescent="0.55000000000000004">
      <c r="A3372" s="5" t="s">
        <v>35</v>
      </c>
      <c r="B3372" s="6">
        <v>42156</v>
      </c>
      <c r="C3372" s="5" t="s">
        <v>36</v>
      </c>
      <c r="D3372" s="5" t="s">
        <v>41</v>
      </c>
      <c r="E3372" s="7">
        <v>8</v>
      </c>
      <c r="F3372" s="8">
        <v>0.22</v>
      </c>
      <c r="G3372" s="8">
        <v>0</v>
      </c>
    </row>
    <row r="3373" spans="1:7" hidden="1" x14ac:dyDescent="0.55000000000000004">
      <c r="A3373" s="5" t="s">
        <v>35</v>
      </c>
      <c r="B3373" s="6">
        <v>42156</v>
      </c>
      <c r="C3373" s="5" t="s">
        <v>36</v>
      </c>
      <c r="D3373" s="5" t="s">
        <v>42</v>
      </c>
      <c r="E3373" s="7">
        <v>29328</v>
      </c>
      <c r="F3373" s="8">
        <v>338960.19</v>
      </c>
      <c r="G3373" s="8">
        <v>0</v>
      </c>
    </row>
    <row r="3374" spans="1:7" hidden="1" x14ac:dyDescent="0.55000000000000004">
      <c r="A3374" s="5" t="s">
        <v>35</v>
      </c>
      <c r="B3374" s="6">
        <v>42156</v>
      </c>
      <c r="C3374" s="5" t="s">
        <v>36</v>
      </c>
      <c r="D3374" s="5" t="s">
        <v>43</v>
      </c>
      <c r="E3374" s="7">
        <v>0</v>
      </c>
      <c r="F3374" s="8">
        <v>0</v>
      </c>
      <c r="G3374" s="8">
        <v>0</v>
      </c>
    </row>
    <row r="3375" spans="1:7" hidden="1" x14ac:dyDescent="0.55000000000000004">
      <c r="A3375" s="5" t="s">
        <v>35</v>
      </c>
      <c r="B3375" s="6">
        <v>42156</v>
      </c>
      <c r="C3375" s="5" t="s">
        <v>36</v>
      </c>
      <c r="D3375" s="5" t="s">
        <v>44</v>
      </c>
      <c r="E3375" s="7">
        <v>42035</v>
      </c>
      <c r="F3375" s="8">
        <v>81036.58</v>
      </c>
      <c r="G3375" s="8">
        <v>0</v>
      </c>
    </row>
    <row r="3376" spans="1:7" hidden="1" x14ac:dyDescent="0.55000000000000004">
      <c r="A3376" s="5" t="s">
        <v>35</v>
      </c>
      <c r="B3376" s="6">
        <v>42156</v>
      </c>
      <c r="C3376" s="5" t="s">
        <v>36</v>
      </c>
      <c r="D3376" s="5" t="s">
        <v>45</v>
      </c>
      <c r="E3376" s="7">
        <v>86674</v>
      </c>
      <c r="F3376" s="8">
        <v>33451.72</v>
      </c>
      <c r="G3376" s="8">
        <v>0</v>
      </c>
    </row>
    <row r="3377" spans="1:7" x14ac:dyDescent="0.55000000000000004">
      <c r="A3377" s="5" t="s">
        <v>35</v>
      </c>
      <c r="B3377" s="6">
        <v>42157</v>
      </c>
      <c r="C3377" s="5" t="s">
        <v>36</v>
      </c>
      <c r="D3377" s="5" t="s">
        <v>37</v>
      </c>
      <c r="E3377" s="7">
        <v>10519</v>
      </c>
      <c r="F3377" s="8">
        <v>285155.13</v>
      </c>
      <c r="G3377" s="8">
        <v>0</v>
      </c>
    </row>
    <row r="3378" spans="1:7" hidden="1" x14ac:dyDescent="0.55000000000000004">
      <c r="A3378" s="5" t="s">
        <v>35</v>
      </c>
      <c r="B3378" s="6">
        <v>42157</v>
      </c>
      <c r="C3378" s="5" t="s">
        <v>36</v>
      </c>
      <c r="D3378" s="5" t="s">
        <v>38</v>
      </c>
      <c r="E3378" s="7">
        <v>1170</v>
      </c>
      <c r="F3378" s="8">
        <v>252.87</v>
      </c>
      <c r="G3378" s="8">
        <v>0</v>
      </c>
    </row>
    <row r="3379" spans="1:7" hidden="1" x14ac:dyDescent="0.55000000000000004">
      <c r="A3379" s="5" t="s">
        <v>35</v>
      </c>
      <c r="B3379" s="6">
        <v>42157</v>
      </c>
      <c r="C3379" s="5" t="s">
        <v>36</v>
      </c>
      <c r="D3379" s="5" t="s">
        <v>39</v>
      </c>
      <c r="E3379" s="7">
        <v>12437</v>
      </c>
      <c r="F3379" s="8">
        <v>33594.31</v>
      </c>
      <c r="G3379" s="8">
        <v>0</v>
      </c>
    </row>
    <row r="3380" spans="1:7" hidden="1" x14ac:dyDescent="0.55000000000000004">
      <c r="A3380" s="5" t="s">
        <v>35</v>
      </c>
      <c r="B3380" s="6">
        <v>42157</v>
      </c>
      <c r="C3380" s="5" t="s">
        <v>36</v>
      </c>
      <c r="D3380" s="5" t="s">
        <v>40</v>
      </c>
      <c r="E3380" s="7">
        <v>4218</v>
      </c>
      <c r="F3380" s="8">
        <v>113.99</v>
      </c>
      <c r="G3380" s="8">
        <v>0</v>
      </c>
    </row>
    <row r="3381" spans="1:7" hidden="1" x14ac:dyDescent="0.55000000000000004">
      <c r="A3381" s="5" t="s">
        <v>35</v>
      </c>
      <c r="B3381" s="6">
        <v>42157</v>
      </c>
      <c r="C3381" s="5" t="s">
        <v>36</v>
      </c>
      <c r="D3381" s="5" t="s">
        <v>41</v>
      </c>
      <c r="E3381" s="7">
        <v>5</v>
      </c>
      <c r="F3381" s="8">
        <v>0.14000000000000001</v>
      </c>
      <c r="G3381" s="8">
        <v>0</v>
      </c>
    </row>
    <row r="3382" spans="1:7" hidden="1" x14ac:dyDescent="0.55000000000000004">
      <c r="A3382" s="5" t="s">
        <v>35</v>
      </c>
      <c r="B3382" s="6">
        <v>42157</v>
      </c>
      <c r="C3382" s="5" t="s">
        <v>36</v>
      </c>
      <c r="D3382" s="5" t="s">
        <v>42</v>
      </c>
      <c r="E3382" s="7">
        <v>20146</v>
      </c>
      <c r="F3382" s="8">
        <v>231852.38</v>
      </c>
      <c r="G3382" s="8">
        <v>0</v>
      </c>
    </row>
    <row r="3383" spans="1:7" hidden="1" x14ac:dyDescent="0.55000000000000004">
      <c r="A3383" s="5" t="s">
        <v>35</v>
      </c>
      <c r="B3383" s="6">
        <v>42157</v>
      </c>
      <c r="C3383" s="5" t="s">
        <v>36</v>
      </c>
      <c r="D3383" s="5" t="s">
        <v>43</v>
      </c>
      <c r="E3383" s="7">
        <v>0</v>
      </c>
      <c r="F3383" s="8">
        <v>0</v>
      </c>
      <c r="G3383" s="8">
        <v>0</v>
      </c>
    </row>
    <row r="3384" spans="1:7" hidden="1" x14ac:dyDescent="0.55000000000000004">
      <c r="A3384" s="5" t="s">
        <v>35</v>
      </c>
      <c r="B3384" s="6">
        <v>42157</v>
      </c>
      <c r="C3384" s="5" t="s">
        <v>36</v>
      </c>
      <c r="D3384" s="5" t="s">
        <v>44</v>
      </c>
      <c r="E3384" s="7">
        <v>29899</v>
      </c>
      <c r="F3384" s="8">
        <v>57376.800000000003</v>
      </c>
      <c r="G3384" s="8">
        <v>0</v>
      </c>
    </row>
    <row r="3385" spans="1:7" hidden="1" x14ac:dyDescent="0.55000000000000004">
      <c r="A3385" s="5" t="s">
        <v>35</v>
      </c>
      <c r="B3385" s="6">
        <v>42157</v>
      </c>
      <c r="C3385" s="5" t="s">
        <v>36</v>
      </c>
      <c r="D3385" s="5" t="s">
        <v>45</v>
      </c>
      <c r="E3385" s="7">
        <v>54938</v>
      </c>
      <c r="F3385" s="8">
        <v>21097.599999999999</v>
      </c>
      <c r="G3385" s="8">
        <v>0</v>
      </c>
    </row>
    <row r="3386" spans="1:7" x14ac:dyDescent="0.55000000000000004">
      <c r="A3386" s="5" t="s">
        <v>35</v>
      </c>
      <c r="B3386" s="6">
        <v>42158</v>
      </c>
      <c r="C3386" s="5" t="s">
        <v>36</v>
      </c>
      <c r="D3386" s="5" t="s">
        <v>37</v>
      </c>
      <c r="E3386" s="7">
        <v>11604</v>
      </c>
      <c r="F3386" s="8">
        <v>314755.40000000002</v>
      </c>
      <c r="G3386" s="8">
        <v>0</v>
      </c>
    </row>
    <row r="3387" spans="1:7" hidden="1" x14ac:dyDescent="0.55000000000000004">
      <c r="A3387" s="5" t="s">
        <v>35</v>
      </c>
      <c r="B3387" s="6">
        <v>42158</v>
      </c>
      <c r="C3387" s="5" t="s">
        <v>36</v>
      </c>
      <c r="D3387" s="5" t="s">
        <v>38</v>
      </c>
      <c r="E3387" s="7">
        <v>1044</v>
      </c>
      <c r="F3387" s="8">
        <v>225.91</v>
      </c>
      <c r="G3387" s="8">
        <v>0</v>
      </c>
    </row>
    <row r="3388" spans="1:7" hidden="1" x14ac:dyDescent="0.55000000000000004">
      <c r="A3388" s="5" t="s">
        <v>35</v>
      </c>
      <c r="B3388" s="6">
        <v>42158</v>
      </c>
      <c r="C3388" s="5" t="s">
        <v>36</v>
      </c>
      <c r="D3388" s="5" t="s">
        <v>39</v>
      </c>
      <c r="E3388" s="7">
        <v>12186</v>
      </c>
      <c r="F3388" s="8">
        <v>32937.53</v>
      </c>
      <c r="G3388" s="8">
        <v>0</v>
      </c>
    </row>
    <row r="3389" spans="1:7" hidden="1" x14ac:dyDescent="0.55000000000000004">
      <c r="A3389" s="5" t="s">
        <v>35</v>
      </c>
      <c r="B3389" s="6">
        <v>42158</v>
      </c>
      <c r="C3389" s="5" t="s">
        <v>36</v>
      </c>
      <c r="D3389" s="5" t="s">
        <v>40</v>
      </c>
      <c r="E3389" s="7">
        <v>6134</v>
      </c>
      <c r="F3389" s="8">
        <v>165.95</v>
      </c>
      <c r="G3389" s="8">
        <v>0</v>
      </c>
    </row>
    <row r="3390" spans="1:7" hidden="1" x14ac:dyDescent="0.55000000000000004">
      <c r="A3390" s="5" t="s">
        <v>35</v>
      </c>
      <c r="B3390" s="6">
        <v>42158</v>
      </c>
      <c r="C3390" s="5" t="s">
        <v>36</v>
      </c>
      <c r="D3390" s="5" t="s">
        <v>41</v>
      </c>
      <c r="E3390" s="7">
        <v>5</v>
      </c>
      <c r="F3390" s="8">
        <v>0.14000000000000001</v>
      </c>
      <c r="G3390" s="8">
        <v>0</v>
      </c>
    </row>
    <row r="3391" spans="1:7" hidden="1" x14ac:dyDescent="0.55000000000000004">
      <c r="A3391" s="5" t="s">
        <v>35</v>
      </c>
      <c r="B3391" s="6">
        <v>42158</v>
      </c>
      <c r="C3391" s="5" t="s">
        <v>36</v>
      </c>
      <c r="D3391" s="5" t="s">
        <v>42</v>
      </c>
      <c r="E3391" s="7">
        <v>24966</v>
      </c>
      <c r="F3391" s="8">
        <v>285781.19</v>
      </c>
      <c r="G3391" s="8">
        <v>0</v>
      </c>
    </row>
    <row r="3392" spans="1:7" hidden="1" x14ac:dyDescent="0.55000000000000004">
      <c r="A3392" s="5" t="s">
        <v>35</v>
      </c>
      <c r="B3392" s="6">
        <v>42158</v>
      </c>
      <c r="C3392" s="5" t="s">
        <v>36</v>
      </c>
      <c r="D3392" s="5" t="s">
        <v>43</v>
      </c>
      <c r="E3392" s="7">
        <v>0</v>
      </c>
      <c r="F3392" s="8">
        <v>0</v>
      </c>
      <c r="G3392" s="8">
        <v>0</v>
      </c>
    </row>
    <row r="3393" spans="1:7" hidden="1" x14ac:dyDescent="0.55000000000000004">
      <c r="A3393" s="5" t="s">
        <v>35</v>
      </c>
      <c r="B3393" s="6">
        <v>42158</v>
      </c>
      <c r="C3393" s="5" t="s">
        <v>36</v>
      </c>
      <c r="D3393" s="5" t="s">
        <v>44</v>
      </c>
      <c r="E3393" s="7">
        <v>33684</v>
      </c>
      <c r="F3393" s="8">
        <v>64313.71</v>
      </c>
      <c r="G3393" s="8">
        <v>0</v>
      </c>
    </row>
    <row r="3394" spans="1:7" hidden="1" x14ac:dyDescent="0.55000000000000004">
      <c r="A3394" s="5" t="s">
        <v>35</v>
      </c>
      <c r="B3394" s="6">
        <v>42158</v>
      </c>
      <c r="C3394" s="5" t="s">
        <v>36</v>
      </c>
      <c r="D3394" s="5" t="s">
        <v>45</v>
      </c>
      <c r="E3394" s="7">
        <v>62609</v>
      </c>
      <c r="F3394" s="8">
        <v>23922.5</v>
      </c>
      <c r="G3394" s="8">
        <v>0</v>
      </c>
    </row>
    <row r="3395" spans="1:7" x14ac:dyDescent="0.55000000000000004">
      <c r="A3395" s="5" t="s">
        <v>35</v>
      </c>
      <c r="B3395" s="6">
        <v>42159</v>
      </c>
      <c r="C3395" s="5" t="s">
        <v>36</v>
      </c>
      <c r="D3395" s="5" t="s">
        <v>37</v>
      </c>
      <c r="E3395" s="7">
        <v>15836</v>
      </c>
      <c r="F3395" s="8">
        <v>427170.54</v>
      </c>
      <c r="G3395" s="8">
        <v>0</v>
      </c>
    </row>
    <row r="3396" spans="1:7" hidden="1" x14ac:dyDescent="0.55000000000000004">
      <c r="A3396" s="5" t="s">
        <v>35</v>
      </c>
      <c r="B3396" s="6">
        <v>42159</v>
      </c>
      <c r="C3396" s="5" t="s">
        <v>36</v>
      </c>
      <c r="D3396" s="5" t="s">
        <v>38</v>
      </c>
      <c r="E3396" s="7">
        <v>1448</v>
      </c>
      <c r="F3396" s="8">
        <v>311.86</v>
      </c>
      <c r="G3396" s="8">
        <v>0</v>
      </c>
    </row>
    <row r="3397" spans="1:7" hidden="1" x14ac:dyDescent="0.55000000000000004">
      <c r="A3397" s="5" t="s">
        <v>35</v>
      </c>
      <c r="B3397" s="6">
        <v>42159</v>
      </c>
      <c r="C3397" s="5" t="s">
        <v>36</v>
      </c>
      <c r="D3397" s="5" t="s">
        <v>39</v>
      </c>
      <c r="E3397" s="7">
        <v>14664</v>
      </c>
      <c r="F3397" s="8">
        <v>39417.29</v>
      </c>
      <c r="G3397" s="8">
        <v>0</v>
      </c>
    </row>
    <row r="3398" spans="1:7" hidden="1" x14ac:dyDescent="0.55000000000000004">
      <c r="A3398" s="5" t="s">
        <v>35</v>
      </c>
      <c r="B3398" s="6">
        <v>42159</v>
      </c>
      <c r="C3398" s="5" t="s">
        <v>36</v>
      </c>
      <c r="D3398" s="5" t="s">
        <v>40</v>
      </c>
      <c r="E3398" s="7">
        <v>7076</v>
      </c>
      <c r="F3398" s="8">
        <v>190.55</v>
      </c>
      <c r="G3398" s="8">
        <v>0</v>
      </c>
    </row>
    <row r="3399" spans="1:7" hidden="1" x14ac:dyDescent="0.55000000000000004">
      <c r="A3399" s="5" t="s">
        <v>35</v>
      </c>
      <c r="B3399" s="6">
        <v>42159</v>
      </c>
      <c r="C3399" s="5" t="s">
        <v>36</v>
      </c>
      <c r="D3399" s="5" t="s">
        <v>41</v>
      </c>
      <c r="E3399" s="7">
        <v>5</v>
      </c>
      <c r="F3399" s="8">
        <v>0.14000000000000001</v>
      </c>
      <c r="G3399" s="8">
        <v>0</v>
      </c>
    </row>
    <row r="3400" spans="1:7" hidden="1" x14ac:dyDescent="0.55000000000000004">
      <c r="A3400" s="5" t="s">
        <v>35</v>
      </c>
      <c r="B3400" s="6">
        <v>42159</v>
      </c>
      <c r="C3400" s="5" t="s">
        <v>36</v>
      </c>
      <c r="D3400" s="5" t="s">
        <v>42</v>
      </c>
      <c r="E3400" s="7">
        <v>27295</v>
      </c>
      <c r="F3400" s="8">
        <v>307855.65000000002</v>
      </c>
      <c r="G3400" s="8">
        <v>0</v>
      </c>
    </row>
    <row r="3401" spans="1:7" hidden="1" x14ac:dyDescent="0.55000000000000004">
      <c r="A3401" s="5" t="s">
        <v>35</v>
      </c>
      <c r="B3401" s="6">
        <v>42159</v>
      </c>
      <c r="C3401" s="5" t="s">
        <v>36</v>
      </c>
      <c r="D3401" s="5" t="s">
        <v>43</v>
      </c>
      <c r="E3401" s="7">
        <v>0</v>
      </c>
      <c r="F3401" s="8">
        <v>0</v>
      </c>
      <c r="G3401" s="8">
        <v>0</v>
      </c>
    </row>
    <row r="3402" spans="1:7" hidden="1" x14ac:dyDescent="0.55000000000000004">
      <c r="A3402" s="5" t="s">
        <v>35</v>
      </c>
      <c r="B3402" s="6">
        <v>42159</v>
      </c>
      <c r="C3402" s="5" t="s">
        <v>36</v>
      </c>
      <c r="D3402" s="5" t="s">
        <v>44</v>
      </c>
      <c r="E3402" s="7">
        <v>38129</v>
      </c>
      <c r="F3402" s="8">
        <v>71732.800000000003</v>
      </c>
      <c r="G3402" s="8">
        <v>0</v>
      </c>
    </row>
    <row r="3403" spans="1:7" hidden="1" x14ac:dyDescent="0.55000000000000004">
      <c r="A3403" s="5" t="s">
        <v>35</v>
      </c>
      <c r="B3403" s="6">
        <v>42159</v>
      </c>
      <c r="C3403" s="5" t="s">
        <v>36</v>
      </c>
      <c r="D3403" s="5" t="s">
        <v>45</v>
      </c>
      <c r="E3403" s="7">
        <v>72947</v>
      </c>
      <c r="F3403" s="8">
        <v>27462.2</v>
      </c>
      <c r="G3403" s="8">
        <v>0</v>
      </c>
    </row>
    <row r="3404" spans="1:7" x14ac:dyDescent="0.55000000000000004">
      <c r="A3404" s="5" t="s">
        <v>35</v>
      </c>
      <c r="B3404" s="6">
        <v>42160</v>
      </c>
      <c r="C3404" s="5" t="s">
        <v>36</v>
      </c>
      <c r="D3404" s="5" t="s">
        <v>37</v>
      </c>
      <c r="E3404" s="7">
        <v>14423</v>
      </c>
      <c r="F3404" s="8">
        <v>385592.45</v>
      </c>
      <c r="G3404" s="8">
        <v>0</v>
      </c>
    </row>
    <row r="3405" spans="1:7" hidden="1" x14ac:dyDescent="0.55000000000000004">
      <c r="A3405" s="5" t="s">
        <v>35</v>
      </c>
      <c r="B3405" s="6">
        <v>42160</v>
      </c>
      <c r="C3405" s="5" t="s">
        <v>36</v>
      </c>
      <c r="D3405" s="5" t="s">
        <v>38</v>
      </c>
      <c r="E3405" s="7">
        <v>1474</v>
      </c>
      <c r="F3405" s="8">
        <v>315.76</v>
      </c>
      <c r="G3405" s="8">
        <v>0</v>
      </c>
    </row>
    <row r="3406" spans="1:7" hidden="1" x14ac:dyDescent="0.55000000000000004">
      <c r="A3406" s="5" t="s">
        <v>35</v>
      </c>
      <c r="B3406" s="6">
        <v>42160</v>
      </c>
      <c r="C3406" s="5" t="s">
        <v>36</v>
      </c>
      <c r="D3406" s="5" t="s">
        <v>39</v>
      </c>
      <c r="E3406" s="7">
        <v>14753</v>
      </c>
      <c r="F3406" s="8">
        <v>39322.339999999997</v>
      </c>
      <c r="G3406" s="8">
        <v>0</v>
      </c>
    </row>
    <row r="3407" spans="1:7" hidden="1" x14ac:dyDescent="0.55000000000000004">
      <c r="A3407" s="5" t="s">
        <v>35</v>
      </c>
      <c r="B3407" s="6">
        <v>42160</v>
      </c>
      <c r="C3407" s="5" t="s">
        <v>36</v>
      </c>
      <c r="D3407" s="5" t="s">
        <v>40</v>
      </c>
      <c r="E3407" s="7">
        <v>6783</v>
      </c>
      <c r="F3407" s="8">
        <v>181.51</v>
      </c>
      <c r="G3407" s="8">
        <v>0</v>
      </c>
    </row>
    <row r="3408" spans="1:7" hidden="1" x14ac:dyDescent="0.55000000000000004">
      <c r="A3408" s="5" t="s">
        <v>35</v>
      </c>
      <c r="B3408" s="6">
        <v>42160</v>
      </c>
      <c r="C3408" s="5" t="s">
        <v>36</v>
      </c>
      <c r="D3408" s="5" t="s">
        <v>41</v>
      </c>
      <c r="E3408" s="7">
        <v>2</v>
      </c>
      <c r="F3408" s="8">
        <v>0.06</v>
      </c>
      <c r="G3408" s="8">
        <v>0</v>
      </c>
    </row>
    <row r="3409" spans="1:7" hidden="1" x14ac:dyDescent="0.55000000000000004">
      <c r="A3409" s="5" t="s">
        <v>35</v>
      </c>
      <c r="B3409" s="6">
        <v>42160</v>
      </c>
      <c r="C3409" s="5" t="s">
        <v>36</v>
      </c>
      <c r="D3409" s="5" t="s">
        <v>42</v>
      </c>
      <c r="E3409" s="7">
        <v>24579</v>
      </c>
      <c r="F3409" s="8">
        <v>273213.55</v>
      </c>
      <c r="G3409" s="8">
        <v>0</v>
      </c>
    </row>
    <row r="3410" spans="1:7" hidden="1" x14ac:dyDescent="0.55000000000000004">
      <c r="A3410" s="5" t="s">
        <v>35</v>
      </c>
      <c r="B3410" s="6">
        <v>42160</v>
      </c>
      <c r="C3410" s="5" t="s">
        <v>36</v>
      </c>
      <c r="D3410" s="5" t="s">
        <v>43</v>
      </c>
      <c r="E3410" s="7">
        <v>0</v>
      </c>
      <c r="F3410" s="8">
        <v>0</v>
      </c>
      <c r="G3410" s="8">
        <v>0</v>
      </c>
    </row>
    <row r="3411" spans="1:7" hidden="1" x14ac:dyDescent="0.55000000000000004">
      <c r="A3411" s="5" t="s">
        <v>35</v>
      </c>
      <c r="B3411" s="6">
        <v>42160</v>
      </c>
      <c r="C3411" s="5" t="s">
        <v>36</v>
      </c>
      <c r="D3411" s="5" t="s">
        <v>44</v>
      </c>
      <c r="E3411" s="7">
        <v>31287</v>
      </c>
      <c r="F3411" s="8">
        <v>58030.41</v>
      </c>
      <c r="G3411" s="8">
        <v>0</v>
      </c>
    </row>
    <row r="3412" spans="1:7" hidden="1" x14ac:dyDescent="0.55000000000000004">
      <c r="A3412" s="5" t="s">
        <v>35</v>
      </c>
      <c r="B3412" s="6">
        <v>42160</v>
      </c>
      <c r="C3412" s="5" t="s">
        <v>36</v>
      </c>
      <c r="D3412" s="5" t="s">
        <v>45</v>
      </c>
      <c r="E3412" s="7">
        <v>57863</v>
      </c>
      <c r="F3412" s="8">
        <v>21478.35</v>
      </c>
      <c r="G3412" s="8">
        <v>0</v>
      </c>
    </row>
    <row r="3413" spans="1:7" x14ac:dyDescent="0.55000000000000004">
      <c r="A3413" s="5" t="s">
        <v>35</v>
      </c>
      <c r="B3413" s="6">
        <v>42163</v>
      </c>
      <c r="C3413" s="5" t="s">
        <v>36</v>
      </c>
      <c r="D3413" s="5" t="s">
        <v>37</v>
      </c>
      <c r="E3413" s="7">
        <v>9067</v>
      </c>
      <c r="F3413" s="8">
        <v>242987.29</v>
      </c>
      <c r="G3413" s="8">
        <v>0</v>
      </c>
    </row>
    <row r="3414" spans="1:7" hidden="1" x14ac:dyDescent="0.55000000000000004">
      <c r="A3414" s="5" t="s">
        <v>35</v>
      </c>
      <c r="B3414" s="6">
        <v>42163</v>
      </c>
      <c r="C3414" s="5" t="s">
        <v>36</v>
      </c>
      <c r="D3414" s="5" t="s">
        <v>38</v>
      </c>
      <c r="E3414" s="7">
        <v>762</v>
      </c>
      <c r="F3414" s="8">
        <v>163.26</v>
      </c>
      <c r="G3414" s="8">
        <v>0</v>
      </c>
    </row>
    <row r="3415" spans="1:7" hidden="1" x14ac:dyDescent="0.55000000000000004">
      <c r="A3415" s="5" t="s">
        <v>35</v>
      </c>
      <c r="B3415" s="6">
        <v>42163</v>
      </c>
      <c r="C3415" s="5" t="s">
        <v>36</v>
      </c>
      <c r="D3415" s="5" t="s">
        <v>39</v>
      </c>
      <c r="E3415" s="7">
        <v>9509</v>
      </c>
      <c r="F3415" s="8">
        <v>25392.97</v>
      </c>
      <c r="G3415" s="8">
        <v>0</v>
      </c>
    </row>
    <row r="3416" spans="1:7" hidden="1" x14ac:dyDescent="0.55000000000000004">
      <c r="A3416" s="5" t="s">
        <v>35</v>
      </c>
      <c r="B3416" s="6">
        <v>42163</v>
      </c>
      <c r="C3416" s="5" t="s">
        <v>36</v>
      </c>
      <c r="D3416" s="5" t="s">
        <v>40</v>
      </c>
      <c r="E3416" s="7">
        <v>3182</v>
      </c>
      <c r="F3416" s="8">
        <v>85.17</v>
      </c>
      <c r="G3416" s="8">
        <v>0</v>
      </c>
    </row>
    <row r="3417" spans="1:7" hidden="1" x14ac:dyDescent="0.55000000000000004">
      <c r="A3417" s="5" t="s">
        <v>35</v>
      </c>
      <c r="B3417" s="6">
        <v>42163</v>
      </c>
      <c r="C3417" s="5" t="s">
        <v>36</v>
      </c>
      <c r="D3417" s="5" t="s">
        <v>41</v>
      </c>
      <c r="E3417" s="7">
        <v>2</v>
      </c>
      <c r="F3417" s="8">
        <v>0.06</v>
      </c>
      <c r="G3417" s="8">
        <v>0</v>
      </c>
    </row>
    <row r="3418" spans="1:7" hidden="1" x14ac:dyDescent="0.55000000000000004">
      <c r="A3418" s="5" t="s">
        <v>35</v>
      </c>
      <c r="B3418" s="6">
        <v>42163</v>
      </c>
      <c r="C3418" s="5" t="s">
        <v>36</v>
      </c>
      <c r="D3418" s="5" t="s">
        <v>42</v>
      </c>
      <c r="E3418" s="7">
        <v>16350</v>
      </c>
      <c r="F3418" s="8">
        <v>181549.68</v>
      </c>
      <c r="G3418" s="8">
        <v>0</v>
      </c>
    </row>
    <row r="3419" spans="1:7" hidden="1" x14ac:dyDescent="0.55000000000000004">
      <c r="A3419" s="5" t="s">
        <v>35</v>
      </c>
      <c r="B3419" s="6">
        <v>42163</v>
      </c>
      <c r="C3419" s="5" t="s">
        <v>36</v>
      </c>
      <c r="D3419" s="5" t="s">
        <v>43</v>
      </c>
      <c r="E3419" s="7">
        <v>0</v>
      </c>
      <c r="F3419" s="8">
        <v>0</v>
      </c>
      <c r="G3419" s="8">
        <v>0</v>
      </c>
    </row>
    <row r="3420" spans="1:7" hidden="1" x14ac:dyDescent="0.55000000000000004">
      <c r="A3420" s="5" t="s">
        <v>35</v>
      </c>
      <c r="B3420" s="6">
        <v>42163</v>
      </c>
      <c r="C3420" s="5" t="s">
        <v>36</v>
      </c>
      <c r="D3420" s="5" t="s">
        <v>44</v>
      </c>
      <c r="E3420" s="7">
        <v>22696</v>
      </c>
      <c r="F3420" s="8">
        <v>42022.52</v>
      </c>
      <c r="G3420" s="8">
        <v>0</v>
      </c>
    </row>
    <row r="3421" spans="1:7" hidden="1" x14ac:dyDescent="0.55000000000000004">
      <c r="A3421" s="5" t="s">
        <v>35</v>
      </c>
      <c r="B3421" s="6">
        <v>42163</v>
      </c>
      <c r="C3421" s="5" t="s">
        <v>36</v>
      </c>
      <c r="D3421" s="5" t="s">
        <v>45</v>
      </c>
      <c r="E3421" s="7">
        <v>38956</v>
      </c>
      <c r="F3421" s="8">
        <v>14436.78</v>
      </c>
      <c r="G3421" s="8">
        <v>0</v>
      </c>
    </row>
    <row r="3422" spans="1:7" x14ac:dyDescent="0.55000000000000004">
      <c r="A3422" s="5" t="s">
        <v>35</v>
      </c>
      <c r="B3422" s="6">
        <v>42164</v>
      </c>
      <c r="C3422" s="5" t="s">
        <v>36</v>
      </c>
      <c r="D3422" s="5" t="s">
        <v>37</v>
      </c>
      <c r="E3422" s="7">
        <v>12004</v>
      </c>
      <c r="F3422" s="8">
        <v>322294.98</v>
      </c>
      <c r="G3422" s="8">
        <v>0</v>
      </c>
    </row>
    <row r="3423" spans="1:7" hidden="1" x14ac:dyDescent="0.55000000000000004">
      <c r="A3423" s="5" t="s">
        <v>35</v>
      </c>
      <c r="B3423" s="6">
        <v>42164</v>
      </c>
      <c r="C3423" s="5" t="s">
        <v>36</v>
      </c>
      <c r="D3423" s="5" t="s">
        <v>38</v>
      </c>
      <c r="E3423" s="7">
        <v>917</v>
      </c>
      <c r="F3423" s="8">
        <v>196.77</v>
      </c>
      <c r="G3423" s="8">
        <v>0</v>
      </c>
    </row>
    <row r="3424" spans="1:7" hidden="1" x14ac:dyDescent="0.55000000000000004">
      <c r="A3424" s="5" t="s">
        <v>35</v>
      </c>
      <c r="B3424" s="6">
        <v>42164</v>
      </c>
      <c r="C3424" s="5" t="s">
        <v>36</v>
      </c>
      <c r="D3424" s="5" t="s">
        <v>39</v>
      </c>
      <c r="E3424" s="7">
        <v>12846</v>
      </c>
      <c r="F3424" s="8">
        <v>34371.730000000003</v>
      </c>
      <c r="G3424" s="8">
        <v>0</v>
      </c>
    </row>
    <row r="3425" spans="1:7" hidden="1" x14ac:dyDescent="0.55000000000000004">
      <c r="A3425" s="5" t="s">
        <v>35</v>
      </c>
      <c r="B3425" s="6">
        <v>42164</v>
      </c>
      <c r="C3425" s="5" t="s">
        <v>36</v>
      </c>
      <c r="D3425" s="5" t="s">
        <v>40</v>
      </c>
      <c r="E3425" s="7">
        <v>5647</v>
      </c>
      <c r="F3425" s="8">
        <v>151.34</v>
      </c>
      <c r="G3425" s="8">
        <v>0</v>
      </c>
    </row>
    <row r="3426" spans="1:7" hidden="1" x14ac:dyDescent="0.55000000000000004">
      <c r="A3426" s="5" t="s">
        <v>35</v>
      </c>
      <c r="B3426" s="6">
        <v>42164</v>
      </c>
      <c r="C3426" s="5" t="s">
        <v>36</v>
      </c>
      <c r="D3426" s="5" t="s">
        <v>41</v>
      </c>
      <c r="E3426" s="7">
        <v>10</v>
      </c>
      <c r="F3426" s="8">
        <v>0.28000000000000003</v>
      </c>
      <c r="G3426" s="8">
        <v>0</v>
      </c>
    </row>
    <row r="3427" spans="1:7" hidden="1" x14ac:dyDescent="0.55000000000000004">
      <c r="A3427" s="5" t="s">
        <v>35</v>
      </c>
      <c r="B3427" s="6">
        <v>42164</v>
      </c>
      <c r="C3427" s="5" t="s">
        <v>36</v>
      </c>
      <c r="D3427" s="5" t="s">
        <v>42</v>
      </c>
      <c r="E3427" s="7">
        <v>17542</v>
      </c>
      <c r="F3427" s="8">
        <v>194532.32</v>
      </c>
      <c r="G3427" s="8">
        <v>0</v>
      </c>
    </row>
    <row r="3428" spans="1:7" hidden="1" x14ac:dyDescent="0.55000000000000004">
      <c r="A3428" s="5" t="s">
        <v>35</v>
      </c>
      <c r="B3428" s="6">
        <v>42164</v>
      </c>
      <c r="C3428" s="5" t="s">
        <v>36</v>
      </c>
      <c r="D3428" s="5" t="s">
        <v>43</v>
      </c>
      <c r="E3428" s="7">
        <v>0</v>
      </c>
      <c r="F3428" s="8">
        <v>0</v>
      </c>
      <c r="G3428" s="8">
        <v>0</v>
      </c>
    </row>
    <row r="3429" spans="1:7" hidden="1" x14ac:dyDescent="0.55000000000000004">
      <c r="A3429" s="5" t="s">
        <v>35</v>
      </c>
      <c r="B3429" s="6">
        <v>42164</v>
      </c>
      <c r="C3429" s="5" t="s">
        <v>36</v>
      </c>
      <c r="D3429" s="5" t="s">
        <v>44</v>
      </c>
      <c r="E3429" s="7">
        <v>26599</v>
      </c>
      <c r="F3429" s="8">
        <v>49193.63</v>
      </c>
      <c r="G3429" s="8">
        <v>0</v>
      </c>
    </row>
    <row r="3430" spans="1:7" hidden="1" x14ac:dyDescent="0.55000000000000004">
      <c r="A3430" s="5" t="s">
        <v>35</v>
      </c>
      <c r="B3430" s="6">
        <v>42164</v>
      </c>
      <c r="C3430" s="5" t="s">
        <v>36</v>
      </c>
      <c r="D3430" s="5" t="s">
        <v>45</v>
      </c>
      <c r="E3430" s="7">
        <v>45839</v>
      </c>
      <c r="F3430" s="8">
        <v>16971.29</v>
      </c>
      <c r="G3430" s="8">
        <v>0</v>
      </c>
    </row>
    <row r="3431" spans="1:7" x14ac:dyDescent="0.55000000000000004">
      <c r="A3431" s="5" t="s">
        <v>35</v>
      </c>
      <c r="B3431" s="6">
        <v>42165</v>
      </c>
      <c r="C3431" s="5" t="s">
        <v>36</v>
      </c>
      <c r="D3431" s="5" t="s">
        <v>37</v>
      </c>
      <c r="E3431" s="7">
        <v>10945</v>
      </c>
      <c r="F3431" s="8">
        <v>295085.52</v>
      </c>
      <c r="G3431" s="8">
        <v>0</v>
      </c>
    </row>
    <row r="3432" spans="1:7" hidden="1" x14ac:dyDescent="0.55000000000000004">
      <c r="A3432" s="5" t="s">
        <v>35</v>
      </c>
      <c r="B3432" s="6">
        <v>42165</v>
      </c>
      <c r="C3432" s="5" t="s">
        <v>36</v>
      </c>
      <c r="D3432" s="5" t="s">
        <v>38</v>
      </c>
      <c r="E3432" s="7">
        <v>1059</v>
      </c>
      <c r="F3432" s="8">
        <v>228.07</v>
      </c>
      <c r="G3432" s="8">
        <v>0</v>
      </c>
    </row>
    <row r="3433" spans="1:7" hidden="1" x14ac:dyDescent="0.55000000000000004">
      <c r="A3433" s="5" t="s">
        <v>35</v>
      </c>
      <c r="B3433" s="6">
        <v>42165</v>
      </c>
      <c r="C3433" s="5" t="s">
        <v>36</v>
      </c>
      <c r="D3433" s="5" t="s">
        <v>39</v>
      </c>
      <c r="E3433" s="7">
        <v>12258</v>
      </c>
      <c r="F3433" s="8">
        <v>32936.239999999998</v>
      </c>
      <c r="G3433" s="8">
        <v>0</v>
      </c>
    </row>
    <row r="3434" spans="1:7" hidden="1" x14ac:dyDescent="0.55000000000000004">
      <c r="A3434" s="5" t="s">
        <v>35</v>
      </c>
      <c r="B3434" s="6">
        <v>42165</v>
      </c>
      <c r="C3434" s="5" t="s">
        <v>36</v>
      </c>
      <c r="D3434" s="5" t="s">
        <v>40</v>
      </c>
      <c r="E3434" s="7">
        <v>6077</v>
      </c>
      <c r="F3434" s="8">
        <v>163.38999999999999</v>
      </c>
      <c r="G3434" s="8">
        <v>0</v>
      </c>
    </row>
    <row r="3435" spans="1:7" hidden="1" x14ac:dyDescent="0.55000000000000004">
      <c r="A3435" s="5" t="s">
        <v>35</v>
      </c>
      <c r="B3435" s="6">
        <v>42165</v>
      </c>
      <c r="C3435" s="5" t="s">
        <v>36</v>
      </c>
      <c r="D3435" s="5" t="s">
        <v>41</v>
      </c>
      <c r="E3435" s="7">
        <v>2</v>
      </c>
      <c r="F3435" s="8">
        <v>0.06</v>
      </c>
      <c r="G3435" s="8">
        <v>0</v>
      </c>
    </row>
    <row r="3436" spans="1:7" hidden="1" x14ac:dyDescent="0.55000000000000004">
      <c r="A3436" s="5" t="s">
        <v>35</v>
      </c>
      <c r="B3436" s="6">
        <v>42165</v>
      </c>
      <c r="C3436" s="5" t="s">
        <v>36</v>
      </c>
      <c r="D3436" s="5" t="s">
        <v>42</v>
      </c>
      <c r="E3436" s="7">
        <v>21459</v>
      </c>
      <c r="F3436" s="8">
        <v>238061.02</v>
      </c>
      <c r="G3436" s="8">
        <v>0</v>
      </c>
    </row>
    <row r="3437" spans="1:7" hidden="1" x14ac:dyDescent="0.55000000000000004">
      <c r="A3437" s="5" t="s">
        <v>35</v>
      </c>
      <c r="B3437" s="6">
        <v>42165</v>
      </c>
      <c r="C3437" s="5" t="s">
        <v>36</v>
      </c>
      <c r="D3437" s="5" t="s">
        <v>43</v>
      </c>
      <c r="E3437" s="7">
        <v>0</v>
      </c>
      <c r="F3437" s="8">
        <v>0</v>
      </c>
      <c r="G3437" s="8">
        <v>0</v>
      </c>
    </row>
    <row r="3438" spans="1:7" hidden="1" x14ac:dyDescent="0.55000000000000004">
      <c r="A3438" s="5" t="s">
        <v>35</v>
      </c>
      <c r="B3438" s="6">
        <v>42165</v>
      </c>
      <c r="C3438" s="5" t="s">
        <v>36</v>
      </c>
      <c r="D3438" s="5" t="s">
        <v>44</v>
      </c>
      <c r="E3438" s="7">
        <v>32356</v>
      </c>
      <c r="F3438" s="8">
        <v>59860.26</v>
      </c>
      <c r="G3438" s="8">
        <v>0</v>
      </c>
    </row>
    <row r="3439" spans="1:7" hidden="1" x14ac:dyDescent="0.55000000000000004">
      <c r="A3439" s="5" t="s">
        <v>35</v>
      </c>
      <c r="B3439" s="6">
        <v>42165</v>
      </c>
      <c r="C3439" s="5" t="s">
        <v>36</v>
      </c>
      <c r="D3439" s="5" t="s">
        <v>45</v>
      </c>
      <c r="E3439" s="7">
        <v>53683</v>
      </c>
      <c r="F3439" s="8">
        <v>19877.7</v>
      </c>
      <c r="G3439" s="8">
        <v>0</v>
      </c>
    </row>
    <row r="3440" spans="1:7" x14ac:dyDescent="0.55000000000000004">
      <c r="A3440" s="5" t="s">
        <v>35</v>
      </c>
      <c r="B3440" s="6">
        <v>42166</v>
      </c>
      <c r="C3440" s="5" t="s">
        <v>36</v>
      </c>
      <c r="D3440" s="5" t="s">
        <v>37</v>
      </c>
      <c r="E3440" s="7">
        <v>11337</v>
      </c>
      <c r="F3440" s="8">
        <v>304858.67</v>
      </c>
      <c r="G3440" s="8">
        <v>0</v>
      </c>
    </row>
    <row r="3441" spans="1:7" hidden="1" x14ac:dyDescent="0.55000000000000004">
      <c r="A3441" s="5" t="s">
        <v>35</v>
      </c>
      <c r="B3441" s="6">
        <v>42166</v>
      </c>
      <c r="C3441" s="5" t="s">
        <v>36</v>
      </c>
      <c r="D3441" s="5" t="s">
        <v>38</v>
      </c>
      <c r="E3441" s="7">
        <v>893</v>
      </c>
      <c r="F3441" s="8">
        <v>191.91</v>
      </c>
      <c r="G3441" s="8">
        <v>0</v>
      </c>
    </row>
    <row r="3442" spans="1:7" hidden="1" x14ac:dyDescent="0.55000000000000004">
      <c r="A3442" s="5" t="s">
        <v>35</v>
      </c>
      <c r="B3442" s="6">
        <v>42166</v>
      </c>
      <c r="C3442" s="5" t="s">
        <v>36</v>
      </c>
      <c r="D3442" s="5" t="s">
        <v>39</v>
      </c>
      <c r="E3442" s="7">
        <v>11443</v>
      </c>
      <c r="F3442" s="8">
        <v>30655.040000000001</v>
      </c>
      <c r="G3442" s="8">
        <v>0</v>
      </c>
    </row>
    <row r="3443" spans="1:7" hidden="1" x14ac:dyDescent="0.55000000000000004">
      <c r="A3443" s="5" t="s">
        <v>35</v>
      </c>
      <c r="B3443" s="6">
        <v>42166</v>
      </c>
      <c r="C3443" s="5" t="s">
        <v>36</v>
      </c>
      <c r="D3443" s="5" t="s">
        <v>40</v>
      </c>
      <c r="E3443" s="7">
        <v>4375</v>
      </c>
      <c r="F3443" s="8">
        <v>117.45</v>
      </c>
      <c r="G3443" s="8">
        <v>0</v>
      </c>
    </row>
    <row r="3444" spans="1:7" hidden="1" x14ac:dyDescent="0.55000000000000004">
      <c r="A3444" s="5" t="s">
        <v>35</v>
      </c>
      <c r="B3444" s="6">
        <v>42166</v>
      </c>
      <c r="C3444" s="5" t="s">
        <v>36</v>
      </c>
      <c r="D3444" s="5" t="s">
        <v>41</v>
      </c>
      <c r="E3444" s="7">
        <v>10</v>
      </c>
      <c r="F3444" s="8">
        <v>0.28000000000000003</v>
      </c>
      <c r="G3444" s="8">
        <v>0</v>
      </c>
    </row>
    <row r="3445" spans="1:7" hidden="1" x14ac:dyDescent="0.55000000000000004">
      <c r="A3445" s="5" t="s">
        <v>35</v>
      </c>
      <c r="B3445" s="6">
        <v>42166</v>
      </c>
      <c r="C3445" s="5" t="s">
        <v>36</v>
      </c>
      <c r="D3445" s="5" t="s">
        <v>42</v>
      </c>
      <c r="E3445" s="7">
        <v>23143</v>
      </c>
      <c r="F3445" s="8">
        <v>254651.1</v>
      </c>
      <c r="G3445" s="8">
        <v>0</v>
      </c>
    </row>
    <row r="3446" spans="1:7" hidden="1" x14ac:dyDescent="0.55000000000000004">
      <c r="A3446" s="5" t="s">
        <v>35</v>
      </c>
      <c r="B3446" s="6">
        <v>42166</v>
      </c>
      <c r="C3446" s="5" t="s">
        <v>36</v>
      </c>
      <c r="D3446" s="5" t="s">
        <v>43</v>
      </c>
      <c r="E3446" s="7">
        <v>0</v>
      </c>
      <c r="F3446" s="8">
        <v>0</v>
      </c>
      <c r="G3446" s="8">
        <v>0</v>
      </c>
    </row>
    <row r="3447" spans="1:7" hidden="1" x14ac:dyDescent="0.55000000000000004">
      <c r="A3447" s="5" t="s">
        <v>35</v>
      </c>
      <c r="B3447" s="6">
        <v>42166</v>
      </c>
      <c r="C3447" s="5" t="s">
        <v>36</v>
      </c>
      <c r="D3447" s="5" t="s">
        <v>44</v>
      </c>
      <c r="E3447" s="7">
        <v>32513</v>
      </c>
      <c r="F3447" s="8">
        <v>59669.18</v>
      </c>
      <c r="G3447" s="8">
        <v>0</v>
      </c>
    </row>
    <row r="3448" spans="1:7" hidden="1" x14ac:dyDescent="0.55000000000000004">
      <c r="A3448" s="5" t="s">
        <v>35</v>
      </c>
      <c r="B3448" s="6">
        <v>42166</v>
      </c>
      <c r="C3448" s="5" t="s">
        <v>36</v>
      </c>
      <c r="D3448" s="5" t="s">
        <v>45</v>
      </c>
      <c r="E3448" s="7">
        <v>57204</v>
      </c>
      <c r="F3448" s="8">
        <v>21016.09</v>
      </c>
      <c r="G3448" s="8">
        <v>0</v>
      </c>
    </row>
    <row r="3449" spans="1:7" x14ac:dyDescent="0.55000000000000004">
      <c r="A3449" s="5" t="s">
        <v>35</v>
      </c>
      <c r="B3449" s="6">
        <v>42167</v>
      </c>
      <c r="C3449" s="5" t="s">
        <v>36</v>
      </c>
      <c r="D3449" s="5" t="s">
        <v>37</v>
      </c>
      <c r="E3449" s="7">
        <v>9151</v>
      </c>
      <c r="F3449" s="8">
        <v>246386.53</v>
      </c>
      <c r="G3449" s="8">
        <v>0</v>
      </c>
    </row>
    <row r="3450" spans="1:7" hidden="1" x14ac:dyDescent="0.55000000000000004">
      <c r="A3450" s="5" t="s">
        <v>35</v>
      </c>
      <c r="B3450" s="6">
        <v>42167</v>
      </c>
      <c r="C3450" s="5" t="s">
        <v>36</v>
      </c>
      <c r="D3450" s="5" t="s">
        <v>38</v>
      </c>
      <c r="E3450" s="7">
        <v>699</v>
      </c>
      <c r="F3450" s="8">
        <v>150.30000000000001</v>
      </c>
      <c r="G3450" s="8">
        <v>0</v>
      </c>
    </row>
    <row r="3451" spans="1:7" hidden="1" x14ac:dyDescent="0.55000000000000004">
      <c r="A3451" s="5" t="s">
        <v>35</v>
      </c>
      <c r="B3451" s="6">
        <v>42167</v>
      </c>
      <c r="C3451" s="5" t="s">
        <v>36</v>
      </c>
      <c r="D3451" s="5" t="s">
        <v>39</v>
      </c>
      <c r="E3451" s="7">
        <v>10589</v>
      </c>
      <c r="F3451" s="8">
        <v>28391.35</v>
      </c>
      <c r="G3451" s="8">
        <v>0</v>
      </c>
    </row>
    <row r="3452" spans="1:7" hidden="1" x14ac:dyDescent="0.55000000000000004">
      <c r="A3452" s="5" t="s">
        <v>35</v>
      </c>
      <c r="B3452" s="6">
        <v>42167</v>
      </c>
      <c r="C3452" s="5" t="s">
        <v>36</v>
      </c>
      <c r="D3452" s="5" t="s">
        <v>40</v>
      </c>
      <c r="E3452" s="7">
        <v>4084</v>
      </c>
      <c r="F3452" s="8">
        <v>109.7</v>
      </c>
      <c r="G3452" s="8">
        <v>0</v>
      </c>
    </row>
    <row r="3453" spans="1:7" hidden="1" x14ac:dyDescent="0.55000000000000004">
      <c r="A3453" s="5" t="s">
        <v>35</v>
      </c>
      <c r="B3453" s="6">
        <v>42167</v>
      </c>
      <c r="C3453" s="5" t="s">
        <v>36</v>
      </c>
      <c r="D3453" s="5" t="s">
        <v>41</v>
      </c>
      <c r="E3453" s="7">
        <v>13</v>
      </c>
      <c r="F3453" s="8">
        <v>0.36</v>
      </c>
      <c r="G3453" s="8">
        <v>0</v>
      </c>
    </row>
    <row r="3454" spans="1:7" hidden="1" x14ac:dyDescent="0.55000000000000004">
      <c r="A3454" s="5" t="s">
        <v>35</v>
      </c>
      <c r="B3454" s="6">
        <v>42167</v>
      </c>
      <c r="C3454" s="5" t="s">
        <v>36</v>
      </c>
      <c r="D3454" s="5" t="s">
        <v>42</v>
      </c>
      <c r="E3454" s="7">
        <v>14596</v>
      </c>
      <c r="F3454" s="8">
        <v>160637.51999999999</v>
      </c>
      <c r="G3454" s="8">
        <v>0</v>
      </c>
    </row>
    <row r="3455" spans="1:7" hidden="1" x14ac:dyDescent="0.55000000000000004">
      <c r="A3455" s="5" t="s">
        <v>35</v>
      </c>
      <c r="B3455" s="6">
        <v>42167</v>
      </c>
      <c r="C3455" s="5" t="s">
        <v>36</v>
      </c>
      <c r="D3455" s="5" t="s">
        <v>43</v>
      </c>
      <c r="E3455" s="7">
        <v>0</v>
      </c>
      <c r="F3455" s="8">
        <v>0</v>
      </c>
      <c r="G3455" s="8">
        <v>0</v>
      </c>
    </row>
    <row r="3456" spans="1:7" hidden="1" x14ac:dyDescent="0.55000000000000004">
      <c r="A3456" s="5" t="s">
        <v>35</v>
      </c>
      <c r="B3456" s="6">
        <v>42167</v>
      </c>
      <c r="C3456" s="5" t="s">
        <v>36</v>
      </c>
      <c r="D3456" s="5" t="s">
        <v>44</v>
      </c>
      <c r="E3456" s="7">
        <v>20336</v>
      </c>
      <c r="F3456" s="8">
        <v>37324.65</v>
      </c>
      <c r="G3456" s="8">
        <v>0</v>
      </c>
    </row>
    <row r="3457" spans="1:7" hidden="1" x14ac:dyDescent="0.55000000000000004">
      <c r="A3457" s="5" t="s">
        <v>35</v>
      </c>
      <c r="B3457" s="6">
        <v>42167</v>
      </c>
      <c r="C3457" s="5" t="s">
        <v>36</v>
      </c>
      <c r="D3457" s="5" t="s">
        <v>45</v>
      </c>
      <c r="E3457" s="7">
        <v>36144</v>
      </c>
      <c r="F3457" s="8">
        <v>13278.3</v>
      </c>
      <c r="G3457" s="8">
        <v>0</v>
      </c>
    </row>
    <row r="3458" spans="1:7" x14ac:dyDescent="0.55000000000000004">
      <c r="A3458" s="5" t="s">
        <v>35</v>
      </c>
      <c r="B3458" s="6">
        <v>42170</v>
      </c>
      <c r="C3458" s="5" t="s">
        <v>36</v>
      </c>
      <c r="D3458" s="5" t="s">
        <v>37</v>
      </c>
      <c r="E3458" s="7">
        <v>13261</v>
      </c>
      <c r="F3458" s="8">
        <v>356881.53</v>
      </c>
      <c r="G3458" s="8">
        <v>0</v>
      </c>
    </row>
    <row r="3459" spans="1:7" hidden="1" x14ac:dyDescent="0.55000000000000004">
      <c r="A3459" s="5" t="s">
        <v>35</v>
      </c>
      <c r="B3459" s="6">
        <v>42170</v>
      </c>
      <c r="C3459" s="5" t="s">
        <v>36</v>
      </c>
      <c r="D3459" s="5" t="s">
        <v>38</v>
      </c>
      <c r="E3459" s="7">
        <v>1213</v>
      </c>
      <c r="F3459" s="8">
        <v>261.10000000000002</v>
      </c>
      <c r="G3459" s="8">
        <v>0</v>
      </c>
    </row>
    <row r="3460" spans="1:7" hidden="1" x14ac:dyDescent="0.55000000000000004">
      <c r="A3460" s="5" t="s">
        <v>35</v>
      </c>
      <c r="B3460" s="6">
        <v>42170</v>
      </c>
      <c r="C3460" s="5" t="s">
        <v>36</v>
      </c>
      <c r="D3460" s="5" t="s">
        <v>39</v>
      </c>
      <c r="E3460" s="7">
        <v>17183</v>
      </c>
      <c r="F3460" s="8">
        <v>46092.36</v>
      </c>
      <c r="G3460" s="8">
        <v>0</v>
      </c>
    </row>
    <row r="3461" spans="1:7" hidden="1" x14ac:dyDescent="0.55000000000000004">
      <c r="A3461" s="5" t="s">
        <v>35</v>
      </c>
      <c r="B3461" s="6">
        <v>42170</v>
      </c>
      <c r="C3461" s="5" t="s">
        <v>36</v>
      </c>
      <c r="D3461" s="5" t="s">
        <v>40</v>
      </c>
      <c r="E3461" s="7">
        <v>8553</v>
      </c>
      <c r="F3461" s="8">
        <v>230.06</v>
      </c>
      <c r="G3461" s="8">
        <v>0</v>
      </c>
    </row>
    <row r="3462" spans="1:7" hidden="1" x14ac:dyDescent="0.55000000000000004">
      <c r="A3462" s="5" t="s">
        <v>35</v>
      </c>
      <c r="B3462" s="6">
        <v>42170</v>
      </c>
      <c r="C3462" s="5" t="s">
        <v>36</v>
      </c>
      <c r="D3462" s="5" t="s">
        <v>41</v>
      </c>
      <c r="E3462" s="7">
        <v>5</v>
      </c>
      <c r="F3462" s="8">
        <v>0.14000000000000001</v>
      </c>
      <c r="G3462" s="8">
        <v>0</v>
      </c>
    </row>
    <row r="3463" spans="1:7" hidden="1" x14ac:dyDescent="0.55000000000000004">
      <c r="A3463" s="5" t="s">
        <v>35</v>
      </c>
      <c r="B3463" s="6">
        <v>42170</v>
      </c>
      <c r="C3463" s="5" t="s">
        <v>36</v>
      </c>
      <c r="D3463" s="5" t="s">
        <v>42</v>
      </c>
      <c r="E3463" s="7">
        <v>25461</v>
      </c>
      <c r="F3463" s="8">
        <v>281609.84999999998</v>
      </c>
      <c r="G3463" s="8">
        <v>0</v>
      </c>
    </row>
    <row r="3464" spans="1:7" hidden="1" x14ac:dyDescent="0.55000000000000004">
      <c r="A3464" s="5" t="s">
        <v>35</v>
      </c>
      <c r="B3464" s="6">
        <v>42170</v>
      </c>
      <c r="C3464" s="5" t="s">
        <v>36</v>
      </c>
      <c r="D3464" s="5" t="s">
        <v>43</v>
      </c>
      <c r="E3464" s="7">
        <v>0</v>
      </c>
      <c r="F3464" s="8">
        <v>0</v>
      </c>
      <c r="G3464" s="8">
        <v>0</v>
      </c>
    </row>
    <row r="3465" spans="1:7" hidden="1" x14ac:dyDescent="0.55000000000000004">
      <c r="A3465" s="5" t="s">
        <v>35</v>
      </c>
      <c r="B3465" s="6">
        <v>42170</v>
      </c>
      <c r="C3465" s="5" t="s">
        <v>36</v>
      </c>
      <c r="D3465" s="5" t="s">
        <v>44</v>
      </c>
      <c r="E3465" s="7">
        <v>38390</v>
      </c>
      <c r="F3465" s="8">
        <v>70809.23</v>
      </c>
      <c r="G3465" s="8">
        <v>0</v>
      </c>
    </row>
    <row r="3466" spans="1:7" hidden="1" x14ac:dyDescent="0.55000000000000004">
      <c r="A3466" s="5" t="s">
        <v>35</v>
      </c>
      <c r="B3466" s="6">
        <v>42170</v>
      </c>
      <c r="C3466" s="5" t="s">
        <v>36</v>
      </c>
      <c r="D3466" s="5" t="s">
        <v>45</v>
      </c>
      <c r="E3466" s="7">
        <v>65365</v>
      </c>
      <c r="F3466" s="8">
        <v>24139.11</v>
      </c>
      <c r="G3466" s="8">
        <v>0</v>
      </c>
    </row>
    <row r="3467" spans="1:7" x14ac:dyDescent="0.55000000000000004">
      <c r="A3467" s="5" t="s">
        <v>35</v>
      </c>
      <c r="B3467" s="6">
        <v>42171</v>
      </c>
      <c r="C3467" s="5" t="s">
        <v>36</v>
      </c>
      <c r="D3467" s="5" t="s">
        <v>37</v>
      </c>
      <c r="E3467" s="7">
        <v>9976</v>
      </c>
      <c r="F3467" s="8">
        <v>269143.56</v>
      </c>
      <c r="G3467" s="8">
        <v>0</v>
      </c>
    </row>
    <row r="3468" spans="1:7" hidden="1" x14ac:dyDescent="0.55000000000000004">
      <c r="A3468" s="5" t="s">
        <v>35</v>
      </c>
      <c r="B3468" s="6">
        <v>42171</v>
      </c>
      <c r="C3468" s="5" t="s">
        <v>36</v>
      </c>
      <c r="D3468" s="5" t="s">
        <v>38</v>
      </c>
      <c r="E3468" s="7">
        <v>1110</v>
      </c>
      <c r="F3468" s="8">
        <v>239.14</v>
      </c>
      <c r="G3468" s="8">
        <v>0</v>
      </c>
    </row>
    <row r="3469" spans="1:7" hidden="1" x14ac:dyDescent="0.55000000000000004">
      <c r="A3469" s="5" t="s">
        <v>35</v>
      </c>
      <c r="B3469" s="6">
        <v>42171</v>
      </c>
      <c r="C3469" s="5" t="s">
        <v>36</v>
      </c>
      <c r="D3469" s="5" t="s">
        <v>39</v>
      </c>
      <c r="E3469" s="7">
        <v>11660</v>
      </c>
      <c r="F3469" s="8">
        <v>31343.94</v>
      </c>
      <c r="G3469" s="8">
        <v>0</v>
      </c>
    </row>
    <row r="3470" spans="1:7" hidden="1" x14ac:dyDescent="0.55000000000000004">
      <c r="A3470" s="5" t="s">
        <v>35</v>
      </c>
      <c r="B3470" s="6">
        <v>42171</v>
      </c>
      <c r="C3470" s="5" t="s">
        <v>36</v>
      </c>
      <c r="D3470" s="5" t="s">
        <v>40</v>
      </c>
      <c r="E3470" s="7">
        <v>5132</v>
      </c>
      <c r="F3470" s="8">
        <v>138.11000000000001</v>
      </c>
      <c r="G3470" s="8">
        <v>0</v>
      </c>
    </row>
    <row r="3471" spans="1:7" hidden="1" x14ac:dyDescent="0.55000000000000004">
      <c r="A3471" s="5" t="s">
        <v>35</v>
      </c>
      <c r="B3471" s="6">
        <v>42171</v>
      </c>
      <c r="C3471" s="5" t="s">
        <v>36</v>
      </c>
      <c r="D3471" s="5" t="s">
        <v>41</v>
      </c>
      <c r="E3471" s="7">
        <v>1</v>
      </c>
      <c r="F3471" s="8">
        <v>0.03</v>
      </c>
      <c r="G3471" s="8">
        <v>0</v>
      </c>
    </row>
    <row r="3472" spans="1:7" hidden="1" x14ac:dyDescent="0.55000000000000004">
      <c r="A3472" s="5" t="s">
        <v>35</v>
      </c>
      <c r="B3472" s="6">
        <v>42171</v>
      </c>
      <c r="C3472" s="5" t="s">
        <v>36</v>
      </c>
      <c r="D3472" s="5" t="s">
        <v>42</v>
      </c>
      <c r="E3472" s="7">
        <v>17435</v>
      </c>
      <c r="F3472" s="8">
        <v>193079.64</v>
      </c>
      <c r="G3472" s="8">
        <v>0</v>
      </c>
    </row>
    <row r="3473" spans="1:7" hidden="1" x14ac:dyDescent="0.55000000000000004">
      <c r="A3473" s="5" t="s">
        <v>35</v>
      </c>
      <c r="B3473" s="6">
        <v>42171</v>
      </c>
      <c r="C3473" s="5" t="s">
        <v>36</v>
      </c>
      <c r="D3473" s="5" t="s">
        <v>43</v>
      </c>
      <c r="E3473" s="7">
        <v>0</v>
      </c>
      <c r="F3473" s="8">
        <v>0</v>
      </c>
      <c r="G3473" s="8">
        <v>0</v>
      </c>
    </row>
    <row r="3474" spans="1:7" hidden="1" x14ac:dyDescent="0.55000000000000004">
      <c r="A3474" s="5" t="s">
        <v>35</v>
      </c>
      <c r="B3474" s="6">
        <v>42171</v>
      </c>
      <c r="C3474" s="5" t="s">
        <v>36</v>
      </c>
      <c r="D3474" s="5" t="s">
        <v>44</v>
      </c>
      <c r="E3474" s="7">
        <v>24463</v>
      </c>
      <c r="F3474" s="8">
        <v>45185.91</v>
      </c>
      <c r="G3474" s="8">
        <v>0</v>
      </c>
    </row>
    <row r="3475" spans="1:7" hidden="1" x14ac:dyDescent="0.55000000000000004">
      <c r="A3475" s="5" t="s">
        <v>35</v>
      </c>
      <c r="B3475" s="6">
        <v>42171</v>
      </c>
      <c r="C3475" s="5" t="s">
        <v>36</v>
      </c>
      <c r="D3475" s="5" t="s">
        <v>45</v>
      </c>
      <c r="E3475" s="7">
        <v>46400</v>
      </c>
      <c r="F3475" s="8">
        <v>17150.57</v>
      </c>
      <c r="G3475" s="8">
        <v>0</v>
      </c>
    </row>
    <row r="3476" spans="1:7" x14ac:dyDescent="0.55000000000000004">
      <c r="A3476" s="5" t="s">
        <v>35</v>
      </c>
      <c r="B3476" s="6">
        <v>42172</v>
      </c>
      <c r="C3476" s="5" t="s">
        <v>36</v>
      </c>
      <c r="D3476" s="5" t="s">
        <v>37</v>
      </c>
      <c r="E3476" s="7">
        <v>8734</v>
      </c>
      <c r="F3476" s="8">
        <v>234697.83</v>
      </c>
      <c r="G3476" s="8">
        <v>0</v>
      </c>
    </row>
    <row r="3477" spans="1:7" hidden="1" x14ac:dyDescent="0.55000000000000004">
      <c r="A3477" s="5" t="s">
        <v>35</v>
      </c>
      <c r="B3477" s="6">
        <v>42172</v>
      </c>
      <c r="C3477" s="5" t="s">
        <v>36</v>
      </c>
      <c r="D3477" s="5" t="s">
        <v>38</v>
      </c>
      <c r="E3477" s="7">
        <v>849</v>
      </c>
      <c r="F3477" s="8">
        <v>182.54</v>
      </c>
      <c r="G3477" s="8">
        <v>0</v>
      </c>
    </row>
    <row r="3478" spans="1:7" hidden="1" x14ac:dyDescent="0.55000000000000004">
      <c r="A3478" s="5" t="s">
        <v>35</v>
      </c>
      <c r="B3478" s="6">
        <v>42172</v>
      </c>
      <c r="C3478" s="5" t="s">
        <v>36</v>
      </c>
      <c r="D3478" s="5" t="s">
        <v>39</v>
      </c>
      <c r="E3478" s="7">
        <v>10151</v>
      </c>
      <c r="F3478" s="8">
        <v>27181.84</v>
      </c>
      <c r="G3478" s="8">
        <v>0</v>
      </c>
    </row>
    <row r="3479" spans="1:7" hidden="1" x14ac:dyDescent="0.55000000000000004">
      <c r="A3479" s="5" t="s">
        <v>35</v>
      </c>
      <c r="B3479" s="6">
        <v>42172</v>
      </c>
      <c r="C3479" s="5" t="s">
        <v>36</v>
      </c>
      <c r="D3479" s="5" t="s">
        <v>40</v>
      </c>
      <c r="E3479" s="7">
        <v>4326</v>
      </c>
      <c r="F3479" s="8">
        <v>116.06</v>
      </c>
      <c r="G3479" s="8">
        <v>0</v>
      </c>
    </row>
    <row r="3480" spans="1:7" hidden="1" x14ac:dyDescent="0.55000000000000004">
      <c r="A3480" s="5" t="s">
        <v>35</v>
      </c>
      <c r="B3480" s="6">
        <v>42172</v>
      </c>
      <c r="C3480" s="5" t="s">
        <v>36</v>
      </c>
      <c r="D3480" s="5" t="s">
        <v>41</v>
      </c>
      <c r="E3480" s="7">
        <v>0</v>
      </c>
      <c r="F3480" s="8">
        <v>0</v>
      </c>
      <c r="G3480" s="8">
        <v>0</v>
      </c>
    </row>
    <row r="3481" spans="1:7" hidden="1" x14ac:dyDescent="0.55000000000000004">
      <c r="A3481" s="5" t="s">
        <v>35</v>
      </c>
      <c r="B3481" s="6">
        <v>42172</v>
      </c>
      <c r="C3481" s="5" t="s">
        <v>36</v>
      </c>
      <c r="D3481" s="5" t="s">
        <v>42</v>
      </c>
      <c r="E3481" s="7">
        <v>15135</v>
      </c>
      <c r="F3481" s="8">
        <v>167294.5</v>
      </c>
      <c r="G3481" s="8">
        <v>0</v>
      </c>
    </row>
    <row r="3482" spans="1:7" hidden="1" x14ac:dyDescent="0.55000000000000004">
      <c r="A3482" s="5" t="s">
        <v>35</v>
      </c>
      <c r="B3482" s="6">
        <v>42172</v>
      </c>
      <c r="C3482" s="5" t="s">
        <v>36</v>
      </c>
      <c r="D3482" s="5" t="s">
        <v>43</v>
      </c>
      <c r="E3482" s="7">
        <v>0</v>
      </c>
      <c r="F3482" s="8">
        <v>0</v>
      </c>
      <c r="G3482" s="8">
        <v>0</v>
      </c>
    </row>
    <row r="3483" spans="1:7" hidden="1" x14ac:dyDescent="0.55000000000000004">
      <c r="A3483" s="5" t="s">
        <v>35</v>
      </c>
      <c r="B3483" s="6">
        <v>42172</v>
      </c>
      <c r="C3483" s="5" t="s">
        <v>36</v>
      </c>
      <c r="D3483" s="5" t="s">
        <v>44</v>
      </c>
      <c r="E3483" s="7">
        <v>19987</v>
      </c>
      <c r="F3483" s="8">
        <v>36837.86</v>
      </c>
      <c r="G3483" s="8">
        <v>0</v>
      </c>
    </row>
    <row r="3484" spans="1:7" hidden="1" x14ac:dyDescent="0.55000000000000004">
      <c r="A3484" s="5" t="s">
        <v>35</v>
      </c>
      <c r="B3484" s="6">
        <v>42172</v>
      </c>
      <c r="C3484" s="5" t="s">
        <v>36</v>
      </c>
      <c r="D3484" s="5" t="s">
        <v>45</v>
      </c>
      <c r="E3484" s="7">
        <v>37865</v>
      </c>
      <c r="F3484" s="8">
        <v>13970.53</v>
      </c>
      <c r="G3484" s="8">
        <v>0</v>
      </c>
    </row>
    <row r="3485" spans="1:7" x14ac:dyDescent="0.55000000000000004">
      <c r="A3485" s="5" t="s">
        <v>35</v>
      </c>
      <c r="B3485" s="6">
        <v>42173</v>
      </c>
      <c r="C3485" s="5" t="s">
        <v>36</v>
      </c>
      <c r="D3485" s="5" t="s">
        <v>37</v>
      </c>
      <c r="E3485" s="7">
        <v>14597</v>
      </c>
      <c r="F3485" s="8">
        <v>395597.2</v>
      </c>
      <c r="G3485" s="8">
        <v>0</v>
      </c>
    </row>
    <row r="3486" spans="1:7" hidden="1" x14ac:dyDescent="0.55000000000000004">
      <c r="A3486" s="5" t="s">
        <v>35</v>
      </c>
      <c r="B3486" s="6">
        <v>42173</v>
      </c>
      <c r="C3486" s="5" t="s">
        <v>36</v>
      </c>
      <c r="D3486" s="5" t="s">
        <v>38</v>
      </c>
      <c r="E3486" s="7">
        <v>1840</v>
      </c>
      <c r="F3486" s="8">
        <v>397.94</v>
      </c>
      <c r="G3486" s="8">
        <v>0</v>
      </c>
    </row>
    <row r="3487" spans="1:7" hidden="1" x14ac:dyDescent="0.55000000000000004">
      <c r="A3487" s="5" t="s">
        <v>35</v>
      </c>
      <c r="B3487" s="6">
        <v>42173</v>
      </c>
      <c r="C3487" s="5" t="s">
        <v>36</v>
      </c>
      <c r="D3487" s="5" t="s">
        <v>39</v>
      </c>
      <c r="E3487" s="7">
        <v>19543</v>
      </c>
      <c r="F3487" s="8">
        <v>52760.04</v>
      </c>
      <c r="G3487" s="8">
        <v>0</v>
      </c>
    </row>
    <row r="3488" spans="1:7" hidden="1" x14ac:dyDescent="0.55000000000000004">
      <c r="A3488" s="5" t="s">
        <v>35</v>
      </c>
      <c r="B3488" s="6">
        <v>42173</v>
      </c>
      <c r="C3488" s="5" t="s">
        <v>36</v>
      </c>
      <c r="D3488" s="5" t="s">
        <v>40</v>
      </c>
      <c r="E3488" s="7">
        <v>12412</v>
      </c>
      <c r="F3488" s="8">
        <v>335.04</v>
      </c>
      <c r="G3488" s="8">
        <v>0</v>
      </c>
    </row>
    <row r="3489" spans="1:7" hidden="1" x14ac:dyDescent="0.55000000000000004">
      <c r="A3489" s="5" t="s">
        <v>35</v>
      </c>
      <c r="B3489" s="6">
        <v>42173</v>
      </c>
      <c r="C3489" s="5" t="s">
        <v>36</v>
      </c>
      <c r="D3489" s="5" t="s">
        <v>41</v>
      </c>
      <c r="E3489" s="7">
        <v>0</v>
      </c>
      <c r="F3489" s="8">
        <v>0</v>
      </c>
      <c r="G3489" s="8">
        <v>0</v>
      </c>
    </row>
    <row r="3490" spans="1:7" hidden="1" x14ac:dyDescent="0.55000000000000004">
      <c r="A3490" s="5" t="s">
        <v>35</v>
      </c>
      <c r="B3490" s="6">
        <v>42173</v>
      </c>
      <c r="C3490" s="5" t="s">
        <v>36</v>
      </c>
      <c r="D3490" s="5" t="s">
        <v>42</v>
      </c>
      <c r="E3490" s="7">
        <v>31240</v>
      </c>
      <c r="F3490" s="8">
        <v>348485.91</v>
      </c>
      <c r="G3490" s="8">
        <v>0</v>
      </c>
    </row>
    <row r="3491" spans="1:7" hidden="1" x14ac:dyDescent="0.55000000000000004">
      <c r="A3491" s="5" t="s">
        <v>35</v>
      </c>
      <c r="B3491" s="6">
        <v>42173</v>
      </c>
      <c r="C3491" s="5" t="s">
        <v>36</v>
      </c>
      <c r="D3491" s="5" t="s">
        <v>43</v>
      </c>
      <c r="E3491" s="7">
        <v>0</v>
      </c>
      <c r="F3491" s="8">
        <v>0</v>
      </c>
      <c r="G3491" s="8">
        <v>0</v>
      </c>
    </row>
    <row r="3492" spans="1:7" hidden="1" x14ac:dyDescent="0.55000000000000004">
      <c r="A3492" s="5" t="s">
        <v>35</v>
      </c>
      <c r="B3492" s="6">
        <v>42173</v>
      </c>
      <c r="C3492" s="5" t="s">
        <v>36</v>
      </c>
      <c r="D3492" s="5" t="s">
        <v>44</v>
      </c>
      <c r="E3492" s="7">
        <v>40918</v>
      </c>
      <c r="F3492" s="8">
        <v>76130.41</v>
      </c>
      <c r="G3492" s="8">
        <v>0</v>
      </c>
    </row>
    <row r="3493" spans="1:7" hidden="1" x14ac:dyDescent="0.55000000000000004">
      <c r="A3493" s="5" t="s">
        <v>35</v>
      </c>
      <c r="B3493" s="6">
        <v>42173</v>
      </c>
      <c r="C3493" s="5" t="s">
        <v>36</v>
      </c>
      <c r="D3493" s="5" t="s">
        <v>45</v>
      </c>
      <c r="E3493" s="7">
        <v>81301</v>
      </c>
      <c r="F3493" s="8">
        <v>30277.72</v>
      </c>
      <c r="G3493" s="8">
        <v>0</v>
      </c>
    </row>
    <row r="3494" spans="1:7" x14ac:dyDescent="0.55000000000000004">
      <c r="A3494" s="5" t="s">
        <v>35</v>
      </c>
      <c r="B3494" s="6">
        <v>42174</v>
      </c>
      <c r="C3494" s="5" t="s">
        <v>36</v>
      </c>
      <c r="D3494" s="5" t="s">
        <v>37</v>
      </c>
      <c r="E3494" s="7">
        <v>8928</v>
      </c>
      <c r="F3494" s="8">
        <v>242087.89</v>
      </c>
      <c r="G3494" s="8">
        <v>0</v>
      </c>
    </row>
    <row r="3495" spans="1:7" hidden="1" x14ac:dyDescent="0.55000000000000004">
      <c r="A3495" s="5" t="s">
        <v>35</v>
      </c>
      <c r="B3495" s="6">
        <v>42174</v>
      </c>
      <c r="C3495" s="5" t="s">
        <v>36</v>
      </c>
      <c r="D3495" s="5" t="s">
        <v>38</v>
      </c>
      <c r="E3495" s="7">
        <v>713</v>
      </c>
      <c r="F3495" s="8">
        <v>154.29</v>
      </c>
      <c r="G3495" s="8">
        <v>0</v>
      </c>
    </row>
    <row r="3496" spans="1:7" hidden="1" x14ac:dyDescent="0.55000000000000004">
      <c r="A3496" s="5" t="s">
        <v>35</v>
      </c>
      <c r="B3496" s="6">
        <v>42174</v>
      </c>
      <c r="C3496" s="5" t="s">
        <v>36</v>
      </c>
      <c r="D3496" s="5" t="s">
        <v>39</v>
      </c>
      <c r="E3496" s="7">
        <v>10358</v>
      </c>
      <c r="F3496" s="8">
        <v>27977.439999999999</v>
      </c>
      <c r="G3496" s="8">
        <v>0</v>
      </c>
    </row>
    <row r="3497" spans="1:7" hidden="1" x14ac:dyDescent="0.55000000000000004">
      <c r="A3497" s="5" t="s">
        <v>35</v>
      </c>
      <c r="B3497" s="6">
        <v>42174</v>
      </c>
      <c r="C3497" s="5" t="s">
        <v>36</v>
      </c>
      <c r="D3497" s="5" t="s">
        <v>40</v>
      </c>
      <c r="E3497" s="7">
        <v>3807</v>
      </c>
      <c r="F3497" s="8">
        <v>102.78</v>
      </c>
      <c r="G3497" s="8">
        <v>0</v>
      </c>
    </row>
    <row r="3498" spans="1:7" hidden="1" x14ac:dyDescent="0.55000000000000004">
      <c r="A3498" s="5" t="s">
        <v>35</v>
      </c>
      <c r="B3498" s="6">
        <v>42174</v>
      </c>
      <c r="C3498" s="5" t="s">
        <v>36</v>
      </c>
      <c r="D3498" s="5" t="s">
        <v>41</v>
      </c>
      <c r="E3498" s="7">
        <v>1</v>
      </c>
      <c r="F3498" s="8">
        <v>0.03</v>
      </c>
      <c r="G3498" s="8">
        <v>0</v>
      </c>
    </row>
    <row r="3499" spans="1:7" hidden="1" x14ac:dyDescent="0.55000000000000004">
      <c r="A3499" s="5" t="s">
        <v>35</v>
      </c>
      <c r="B3499" s="6">
        <v>42174</v>
      </c>
      <c r="C3499" s="5" t="s">
        <v>36</v>
      </c>
      <c r="D3499" s="5" t="s">
        <v>42</v>
      </c>
      <c r="E3499" s="7">
        <v>20349</v>
      </c>
      <c r="F3499" s="8">
        <v>224279.64</v>
      </c>
      <c r="G3499" s="8">
        <v>0</v>
      </c>
    </row>
    <row r="3500" spans="1:7" hidden="1" x14ac:dyDescent="0.55000000000000004">
      <c r="A3500" s="5" t="s">
        <v>35</v>
      </c>
      <c r="B3500" s="6">
        <v>42174</v>
      </c>
      <c r="C3500" s="5" t="s">
        <v>36</v>
      </c>
      <c r="D3500" s="5" t="s">
        <v>43</v>
      </c>
      <c r="E3500" s="7">
        <v>0</v>
      </c>
      <c r="F3500" s="8">
        <v>0</v>
      </c>
      <c r="G3500" s="8">
        <v>0</v>
      </c>
    </row>
    <row r="3501" spans="1:7" hidden="1" x14ac:dyDescent="0.55000000000000004">
      <c r="A3501" s="5" t="s">
        <v>35</v>
      </c>
      <c r="B3501" s="6">
        <v>42174</v>
      </c>
      <c r="C3501" s="5" t="s">
        <v>36</v>
      </c>
      <c r="D3501" s="5" t="s">
        <v>44</v>
      </c>
      <c r="E3501" s="7">
        <v>28225</v>
      </c>
      <c r="F3501" s="8">
        <v>51904.160000000003</v>
      </c>
      <c r="G3501" s="8">
        <v>0</v>
      </c>
    </row>
    <row r="3502" spans="1:7" hidden="1" x14ac:dyDescent="0.55000000000000004">
      <c r="A3502" s="5" t="s">
        <v>35</v>
      </c>
      <c r="B3502" s="6">
        <v>42174</v>
      </c>
      <c r="C3502" s="5" t="s">
        <v>36</v>
      </c>
      <c r="D3502" s="5" t="s">
        <v>45</v>
      </c>
      <c r="E3502" s="7">
        <v>51446</v>
      </c>
      <c r="F3502" s="8">
        <v>18936.55</v>
      </c>
      <c r="G3502" s="8">
        <v>0</v>
      </c>
    </row>
    <row r="3503" spans="1:7" x14ac:dyDescent="0.55000000000000004">
      <c r="A3503" s="5" t="s">
        <v>35</v>
      </c>
      <c r="B3503" s="6">
        <v>42177</v>
      </c>
      <c r="C3503" s="5" t="s">
        <v>36</v>
      </c>
      <c r="D3503" s="5" t="s">
        <v>37</v>
      </c>
      <c r="E3503" s="7">
        <v>12099</v>
      </c>
      <c r="F3503" s="8">
        <v>324994.45</v>
      </c>
      <c r="G3503" s="8">
        <v>0</v>
      </c>
    </row>
    <row r="3504" spans="1:7" hidden="1" x14ac:dyDescent="0.55000000000000004">
      <c r="A3504" s="5" t="s">
        <v>35</v>
      </c>
      <c r="B3504" s="6">
        <v>42177</v>
      </c>
      <c r="C3504" s="5" t="s">
        <v>36</v>
      </c>
      <c r="D3504" s="5" t="s">
        <v>38</v>
      </c>
      <c r="E3504" s="7">
        <v>1866</v>
      </c>
      <c r="F3504" s="8">
        <v>401.67</v>
      </c>
      <c r="G3504" s="8">
        <v>0</v>
      </c>
    </row>
    <row r="3505" spans="1:7" hidden="1" x14ac:dyDescent="0.55000000000000004">
      <c r="A3505" s="5" t="s">
        <v>35</v>
      </c>
      <c r="B3505" s="6">
        <v>42177</v>
      </c>
      <c r="C3505" s="5" t="s">
        <v>36</v>
      </c>
      <c r="D3505" s="5" t="s">
        <v>39</v>
      </c>
      <c r="E3505" s="7">
        <v>15897</v>
      </c>
      <c r="F3505" s="8">
        <v>42559.58</v>
      </c>
      <c r="G3505" s="8">
        <v>0</v>
      </c>
    </row>
    <row r="3506" spans="1:7" hidden="1" x14ac:dyDescent="0.55000000000000004">
      <c r="A3506" s="5" t="s">
        <v>35</v>
      </c>
      <c r="B3506" s="6">
        <v>42177</v>
      </c>
      <c r="C3506" s="5" t="s">
        <v>36</v>
      </c>
      <c r="D3506" s="5" t="s">
        <v>40</v>
      </c>
      <c r="E3506" s="7">
        <v>10053</v>
      </c>
      <c r="F3506" s="8">
        <v>269.8</v>
      </c>
      <c r="G3506" s="8">
        <v>0</v>
      </c>
    </row>
    <row r="3507" spans="1:7" hidden="1" x14ac:dyDescent="0.55000000000000004">
      <c r="A3507" s="5" t="s">
        <v>35</v>
      </c>
      <c r="B3507" s="6">
        <v>42177</v>
      </c>
      <c r="C3507" s="5" t="s">
        <v>36</v>
      </c>
      <c r="D3507" s="5" t="s">
        <v>41</v>
      </c>
      <c r="E3507" s="7">
        <v>6</v>
      </c>
      <c r="F3507" s="8">
        <v>0.17</v>
      </c>
      <c r="G3507" s="8">
        <v>0</v>
      </c>
    </row>
    <row r="3508" spans="1:7" hidden="1" x14ac:dyDescent="0.55000000000000004">
      <c r="A3508" s="5" t="s">
        <v>35</v>
      </c>
      <c r="B3508" s="6">
        <v>42177</v>
      </c>
      <c r="C3508" s="5" t="s">
        <v>36</v>
      </c>
      <c r="D3508" s="5" t="s">
        <v>42</v>
      </c>
      <c r="E3508" s="7">
        <v>22985</v>
      </c>
      <c r="F3508" s="8">
        <v>252890.8</v>
      </c>
      <c r="G3508" s="8">
        <v>0</v>
      </c>
    </row>
    <row r="3509" spans="1:7" hidden="1" x14ac:dyDescent="0.55000000000000004">
      <c r="A3509" s="5" t="s">
        <v>35</v>
      </c>
      <c r="B3509" s="6">
        <v>42177</v>
      </c>
      <c r="C3509" s="5" t="s">
        <v>36</v>
      </c>
      <c r="D3509" s="5" t="s">
        <v>43</v>
      </c>
      <c r="E3509" s="7">
        <v>0</v>
      </c>
      <c r="F3509" s="8">
        <v>0</v>
      </c>
      <c r="G3509" s="8">
        <v>0</v>
      </c>
    </row>
    <row r="3510" spans="1:7" hidden="1" x14ac:dyDescent="0.55000000000000004">
      <c r="A3510" s="5" t="s">
        <v>35</v>
      </c>
      <c r="B3510" s="6">
        <v>42177</v>
      </c>
      <c r="C3510" s="5" t="s">
        <v>36</v>
      </c>
      <c r="D3510" s="5" t="s">
        <v>44</v>
      </c>
      <c r="E3510" s="7">
        <v>29709</v>
      </c>
      <c r="F3510" s="8">
        <v>54532.38</v>
      </c>
      <c r="G3510" s="8">
        <v>0</v>
      </c>
    </row>
    <row r="3511" spans="1:7" hidden="1" x14ac:dyDescent="0.55000000000000004">
      <c r="A3511" s="5" t="s">
        <v>35</v>
      </c>
      <c r="B3511" s="6">
        <v>42177</v>
      </c>
      <c r="C3511" s="5" t="s">
        <v>36</v>
      </c>
      <c r="D3511" s="5" t="s">
        <v>45</v>
      </c>
      <c r="E3511" s="7">
        <v>50147</v>
      </c>
      <c r="F3511" s="8">
        <v>18426.439999999999</v>
      </c>
      <c r="G3511" s="8">
        <v>0</v>
      </c>
    </row>
    <row r="3512" spans="1:7" x14ac:dyDescent="0.55000000000000004">
      <c r="A3512" s="5" t="s">
        <v>35</v>
      </c>
      <c r="B3512" s="6">
        <v>42178</v>
      </c>
      <c r="C3512" s="5" t="s">
        <v>36</v>
      </c>
      <c r="D3512" s="5" t="s">
        <v>37</v>
      </c>
      <c r="E3512" s="7">
        <v>12859</v>
      </c>
      <c r="F3512" s="8">
        <v>343312.68</v>
      </c>
      <c r="G3512" s="8">
        <v>0</v>
      </c>
    </row>
    <row r="3513" spans="1:7" hidden="1" x14ac:dyDescent="0.55000000000000004">
      <c r="A3513" s="5" t="s">
        <v>35</v>
      </c>
      <c r="B3513" s="6">
        <v>42178</v>
      </c>
      <c r="C3513" s="5" t="s">
        <v>36</v>
      </c>
      <c r="D3513" s="5" t="s">
        <v>38</v>
      </c>
      <c r="E3513" s="7">
        <v>1202</v>
      </c>
      <c r="F3513" s="8">
        <v>257.60000000000002</v>
      </c>
      <c r="G3513" s="8">
        <v>0</v>
      </c>
    </row>
    <row r="3514" spans="1:7" hidden="1" x14ac:dyDescent="0.55000000000000004">
      <c r="A3514" s="5" t="s">
        <v>35</v>
      </c>
      <c r="B3514" s="6">
        <v>42178</v>
      </c>
      <c r="C3514" s="5" t="s">
        <v>36</v>
      </c>
      <c r="D3514" s="5" t="s">
        <v>39</v>
      </c>
      <c r="E3514" s="7">
        <v>13109</v>
      </c>
      <c r="F3514" s="8">
        <v>34882.04</v>
      </c>
      <c r="G3514" s="8">
        <v>0</v>
      </c>
    </row>
    <row r="3515" spans="1:7" hidden="1" x14ac:dyDescent="0.55000000000000004">
      <c r="A3515" s="5" t="s">
        <v>35</v>
      </c>
      <c r="B3515" s="6">
        <v>42178</v>
      </c>
      <c r="C3515" s="5" t="s">
        <v>36</v>
      </c>
      <c r="D3515" s="5" t="s">
        <v>40</v>
      </c>
      <c r="E3515" s="7">
        <v>5934</v>
      </c>
      <c r="F3515" s="8">
        <v>158.38999999999999</v>
      </c>
      <c r="G3515" s="8">
        <v>0</v>
      </c>
    </row>
    <row r="3516" spans="1:7" hidden="1" x14ac:dyDescent="0.55000000000000004">
      <c r="A3516" s="5" t="s">
        <v>35</v>
      </c>
      <c r="B3516" s="6">
        <v>42178</v>
      </c>
      <c r="C3516" s="5" t="s">
        <v>36</v>
      </c>
      <c r="D3516" s="5" t="s">
        <v>41</v>
      </c>
      <c r="E3516" s="7">
        <v>15</v>
      </c>
      <c r="F3516" s="8">
        <v>0.42</v>
      </c>
      <c r="G3516" s="8">
        <v>0</v>
      </c>
    </row>
    <row r="3517" spans="1:7" hidden="1" x14ac:dyDescent="0.55000000000000004">
      <c r="A3517" s="5" t="s">
        <v>35</v>
      </c>
      <c r="B3517" s="6">
        <v>42178</v>
      </c>
      <c r="C3517" s="5" t="s">
        <v>36</v>
      </c>
      <c r="D3517" s="5" t="s">
        <v>42</v>
      </c>
      <c r="E3517" s="7">
        <v>30550</v>
      </c>
      <c r="F3517" s="8">
        <v>332954.17</v>
      </c>
      <c r="G3517" s="8">
        <v>0</v>
      </c>
    </row>
    <row r="3518" spans="1:7" hidden="1" x14ac:dyDescent="0.55000000000000004">
      <c r="A3518" s="5" t="s">
        <v>35</v>
      </c>
      <c r="B3518" s="6">
        <v>42178</v>
      </c>
      <c r="C3518" s="5" t="s">
        <v>36</v>
      </c>
      <c r="D3518" s="5" t="s">
        <v>43</v>
      </c>
      <c r="E3518" s="7">
        <v>0</v>
      </c>
      <c r="F3518" s="8">
        <v>0</v>
      </c>
      <c r="G3518" s="8">
        <v>0</v>
      </c>
    </row>
    <row r="3519" spans="1:7" hidden="1" x14ac:dyDescent="0.55000000000000004">
      <c r="A3519" s="5" t="s">
        <v>35</v>
      </c>
      <c r="B3519" s="6">
        <v>42178</v>
      </c>
      <c r="C3519" s="5" t="s">
        <v>36</v>
      </c>
      <c r="D3519" s="5" t="s">
        <v>44</v>
      </c>
      <c r="E3519" s="7">
        <v>43361</v>
      </c>
      <c r="F3519" s="8">
        <v>78912.38</v>
      </c>
      <c r="G3519" s="8">
        <v>0</v>
      </c>
    </row>
    <row r="3520" spans="1:7" hidden="1" x14ac:dyDescent="0.55000000000000004">
      <c r="A3520" s="5" t="s">
        <v>35</v>
      </c>
      <c r="B3520" s="6">
        <v>42178</v>
      </c>
      <c r="C3520" s="5" t="s">
        <v>36</v>
      </c>
      <c r="D3520" s="5" t="s">
        <v>45</v>
      </c>
      <c r="E3520" s="7">
        <v>79524</v>
      </c>
      <c r="F3520" s="8">
        <v>28963.34</v>
      </c>
      <c r="G3520" s="8">
        <v>0</v>
      </c>
    </row>
    <row r="3521" spans="1:7" x14ac:dyDescent="0.55000000000000004">
      <c r="A3521" s="5" t="s">
        <v>35</v>
      </c>
      <c r="B3521" s="6">
        <v>42179</v>
      </c>
      <c r="C3521" s="5" t="s">
        <v>36</v>
      </c>
      <c r="D3521" s="5" t="s">
        <v>37</v>
      </c>
      <c r="E3521" s="7">
        <v>11881</v>
      </c>
      <c r="F3521" s="8">
        <v>315770.31</v>
      </c>
      <c r="G3521" s="8">
        <v>0</v>
      </c>
    </row>
    <row r="3522" spans="1:7" hidden="1" x14ac:dyDescent="0.55000000000000004">
      <c r="A3522" s="5" t="s">
        <v>35</v>
      </c>
      <c r="B3522" s="6">
        <v>42179</v>
      </c>
      <c r="C3522" s="5" t="s">
        <v>36</v>
      </c>
      <c r="D3522" s="5" t="s">
        <v>38</v>
      </c>
      <c r="E3522" s="7">
        <v>1673</v>
      </c>
      <c r="F3522" s="8">
        <v>357.56</v>
      </c>
      <c r="G3522" s="8">
        <v>0</v>
      </c>
    </row>
    <row r="3523" spans="1:7" hidden="1" x14ac:dyDescent="0.55000000000000004">
      <c r="A3523" s="5" t="s">
        <v>35</v>
      </c>
      <c r="B3523" s="6">
        <v>42179</v>
      </c>
      <c r="C3523" s="5" t="s">
        <v>36</v>
      </c>
      <c r="D3523" s="5" t="s">
        <v>39</v>
      </c>
      <c r="E3523" s="7">
        <v>13626</v>
      </c>
      <c r="F3523" s="8">
        <v>36105.83</v>
      </c>
      <c r="G3523" s="8">
        <v>0</v>
      </c>
    </row>
    <row r="3524" spans="1:7" hidden="1" x14ac:dyDescent="0.55000000000000004">
      <c r="A3524" s="5" t="s">
        <v>35</v>
      </c>
      <c r="B3524" s="6">
        <v>42179</v>
      </c>
      <c r="C3524" s="5" t="s">
        <v>36</v>
      </c>
      <c r="D3524" s="5" t="s">
        <v>40</v>
      </c>
      <c r="E3524" s="7">
        <v>10788</v>
      </c>
      <c r="F3524" s="8">
        <v>286.58</v>
      </c>
      <c r="G3524" s="8">
        <v>0</v>
      </c>
    </row>
    <row r="3525" spans="1:7" hidden="1" x14ac:dyDescent="0.55000000000000004">
      <c r="A3525" s="5" t="s">
        <v>35</v>
      </c>
      <c r="B3525" s="6">
        <v>42179</v>
      </c>
      <c r="C3525" s="5" t="s">
        <v>36</v>
      </c>
      <c r="D3525" s="5" t="s">
        <v>41</v>
      </c>
      <c r="E3525" s="7">
        <v>5</v>
      </c>
      <c r="F3525" s="8">
        <v>0.14000000000000001</v>
      </c>
      <c r="G3525" s="8">
        <v>0</v>
      </c>
    </row>
    <row r="3526" spans="1:7" hidden="1" x14ac:dyDescent="0.55000000000000004">
      <c r="A3526" s="5" t="s">
        <v>35</v>
      </c>
      <c r="B3526" s="6">
        <v>42179</v>
      </c>
      <c r="C3526" s="5" t="s">
        <v>36</v>
      </c>
      <c r="D3526" s="5" t="s">
        <v>42</v>
      </c>
      <c r="E3526" s="7">
        <v>20932</v>
      </c>
      <c r="F3526" s="8">
        <v>227105.35</v>
      </c>
      <c r="G3526" s="8">
        <v>0</v>
      </c>
    </row>
    <row r="3527" spans="1:7" hidden="1" x14ac:dyDescent="0.55000000000000004">
      <c r="A3527" s="5" t="s">
        <v>35</v>
      </c>
      <c r="B3527" s="6">
        <v>42179</v>
      </c>
      <c r="C3527" s="5" t="s">
        <v>36</v>
      </c>
      <c r="D3527" s="5" t="s">
        <v>43</v>
      </c>
      <c r="E3527" s="7">
        <v>0</v>
      </c>
      <c r="F3527" s="8">
        <v>0</v>
      </c>
      <c r="G3527" s="8">
        <v>0</v>
      </c>
    </row>
    <row r="3528" spans="1:7" hidden="1" x14ac:dyDescent="0.55000000000000004">
      <c r="A3528" s="5" t="s">
        <v>35</v>
      </c>
      <c r="B3528" s="6">
        <v>42179</v>
      </c>
      <c r="C3528" s="5" t="s">
        <v>36</v>
      </c>
      <c r="D3528" s="5" t="s">
        <v>44</v>
      </c>
      <c r="E3528" s="7">
        <v>29200</v>
      </c>
      <c r="F3528" s="8">
        <v>52866.16</v>
      </c>
      <c r="G3528" s="8">
        <v>0</v>
      </c>
    </row>
    <row r="3529" spans="1:7" hidden="1" x14ac:dyDescent="0.55000000000000004">
      <c r="A3529" s="5" t="s">
        <v>35</v>
      </c>
      <c r="B3529" s="6">
        <v>42179</v>
      </c>
      <c r="C3529" s="5" t="s">
        <v>36</v>
      </c>
      <c r="D3529" s="5" t="s">
        <v>45</v>
      </c>
      <c r="E3529" s="7">
        <v>49557</v>
      </c>
      <c r="F3529" s="8">
        <v>17957.88</v>
      </c>
      <c r="G3529" s="8">
        <v>0</v>
      </c>
    </row>
    <row r="3530" spans="1:7" x14ac:dyDescent="0.55000000000000004">
      <c r="A3530" s="5" t="s">
        <v>35</v>
      </c>
      <c r="B3530" s="6">
        <v>42180</v>
      </c>
      <c r="C3530" s="5" t="s">
        <v>36</v>
      </c>
      <c r="D3530" s="5" t="s">
        <v>37</v>
      </c>
      <c r="E3530" s="7">
        <v>9662</v>
      </c>
      <c r="F3530" s="8">
        <v>256313.11</v>
      </c>
      <c r="G3530" s="8">
        <v>0</v>
      </c>
    </row>
    <row r="3531" spans="1:7" hidden="1" x14ac:dyDescent="0.55000000000000004">
      <c r="A3531" s="5" t="s">
        <v>35</v>
      </c>
      <c r="B3531" s="6">
        <v>42180</v>
      </c>
      <c r="C3531" s="5" t="s">
        <v>36</v>
      </c>
      <c r="D3531" s="5" t="s">
        <v>38</v>
      </c>
      <c r="E3531" s="7">
        <v>1574</v>
      </c>
      <c r="F3531" s="8">
        <v>334.95</v>
      </c>
      <c r="G3531" s="8">
        <v>0</v>
      </c>
    </row>
    <row r="3532" spans="1:7" hidden="1" x14ac:dyDescent="0.55000000000000004">
      <c r="A3532" s="5" t="s">
        <v>35</v>
      </c>
      <c r="B3532" s="6">
        <v>42180</v>
      </c>
      <c r="C3532" s="5" t="s">
        <v>36</v>
      </c>
      <c r="D3532" s="5" t="s">
        <v>39</v>
      </c>
      <c r="E3532" s="7">
        <v>10838</v>
      </c>
      <c r="F3532" s="8">
        <v>28660.17</v>
      </c>
      <c r="G3532" s="8">
        <v>0</v>
      </c>
    </row>
    <row r="3533" spans="1:7" hidden="1" x14ac:dyDescent="0.55000000000000004">
      <c r="A3533" s="5" t="s">
        <v>35</v>
      </c>
      <c r="B3533" s="6">
        <v>42180</v>
      </c>
      <c r="C3533" s="5" t="s">
        <v>36</v>
      </c>
      <c r="D3533" s="5" t="s">
        <v>40</v>
      </c>
      <c r="E3533" s="7">
        <v>7043</v>
      </c>
      <c r="F3533" s="8">
        <v>186.64</v>
      </c>
      <c r="G3533" s="8">
        <v>0</v>
      </c>
    </row>
    <row r="3534" spans="1:7" hidden="1" x14ac:dyDescent="0.55000000000000004">
      <c r="A3534" s="5" t="s">
        <v>35</v>
      </c>
      <c r="B3534" s="6">
        <v>42180</v>
      </c>
      <c r="C3534" s="5" t="s">
        <v>36</v>
      </c>
      <c r="D3534" s="5" t="s">
        <v>41</v>
      </c>
      <c r="E3534" s="7">
        <v>2</v>
      </c>
      <c r="F3534" s="8">
        <v>0.06</v>
      </c>
      <c r="G3534" s="8">
        <v>0</v>
      </c>
    </row>
    <row r="3535" spans="1:7" hidden="1" x14ac:dyDescent="0.55000000000000004">
      <c r="A3535" s="5" t="s">
        <v>35</v>
      </c>
      <c r="B3535" s="6">
        <v>42180</v>
      </c>
      <c r="C3535" s="5" t="s">
        <v>36</v>
      </c>
      <c r="D3535" s="5" t="s">
        <v>42</v>
      </c>
      <c r="E3535" s="7">
        <v>15281</v>
      </c>
      <c r="F3535" s="8">
        <v>165756.68</v>
      </c>
      <c r="G3535" s="8">
        <v>0</v>
      </c>
    </row>
    <row r="3536" spans="1:7" hidden="1" x14ac:dyDescent="0.55000000000000004">
      <c r="A3536" s="5" t="s">
        <v>35</v>
      </c>
      <c r="B3536" s="6">
        <v>42180</v>
      </c>
      <c r="C3536" s="5" t="s">
        <v>36</v>
      </c>
      <c r="D3536" s="5" t="s">
        <v>43</v>
      </c>
      <c r="E3536" s="7">
        <v>0</v>
      </c>
      <c r="F3536" s="8">
        <v>0</v>
      </c>
      <c r="G3536" s="8">
        <v>0</v>
      </c>
    </row>
    <row r="3537" spans="1:7" hidden="1" x14ac:dyDescent="0.55000000000000004">
      <c r="A3537" s="5" t="s">
        <v>35</v>
      </c>
      <c r="B3537" s="6">
        <v>42180</v>
      </c>
      <c r="C3537" s="5" t="s">
        <v>36</v>
      </c>
      <c r="D3537" s="5" t="s">
        <v>44</v>
      </c>
      <c r="E3537" s="7">
        <v>23285</v>
      </c>
      <c r="F3537" s="8">
        <v>42158.94</v>
      </c>
      <c r="G3537" s="8">
        <v>0</v>
      </c>
    </row>
    <row r="3538" spans="1:7" hidden="1" x14ac:dyDescent="0.55000000000000004">
      <c r="A3538" s="5" t="s">
        <v>35</v>
      </c>
      <c r="B3538" s="6">
        <v>42180</v>
      </c>
      <c r="C3538" s="5" t="s">
        <v>36</v>
      </c>
      <c r="D3538" s="5" t="s">
        <v>45</v>
      </c>
      <c r="E3538" s="7">
        <v>40708</v>
      </c>
      <c r="F3538" s="8">
        <v>14753.83</v>
      </c>
      <c r="G3538" s="8">
        <v>0</v>
      </c>
    </row>
    <row r="3539" spans="1:7" x14ac:dyDescent="0.55000000000000004">
      <c r="A3539" s="5" t="s">
        <v>35</v>
      </c>
      <c r="B3539" s="6">
        <v>42181</v>
      </c>
      <c r="C3539" s="5" t="s">
        <v>36</v>
      </c>
      <c r="D3539" s="5" t="s">
        <v>37</v>
      </c>
      <c r="E3539" s="7">
        <v>12947</v>
      </c>
      <c r="F3539" s="8">
        <v>343209.12</v>
      </c>
      <c r="G3539" s="8">
        <v>0</v>
      </c>
    </row>
    <row r="3540" spans="1:7" hidden="1" x14ac:dyDescent="0.55000000000000004">
      <c r="A3540" s="5" t="s">
        <v>35</v>
      </c>
      <c r="B3540" s="6">
        <v>42181</v>
      </c>
      <c r="C3540" s="5" t="s">
        <v>36</v>
      </c>
      <c r="D3540" s="5" t="s">
        <v>38</v>
      </c>
      <c r="E3540" s="7">
        <v>1177</v>
      </c>
      <c r="F3540" s="8">
        <v>250.93</v>
      </c>
      <c r="G3540" s="8">
        <v>0</v>
      </c>
    </row>
    <row r="3541" spans="1:7" hidden="1" x14ac:dyDescent="0.55000000000000004">
      <c r="A3541" s="5" t="s">
        <v>35</v>
      </c>
      <c r="B3541" s="6">
        <v>42181</v>
      </c>
      <c r="C3541" s="5" t="s">
        <v>36</v>
      </c>
      <c r="D3541" s="5" t="s">
        <v>39</v>
      </c>
      <c r="E3541" s="7">
        <v>16841</v>
      </c>
      <c r="F3541" s="8">
        <v>44527.6</v>
      </c>
      <c r="G3541" s="8">
        <v>0</v>
      </c>
    </row>
    <row r="3542" spans="1:7" hidden="1" x14ac:dyDescent="0.55000000000000004">
      <c r="A3542" s="5" t="s">
        <v>35</v>
      </c>
      <c r="B3542" s="6">
        <v>42181</v>
      </c>
      <c r="C3542" s="5" t="s">
        <v>36</v>
      </c>
      <c r="D3542" s="5" t="s">
        <v>40</v>
      </c>
      <c r="E3542" s="7">
        <v>5019</v>
      </c>
      <c r="F3542" s="8">
        <v>133.16</v>
      </c>
      <c r="G3542" s="8">
        <v>0</v>
      </c>
    </row>
    <row r="3543" spans="1:7" hidden="1" x14ac:dyDescent="0.55000000000000004">
      <c r="A3543" s="5" t="s">
        <v>35</v>
      </c>
      <c r="B3543" s="6">
        <v>42181</v>
      </c>
      <c r="C3543" s="5" t="s">
        <v>36</v>
      </c>
      <c r="D3543" s="5" t="s">
        <v>41</v>
      </c>
      <c r="E3543" s="7">
        <v>1</v>
      </c>
      <c r="F3543" s="8">
        <v>0.03</v>
      </c>
      <c r="G3543" s="8">
        <v>0</v>
      </c>
    </row>
    <row r="3544" spans="1:7" hidden="1" x14ac:dyDescent="0.55000000000000004">
      <c r="A3544" s="5" t="s">
        <v>35</v>
      </c>
      <c r="B3544" s="6">
        <v>42181</v>
      </c>
      <c r="C3544" s="5" t="s">
        <v>36</v>
      </c>
      <c r="D3544" s="5" t="s">
        <v>42</v>
      </c>
      <c r="E3544" s="7">
        <v>28508</v>
      </c>
      <c r="F3544" s="8">
        <v>307946.64</v>
      </c>
      <c r="G3544" s="8">
        <v>0</v>
      </c>
    </row>
    <row r="3545" spans="1:7" hidden="1" x14ac:dyDescent="0.55000000000000004">
      <c r="A3545" s="5" t="s">
        <v>35</v>
      </c>
      <c r="B3545" s="6">
        <v>42181</v>
      </c>
      <c r="C3545" s="5" t="s">
        <v>36</v>
      </c>
      <c r="D3545" s="5" t="s">
        <v>43</v>
      </c>
      <c r="E3545" s="7">
        <v>0</v>
      </c>
      <c r="F3545" s="8">
        <v>0</v>
      </c>
      <c r="G3545" s="8">
        <v>0</v>
      </c>
    </row>
    <row r="3546" spans="1:7" hidden="1" x14ac:dyDescent="0.55000000000000004">
      <c r="A3546" s="5" t="s">
        <v>35</v>
      </c>
      <c r="B3546" s="6">
        <v>42181</v>
      </c>
      <c r="C3546" s="5" t="s">
        <v>36</v>
      </c>
      <c r="D3546" s="5" t="s">
        <v>44</v>
      </c>
      <c r="E3546" s="7">
        <v>42516</v>
      </c>
      <c r="F3546" s="8">
        <v>76729.69</v>
      </c>
      <c r="G3546" s="8">
        <v>0</v>
      </c>
    </row>
    <row r="3547" spans="1:7" hidden="1" x14ac:dyDescent="0.55000000000000004">
      <c r="A3547" s="5" t="s">
        <v>35</v>
      </c>
      <c r="B3547" s="6">
        <v>42181</v>
      </c>
      <c r="C3547" s="5" t="s">
        <v>36</v>
      </c>
      <c r="D3547" s="5" t="s">
        <v>45</v>
      </c>
      <c r="E3547" s="7">
        <v>67274</v>
      </c>
      <c r="F3547" s="8">
        <v>24287.47</v>
      </c>
      <c r="G3547" s="8">
        <v>0</v>
      </c>
    </row>
    <row r="3548" spans="1:7" x14ac:dyDescent="0.55000000000000004">
      <c r="A3548" s="5" t="s">
        <v>35</v>
      </c>
      <c r="B3548" s="6">
        <v>42184</v>
      </c>
      <c r="C3548" s="5" t="s">
        <v>36</v>
      </c>
      <c r="D3548" s="5" t="s">
        <v>37</v>
      </c>
      <c r="E3548" s="7">
        <v>14208</v>
      </c>
      <c r="F3548" s="8">
        <v>380011.07</v>
      </c>
      <c r="G3548" s="8">
        <v>0</v>
      </c>
    </row>
    <row r="3549" spans="1:7" hidden="1" x14ac:dyDescent="0.55000000000000004">
      <c r="A3549" s="5" t="s">
        <v>35</v>
      </c>
      <c r="B3549" s="6">
        <v>42184</v>
      </c>
      <c r="C3549" s="5" t="s">
        <v>36</v>
      </c>
      <c r="D3549" s="5" t="s">
        <v>38</v>
      </c>
      <c r="E3549" s="7">
        <v>1497</v>
      </c>
      <c r="F3549" s="8">
        <v>321.85000000000002</v>
      </c>
      <c r="G3549" s="8">
        <v>0</v>
      </c>
    </row>
    <row r="3550" spans="1:7" hidden="1" x14ac:dyDescent="0.55000000000000004">
      <c r="A3550" s="5" t="s">
        <v>35</v>
      </c>
      <c r="B3550" s="6">
        <v>42184</v>
      </c>
      <c r="C3550" s="5" t="s">
        <v>36</v>
      </c>
      <c r="D3550" s="5" t="s">
        <v>39</v>
      </c>
      <c r="E3550" s="7">
        <v>18684</v>
      </c>
      <c r="F3550" s="8">
        <v>49852.89</v>
      </c>
      <c r="G3550" s="8">
        <v>0</v>
      </c>
    </row>
    <row r="3551" spans="1:7" hidden="1" x14ac:dyDescent="0.55000000000000004">
      <c r="A3551" s="5" t="s">
        <v>35</v>
      </c>
      <c r="B3551" s="6">
        <v>42184</v>
      </c>
      <c r="C3551" s="5" t="s">
        <v>36</v>
      </c>
      <c r="D3551" s="5" t="s">
        <v>40</v>
      </c>
      <c r="E3551" s="7">
        <v>9577</v>
      </c>
      <c r="F3551" s="8">
        <v>256.22000000000003</v>
      </c>
      <c r="G3551" s="8">
        <v>0</v>
      </c>
    </row>
    <row r="3552" spans="1:7" hidden="1" x14ac:dyDescent="0.55000000000000004">
      <c r="A3552" s="5" t="s">
        <v>35</v>
      </c>
      <c r="B3552" s="6">
        <v>42184</v>
      </c>
      <c r="C3552" s="5" t="s">
        <v>36</v>
      </c>
      <c r="D3552" s="5" t="s">
        <v>41</v>
      </c>
      <c r="E3552" s="7">
        <v>2</v>
      </c>
      <c r="F3552" s="8">
        <v>0.06</v>
      </c>
      <c r="G3552" s="8">
        <v>0</v>
      </c>
    </row>
    <row r="3553" spans="1:7" hidden="1" x14ac:dyDescent="0.55000000000000004">
      <c r="A3553" s="5" t="s">
        <v>35</v>
      </c>
      <c r="B3553" s="6">
        <v>42184</v>
      </c>
      <c r="C3553" s="5" t="s">
        <v>36</v>
      </c>
      <c r="D3553" s="5" t="s">
        <v>42</v>
      </c>
      <c r="E3553" s="7">
        <v>27952</v>
      </c>
      <c r="F3553" s="8">
        <v>304577.18</v>
      </c>
      <c r="G3553" s="8">
        <v>0</v>
      </c>
    </row>
    <row r="3554" spans="1:7" hidden="1" x14ac:dyDescent="0.55000000000000004">
      <c r="A3554" s="5" t="s">
        <v>35</v>
      </c>
      <c r="B3554" s="6">
        <v>42184</v>
      </c>
      <c r="C3554" s="5" t="s">
        <v>36</v>
      </c>
      <c r="D3554" s="5" t="s">
        <v>43</v>
      </c>
      <c r="E3554" s="7">
        <v>0</v>
      </c>
      <c r="F3554" s="8">
        <v>0</v>
      </c>
      <c r="G3554" s="8">
        <v>0</v>
      </c>
    </row>
    <row r="3555" spans="1:7" hidden="1" x14ac:dyDescent="0.55000000000000004">
      <c r="A3555" s="5" t="s">
        <v>35</v>
      </c>
      <c r="B3555" s="6">
        <v>42184</v>
      </c>
      <c r="C3555" s="5" t="s">
        <v>36</v>
      </c>
      <c r="D3555" s="5" t="s">
        <v>44</v>
      </c>
      <c r="E3555" s="7">
        <v>38956</v>
      </c>
      <c r="F3555" s="8">
        <v>70837.919999999998</v>
      </c>
      <c r="G3555" s="8">
        <v>0</v>
      </c>
    </row>
    <row r="3556" spans="1:7" hidden="1" x14ac:dyDescent="0.55000000000000004">
      <c r="A3556" s="5" t="s">
        <v>35</v>
      </c>
      <c r="B3556" s="6">
        <v>42184</v>
      </c>
      <c r="C3556" s="5" t="s">
        <v>36</v>
      </c>
      <c r="D3556" s="5" t="s">
        <v>45</v>
      </c>
      <c r="E3556" s="7">
        <v>76298</v>
      </c>
      <c r="F3556" s="8">
        <v>27759.35</v>
      </c>
      <c r="G3556" s="8">
        <v>0</v>
      </c>
    </row>
    <row r="3557" spans="1:7" x14ac:dyDescent="0.55000000000000004">
      <c r="A3557" s="5" t="s">
        <v>35</v>
      </c>
      <c r="B3557" s="6">
        <v>42185</v>
      </c>
      <c r="C3557" s="5" t="s">
        <v>36</v>
      </c>
      <c r="D3557" s="5" t="s">
        <v>37</v>
      </c>
      <c r="E3557" s="7">
        <v>15930</v>
      </c>
      <c r="F3557" s="8">
        <v>422624.62</v>
      </c>
      <c r="G3557" s="8">
        <v>0</v>
      </c>
    </row>
    <row r="3558" spans="1:7" hidden="1" x14ac:dyDescent="0.55000000000000004">
      <c r="A3558" s="5" t="s">
        <v>35</v>
      </c>
      <c r="B3558" s="6">
        <v>42185</v>
      </c>
      <c r="C3558" s="5" t="s">
        <v>36</v>
      </c>
      <c r="D3558" s="5" t="s">
        <v>38</v>
      </c>
      <c r="E3558" s="7">
        <v>1592</v>
      </c>
      <c r="F3558" s="8">
        <v>339.98</v>
      </c>
      <c r="G3558" s="8">
        <v>0</v>
      </c>
    </row>
    <row r="3559" spans="1:7" hidden="1" x14ac:dyDescent="0.55000000000000004">
      <c r="A3559" s="5" t="s">
        <v>35</v>
      </c>
      <c r="B3559" s="6">
        <v>42185</v>
      </c>
      <c r="C3559" s="5" t="s">
        <v>36</v>
      </c>
      <c r="D3559" s="5" t="s">
        <v>39</v>
      </c>
      <c r="E3559" s="7">
        <v>22429</v>
      </c>
      <c r="F3559" s="8">
        <v>59394.39</v>
      </c>
      <c r="G3559" s="8">
        <v>0</v>
      </c>
    </row>
    <row r="3560" spans="1:7" hidden="1" x14ac:dyDescent="0.55000000000000004">
      <c r="A3560" s="5" t="s">
        <v>35</v>
      </c>
      <c r="B3560" s="6">
        <v>42185</v>
      </c>
      <c r="C3560" s="5" t="s">
        <v>36</v>
      </c>
      <c r="D3560" s="5" t="s">
        <v>40</v>
      </c>
      <c r="E3560" s="7">
        <v>9613</v>
      </c>
      <c r="F3560" s="8">
        <v>255.53</v>
      </c>
      <c r="G3560" s="8">
        <v>0</v>
      </c>
    </row>
    <row r="3561" spans="1:7" hidden="1" x14ac:dyDescent="0.55000000000000004">
      <c r="A3561" s="5" t="s">
        <v>35</v>
      </c>
      <c r="B3561" s="6">
        <v>42185</v>
      </c>
      <c r="C3561" s="5" t="s">
        <v>36</v>
      </c>
      <c r="D3561" s="5" t="s">
        <v>41</v>
      </c>
      <c r="E3561" s="7">
        <v>8</v>
      </c>
      <c r="F3561" s="8">
        <v>0.22</v>
      </c>
      <c r="G3561" s="8">
        <v>0</v>
      </c>
    </row>
    <row r="3562" spans="1:7" hidden="1" x14ac:dyDescent="0.55000000000000004">
      <c r="A3562" s="5" t="s">
        <v>35</v>
      </c>
      <c r="B3562" s="6">
        <v>42185</v>
      </c>
      <c r="C3562" s="5" t="s">
        <v>36</v>
      </c>
      <c r="D3562" s="5" t="s">
        <v>42</v>
      </c>
      <c r="E3562" s="7">
        <v>43611</v>
      </c>
      <c r="F3562" s="8">
        <v>470234.44</v>
      </c>
      <c r="G3562" s="8">
        <v>0</v>
      </c>
    </row>
    <row r="3563" spans="1:7" hidden="1" x14ac:dyDescent="0.55000000000000004">
      <c r="A3563" s="5" t="s">
        <v>35</v>
      </c>
      <c r="B3563" s="6">
        <v>42185</v>
      </c>
      <c r="C3563" s="5" t="s">
        <v>36</v>
      </c>
      <c r="D3563" s="5" t="s">
        <v>43</v>
      </c>
      <c r="E3563" s="7">
        <v>0</v>
      </c>
      <c r="F3563" s="8">
        <v>0</v>
      </c>
      <c r="G3563" s="8">
        <v>0</v>
      </c>
    </row>
    <row r="3564" spans="1:7" hidden="1" x14ac:dyDescent="0.55000000000000004">
      <c r="A3564" s="5" t="s">
        <v>35</v>
      </c>
      <c r="B3564" s="6">
        <v>42185</v>
      </c>
      <c r="C3564" s="5" t="s">
        <v>36</v>
      </c>
      <c r="D3564" s="5" t="s">
        <v>44</v>
      </c>
      <c r="E3564" s="7">
        <v>57041</v>
      </c>
      <c r="F3564" s="8">
        <v>102593.57</v>
      </c>
      <c r="G3564" s="8">
        <v>0</v>
      </c>
    </row>
    <row r="3565" spans="1:7" hidden="1" x14ac:dyDescent="0.55000000000000004">
      <c r="A3565" s="5" t="s">
        <v>35</v>
      </c>
      <c r="B3565" s="6">
        <v>42185</v>
      </c>
      <c r="C3565" s="5" t="s">
        <v>36</v>
      </c>
      <c r="D3565" s="5" t="s">
        <v>45</v>
      </c>
      <c r="E3565" s="7">
        <v>122096</v>
      </c>
      <c r="F3565" s="8">
        <v>43936.59</v>
      </c>
      <c r="G3565" s="8">
        <v>0</v>
      </c>
    </row>
    <row r="3566" spans="1:7" x14ac:dyDescent="0.55000000000000004">
      <c r="A3566" s="5" t="s">
        <v>35</v>
      </c>
      <c r="B3566" s="6">
        <v>42186</v>
      </c>
      <c r="C3566" s="5" t="s">
        <v>36</v>
      </c>
      <c r="D3566" s="5" t="s">
        <v>37</v>
      </c>
      <c r="E3566" s="7">
        <v>10204</v>
      </c>
      <c r="F3566" s="8">
        <v>269989.46000000002</v>
      </c>
      <c r="G3566" s="8">
        <v>0</v>
      </c>
    </row>
    <row r="3567" spans="1:7" hidden="1" x14ac:dyDescent="0.55000000000000004">
      <c r="A3567" s="5" t="s">
        <v>35</v>
      </c>
      <c r="B3567" s="6">
        <v>42186</v>
      </c>
      <c r="C3567" s="5" t="s">
        <v>36</v>
      </c>
      <c r="D3567" s="5" t="s">
        <v>38</v>
      </c>
      <c r="E3567" s="7">
        <v>887</v>
      </c>
      <c r="F3567" s="8">
        <v>189.11</v>
      </c>
      <c r="G3567" s="8">
        <v>0</v>
      </c>
    </row>
    <row r="3568" spans="1:7" hidden="1" x14ac:dyDescent="0.55000000000000004">
      <c r="A3568" s="5" t="s">
        <v>35</v>
      </c>
      <c r="B3568" s="6">
        <v>42186</v>
      </c>
      <c r="C3568" s="5" t="s">
        <v>36</v>
      </c>
      <c r="D3568" s="5" t="s">
        <v>39</v>
      </c>
      <c r="E3568" s="7">
        <v>11680</v>
      </c>
      <c r="F3568" s="8">
        <v>30876.59</v>
      </c>
      <c r="G3568" s="8">
        <v>0</v>
      </c>
    </row>
    <row r="3569" spans="1:7" hidden="1" x14ac:dyDescent="0.55000000000000004">
      <c r="A3569" s="5" t="s">
        <v>35</v>
      </c>
      <c r="B3569" s="6">
        <v>42186</v>
      </c>
      <c r="C3569" s="5" t="s">
        <v>36</v>
      </c>
      <c r="D3569" s="5" t="s">
        <v>40</v>
      </c>
      <c r="E3569" s="7">
        <v>5825</v>
      </c>
      <c r="F3569" s="8">
        <v>154.44</v>
      </c>
      <c r="G3569" s="8">
        <v>0</v>
      </c>
    </row>
    <row r="3570" spans="1:7" hidden="1" x14ac:dyDescent="0.55000000000000004">
      <c r="A3570" s="5" t="s">
        <v>35</v>
      </c>
      <c r="B3570" s="6">
        <v>42186</v>
      </c>
      <c r="C3570" s="5" t="s">
        <v>36</v>
      </c>
      <c r="D3570" s="5" t="s">
        <v>41</v>
      </c>
      <c r="E3570" s="7">
        <v>0</v>
      </c>
      <c r="F3570" s="8">
        <v>0</v>
      </c>
      <c r="G3570" s="8">
        <v>0</v>
      </c>
    </row>
    <row r="3571" spans="1:7" hidden="1" x14ac:dyDescent="0.55000000000000004">
      <c r="A3571" s="5" t="s">
        <v>35</v>
      </c>
      <c r="B3571" s="6">
        <v>42186</v>
      </c>
      <c r="C3571" s="5" t="s">
        <v>36</v>
      </c>
      <c r="D3571" s="5" t="s">
        <v>42</v>
      </c>
      <c r="E3571" s="7">
        <v>19277</v>
      </c>
      <c r="F3571" s="8">
        <v>208170.59</v>
      </c>
      <c r="G3571" s="8">
        <v>0</v>
      </c>
    </row>
    <row r="3572" spans="1:7" hidden="1" x14ac:dyDescent="0.55000000000000004">
      <c r="A3572" s="5" t="s">
        <v>35</v>
      </c>
      <c r="B3572" s="6">
        <v>42186</v>
      </c>
      <c r="C3572" s="5" t="s">
        <v>36</v>
      </c>
      <c r="D3572" s="5" t="s">
        <v>43</v>
      </c>
      <c r="E3572" s="7">
        <v>0</v>
      </c>
      <c r="F3572" s="8">
        <v>0</v>
      </c>
      <c r="G3572" s="8">
        <v>0</v>
      </c>
    </row>
    <row r="3573" spans="1:7" hidden="1" x14ac:dyDescent="0.55000000000000004">
      <c r="A3573" s="5" t="s">
        <v>35</v>
      </c>
      <c r="B3573" s="6">
        <v>42186</v>
      </c>
      <c r="C3573" s="5" t="s">
        <v>36</v>
      </c>
      <c r="D3573" s="5" t="s">
        <v>44</v>
      </c>
      <c r="E3573" s="7">
        <v>21279</v>
      </c>
      <c r="F3573" s="8">
        <v>38420.050000000003</v>
      </c>
      <c r="G3573" s="8">
        <v>0</v>
      </c>
    </row>
    <row r="3574" spans="1:7" hidden="1" x14ac:dyDescent="0.55000000000000004">
      <c r="A3574" s="5" t="s">
        <v>35</v>
      </c>
      <c r="B3574" s="6">
        <v>42186</v>
      </c>
      <c r="C3574" s="5" t="s">
        <v>36</v>
      </c>
      <c r="D3574" s="5" t="s">
        <v>45</v>
      </c>
      <c r="E3574" s="7">
        <v>42864</v>
      </c>
      <c r="F3574" s="8">
        <v>15490.23</v>
      </c>
      <c r="G3574" s="8">
        <v>0</v>
      </c>
    </row>
    <row r="3575" spans="1:7" x14ac:dyDescent="0.55000000000000004">
      <c r="A3575" s="5" t="s">
        <v>35</v>
      </c>
      <c r="B3575" s="6">
        <v>42187</v>
      </c>
      <c r="C3575" s="5" t="s">
        <v>36</v>
      </c>
      <c r="D3575" s="5" t="s">
        <v>37</v>
      </c>
      <c r="E3575" s="7">
        <v>14038</v>
      </c>
      <c r="F3575" s="8">
        <v>368434.82</v>
      </c>
      <c r="G3575" s="8">
        <v>0</v>
      </c>
    </row>
    <row r="3576" spans="1:7" hidden="1" x14ac:dyDescent="0.55000000000000004">
      <c r="A3576" s="5" t="s">
        <v>35</v>
      </c>
      <c r="B3576" s="6">
        <v>42187</v>
      </c>
      <c r="C3576" s="5" t="s">
        <v>36</v>
      </c>
      <c r="D3576" s="5" t="s">
        <v>38</v>
      </c>
      <c r="E3576" s="7">
        <v>1689</v>
      </c>
      <c r="F3576" s="8">
        <v>358.09</v>
      </c>
      <c r="G3576" s="8">
        <v>0</v>
      </c>
    </row>
    <row r="3577" spans="1:7" hidden="1" x14ac:dyDescent="0.55000000000000004">
      <c r="A3577" s="5" t="s">
        <v>35</v>
      </c>
      <c r="B3577" s="6">
        <v>42187</v>
      </c>
      <c r="C3577" s="5" t="s">
        <v>36</v>
      </c>
      <c r="D3577" s="5" t="s">
        <v>39</v>
      </c>
      <c r="E3577" s="7">
        <v>16429</v>
      </c>
      <c r="F3577" s="8">
        <v>43130.73</v>
      </c>
      <c r="G3577" s="8">
        <v>0</v>
      </c>
    </row>
    <row r="3578" spans="1:7" hidden="1" x14ac:dyDescent="0.55000000000000004">
      <c r="A3578" s="5" t="s">
        <v>35</v>
      </c>
      <c r="B3578" s="6">
        <v>42187</v>
      </c>
      <c r="C3578" s="5" t="s">
        <v>36</v>
      </c>
      <c r="D3578" s="5" t="s">
        <v>40</v>
      </c>
      <c r="E3578" s="7">
        <v>7930</v>
      </c>
      <c r="F3578" s="8">
        <v>208.88</v>
      </c>
      <c r="G3578" s="8">
        <v>0</v>
      </c>
    </row>
    <row r="3579" spans="1:7" hidden="1" x14ac:dyDescent="0.55000000000000004">
      <c r="A3579" s="5" t="s">
        <v>35</v>
      </c>
      <c r="B3579" s="6">
        <v>42187</v>
      </c>
      <c r="C3579" s="5" t="s">
        <v>36</v>
      </c>
      <c r="D3579" s="5" t="s">
        <v>41</v>
      </c>
      <c r="E3579" s="7">
        <v>0</v>
      </c>
      <c r="F3579" s="8">
        <v>0</v>
      </c>
      <c r="G3579" s="8">
        <v>0</v>
      </c>
    </row>
    <row r="3580" spans="1:7" hidden="1" x14ac:dyDescent="0.55000000000000004">
      <c r="A3580" s="5" t="s">
        <v>35</v>
      </c>
      <c r="B3580" s="6">
        <v>42187</v>
      </c>
      <c r="C3580" s="5" t="s">
        <v>36</v>
      </c>
      <c r="D3580" s="5" t="s">
        <v>42</v>
      </c>
      <c r="E3580" s="7">
        <v>22350</v>
      </c>
      <c r="F3580" s="8">
        <v>240917.18</v>
      </c>
      <c r="G3580" s="8">
        <v>0</v>
      </c>
    </row>
    <row r="3581" spans="1:7" hidden="1" x14ac:dyDescent="0.55000000000000004">
      <c r="A3581" s="5" t="s">
        <v>35</v>
      </c>
      <c r="B3581" s="6">
        <v>42187</v>
      </c>
      <c r="C3581" s="5" t="s">
        <v>36</v>
      </c>
      <c r="D3581" s="5" t="s">
        <v>43</v>
      </c>
      <c r="E3581" s="7">
        <v>0</v>
      </c>
      <c r="F3581" s="8">
        <v>0</v>
      </c>
      <c r="G3581" s="8">
        <v>0</v>
      </c>
    </row>
    <row r="3582" spans="1:7" hidden="1" x14ac:dyDescent="0.55000000000000004">
      <c r="A3582" s="5" t="s">
        <v>35</v>
      </c>
      <c r="B3582" s="6">
        <v>42187</v>
      </c>
      <c r="C3582" s="5" t="s">
        <v>36</v>
      </c>
      <c r="D3582" s="5" t="s">
        <v>44</v>
      </c>
      <c r="E3582" s="7">
        <v>30452</v>
      </c>
      <c r="F3582" s="8">
        <v>54784.55</v>
      </c>
      <c r="G3582" s="8">
        <v>0</v>
      </c>
    </row>
    <row r="3583" spans="1:7" hidden="1" x14ac:dyDescent="0.55000000000000004">
      <c r="A3583" s="5" t="s">
        <v>35</v>
      </c>
      <c r="B3583" s="6">
        <v>42187</v>
      </c>
      <c r="C3583" s="5" t="s">
        <v>36</v>
      </c>
      <c r="D3583" s="5" t="s">
        <v>45</v>
      </c>
      <c r="E3583" s="7">
        <v>54628</v>
      </c>
      <c r="F3583" s="8">
        <v>19671.740000000002</v>
      </c>
      <c r="G3583" s="8">
        <v>0</v>
      </c>
    </row>
    <row r="3584" spans="1:7" x14ac:dyDescent="0.55000000000000004">
      <c r="A3584" s="5" t="s">
        <v>35</v>
      </c>
      <c r="B3584" s="6">
        <v>42188</v>
      </c>
      <c r="C3584" s="5" t="s">
        <v>36</v>
      </c>
      <c r="D3584" s="5" t="s">
        <v>37</v>
      </c>
      <c r="E3584" s="7">
        <v>8339</v>
      </c>
      <c r="F3584" s="8">
        <v>219305.89</v>
      </c>
      <c r="G3584" s="8">
        <v>0</v>
      </c>
    </row>
    <row r="3585" spans="1:7" hidden="1" x14ac:dyDescent="0.55000000000000004">
      <c r="A3585" s="5" t="s">
        <v>35</v>
      </c>
      <c r="B3585" s="6">
        <v>42188</v>
      </c>
      <c r="C3585" s="5" t="s">
        <v>36</v>
      </c>
      <c r="D3585" s="5" t="s">
        <v>38</v>
      </c>
      <c r="E3585" s="7">
        <v>835</v>
      </c>
      <c r="F3585" s="8">
        <v>177.21</v>
      </c>
      <c r="G3585" s="8">
        <v>0</v>
      </c>
    </row>
    <row r="3586" spans="1:7" hidden="1" x14ac:dyDescent="0.55000000000000004">
      <c r="A3586" s="5" t="s">
        <v>35</v>
      </c>
      <c r="B3586" s="6">
        <v>42188</v>
      </c>
      <c r="C3586" s="5" t="s">
        <v>36</v>
      </c>
      <c r="D3586" s="5" t="s">
        <v>39</v>
      </c>
      <c r="E3586" s="7">
        <v>9733</v>
      </c>
      <c r="F3586" s="8">
        <v>25596.95</v>
      </c>
      <c r="G3586" s="8">
        <v>0</v>
      </c>
    </row>
    <row r="3587" spans="1:7" hidden="1" x14ac:dyDescent="0.55000000000000004">
      <c r="A3587" s="5" t="s">
        <v>35</v>
      </c>
      <c r="B3587" s="6">
        <v>42188</v>
      </c>
      <c r="C3587" s="5" t="s">
        <v>36</v>
      </c>
      <c r="D3587" s="5" t="s">
        <v>40</v>
      </c>
      <c r="E3587" s="7">
        <v>4395</v>
      </c>
      <c r="F3587" s="8">
        <v>115.9</v>
      </c>
      <c r="G3587" s="8">
        <v>0</v>
      </c>
    </row>
    <row r="3588" spans="1:7" hidden="1" x14ac:dyDescent="0.55000000000000004">
      <c r="A3588" s="5" t="s">
        <v>35</v>
      </c>
      <c r="B3588" s="6">
        <v>42188</v>
      </c>
      <c r="C3588" s="5" t="s">
        <v>36</v>
      </c>
      <c r="D3588" s="5" t="s">
        <v>41</v>
      </c>
      <c r="E3588" s="7">
        <v>1</v>
      </c>
      <c r="F3588" s="8">
        <v>0.03</v>
      </c>
      <c r="G3588" s="8">
        <v>0</v>
      </c>
    </row>
    <row r="3589" spans="1:7" hidden="1" x14ac:dyDescent="0.55000000000000004">
      <c r="A3589" s="5" t="s">
        <v>35</v>
      </c>
      <c r="B3589" s="6">
        <v>42188</v>
      </c>
      <c r="C3589" s="5" t="s">
        <v>36</v>
      </c>
      <c r="D3589" s="5" t="s">
        <v>42</v>
      </c>
      <c r="E3589" s="7">
        <v>10921</v>
      </c>
      <c r="F3589" s="8">
        <v>118021.41</v>
      </c>
      <c r="G3589" s="8">
        <v>0</v>
      </c>
    </row>
    <row r="3590" spans="1:7" hidden="1" x14ac:dyDescent="0.55000000000000004">
      <c r="A3590" s="5" t="s">
        <v>35</v>
      </c>
      <c r="B3590" s="6">
        <v>42188</v>
      </c>
      <c r="C3590" s="5" t="s">
        <v>36</v>
      </c>
      <c r="D3590" s="5" t="s">
        <v>43</v>
      </c>
      <c r="E3590" s="7">
        <v>0</v>
      </c>
      <c r="F3590" s="8">
        <v>0</v>
      </c>
      <c r="G3590" s="8">
        <v>0</v>
      </c>
    </row>
    <row r="3591" spans="1:7" hidden="1" x14ac:dyDescent="0.55000000000000004">
      <c r="A3591" s="5" t="s">
        <v>35</v>
      </c>
      <c r="B3591" s="6">
        <v>42188</v>
      </c>
      <c r="C3591" s="5" t="s">
        <v>36</v>
      </c>
      <c r="D3591" s="5" t="s">
        <v>44</v>
      </c>
      <c r="E3591" s="7">
        <v>17196</v>
      </c>
      <c r="F3591" s="8">
        <v>31000.33</v>
      </c>
      <c r="G3591" s="8">
        <v>0</v>
      </c>
    </row>
    <row r="3592" spans="1:7" hidden="1" x14ac:dyDescent="0.55000000000000004">
      <c r="A3592" s="5" t="s">
        <v>35</v>
      </c>
      <c r="B3592" s="6">
        <v>42188</v>
      </c>
      <c r="C3592" s="5" t="s">
        <v>36</v>
      </c>
      <c r="D3592" s="5" t="s">
        <v>45</v>
      </c>
      <c r="E3592" s="7">
        <v>30278</v>
      </c>
      <c r="F3592" s="8">
        <v>10926.35</v>
      </c>
      <c r="G3592" s="8">
        <v>0</v>
      </c>
    </row>
    <row r="3593" spans="1:7" x14ac:dyDescent="0.55000000000000004">
      <c r="A3593" s="5" t="s">
        <v>35</v>
      </c>
      <c r="B3593" s="6">
        <v>42191</v>
      </c>
      <c r="C3593" s="5" t="s">
        <v>36</v>
      </c>
      <c r="D3593" s="5" t="s">
        <v>37</v>
      </c>
      <c r="E3593" s="7">
        <v>10458</v>
      </c>
      <c r="F3593" s="8">
        <v>274925.96000000002</v>
      </c>
      <c r="G3593" s="8">
        <v>0</v>
      </c>
    </row>
    <row r="3594" spans="1:7" hidden="1" x14ac:dyDescent="0.55000000000000004">
      <c r="A3594" s="5" t="s">
        <v>35</v>
      </c>
      <c r="B3594" s="6">
        <v>42191</v>
      </c>
      <c r="C3594" s="5" t="s">
        <v>36</v>
      </c>
      <c r="D3594" s="5" t="s">
        <v>38</v>
      </c>
      <c r="E3594" s="7">
        <v>956</v>
      </c>
      <c r="F3594" s="8">
        <v>202.62</v>
      </c>
      <c r="G3594" s="8">
        <v>0</v>
      </c>
    </row>
    <row r="3595" spans="1:7" hidden="1" x14ac:dyDescent="0.55000000000000004">
      <c r="A3595" s="5" t="s">
        <v>35</v>
      </c>
      <c r="B3595" s="6">
        <v>42191</v>
      </c>
      <c r="C3595" s="5" t="s">
        <v>36</v>
      </c>
      <c r="D3595" s="5" t="s">
        <v>39</v>
      </c>
      <c r="E3595" s="7">
        <v>12150</v>
      </c>
      <c r="F3595" s="8">
        <v>31944.400000000001</v>
      </c>
      <c r="G3595" s="8">
        <v>0</v>
      </c>
    </row>
    <row r="3596" spans="1:7" hidden="1" x14ac:dyDescent="0.55000000000000004">
      <c r="A3596" s="5" t="s">
        <v>35</v>
      </c>
      <c r="B3596" s="6">
        <v>42191</v>
      </c>
      <c r="C3596" s="5" t="s">
        <v>36</v>
      </c>
      <c r="D3596" s="5" t="s">
        <v>40</v>
      </c>
      <c r="E3596" s="7">
        <v>6989</v>
      </c>
      <c r="F3596" s="8">
        <v>184.32</v>
      </c>
      <c r="G3596" s="8">
        <v>0</v>
      </c>
    </row>
    <row r="3597" spans="1:7" hidden="1" x14ac:dyDescent="0.55000000000000004">
      <c r="A3597" s="5" t="s">
        <v>35</v>
      </c>
      <c r="B3597" s="6">
        <v>42191</v>
      </c>
      <c r="C3597" s="5" t="s">
        <v>36</v>
      </c>
      <c r="D3597" s="5" t="s">
        <v>41</v>
      </c>
      <c r="E3597" s="7">
        <v>0</v>
      </c>
      <c r="F3597" s="8">
        <v>0</v>
      </c>
      <c r="G3597" s="8">
        <v>0</v>
      </c>
    </row>
    <row r="3598" spans="1:7" hidden="1" x14ac:dyDescent="0.55000000000000004">
      <c r="A3598" s="5" t="s">
        <v>35</v>
      </c>
      <c r="B3598" s="6">
        <v>42191</v>
      </c>
      <c r="C3598" s="5" t="s">
        <v>36</v>
      </c>
      <c r="D3598" s="5" t="s">
        <v>42</v>
      </c>
      <c r="E3598" s="7">
        <v>17963</v>
      </c>
      <c r="F3598" s="8">
        <v>193936.57</v>
      </c>
      <c r="G3598" s="8">
        <v>0</v>
      </c>
    </row>
    <row r="3599" spans="1:7" hidden="1" x14ac:dyDescent="0.55000000000000004">
      <c r="A3599" s="5" t="s">
        <v>35</v>
      </c>
      <c r="B3599" s="6">
        <v>42191</v>
      </c>
      <c r="C3599" s="5" t="s">
        <v>36</v>
      </c>
      <c r="D3599" s="5" t="s">
        <v>43</v>
      </c>
      <c r="E3599" s="7">
        <v>0</v>
      </c>
      <c r="F3599" s="8">
        <v>0</v>
      </c>
      <c r="G3599" s="8">
        <v>0</v>
      </c>
    </row>
    <row r="3600" spans="1:7" hidden="1" x14ac:dyDescent="0.55000000000000004">
      <c r="A3600" s="5" t="s">
        <v>35</v>
      </c>
      <c r="B3600" s="6">
        <v>42191</v>
      </c>
      <c r="C3600" s="5" t="s">
        <v>36</v>
      </c>
      <c r="D3600" s="5" t="s">
        <v>44</v>
      </c>
      <c r="E3600" s="7">
        <v>26200</v>
      </c>
      <c r="F3600" s="8">
        <v>47182.73</v>
      </c>
      <c r="G3600" s="8">
        <v>0</v>
      </c>
    </row>
    <row r="3601" spans="1:7" hidden="1" x14ac:dyDescent="0.55000000000000004">
      <c r="A3601" s="5" t="s">
        <v>35</v>
      </c>
      <c r="B3601" s="6">
        <v>42191</v>
      </c>
      <c r="C3601" s="5" t="s">
        <v>36</v>
      </c>
      <c r="D3601" s="5" t="s">
        <v>45</v>
      </c>
      <c r="E3601" s="7">
        <v>47509</v>
      </c>
      <c r="F3601" s="8">
        <v>17129.740000000002</v>
      </c>
      <c r="G3601" s="8">
        <v>0</v>
      </c>
    </row>
    <row r="3602" spans="1:7" x14ac:dyDescent="0.55000000000000004">
      <c r="A3602" s="5" t="s">
        <v>35</v>
      </c>
      <c r="B3602" s="6">
        <v>42192</v>
      </c>
      <c r="C3602" s="5" t="s">
        <v>36</v>
      </c>
      <c r="D3602" s="5" t="s">
        <v>37</v>
      </c>
      <c r="E3602" s="7">
        <v>17330</v>
      </c>
      <c r="F3602" s="8">
        <v>452831.36</v>
      </c>
      <c r="G3602" s="8">
        <v>0</v>
      </c>
    </row>
    <row r="3603" spans="1:7" hidden="1" x14ac:dyDescent="0.55000000000000004">
      <c r="A3603" s="5" t="s">
        <v>35</v>
      </c>
      <c r="B3603" s="6">
        <v>42192</v>
      </c>
      <c r="C3603" s="5" t="s">
        <v>36</v>
      </c>
      <c r="D3603" s="5" t="s">
        <v>38</v>
      </c>
      <c r="E3603" s="7">
        <v>2041</v>
      </c>
      <c r="F3603" s="8">
        <v>429.7</v>
      </c>
      <c r="G3603" s="8">
        <v>0</v>
      </c>
    </row>
    <row r="3604" spans="1:7" hidden="1" x14ac:dyDescent="0.55000000000000004">
      <c r="A3604" s="5" t="s">
        <v>35</v>
      </c>
      <c r="B3604" s="6">
        <v>42192</v>
      </c>
      <c r="C3604" s="5" t="s">
        <v>36</v>
      </c>
      <c r="D3604" s="5" t="s">
        <v>39</v>
      </c>
      <c r="E3604" s="7">
        <v>19829</v>
      </c>
      <c r="F3604" s="8">
        <v>51837.14</v>
      </c>
      <c r="G3604" s="8">
        <v>0</v>
      </c>
    </row>
    <row r="3605" spans="1:7" hidden="1" x14ac:dyDescent="0.55000000000000004">
      <c r="A3605" s="5" t="s">
        <v>35</v>
      </c>
      <c r="B3605" s="6">
        <v>42192</v>
      </c>
      <c r="C3605" s="5" t="s">
        <v>36</v>
      </c>
      <c r="D3605" s="5" t="s">
        <v>40</v>
      </c>
      <c r="E3605" s="7">
        <v>10839</v>
      </c>
      <c r="F3605" s="8">
        <v>283.97000000000003</v>
      </c>
      <c r="G3605" s="8">
        <v>0</v>
      </c>
    </row>
    <row r="3606" spans="1:7" hidden="1" x14ac:dyDescent="0.55000000000000004">
      <c r="A3606" s="5" t="s">
        <v>35</v>
      </c>
      <c r="B3606" s="6">
        <v>42192</v>
      </c>
      <c r="C3606" s="5" t="s">
        <v>36</v>
      </c>
      <c r="D3606" s="5" t="s">
        <v>41</v>
      </c>
      <c r="E3606" s="7">
        <v>0</v>
      </c>
      <c r="F3606" s="8">
        <v>0</v>
      </c>
      <c r="G3606" s="8">
        <v>0</v>
      </c>
    </row>
    <row r="3607" spans="1:7" hidden="1" x14ac:dyDescent="0.55000000000000004">
      <c r="A3607" s="5" t="s">
        <v>35</v>
      </c>
      <c r="B3607" s="6">
        <v>42192</v>
      </c>
      <c r="C3607" s="5" t="s">
        <v>36</v>
      </c>
      <c r="D3607" s="5" t="s">
        <v>42</v>
      </c>
      <c r="E3607" s="7">
        <v>45221</v>
      </c>
      <c r="F3607" s="8">
        <v>475694.4</v>
      </c>
      <c r="G3607" s="8">
        <v>0</v>
      </c>
    </row>
    <row r="3608" spans="1:7" hidden="1" x14ac:dyDescent="0.55000000000000004">
      <c r="A3608" s="5" t="s">
        <v>35</v>
      </c>
      <c r="B3608" s="6">
        <v>42192</v>
      </c>
      <c r="C3608" s="5" t="s">
        <v>36</v>
      </c>
      <c r="D3608" s="5" t="s">
        <v>43</v>
      </c>
      <c r="E3608" s="7">
        <v>0</v>
      </c>
      <c r="F3608" s="8">
        <v>0</v>
      </c>
      <c r="G3608" s="8">
        <v>0</v>
      </c>
    </row>
    <row r="3609" spans="1:7" hidden="1" x14ac:dyDescent="0.55000000000000004">
      <c r="A3609" s="5" t="s">
        <v>35</v>
      </c>
      <c r="B3609" s="6">
        <v>42192</v>
      </c>
      <c r="C3609" s="5" t="s">
        <v>36</v>
      </c>
      <c r="D3609" s="5" t="s">
        <v>44</v>
      </c>
      <c r="E3609" s="7">
        <v>59130</v>
      </c>
      <c r="F3609" s="8">
        <v>103761.97</v>
      </c>
      <c r="G3609" s="8">
        <v>0</v>
      </c>
    </row>
    <row r="3610" spans="1:7" hidden="1" x14ac:dyDescent="0.55000000000000004">
      <c r="A3610" s="5" t="s">
        <v>35</v>
      </c>
      <c r="B3610" s="6">
        <v>42192</v>
      </c>
      <c r="C3610" s="5" t="s">
        <v>36</v>
      </c>
      <c r="D3610" s="5" t="s">
        <v>45</v>
      </c>
      <c r="E3610" s="7">
        <v>123038</v>
      </c>
      <c r="F3610" s="8">
        <v>43176.49</v>
      </c>
      <c r="G3610" s="8">
        <v>0</v>
      </c>
    </row>
    <row r="3611" spans="1:7" x14ac:dyDescent="0.55000000000000004">
      <c r="A3611" s="5" t="s">
        <v>35</v>
      </c>
      <c r="B3611" s="6">
        <v>42193</v>
      </c>
      <c r="C3611" s="5" t="s">
        <v>36</v>
      </c>
      <c r="D3611" s="5" t="s">
        <v>37</v>
      </c>
      <c r="E3611" s="7">
        <v>16698</v>
      </c>
      <c r="F3611" s="8">
        <v>434925.8</v>
      </c>
      <c r="G3611" s="8">
        <v>0</v>
      </c>
    </row>
    <row r="3612" spans="1:7" hidden="1" x14ac:dyDescent="0.55000000000000004">
      <c r="A3612" s="5" t="s">
        <v>35</v>
      </c>
      <c r="B3612" s="6">
        <v>42193</v>
      </c>
      <c r="C3612" s="5" t="s">
        <v>36</v>
      </c>
      <c r="D3612" s="5" t="s">
        <v>38</v>
      </c>
      <c r="E3612" s="7">
        <v>1918</v>
      </c>
      <c r="F3612" s="8">
        <v>403.26</v>
      </c>
      <c r="G3612" s="8">
        <v>0</v>
      </c>
    </row>
    <row r="3613" spans="1:7" hidden="1" x14ac:dyDescent="0.55000000000000004">
      <c r="A3613" s="5" t="s">
        <v>35</v>
      </c>
      <c r="B3613" s="6">
        <v>42193</v>
      </c>
      <c r="C3613" s="5" t="s">
        <v>36</v>
      </c>
      <c r="D3613" s="5" t="s">
        <v>39</v>
      </c>
      <c r="E3613" s="7">
        <v>18360</v>
      </c>
      <c r="F3613" s="8">
        <v>47857.81</v>
      </c>
      <c r="G3613" s="8">
        <v>0</v>
      </c>
    </row>
    <row r="3614" spans="1:7" hidden="1" x14ac:dyDescent="0.55000000000000004">
      <c r="A3614" s="5" t="s">
        <v>35</v>
      </c>
      <c r="B3614" s="6">
        <v>42193</v>
      </c>
      <c r="C3614" s="5" t="s">
        <v>36</v>
      </c>
      <c r="D3614" s="5" t="s">
        <v>40</v>
      </c>
      <c r="E3614" s="7">
        <v>9032</v>
      </c>
      <c r="F3614" s="8">
        <v>235.99</v>
      </c>
      <c r="G3614" s="8">
        <v>0</v>
      </c>
    </row>
    <row r="3615" spans="1:7" hidden="1" x14ac:dyDescent="0.55000000000000004">
      <c r="A3615" s="5" t="s">
        <v>35</v>
      </c>
      <c r="B3615" s="6">
        <v>42193</v>
      </c>
      <c r="C3615" s="5" t="s">
        <v>36</v>
      </c>
      <c r="D3615" s="5" t="s">
        <v>41</v>
      </c>
      <c r="E3615" s="7">
        <v>6</v>
      </c>
      <c r="F3615" s="8">
        <v>0.16</v>
      </c>
      <c r="G3615" s="8">
        <v>0</v>
      </c>
    </row>
    <row r="3616" spans="1:7" hidden="1" x14ac:dyDescent="0.55000000000000004">
      <c r="A3616" s="5" t="s">
        <v>35</v>
      </c>
      <c r="B3616" s="6">
        <v>42193</v>
      </c>
      <c r="C3616" s="5" t="s">
        <v>36</v>
      </c>
      <c r="D3616" s="5" t="s">
        <v>42</v>
      </c>
      <c r="E3616" s="7">
        <v>32408</v>
      </c>
      <c r="F3616" s="8">
        <v>336646.46</v>
      </c>
      <c r="G3616" s="8">
        <v>0</v>
      </c>
    </row>
    <row r="3617" spans="1:7" hidden="1" x14ac:dyDescent="0.55000000000000004">
      <c r="A3617" s="5" t="s">
        <v>35</v>
      </c>
      <c r="B3617" s="6">
        <v>42193</v>
      </c>
      <c r="C3617" s="5" t="s">
        <v>36</v>
      </c>
      <c r="D3617" s="5" t="s">
        <v>43</v>
      </c>
      <c r="E3617" s="7">
        <v>0</v>
      </c>
      <c r="F3617" s="8">
        <v>0</v>
      </c>
      <c r="G3617" s="8">
        <v>0</v>
      </c>
    </row>
    <row r="3618" spans="1:7" hidden="1" x14ac:dyDescent="0.55000000000000004">
      <c r="A3618" s="5" t="s">
        <v>35</v>
      </c>
      <c r="B3618" s="6">
        <v>42193</v>
      </c>
      <c r="C3618" s="5" t="s">
        <v>36</v>
      </c>
      <c r="D3618" s="5" t="s">
        <v>44</v>
      </c>
      <c r="E3618" s="7">
        <v>41832</v>
      </c>
      <c r="F3618" s="8">
        <v>72500.12</v>
      </c>
      <c r="G3618" s="8">
        <v>0</v>
      </c>
    </row>
    <row r="3619" spans="1:7" hidden="1" x14ac:dyDescent="0.55000000000000004">
      <c r="A3619" s="5" t="s">
        <v>35</v>
      </c>
      <c r="B3619" s="6">
        <v>42193</v>
      </c>
      <c r="C3619" s="5" t="s">
        <v>36</v>
      </c>
      <c r="D3619" s="5" t="s">
        <v>45</v>
      </c>
      <c r="E3619" s="7">
        <v>86350</v>
      </c>
      <c r="F3619" s="8">
        <v>29975.31</v>
      </c>
      <c r="G3619" s="8">
        <v>0</v>
      </c>
    </row>
    <row r="3620" spans="1:7" x14ac:dyDescent="0.55000000000000004">
      <c r="A3620" s="5" t="s">
        <v>35</v>
      </c>
      <c r="B3620" s="6">
        <v>42194</v>
      </c>
      <c r="C3620" s="5" t="s">
        <v>36</v>
      </c>
      <c r="D3620" s="5" t="s">
        <v>37</v>
      </c>
      <c r="E3620" s="7">
        <v>13010</v>
      </c>
      <c r="F3620" s="8">
        <v>340129.48</v>
      </c>
      <c r="G3620" s="8">
        <v>0</v>
      </c>
    </row>
    <row r="3621" spans="1:7" hidden="1" x14ac:dyDescent="0.55000000000000004">
      <c r="A3621" s="5" t="s">
        <v>35</v>
      </c>
      <c r="B3621" s="6">
        <v>42194</v>
      </c>
      <c r="C3621" s="5" t="s">
        <v>36</v>
      </c>
      <c r="D3621" s="5" t="s">
        <v>46</v>
      </c>
      <c r="E3621" s="7">
        <v>0</v>
      </c>
      <c r="F3621" s="8">
        <v>0</v>
      </c>
      <c r="G3621" s="8">
        <v>0</v>
      </c>
    </row>
    <row r="3622" spans="1:7" hidden="1" x14ac:dyDescent="0.55000000000000004">
      <c r="A3622" s="5" t="s">
        <v>35</v>
      </c>
      <c r="B3622" s="6">
        <v>42194</v>
      </c>
      <c r="C3622" s="5" t="s">
        <v>36</v>
      </c>
      <c r="D3622" s="5" t="s">
        <v>38</v>
      </c>
      <c r="E3622" s="7">
        <v>1290</v>
      </c>
      <c r="F3622" s="8">
        <v>272.22000000000003</v>
      </c>
      <c r="G3622" s="8">
        <v>0</v>
      </c>
    </row>
    <row r="3623" spans="1:7" hidden="1" x14ac:dyDescent="0.55000000000000004">
      <c r="A3623" s="5" t="s">
        <v>35</v>
      </c>
      <c r="B3623" s="6">
        <v>42194</v>
      </c>
      <c r="C3623" s="5" t="s">
        <v>36</v>
      </c>
      <c r="D3623" s="5" t="s">
        <v>39</v>
      </c>
      <c r="E3623" s="7">
        <v>15422</v>
      </c>
      <c r="F3623" s="8">
        <v>40322.81</v>
      </c>
      <c r="G3623" s="8">
        <v>0</v>
      </c>
    </row>
    <row r="3624" spans="1:7" hidden="1" x14ac:dyDescent="0.55000000000000004">
      <c r="A3624" s="5" t="s">
        <v>35</v>
      </c>
      <c r="B3624" s="6">
        <v>42194</v>
      </c>
      <c r="C3624" s="5" t="s">
        <v>36</v>
      </c>
      <c r="D3624" s="5" t="s">
        <v>40</v>
      </c>
      <c r="E3624" s="7">
        <v>8166</v>
      </c>
      <c r="F3624" s="8">
        <v>214.05</v>
      </c>
      <c r="G3624" s="8">
        <v>0</v>
      </c>
    </row>
    <row r="3625" spans="1:7" hidden="1" x14ac:dyDescent="0.55000000000000004">
      <c r="A3625" s="5" t="s">
        <v>35</v>
      </c>
      <c r="B3625" s="6">
        <v>42194</v>
      </c>
      <c r="C3625" s="5" t="s">
        <v>36</v>
      </c>
      <c r="D3625" s="5" t="s">
        <v>41</v>
      </c>
      <c r="E3625" s="7">
        <v>6</v>
      </c>
      <c r="F3625" s="8">
        <v>0.16</v>
      </c>
      <c r="G3625" s="8">
        <v>0</v>
      </c>
    </row>
    <row r="3626" spans="1:7" hidden="1" x14ac:dyDescent="0.55000000000000004">
      <c r="A3626" s="5" t="s">
        <v>35</v>
      </c>
      <c r="B3626" s="6">
        <v>42194</v>
      </c>
      <c r="C3626" s="5" t="s">
        <v>36</v>
      </c>
      <c r="D3626" s="5" t="s">
        <v>42</v>
      </c>
      <c r="E3626" s="7">
        <v>29685</v>
      </c>
      <c r="F3626" s="8">
        <v>314641.09000000003</v>
      </c>
      <c r="G3626" s="8">
        <v>0</v>
      </c>
    </row>
    <row r="3627" spans="1:7" hidden="1" x14ac:dyDescent="0.55000000000000004">
      <c r="A3627" s="5" t="s">
        <v>35</v>
      </c>
      <c r="B3627" s="6">
        <v>42194</v>
      </c>
      <c r="C3627" s="5" t="s">
        <v>36</v>
      </c>
      <c r="D3627" s="5" t="s">
        <v>43</v>
      </c>
      <c r="E3627" s="7">
        <v>0</v>
      </c>
      <c r="F3627" s="8">
        <v>0</v>
      </c>
      <c r="G3627" s="8">
        <v>0</v>
      </c>
    </row>
    <row r="3628" spans="1:7" hidden="1" x14ac:dyDescent="0.55000000000000004">
      <c r="A3628" s="5" t="s">
        <v>35</v>
      </c>
      <c r="B3628" s="6">
        <v>42194</v>
      </c>
      <c r="C3628" s="5" t="s">
        <v>36</v>
      </c>
      <c r="D3628" s="5" t="s">
        <v>44</v>
      </c>
      <c r="E3628" s="7">
        <v>38425</v>
      </c>
      <c r="F3628" s="8">
        <v>67931.570000000007</v>
      </c>
      <c r="G3628" s="8">
        <v>0</v>
      </c>
    </row>
    <row r="3629" spans="1:7" hidden="1" x14ac:dyDescent="0.55000000000000004">
      <c r="A3629" s="5" t="s">
        <v>35</v>
      </c>
      <c r="B3629" s="6">
        <v>42194</v>
      </c>
      <c r="C3629" s="5" t="s">
        <v>36</v>
      </c>
      <c r="D3629" s="5" t="s">
        <v>45</v>
      </c>
      <c r="E3629" s="7">
        <v>76890</v>
      </c>
      <c r="F3629" s="8">
        <v>27213.73</v>
      </c>
      <c r="G3629" s="8">
        <v>0</v>
      </c>
    </row>
    <row r="3630" spans="1:7" x14ac:dyDescent="0.55000000000000004">
      <c r="A3630" s="5" t="s">
        <v>35</v>
      </c>
      <c r="B3630" s="6">
        <v>42195</v>
      </c>
      <c r="C3630" s="5" t="s">
        <v>36</v>
      </c>
      <c r="D3630" s="5" t="s">
        <v>37</v>
      </c>
      <c r="E3630" s="7">
        <v>9881</v>
      </c>
      <c r="F3630" s="8">
        <v>257912.04</v>
      </c>
      <c r="G3630" s="8">
        <v>0</v>
      </c>
    </row>
    <row r="3631" spans="1:7" hidden="1" x14ac:dyDescent="0.55000000000000004">
      <c r="A3631" s="5" t="s">
        <v>35</v>
      </c>
      <c r="B3631" s="6">
        <v>42195</v>
      </c>
      <c r="C3631" s="5" t="s">
        <v>36</v>
      </c>
      <c r="D3631" s="5" t="s">
        <v>46</v>
      </c>
      <c r="E3631" s="7">
        <v>0</v>
      </c>
      <c r="F3631" s="8">
        <v>0</v>
      </c>
      <c r="G3631" s="8">
        <v>0</v>
      </c>
    </row>
    <row r="3632" spans="1:7" hidden="1" x14ac:dyDescent="0.55000000000000004">
      <c r="A3632" s="5" t="s">
        <v>35</v>
      </c>
      <c r="B3632" s="6">
        <v>42195</v>
      </c>
      <c r="C3632" s="5" t="s">
        <v>36</v>
      </c>
      <c r="D3632" s="5" t="s">
        <v>38</v>
      </c>
      <c r="E3632" s="7">
        <v>911</v>
      </c>
      <c r="F3632" s="8">
        <v>192.11</v>
      </c>
      <c r="G3632" s="8">
        <v>0</v>
      </c>
    </row>
    <row r="3633" spans="1:7" hidden="1" x14ac:dyDescent="0.55000000000000004">
      <c r="A3633" s="5" t="s">
        <v>35</v>
      </c>
      <c r="B3633" s="6">
        <v>42195</v>
      </c>
      <c r="C3633" s="5" t="s">
        <v>36</v>
      </c>
      <c r="D3633" s="5" t="s">
        <v>39</v>
      </c>
      <c r="E3633" s="7">
        <v>12664</v>
      </c>
      <c r="F3633" s="8">
        <v>33062.81</v>
      </c>
      <c r="G3633" s="8">
        <v>0</v>
      </c>
    </row>
    <row r="3634" spans="1:7" hidden="1" x14ac:dyDescent="0.55000000000000004">
      <c r="A3634" s="5" t="s">
        <v>35</v>
      </c>
      <c r="B3634" s="6">
        <v>42195</v>
      </c>
      <c r="C3634" s="5" t="s">
        <v>36</v>
      </c>
      <c r="D3634" s="5" t="s">
        <v>40</v>
      </c>
      <c r="E3634" s="7">
        <v>7626</v>
      </c>
      <c r="F3634" s="8">
        <v>199.59</v>
      </c>
      <c r="G3634" s="8">
        <v>0</v>
      </c>
    </row>
    <row r="3635" spans="1:7" hidden="1" x14ac:dyDescent="0.55000000000000004">
      <c r="A3635" s="5" t="s">
        <v>35</v>
      </c>
      <c r="B3635" s="6">
        <v>42195</v>
      </c>
      <c r="C3635" s="5" t="s">
        <v>36</v>
      </c>
      <c r="D3635" s="5" t="s">
        <v>41</v>
      </c>
      <c r="E3635" s="7">
        <v>0</v>
      </c>
      <c r="F3635" s="8">
        <v>0</v>
      </c>
      <c r="G3635" s="8">
        <v>0</v>
      </c>
    </row>
    <row r="3636" spans="1:7" hidden="1" x14ac:dyDescent="0.55000000000000004">
      <c r="A3636" s="5" t="s">
        <v>35</v>
      </c>
      <c r="B3636" s="6">
        <v>42195</v>
      </c>
      <c r="C3636" s="5" t="s">
        <v>36</v>
      </c>
      <c r="D3636" s="5" t="s">
        <v>42</v>
      </c>
      <c r="E3636" s="7">
        <v>17806</v>
      </c>
      <c r="F3636" s="8">
        <v>189893.71</v>
      </c>
      <c r="G3636" s="8">
        <v>0</v>
      </c>
    </row>
    <row r="3637" spans="1:7" hidden="1" x14ac:dyDescent="0.55000000000000004">
      <c r="A3637" s="5" t="s">
        <v>35</v>
      </c>
      <c r="B3637" s="6">
        <v>42195</v>
      </c>
      <c r="C3637" s="5" t="s">
        <v>36</v>
      </c>
      <c r="D3637" s="5" t="s">
        <v>43</v>
      </c>
      <c r="E3637" s="7">
        <v>0</v>
      </c>
      <c r="F3637" s="8">
        <v>0</v>
      </c>
      <c r="G3637" s="8">
        <v>0</v>
      </c>
    </row>
    <row r="3638" spans="1:7" hidden="1" x14ac:dyDescent="0.55000000000000004">
      <c r="A3638" s="5" t="s">
        <v>35</v>
      </c>
      <c r="B3638" s="6">
        <v>42195</v>
      </c>
      <c r="C3638" s="5" t="s">
        <v>36</v>
      </c>
      <c r="D3638" s="5" t="s">
        <v>44</v>
      </c>
      <c r="E3638" s="7">
        <v>22938</v>
      </c>
      <c r="F3638" s="8">
        <v>40788.29</v>
      </c>
      <c r="G3638" s="8">
        <v>0</v>
      </c>
    </row>
    <row r="3639" spans="1:7" hidden="1" x14ac:dyDescent="0.55000000000000004">
      <c r="A3639" s="5" t="s">
        <v>35</v>
      </c>
      <c r="B3639" s="6">
        <v>42195</v>
      </c>
      <c r="C3639" s="5" t="s">
        <v>36</v>
      </c>
      <c r="D3639" s="5" t="s">
        <v>45</v>
      </c>
      <c r="E3639" s="7">
        <v>46955</v>
      </c>
      <c r="F3639" s="8">
        <v>16714.62</v>
      </c>
      <c r="G3639" s="8">
        <v>0</v>
      </c>
    </row>
    <row r="3640" spans="1:7" x14ac:dyDescent="0.55000000000000004">
      <c r="A3640" s="5" t="s">
        <v>35</v>
      </c>
      <c r="B3640" s="6">
        <v>42198</v>
      </c>
      <c r="C3640" s="5" t="s">
        <v>36</v>
      </c>
      <c r="D3640" s="5" t="s">
        <v>37</v>
      </c>
      <c r="E3640" s="7">
        <v>11230</v>
      </c>
      <c r="F3640" s="8">
        <v>292221.26</v>
      </c>
      <c r="G3640" s="8">
        <v>0</v>
      </c>
    </row>
    <row r="3641" spans="1:7" hidden="1" x14ac:dyDescent="0.55000000000000004">
      <c r="A3641" s="5" t="s">
        <v>35</v>
      </c>
      <c r="B3641" s="6">
        <v>42198</v>
      </c>
      <c r="C3641" s="5" t="s">
        <v>36</v>
      </c>
      <c r="D3641" s="5" t="s">
        <v>46</v>
      </c>
      <c r="E3641" s="7">
        <v>0</v>
      </c>
      <c r="F3641" s="8">
        <v>0</v>
      </c>
      <c r="G3641" s="8">
        <v>0</v>
      </c>
    </row>
    <row r="3642" spans="1:7" hidden="1" x14ac:dyDescent="0.55000000000000004">
      <c r="A3642" s="5" t="s">
        <v>35</v>
      </c>
      <c r="B3642" s="6">
        <v>42198</v>
      </c>
      <c r="C3642" s="5" t="s">
        <v>36</v>
      </c>
      <c r="D3642" s="5" t="s">
        <v>38</v>
      </c>
      <c r="E3642" s="7">
        <v>929</v>
      </c>
      <c r="F3642" s="8">
        <v>195.38</v>
      </c>
      <c r="G3642" s="8">
        <v>0</v>
      </c>
    </row>
    <row r="3643" spans="1:7" hidden="1" x14ac:dyDescent="0.55000000000000004">
      <c r="A3643" s="5" t="s">
        <v>35</v>
      </c>
      <c r="B3643" s="6">
        <v>42198</v>
      </c>
      <c r="C3643" s="5" t="s">
        <v>36</v>
      </c>
      <c r="D3643" s="5" t="s">
        <v>39</v>
      </c>
      <c r="E3643" s="7">
        <v>12775</v>
      </c>
      <c r="F3643" s="8">
        <v>33255.78</v>
      </c>
      <c r="G3643" s="8">
        <v>0</v>
      </c>
    </row>
    <row r="3644" spans="1:7" hidden="1" x14ac:dyDescent="0.55000000000000004">
      <c r="A3644" s="5" t="s">
        <v>35</v>
      </c>
      <c r="B3644" s="6">
        <v>42198</v>
      </c>
      <c r="C3644" s="5" t="s">
        <v>36</v>
      </c>
      <c r="D3644" s="5" t="s">
        <v>40</v>
      </c>
      <c r="E3644" s="7">
        <v>5599</v>
      </c>
      <c r="F3644" s="8">
        <v>146.18</v>
      </c>
      <c r="G3644" s="8">
        <v>0</v>
      </c>
    </row>
    <row r="3645" spans="1:7" hidden="1" x14ac:dyDescent="0.55000000000000004">
      <c r="A3645" s="5" t="s">
        <v>35</v>
      </c>
      <c r="B3645" s="6">
        <v>42198</v>
      </c>
      <c r="C3645" s="5" t="s">
        <v>36</v>
      </c>
      <c r="D3645" s="5" t="s">
        <v>41</v>
      </c>
      <c r="E3645" s="7">
        <v>7</v>
      </c>
      <c r="F3645" s="8">
        <v>0.19</v>
      </c>
      <c r="G3645" s="8">
        <v>0</v>
      </c>
    </row>
    <row r="3646" spans="1:7" hidden="1" x14ac:dyDescent="0.55000000000000004">
      <c r="A3646" s="5" t="s">
        <v>35</v>
      </c>
      <c r="B3646" s="6">
        <v>42198</v>
      </c>
      <c r="C3646" s="5" t="s">
        <v>36</v>
      </c>
      <c r="D3646" s="5" t="s">
        <v>42</v>
      </c>
      <c r="E3646" s="7">
        <v>21184</v>
      </c>
      <c r="F3646" s="8">
        <v>225483.59</v>
      </c>
      <c r="G3646" s="8">
        <v>0</v>
      </c>
    </row>
    <row r="3647" spans="1:7" hidden="1" x14ac:dyDescent="0.55000000000000004">
      <c r="A3647" s="5" t="s">
        <v>35</v>
      </c>
      <c r="B3647" s="6">
        <v>42198</v>
      </c>
      <c r="C3647" s="5" t="s">
        <v>36</v>
      </c>
      <c r="D3647" s="5" t="s">
        <v>43</v>
      </c>
      <c r="E3647" s="7">
        <v>0</v>
      </c>
      <c r="F3647" s="8">
        <v>0</v>
      </c>
      <c r="G3647" s="8">
        <v>0</v>
      </c>
    </row>
    <row r="3648" spans="1:7" hidden="1" x14ac:dyDescent="0.55000000000000004">
      <c r="A3648" s="5" t="s">
        <v>35</v>
      </c>
      <c r="B3648" s="6">
        <v>42198</v>
      </c>
      <c r="C3648" s="5" t="s">
        <v>36</v>
      </c>
      <c r="D3648" s="5" t="s">
        <v>44</v>
      </c>
      <c r="E3648" s="7">
        <v>28736</v>
      </c>
      <c r="F3648" s="8">
        <v>51024.3</v>
      </c>
      <c r="G3648" s="8">
        <v>0</v>
      </c>
    </row>
    <row r="3649" spans="1:7" hidden="1" x14ac:dyDescent="0.55000000000000004">
      <c r="A3649" s="5" t="s">
        <v>35</v>
      </c>
      <c r="B3649" s="6">
        <v>42198</v>
      </c>
      <c r="C3649" s="5" t="s">
        <v>36</v>
      </c>
      <c r="D3649" s="5" t="s">
        <v>45</v>
      </c>
      <c r="E3649" s="7">
        <v>61150</v>
      </c>
      <c r="F3649" s="8">
        <v>21729.49</v>
      </c>
      <c r="G3649" s="8">
        <v>0</v>
      </c>
    </row>
    <row r="3650" spans="1:7" x14ac:dyDescent="0.55000000000000004">
      <c r="A3650" s="5" t="s">
        <v>35</v>
      </c>
      <c r="B3650" s="6">
        <v>42199</v>
      </c>
      <c r="C3650" s="5" t="s">
        <v>36</v>
      </c>
      <c r="D3650" s="5" t="s">
        <v>37</v>
      </c>
      <c r="E3650" s="7">
        <v>10782</v>
      </c>
      <c r="F3650" s="8">
        <v>279951.59000000003</v>
      </c>
      <c r="G3650" s="8">
        <v>0</v>
      </c>
    </row>
    <row r="3651" spans="1:7" hidden="1" x14ac:dyDescent="0.55000000000000004">
      <c r="A3651" s="5" t="s">
        <v>35</v>
      </c>
      <c r="B3651" s="6">
        <v>42199</v>
      </c>
      <c r="C3651" s="5" t="s">
        <v>36</v>
      </c>
      <c r="D3651" s="5" t="s">
        <v>46</v>
      </c>
      <c r="E3651" s="7">
        <v>3875</v>
      </c>
      <c r="F3651" s="8">
        <v>18208.849999999999</v>
      </c>
      <c r="G3651" s="8">
        <v>0</v>
      </c>
    </row>
    <row r="3652" spans="1:7" hidden="1" x14ac:dyDescent="0.55000000000000004">
      <c r="A3652" s="5" t="s">
        <v>35</v>
      </c>
      <c r="B3652" s="6">
        <v>42199</v>
      </c>
      <c r="C3652" s="5" t="s">
        <v>36</v>
      </c>
      <c r="D3652" s="5" t="s">
        <v>38</v>
      </c>
      <c r="E3652" s="7">
        <v>693</v>
      </c>
      <c r="F3652" s="8">
        <v>145.55000000000001</v>
      </c>
      <c r="G3652" s="8">
        <v>0</v>
      </c>
    </row>
    <row r="3653" spans="1:7" hidden="1" x14ac:dyDescent="0.55000000000000004">
      <c r="A3653" s="5" t="s">
        <v>35</v>
      </c>
      <c r="B3653" s="6">
        <v>42199</v>
      </c>
      <c r="C3653" s="5" t="s">
        <v>36</v>
      </c>
      <c r="D3653" s="5" t="s">
        <v>39</v>
      </c>
      <c r="E3653" s="7">
        <v>12581</v>
      </c>
      <c r="F3653" s="8">
        <v>32689.22</v>
      </c>
      <c r="G3653" s="8">
        <v>0</v>
      </c>
    </row>
    <row r="3654" spans="1:7" hidden="1" x14ac:dyDescent="0.55000000000000004">
      <c r="A3654" s="5" t="s">
        <v>35</v>
      </c>
      <c r="B3654" s="6">
        <v>42199</v>
      </c>
      <c r="C3654" s="5" t="s">
        <v>36</v>
      </c>
      <c r="D3654" s="5" t="s">
        <v>40</v>
      </c>
      <c r="E3654" s="7">
        <v>7966</v>
      </c>
      <c r="F3654" s="8">
        <v>207.59</v>
      </c>
      <c r="G3654" s="8">
        <v>0</v>
      </c>
    </row>
    <row r="3655" spans="1:7" hidden="1" x14ac:dyDescent="0.55000000000000004">
      <c r="A3655" s="5" t="s">
        <v>35</v>
      </c>
      <c r="B3655" s="6">
        <v>42199</v>
      </c>
      <c r="C3655" s="5" t="s">
        <v>36</v>
      </c>
      <c r="D3655" s="5" t="s">
        <v>41</v>
      </c>
      <c r="E3655" s="7">
        <v>1</v>
      </c>
      <c r="F3655" s="8">
        <v>0.03</v>
      </c>
      <c r="G3655" s="8">
        <v>0</v>
      </c>
    </row>
    <row r="3656" spans="1:7" hidden="1" x14ac:dyDescent="0.55000000000000004">
      <c r="A3656" s="5" t="s">
        <v>35</v>
      </c>
      <c r="B3656" s="6">
        <v>42199</v>
      </c>
      <c r="C3656" s="5" t="s">
        <v>36</v>
      </c>
      <c r="D3656" s="5" t="s">
        <v>42</v>
      </c>
      <c r="E3656" s="7">
        <v>18933</v>
      </c>
      <c r="F3656" s="8">
        <v>200322.87</v>
      </c>
      <c r="G3656" s="8">
        <v>0</v>
      </c>
    </row>
    <row r="3657" spans="1:7" hidden="1" x14ac:dyDescent="0.55000000000000004">
      <c r="A3657" s="5" t="s">
        <v>35</v>
      </c>
      <c r="B3657" s="6">
        <v>42199</v>
      </c>
      <c r="C3657" s="5" t="s">
        <v>36</v>
      </c>
      <c r="D3657" s="5" t="s">
        <v>43</v>
      </c>
      <c r="E3657" s="7">
        <v>0</v>
      </c>
      <c r="F3657" s="8">
        <v>0</v>
      </c>
      <c r="G3657" s="8">
        <v>0</v>
      </c>
    </row>
    <row r="3658" spans="1:7" hidden="1" x14ac:dyDescent="0.55000000000000004">
      <c r="A3658" s="5" t="s">
        <v>35</v>
      </c>
      <c r="B3658" s="6">
        <v>42199</v>
      </c>
      <c r="C3658" s="5" t="s">
        <v>36</v>
      </c>
      <c r="D3658" s="5" t="s">
        <v>44</v>
      </c>
      <c r="E3658" s="7">
        <v>23802</v>
      </c>
      <c r="F3658" s="8">
        <v>42009.34</v>
      </c>
      <c r="G3658" s="8">
        <v>0</v>
      </c>
    </row>
    <row r="3659" spans="1:7" hidden="1" x14ac:dyDescent="0.55000000000000004">
      <c r="A3659" s="5" t="s">
        <v>35</v>
      </c>
      <c r="B3659" s="6">
        <v>42199</v>
      </c>
      <c r="C3659" s="5" t="s">
        <v>36</v>
      </c>
      <c r="D3659" s="5" t="s">
        <v>45</v>
      </c>
      <c r="E3659" s="7">
        <v>47962</v>
      </c>
      <c r="F3659" s="8">
        <v>16945.12</v>
      </c>
      <c r="G3659" s="8">
        <v>0</v>
      </c>
    </row>
    <row r="3660" spans="1:7" x14ac:dyDescent="0.55000000000000004">
      <c r="A3660" s="5" t="s">
        <v>35</v>
      </c>
      <c r="B3660" s="6">
        <v>42200</v>
      </c>
      <c r="C3660" s="5" t="s">
        <v>36</v>
      </c>
      <c r="D3660" s="5" t="s">
        <v>37</v>
      </c>
      <c r="E3660" s="7">
        <v>11945</v>
      </c>
      <c r="F3660" s="8">
        <v>309207.14</v>
      </c>
      <c r="G3660" s="8">
        <v>0</v>
      </c>
    </row>
    <row r="3661" spans="1:7" hidden="1" x14ac:dyDescent="0.55000000000000004">
      <c r="A3661" s="5" t="s">
        <v>35</v>
      </c>
      <c r="B3661" s="6">
        <v>42200</v>
      </c>
      <c r="C3661" s="5" t="s">
        <v>36</v>
      </c>
      <c r="D3661" s="5" t="s">
        <v>46</v>
      </c>
      <c r="E3661" s="7">
        <v>2039</v>
      </c>
      <c r="F3661" s="8">
        <v>9555.02</v>
      </c>
      <c r="G3661" s="8">
        <v>0</v>
      </c>
    </row>
    <row r="3662" spans="1:7" hidden="1" x14ac:dyDescent="0.55000000000000004">
      <c r="A3662" s="5" t="s">
        <v>35</v>
      </c>
      <c r="B3662" s="6">
        <v>42200</v>
      </c>
      <c r="C3662" s="5" t="s">
        <v>36</v>
      </c>
      <c r="D3662" s="5" t="s">
        <v>38</v>
      </c>
      <c r="E3662" s="7">
        <v>1017</v>
      </c>
      <c r="F3662" s="8">
        <v>213.34</v>
      </c>
      <c r="G3662" s="8">
        <v>0</v>
      </c>
    </row>
    <row r="3663" spans="1:7" hidden="1" x14ac:dyDescent="0.55000000000000004">
      <c r="A3663" s="5" t="s">
        <v>35</v>
      </c>
      <c r="B3663" s="6">
        <v>42200</v>
      </c>
      <c r="C3663" s="5" t="s">
        <v>36</v>
      </c>
      <c r="D3663" s="5" t="s">
        <v>39</v>
      </c>
      <c r="E3663" s="7">
        <v>14883</v>
      </c>
      <c r="F3663" s="8">
        <v>38544.879999999997</v>
      </c>
      <c r="G3663" s="8">
        <v>0</v>
      </c>
    </row>
    <row r="3664" spans="1:7" hidden="1" x14ac:dyDescent="0.55000000000000004">
      <c r="A3664" s="5" t="s">
        <v>35</v>
      </c>
      <c r="B3664" s="6">
        <v>42200</v>
      </c>
      <c r="C3664" s="5" t="s">
        <v>36</v>
      </c>
      <c r="D3664" s="5" t="s">
        <v>40</v>
      </c>
      <c r="E3664" s="7">
        <v>5962</v>
      </c>
      <c r="F3664" s="8">
        <v>155.31</v>
      </c>
      <c r="G3664" s="8">
        <v>0</v>
      </c>
    </row>
    <row r="3665" spans="1:7" hidden="1" x14ac:dyDescent="0.55000000000000004">
      <c r="A3665" s="5" t="s">
        <v>35</v>
      </c>
      <c r="B3665" s="6">
        <v>42200</v>
      </c>
      <c r="C3665" s="5" t="s">
        <v>36</v>
      </c>
      <c r="D3665" s="5" t="s">
        <v>41</v>
      </c>
      <c r="E3665" s="7">
        <v>3</v>
      </c>
      <c r="F3665" s="8">
        <v>0.08</v>
      </c>
      <c r="G3665" s="8">
        <v>0</v>
      </c>
    </row>
    <row r="3666" spans="1:7" hidden="1" x14ac:dyDescent="0.55000000000000004">
      <c r="A3666" s="5" t="s">
        <v>35</v>
      </c>
      <c r="B3666" s="6">
        <v>42200</v>
      </c>
      <c r="C3666" s="5" t="s">
        <v>36</v>
      </c>
      <c r="D3666" s="5" t="s">
        <v>42</v>
      </c>
      <c r="E3666" s="7">
        <v>23515</v>
      </c>
      <c r="F3666" s="8">
        <v>245899.45</v>
      </c>
      <c r="G3666" s="8">
        <v>0</v>
      </c>
    </row>
    <row r="3667" spans="1:7" hidden="1" x14ac:dyDescent="0.55000000000000004">
      <c r="A3667" s="5" t="s">
        <v>35</v>
      </c>
      <c r="B3667" s="6">
        <v>42200</v>
      </c>
      <c r="C3667" s="5" t="s">
        <v>36</v>
      </c>
      <c r="D3667" s="5" t="s">
        <v>43</v>
      </c>
      <c r="E3667" s="7">
        <v>0</v>
      </c>
      <c r="F3667" s="8">
        <v>0</v>
      </c>
      <c r="G3667" s="8">
        <v>0</v>
      </c>
    </row>
    <row r="3668" spans="1:7" hidden="1" x14ac:dyDescent="0.55000000000000004">
      <c r="A3668" s="5" t="s">
        <v>35</v>
      </c>
      <c r="B3668" s="6">
        <v>42200</v>
      </c>
      <c r="C3668" s="5" t="s">
        <v>36</v>
      </c>
      <c r="D3668" s="5" t="s">
        <v>44</v>
      </c>
      <c r="E3668" s="7">
        <v>32001</v>
      </c>
      <c r="F3668" s="8">
        <v>55847.46</v>
      </c>
      <c r="G3668" s="8">
        <v>0</v>
      </c>
    </row>
    <row r="3669" spans="1:7" hidden="1" x14ac:dyDescent="0.55000000000000004">
      <c r="A3669" s="5" t="s">
        <v>35</v>
      </c>
      <c r="B3669" s="6">
        <v>42200</v>
      </c>
      <c r="C3669" s="5" t="s">
        <v>36</v>
      </c>
      <c r="D3669" s="5" t="s">
        <v>45</v>
      </c>
      <c r="E3669" s="7">
        <v>60928</v>
      </c>
      <c r="F3669" s="8">
        <v>21280.39</v>
      </c>
      <c r="G3669" s="8">
        <v>0</v>
      </c>
    </row>
    <row r="3670" spans="1:7" x14ac:dyDescent="0.55000000000000004">
      <c r="A3670" s="5" t="s">
        <v>35</v>
      </c>
      <c r="B3670" s="6">
        <v>42201</v>
      </c>
      <c r="C3670" s="5" t="s">
        <v>36</v>
      </c>
      <c r="D3670" s="5" t="s">
        <v>37</v>
      </c>
      <c r="E3670" s="7">
        <v>10970</v>
      </c>
      <c r="F3670" s="8">
        <v>282583.32</v>
      </c>
      <c r="G3670" s="8">
        <v>0</v>
      </c>
    </row>
    <row r="3671" spans="1:7" hidden="1" x14ac:dyDescent="0.55000000000000004">
      <c r="A3671" s="5" t="s">
        <v>35</v>
      </c>
      <c r="B3671" s="6">
        <v>42201</v>
      </c>
      <c r="C3671" s="5" t="s">
        <v>36</v>
      </c>
      <c r="D3671" s="5" t="s">
        <v>46</v>
      </c>
      <c r="E3671" s="7">
        <v>1268</v>
      </c>
      <c r="F3671" s="8">
        <v>5905.9</v>
      </c>
      <c r="G3671" s="8">
        <v>0</v>
      </c>
    </row>
    <row r="3672" spans="1:7" hidden="1" x14ac:dyDescent="0.55000000000000004">
      <c r="A3672" s="5" t="s">
        <v>35</v>
      </c>
      <c r="B3672" s="6">
        <v>42201</v>
      </c>
      <c r="C3672" s="5" t="s">
        <v>36</v>
      </c>
      <c r="D3672" s="5" t="s">
        <v>38</v>
      </c>
      <c r="E3672" s="7">
        <v>1096</v>
      </c>
      <c r="F3672" s="8">
        <v>229.16</v>
      </c>
      <c r="G3672" s="8">
        <v>0</v>
      </c>
    </row>
    <row r="3673" spans="1:7" hidden="1" x14ac:dyDescent="0.55000000000000004">
      <c r="A3673" s="5" t="s">
        <v>35</v>
      </c>
      <c r="B3673" s="6">
        <v>42201</v>
      </c>
      <c r="C3673" s="5" t="s">
        <v>36</v>
      </c>
      <c r="D3673" s="5" t="s">
        <v>39</v>
      </c>
      <c r="E3673" s="7">
        <v>11173</v>
      </c>
      <c r="F3673" s="8">
        <v>28793.58</v>
      </c>
      <c r="G3673" s="8">
        <v>0</v>
      </c>
    </row>
    <row r="3674" spans="1:7" hidden="1" x14ac:dyDescent="0.55000000000000004">
      <c r="A3674" s="5" t="s">
        <v>35</v>
      </c>
      <c r="B3674" s="6">
        <v>42201</v>
      </c>
      <c r="C3674" s="5" t="s">
        <v>36</v>
      </c>
      <c r="D3674" s="5" t="s">
        <v>40</v>
      </c>
      <c r="E3674" s="7">
        <v>6919</v>
      </c>
      <c r="F3674" s="8">
        <v>179.3</v>
      </c>
      <c r="G3674" s="8">
        <v>0</v>
      </c>
    </row>
    <row r="3675" spans="1:7" hidden="1" x14ac:dyDescent="0.55000000000000004">
      <c r="A3675" s="5" t="s">
        <v>35</v>
      </c>
      <c r="B3675" s="6">
        <v>42201</v>
      </c>
      <c r="C3675" s="5" t="s">
        <v>36</v>
      </c>
      <c r="D3675" s="5" t="s">
        <v>41</v>
      </c>
      <c r="E3675" s="7">
        <v>0</v>
      </c>
      <c r="F3675" s="8">
        <v>0</v>
      </c>
      <c r="G3675" s="8">
        <v>0</v>
      </c>
    </row>
    <row r="3676" spans="1:7" hidden="1" x14ac:dyDescent="0.55000000000000004">
      <c r="A3676" s="5" t="s">
        <v>35</v>
      </c>
      <c r="B3676" s="6">
        <v>42201</v>
      </c>
      <c r="C3676" s="5" t="s">
        <v>36</v>
      </c>
      <c r="D3676" s="5" t="s">
        <v>42</v>
      </c>
      <c r="E3676" s="7">
        <v>21765</v>
      </c>
      <c r="F3676" s="8">
        <v>225329.34</v>
      </c>
      <c r="G3676" s="8">
        <v>0</v>
      </c>
    </row>
    <row r="3677" spans="1:7" hidden="1" x14ac:dyDescent="0.55000000000000004">
      <c r="A3677" s="5" t="s">
        <v>35</v>
      </c>
      <c r="B3677" s="6">
        <v>42201</v>
      </c>
      <c r="C3677" s="5" t="s">
        <v>36</v>
      </c>
      <c r="D3677" s="5" t="s">
        <v>43</v>
      </c>
      <c r="E3677" s="7">
        <v>0</v>
      </c>
      <c r="F3677" s="8">
        <v>0</v>
      </c>
      <c r="G3677" s="8">
        <v>0</v>
      </c>
    </row>
    <row r="3678" spans="1:7" hidden="1" x14ac:dyDescent="0.55000000000000004">
      <c r="A3678" s="5" t="s">
        <v>35</v>
      </c>
      <c r="B3678" s="6">
        <v>42201</v>
      </c>
      <c r="C3678" s="5" t="s">
        <v>36</v>
      </c>
      <c r="D3678" s="5" t="s">
        <v>44</v>
      </c>
      <c r="E3678" s="7">
        <v>29241</v>
      </c>
      <c r="F3678" s="8">
        <v>50499.79</v>
      </c>
      <c r="G3678" s="8">
        <v>0</v>
      </c>
    </row>
    <row r="3679" spans="1:7" hidden="1" x14ac:dyDescent="0.55000000000000004">
      <c r="A3679" s="5" t="s">
        <v>35</v>
      </c>
      <c r="B3679" s="6">
        <v>42201</v>
      </c>
      <c r="C3679" s="5" t="s">
        <v>36</v>
      </c>
      <c r="D3679" s="5" t="s">
        <v>45</v>
      </c>
      <c r="E3679" s="7">
        <v>52894</v>
      </c>
      <c r="F3679" s="8">
        <v>18289.689999999999</v>
      </c>
      <c r="G3679" s="8">
        <v>0</v>
      </c>
    </row>
    <row r="3680" spans="1:7" x14ac:dyDescent="0.55000000000000004">
      <c r="A3680" s="5" t="s">
        <v>35</v>
      </c>
      <c r="B3680" s="6">
        <v>42202</v>
      </c>
      <c r="C3680" s="5" t="s">
        <v>36</v>
      </c>
      <c r="D3680" s="5" t="s">
        <v>37</v>
      </c>
      <c r="E3680" s="7">
        <v>14073</v>
      </c>
      <c r="F3680" s="8">
        <v>360577.55</v>
      </c>
      <c r="G3680" s="8">
        <v>0</v>
      </c>
    </row>
    <row r="3681" spans="1:7" hidden="1" x14ac:dyDescent="0.55000000000000004">
      <c r="A3681" s="5" t="s">
        <v>35</v>
      </c>
      <c r="B3681" s="6">
        <v>42202</v>
      </c>
      <c r="C3681" s="5" t="s">
        <v>36</v>
      </c>
      <c r="D3681" s="5" t="s">
        <v>46</v>
      </c>
      <c r="E3681" s="7">
        <v>1055</v>
      </c>
      <c r="F3681" s="8">
        <v>4888.8500000000004</v>
      </c>
      <c r="G3681" s="8">
        <v>0</v>
      </c>
    </row>
    <row r="3682" spans="1:7" hidden="1" x14ac:dyDescent="0.55000000000000004">
      <c r="A3682" s="5" t="s">
        <v>35</v>
      </c>
      <c r="B3682" s="6">
        <v>42202</v>
      </c>
      <c r="C3682" s="5" t="s">
        <v>36</v>
      </c>
      <c r="D3682" s="5" t="s">
        <v>38</v>
      </c>
      <c r="E3682" s="7">
        <v>1228</v>
      </c>
      <c r="F3682" s="8">
        <v>255.88</v>
      </c>
      <c r="G3682" s="8">
        <v>0</v>
      </c>
    </row>
    <row r="3683" spans="1:7" hidden="1" x14ac:dyDescent="0.55000000000000004">
      <c r="A3683" s="5" t="s">
        <v>35</v>
      </c>
      <c r="B3683" s="6">
        <v>42202</v>
      </c>
      <c r="C3683" s="5" t="s">
        <v>36</v>
      </c>
      <c r="D3683" s="5" t="s">
        <v>39</v>
      </c>
      <c r="E3683" s="7">
        <v>14772</v>
      </c>
      <c r="F3683" s="8">
        <v>37854.449999999997</v>
      </c>
      <c r="G3683" s="8">
        <v>0</v>
      </c>
    </row>
    <row r="3684" spans="1:7" hidden="1" x14ac:dyDescent="0.55000000000000004">
      <c r="A3684" s="5" t="s">
        <v>35</v>
      </c>
      <c r="B3684" s="6">
        <v>42202</v>
      </c>
      <c r="C3684" s="5" t="s">
        <v>36</v>
      </c>
      <c r="D3684" s="5" t="s">
        <v>40</v>
      </c>
      <c r="E3684" s="7">
        <v>9848</v>
      </c>
      <c r="F3684" s="8">
        <v>253.71</v>
      </c>
      <c r="G3684" s="8">
        <v>0</v>
      </c>
    </row>
    <row r="3685" spans="1:7" hidden="1" x14ac:dyDescent="0.55000000000000004">
      <c r="A3685" s="5" t="s">
        <v>35</v>
      </c>
      <c r="B3685" s="6">
        <v>42202</v>
      </c>
      <c r="C3685" s="5" t="s">
        <v>36</v>
      </c>
      <c r="D3685" s="5" t="s">
        <v>41</v>
      </c>
      <c r="E3685" s="7">
        <v>0</v>
      </c>
      <c r="F3685" s="8">
        <v>0</v>
      </c>
      <c r="G3685" s="8">
        <v>0</v>
      </c>
    </row>
    <row r="3686" spans="1:7" hidden="1" x14ac:dyDescent="0.55000000000000004">
      <c r="A3686" s="5" t="s">
        <v>35</v>
      </c>
      <c r="B3686" s="6">
        <v>42202</v>
      </c>
      <c r="C3686" s="5" t="s">
        <v>36</v>
      </c>
      <c r="D3686" s="5" t="s">
        <v>42</v>
      </c>
      <c r="E3686" s="7">
        <v>16672</v>
      </c>
      <c r="F3686" s="8">
        <v>171526.19</v>
      </c>
      <c r="G3686" s="8">
        <v>0</v>
      </c>
    </row>
    <row r="3687" spans="1:7" hidden="1" x14ac:dyDescent="0.55000000000000004">
      <c r="A3687" s="5" t="s">
        <v>35</v>
      </c>
      <c r="B3687" s="6">
        <v>42202</v>
      </c>
      <c r="C3687" s="5" t="s">
        <v>36</v>
      </c>
      <c r="D3687" s="5" t="s">
        <v>43</v>
      </c>
      <c r="E3687" s="7">
        <v>0</v>
      </c>
      <c r="F3687" s="8">
        <v>0</v>
      </c>
      <c r="G3687" s="8">
        <v>0</v>
      </c>
    </row>
    <row r="3688" spans="1:7" hidden="1" x14ac:dyDescent="0.55000000000000004">
      <c r="A3688" s="5" t="s">
        <v>35</v>
      </c>
      <c r="B3688" s="6">
        <v>42202</v>
      </c>
      <c r="C3688" s="5" t="s">
        <v>36</v>
      </c>
      <c r="D3688" s="5" t="s">
        <v>44</v>
      </c>
      <c r="E3688" s="7">
        <v>21375</v>
      </c>
      <c r="F3688" s="8">
        <v>36689.51</v>
      </c>
      <c r="G3688" s="8">
        <v>0</v>
      </c>
    </row>
    <row r="3689" spans="1:7" hidden="1" x14ac:dyDescent="0.55000000000000004">
      <c r="A3689" s="5" t="s">
        <v>35</v>
      </c>
      <c r="B3689" s="6">
        <v>42202</v>
      </c>
      <c r="C3689" s="5" t="s">
        <v>36</v>
      </c>
      <c r="D3689" s="5" t="s">
        <v>45</v>
      </c>
      <c r="E3689" s="7">
        <v>41791</v>
      </c>
      <c r="F3689" s="8">
        <v>14360.53</v>
      </c>
      <c r="G3689" s="8">
        <v>0</v>
      </c>
    </row>
    <row r="3690" spans="1:7" x14ac:dyDescent="0.55000000000000004">
      <c r="A3690" s="5" t="s">
        <v>35</v>
      </c>
      <c r="B3690" s="6">
        <v>42205</v>
      </c>
      <c r="C3690" s="5" t="s">
        <v>36</v>
      </c>
      <c r="D3690" s="5" t="s">
        <v>37</v>
      </c>
      <c r="E3690" s="7">
        <v>21248</v>
      </c>
      <c r="F3690" s="8">
        <v>532461.98</v>
      </c>
      <c r="G3690" s="8">
        <v>0</v>
      </c>
    </row>
    <row r="3691" spans="1:7" hidden="1" x14ac:dyDescent="0.55000000000000004">
      <c r="A3691" s="5" t="s">
        <v>35</v>
      </c>
      <c r="B3691" s="6">
        <v>42205</v>
      </c>
      <c r="C3691" s="5" t="s">
        <v>36</v>
      </c>
      <c r="D3691" s="5" t="s">
        <v>46</v>
      </c>
      <c r="E3691" s="7">
        <v>2066</v>
      </c>
      <c r="F3691" s="8">
        <v>9349.5300000000007</v>
      </c>
      <c r="G3691" s="8">
        <v>0</v>
      </c>
    </row>
    <row r="3692" spans="1:7" hidden="1" x14ac:dyDescent="0.55000000000000004">
      <c r="A3692" s="5" t="s">
        <v>35</v>
      </c>
      <c r="B3692" s="6">
        <v>42205</v>
      </c>
      <c r="C3692" s="5" t="s">
        <v>36</v>
      </c>
      <c r="D3692" s="5" t="s">
        <v>38</v>
      </c>
      <c r="E3692" s="7">
        <v>2658</v>
      </c>
      <c r="F3692" s="8">
        <v>544.58000000000004</v>
      </c>
      <c r="G3692" s="8">
        <v>0</v>
      </c>
    </row>
    <row r="3693" spans="1:7" hidden="1" x14ac:dyDescent="0.55000000000000004">
      <c r="A3693" s="5" t="s">
        <v>35</v>
      </c>
      <c r="B3693" s="6">
        <v>42205</v>
      </c>
      <c r="C3693" s="5" t="s">
        <v>36</v>
      </c>
      <c r="D3693" s="5" t="s">
        <v>39</v>
      </c>
      <c r="E3693" s="7">
        <v>27123</v>
      </c>
      <c r="F3693" s="8">
        <v>68006.17</v>
      </c>
      <c r="G3693" s="8">
        <v>0</v>
      </c>
    </row>
    <row r="3694" spans="1:7" hidden="1" x14ac:dyDescent="0.55000000000000004">
      <c r="A3694" s="5" t="s">
        <v>35</v>
      </c>
      <c r="B3694" s="6">
        <v>42205</v>
      </c>
      <c r="C3694" s="5" t="s">
        <v>36</v>
      </c>
      <c r="D3694" s="5" t="s">
        <v>40</v>
      </c>
      <c r="E3694" s="7">
        <v>15197</v>
      </c>
      <c r="F3694" s="8">
        <v>382.93</v>
      </c>
      <c r="G3694" s="8">
        <v>0</v>
      </c>
    </row>
    <row r="3695" spans="1:7" hidden="1" x14ac:dyDescent="0.55000000000000004">
      <c r="A3695" s="5" t="s">
        <v>35</v>
      </c>
      <c r="B3695" s="6">
        <v>42205</v>
      </c>
      <c r="C3695" s="5" t="s">
        <v>36</v>
      </c>
      <c r="D3695" s="5" t="s">
        <v>41</v>
      </c>
      <c r="E3695" s="7">
        <v>0</v>
      </c>
      <c r="F3695" s="8">
        <v>0</v>
      </c>
      <c r="G3695" s="8">
        <v>0</v>
      </c>
    </row>
    <row r="3696" spans="1:7" hidden="1" x14ac:dyDescent="0.55000000000000004">
      <c r="A3696" s="5" t="s">
        <v>35</v>
      </c>
      <c r="B3696" s="6">
        <v>42205</v>
      </c>
      <c r="C3696" s="5" t="s">
        <v>36</v>
      </c>
      <c r="D3696" s="5" t="s">
        <v>42</v>
      </c>
      <c r="E3696" s="7">
        <v>34478</v>
      </c>
      <c r="F3696" s="8">
        <v>351392.05</v>
      </c>
      <c r="G3696" s="8">
        <v>0</v>
      </c>
    </row>
    <row r="3697" spans="1:7" hidden="1" x14ac:dyDescent="0.55000000000000004">
      <c r="A3697" s="5" t="s">
        <v>35</v>
      </c>
      <c r="B3697" s="6">
        <v>42205</v>
      </c>
      <c r="C3697" s="5" t="s">
        <v>36</v>
      </c>
      <c r="D3697" s="5" t="s">
        <v>43</v>
      </c>
      <c r="E3697" s="7">
        <v>0</v>
      </c>
      <c r="F3697" s="8">
        <v>0</v>
      </c>
      <c r="G3697" s="8">
        <v>0</v>
      </c>
    </row>
    <row r="3698" spans="1:7" hidden="1" x14ac:dyDescent="0.55000000000000004">
      <c r="A3698" s="5" t="s">
        <v>35</v>
      </c>
      <c r="B3698" s="6">
        <v>42205</v>
      </c>
      <c r="C3698" s="5" t="s">
        <v>36</v>
      </c>
      <c r="D3698" s="5" t="s">
        <v>44</v>
      </c>
      <c r="E3698" s="7">
        <v>47209</v>
      </c>
      <c r="F3698" s="8">
        <v>80239.19</v>
      </c>
      <c r="G3698" s="8">
        <v>0</v>
      </c>
    </row>
    <row r="3699" spans="1:7" hidden="1" x14ac:dyDescent="0.55000000000000004">
      <c r="A3699" s="5" t="s">
        <v>35</v>
      </c>
      <c r="B3699" s="6">
        <v>42205</v>
      </c>
      <c r="C3699" s="5" t="s">
        <v>36</v>
      </c>
      <c r="D3699" s="5" t="s">
        <v>45</v>
      </c>
      <c r="E3699" s="7">
        <v>88818</v>
      </c>
      <c r="F3699" s="8">
        <v>30231.4</v>
      </c>
      <c r="G3699" s="8">
        <v>0</v>
      </c>
    </row>
    <row r="3700" spans="1:7" x14ac:dyDescent="0.55000000000000004">
      <c r="A3700" s="5" t="s">
        <v>35</v>
      </c>
      <c r="B3700" s="6">
        <v>42206</v>
      </c>
      <c r="C3700" s="5" t="s">
        <v>36</v>
      </c>
      <c r="D3700" s="5" t="s">
        <v>37</v>
      </c>
      <c r="E3700" s="7">
        <v>16739</v>
      </c>
      <c r="F3700" s="8">
        <v>417722.69</v>
      </c>
      <c r="G3700" s="8">
        <v>0</v>
      </c>
    </row>
    <row r="3701" spans="1:7" hidden="1" x14ac:dyDescent="0.55000000000000004">
      <c r="A3701" s="5" t="s">
        <v>35</v>
      </c>
      <c r="B3701" s="6">
        <v>42206</v>
      </c>
      <c r="C3701" s="5" t="s">
        <v>36</v>
      </c>
      <c r="D3701" s="5" t="s">
        <v>46</v>
      </c>
      <c r="E3701" s="7">
        <v>925</v>
      </c>
      <c r="F3701" s="8">
        <v>4168.55</v>
      </c>
      <c r="G3701" s="8">
        <v>0</v>
      </c>
    </row>
    <row r="3702" spans="1:7" hidden="1" x14ac:dyDescent="0.55000000000000004">
      <c r="A3702" s="5" t="s">
        <v>35</v>
      </c>
      <c r="B3702" s="6">
        <v>42206</v>
      </c>
      <c r="C3702" s="5" t="s">
        <v>36</v>
      </c>
      <c r="D3702" s="5" t="s">
        <v>38</v>
      </c>
      <c r="E3702" s="7">
        <v>1757</v>
      </c>
      <c r="F3702" s="8">
        <v>358.54</v>
      </c>
      <c r="G3702" s="8">
        <v>0</v>
      </c>
    </row>
    <row r="3703" spans="1:7" hidden="1" x14ac:dyDescent="0.55000000000000004">
      <c r="A3703" s="5" t="s">
        <v>35</v>
      </c>
      <c r="B3703" s="6">
        <v>42206</v>
      </c>
      <c r="C3703" s="5" t="s">
        <v>36</v>
      </c>
      <c r="D3703" s="5" t="s">
        <v>39</v>
      </c>
      <c r="E3703" s="7">
        <v>16798</v>
      </c>
      <c r="F3703" s="8">
        <v>41948.61</v>
      </c>
      <c r="G3703" s="8">
        <v>0</v>
      </c>
    </row>
    <row r="3704" spans="1:7" hidden="1" x14ac:dyDescent="0.55000000000000004">
      <c r="A3704" s="5" t="s">
        <v>35</v>
      </c>
      <c r="B3704" s="6">
        <v>42206</v>
      </c>
      <c r="C3704" s="5" t="s">
        <v>36</v>
      </c>
      <c r="D3704" s="5" t="s">
        <v>40</v>
      </c>
      <c r="E3704" s="7">
        <v>10542</v>
      </c>
      <c r="F3704" s="8">
        <v>264.58</v>
      </c>
      <c r="G3704" s="8">
        <v>0</v>
      </c>
    </row>
    <row r="3705" spans="1:7" hidden="1" x14ac:dyDescent="0.55000000000000004">
      <c r="A3705" s="5" t="s">
        <v>35</v>
      </c>
      <c r="B3705" s="6">
        <v>42206</v>
      </c>
      <c r="C3705" s="5" t="s">
        <v>36</v>
      </c>
      <c r="D3705" s="5" t="s">
        <v>41</v>
      </c>
      <c r="E3705" s="7">
        <v>2</v>
      </c>
      <c r="F3705" s="8">
        <v>0.05</v>
      </c>
      <c r="G3705" s="8">
        <v>0</v>
      </c>
    </row>
    <row r="3706" spans="1:7" hidden="1" x14ac:dyDescent="0.55000000000000004">
      <c r="A3706" s="5" t="s">
        <v>35</v>
      </c>
      <c r="B3706" s="6">
        <v>42206</v>
      </c>
      <c r="C3706" s="5" t="s">
        <v>36</v>
      </c>
      <c r="D3706" s="5" t="s">
        <v>42</v>
      </c>
      <c r="E3706" s="7">
        <v>19890</v>
      </c>
      <c r="F3706" s="8">
        <v>203427.78</v>
      </c>
      <c r="G3706" s="8">
        <v>0</v>
      </c>
    </row>
    <row r="3707" spans="1:7" hidden="1" x14ac:dyDescent="0.55000000000000004">
      <c r="A3707" s="5" t="s">
        <v>35</v>
      </c>
      <c r="B3707" s="6">
        <v>42206</v>
      </c>
      <c r="C3707" s="5" t="s">
        <v>36</v>
      </c>
      <c r="D3707" s="5" t="s">
        <v>43</v>
      </c>
      <c r="E3707" s="7">
        <v>0</v>
      </c>
      <c r="F3707" s="8">
        <v>0</v>
      </c>
      <c r="G3707" s="8">
        <v>0</v>
      </c>
    </row>
    <row r="3708" spans="1:7" hidden="1" x14ac:dyDescent="0.55000000000000004">
      <c r="A3708" s="5" t="s">
        <v>35</v>
      </c>
      <c r="B3708" s="6">
        <v>42206</v>
      </c>
      <c r="C3708" s="5" t="s">
        <v>36</v>
      </c>
      <c r="D3708" s="5" t="s">
        <v>44</v>
      </c>
      <c r="E3708" s="7">
        <v>24877</v>
      </c>
      <c r="F3708" s="8">
        <v>42441.83</v>
      </c>
      <c r="G3708" s="8">
        <v>0</v>
      </c>
    </row>
    <row r="3709" spans="1:7" hidden="1" x14ac:dyDescent="0.55000000000000004">
      <c r="A3709" s="5" t="s">
        <v>35</v>
      </c>
      <c r="B3709" s="6">
        <v>42206</v>
      </c>
      <c r="C3709" s="5" t="s">
        <v>36</v>
      </c>
      <c r="D3709" s="5" t="s">
        <v>45</v>
      </c>
      <c r="E3709" s="7">
        <v>48038</v>
      </c>
      <c r="F3709" s="8">
        <v>16404.52</v>
      </c>
      <c r="G3709" s="8">
        <v>0</v>
      </c>
    </row>
    <row r="3710" spans="1:7" x14ac:dyDescent="0.55000000000000004">
      <c r="A3710" s="5" t="s">
        <v>35</v>
      </c>
      <c r="B3710" s="6">
        <v>42207</v>
      </c>
      <c r="C3710" s="5" t="s">
        <v>36</v>
      </c>
      <c r="D3710" s="5" t="s">
        <v>37</v>
      </c>
      <c r="E3710" s="7">
        <v>21128</v>
      </c>
      <c r="F3710" s="8">
        <v>521329.02</v>
      </c>
      <c r="G3710" s="8">
        <v>0</v>
      </c>
    </row>
    <row r="3711" spans="1:7" hidden="1" x14ac:dyDescent="0.55000000000000004">
      <c r="A3711" s="5" t="s">
        <v>35</v>
      </c>
      <c r="B3711" s="6">
        <v>42207</v>
      </c>
      <c r="C3711" s="5" t="s">
        <v>36</v>
      </c>
      <c r="D3711" s="5" t="s">
        <v>46</v>
      </c>
      <c r="E3711" s="7">
        <v>1174</v>
      </c>
      <c r="F3711" s="8">
        <v>5226.57</v>
      </c>
      <c r="G3711" s="8">
        <v>0</v>
      </c>
    </row>
    <row r="3712" spans="1:7" hidden="1" x14ac:dyDescent="0.55000000000000004">
      <c r="A3712" s="5" t="s">
        <v>35</v>
      </c>
      <c r="B3712" s="6">
        <v>42207</v>
      </c>
      <c r="C3712" s="5" t="s">
        <v>36</v>
      </c>
      <c r="D3712" s="5" t="s">
        <v>38</v>
      </c>
      <c r="E3712" s="7">
        <v>2182</v>
      </c>
      <c r="F3712" s="8">
        <v>441.77</v>
      </c>
      <c r="G3712" s="8">
        <v>0</v>
      </c>
    </row>
    <row r="3713" spans="1:7" hidden="1" x14ac:dyDescent="0.55000000000000004">
      <c r="A3713" s="5" t="s">
        <v>35</v>
      </c>
      <c r="B3713" s="6">
        <v>42207</v>
      </c>
      <c r="C3713" s="5" t="s">
        <v>36</v>
      </c>
      <c r="D3713" s="5" t="s">
        <v>39</v>
      </c>
      <c r="E3713" s="7">
        <v>23027</v>
      </c>
      <c r="F3713" s="8">
        <v>56863.05</v>
      </c>
      <c r="G3713" s="8">
        <v>0</v>
      </c>
    </row>
    <row r="3714" spans="1:7" hidden="1" x14ac:dyDescent="0.55000000000000004">
      <c r="A3714" s="5" t="s">
        <v>35</v>
      </c>
      <c r="B3714" s="6">
        <v>42207</v>
      </c>
      <c r="C3714" s="5" t="s">
        <v>36</v>
      </c>
      <c r="D3714" s="5" t="s">
        <v>40</v>
      </c>
      <c r="E3714" s="7">
        <v>12979</v>
      </c>
      <c r="F3714" s="8">
        <v>322.31</v>
      </c>
      <c r="G3714" s="8">
        <v>0</v>
      </c>
    </row>
    <row r="3715" spans="1:7" hidden="1" x14ac:dyDescent="0.55000000000000004">
      <c r="A3715" s="5" t="s">
        <v>35</v>
      </c>
      <c r="B3715" s="6">
        <v>42207</v>
      </c>
      <c r="C3715" s="5" t="s">
        <v>36</v>
      </c>
      <c r="D3715" s="5" t="s">
        <v>41</v>
      </c>
      <c r="E3715" s="7">
        <v>4</v>
      </c>
      <c r="F3715" s="8">
        <v>0.11</v>
      </c>
      <c r="G3715" s="8">
        <v>0</v>
      </c>
    </row>
    <row r="3716" spans="1:7" hidden="1" x14ac:dyDescent="0.55000000000000004">
      <c r="A3716" s="5" t="s">
        <v>35</v>
      </c>
      <c r="B3716" s="6">
        <v>42207</v>
      </c>
      <c r="C3716" s="5" t="s">
        <v>36</v>
      </c>
      <c r="D3716" s="5" t="s">
        <v>42</v>
      </c>
      <c r="E3716" s="7">
        <v>25871</v>
      </c>
      <c r="F3716" s="8">
        <v>263231.25</v>
      </c>
      <c r="G3716" s="8">
        <v>0</v>
      </c>
    </row>
    <row r="3717" spans="1:7" hidden="1" x14ac:dyDescent="0.55000000000000004">
      <c r="A3717" s="5" t="s">
        <v>35</v>
      </c>
      <c r="B3717" s="6">
        <v>42207</v>
      </c>
      <c r="C3717" s="5" t="s">
        <v>36</v>
      </c>
      <c r="D3717" s="5" t="s">
        <v>43</v>
      </c>
      <c r="E3717" s="7">
        <v>0</v>
      </c>
      <c r="F3717" s="8">
        <v>0</v>
      </c>
      <c r="G3717" s="8">
        <v>0</v>
      </c>
    </row>
    <row r="3718" spans="1:7" hidden="1" x14ac:dyDescent="0.55000000000000004">
      <c r="A3718" s="5" t="s">
        <v>35</v>
      </c>
      <c r="B3718" s="6">
        <v>42207</v>
      </c>
      <c r="C3718" s="5" t="s">
        <v>36</v>
      </c>
      <c r="D3718" s="5" t="s">
        <v>44</v>
      </c>
      <c r="E3718" s="7">
        <v>34215</v>
      </c>
      <c r="F3718" s="8">
        <v>58070.239999999998</v>
      </c>
      <c r="G3718" s="8">
        <v>0</v>
      </c>
    </row>
    <row r="3719" spans="1:7" hidden="1" x14ac:dyDescent="0.55000000000000004">
      <c r="A3719" s="5" t="s">
        <v>35</v>
      </c>
      <c r="B3719" s="6">
        <v>42207</v>
      </c>
      <c r="C3719" s="5" t="s">
        <v>36</v>
      </c>
      <c r="D3719" s="5" t="s">
        <v>45</v>
      </c>
      <c r="E3719" s="7">
        <v>62768</v>
      </c>
      <c r="F3719" s="8">
        <v>21322.52</v>
      </c>
      <c r="G3719" s="8">
        <v>0</v>
      </c>
    </row>
    <row r="3720" spans="1:7" x14ac:dyDescent="0.55000000000000004">
      <c r="A3720" s="5" t="s">
        <v>35</v>
      </c>
      <c r="B3720" s="6">
        <v>42208</v>
      </c>
      <c r="C3720" s="5" t="s">
        <v>36</v>
      </c>
      <c r="D3720" s="5" t="s">
        <v>37</v>
      </c>
      <c r="E3720" s="7">
        <v>19895</v>
      </c>
      <c r="F3720" s="8">
        <v>493795.69</v>
      </c>
      <c r="G3720" s="8">
        <v>0</v>
      </c>
    </row>
    <row r="3721" spans="1:7" hidden="1" x14ac:dyDescent="0.55000000000000004">
      <c r="A3721" s="5" t="s">
        <v>35</v>
      </c>
      <c r="B3721" s="6">
        <v>42208</v>
      </c>
      <c r="C3721" s="5" t="s">
        <v>36</v>
      </c>
      <c r="D3721" s="5" t="s">
        <v>46</v>
      </c>
      <c r="E3721" s="7">
        <v>1251</v>
      </c>
      <c r="F3721" s="8">
        <v>5611.9</v>
      </c>
      <c r="G3721" s="8">
        <v>0</v>
      </c>
    </row>
    <row r="3722" spans="1:7" hidden="1" x14ac:dyDescent="0.55000000000000004">
      <c r="A3722" s="5" t="s">
        <v>35</v>
      </c>
      <c r="B3722" s="6">
        <v>42208</v>
      </c>
      <c r="C3722" s="5" t="s">
        <v>36</v>
      </c>
      <c r="D3722" s="5" t="s">
        <v>38</v>
      </c>
      <c r="E3722" s="7">
        <v>2150</v>
      </c>
      <c r="F3722" s="8">
        <v>436.13</v>
      </c>
      <c r="G3722" s="8">
        <v>0</v>
      </c>
    </row>
    <row r="3723" spans="1:7" hidden="1" x14ac:dyDescent="0.55000000000000004">
      <c r="A3723" s="5" t="s">
        <v>35</v>
      </c>
      <c r="B3723" s="6">
        <v>42208</v>
      </c>
      <c r="C3723" s="5" t="s">
        <v>36</v>
      </c>
      <c r="D3723" s="5" t="s">
        <v>39</v>
      </c>
      <c r="E3723" s="7">
        <v>20957</v>
      </c>
      <c r="F3723" s="8">
        <v>52040.81</v>
      </c>
      <c r="G3723" s="8">
        <v>0</v>
      </c>
    </row>
    <row r="3724" spans="1:7" hidden="1" x14ac:dyDescent="0.55000000000000004">
      <c r="A3724" s="5" t="s">
        <v>35</v>
      </c>
      <c r="B3724" s="6">
        <v>42208</v>
      </c>
      <c r="C3724" s="5" t="s">
        <v>36</v>
      </c>
      <c r="D3724" s="5" t="s">
        <v>40</v>
      </c>
      <c r="E3724" s="7">
        <v>9224</v>
      </c>
      <c r="F3724" s="8">
        <v>229.5</v>
      </c>
      <c r="G3724" s="8">
        <v>0</v>
      </c>
    </row>
    <row r="3725" spans="1:7" hidden="1" x14ac:dyDescent="0.55000000000000004">
      <c r="A3725" s="5" t="s">
        <v>35</v>
      </c>
      <c r="B3725" s="6">
        <v>42208</v>
      </c>
      <c r="C3725" s="5" t="s">
        <v>36</v>
      </c>
      <c r="D3725" s="5" t="s">
        <v>41</v>
      </c>
      <c r="E3725" s="7">
        <v>3</v>
      </c>
      <c r="F3725" s="8">
        <v>0.08</v>
      </c>
      <c r="G3725" s="8">
        <v>0</v>
      </c>
    </row>
    <row r="3726" spans="1:7" hidden="1" x14ac:dyDescent="0.55000000000000004">
      <c r="A3726" s="5" t="s">
        <v>35</v>
      </c>
      <c r="B3726" s="6">
        <v>42208</v>
      </c>
      <c r="C3726" s="5" t="s">
        <v>36</v>
      </c>
      <c r="D3726" s="5" t="s">
        <v>42</v>
      </c>
      <c r="E3726" s="7">
        <v>18462</v>
      </c>
      <c r="F3726" s="8">
        <v>189029.64</v>
      </c>
      <c r="G3726" s="8">
        <v>0</v>
      </c>
    </row>
    <row r="3727" spans="1:7" hidden="1" x14ac:dyDescent="0.55000000000000004">
      <c r="A3727" s="5" t="s">
        <v>35</v>
      </c>
      <c r="B3727" s="6">
        <v>42208</v>
      </c>
      <c r="C3727" s="5" t="s">
        <v>36</v>
      </c>
      <c r="D3727" s="5" t="s">
        <v>43</v>
      </c>
      <c r="E3727" s="7">
        <v>0</v>
      </c>
      <c r="F3727" s="8">
        <v>0</v>
      </c>
      <c r="G3727" s="8">
        <v>0</v>
      </c>
    </row>
    <row r="3728" spans="1:7" hidden="1" x14ac:dyDescent="0.55000000000000004">
      <c r="A3728" s="5" t="s">
        <v>35</v>
      </c>
      <c r="B3728" s="6">
        <v>42208</v>
      </c>
      <c r="C3728" s="5" t="s">
        <v>36</v>
      </c>
      <c r="D3728" s="5" t="s">
        <v>44</v>
      </c>
      <c r="E3728" s="7">
        <v>26793</v>
      </c>
      <c r="F3728" s="8">
        <v>45750.75</v>
      </c>
      <c r="G3728" s="8">
        <v>0</v>
      </c>
    </row>
    <row r="3729" spans="1:7" hidden="1" x14ac:dyDescent="0.55000000000000004">
      <c r="A3729" s="5" t="s">
        <v>35</v>
      </c>
      <c r="B3729" s="6">
        <v>42208</v>
      </c>
      <c r="C3729" s="5" t="s">
        <v>36</v>
      </c>
      <c r="D3729" s="5" t="s">
        <v>45</v>
      </c>
      <c r="E3729" s="7">
        <v>52095</v>
      </c>
      <c r="F3729" s="8">
        <v>17804.689999999999</v>
      </c>
      <c r="G3729" s="8">
        <v>0</v>
      </c>
    </row>
    <row r="3730" spans="1:7" x14ac:dyDescent="0.55000000000000004">
      <c r="A3730" s="5" t="s">
        <v>35</v>
      </c>
      <c r="B3730" s="6">
        <v>42209</v>
      </c>
      <c r="C3730" s="5" t="s">
        <v>36</v>
      </c>
      <c r="D3730" s="5" t="s">
        <v>37</v>
      </c>
      <c r="E3730" s="7">
        <v>24183</v>
      </c>
      <c r="F3730" s="8">
        <v>594477.11</v>
      </c>
      <c r="G3730" s="8">
        <v>0</v>
      </c>
    </row>
    <row r="3731" spans="1:7" hidden="1" x14ac:dyDescent="0.55000000000000004">
      <c r="A3731" s="5" t="s">
        <v>35</v>
      </c>
      <c r="B3731" s="6">
        <v>42209</v>
      </c>
      <c r="C3731" s="5" t="s">
        <v>36</v>
      </c>
      <c r="D3731" s="5" t="s">
        <v>46</v>
      </c>
      <c r="E3731" s="7">
        <v>1470</v>
      </c>
      <c r="F3731" s="8">
        <v>6529.18</v>
      </c>
      <c r="G3731" s="8">
        <v>0</v>
      </c>
    </row>
    <row r="3732" spans="1:7" hidden="1" x14ac:dyDescent="0.55000000000000004">
      <c r="A3732" s="5" t="s">
        <v>35</v>
      </c>
      <c r="B3732" s="6">
        <v>42209</v>
      </c>
      <c r="C3732" s="5" t="s">
        <v>36</v>
      </c>
      <c r="D3732" s="5" t="s">
        <v>38</v>
      </c>
      <c r="E3732" s="7">
        <v>2185</v>
      </c>
      <c r="F3732" s="8">
        <v>440.28</v>
      </c>
      <c r="G3732" s="8">
        <v>0</v>
      </c>
    </row>
    <row r="3733" spans="1:7" hidden="1" x14ac:dyDescent="0.55000000000000004">
      <c r="A3733" s="5" t="s">
        <v>35</v>
      </c>
      <c r="B3733" s="6">
        <v>42209</v>
      </c>
      <c r="C3733" s="5" t="s">
        <v>36</v>
      </c>
      <c r="D3733" s="5" t="s">
        <v>39</v>
      </c>
      <c r="E3733" s="7">
        <v>23352</v>
      </c>
      <c r="F3733" s="8">
        <v>57449.23</v>
      </c>
      <c r="G3733" s="8">
        <v>0</v>
      </c>
    </row>
    <row r="3734" spans="1:7" hidden="1" x14ac:dyDescent="0.55000000000000004">
      <c r="A3734" s="5" t="s">
        <v>35</v>
      </c>
      <c r="B3734" s="6">
        <v>42209</v>
      </c>
      <c r="C3734" s="5" t="s">
        <v>36</v>
      </c>
      <c r="D3734" s="5" t="s">
        <v>40</v>
      </c>
      <c r="E3734" s="7">
        <v>13035</v>
      </c>
      <c r="F3734" s="8">
        <v>321.57</v>
      </c>
      <c r="G3734" s="8">
        <v>0</v>
      </c>
    </row>
    <row r="3735" spans="1:7" hidden="1" x14ac:dyDescent="0.55000000000000004">
      <c r="A3735" s="5" t="s">
        <v>35</v>
      </c>
      <c r="B3735" s="6">
        <v>42209</v>
      </c>
      <c r="C3735" s="5" t="s">
        <v>36</v>
      </c>
      <c r="D3735" s="5" t="s">
        <v>41</v>
      </c>
      <c r="E3735" s="7">
        <v>1</v>
      </c>
      <c r="F3735" s="8">
        <v>0.03</v>
      </c>
      <c r="G3735" s="8">
        <v>0</v>
      </c>
    </row>
    <row r="3736" spans="1:7" hidden="1" x14ac:dyDescent="0.55000000000000004">
      <c r="A3736" s="5" t="s">
        <v>35</v>
      </c>
      <c r="B3736" s="6">
        <v>42209</v>
      </c>
      <c r="C3736" s="5" t="s">
        <v>36</v>
      </c>
      <c r="D3736" s="5" t="s">
        <v>42</v>
      </c>
      <c r="E3736" s="7">
        <v>27927</v>
      </c>
      <c r="F3736" s="8">
        <v>281454.33</v>
      </c>
      <c r="G3736" s="8">
        <v>0</v>
      </c>
    </row>
    <row r="3737" spans="1:7" hidden="1" x14ac:dyDescent="0.55000000000000004">
      <c r="A3737" s="5" t="s">
        <v>35</v>
      </c>
      <c r="B3737" s="6">
        <v>42209</v>
      </c>
      <c r="C3737" s="5" t="s">
        <v>36</v>
      </c>
      <c r="D3737" s="5" t="s">
        <v>43</v>
      </c>
      <c r="E3737" s="7">
        <v>0</v>
      </c>
      <c r="F3737" s="8">
        <v>0</v>
      </c>
      <c r="G3737" s="8">
        <v>0</v>
      </c>
    </row>
    <row r="3738" spans="1:7" hidden="1" x14ac:dyDescent="0.55000000000000004">
      <c r="A3738" s="5" t="s">
        <v>35</v>
      </c>
      <c r="B3738" s="6">
        <v>42209</v>
      </c>
      <c r="C3738" s="5" t="s">
        <v>36</v>
      </c>
      <c r="D3738" s="5" t="s">
        <v>44</v>
      </c>
      <c r="E3738" s="7">
        <v>35203</v>
      </c>
      <c r="F3738" s="8">
        <v>59213.51</v>
      </c>
      <c r="G3738" s="8">
        <v>0</v>
      </c>
    </row>
    <row r="3739" spans="1:7" hidden="1" x14ac:dyDescent="0.55000000000000004">
      <c r="A3739" s="5" t="s">
        <v>35</v>
      </c>
      <c r="B3739" s="6">
        <v>42209</v>
      </c>
      <c r="C3739" s="5" t="s">
        <v>36</v>
      </c>
      <c r="D3739" s="5" t="s">
        <v>45</v>
      </c>
      <c r="E3739" s="7">
        <v>72853</v>
      </c>
      <c r="F3739" s="8">
        <v>24531.07</v>
      </c>
      <c r="G3739" s="8">
        <v>0</v>
      </c>
    </row>
    <row r="3740" spans="1:7" x14ac:dyDescent="0.55000000000000004">
      <c r="A3740" s="5" t="s">
        <v>35</v>
      </c>
      <c r="B3740" s="6">
        <v>42212</v>
      </c>
      <c r="C3740" s="5" t="s">
        <v>36</v>
      </c>
      <c r="D3740" s="5" t="s">
        <v>37</v>
      </c>
      <c r="E3740" s="7">
        <v>26312</v>
      </c>
      <c r="F3740" s="8">
        <v>656014.54</v>
      </c>
      <c r="G3740" s="8">
        <v>0</v>
      </c>
    </row>
    <row r="3741" spans="1:7" hidden="1" x14ac:dyDescent="0.55000000000000004">
      <c r="A3741" s="5" t="s">
        <v>35</v>
      </c>
      <c r="B3741" s="6">
        <v>42212</v>
      </c>
      <c r="C3741" s="5" t="s">
        <v>36</v>
      </c>
      <c r="D3741" s="5" t="s">
        <v>46</v>
      </c>
      <c r="E3741" s="7">
        <v>912</v>
      </c>
      <c r="F3741" s="8">
        <v>4114.3599999999997</v>
      </c>
      <c r="G3741" s="8">
        <v>0</v>
      </c>
    </row>
    <row r="3742" spans="1:7" hidden="1" x14ac:dyDescent="0.55000000000000004">
      <c r="A3742" s="5" t="s">
        <v>35</v>
      </c>
      <c r="B3742" s="6">
        <v>42212</v>
      </c>
      <c r="C3742" s="5" t="s">
        <v>36</v>
      </c>
      <c r="D3742" s="5" t="s">
        <v>38</v>
      </c>
      <c r="E3742" s="7">
        <v>2284</v>
      </c>
      <c r="F3742" s="8">
        <v>464.81</v>
      </c>
      <c r="G3742" s="8">
        <v>0</v>
      </c>
    </row>
    <row r="3743" spans="1:7" hidden="1" x14ac:dyDescent="0.55000000000000004">
      <c r="A3743" s="5" t="s">
        <v>35</v>
      </c>
      <c r="B3743" s="6">
        <v>42212</v>
      </c>
      <c r="C3743" s="5" t="s">
        <v>36</v>
      </c>
      <c r="D3743" s="5" t="s">
        <v>39</v>
      </c>
      <c r="E3743" s="7">
        <v>26794</v>
      </c>
      <c r="F3743" s="8">
        <v>66805.240000000005</v>
      </c>
      <c r="G3743" s="8">
        <v>0</v>
      </c>
    </row>
    <row r="3744" spans="1:7" hidden="1" x14ac:dyDescent="0.55000000000000004">
      <c r="A3744" s="5" t="s">
        <v>35</v>
      </c>
      <c r="B3744" s="6">
        <v>42212</v>
      </c>
      <c r="C3744" s="5" t="s">
        <v>36</v>
      </c>
      <c r="D3744" s="5" t="s">
        <v>40</v>
      </c>
      <c r="E3744" s="7">
        <v>14965</v>
      </c>
      <c r="F3744" s="8">
        <v>374.31</v>
      </c>
      <c r="G3744" s="8">
        <v>0</v>
      </c>
    </row>
    <row r="3745" spans="1:7" hidden="1" x14ac:dyDescent="0.55000000000000004">
      <c r="A3745" s="5" t="s">
        <v>35</v>
      </c>
      <c r="B3745" s="6">
        <v>42212</v>
      </c>
      <c r="C3745" s="5" t="s">
        <v>36</v>
      </c>
      <c r="D3745" s="5" t="s">
        <v>41</v>
      </c>
      <c r="E3745" s="7">
        <v>2</v>
      </c>
      <c r="F3745" s="8">
        <v>0.05</v>
      </c>
      <c r="G3745" s="8">
        <v>0</v>
      </c>
    </row>
    <row r="3746" spans="1:7" hidden="1" x14ac:dyDescent="0.55000000000000004">
      <c r="A3746" s="5" t="s">
        <v>35</v>
      </c>
      <c r="B3746" s="6">
        <v>42212</v>
      </c>
      <c r="C3746" s="5" t="s">
        <v>36</v>
      </c>
      <c r="D3746" s="5" t="s">
        <v>42</v>
      </c>
      <c r="E3746" s="7">
        <v>21030</v>
      </c>
      <c r="F3746" s="8">
        <v>214045.17</v>
      </c>
      <c r="G3746" s="8">
        <v>0</v>
      </c>
    </row>
    <row r="3747" spans="1:7" hidden="1" x14ac:dyDescent="0.55000000000000004">
      <c r="A3747" s="5" t="s">
        <v>35</v>
      </c>
      <c r="B3747" s="6">
        <v>42212</v>
      </c>
      <c r="C3747" s="5" t="s">
        <v>36</v>
      </c>
      <c r="D3747" s="5" t="s">
        <v>43</v>
      </c>
      <c r="E3747" s="7">
        <v>0</v>
      </c>
      <c r="F3747" s="8">
        <v>0</v>
      </c>
      <c r="G3747" s="8">
        <v>0</v>
      </c>
    </row>
    <row r="3748" spans="1:7" hidden="1" x14ac:dyDescent="0.55000000000000004">
      <c r="A3748" s="5" t="s">
        <v>35</v>
      </c>
      <c r="B3748" s="6">
        <v>42212</v>
      </c>
      <c r="C3748" s="5" t="s">
        <v>36</v>
      </c>
      <c r="D3748" s="5" t="s">
        <v>44</v>
      </c>
      <c r="E3748" s="7">
        <v>28412</v>
      </c>
      <c r="F3748" s="8">
        <v>48244.13</v>
      </c>
      <c r="G3748" s="8">
        <v>0</v>
      </c>
    </row>
    <row r="3749" spans="1:7" hidden="1" x14ac:dyDescent="0.55000000000000004">
      <c r="A3749" s="5" t="s">
        <v>35</v>
      </c>
      <c r="B3749" s="6">
        <v>42212</v>
      </c>
      <c r="C3749" s="5" t="s">
        <v>36</v>
      </c>
      <c r="D3749" s="5" t="s">
        <v>45</v>
      </c>
      <c r="E3749" s="7">
        <v>59264</v>
      </c>
      <c r="F3749" s="8">
        <v>20142.23</v>
      </c>
      <c r="G3749" s="8">
        <v>0</v>
      </c>
    </row>
    <row r="3750" spans="1:7" x14ac:dyDescent="0.55000000000000004">
      <c r="A3750" s="5" t="s">
        <v>35</v>
      </c>
      <c r="B3750" s="6">
        <v>42213</v>
      </c>
      <c r="C3750" s="5" t="s">
        <v>36</v>
      </c>
      <c r="D3750" s="5" t="s">
        <v>37</v>
      </c>
      <c r="E3750" s="7">
        <v>18240</v>
      </c>
      <c r="F3750" s="8">
        <v>452138.9</v>
      </c>
      <c r="G3750" s="8">
        <v>0</v>
      </c>
    </row>
    <row r="3751" spans="1:7" hidden="1" x14ac:dyDescent="0.55000000000000004">
      <c r="A3751" s="5" t="s">
        <v>35</v>
      </c>
      <c r="B3751" s="6">
        <v>42213</v>
      </c>
      <c r="C3751" s="5" t="s">
        <v>36</v>
      </c>
      <c r="D3751" s="5" t="s">
        <v>46</v>
      </c>
      <c r="E3751" s="7">
        <v>1040</v>
      </c>
      <c r="F3751" s="8">
        <v>4667.66</v>
      </c>
      <c r="G3751" s="8">
        <v>0</v>
      </c>
    </row>
    <row r="3752" spans="1:7" hidden="1" x14ac:dyDescent="0.55000000000000004">
      <c r="A3752" s="5" t="s">
        <v>35</v>
      </c>
      <c r="B3752" s="6">
        <v>42213</v>
      </c>
      <c r="C3752" s="5" t="s">
        <v>36</v>
      </c>
      <c r="D3752" s="5" t="s">
        <v>38</v>
      </c>
      <c r="E3752" s="7">
        <v>1216</v>
      </c>
      <c r="F3752" s="8">
        <v>247.45</v>
      </c>
      <c r="G3752" s="8">
        <v>0</v>
      </c>
    </row>
    <row r="3753" spans="1:7" hidden="1" x14ac:dyDescent="0.55000000000000004">
      <c r="A3753" s="5" t="s">
        <v>35</v>
      </c>
      <c r="B3753" s="6">
        <v>42213</v>
      </c>
      <c r="C3753" s="5" t="s">
        <v>36</v>
      </c>
      <c r="D3753" s="5" t="s">
        <v>39</v>
      </c>
      <c r="E3753" s="7">
        <v>17592</v>
      </c>
      <c r="F3753" s="8">
        <v>43630.85</v>
      </c>
      <c r="G3753" s="8">
        <v>0</v>
      </c>
    </row>
    <row r="3754" spans="1:7" hidden="1" x14ac:dyDescent="0.55000000000000004">
      <c r="A3754" s="5" t="s">
        <v>35</v>
      </c>
      <c r="B3754" s="6">
        <v>42213</v>
      </c>
      <c r="C3754" s="5" t="s">
        <v>36</v>
      </c>
      <c r="D3754" s="5" t="s">
        <v>40</v>
      </c>
      <c r="E3754" s="7">
        <v>8496</v>
      </c>
      <c r="F3754" s="8">
        <v>211.45</v>
      </c>
      <c r="G3754" s="8">
        <v>0</v>
      </c>
    </row>
    <row r="3755" spans="1:7" hidden="1" x14ac:dyDescent="0.55000000000000004">
      <c r="A3755" s="5" t="s">
        <v>35</v>
      </c>
      <c r="B3755" s="6">
        <v>42213</v>
      </c>
      <c r="C3755" s="5" t="s">
        <v>36</v>
      </c>
      <c r="D3755" s="5" t="s">
        <v>41</v>
      </c>
      <c r="E3755" s="7">
        <v>0</v>
      </c>
      <c r="F3755" s="8">
        <v>0</v>
      </c>
      <c r="G3755" s="8">
        <v>0</v>
      </c>
    </row>
    <row r="3756" spans="1:7" hidden="1" x14ac:dyDescent="0.55000000000000004">
      <c r="A3756" s="5" t="s">
        <v>35</v>
      </c>
      <c r="B3756" s="6">
        <v>42213</v>
      </c>
      <c r="C3756" s="5" t="s">
        <v>36</v>
      </c>
      <c r="D3756" s="5" t="s">
        <v>42</v>
      </c>
      <c r="E3756" s="7">
        <v>16949</v>
      </c>
      <c r="F3756" s="8">
        <v>171564.1</v>
      </c>
      <c r="G3756" s="8">
        <v>0</v>
      </c>
    </row>
    <row r="3757" spans="1:7" hidden="1" x14ac:dyDescent="0.55000000000000004">
      <c r="A3757" s="5" t="s">
        <v>35</v>
      </c>
      <c r="B3757" s="6">
        <v>42213</v>
      </c>
      <c r="C3757" s="5" t="s">
        <v>36</v>
      </c>
      <c r="D3757" s="5" t="s">
        <v>43</v>
      </c>
      <c r="E3757" s="7">
        <v>0</v>
      </c>
      <c r="F3757" s="8">
        <v>0</v>
      </c>
      <c r="G3757" s="8">
        <v>0</v>
      </c>
    </row>
    <row r="3758" spans="1:7" hidden="1" x14ac:dyDescent="0.55000000000000004">
      <c r="A3758" s="5" t="s">
        <v>35</v>
      </c>
      <c r="B3758" s="6">
        <v>42213</v>
      </c>
      <c r="C3758" s="5" t="s">
        <v>36</v>
      </c>
      <c r="D3758" s="5" t="s">
        <v>44</v>
      </c>
      <c r="E3758" s="7">
        <v>21566</v>
      </c>
      <c r="F3758" s="8">
        <v>36422.699999999997</v>
      </c>
      <c r="G3758" s="8">
        <v>0</v>
      </c>
    </row>
    <row r="3759" spans="1:7" hidden="1" x14ac:dyDescent="0.55000000000000004">
      <c r="A3759" s="5" t="s">
        <v>35</v>
      </c>
      <c r="B3759" s="6">
        <v>42213</v>
      </c>
      <c r="C3759" s="5" t="s">
        <v>36</v>
      </c>
      <c r="D3759" s="5" t="s">
        <v>45</v>
      </c>
      <c r="E3759" s="7">
        <v>43175</v>
      </c>
      <c r="F3759" s="8">
        <v>14589.11</v>
      </c>
      <c r="G3759" s="8">
        <v>0</v>
      </c>
    </row>
    <row r="3760" spans="1:7" x14ac:dyDescent="0.55000000000000004">
      <c r="A3760" s="5" t="s">
        <v>35</v>
      </c>
      <c r="B3760" s="6">
        <v>42214</v>
      </c>
      <c r="C3760" s="5" t="s">
        <v>36</v>
      </c>
      <c r="D3760" s="5" t="s">
        <v>37</v>
      </c>
      <c r="E3760" s="7">
        <v>17666</v>
      </c>
      <c r="F3760" s="8">
        <v>438036.29</v>
      </c>
      <c r="G3760" s="8">
        <v>0</v>
      </c>
    </row>
    <row r="3761" spans="1:7" hidden="1" x14ac:dyDescent="0.55000000000000004">
      <c r="A3761" s="5" t="s">
        <v>35</v>
      </c>
      <c r="B3761" s="6">
        <v>42214</v>
      </c>
      <c r="C3761" s="5" t="s">
        <v>36</v>
      </c>
      <c r="D3761" s="5" t="s">
        <v>46</v>
      </c>
      <c r="E3761" s="7">
        <v>1251</v>
      </c>
      <c r="F3761" s="8">
        <v>5615.63</v>
      </c>
      <c r="G3761" s="8">
        <v>0</v>
      </c>
    </row>
    <row r="3762" spans="1:7" hidden="1" x14ac:dyDescent="0.55000000000000004">
      <c r="A3762" s="5" t="s">
        <v>35</v>
      </c>
      <c r="B3762" s="6">
        <v>42214</v>
      </c>
      <c r="C3762" s="5" t="s">
        <v>36</v>
      </c>
      <c r="D3762" s="5" t="s">
        <v>38</v>
      </c>
      <c r="E3762" s="7">
        <v>1712</v>
      </c>
      <c r="F3762" s="8">
        <v>347.45</v>
      </c>
      <c r="G3762" s="8">
        <v>0</v>
      </c>
    </row>
    <row r="3763" spans="1:7" hidden="1" x14ac:dyDescent="0.55000000000000004">
      <c r="A3763" s="5" t="s">
        <v>35</v>
      </c>
      <c r="B3763" s="6">
        <v>42214</v>
      </c>
      <c r="C3763" s="5" t="s">
        <v>36</v>
      </c>
      <c r="D3763" s="5" t="s">
        <v>39</v>
      </c>
      <c r="E3763" s="7">
        <v>19326</v>
      </c>
      <c r="F3763" s="8">
        <v>47936.39</v>
      </c>
      <c r="G3763" s="8">
        <v>0</v>
      </c>
    </row>
    <row r="3764" spans="1:7" hidden="1" x14ac:dyDescent="0.55000000000000004">
      <c r="A3764" s="5" t="s">
        <v>35</v>
      </c>
      <c r="B3764" s="6">
        <v>42214</v>
      </c>
      <c r="C3764" s="5" t="s">
        <v>36</v>
      </c>
      <c r="D3764" s="5" t="s">
        <v>40</v>
      </c>
      <c r="E3764" s="7">
        <v>8103</v>
      </c>
      <c r="F3764" s="8">
        <v>201.53</v>
      </c>
      <c r="G3764" s="8">
        <v>0</v>
      </c>
    </row>
    <row r="3765" spans="1:7" hidden="1" x14ac:dyDescent="0.55000000000000004">
      <c r="A3765" s="5" t="s">
        <v>35</v>
      </c>
      <c r="B3765" s="6">
        <v>42214</v>
      </c>
      <c r="C3765" s="5" t="s">
        <v>36</v>
      </c>
      <c r="D3765" s="5" t="s">
        <v>41</v>
      </c>
      <c r="E3765" s="7">
        <v>4</v>
      </c>
      <c r="F3765" s="8">
        <v>0.1</v>
      </c>
      <c r="G3765" s="8">
        <v>0</v>
      </c>
    </row>
    <row r="3766" spans="1:7" hidden="1" x14ac:dyDescent="0.55000000000000004">
      <c r="A3766" s="5" t="s">
        <v>35</v>
      </c>
      <c r="B3766" s="6">
        <v>42214</v>
      </c>
      <c r="C3766" s="5" t="s">
        <v>36</v>
      </c>
      <c r="D3766" s="5" t="s">
        <v>42</v>
      </c>
      <c r="E3766" s="7">
        <v>20093</v>
      </c>
      <c r="F3766" s="8">
        <v>204546.53</v>
      </c>
      <c r="G3766" s="8">
        <v>0</v>
      </c>
    </row>
    <row r="3767" spans="1:7" hidden="1" x14ac:dyDescent="0.55000000000000004">
      <c r="A3767" s="5" t="s">
        <v>35</v>
      </c>
      <c r="B3767" s="6">
        <v>42214</v>
      </c>
      <c r="C3767" s="5" t="s">
        <v>36</v>
      </c>
      <c r="D3767" s="5" t="s">
        <v>43</v>
      </c>
      <c r="E3767" s="7">
        <v>0</v>
      </c>
      <c r="F3767" s="8">
        <v>0</v>
      </c>
      <c r="G3767" s="8">
        <v>0</v>
      </c>
    </row>
    <row r="3768" spans="1:7" hidden="1" x14ac:dyDescent="0.55000000000000004">
      <c r="A3768" s="5" t="s">
        <v>35</v>
      </c>
      <c r="B3768" s="6">
        <v>42214</v>
      </c>
      <c r="C3768" s="5" t="s">
        <v>36</v>
      </c>
      <c r="D3768" s="5" t="s">
        <v>44</v>
      </c>
      <c r="E3768" s="7">
        <v>29843</v>
      </c>
      <c r="F3768" s="8">
        <v>50666.67</v>
      </c>
      <c r="G3768" s="8">
        <v>0</v>
      </c>
    </row>
    <row r="3769" spans="1:7" hidden="1" x14ac:dyDescent="0.55000000000000004">
      <c r="A3769" s="5" t="s">
        <v>35</v>
      </c>
      <c r="B3769" s="6">
        <v>42214</v>
      </c>
      <c r="C3769" s="5" t="s">
        <v>36</v>
      </c>
      <c r="D3769" s="5" t="s">
        <v>45</v>
      </c>
      <c r="E3769" s="7">
        <v>62026</v>
      </c>
      <c r="F3769" s="8">
        <v>21079.68</v>
      </c>
      <c r="G3769" s="8">
        <v>0</v>
      </c>
    </row>
    <row r="3770" spans="1:7" x14ac:dyDescent="0.55000000000000004">
      <c r="A3770" s="5" t="s">
        <v>35</v>
      </c>
      <c r="B3770" s="6">
        <v>42215</v>
      </c>
      <c r="C3770" s="5" t="s">
        <v>36</v>
      </c>
      <c r="D3770" s="5" t="s">
        <v>37</v>
      </c>
      <c r="E3770" s="7">
        <v>23962</v>
      </c>
      <c r="F3770" s="8">
        <v>592799.68999999994</v>
      </c>
      <c r="G3770" s="8">
        <v>0</v>
      </c>
    </row>
    <row r="3771" spans="1:7" hidden="1" x14ac:dyDescent="0.55000000000000004">
      <c r="A3771" s="5" t="s">
        <v>35</v>
      </c>
      <c r="B3771" s="6">
        <v>42215</v>
      </c>
      <c r="C3771" s="5" t="s">
        <v>36</v>
      </c>
      <c r="D3771" s="5" t="s">
        <v>46</v>
      </c>
      <c r="E3771" s="7">
        <v>798</v>
      </c>
      <c r="F3771" s="8">
        <v>3591.73</v>
      </c>
      <c r="G3771" s="8">
        <v>0</v>
      </c>
    </row>
    <row r="3772" spans="1:7" hidden="1" x14ac:dyDescent="0.55000000000000004">
      <c r="A3772" s="5" t="s">
        <v>35</v>
      </c>
      <c r="B3772" s="6">
        <v>42215</v>
      </c>
      <c r="C3772" s="5" t="s">
        <v>36</v>
      </c>
      <c r="D3772" s="5" t="s">
        <v>38</v>
      </c>
      <c r="E3772" s="7">
        <v>1580</v>
      </c>
      <c r="F3772" s="8">
        <v>319.11</v>
      </c>
      <c r="G3772" s="8">
        <v>0</v>
      </c>
    </row>
    <row r="3773" spans="1:7" hidden="1" x14ac:dyDescent="0.55000000000000004">
      <c r="A3773" s="5" t="s">
        <v>35</v>
      </c>
      <c r="B3773" s="6">
        <v>42215</v>
      </c>
      <c r="C3773" s="5" t="s">
        <v>36</v>
      </c>
      <c r="D3773" s="5" t="s">
        <v>39</v>
      </c>
      <c r="E3773" s="7">
        <v>25297</v>
      </c>
      <c r="F3773" s="8">
        <v>62532.87</v>
      </c>
      <c r="G3773" s="8">
        <v>0</v>
      </c>
    </row>
    <row r="3774" spans="1:7" hidden="1" x14ac:dyDescent="0.55000000000000004">
      <c r="A3774" s="5" t="s">
        <v>35</v>
      </c>
      <c r="B3774" s="6">
        <v>42215</v>
      </c>
      <c r="C3774" s="5" t="s">
        <v>36</v>
      </c>
      <c r="D3774" s="5" t="s">
        <v>40</v>
      </c>
      <c r="E3774" s="7">
        <v>10976</v>
      </c>
      <c r="F3774" s="8">
        <v>271.89</v>
      </c>
      <c r="G3774" s="8">
        <v>0</v>
      </c>
    </row>
    <row r="3775" spans="1:7" hidden="1" x14ac:dyDescent="0.55000000000000004">
      <c r="A3775" s="5" t="s">
        <v>35</v>
      </c>
      <c r="B3775" s="6">
        <v>42215</v>
      </c>
      <c r="C3775" s="5" t="s">
        <v>36</v>
      </c>
      <c r="D3775" s="5" t="s">
        <v>41</v>
      </c>
      <c r="E3775" s="7">
        <v>3</v>
      </c>
      <c r="F3775" s="8">
        <v>7.0000000000000007E-2</v>
      </c>
      <c r="G3775" s="8">
        <v>0</v>
      </c>
    </row>
    <row r="3776" spans="1:7" hidden="1" x14ac:dyDescent="0.55000000000000004">
      <c r="A3776" s="5" t="s">
        <v>35</v>
      </c>
      <c r="B3776" s="6">
        <v>42215</v>
      </c>
      <c r="C3776" s="5" t="s">
        <v>36</v>
      </c>
      <c r="D3776" s="5" t="s">
        <v>42</v>
      </c>
      <c r="E3776" s="7">
        <v>20447</v>
      </c>
      <c r="F3776" s="8">
        <v>208256.42</v>
      </c>
      <c r="G3776" s="8">
        <v>0</v>
      </c>
    </row>
    <row r="3777" spans="1:7" hidden="1" x14ac:dyDescent="0.55000000000000004">
      <c r="A3777" s="5" t="s">
        <v>35</v>
      </c>
      <c r="B3777" s="6">
        <v>42215</v>
      </c>
      <c r="C3777" s="5" t="s">
        <v>36</v>
      </c>
      <c r="D3777" s="5" t="s">
        <v>43</v>
      </c>
      <c r="E3777" s="7">
        <v>0</v>
      </c>
      <c r="F3777" s="8">
        <v>0</v>
      </c>
      <c r="G3777" s="8">
        <v>0</v>
      </c>
    </row>
    <row r="3778" spans="1:7" hidden="1" x14ac:dyDescent="0.55000000000000004">
      <c r="A3778" s="5" t="s">
        <v>35</v>
      </c>
      <c r="B3778" s="6">
        <v>42215</v>
      </c>
      <c r="C3778" s="5" t="s">
        <v>36</v>
      </c>
      <c r="D3778" s="5" t="s">
        <v>44</v>
      </c>
      <c r="E3778" s="7">
        <v>27714</v>
      </c>
      <c r="F3778" s="8">
        <v>47106.28</v>
      </c>
      <c r="G3778" s="8">
        <v>0</v>
      </c>
    </row>
    <row r="3779" spans="1:7" hidden="1" x14ac:dyDescent="0.55000000000000004">
      <c r="A3779" s="5" t="s">
        <v>35</v>
      </c>
      <c r="B3779" s="6">
        <v>42215</v>
      </c>
      <c r="C3779" s="5" t="s">
        <v>36</v>
      </c>
      <c r="D3779" s="5" t="s">
        <v>45</v>
      </c>
      <c r="E3779" s="7">
        <v>55088</v>
      </c>
      <c r="F3779" s="8">
        <v>18740.64</v>
      </c>
      <c r="G3779" s="8">
        <v>0</v>
      </c>
    </row>
    <row r="3780" spans="1:7" x14ac:dyDescent="0.55000000000000004">
      <c r="A3780" s="5" t="s">
        <v>35</v>
      </c>
      <c r="B3780" s="6">
        <v>42216</v>
      </c>
      <c r="C3780" s="5" t="s">
        <v>36</v>
      </c>
      <c r="D3780" s="5" t="s">
        <v>37</v>
      </c>
      <c r="E3780" s="7">
        <v>26370</v>
      </c>
      <c r="F3780" s="8">
        <v>653185.24</v>
      </c>
      <c r="G3780" s="8">
        <v>0</v>
      </c>
    </row>
    <row r="3781" spans="1:7" hidden="1" x14ac:dyDescent="0.55000000000000004">
      <c r="A3781" s="5" t="s">
        <v>35</v>
      </c>
      <c r="B3781" s="6">
        <v>42216</v>
      </c>
      <c r="C3781" s="5" t="s">
        <v>36</v>
      </c>
      <c r="D3781" s="5" t="s">
        <v>46</v>
      </c>
      <c r="E3781" s="7">
        <v>522</v>
      </c>
      <c r="F3781" s="8">
        <v>2352.62</v>
      </c>
      <c r="G3781" s="8">
        <v>0</v>
      </c>
    </row>
    <row r="3782" spans="1:7" hidden="1" x14ac:dyDescent="0.55000000000000004">
      <c r="A3782" s="5" t="s">
        <v>35</v>
      </c>
      <c r="B3782" s="6">
        <v>42216</v>
      </c>
      <c r="C3782" s="5" t="s">
        <v>36</v>
      </c>
      <c r="D3782" s="5" t="s">
        <v>38</v>
      </c>
      <c r="E3782" s="7">
        <v>1978</v>
      </c>
      <c r="F3782" s="8">
        <v>398.51</v>
      </c>
      <c r="G3782" s="8">
        <v>0</v>
      </c>
    </row>
    <row r="3783" spans="1:7" hidden="1" x14ac:dyDescent="0.55000000000000004">
      <c r="A3783" s="5" t="s">
        <v>35</v>
      </c>
      <c r="B3783" s="6">
        <v>42216</v>
      </c>
      <c r="C3783" s="5" t="s">
        <v>36</v>
      </c>
      <c r="D3783" s="5" t="s">
        <v>39</v>
      </c>
      <c r="E3783" s="7">
        <v>28906</v>
      </c>
      <c r="F3783" s="8">
        <v>71533.149999999994</v>
      </c>
      <c r="G3783" s="8">
        <v>0</v>
      </c>
    </row>
    <row r="3784" spans="1:7" hidden="1" x14ac:dyDescent="0.55000000000000004">
      <c r="A3784" s="5" t="s">
        <v>35</v>
      </c>
      <c r="B3784" s="6">
        <v>42216</v>
      </c>
      <c r="C3784" s="5" t="s">
        <v>36</v>
      </c>
      <c r="D3784" s="5" t="s">
        <v>40</v>
      </c>
      <c r="E3784" s="7">
        <v>12028</v>
      </c>
      <c r="F3784" s="8">
        <v>297.95</v>
      </c>
      <c r="G3784" s="8">
        <v>0</v>
      </c>
    </row>
    <row r="3785" spans="1:7" hidden="1" x14ac:dyDescent="0.55000000000000004">
      <c r="A3785" s="5" t="s">
        <v>35</v>
      </c>
      <c r="B3785" s="6">
        <v>42216</v>
      </c>
      <c r="C3785" s="5" t="s">
        <v>36</v>
      </c>
      <c r="D3785" s="5" t="s">
        <v>41</v>
      </c>
      <c r="E3785" s="7">
        <v>3</v>
      </c>
      <c r="F3785" s="8">
        <v>7.0000000000000007E-2</v>
      </c>
      <c r="G3785" s="8">
        <v>0</v>
      </c>
    </row>
    <row r="3786" spans="1:7" hidden="1" x14ac:dyDescent="0.55000000000000004">
      <c r="A3786" s="5" t="s">
        <v>35</v>
      </c>
      <c r="B3786" s="6">
        <v>42216</v>
      </c>
      <c r="C3786" s="5" t="s">
        <v>36</v>
      </c>
      <c r="D3786" s="5" t="s">
        <v>42</v>
      </c>
      <c r="E3786" s="7">
        <v>29547</v>
      </c>
      <c r="F3786" s="8">
        <v>301281.91999999998</v>
      </c>
      <c r="G3786" s="8">
        <v>0</v>
      </c>
    </row>
    <row r="3787" spans="1:7" hidden="1" x14ac:dyDescent="0.55000000000000004">
      <c r="A3787" s="5" t="s">
        <v>35</v>
      </c>
      <c r="B3787" s="6">
        <v>42216</v>
      </c>
      <c r="C3787" s="5" t="s">
        <v>36</v>
      </c>
      <c r="D3787" s="5" t="s">
        <v>43</v>
      </c>
      <c r="E3787" s="7">
        <v>0</v>
      </c>
      <c r="F3787" s="8">
        <v>0</v>
      </c>
      <c r="G3787" s="8">
        <v>0</v>
      </c>
    </row>
    <row r="3788" spans="1:7" hidden="1" x14ac:dyDescent="0.55000000000000004">
      <c r="A3788" s="5" t="s">
        <v>35</v>
      </c>
      <c r="B3788" s="6">
        <v>42216</v>
      </c>
      <c r="C3788" s="5" t="s">
        <v>36</v>
      </c>
      <c r="D3788" s="5" t="s">
        <v>44</v>
      </c>
      <c r="E3788" s="7">
        <v>40153</v>
      </c>
      <c r="F3788" s="8">
        <v>68314.77</v>
      </c>
      <c r="G3788" s="8">
        <v>0</v>
      </c>
    </row>
    <row r="3789" spans="1:7" hidden="1" x14ac:dyDescent="0.55000000000000004">
      <c r="A3789" s="5" t="s">
        <v>35</v>
      </c>
      <c r="B3789" s="6">
        <v>42216</v>
      </c>
      <c r="C3789" s="5" t="s">
        <v>36</v>
      </c>
      <c r="D3789" s="5" t="s">
        <v>45</v>
      </c>
      <c r="E3789" s="7">
        <v>85332</v>
      </c>
      <c r="F3789" s="8">
        <v>29059.01</v>
      </c>
      <c r="G3789" s="8">
        <v>0</v>
      </c>
    </row>
    <row r="3790" spans="1:7" x14ac:dyDescent="0.55000000000000004">
      <c r="A3790" s="5" t="s">
        <v>35</v>
      </c>
      <c r="B3790" s="6">
        <v>42219</v>
      </c>
      <c r="C3790" s="5" t="s">
        <v>36</v>
      </c>
      <c r="D3790" s="5" t="s">
        <v>37</v>
      </c>
      <c r="E3790" s="7">
        <v>11239</v>
      </c>
      <c r="F3790" s="8">
        <v>280184.21999999997</v>
      </c>
      <c r="G3790" s="8">
        <v>0</v>
      </c>
    </row>
    <row r="3791" spans="1:7" hidden="1" x14ac:dyDescent="0.55000000000000004">
      <c r="A3791" s="5" t="s">
        <v>35</v>
      </c>
      <c r="B3791" s="6">
        <v>42219</v>
      </c>
      <c r="C3791" s="5" t="s">
        <v>36</v>
      </c>
      <c r="D3791" s="5" t="s">
        <v>46</v>
      </c>
      <c r="E3791" s="7">
        <v>501</v>
      </c>
      <c r="F3791" s="8">
        <v>2264.35</v>
      </c>
      <c r="G3791" s="8">
        <v>0</v>
      </c>
    </row>
    <row r="3792" spans="1:7" hidden="1" x14ac:dyDescent="0.55000000000000004">
      <c r="A3792" s="5" t="s">
        <v>35</v>
      </c>
      <c r="B3792" s="6">
        <v>42219</v>
      </c>
      <c r="C3792" s="5" t="s">
        <v>36</v>
      </c>
      <c r="D3792" s="5" t="s">
        <v>38</v>
      </c>
      <c r="E3792" s="7">
        <v>1030</v>
      </c>
      <c r="F3792" s="8">
        <v>208.44</v>
      </c>
      <c r="G3792" s="8">
        <v>0</v>
      </c>
    </row>
    <row r="3793" spans="1:7" hidden="1" x14ac:dyDescent="0.55000000000000004">
      <c r="A3793" s="5" t="s">
        <v>35</v>
      </c>
      <c r="B3793" s="6">
        <v>42219</v>
      </c>
      <c r="C3793" s="5" t="s">
        <v>36</v>
      </c>
      <c r="D3793" s="5" t="s">
        <v>39</v>
      </c>
      <c r="E3793" s="7">
        <v>13973</v>
      </c>
      <c r="F3793" s="8">
        <v>34710.17</v>
      </c>
      <c r="G3793" s="8">
        <v>0</v>
      </c>
    </row>
    <row r="3794" spans="1:7" hidden="1" x14ac:dyDescent="0.55000000000000004">
      <c r="A3794" s="5" t="s">
        <v>35</v>
      </c>
      <c r="B3794" s="6">
        <v>42219</v>
      </c>
      <c r="C3794" s="5" t="s">
        <v>36</v>
      </c>
      <c r="D3794" s="5" t="s">
        <v>40</v>
      </c>
      <c r="E3794" s="7">
        <v>4566</v>
      </c>
      <c r="F3794" s="8">
        <v>113.86</v>
      </c>
      <c r="G3794" s="8">
        <v>0</v>
      </c>
    </row>
    <row r="3795" spans="1:7" hidden="1" x14ac:dyDescent="0.55000000000000004">
      <c r="A3795" s="5" t="s">
        <v>35</v>
      </c>
      <c r="B3795" s="6">
        <v>42219</v>
      </c>
      <c r="C3795" s="5" t="s">
        <v>36</v>
      </c>
      <c r="D3795" s="5" t="s">
        <v>41</v>
      </c>
      <c r="E3795" s="7">
        <v>0</v>
      </c>
      <c r="F3795" s="8">
        <v>0</v>
      </c>
      <c r="G3795" s="8">
        <v>0</v>
      </c>
    </row>
    <row r="3796" spans="1:7" hidden="1" x14ac:dyDescent="0.55000000000000004">
      <c r="A3796" s="5" t="s">
        <v>35</v>
      </c>
      <c r="B3796" s="6">
        <v>42219</v>
      </c>
      <c r="C3796" s="5" t="s">
        <v>36</v>
      </c>
      <c r="D3796" s="5" t="s">
        <v>42</v>
      </c>
      <c r="E3796" s="7">
        <v>18894</v>
      </c>
      <c r="F3796" s="8">
        <v>191514.91</v>
      </c>
      <c r="G3796" s="8">
        <v>0</v>
      </c>
    </row>
    <row r="3797" spans="1:7" hidden="1" x14ac:dyDescent="0.55000000000000004">
      <c r="A3797" s="5" t="s">
        <v>35</v>
      </c>
      <c r="B3797" s="6">
        <v>42219</v>
      </c>
      <c r="C3797" s="5" t="s">
        <v>36</v>
      </c>
      <c r="D3797" s="5" t="s">
        <v>43</v>
      </c>
      <c r="E3797" s="7">
        <v>0</v>
      </c>
      <c r="F3797" s="8">
        <v>0</v>
      </c>
      <c r="G3797" s="8">
        <v>0</v>
      </c>
    </row>
    <row r="3798" spans="1:7" hidden="1" x14ac:dyDescent="0.55000000000000004">
      <c r="A3798" s="5" t="s">
        <v>35</v>
      </c>
      <c r="B3798" s="6">
        <v>42219</v>
      </c>
      <c r="C3798" s="5" t="s">
        <v>36</v>
      </c>
      <c r="D3798" s="5" t="s">
        <v>44</v>
      </c>
      <c r="E3798" s="7">
        <v>24507</v>
      </c>
      <c r="F3798" s="8">
        <v>41455.71</v>
      </c>
      <c r="G3798" s="8">
        <v>0</v>
      </c>
    </row>
    <row r="3799" spans="1:7" hidden="1" x14ac:dyDescent="0.55000000000000004">
      <c r="A3799" s="5" t="s">
        <v>35</v>
      </c>
      <c r="B3799" s="6">
        <v>42219</v>
      </c>
      <c r="C3799" s="5" t="s">
        <v>36</v>
      </c>
      <c r="D3799" s="5" t="s">
        <v>45</v>
      </c>
      <c r="E3799" s="7">
        <v>51387</v>
      </c>
      <c r="F3799" s="8">
        <v>17393.88</v>
      </c>
      <c r="G3799" s="8">
        <v>0</v>
      </c>
    </row>
    <row r="3800" spans="1:7" x14ac:dyDescent="0.55000000000000004">
      <c r="A3800" s="5" t="s">
        <v>35</v>
      </c>
      <c r="B3800" s="6">
        <v>42220</v>
      </c>
      <c r="C3800" s="5" t="s">
        <v>36</v>
      </c>
      <c r="D3800" s="5" t="s">
        <v>37</v>
      </c>
      <c r="E3800" s="7">
        <v>11638</v>
      </c>
      <c r="F3800" s="8">
        <v>288784.56</v>
      </c>
      <c r="G3800" s="8">
        <v>0</v>
      </c>
    </row>
    <row r="3801" spans="1:7" hidden="1" x14ac:dyDescent="0.55000000000000004">
      <c r="A3801" s="5" t="s">
        <v>35</v>
      </c>
      <c r="B3801" s="6">
        <v>42220</v>
      </c>
      <c r="C3801" s="5" t="s">
        <v>36</v>
      </c>
      <c r="D3801" s="5" t="s">
        <v>46</v>
      </c>
      <c r="E3801" s="7">
        <v>313</v>
      </c>
      <c r="F3801" s="8">
        <v>1406.44</v>
      </c>
      <c r="G3801" s="8">
        <v>0</v>
      </c>
    </row>
    <row r="3802" spans="1:7" hidden="1" x14ac:dyDescent="0.55000000000000004">
      <c r="A3802" s="5" t="s">
        <v>35</v>
      </c>
      <c r="B3802" s="6">
        <v>42220</v>
      </c>
      <c r="C3802" s="5" t="s">
        <v>36</v>
      </c>
      <c r="D3802" s="5" t="s">
        <v>38</v>
      </c>
      <c r="E3802" s="7">
        <v>861</v>
      </c>
      <c r="F3802" s="8">
        <v>173.54</v>
      </c>
      <c r="G3802" s="8">
        <v>0</v>
      </c>
    </row>
    <row r="3803" spans="1:7" hidden="1" x14ac:dyDescent="0.55000000000000004">
      <c r="A3803" s="5" t="s">
        <v>35</v>
      </c>
      <c r="B3803" s="6">
        <v>42220</v>
      </c>
      <c r="C3803" s="5" t="s">
        <v>36</v>
      </c>
      <c r="D3803" s="5" t="s">
        <v>39</v>
      </c>
      <c r="E3803" s="7">
        <v>12180</v>
      </c>
      <c r="F3803" s="8">
        <v>30125.17</v>
      </c>
      <c r="G3803" s="8">
        <v>0</v>
      </c>
    </row>
    <row r="3804" spans="1:7" hidden="1" x14ac:dyDescent="0.55000000000000004">
      <c r="A3804" s="5" t="s">
        <v>35</v>
      </c>
      <c r="B3804" s="6">
        <v>42220</v>
      </c>
      <c r="C3804" s="5" t="s">
        <v>36</v>
      </c>
      <c r="D3804" s="5" t="s">
        <v>40</v>
      </c>
      <c r="E3804" s="7">
        <v>4853</v>
      </c>
      <c r="F3804" s="8">
        <v>120.4</v>
      </c>
      <c r="G3804" s="8">
        <v>0</v>
      </c>
    </row>
    <row r="3805" spans="1:7" hidden="1" x14ac:dyDescent="0.55000000000000004">
      <c r="A3805" s="5" t="s">
        <v>35</v>
      </c>
      <c r="B3805" s="6">
        <v>42220</v>
      </c>
      <c r="C3805" s="5" t="s">
        <v>36</v>
      </c>
      <c r="D3805" s="5" t="s">
        <v>41</v>
      </c>
      <c r="E3805" s="7">
        <v>0</v>
      </c>
      <c r="F3805" s="8">
        <v>0</v>
      </c>
      <c r="G3805" s="8">
        <v>0</v>
      </c>
    </row>
    <row r="3806" spans="1:7" hidden="1" x14ac:dyDescent="0.55000000000000004">
      <c r="A3806" s="5" t="s">
        <v>35</v>
      </c>
      <c r="B3806" s="6">
        <v>42220</v>
      </c>
      <c r="C3806" s="5" t="s">
        <v>36</v>
      </c>
      <c r="D3806" s="5" t="s">
        <v>42</v>
      </c>
      <c r="E3806" s="7">
        <v>17614</v>
      </c>
      <c r="F3806" s="8">
        <v>177008.32</v>
      </c>
      <c r="G3806" s="8">
        <v>0</v>
      </c>
    </row>
    <row r="3807" spans="1:7" hidden="1" x14ac:dyDescent="0.55000000000000004">
      <c r="A3807" s="5" t="s">
        <v>35</v>
      </c>
      <c r="B3807" s="6">
        <v>42220</v>
      </c>
      <c r="C3807" s="5" t="s">
        <v>36</v>
      </c>
      <c r="D3807" s="5" t="s">
        <v>43</v>
      </c>
      <c r="E3807" s="7">
        <v>0</v>
      </c>
      <c r="F3807" s="8">
        <v>0</v>
      </c>
      <c r="G3807" s="8">
        <v>0</v>
      </c>
    </row>
    <row r="3808" spans="1:7" hidden="1" x14ac:dyDescent="0.55000000000000004">
      <c r="A3808" s="5" t="s">
        <v>35</v>
      </c>
      <c r="B3808" s="6">
        <v>42220</v>
      </c>
      <c r="C3808" s="5" t="s">
        <v>36</v>
      </c>
      <c r="D3808" s="5" t="s">
        <v>44</v>
      </c>
      <c r="E3808" s="7">
        <v>22237</v>
      </c>
      <c r="F3808" s="8">
        <v>37276.839999999997</v>
      </c>
      <c r="G3808" s="8">
        <v>0</v>
      </c>
    </row>
    <row r="3809" spans="1:7" hidden="1" x14ac:dyDescent="0.55000000000000004">
      <c r="A3809" s="5" t="s">
        <v>35</v>
      </c>
      <c r="B3809" s="6">
        <v>42220</v>
      </c>
      <c r="C3809" s="5" t="s">
        <v>36</v>
      </c>
      <c r="D3809" s="5" t="s">
        <v>45</v>
      </c>
      <c r="E3809" s="7">
        <v>43400</v>
      </c>
      <c r="F3809" s="8">
        <v>14564.84</v>
      </c>
      <c r="G3809" s="8">
        <v>0</v>
      </c>
    </row>
    <row r="3810" spans="1:7" x14ac:dyDescent="0.55000000000000004">
      <c r="A3810" s="5" t="s">
        <v>35</v>
      </c>
      <c r="B3810" s="6">
        <v>42221</v>
      </c>
      <c r="C3810" s="5" t="s">
        <v>36</v>
      </c>
      <c r="D3810" s="5" t="s">
        <v>37</v>
      </c>
      <c r="E3810" s="7">
        <v>12448</v>
      </c>
      <c r="F3810" s="8">
        <v>307807.33</v>
      </c>
      <c r="G3810" s="8">
        <v>0</v>
      </c>
    </row>
    <row r="3811" spans="1:7" hidden="1" x14ac:dyDescent="0.55000000000000004">
      <c r="A3811" s="5" t="s">
        <v>35</v>
      </c>
      <c r="B3811" s="6">
        <v>42221</v>
      </c>
      <c r="C3811" s="5" t="s">
        <v>36</v>
      </c>
      <c r="D3811" s="5" t="s">
        <v>46</v>
      </c>
      <c r="E3811" s="7">
        <v>347</v>
      </c>
      <c r="F3811" s="8">
        <v>1552.26</v>
      </c>
      <c r="G3811" s="8">
        <v>0</v>
      </c>
    </row>
    <row r="3812" spans="1:7" hidden="1" x14ac:dyDescent="0.55000000000000004">
      <c r="A3812" s="5" t="s">
        <v>35</v>
      </c>
      <c r="B3812" s="6">
        <v>42221</v>
      </c>
      <c r="C3812" s="5" t="s">
        <v>36</v>
      </c>
      <c r="D3812" s="5" t="s">
        <v>38</v>
      </c>
      <c r="E3812" s="7">
        <v>666</v>
      </c>
      <c r="F3812" s="8">
        <v>134.04</v>
      </c>
      <c r="G3812" s="8">
        <v>0</v>
      </c>
    </row>
    <row r="3813" spans="1:7" hidden="1" x14ac:dyDescent="0.55000000000000004">
      <c r="A3813" s="5" t="s">
        <v>35</v>
      </c>
      <c r="B3813" s="6">
        <v>42221</v>
      </c>
      <c r="C3813" s="5" t="s">
        <v>36</v>
      </c>
      <c r="D3813" s="5" t="s">
        <v>39</v>
      </c>
      <c r="E3813" s="7">
        <v>12825</v>
      </c>
      <c r="F3813" s="8">
        <v>31616.69</v>
      </c>
      <c r="G3813" s="8">
        <v>0</v>
      </c>
    </row>
    <row r="3814" spans="1:7" hidden="1" x14ac:dyDescent="0.55000000000000004">
      <c r="A3814" s="5" t="s">
        <v>35</v>
      </c>
      <c r="B3814" s="6">
        <v>42221</v>
      </c>
      <c r="C3814" s="5" t="s">
        <v>36</v>
      </c>
      <c r="D3814" s="5" t="s">
        <v>40</v>
      </c>
      <c r="E3814" s="7">
        <v>5016</v>
      </c>
      <c r="F3814" s="8">
        <v>124.08</v>
      </c>
      <c r="G3814" s="8">
        <v>0</v>
      </c>
    </row>
    <row r="3815" spans="1:7" hidden="1" x14ac:dyDescent="0.55000000000000004">
      <c r="A3815" s="5" t="s">
        <v>35</v>
      </c>
      <c r="B3815" s="6">
        <v>42221</v>
      </c>
      <c r="C3815" s="5" t="s">
        <v>36</v>
      </c>
      <c r="D3815" s="5" t="s">
        <v>41</v>
      </c>
      <c r="E3815" s="7">
        <v>0</v>
      </c>
      <c r="F3815" s="8">
        <v>0</v>
      </c>
      <c r="G3815" s="8">
        <v>0</v>
      </c>
    </row>
    <row r="3816" spans="1:7" hidden="1" x14ac:dyDescent="0.55000000000000004">
      <c r="A3816" s="5" t="s">
        <v>35</v>
      </c>
      <c r="B3816" s="6">
        <v>42221</v>
      </c>
      <c r="C3816" s="5" t="s">
        <v>36</v>
      </c>
      <c r="D3816" s="5" t="s">
        <v>42</v>
      </c>
      <c r="E3816" s="7">
        <v>17415</v>
      </c>
      <c r="F3816" s="8">
        <v>175029.34</v>
      </c>
      <c r="G3816" s="8">
        <v>0</v>
      </c>
    </row>
    <row r="3817" spans="1:7" hidden="1" x14ac:dyDescent="0.55000000000000004">
      <c r="A3817" s="5" t="s">
        <v>35</v>
      </c>
      <c r="B3817" s="6">
        <v>42221</v>
      </c>
      <c r="C3817" s="5" t="s">
        <v>36</v>
      </c>
      <c r="D3817" s="5" t="s">
        <v>43</v>
      </c>
      <c r="E3817" s="7">
        <v>0</v>
      </c>
      <c r="F3817" s="8">
        <v>0</v>
      </c>
      <c r="G3817" s="8">
        <v>0</v>
      </c>
    </row>
    <row r="3818" spans="1:7" hidden="1" x14ac:dyDescent="0.55000000000000004">
      <c r="A3818" s="5" t="s">
        <v>35</v>
      </c>
      <c r="B3818" s="6">
        <v>42221</v>
      </c>
      <c r="C3818" s="5" t="s">
        <v>36</v>
      </c>
      <c r="D3818" s="5" t="s">
        <v>44</v>
      </c>
      <c r="E3818" s="7">
        <v>22054</v>
      </c>
      <c r="F3818" s="8">
        <v>36969.410000000003</v>
      </c>
      <c r="G3818" s="8">
        <v>0</v>
      </c>
    </row>
    <row r="3819" spans="1:7" hidden="1" x14ac:dyDescent="0.55000000000000004">
      <c r="A3819" s="5" t="s">
        <v>35</v>
      </c>
      <c r="B3819" s="6">
        <v>42221</v>
      </c>
      <c r="C3819" s="5" t="s">
        <v>36</v>
      </c>
      <c r="D3819" s="5" t="s">
        <v>45</v>
      </c>
      <c r="E3819" s="7">
        <v>43805</v>
      </c>
      <c r="F3819" s="8">
        <v>14698.51</v>
      </c>
      <c r="G3819" s="8">
        <v>0</v>
      </c>
    </row>
    <row r="3820" spans="1:7" x14ac:dyDescent="0.55000000000000004">
      <c r="A3820" s="5" t="s">
        <v>35</v>
      </c>
      <c r="B3820" s="6">
        <v>42222</v>
      </c>
      <c r="C3820" s="5" t="s">
        <v>36</v>
      </c>
      <c r="D3820" s="5" t="s">
        <v>37</v>
      </c>
      <c r="E3820" s="7">
        <v>11757</v>
      </c>
      <c r="F3820" s="8">
        <v>290834.45</v>
      </c>
      <c r="G3820" s="8">
        <v>0</v>
      </c>
    </row>
    <row r="3821" spans="1:7" hidden="1" x14ac:dyDescent="0.55000000000000004">
      <c r="A3821" s="5" t="s">
        <v>35</v>
      </c>
      <c r="B3821" s="6">
        <v>42222</v>
      </c>
      <c r="C3821" s="5" t="s">
        <v>36</v>
      </c>
      <c r="D3821" s="5" t="s">
        <v>46</v>
      </c>
      <c r="E3821" s="7">
        <v>237</v>
      </c>
      <c r="F3821" s="8">
        <v>1060.43</v>
      </c>
      <c r="G3821" s="8">
        <v>0</v>
      </c>
    </row>
    <row r="3822" spans="1:7" hidden="1" x14ac:dyDescent="0.55000000000000004">
      <c r="A3822" s="5" t="s">
        <v>35</v>
      </c>
      <c r="B3822" s="6">
        <v>42222</v>
      </c>
      <c r="C3822" s="5" t="s">
        <v>36</v>
      </c>
      <c r="D3822" s="5" t="s">
        <v>38</v>
      </c>
      <c r="E3822" s="7">
        <v>2498</v>
      </c>
      <c r="F3822" s="8">
        <v>500.46</v>
      </c>
      <c r="G3822" s="8">
        <v>0</v>
      </c>
    </row>
    <row r="3823" spans="1:7" hidden="1" x14ac:dyDescent="0.55000000000000004">
      <c r="A3823" s="5" t="s">
        <v>35</v>
      </c>
      <c r="B3823" s="6">
        <v>42222</v>
      </c>
      <c r="C3823" s="5" t="s">
        <v>36</v>
      </c>
      <c r="D3823" s="5" t="s">
        <v>39</v>
      </c>
      <c r="E3823" s="7">
        <v>12492</v>
      </c>
      <c r="F3823" s="8">
        <v>30799.61</v>
      </c>
      <c r="G3823" s="8">
        <v>0</v>
      </c>
    </row>
    <row r="3824" spans="1:7" hidden="1" x14ac:dyDescent="0.55000000000000004">
      <c r="A3824" s="5" t="s">
        <v>35</v>
      </c>
      <c r="B3824" s="6">
        <v>42222</v>
      </c>
      <c r="C3824" s="5" t="s">
        <v>36</v>
      </c>
      <c r="D3824" s="5" t="s">
        <v>40</v>
      </c>
      <c r="E3824" s="7">
        <v>5851</v>
      </c>
      <c r="F3824" s="8">
        <v>144.63</v>
      </c>
      <c r="G3824" s="8">
        <v>0</v>
      </c>
    </row>
    <row r="3825" spans="1:7" hidden="1" x14ac:dyDescent="0.55000000000000004">
      <c r="A3825" s="5" t="s">
        <v>35</v>
      </c>
      <c r="B3825" s="6">
        <v>42222</v>
      </c>
      <c r="C3825" s="5" t="s">
        <v>36</v>
      </c>
      <c r="D3825" s="5" t="s">
        <v>41</v>
      </c>
      <c r="E3825" s="7">
        <v>0</v>
      </c>
      <c r="F3825" s="8">
        <v>0</v>
      </c>
      <c r="G3825" s="8">
        <v>0</v>
      </c>
    </row>
    <row r="3826" spans="1:7" hidden="1" x14ac:dyDescent="0.55000000000000004">
      <c r="A3826" s="5" t="s">
        <v>35</v>
      </c>
      <c r="B3826" s="6">
        <v>42222</v>
      </c>
      <c r="C3826" s="5" t="s">
        <v>36</v>
      </c>
      <c r="D3826" s="5" t="s">
        <v>42</v>
      </c>
      <c r="E3826" s="7">
        <v>18277</v>
      </c>
      <c r="F3826" s="8">
        <v>184031.43</v>
      </c>
      <c r="G3826" s="8">
        <v>0</v>
      </c>
    </row>
    <row r="3827" spans="1:7" hidden="1" x14ac:dyDescent="0.55000000000000004">
      <c r="A3827" s="5" t="s">
        <v>35</v>
      </c>
      <c r="B3827" s="6">
        <v>42222</v>
      </c>
      <c r="C3827" s="5" t="s">
        <v>36</v>
      </c>
      <c r="D3827" s="5" t="s">
        <v>43</v>
      </c>
      <c r="E3827" s="7">
        <v>0</v>
      </c>
      <c r="F3827" s="8">
        <v>0</v>
      </c>
      <c r="G3827" s="8">
        <v>0</v>
      </c>
    </row>
    <row r="3828" spans="1:7" hidden="1" x14ac:dyDescent="0.55000000000000004">
      <c r="A3828" s="5" t="s">
        <v>35</v>
      </c>
      <c r="B3828" s="6">
        <v>42222</v>
      </c>
      <c r="C3828" s="5" t="s">
        <v>36</v>
      </c>
      <c r="D3828" s="5" t="s">
        <v>44</v>
      </c>
      <c r="E3828" s="7">
        <v>24673</v>
      </c>
      <c r="F3828" s="8">
        <v>41438.76</v>
      </c>
      <c r="G3828" s="8">
        <v>0</v>
      </c>
    </row>
    <row r="3829" spans="1:7" hidden="1" x14ac:dyDescent="0.55000000000000004">
      <c r="A3829" s="5" t="s">
        <v>35</v>
      </c>
      <c r="B3829" s="6">
        <v>42222</v>
      </c>
      <c r="C3829" s="5" t="s">
        <v>36</v>
      </c>
      <c r="D3829" s="5" t="s">
        <v>45</v>
      </c>
      <c r="E3829" s="7">
        <v>46575</v>
      </c>
      <c r="F3829" s="8">
        <v>15661.45</v>
      </c>
      <c r="G3829" s="8">
        <v>0</v>
      </c>
    </row>
    <row r="3830" spans="1:7" x14ac:dyDescent="0.55000000000000004">
      <c r="A3830" s="5" t="s">
        <v>35</v>
      </c>
      <c r="B3830" s="6">
        <v>42223</v>
      </c>
      <c r="C3830" s="5" t="s">
        <v>36</v>
      </c>
      <c r="D3830" s="5" t="s">
        <v>37</v>
      </c>
      <c r="E3830" s="7">
        <v>20416</v>
      </c>
      <c r="F3830" s="8">
        <v>507276.32</v>
      </c>
      <c r="G3830" s="8">
        <v>0</v>
      </c>
    </row>
    <row r="3831" spans="1:7" hidden="1" x14ac:dyDescent="0.55000000000000004">
      <c r="A3831" s="5" t="s">
        <v>35</v>
      </c>
      <c r="B3831" s="6">
        <v>42223</v>
      </c>
      <c r="C3831" s="5" t="s">
        <v>36</v>
      </c>
      <c r="D3831" s="5" t="s">
        <v>46</v>
      </c>
      <c r="E3831" s="7">
        <v>786</v>
      </c>
      <c r="F3831" s="8">
        <v>3532.59</v>
      </c>
      <c r="G3831" s="8">
        <v>0</v>
      </c>
    </row>
    <row r="3832" spans="1:7" hidden="1" x14ac:dyDescent="0.55000000000000004">
      <c r="A3832" s="5" t="s">
        <v>35</v>
      </c>
      <c r="B3832" s="6">
        <v>42223</v>
      </c>
      <c r="C3832" s="5" t="s">
        <v>36</v>
      </c>
      <c r="D3832" s="5" t="s">
        <v>38</v>
      </c>
      <c r="E3832" s="7">
        <v>1666</v>
      </c>
      <c r="F3832" s="8">
        <v>334.7</v>
      </c>
      <c r="G3832" s="8">
        <v>0</v>
      </c>
    </row>
    <row r="3833" spans="1:7" hidden="1" x14ac:dyDescent="0.55000000000000004">
      <c r="A3833" s="5" t="s">
        <v>35</v>
      </c>
      <c r="B3833" s="6">
        <v>42223</v>
      </c>
      <c r="C3833" s="5" t="s">
        <v>36</v>
      </c>
      <c r="D3833" s="5" t="s">
        <v>39</v>
      </c>
      <c r="E3833" s="7">
        <v>23268</v>
      </c>
      <c r="F3833" s="8">
        <v>57634.12</v>
      </c>
      <c r="G3833" s="8">
        <v>0</v>
      </c>
    </row>
    <row r="3834" spans="1:7" hidden="1" x14ac:dyDescent="0.55000000000000004">
      <c r="A3834" s="5" t="s">
        <v>35</v>
      </c>
      <c r="B3834" s="6">
        <v>42223</v>
      </c>
      <c r="C3834" s="5" t="s">
        <v>36</v>
      </c>
      <c r="D3834" s="5" t="s">
        <v>40</v>
      </c>
      <c r="E3834" s="7">
        <v>9306</v>
      </c>
      <c r="F3834" s="8">
        <v>230.87</v>
      </c>
      <c r="G3834" s="8">
        <v>0</v>
      </c>
    </row>
    <row r="3835" spans="1:7" hidden="1" x14ac:dyDescent="0.55000000000000004">
      <c r="A3835" s="5" t="s">
        <v>35</v>
      </c>
      <c r="B3835" s="6">
        <v>42223</v>
      </c>
      <c r="C3835" s="5" t="s">
        <v>36</v>
      </c>
      <c r="D3835" s="5" t="s">
        <v>41</v>
      </c>
      <c r="E3835" s="7">
        <v>0</v>
      </c>
      <c r="F3835" s="8">
        <v>0</v>
      </c>
      <c r="G3835" s="8">
        <v>0</v>
      </c>
    </row>
    <row r="3836" spans="1:7" hidden="1" x14ac:dyDescent="0.55000000000000004">
      <c r="A3836" s="5" t="s">
        <v>35</v>
      </c>
      <c r="B3836" s="6">
        <v>42223</v>
      </c>
      <c r="C3836" s="5" t="s">
        <v>36</v>
      </c>
      <c r="D3836" s="5" t="s">
        <v>42</v>
      </c>
      <c r="E3836" s="7">
        <v>31818</v>
      </c>
      <c r="F3836" s="8">
        <v>324027.88</v>
      </c>
      <c r="G3836" s="8">
        <v>0</v>
      </c>
    </row>
    <row r="3837" spans="1:7" hidden="1" x14ac:dyDescent="0.55000000000000004">
      <c r="A3837" s="5" t="s">
        <v>35</v>
      </c>
      <c r="B3837" s="6">
        <v>42223</v>
      </c>
      <c r="C3837" s="5" t="s">
        <v>36</v>
      </c>
      <c r="D3837" s="5" t="s">
        <v>43</v>
      </c>
      <c r="E3837" s="7">
        <v>0</v>
      </c>
      <c r="F3837" s="8">
        <v>0</v>
      </c>
      <c r="G3837" s="8">
        <v>0</v>
      </c>
    </row>
    <row r="3838" spans="1:7" hidden="1" x14ac:dyDescent="0.55000000000000004">
      <c r="A3838" s="5" t="s">
        <v>35</v>
      </c>
      <c r="B3838" s="6">
        <v>42223</v>
      </c>
      <c r="C3838" s="5" t="s">
        <v>36</v>
      </c>
      <c r="D3838" s="5" t="s">
        <v>44</v>
      </c>
      <c r="E3838" s="7">
        <v>42615</v>
      </c>
      <c r="F3838" s="8">
        <v>72418.19</v>
      </c>
      <c r="G3838" s="8">
        <v>0</v>
      </c>
    </row>
    <row r="3839" spans="1:7" hidden="1" x14ac:dyDescent="0.55000000000000004">
      <c r="A3839" s="5" t="s">
        <v>35</v>
      </c>
      <c r="B3839" s="6">
        <v>42223</v>
      </c>
      <c r="C3839" s="5" t="s">
        <v>36</v>
      </c>
      <c r="D3839" s="5" t="s">
        <v>45</v>
      </c>
      <c r="E3839" s="7">
        <v>85929</v>
      </c>
      <c r="F3839" s="8">
        <v>29236.63</v>
      </c>
      <c r="G3839" s="8">
        <v>0</v>
      </c>
    </row>
    <row r="3840" spans="1:7" x14ac:dyDescent="0.55000000000000004">
      <c r="A3840" s="5" t="s">
        <v>35</v>
      </c>
      <c r="B3840" s="6">
        <v>42226</v>
      </c>
      <c r="C3840" s="5" t="s">
        <v>36</v>
      </c>
      <c r="D3840" s="5" t="s">
        <v>37</v>
      </c>
      <c r="E3840" s="7">
        <v>17090</v>
      </c>
      <c r="F3840" s="8">
        <v>427774.25</v>
      </c>
      <c r="G3840" s="8">
        <v>0</v>
      </c>
    </row>
    <row r="3841" spans="1:7" hidden="1" x14ac:dyDescent="0.55000000000000004">
      <c r="A3841" s="5" t="s">
        <v>35</v>
      </c>
      <c r="B3841" s="6">
        <v>42226</v>
      </c>
      <c r="C3841" s="5" t="s">
        <v>36</v>
      </c>
      <c r="D3841" s="5" t="s">
        <v>46</v>
      </c>
      <c r="E3841" s="7">
        <v>474</v>
      </c>
      <c r="F3841" s="8">
        <v>2147.13</v>
      </c>
      <c r="G3841" s="8">
        <v>0</v>
      </c>
    </row>
    <row r="3842" spans="1:7" hidden="1" x14ac:dyDescent="0.55000000000000004">
      <c r="A3842" s="5" t="s">
        <v>35</v>
      </c>
      <c r="B3842" s="6">
        <v>42226</v>
      </c>
      <c r="C3842" s="5" t="s">
        <v>36</v>
      </c>
      <c r="D3842" s="5" t="s">
        <v>38</v>
      </c>
      <c r="E3842" s="7">
        <v>1081</v>
      </c>
      <c r="F3842" s="8">
        <v>218.23</v>
      </c>
      <c r="G3842" s="8">
        <v>0</v>
      </c>
    </row>
    <row r="3843" spans="1:7" hidden="1" x14ac:dyDescent="0.55000000000000004">
      <c r="A3843" s="5" t="s">
        <v>35</v>
      </c>
      <c r="B3843" s="6">
        <v>42226</v>
      </c>
      <c r="C3843" s="5" t="s">
        <v>36</v>
      </c>
      <c r="D3843" s="5" t="s">
        <v>39</v>
      </c>
      <c r="E3843" s="7">
        <v>17402</v>
      </c>
      <c r="F3843" s="8">
        <v>43403.97</v>
      </c>
      <c r="G3843" s="8">
        <v>0</v>
      </c>
    </row>
    <row r="3844" spans="1:7" hidden="1" x14ac:dyDescent="0.55000000000000004">
      <c r="A3844" s="5" t="s">
        <v>35</v>
      </c>
      <c r="B3844" s="6">
        <v>42226</v>
      </c>
      <c r="C3844" s="5" t="s">
        <v>36</v>
      </c>
      <c r="D3844" s="5" t="s">
        <v>40</v>
      </c>
      <c r="E3844" s="7">
        <v>8423</v>
      </c>
      <c r="F3844" s="8">
        <v>210.44</v>
      </c>
      <c r="G3844" s="8">
        <v>0</v>
      </c>
    </row>
    <row r="3845" spans="1:7" hidden="1" x14ac:dyDescent="0.55000000000000004">
      <c r="A3845" s="5" t="s">
        <v>35</v>
      </c>
      <c r="B3845" s="6">
        <v>42226</v>
      </c>
      <c r="C3845" s="5" t="s">
        <v>36</v>
      </c>
      <c r="D3845" s="5" t="s">
        <v>41</v>
      </c>
      <c r="E3845" s="7">
        <v>1</v>
      </c>
      <c r="F3845" s="8">
        <v>0.03</v>
      </c>
      <c r="G3845" s="8">
        <v>0</v>
      </c>
    </row>
    <row r="3846" spans="1:7" hidden="1" x14ac:dyDescent="0.55000000000000004">
      <c r="A3846" s="5" t="s">
        <v>35</v>
      </c>
      <c r="B3846" s="6">
        <v>42226</v>
      </c>
      <c r="C3846" s="5" t="s">
        <v>36</v>
      </c>
      <c r="D3846" s="5" t="s">
        <v>42</v>
      </c>
      <c r="E3846" s="7">
        <v>29823</v>
      </c>
      <c r="F3846" s="8">
        <v>309108.71999999997</v>
      </c>
      <c r="G3846" s="8">
        <v>0</v>
      </c>
    </row>
    <row r="3847" spans="1:7" hidden="1" x14ac:dyDescent="0.55000000000000004">
      <c r="A3847" s="5" t="s">
        <v>35</v>
      </c>
      <c r="B3847" s="6">
        <v>42226</v>
      </c>
      <c r="C3847" s="5" t="s">
        <v>36</v>
      </c>
      <c r="D3847" s="5" t="s">
        <v>43</v>
      </c>
      <c r="E3847" s="7">
        <v>0</v>
      </c>
      <c r="F3847" s="8">
        <v>0</v>
      </c>
      <c r="G3847" s="8">
        <v>0</v>
      </c>
    </row>
    <row r="3848" spans="1:7" hidden="1" x14ac:dyDescent="0.55000000000000004">
      <c r="A3848" s="5" t="s">
        <v>35</v>
      </c>
      <c r="B3848" s="6">
        <v>42226</v>
      </c>
      <c r="C3848" s="5" t="s">
        <v>36</v>
      </c>
      <c r="D3848" s="5" t="s">
        <v>44</v>
      </c>
      <c r="E3848" s="7">
        <v>39441</v>
      </c>
      <c r="F3848" s="8">
        <v>68205.37</v>
      </c>
      <c r="G3848" s="8">
        <v>0</v>
      </c>
    </row>
    <row r="3849" spans="1:7" hidden="1" x14ac:dyDescent="0.55000000000000004">
      <c r="A3849" s="5" t="s">
        <v>35</v>
      </c>
      <c r="B3849" s="6">
        <v>42226</v>
      </c>
      <c r="C3849" s="5" t="s">
        <v>36</v>
      </c>
      <c r="D3849" s="5" t="s">
        <v>45</v>
      </c>
      <c r="E3849" s="7">
        <v>79393</v>
      </c>
      <c r="F3849" s="8">
        <v>27489</v>
      </c>
      <c r="G3849" s="8">
        <v>0</v>
      </c>
    </row>
    <row r="3850" spans="1:7" x14ac:dyDescent="0.55000000000000004">
      <c r="A3850" s="5" t="s">
        <v>35</v>
      </c>
      <c r="B3850" s="6">
        <v>42227</v>
      </c>
      <c r="C3850" s="5" t="s">
        <v>36</v>
      </c>
      <c r="D3850" s="5" t="s">
        <v>37</v>
      </c>
      <c r="E3850" s="7">
        <v>20294</v>
      </c>
      <c r="F3850" s="8">
        <v>514109.81</v>
      </c>
      <c r="G3850" s="8">
        <v>0</v>
      </c>
    </row>
    <row r="3851" spans="1:7" hidden="1" x14ac:dyDescent="0.55000000000000004">
      <c r="A3851" s="5" t="s">
        <v>35</v>
      </c>
      <c r="B3851" s="6">
        <v>42227</v>
      </c>
      <c r="C3851" s="5" t="s">
        <v>36</v>
      </c>
      <c r="D3851" s="5" t="s">
        <v>46</v>
      </c>
      <c r="E3851" s="7">
        <v>797</v>
      </c>
      <c r="F3851" s="8">
        <v>3658.32</v>
      </c>
      <c r="G3851" s="8">
        <v>0</v>
      </c>
    </row>
    <row r="3852" spans="1:7" hidden="1" x14ac:dyDescent="0.55000000000000004">
      <c r="A3852" s="5" t="s">
        <v>35</v>
      </c>
      <c r="B3852" s="6">
        <v>42227</v>
      </c>
      <c r="C3852" s="5" t="s">
        <v>36</v>
      </c>
      <c r="D3852" s="5" t="s">
        <v>38</v>
      </c>
      <c r="E3852" s="7">
        <v>2018</v>
      </c>
      <c r="F3852" s="8">
        <v>411.18</v>
      </c>
      <c r="G3852" s="8">
        <v>0</v>
      </c>
    </row>
    <row r="3853" spans="1:7" hidden="1" x14ac:dyDescent="0.55000000000000004">
      <c r="A3853" s="5" t="s">
        <v>35</v>
      </c>
      <c r="B3853" s="6">
        <v>42227</v>
      </c>
      <c r="C3853" s="5" t="s">
        <v>36</v>
      </c>
      <c r="D3853" s="5" t="s">
        <v>39</v>
      </c>
      <c r="E3853" s="7">
        <v>25423</v>
      </c>
      <c r="F3853" s="8">
        <v>64203.54</v>
      </c>
      <c r="G3853" s="8">
        <v>0</v>
      </c>
    </row>
    <row r="3854" spans="1:7" hidden="1" x14ac:dyDescent="0.55000000000000004">
      <c r="A3854" s="5" t="s">
        <v>35</v>
      </c>
      <c r="B3854" s="6">
        <v>42227</v>
      </c>
      <c r="C3854" s="5" t="s">
        <v>36</v>
      </c>
      <c r="D3854" s="5" t="s">
        <v>40</v>
      </c>
      <c r="E3854" s="7">
        <v>12071</v>
      </c>
      <c r="F3854" s="8">
        <v>304.47000000000003</v>
      </c>
      <c r="G3854" s="8">
        <v>0</v>
      </c>
    </row>
    <row r="3855" spans="1:7" hidden="1" x14ac:dyDescent="0.55000000000000004">
      <c r="A3855" s="5" t="s">
        <v>35</v>
      </c>
      <c r="B3855" s="6">
        <v>42227</v>
      </c>
      <c r="C3855" s="5" t="s">
        <v>36</v>
      </c>
      <c r="D3855" s="5" t="s">
        <v>41</v>
      </c>
      <c r="E3855" s="7">
        <v>3</v>
      </c>
      <c r="F3855" s="8">
        <v>0.08</v>
      </c>
      <c r="G3855" s="8">
        <v>0</v>
      </c>
    </row>
    <row r="3856" spans="1:7" hidden="1" x14ac:dyDescent="0.55000000000000004">
      <c r="A3856" s="5" t="s">
        <v>35</v>
      </c>
      <c r="B3856" s="6">
        <v>42227</v>
      </c>
      <c r="C3856" s="5" t="s">
        <v>36</v>
      </c>
      <c r="D3856" s="5" t="s">
        <v>42</v>
      </c>
      <c r="E3856" s="7">
        <v>30441</v>
      </c>
      <c r="F3856" s="8">
        <v>321116.67</v>
      </c>
      <c r="G3856" s="8">
        <v>0</v>
      </c>
    </row>
    <row r="3857" spans="1:7" hidden="1" x14ac:dyDescent="0.55000000000000004">
      <c r="A3857" s="5" t="s">
        <v>35</v>
      </c>
      <c r="B3857" s="6">
        <v>42227</v>
      </c>
      <c r="C3857" s="5" t="s">
        <v>36</v>
      </c>
      <c r="D3857" s="5" t="s">
        <v>43</v>
      </c>
      <c r="E3857" s="7">
        <v>0</v>
      </c>
      <c r="F3857" s="8">
        <v>0</v>
      </c>
      <c r="G3857" s="8">
        <v>0</v>
      </c>
    </row>
    <row r="3858" spans="1:7" hidden="1" x14ac:dyDescent="0.55000000000000004">
      <c r="A3858" s="5" t="s">
        <v>35</v>
      </c>
      <c r="B3858" s="6">
        <v>42227</v>
      </c>
      <c r="C3858" s="5" t="s">
        <v>36</v>
      </c>
      <c r="D3858" s="5" t="s">
        <v>44</v>
      </c>
      <c r="E3858" s="7">
        <v>41191</v>
      </c>
      <c r="F3858" s="8">
        <v>72472.37</v>
      </c>
      <c r="G3858" s="8">
        <v>0</v>
      </c>
    </row>
    <row r="3859" spans="1:7" hidden="1" x14ac:dyDescent="0.55000000000000004">
      <c r="A3859" s="5" t="s">
        <v>35</v>
      </c>
      <c r="B3859" s="6">
        <v>42227</v>
      </c>
      <c r="C3859" s="5" t="s">
        <v>36</v>
      </c>
      <c r="D3859" s="5" t="s">
        <v>45</v>
      </c>
      <c r="E3859" s="7">
        <v>78727</v>
      </c>
      <c r="F3859" s="8">
        <v>27740.080000000002</v>
      </c>
      <c r="G3859" s="8">
        <v>0</v>
      </c>
    </row>
    <row r="3860" spans="1:7" x14ac:dyDescent="0.55000000000000004">
      <c r="A3860" s="5" t="s">
        <v>35</v>
      </c>
      <c r="B3860" s="6">
        <v>42228</v>
      </c>
      <c r="C3860" s="5" t="s">
        <v>36</v>
      </c>
      <c r="D3860" s="5" t="s">
        <v>37</v>
      </c>
      <c r="E3860" s="7">
        <v>21689</v>
      </c>
      <c r="F3860" s="8">
        <v>559555.81999999995</v>
      </c>
      <c r="G3860" s="8">
        <v>0</v>
      </c>
    </row>
    <row r="3861" spans="1:7" hidden="1" x14ac:dyDescent="0.55000000000000004">
      <c r="A3861" s="5" t="s">
        <v>35</v>
      </c>
      <c r="B3861" s="6">
        <v>42228</v>
      </c>
      <c r="C3861" s="5" t="s">
        <v>36</v>
      </c>
      <c r="D3861" s="5" t="s">
        <v>46</v>
      </c>
      <c r="E3861" s="7">
        <v>604</v>
      </c>
      <c r="F3861" s="8">
        <v>2821.49</v>
      </c>
      <c r="G3861" s="8">
        <v>0</v>
      </c>
    </row>
    <row r="3862" spans="1:7" hidden="1" x14ac:dyDescent="0.55000000000000004">
      <c r="A3862" s="5" t="s">
        <v>35</v>
      </c>
      <c r="B3862" s="6">
        <v>42228</v>
      </c>
      <c r="C3862" s="5" t="s">
        <v>36</v>
      </c>
      <c r="D3862" s="5" t="s">
        <v>38</v>
      </c>
      <c r="E3862" s="7">
        <v>3384</v>
      </c>
      <c r="F3862" s="8">
        <v>700.17</v>
      </c>
      <c r="G3862" s="8">
        <v>0</v>
      </c>
    </row>
    <row r="3863" spans="1:7" hidden="1" x14ac:dyDescent="0.55000000000000004">
      <c r="A3863" s="5" t="s">
        <v>35</v>
      </c>
      <c r="B3863" s="6">
        <v>42228</v>
      </c>
      <c r="C3863" s="5" t="s">
        <v>36</v>
      </c>
      <c r="D3863" s="5" t="s">
        <v>39</v>
      </c>
      <c r="E3863" s="7">
        <v>28315</v>
      </c>
      <c r="F3863" s="8">
        <v>72808.77</v>
      </c>
      <c r="G3863" s="8">
        <v>0</v>
      </c>
    </row>
    <row r="3864" spans="1:7" hidden="1" x14ac:dyDescent="0.55000000000000004">
      <c r="A3864" s="5" t="s">
        <v>35</v>
      </c>
      <c r="B3864" s="6">
        <v>42228</v>
      </c>
      <c r="C3864" s="5" t="s">
        <v>36</v>
      </c>
      <c r="D3864" s="5" t="s">
        <v>40</v>
      </c>
      <c r="E3864" s="7">
        <v>19182</v>
      </c>
      <c r="F3864" s="8">
        <v>491.8</v>
      </c>
      <c r="G3864" s="8">
        <v>0</v>
      </c>
    </row>
    <row r="3865" spans="1:7" hidden="1" x14ac:dyDescent="0.55000000000000004">
      <c r="A3865" s="5" t="s">
        <v>35</v>
      </c>
      <c r="B3865" s="6">
        <v>42228</v>
      </c>
      <c r="C3865" s="5" t="s">
        <v>36</v>
      </c>
      <c r="D3865" s="5" t="s">
        <v>41</v>
      </c>
      <c r="E3865" s="7">
        <v>0</v>
      </c>
      <c r="F3865" s="8">
        <v>0</v>
      </c>
      <c r="G3865" s="8">
        <v>0</v>
      </c>
    </row>
    <row r="3866" spans="1:7" hidden="1" x14ac:dyDescent="0.55000000000000004">
      <c r="A3866" s="5" t="s">
        <v>35</v>
      </c>
      <c r="B3866" s="6">
        <v>42228</v>
      </c>
      <c r="C3866" s="5" t="s">
        <v>36</v>
      </c>
      <c r="D3866" s="5" t="s">
        <v>42</v>
      </c>
      <c r="E3866" s="7">
        <v>32144</v>
      </c>
      <c r="F3866" s="8">
        <v>344982.2</v>
      </c>
      <c r="G3866" s="8">
        <v>0</v>
      </c>
    </row>
    <row r="3867" spans="1:7" hidden="1" x14ac:dyDescent="0.55000000000000004">
      <c r="A3867" s="5" t="s">
        <v>35</v>
      </c>
      <c r="B3867" s="6">
        <v>42228</v>
      </c>
      <c r="C3867" s="5" t="s">
        <v>36</v>
      </c>
      <c r="D3867" s="5" t="s">
        <v>43</v>
      </c>
      <c r="E3867" s="7">
        <v>0</v>
      </c>
      <c r="F3867" s="8">
        <v>0</v>
      </c>
      <c r="G3867" s="8">
        <v>0</v>
      </c>
    </row>
    <row r="3868" spans="1:7" hidden="1" x14ac:dyDescent="0.55000000000000004">
      <c r="A3868" s="5" t="s">
        <v>35</v>
      </c>
      <c r="B3868" s="6">
        <v>42228</v>
      </c>
      <c r="C3868" s="5" t="s">
        <v>36</v>
      </c>
      <c r="D3868" s="5" t="s">
        <v>44</v>
      </c>
      <c r="E3868" s="7">
        <v>41852</v>
      </c>
      <c r="F3868" s="8">
        <v>74909.440000000002</v>
      </c>
      <c r="G3868" s="8">
        <v>0</v>
      </c>
    </row>
    <row r="3869" spans="1:7" hidden="1" x14ac:dyDescent="0.55000000000000004">
      <c r="A3869" s="5" t="s">
        <v>35</v>
      </c>
      <c r="B3869" s="6">
        <v>42228</v>
      </c>
      <c r="C3869" s="5" t="s">
        <v>36</v>
      </c>
      <c r="D3869" s="5" t="s">
        <v>45</v>
      </c>
      <c r="E3869" s="7">
        <v>88695</v>
      </c>
      <c r="F3869" s="8">
        <v>31792.87</v>
      </c>
      <c r="G3869" s="8">
        <v>0</v>
      </c>
    </row>
    <row r="3870" spans="1:7" x14ac:dyDescent="0.55000000000000004">
      <c r="A3870" s="5" t="s">
        <v>35</v>
      </c>
      <c r="B3870" s="6">
        <v>42229</v>
      </c>
      <c r="C3870" s="5" t="s">
        <v>36</v>
      </c>
      <c r="D3870" s="5" t="s">
        <v>37</v>
      </c>
      <c r="E3870" s="7">
        <v>14445</v>
      </c>
      <c r="F3870" s="8">
        <v>374407.34</v>
      </c>
      <c r="G3870" s="8">
        <v>0</v>
      </c>
    </row>
    <row r="3871" spans="1:7" hidden="1" x14ac:dyDescent="0.55000000000000004">
      <c r="A3871" s="5" t="s">
        <v>35</v>
      </c>
      <c r="B3871" s="6">
        <v>42229</v>
      </c>
      <c r="C3871" s="5" t="s">
        <v>36</v>
      </c>
      <c r="D3871" s="5" t="s">
        <v>46</v>
      </c>
      <c r="E3871" s="7">
        <v>285</v>
      </c>
      <c r="F3871" s="8">
        <v>1338.35</v>
      </c>
      <c r="G3871" s="8">
        <v>0</v>
      </c>
    </row>
    <row r="3872" spans="1:7" hidden="1" x14ac:dyDescent="0.55000000000000004">
      <c r="A3872" s="5" t="s">
        <v>35</v>
      </c>
      <c r="B3872" s="6">
        <v>42229</v>
      </c>
      <c r="C3872" s="5" t="s">
        <v>36</v>
      </c>
      <c r="D3872" s="5" t="s">
        <v>38</v>
      </c>
      <c r="E3872" s="7">
        <v>1531</v>
      </c>
      <c r="F3872" s="8">
        <v>318.49</v>
      </c>
      <c r="G3872" s="8">
        <v>0</v>
      </c>
    </row>
    <row r="3873" spans="1:7" hidden="1" x14ac:dyDescent="0.55000000000000004">
      <c r="A3873" s="5" t="s">
        <v>35</v>
      </c>
      <c r="B3873" s="6">
        <v>42229</v>
      </c>
      <c r="C3873" s="5" t="s">
        <v>36</v>
      </c>
      <c r="D3873" s="5" t="s">
        <v>39</v>
      </c>
      <c r="E3873" s="7">
        <v>17499</v>
      </c>
      <c r="F3873" s="8">
        <v>45165.01</v>
      </c>
      <c r="G3873" s="8">
        <v>0</v>
      </c>
    </row>
    <row r="3874" spans="1:7" hidden="1" x14ac:dyDescent="0.55000000000000004">
      <c r="A3874" s="5" t="s">
        <v>35</v>
      </c>
      <c r="B3874" s="6">
        <v>42229</v>
      </c>
      <c r="C3874" s="5" t="s">
        <v>36</v>
      </c>
      <c r="D3874" s="5" t="s">
        <v>40</v>
      </c>
      <c r="E3874" s="7">
        <v>6947</v>
      </c>
      <c r="F3874" s="8">
        <v>178.89</v>
      </c>
      <c r="G3874" s="8">
        <v>0</v>
      </c>
    </row>
    <row r="3875" spans="1:7" hidden="1" x14ac:dyDescent="0.55000000000000004">
      <c r="A3875" s="5" t="s">
        <v>35</v>
      </c>
      <c r="B3875" s="6">
        <v>42229</v>
      </c>
      <c r="C3875" s="5" t="s">
        <v>36</v>
      </c>
      <c r="D3875" s="5" t="s">
        <v>41</v>
      </c>
      <c r="E3875" s="7">
        <v>0</v>
      </c>
      <c r="F3875" s="8">
        <v>0</v>
      </c>
      <c r="G3875" s="8">
        <v>0</v>
      </c>
    </row>
    <row r="3876" spans="1:7" hidden="1" x14ac:dyDescent="0.55000000000000004">
      <c r="A3876" s="5" t="s">
        <v>35</v>
      </c>
      <c r="B3876" s="6">
        <v>42229</v>
      </c>
      <c r="C3876" s="5" t="s">
        <v>36</v>
      </c>
      <c r="D3876" s="5" t="s">
        <v>42</v>
      </c>
      <c r="E3876" s="7">
        <v>21958</v>
      </c>
      <c r="F3876" s="8">
        <v>236716.65</v>
      </c>
      <c r="G3876" s="8">
        <v>0</v>
      </c>
    </row>
    <row r="3877" spans="1:7" hidden="1" x14ac:dyDescent="0.55000000000000004">
      <c r="A3877" s="5" t="s">
        <v>35</v>
      </c>
      <c r="B3877" s="6">
        <v>42229</v>
      </c>
      <c r="C3877" s="5" t="s">
        <v>36</v>
      </c>
      <c r="D3877" s="5" t="s">
        <v>43</v>
      </c>
      <c r="E3877" s="7">
        <v>0</v>
      </c>
      <c r="F3877" s="8">
        <v>0</v>
      </c>
      <c r="G3877" s="8">
        <v>0</v>
      </c>
    </row>
    <row r="3878" spans="1:7" hidden="1" x14ac:dyDescent="0.55000000000000004">
      <c r="A3878" s="5" t="s">
        <v>35</v>
      </c>
      <c r="B3878" s="6">
        <v>42229</v>
      </c>
      <c r="C3878" s="5" t="s">
        <v>36</v>
      </c>
      <c r="D3878" s="5" t="s">
        <v>44</v>
      </c>
      <c r="E3878" s="7">
        <v>30513</v>
      </c>
      <c r="F3878" s="8">
        <v>54878.879999999997</v>
      </c>
      <c r="G3878" s="8">
        <v>0</v>
      </c>
    </row>
    <row r="3879" spans="1:7" hidden="1" x14ac:dyDescent="0.55000000000000004">
      <c r="A3879" s="5" t="s">
        <v>35</v>
      </c>
      <c r="B3879" s="6">
        <v>42229</v>
      </c>
      <c r="C3879" s="5" t="s">
        <v>36</v>
      </c>
      <c r="D3879" s="5" t="s">
        <v>45</v>
      </c>
      <c r="E3879" s="7">
        <v>64676</v>
      </c>
      <c r="F3879" s="8">
        <v>23292.9</v>
      </c>
      <c r="G3879" s="8">
        <v>0</v>
      </c>
    </row>
    <row r="3880" spans="1:7" x14ac:dyDescent="0.55000000000000004">
      <c r="A3880" s="5" t="s">
        <v>35</v>
      </c>
      <c r="B3880" s="6">
        <v>42230</v>
      </c>
      <c r="C3880" s="5" t="s">
        <v>36</v>
      </c>
      <c r="D3880" s="5" t="s">
        <v>37</v>
      </c>
      <c r="E3880" s="7">
        <v>14415</v>
      </c>
      <c r="F3880" s="8">
        <v>372457.28</v>
      </c>
      <c r="G3880" s="8">
        <v>0</v>
      </c>
    </row>
    <row r="3881" spans="1:7" hidden="1" x14ac:dyDescent="0.55000000000000004">
      <c r="A3881" s="5" t="s">
        <v>35</v>
      </c>
      <c r="B3881" s="6">
        <v>42230</v>
      </c>
      <c r="C3881" s="5" t="s">
        <v>36</v>
      </c>
      <c r="D3881" s="5" t="s">
        <v>46</v>
      </c>
      <c r="E3881" s="7">
        <v>262</v>
      </c>
      <c r="F3881" s="8">
        <v>1226.31</v>
      </c>
      <c r="G3881" s="8">
        <v>0</v>
      </c>
    </row>
    <row r="3882" spans="1:7" hidden="1" x14ac:dyDescent="0.55000000000000004">
      <c r="A3882" s="5" t="s">
        <v>35</v>
      </c>
      <c r="B3882" s="6">
        <v>42230</v>
      </c>
      <c r="C3882" s="5" t="s">
        <v>36</v>
      </c>
      <c r="D3882" s="5" t="s">
        <v>38</v>
      </c>
      <c r="E3882" s="7">
        <v>1273</v>
      </c>
      <c r="F3882" s="8">
        <v>264.33999999999997</v>
      </c>
      <c r="G3882" s="8">
        <v>0</v>
      </c>
    </row>
    <row r="3883" spans="1:7" hidden="1" x14ac:dyDescent="0.55000000000000004">
      <c r="A3883" s="5" t="s">
        <v>35</v>
      </c>
      <c r="B3883" s="6">
        <v>42230</v>
      </c>
      <c r="C3883" s="5" t="s">
        <v>36</v>
      </c>
      <c r="D3883" s="5" t="s">
        <v>39</v>
      </c>
      <c r="E3883" s="7">
        <v>16353</v>
      </c>
      <c r="F3883" s="8">
        <v>42082.34</v>
      </c>
      <c r="G3883" s="8">
        <v>0</v>
      </c>
    </row>
    <row r="3884" spans="1:7" hidden="1" x14ac:dyDescent="0.55000000000000004">
      <c r="A3884" s="5" t="s">
        <v>35</v>
      </c>
      <c r="B3884" s="6">
        <v>42230</v>
      </c>
      <c r="C3884" s="5" t="s">
        <v>36</v>
      </c>
      <c r="D3884" s="5" t="s">
        <v>40</v>
      </c>
      <c r="E3884" s="7">
        <v>8039</v>
      </c>
      <c r="F3884" s="8">
        <v>206.44</v>
      </c>
      <c r="G3884" s="8">
        <v>0</v>
      </c>
    </row>
    <row r="3885" spans="1:7" hidden="1" x14ac:dyDescent="0.55000000000000004">
      <c r="A3885" s="5" t="s">
        <v>35</v>
      </c>
      <c r="B3885" s="6">
        <v>42230</v>
      </c>
      <c r="C3885" s="5" t="s">
        <v>36</v>
      </c>
      <c r="D3885" s="5" t="s">
        <v>41</v>
      </c>
      <c r="E3885" s="7">
        <v>0</v>
      </c>
      <c r="F3885" s="8">
        <v>0</v>
      </c>
      <c r="G3885" s="8">
        <v>0</v>
      </c>
    </row>
    <row r="3886" spans="1:7" hidden="1" x14ac:dyDescent="0.55000000000000004">
      <c r="A3886" s="5" t="s">
        <v>35</v>
      </c>
      <c r="B3886" s="6">
        <v>42230</v>
      </c>
      <c r="C3886" s="5" t="s">
        <v>36</v>
      </c>
      <c r="D3886" s="5" t="s">
        <v>42</v>
      </c>
      <c r="E3886" s="7">
        <v>26452</v>
      </c>
      <c r="F3886" s="8">
        <v>284639.03999999998</v>
      </c>
      <c r="G3886" s="8">
        <v>0</v>
      </c>
    </row>
    <row r="3887" spans="1:7" hidden="1" x14ac:dyDescent="0.55000000000000004">
      <c r="A3887" s="5" t="s">
        <v>35</v>
      </c>
      <c r="B3887" s="6">
        <v>42230</v>
      </c>
      <c r="C3887" s="5" t="s">
        <v>36</v>
      </c>
      <c r="D3887" s="5" t="s">
        <v>43</v>
      </c>
      <c r="E3887" s="7">
        <v>0</v>
      </c>
      <c r="F3887" s="8">
        <v>0</v>
      </c>
      <c r="G3887" s="8">
        <v>0</v>
      </c>
    </row>
    <row r="3888" spans="1:7" hidden="1" x14ac:dyDescent="0.55000000000000004">
      <c r="A3888" s="5" t="s">
        <v>35</v>
      </c>
      <c r="B3888" s="6">
        <v>42230</v>
      </c>
      <c r="C3888" s="5" t="s">
        <v>36</v>
      </c>
      <c r="D3888" s="5" t="s">
        <v>44</v>
      </c>
      <c r="E3888" s="7">
        <v>33975</v>
      </c>
      <c r="F3888" s="8">
        <v>60951.88</v>
      </c>
      <c r="G3888" s="8">
        <v>0</v>
      </c>
    </row>
    <row r="3889" spans="1:7" hidden="1" x14ac:dyDescent="0.55000000000000004">
      <c r="A3889" s="5" t="s">
        <v>35</v>
      </c>
      <c r="B3889" s="6">
        <v>42230</v>
      </c>
      <c r="C3889" s="5" t="s">
        <v>36</v>
      </c>
      <c r="D3889" s="5" t="s">
        <v>45</v>
      </c>
      <c r="E3889" s="7">
        <v>70517</v>
      </c>
      <c r="F3889" s="8">
        <v>25331.09</v>
      </c>
      <c r="G3889" s="8">
        <v>0</v>
      </c>
    </row>
    <row r="3890" spans="1:7" x14ac:dyDescent="0.55000000000000004">
      <c r="A3890" s="5" t="s">
        <v>35</v>
      </c>
      <c r="B3890" s="6">
        <v>42233</v>
      </c>
      <c r="C3890" s="5" t="s">
        <v>36</v>
      </c>
      <c r="D3890" s="5" t="s">
        <v>37</v>
      </c>
      <c r="E3890" s="7">
        <v>11289</v>
      </c>
      <c r="F3890" s="8">
        <v>293384.28999999998</v>
      </c>
      <c r="G3890" s="8">
        <v>0</v>
      </c>
    </row>
    <row r="3891" spans="1:7" hidden="1" x14ac:dyDescent="0.55000000000000004">
      <c r="A3891" s="5" t="s">
        <v>35</v>
      </c>
      <c r="B3891" s="6">
        <v>42233</v>
      </c>
      <c r="C3891" s="5" t="s">
        <v>36</v>
      </c>
      <c r="D3891" s="5" t="s">
        <v>46</v>
      </c>
      <c r="E3891" s="7">
        <v>291</v>
      </c>
      <c r="F3891" s="8">
        <v>1370.21</v>
      </c>
      <c r="G3891" s="8">
        <v>0</v>
      </c>
    </row>
    <row r="3892" spans="1:7" hidden="1" x14ac:dyDescent="0.55000000000000004">
      <c r="A3892" s="5" t="s">
        <v>35</v>
      </c>
      <c r="B3892" s="6">
        <v>42233</v>
      </c>
      <c r="C3892" s="5" t="s">
        <v>36</v>
      </c>
      <c r="D3892" s="5" t="s">
        <v>38</v>
      </c>
      <c r="E3892" s="7">
        <v>1125</v>
      </c>
      <c r="F3892" s="8">
        <v>234.58</v>
      </c>
      <c r="G3892" s="8">
        <v>0</v>
      </c>
    </row>
    <row r="3893" spans="1:7" hidden="1" x14ac:dyDescent="0.55000000000000004">
      <c r="A3893" s="5" t="s">
        <v>35</v>
      </c>
      <c r="B3893" s="6">
        <v>42233</v>
      </c>
      <c r="C3893" s="5" t="s">
        <v>36</v>
      </c>
      <c r="D3893" s="5" t="s">
        <v>39</v>
      </c>
      <c r="E3893" s="7">
        <v>15836</v>
      </c>
      <c r="F3893" s="8">
        <v>40993.86</v>
      </c>
      <c r="G3893" s="8">
        <v>0</v>
      </c>
    </row>
    <row r="3894" spans="1:7" hidden="1" x14ac:dyDescent="0.55000000000000004">
      <c r="A3894" s="5" t="s">
        <v>35</v>
      </c>
      <c r="B3894" s="6">
        <v>42233</v>
      </c>
      <c r="C3894" s="5" t="s">
        <v>36</v>
      </c>
      <c r="D3894" s="5" t="s">
        <v>40</v>
      </c>
      <c r="E3894" s="7">
        <v>9038</v>
      </c>
      <c r="F3894" s="8">
        <v>233.18</v>
      </c>
      <c r="G3894" s="8">
        <v>0</v>
      </c>
    </row>
    <row r="3895" spans="1:7" hidden="1" x14ac:dyDescent="0.55000000000000004">
      <c r="A3895" s="5" t="s">
        <v>35</v>
      </c>
      <c r="B3895" s="6">
        <v>42233</v>
      </c>
      <c r="C3895" s="5" t="s">
        <v>36</v>
      </c>
      <c r="D3895" s="5" t="s">
        <v>41</v>
      </c>
      <c r="E3895" s="7">
        <v>0</v>
      </c>
      <c r="F3895" s="8">
        <v>0</v>
      </c>
      <c r="G3895" s="8">
        <v>0</v>
      </c>
    </row>
    <row r="3896" spans="1:7" hidden="1" x14ac:dyDescent="0.55000000000000004">
      <c r="A3896" s="5" t="s">
        <v>35</v>
      </c>
      <c r="B3896" s="6">
        <v>42233</v>
      </c>
      <c r="C3896" s="5" t="s">
        <v>36</v>
      </c>
      <c r="D3896" s="5" t="s">
        <v>42</v>
      </c>
      <c r="E3896" s="7">
        <v>16069</v>
      </c>
      <c r="F3896" s="8">
        <v>172378.08</v>
      </c>
      <c r="G3896" s="8">
        <v>0</v>
      </c>
    </row>
    <row r="3897" spans="1:7" hidden="1" x14ac:dyDescent="0.55000000000000004">
      <c r="A3897" s="5" t="s">
        <v>35</v>
      </c>
      <c r="B3897" s="6">
        <v>42233</v>
      </c>
      <c r="C3897" s="5" t="s">
        <v>36</v>
      </c>
      <c r="D3897" s="5" t="s">
        <v>43</v>
      </c>
      <c r="E3897" s="7">
        <v>0</v>
      </c>
      <c r="F3897" s="8">
        <v>0</v>
      </c>
      <c r="G3897" s="8">
        <v>0</v>
      </c>
    </row>
    <row r="3898" spans="1:7" hidden="1" x14ac:dyDescent="0.55000000000000004">
      <c r="A3898" s="5" t="s">
        <v>35</v>
      </c>
      <c r="B3898" s="6">
        <v>42233</v>
      </c>
      <c r="C3898" s="5" t="s">
        <v>36</v>
      </c>
      <c r="D3898" s="5" t="s">
        <v>44</v>
      </c>
      <c r="E3898" s="7">
        <v>22281</v>
      </c>
      <c r="F3898" s="8">
        <v>39858.720000000001</v>
      </c>
      <c r="G3898" s="8">
        <v>0</v>
      </c>
    </row>
    <row r="3899" spans="1:7" hidden="1" x14ac:dyDescent="0.55000000000000004">
      <c r="A3899" s="5" t="s">
        <v>35</v>
      </c>
      <c r="B3899" s="6">
        <v>42233</v>
      </c>
      <c r="C3899" s="5" t="s">
        <v>36</v>
      </c>
      <c r="D3899" s="5" t="s">
        <v>45</v>
      </c>
      <c r="E3899" s="7">
        <v>45813</v>
      </c>
      <c r="F3899" s="8">
        <v>16414.490000000002</v>
      </c>
      <c r="G3899" s="8">
        <v>0</v>
      </c>
    </row>
    <row r="3900" spans="1:7" x14ac:dyDescent="0.55000000000000004">
      <c r="A3900" s="5" t="s">
        <v>35</v>
      </c>
      <c r="B3900" s="6">
        <v>42234</v>
      </c>
      <c r="C3900" s="5" t="s">
        <v>36</v>
      </c>
      <c r="D3900" s="5" t="s">
        <v>37</v>
      </c>
      <c r="E3900" s="7">
        <v>18004</v>
      </c>
      <c r="F3900" s="8">
        <v>468037.64</v>
      </c>
      <c r="G3900" s="8">
        <v>0</v>
      </c>
    </row>
    <row r="3901" spans="1:7" hidden="1" x14ac:dyDescent="0.55000000000000004">
      <c r="A3901" s="5" t="s">
        <v>35</v>
      </c>
      <c r="B3901" s="6">
        <v>42234</v>
      </c>
      <c r="C3901" s="5" t="s">
        <v>36</v>
      </c>
      <c r="D3901" s="5" t="s">
        <v>46</v>
      </c>
      <c r="E3901" s="7">
        <v>317</v>
      </c>
      <c r="F3901" s="8">
        <v>1492.92</v>
      </c>
      <c r="G3901" s="8">
        <v>0</v>
      </c>
    </row>
    <row r="3902" spans="1:7" hidden="1" x14ac:dyDescent="0.55000000000000004">
      <c r="A3902" s="5" t="s">
        <v>35</v>
      </c>
      <c r="B3902" s="6">
        <v>42234</v>
      </c>
      <c r="C3902" s="5" t="s">
        <v>36</v>
      </c>
      <c r="D3902" s="5" t="s">
        <v>38</v>
      </c>
      <c r="E3902" s="7">
        <v>1263</v>
      </c>
      <c r="F3902" s="8">
        <v>263.45</v>
      </c>
      <c r="G3902" s="8">
        <v>0</v>
      </c>
    </row>
    <row r="3903" spans="1:7" hidden="1" x14ac:dyDescent="0.55000000000000004">
      <c r="A3903" s="5" t="s">
        <v>35</v>
      </c>
      <c r="B3903" s="6">
        <v>42234</v>
      </c>
      <c r="C3903" s="5" t="s">
        <v>36</v>
      </c>
      <c r="D3903" s="5" t="s">
        <v>39</v>
      </c>
      <c r="E3903" s="7">
        <v>18730</v>
      </c>
      <c r="F3903" s="8">
        <v>48515.31</v>
      </c>
      <c r="G3903" s="8">
        <v>0</v>
      </c>
    </row>
    <row r="3904" spans="1:7" hidden="1" x14ac:dyDescent="0.55000000000000004">
      <c r="A3904" s="5" t="s">
        <v>35</v>
      </c>
      <c r="B3904" s="6">
        <v>42234</v>
      </c>
      <c r="C3904" s="5" t="s">
        <v>36</v>
      </c>
      <c r="D3904" s="5" t="s">
        <v>40</v>
      </c>
      <c r="E3904" s="7">
        <v>8298</v>
      </c>
      <c r="F3904" s="8">
        <v>214.3</v>
      </c>
      <c r="G3904" s="8">
        <v>0</v>
      </c>
    </row>
    <row r="3905" spans="1:7" hidden="1" x14ac:dyDescent="0.55000000000000004">
      <c r="A3905" s="5" t="s">
        <v>35</v>
      </c>
      <c r="B3905" s="6">
        <v>42234</v>
      </c>
      <c r="C3905" s="5" t="s">
        <v>36</v>
      </c>
      <c r="D3905" s="5" t="s">
        <v>41</v>
      </c>
      <c r="E3905" s="7">
        <v>0</v>
      </c>
      <c r="F3905" s="8">
        <v>0</v>
      </c>
      <c r="G3905" s="8">
        <v>0</v>
      </c>
    </row>
    <row r="3906" spans="1:7" hidden="1" x14ac:dyDescent="0.55000000000000004">
      <c r="A3906" s="5" t="s">
        <v>35</v>
      </c>
      <c r="B3906" s="6">
        <v>42234</v>
      </c>
      <c r="C3906" s="5" t="s">
        <v>36</v>
      </c>
      <c r="D3906" s="5" t="s">
        <v>42</v>
      </c>
      <c r="E3906" s="7">
        <v>32224</v>
      </c>
      <c r="F3906" s="8">
        <v>339763.1</v>
      </c>
      <c r="G3906" s="8">
        <v>0</v>
      </c>
    </row>
    <row r="3907" spans="1:7" hidden="1" x14ac:dyDescent="0.55000000000000004">
      <c r="A3907" s="5" t="s">
        <v>35</v>
      </c>
      <c r="B3907" s="6">
        <v>42234</v>
      </c>
      <c r="C3907" s="5" t="s">
        <v>36</v>
      </c>
      <c r="D3907" s="5" t="s">
        <v>43</v>
      </c>
      <c r="E3907" s="7">
        <v>0</v>
      </c>
      <c r="F3907" s="8">
        <v>0</v>
      </c>
      <c r="G3907" s="8">
        <v>0</v>
      </c>
    </row>
    <row r="3908" spans="1:7" hidden="1" x14ac:dyDescent="0.55000000000000004">
      <c r="A3908" s="5" t="s">
        <v>35</v>
      </c>
      <c r="B3908" s="6">
        <v>42234</v>
      </c>
      <c r="C3908" s="5" t="s">
        <v>36</v>
      </c>
      <c r="D3908" s="5" t="s">
        <v>44</v>
      </c>
      <c r="E3908" s="7">
        <v>41494</v>
      </c>
      <c r="F3908" s="8">
        <v>73044.490000000005</v>
      </c>
      <c r="G3908" s="8">
        <v>0</v>
      </c>
    </row>
    <row r="3909" spans="1:7" hidden="1" x14ac:dyDescent="0.55000000000000004">
      <c r="A3909" s="5" t="s">
        <v>35</v>
      </c>
      <c r="B3909" s="6">
        <v>42234</v>
      </c>
      <c r="C3909" s="5" t="s">
        <v>36</v>
      </c>
      <c r="D3909" s="5" t="s">
        <v>45</v>
      </c>
      <c r="E3909" s="7">
        <v>86482</v>
      </c>
      <c r="F3909" s="8">
        <v>30488.959999999999</v>
      </c>
      <c r="G3909" s="8">
        <v>0</v>
      </c>
    </row>
    <row r="3910" spans="1:7" x14ac:dyDescent="0.55000000000000004">
      <c r="A3910" s="5" t="s">
        <v>35</v>
      </c>
      <c r="B3910" s="6">
        <v>42235</v>
      </c>
      <c r="C3910" s="5" t="s">
        <v>36</v>
      </c>
      <c r="D3910" s="5" t="s">
        <v>37</v>
      </c>
      <c r="E3910" s="7">
        <v>19645</v>
      </c>
      <c r="F3910" s="8">
        <v>512282.46</v>
      </c>
      <c r="G3910" s="8">
        <v>0</v>
      </c>
    </row>
    <row r="3911" spans="1:7" hidden="1" x14ac:dyDescent="0.55000000000000004">
      <c r="A3911" s="5" t="s">
        <v>35</v>
      </c>
      <c r="B3911" s="6">
        <v>42235</v>
      </c>
      <c r="C3911" s="5" t="s">
        <v>36</v>
      </c>
      <c r="D3911" s="5" t="s">
        <v>46</v>
      </c>
      <c r="E3911" s="7">
        <v>489</v>
      </c>
      <c r="F3911" s="8">
        <v>2307.59</v>
      </c>
      <c r="G3911" s="8">
        <v>0</v>
      </c>
    </row>
    <row r="3912" spans="1:7" hidden="1" x14ac:dyDescent="0.55000000000000004">
      <c r="A3912" s="5" t="s">
        <v>35</v>
      </c>
      <c r="B3912" s="6">
        <v>42235</v>
      </c>
      <c r="C3912" s="5" t="s">
        <v>36</v>
      </c>
      <c r="D3912" s="5" t="s">
        <v>38</v>
      </c>
      <c r="E3912" s="7">
        <v>1579</v>
      </c>
      <c r="F3912" s="8">
        <v>329.9</v>
      </c>
      <c r="G3912" s="8">
        <v>0</v>
      </c>
    </row>
    <row r="3913" spans="1:7" hidden="1" x14ac:dyDescent="0.55000000000000004">
      <c r="A3913" s="5" t="s">
        <v>35</v>
      </c>
      <c r="B3913" s="6">
        <v>42235</v>
      </c>
      <c r="C3913" s="5" t="s">
        <v>36</v>
      </c>
      <c r="D3913" s="5" t="s">
        <v>39</v>
      </c>
      <c r="E3913" s="7">
        <v>19831</v>
      </c>
      <c r="F3913" s="8">
        <v>51531.68</v>
      </c>
      <c r="G3913" s="8">
        <v>0</v>
      </c>
    </row>
    <row r="3914" spans="1:7" hidden="1" x14ac:dyDescent="0.55000000000000004">
      <c r="A3914" s="5" t="s">
        <v>35</v>
      </c>
      <c r="B3914" s="6">
        <v>42235</v>
      </c>
      <c r="C3914" s="5" t="s">
        <v>36</v>
      </c>
      <c r="D3914" s="5" t="s">
        <v>40</v>
      </c>
      <c r="E3914" s="7">
        <v>10332</v>
      </c>
      <c r="F3914" s="8">
        <v>267.68</v>
      </c>
      <c r="G3914" s="8">
        <v>0</v>
      </c>
    </row>
    <row r="3915" spans="1:7" hidden="1" x14ac:dyDescent="0.55000000000000004">
      <c r="A3915" s="5" t="s">
        <v>35</v>
      </c>
      <c r="B3915" s="6">
        <v>42235</v>
      </c>
      <c r="C3915" s="5" t="s">
        <v>36</v>
      </c>
      <c r="D3915" s="5" t="s">
        <v>41</v>
      </c>
      <c r="E3915" s="7">
        <v>0</v>
      </c>
      <c r="F3915" s="8">
        <v>0</v>
      </c>
      <c r="G3915" s="8">
        <v>0</v>
      </c>
    </row>
    <row r="3916" spans="1:7" hidden="1" x14ac:dyDescent="0.55000000000000004">
      <c r="A3916" s="5" t="s">
        <v>35</v>
      </c>
      <c r="B3916" s="6">
        <v>42235</v>
      </c>
      <c r="C3916" s="5" t="s">
        <v>36</v>
      </c>
      <c r="D3916" s="5" t="s">
        <v>42</v>
      </c>
      <c r="E3916" s="7">
        <v>29487</v>
      </c>
      <c r="F3916" s="8">
        <v>311650.03999999998</v>
      </c>
      <c r="G3916" s="8">
        <v>0</v>
      </c>
    </row>
    <row r="3917" spans="1:7" hidden="1" x14ac:dyDescent="0.55000000000000004">
      <c r="A3917" s="5" t="s">
        <v>35</v>
      </c>
      <c r="B3917" s="6">
        <v>42235</v>
      </c>
      <c r="C3917" s="5" t="s">
        <v>36</v>
      </c>
      <c r="D3917" s="5" t="s">
        <v>43</v>
      </c>
      <c r="E3917" s="7">
        <v>0</v>
      </c>
      <c r="F3917" s="8">
        <v>0</v>
      </c>
      <c r="G3917" s="8">
        <v>0</v>
      </c>
    </row>
    <row r="3918" spans="1:7" hidden="1" x14ac:dyDescent="0.55000000000000004">
      <c r="A3918" s="5" t="s">
        <v>35</v>
      </c>
      <c r="B3918" s="6">
        <v>42235</v>
      </c>
      <c r="C3918" s="5" t="s">
        <v>36</v>
      </c>
      <c r="D3918" s="5" t="s">
        <v>44</v>
      </c>
      <c r="E3918" s="7">
        <v>41449</v>
      </c>
      <c r="F3918" s="8">
        <v>73076.460000000006</v>
      </c>
      <c r="G3918" s="8">
        <v>0</v>
      </c>
    </row>
    <row r="3919" spans="1:7" hidden="1" x14ac:dyDescent="0.55000000000000004">
      <c r="A3919" s="5" t="s">
        <v>35</v>
      </c>
      <c r="B3919" s="6">
        <v>42235</v>
      </c>
      <c r="C3919" s="5" t="s">
        <v>36</v>
      </c>
      <c r="D3919" s="5" t="s">
        <v>45</v>
      </c>
      <c r="E3919" s="7">
        <v>83552</v>
      </c>
      <c r="F3919" s="8">
        <v>29502.46</v>
      </c>
      <c r="G3919" s="8">
        <v>0</v>
      </c>
    </row>
    <row r="3920" spans="1:7" x14ac:dyDescent="0.55000000000000004">
      <c r="A3920" s="5" t="s">
        <v>35</v>
      </c>
      <c r="B3920" s="6">
        <v>42236</v>
      </c>
      <c r="C3920" s="5" t="s">
        <v>36</v>
      </c>
      <c r="D3920" s="5" t="s">
        <v>37</v>
      </c>
      <c r="E3920" s="7">
        <v>23393</v>
      </c>
      <c r="F3920" s="8">
        <v>622017.06000000006</v>
      </c>
      <c r="G3920" s="8">
        <v>0</v>
      </c>
    </row>
    <row r="3921" spans="1:7" hidden="1" x14ac:dyDescent="0.55000000000000004">
      <c r="A3921" s="5" t="s">
        <v>35</v>
      </c>
      <c r="B3921" s="6">
        <v>42236</v>
      </c>
      <c r="C3921" s="5" t="s">
        <v>36</v>
      </c>
      <c r="D3921" s="5" t="s">
        <v>46</v>
      </c>
      <c r="E3921" s="7">
        <v>462</v>
      </c>
      <c r="F3921" s="8">
        <v>2223.4699999999998</v>
      </c>
      <c r="G3921" s="8">
        <v>0</v>
      </c>
    </row>
    <row r="3922" spans="1:7" hidden="1" x14ac:dyDescent="0.55000000000000004">
      <c r="A3922" s="5" t="s">
        <v>35</v>
      </c>
      <c r="B3922" s="6">
        <v>42236</v>
      </c>
      <c r="C3922" s="5" t="s">
        <v>36</v>
      </c>
      <c r="D3922" s="5" t="s">
        <v>38</v>
      </c>
      <c r="E3922" s="7">
        <v>2936</v>
      </c>
      <c r="F3922" s="8">
        <v>625.16999999999996</v>
      </c>
      <c r="G3922" s="8">
        <v>0</v>
      </c>
    </row>
    <row r="3923" spans="1:7" hidden="1" x14ac:dyDescent="0.55000000000000004">
      <c r="A3923" s="5" t="s">
        <v>35</v>
      </c>
      <c r="B3923" s="6">
        <v>42236</v>
      </c>
      <c r="C3923" s="5" t="s">
        <v>36</v>
      </c>
      <c r="D3923" s="5" t="s">
        <v>39</v>
      </c>
      <c r="E3923" s="7">
        <v>27940</v>
      </c>
      <c r="F3923" s="8">
        <v>74035.45</v>
      </c>
      <c r="G3923" s="8">
        <v>0</v>
      </c>
    </row>
    <row r="3924" spans="1:7" hidden="1" x14ac:dyDescent="0.55000000000000004">
      <c r="A3924" s="5" t="s">
        <v>35</v>
      </c>
      <c r="B3924" s="6">
        <v>42236</v>
      </c>
      <c r="C3924" s="5" t="s">
        <v>36</v>
      </c>
      <c r="D3924" s="5" t="s">
        <v>40</v>
      </c>
      <c r="E3924" s="7">
        <v>16417</v>
      </c>
      <c r="F3924" s="8">
        <v>432.89</v>
      </c>
      <c r="G3924" s="8">
        <v>0</v>
      </c>
    </row>
    <row r="3925" spans="1:7" hidden="1" x14ac:dyDescent="0.55000000000000004">
      <c r="A3925" s="5" t="s">
        <v>35</v>
      </c>
      <c r="B3925" s="6">
        <v>42236</v>
      </c>
      <c r="C3925" s="5" t="s">
        <v>36</v>
      </c>
      <c r="D3925" s="5" t="s">
        <v>41</v>
      </c>
      <c r="E3925" s="7">
        <v>0</v>
      </c>
      <c r="F3925" s="8">
        <v>0</v>
      </c>
      <c r="G3925" s="8">
        <v>0</v>
      </c>
    </row>
    <row r="3926" spans="1:7" hidden="1" x14ac:dyDescent="0.55000000000000004">
      <c r="A3926" s="5" t="s">
        <v>35</v>
      </c>
      <c r="B3926" s="6">
        <v>42236</v>
      </c>
      <c r="C3926" s="5" t="s">
        <v>36</v>
      </c>
      <c r="D3926" s="5" t="s">
        <v>42</v>
      </c>
      <c r="E3926" s="7">
        <v>27521</v>
      </c>
      <c r="F3926" s="8">
        <v>298605.84999999998</v>
      </c>
      <c r="G3926" s="8">
        <v>0</v>
      </c>
    </row>
    <row r="3927" spans="1:7" hidden="1" x14ac:dyDescent="0.55000000000000004">
      <c r="A3927" s="5" t="s">
        <v>35</v>
      </c>
      <c r="B3927" s="6">
        <v>42236</v>
      </c>
      <c r="C3927" s="5" t="s">
        <v>36</v>
      </c>
      <c r="D3927" s="5" t="s">
        <v>43</v>
      </c>
      <c r="E3927" s="7">
        <v>0</v>
      </c>
      <c r="F3927" s="8">
        <v>0</v>
      </c>
      <c r="G3927" s="8">
        <v>0</v>
      </c>
    </row>
    <row r="3928" spans="1:7" hidden="1" x14ac:dyDescent="0.55000000000000004">
      <c r="A3928" s="5" t="s">
        <v>35</v>
      </c>
      <c r="B3928" s="6">
        <v>42236</v>
      </c>
      <c r="C3928" s="5" t="s">
        <v>36</v>
      </c>
      <c r="D3928" s="5" t="s">
        <v>44</v>
      </c>
      <c r="E3928" s="7">
        <v>39351</v>
      </c>
      <c r="F3928" s="8">
        <v>71239.39</v>
      </c>
      <c r="G3928" s="8">
        <v>0</v>
      </c>
    </row>
    <row r="3929" spans="1:7" hidden="1" x14ac:dyDescent="0.55000000000000004">
      <c r="A3929" s="5" t="s">
        <v>35</v>
      </c>
      <c r="B3929" s="6">
        <v>42236</v>
      </c>
      <c r="C3929" s="5" t="s">
        <v>36</v>
      </c>
      <c r="D3929" s="5" t="s">
        <v>45</v>
      </c>
      <c r="E3929" s="7">
        <v>79178</v>
      </c>
      <c r="F3929" s="8">
        <v>28693.19</v>
      </c>
      <c r="G3929" s="8">
        <v>0</v>
      </c>
    </row>
    <row r="3930" spans="1:7" x14ac:dyDescent="0.55000000000000004">
      <c r="A3930" s="5" t="s">
        <v>35</v>
      </c>
      <c r="B3930" s="6">
        <v>42237</v>
      </c>
      <c r="C3930" s="5" t="s">
        <v>36</v>
      </c>
      <c r="D3930" s="5" t="s">
        <v>37</v>
      </c>
      <c r="E3930" s="7">
        <v>28457</v>
      </c>
      <c r="F3930" s="8">
        <v>771264.13</v>
      </c>
      <c r="G3930" s="8">
        <v>0</v>
      </c>
    </row>
    <row r="3931" spans="1:7" hidden="1" x14ac:dyDescent="0.55000000000000004">
      <c r="A3931" s="5" t="s">
        <v>35</v>
      </c>
      <c r="B3931" s="6">
        <v>42237</v>
      </c>
      <c r="C3931" s="5" t="s">
        <v>36</v>
      </c>
      <c r="D3931" s="5" t="s">
        <v>46</v>
      </c>
      <c r="E3931" s="7">
        <v>566</v>
      </c>
      <c r="F3931" s="8">
        <v>2785.12</v>
      </c>
      <c r="G3931" s="8">
        <v>0</v>
      </c>
    </row>
    <row r="3932" spans="1:7" hidden="1" x14ac:dyDescent="0.55000000000000004">
      <c r="A3932" s="5" t="s">
        <v>35</v>
      </c>
      <c r="B3932" s="6">
        <v>42237</v>
      </c>
      <c r="C3932" s="5" t="s">
        <v>36</v>
      </c>
      <c r="D3932" s="5" t="s">
        <v>38</v>
      </c>
      <c r="E3932" s="7">
        <v>3595</v>
      </c>
      <c r="F3932" s="8">
        <v>778.6</v>
      </c>
      <c r="G3932" s="8">
        <v>0</v>
      </c>
    </row>
    <row r="3933" spans="1:7" hidden="1" x14ac:dyDescent="0.55000000000000004">
      <c r="A3933" s="5" t="s">
        <v>35</v>
      </c>
      <c r="B3933" s="6">
        <v>42237</v>
      </c>
      <c r="C3933" s="5" t="s">
        <v>36</v>
      </c>
      <c r="D3933" s="5" t="s">
        <v>39</v>
      </c>
      <c r="E3933" s="7">
        <v>37212</v>
      </c>
      <c r="F3933" s="8">
        <v>100483.45</v>
      </c>
      <c r="G3933" s="8">
        <v>0</v>
      </c>
    </row>
    <row r="3934" spans="1:7" hidden="1" x14ac:dyDescent="0.55000000000000004">
      <c r="A3934" s="5" t="s">
        <v>35</v>
      </c>
      <c r="B3934" s="6">
        <v>42237</v>
      </c>
      <c r="C3934" s="5" t="s">
        <v>36</v>
      </c>
      <c r="D3934" s="5" t="s">
        <v>40</v>
      </c>
      <c r="E3934" s="7">
        <v>18119</v>
      </c>
      <c r="F3934" s="8">
        <v>485.96</v>
      </c>
      <c r="G3934" s="8">
        <v>0</v>
      </c>
    </row>
    <row r="3935" spans="1:7" hidden="1" x14ac:dyDescent="0.55000000000000004">
      <c r="A3935" s="5" t="s">
        <v>35</v>
      </c>
      <c r="B3935" s="6">
        <v>42237</v>
      </c>
      <c r="C3935" s="5" t="s">
        <v>36</v>
      </c>
      <c r="D3935" s="5" t="s">
        <v>41</v>
      </c>
      <c r="E3935" s="7">
        <v>2</v>
      </c>
      <c r="F3935" s="8">
        <v>0.05</v>
      </c>
      <c r="G3935" s="8">
        <v>0</v>
      </c>
    </row>
    <row r="3936" spans="1:7" hidden="1" x14ac:dyDescent="0.55000000000000004">
      <c r="A3936" s="5" t="s">
        <v>35</v>
      </c>
      <c r="B3936" s="6">
        <v>42237</v>
      </c>
      <c r="C3936" s="5" t="s">
        <v>36</v>
      </c>
      <c r="D3936" s="5" t="s">
        <v>42</v>
      </c>
      <c r="E3936" s="7">
        <v>36559</v>
      </c>
      <c r="F3936" s="8">
        <v>398120.34</v>
      </c>
      <c r="G3936" s="8">
        <v>0</v>
      </c>
    </row>
    <row r="3937" spans="1:7" hidden="1" x14ac:dyDescent="0.55000000000000004">
      <c r="A3937" s="5" t="s">
        <v>35</v>
      </c>
      <c r="B3937" s="6">
        <v>42237</v>
      </c>
      <c r="C3937" s="5" t="s">
        <v>36</v>
      </c>
      <c r="D3937" s="5" t="s">
        <v>43</v>
      </c>
      <c r="E3937" s="7">
        <v>0</v>
      </c>
      <c r="F3937" s="8">
        <v>0</v>
      </c>
      <c r="G3937" s="8">
        <v>0</v>
      </c>
    </row>
    <row r="3938" spans="1:7" hidden="1" x14ac:dyDescent="0.55000000000000004">
      <c r="A3938" s="5" t="s">
        <v>35</v>
      </c>
      <c r="B3938" s="6">
        <v>42237</v>
      </c>
      <c r="C3938" s="5" t="s">
        <v>36</v>
      </c>
      <c r="D3938" s="5" t="s">
        <v>44</v>
      </c>
      <c r="E3938" s="7">
        <v>51174</v>
      </c>
      <c r="F3938" s="8">
        <v>93004.08</v>
      </c>
      <c r="G3938" s="8">
        <v>0</v>
      </c>
    </row>
    <row r="3939" spans="1:7" hidden="1" x14ac:dyDescent="0.55000000000000004">
      <c r="A3939" s="5" t="s">
        <v>35</v>
      </c>
      <c r="B3939" s="6">
        <v>42237</v>
      </c>
      <c r="C3939" s="5" t="s">
        <v>36</v>
      </c>
      <c r="D3939" s="5" t="s">
        <v>45</v>
      </c>
      <c r="E3939" s="7">
        <v>103057</v>
      </c>
      <c r="F3939" s="8">
        <v>37477.25</v>
      </c>
      <c r="G3939" s="8">
        <v>0</v>
      </c>
    </row>
    <row r="3940" spans="1:7" x14ac:dyDescent="0.55000000000000004">
      <c r="A3940" s="5" t="s">
        <v>35</v>
      </c>
      <c r="B3940" s="6">
        <v>42240</v>
      </c>
      <c r="C3940" s="5" t="s">
        <v>36</v>
      </c>
      <c r="D3940" s="5" t="s">
        <v>37</v>
      </c>
      <c r="E3940" s="7">
        <v>26566</v>
      </c>
      <c r="F3940" s="8">
        <v>729726.96</v>
      </c>
      <c r="G3940" s="8">
        <v>0</v>
      </c>
    </row>
    <row r="3941" spans="1:7" hidden="1" x14ac:dyDescent="0.55000000000000004">
      <c r="A3941" s="5" t="s">
        <v>35</v>
      </c>
      <c r="B3941" s="6">
        <v>42240</v>
      </c>
      <c r="C3941" s="5" t="s">
        <v>36</v>
      </c>
      <c r="D3941" s="5" t="s">
        <v>46</v>
      </c>
      <c r="E3941" s="7">
        <v>332</v>
      </c>
      <c r="F3941" s="8">
        <v>1652.98</v>
      </c>
      <c r="G3941" s="8">
        <v>0</v>
      </c>
    </row>
    <row r="3942" spans="1:7" hidden="1" x14ac:dyDescent="0.55000000000000004">
      <c r="A3942" s="5" t="s">
        <v>35</v>
      </c>
      <c r="B3942" s="6">
        <v>42240</v>
      </c>
      <c r="C3942" s="5" t="s">
        <v>36</v>
      </c>
      <c r="D3942" s="5" t="s">
        <v>38</v>
      </c>
      <c r="E3942" s="7">
        <v>3458</v>
      </c>
      <c r="F3942" s="8">
        <v>755.39</v>
      </c>
      <c r="G3942" s="8">
        <v>0</v>
      </c>
    </row>
    <row r="3943" spans="1:7" hidden="1" x14ac:dyDescent="0.55000000000000004">
      <c r="A3943" s="5" t="s">
        <v>35</v>
      </c>
      <c r="B3943" s="6">
        <v>42240</v>
      </c>
      <c r="C3943" s="5" t="s">
        <v>36</v>
      </c>
      <c r="D3943" s="5" t="s">
        <v>39</v>
      </c>
      <c r="E3943" s="7">
        <v>39403</v>
      </c>
      <c r="F3943" s="8">
        <v>107822.16</v>
      </c>
      <c r="G3943" s="8">
        <v>0</v>
      </c>
    </row>
    <row r="3944" spans="1:7" hidden="1" x14ac:dyDescent="0.55000000000000004">
      <c r="A3944" s="5" t="s">
        <v>35</v>
      </c>
      <c r="B3944" s="6">
        <v>42240</v>
      </c>
      <c r="C3944" s="5" t="s">
        <v>36</v>
      </c>
      <c r="D3944" s="5" t="s">
        <v>40</v>
      </c>
      <c r="E3944" s="7">
        <v>19124</v>
      </c>
      <c r="F3944" s="8">
        <v>518.47</v>
      </c>
      <c r="G3944" s="8">
        <v>0</v>
      </c>
    </row>
    <row r="3945" spans="1:7" hidden="1" x14ac:dyDescent="0.55000000000000004">
      <c r="A3945" s="5" t="s">
        <v>35</v>
      </c>
      <c r="B3945" s="6">
        <v>42240</v>
      </c>
      <c r="C3945" s="5" t="s">
        <v>36</v>
      </c>
      <c r="D3945" s="5" t="s">
        <v>41</v>
      </c>
      <c r="E3945" s="7">
        <v>0</v>
      </c>
      <c r="F3945" s="8">
        <v>0</v>
      </c>
      <c r="G3945" s="8">
        <v>0</v>
      </c>
    </row>
    <row r="3946" spans="1:7" hidden="1" x14ac:dyDescent="0.55000000000000004">
      <c r="A3946" s="5" t="s">
        <v>35</v>
      </c>
      <c r="B3946" s="6">
        <v>42240</v>
      </c>
      <c r="C3946" s="5" t="s">
        <v>36</v>
      </c>
      <c r="D3946" s="5" t="s">
        <v>42</v>
      </c>
      <c r="E3946" s="7">
        <v>43894</v>
      </c>
      <c r="F3946" s="8">
        <v>469749.22</v>
      </c>
      <c r="G3946" s="8">
        <v>0</v>
      </c>
    </row>
    <row r="3947" spans="1:7" hidden="1" x14ac:dyDescent="0.55000000000000004">
      <c r="A3947" s="5" t="s">
        <v>35</v>
      </c>
      <c r="B3947" s="6">
        <v>42240</v>
      </c>
      <c r="C3947" s="5" t="s">
        <v>36</v>
      </c>
      <c r="D3947" s="5" t="s">
        <v>43</v>
      </c>
      <c r="E3947" s="7">
        <v>0</v>
      </c>
      <c r="F3947" s="8">
        <v>0</v>
      </c>
      <c r="G3947" s="8">
        <v>0</v>
      </c>
    </row>
    <row r="3948" spans="1:7" hidden="1" x14ac:dyDescent="0.55000000000000004">
      <c r="A3948" s="5" t="s">
        <v>35</v>
      </c>
      <c r="B3948" s="6">
        <v>42240</v>
      </c>
      <c r="C3948" s="5" t="s">
        <v>36</v>
      </c>
      <c r="D3948" s="5" t="s">
        <v>44</v>
      </c>
      <c r="E3948" s="7">
        <v>61050</v>
      </c>
      <c r="F3948" s="8">
        <v>109186.35</v>
      </c>
      <c r="G3948" s="8">
        <v>0</v>
      </c>
    </row>
    <row r="3949" spans="1:7" hidden="1" x14ac:dyDescent="0.55000000000000004">
      <c r="A3949" s="5" t="s">
        <v>35</v>
      </c>
      <c r="B3949" s="6">
        <v>42240</v>
      </c>
      <c r="C3949" s="5" t="s">
        <v>36</v>
      </c>
      <c r="D3949" s="5" t="s">
        <v>45</v>
      </c>
      <c r="E3949" s="7">
        <v>123496</v>
      </c>
      <c r="F3949" s="8">
        <v>44188.39</v>
      </c>
      <c r="G3949" s="8">
        <v>0</v>
      </c>
    </row>
    <row r="3950" spans="1:7" x14ac:dyDescent="0.55000000000000004">
      <c r="A3950" s="5" t="s">
        <v>35</v>
      </c>
      <c r="B3950" s="6">
        <v>42241</v>
      </c>
      <c r="C3950" s="5" t="s">
        <v>36</v>
      </c>
      <c r="D3950" s="5" t="s">
        <v>37</v>
      </c>
      <c r="E3950" s="7">
        <v>24479</v>
      </c>
      <c r="F3950" s="8">
        <v>660167.73</v>
      </c>
      <c r="G3950" s="8">
        <v>0</v>
      </c>
    </row>
    <row r="3951" spans="1:7" hidden="1" x14ac:dyDescent="0.55000000000000004">
      <c r="A3951" s="5" t="s">
        <v>35</v>
      </c>
      <c r="B3951" s="6">
        <v>42241</v>
      </c>
      <c r="C3951" s="5" t="s">
        <v>36</v>
      </c>
      <c r="D3951" s="5" t="s">
        <v>46</v>
      </c>
      <c r="E3951" s="7">
        <v>287</v>
      </c>
      <c r="F3951" s="8">
        <v>1402.89</v>
      </c>
      <c r="G3951" s="8">
        <v>0</v>
      </c>
    </row>
    <row r="3952" spans="1:7" hidden="1" x14ac:dyDescent="0.55000000000000004">
      <c r="A3952" s="5" t="s">
        <v>35</v>
      </c>
      <c r="B3952" s="6">
        <v>42241</v>
      </c>
      <c r="C3952" s="5" t="s">
        <v>36</v>
      </c>
      <c r="D3952" s="5" t="s">
        <v>38</v>
      </c>
      <c r="E3952" s="7">
        <v>3197</v>
      </c>
      <c r="F3952" s="8">
        <v>689.71</v>
      </c>
      <c r="G3952" s="8">
        <v>0</v>
      </c>
    </row>
    <row r="3953" spans="1:7" hidden="1" x14ac:dyDescent="0.55000000000000004">
      <c r="A3953" s="5" t="s">
        <v>35</v>
      </c>
      <c r="B3953" s="6">
        <v>42241</v>
      </c>
      <c r="C3953" s="5" t="s">
        <v>36</v>
      </c>
      <c r="D3953" s="5" t="s">
        <v>39</v>
      </c>
      <c r="E3953" s="7">
        <v>34061</v>
      </c>
      <c r="F3953" s="8">
        <v>91532.62</v>
      </c>
      <c r="G3953" s="8">
        <v>0</v>
      </c>
    </row>
    <row r="3954" spans="1:7" hidden="1" x14ac:dyDescent="0.55000000000000004">
      <c r="A3954" s="5" t="s">
        <v>35</v>
      </c>
      <c r="B3954" s="6">
        <v>42241</v>
      </c>
      <c r="C3954" s="5" t="s">
        <v>36</v>
      </c>
      <c r="D3954" s="5" t="s">
        <v>40</v>
      </c>
      <c r="E3954" s="7">
        <v>25794</v>
      </c>
      <c r="F3954" s="8">
        <v>690</v>
      </c>
      <c r="G3954" s="8">
        <v>0</v>
      </c>
    </row>
    <row r="3955" spans="1:7" hidden="1" x14ac:dyDescent="0.55000000000000004">
      <c r="A3955" s="5" t="s">
        <v>35</v>
      </c>
      <c r="B3955" s="6">
        <v>42241</v>
      </c>
      <c r="C3955" s="5" t="s">
        <v>36</v>
      </c>
      <c r="D3955" s="5" t="s">
        <v>41</v>
      </c>
      <c r="E3955" s="7">
        <v>1</v>
      </c>
      <c r="F3955" s="8">
        <v>0.03</v>
      </c>
      <c r="G3955" s="8">
        <v>0</v>
      </c>
    </row>
    <row r="3956" spans="1:7" hidden="1" x14ac:dyDescent="0.55000000000000004">
      <c r="A3956" s="5" t="s">
        <v>35</v>
      </c>
      <c r="B3956" s="6">
        <v>42241</v>
      </c>
      <c r="C3956" s="5" t="s">
        <v>36</v>
      </c>
      <c r="D3956" s="5" t="s">
        <v>42</v>
      </c>
      <c r="E3956" s="7">
        <v>30783</v>
      </c>
      <c r="F3956" s="8">
        <v>322936.81</v>
      </c>
      <c r="G3956" s="8">
        <v>0</v>
      </c>
    </row>
    <row r="3957" spans="1:7" hidden="1" x14ac:dyDescent="0.55000000000000004">
      <c r="A3957" s="5" t="s">
        <v>35</v>
      </c>
      <c r="B3957" s="6">
        <v>42241</v>
      </c>
      <c r="C3957" s="5" t="s">
        <v>36</v>
      </c>
      <c r="D3957" s="5" t="s">
        <v>43</v>
      </c>
      <c r="E3957" s="7">
        <v>0</v>
      </c>
      <c r="F3957" s="8">
        <v>0</v>
      </c>
      <c r="G3957" s="8">
        <v>0</v>
      </c>
    </row>
    <row r="3958" spans="1:7" hidden="1" x14ac:dyDescent="0.55000000000000004">
      <c r="A3958" s="5" t="s">
        <v>35</v>
      </c>
      <c r="B3958" s="6">
        <v>42241</v>
      </c>
      <c r="C3958" s="5" t="s">
        <v>36</v>
      </c>
      <c r="D3958" s="5" t="s">
        <v>44</v>
      </c>
      <c r="E3958" s="7">
        <v>42929</v>
      </c>
      <c r="F3958" s="8">
        <v>75216.27</v>
      </c>
      <c r="G3958" s="8">
        <v>0</v>
      </c>
    </row>
    <row r="3959" spans="1:7" hidden="1" x14ac:dyDescent="0.55000000000000004">
      <c r="A3959" s="5" t="s">
        <v>35</v>
      </c>
      <c r="B3959" s="6">
        <v>42241</v>
      </c>
      <c r="C3959" s="5" t="s">
        <v>36</v>
      </c>
      <c r="D3959" s="5" t="s">
        <v>45</v>
      </c>
      <c r="E3959" s="7">
        <v>82038</v>
      </c>
      <c r="F3959" s="8">
        <v>28787.48</v>
      </c>
      <c r="G3959" s="8">
        <v>0</v>
      </c>
    </row>
    <row r="3960" spans="1:7" x14ac:dyDescent="0.55000000000000004">
      <c r="A3960" s="5" t="s">
        <v>35</v>
      </c>
      <c r="B3960" s="6">
        <v>42242</v>
      </c>
      <c r="C3960" s="5" t="s">
        <v>36</v>
      </c>
      <c r="D3960" s="5" t="s">
        <v>37</v>
      </c>
      <c r="E3960" s="7">
        <v>28602</v>
      </c>
      <c r="F3960" s="8">
        <v>758578.83</v>
      </c>
      <c r="G3960" s="8">
        <v>0</v>
      </c>
    </row>
    <row r="3961" spans="1:7" hidden="1" x14ac:dyDescent="0.55000000000000004">
      <c r="A3961" s="5" t="s">
        <v>35</v>
      </c>
      <c r="B3961" s="6">
        <v>42242</v>
      </c>
      <c r="C3961" s="5" t="s">
        <v>36</v>
      </c>
      <c r="D3961" s="5" t="s">
        <v>46</v>
      </c>
      <c r="E3961" s="7">
        <v>342</v>
      </c>
      <c r="F3961" s="8">
        <v>1645.87</v>
      </c>
      <c r="G3961" s="8">
        <v>0</v>
      </c>
    </row>
    <row r="3962" spans="1:7" hidden="1" x14ac:dyDescent="0.55000000000000004">
      <c r="A3962" s="5" t="s">
        <v>35</v>
      </c>
      <c r="B3962" s="6">
        <v>42242</v>
      </c>
      <c r="C3962" s="5" t="s">
        <v>36</v>
      </c>
      <c r="D3962" s="5" t="s">
        <v>38</v>
      </c>
      <c r="E3962" s="7">
        <v>2493</v>
      </c>
      <c r="F3962" s="8">
        <v>529.61</v>
      </c>
      <c r="G3962" s="8">
        <v>0</v>
      </c>
    </row>
    <row r="3963" spans="1:7" hidden="1" x14ac:dyDescent="0.55000000000000004">
      <c r="A3963" s="5" t="s">
        <v>35</v>
      </c>
      <c r="B3963" s="6">
        <v>42242</v>
      </c>
      <c r="C3963" s="5" t="s">
        <v>36</v>
      </c>
      <c r="D3963" s="5" t="s">
        <v>39</v>
      </c>
      <c r="E3963" s="7">
        <v>29537</v>
      </c>
      <c r="F3963" s="8">
        <v>78106.070000000007</v>
      </c>
      <c r="G3963" s="8">
        <v>0</v>
      </c>
    </row>
    <row r="3964" spans="1:7" hidden="1" x14ac:dyDescent="0.55000000000000004">
      <c r="A3964" s="5" t="s">
        <v>35</v>
      </c>
      <c r="B3964" s="6">
        <v>42242</v>
      </c>
      <c r="C3964" s="5" t="s">
        <v>36</v>
      </c>
      <c r="D3964" s="5" t="s">
        <v>40</v>
      </c>
      <c r="E3964" s="7">
        <v>16160</v>
      </c>
      <c r="F3964" s="8">
        <v>425.66</v>
      </c>
      <c r="G3964" s="8">
        <v>0</v>
      </c>
    </row>
    <row r="3965" spans="1:7" hidden="1" x14ac:dyDescent="0.55000000000000004">
      <c r="A3965" s="5" t="s">
        <v>35</v>
      </c>
      <c r="B3965" s="6">
        <v>42242</v>
      </c>
      <c r="C3965" s="5" t="s">
        <v>36</v>
      </c>
      <c r="D3965" s="5" t="s">
        <v>41</v>
      </c>
      <c r="E3965" s="7">
        <v>3</v>
      </c>
      <c r="F3965" s="8">
        <v>0.08</v>
      </c>
      <c r="G3965" s="8">
        <v>0</v>
      </c>
    </row>
    <row r="3966" spans="1:7" hidden="1" x14ac:dyDescent="0.55000000000000004">
      <c r="A3966" s="5" t="s">
        <v>35</v>
      </c>
      <c r="B3966" s="6">
        <v>42242</v>
      </c>
      <c r="C3966" s="5" t="s">
        <v>36</v>
      </c>
      <c r="D3966" s="5" t="s">
        <v>42</v>
      </c>
      <c r="E3966" s="7">
        <v>39435</v>
      </c>
      <c r="F3966" s="8">
        <v>401536.84</v>
      </c>
      <c r="G3966" s="8">
        <v>0</v>
      </c>
    </row>
    <row r="3967" spans="1:7" hidden="1" x14ac:dyDescent="0.55000000000000004">
      <c r="A3967" s="5" t="s">
        <v>35</v>
      </c>
      <c r="B3967" s="6">
        <v>42242</v>
      </c>
      <c r="C3967" s="5" t="s">
        <v>36</v>
      </c>
      <c r="D3967" s="5" t="s">
        <v>43</v>
      </c>
      <c r="E3967" s="7">
        <v>0</v>
      </c>
      <c r="F3967" s="8">
        <v>0</v>
      </c>
      <c r="G3967" s="8">
        <v>0</v>
      </c>
    </row>
    <row r="3968" spans="1:7" hidden="1" x14ac:dyDescent="0.55000000000000004">
      <c r="A3968" s="5" t="s">
        <v>35</v>
      </c>
      <c r="B3968" s="6">
        <v>42242</v>
      </c>
      <c r="C3968" s="5" t="s">
        <v>36</v>
      </c>
      <c r="D3968" s="5" t="s">
        <v>44</v>
      </c>
      <c r="E3968" s="7">
        <v>53746</v>
      </c>
      <c r="F3968" s="8">
        <v>91409.57</v>
      </c>
      <c r="G3968" s="8">
        <v>0</v>
      </c>
    </row>
    <row r="3969" spans="1:7" hidden="1" x14ac:dyDescent="0.55000000000000004">
      <c r="A3969" s="5" t="s">
        <v>35</v>
      </c>
      <c r="B3969" s="6">
        <v>42242</v>
      </c>
      <c r="C3969" s="5" t="s">
        <v>36</v>
      </c>
      <c r="D3969" s="5" t="s">
        <v>45</v>
      </c>
      <c r="E3969" s="7">
        <v>104448</v>
      </c>
      <c r="F3969" s="8">
        <v>35591.82</v>
      </c>
      <c r="G3969" s="8">
        <v>0</v>
      </c>
    </row>
    <row r="3970" spans="1:7" x14ac:dyDescent="0.55000000000000004">
      <c r="A3970" s="5" t="s">
        <v>35</v>
      </c>
      <c r="B3970" s="6">
        <v>42243</v>
      </c>
      <c r="C3970" s="5" t="s">
        <v>36</v>
      </c>
      <c r="D3970" s="5" t="s">
        <v>37</v>
      </c>
      <c r="E3970" s="7">
        <v>15872</v>
      </c>
      <c r="F3970" s="8">
        <v>418139.64</v>
      </c>
      <c r="G3970" s="8">
        <v>0</v>
      </c>
    </row>
    <row r="3971" spans="1:7" hidden="1" x14ac:dyDescent="0.55000000000000004">
      <c r="A3971" s="5" t="s">
        <v>35</v>
      </c>
      <c r="B3971" s="6">
        <v>42243</v>
      </c>
      <c r="C3971" s="5" t="s">
        <v>36</v>
      </c>
      <c r="D3971" s="5" t="s">
        <v>46</v>
      </c>
      <c r="E3971" s="7">
        <v>197</v>
      </c>
      <c r="F3971" s="8">
        <v>939.62</v>
      </c>
      <c r="G3971" s="8">
        <v>0</v>
      </c>
    </row>
    <row r="3972" spans="1:7" hidden="1" x14ac:dyDescent="0.55000000000000004">
      <c r="A3972" s="5" t="s">
        <v>35</v>
      </c>
      <c r="B3972" s="6">
        <v>42243</v>
      </c>
      <c r="C3972" s="5" t="s">
        <v>36</v>
      </c>
      <c r="D3972" s="5" t="s">
        <v>38</v>
      </c>
      <c r="E3972" s="7">
        <v>1791</v>
      </c>
      <c r="F3972" s="8">
        <v>378.28</v>
      </c>
      <c r="G3972" s="8">
        <v>0</v>
      </c>
    </row>
    <row r="3973" spans="1:7" hidden="1" x14ac:dyDescent="0.55000000000000004">
      <c r="A3973" s="5" t="s">
        <v>35</v>
      </c>
      <c r="B3973" s="6">
        <v>42243</v>
      </c>
      <c r="C3973" s="5" t="s">
        <v>36</v>
      </c>
      <c r="D3973" s="5" t="s">
        <v>39</v>
      </c>
      <c r="E3973" s="7">
        <v>21404</v>
      </c>
      <c r="F3973" s="8">
        <v>56228.82</v>
      </c>
      <c r="G3973" s="8">
        <v>0</v>
      </c>
    </row>
    <row r="3974" spans="1:7" hidden="1" x14ac:dyDescent="0.55000000000000004">
      <c r="A3974" s="5" t="s">
        <v>35</v>
      </c>
      <c r="B3974" s="6">
        <v>42243</v>
      </c>
      <c r="C3974" s="5" t="s">
        <v>36</v>
      </c>
      <c r="D3974" s="5" t="s">
        <v>40</v>
      </c>
      <c r="E3974" s="7">
        <v>8797</v>
      </c>
      <c r="F3974" s="8">
        <v>230.01</v>
      </c>
      <c r="G3974" s="8">
        <v>0</v>
      </c>
    </row>
    <row r="3975" spans="1:7" hidden="1" x14ac:dyDescent="0.55000000000000004">
      <c r="A3975" s="5" t="s">
        <v>35</v>
      </c>
      <c r="B3975" s="6">
        <v>42243</v>
      </c>
      <c r="C3975" s="5" t="s">
        <v>36</v>
      </c>
      <c r="D3975" s="5" t="s">
        <v>41</v>
      </c>
      <c r="E3975" s="7">
        <v>0</v>
      </c>
      <c r="F3975" s="8">
        <v>0</v>
      </c>
      <c r="G3975" s="8">
        <v>0</v>
      </c>
    </row>
    <row r="3976" spans="1:7" hidden="1" x14ac:dyDescent="0.55000000000000004">
      <c r="A3976" s="5" t="s">
        <v>35</v>
      </c>
      <c r="B3976" s="6">
        <v>42243</v>
      </c>
      <c r="C3976" s="5" t="s">
        <v>36</v>
      </c>
      <c r="D3976" s="5" t="s">
        <v>42</v>
      </c>
      <c r="E3976" s="7">
        <v>32109</v>
      </c>
      <c r="F3976" s="8">
        <v>326612.21999999997</v>
      </c>
      <c r="G3976" s="8">
        <v>0</v>
      </c>
    </row>
    <row r="3977" spans="1:7" hidden="1" x14ac:dyDescent="0.55000000000000004">
      <c r="A3977" s="5" t="s">
        <v>35</v>
      </c>
      <c r="B3977" s="6">
        <v>42243</v>
      </c>
      <c r="C3977" s="5" t="s">
        <v>36</v>
      </c>
      <c r="D3977" s="5" t="s">
        <v>43</v>
      </c>
      <c r="E3977" s="7">
        <v>0</v>
      </c>
      <c r="F3977" s="8">
        <v>0</v>
      </c>
      <c r="G3977" s="8">
        <v>0</v>
      </c>
    </row>
    <row r="3978" spans="1:7" hidden="1" x14ac:dyDescent="0.55000000000000004">
      <c r="A3978" s="5" t="s">
        <v>35</v>
      </c>
      <c r="B3978" s="6">
        <v>42243</v>
      </c>
      <c r="C3978" s="5" t="s">
        <v>36</v>
      </c>
      <c r="D3978" s="5" t="s">
        <v>44</v>
      </c>
      <c r="E3978" s="7">
        <v>45902</v>
      </c>
      <c r="F3978" s="8">
        <v>78022.009999999995</v>
      </c>
      <c r="G3978" s="8">
        <v>0</v>
      </c>
    </row>
    <row r="3979" spans="1:7" hidden="1" x14ac:dyDescent="0.55000000000000004">
      <c r="A3979" s="5" t="s">
        <v>35</v>
      </c>
      <c r="B3979" s="6">
        <v>42243</v>
      </c>
      <c r="C3979" s="5" t="s">
        <v>36</v>
      </c>
      <c r="D3979" s="5" t="s">
        <v>45</v>
      </c>
      <c r="E3979" s="7">
        <v>84338</v>
      </c>
      <c r="F3979" s="8">
        <v>28716.86</v>
      </c>
      <c r="G3979" s="8">
        <v>0</v>
      </c>
    </row>
    <row r="3980" spans="1:7" x14ac:dyDescent="0.55000000000000004">
      <c r="A3980" s="5" t="s">
        <v>35</v>
      </c>
      <c r="B3980" s="6">
        <v>42244</v>
      </c>
      <c r="C3980" s="5" t="s">
        <v>36</v>
      </c>
      <c r="D3980" s="5" t="s">
        <v>37</v>
      </c>
      <c r="E3980" s="7">
        <v>15913</v>
      </c>
      <c r="F3980" s="8">
        <v>422485.14</v>
      </c>
      <c r="G3980" s="8">
        <v>0</v>
      </c>
    </row>
    <row r="3981" spans="1:7" hidden="1" x14ac:dyDescent="0.55000000000000004">
      <c r="A3981" s="5" t="s">
        <v>35</v>
      </c>
      <c r="B3981" s="6">
        <v>42244</v>
      </c>
      <c r="C3981" s="5" t="s">
        <v>36</v>
      </c>
      <c r="D3981" s="5" t="s">
        <v>46</v>
      </c>
      <c r="E3981" s="7">
        <v>133</v>
      </c>
      <c r="F3981" s="8">
        <v>639.38</v>
      </c>
      <c r="G3981" s="8">
        <v>0</v>
      </c>
    </row>
    <row r="3982" spans="1:7" hidden="1" x14ac:dyDescent="0.55000000000000004">
      <c r="A3982" s="5" t="s">
        <v>35</v>
      </c>
      <c r="B3982" s="6">
        <v>42244</v>
      </c>
      <c r="C3982" s="5" t="s">
        <v>36</v>
      </c>
      <c r="D3982" s="5" t="s">
        <v>38</v>
      </c>
      <c r="E3982" s="7">
        <v>2118</v>
      </c>
      <c r="F3982" s="8">
        <v>450.12</v>
      </c>
      <c r="G3982" s="8">
        <v>0</v>
      </c>
    </row>
    <row r="3983" spans="1:7" hidden="1" x14ac:dyDescent="0.55000000000000004">
      <c r="A3983" s="5" t="s">
        <v>35</v>
      </c>
      <c r="B3983" s="6">
        <v>42244</v>
      </c>
      <c r="C3983" s="5" t="s">
        <v>36</v>
      </c>
      <c r="D3983" s="5" t="s">
        <v>39</v>
      </c>
      <c r="E3983" s="7">
        <v>23177</v>
      </c>
      <c r="F3983" s="8">
        <v>61389.03</v>
      </c>
      <c r="G3983" s="8">
        <v>0</v>
      </c>
    </row>
    <row r="3984" spans="1:7" hidden="1" x14ac:dyDescent="0.55000000000000004">
      <c r="A3984" s="5" t="s">
        <v>35</v>
      </c>
      <c r="B3984" s="6">
        <v>42244</v>
      </c>
      <c r="C3984" s="5" t="s">
        <v>36</v>
      </c>
      <c r="D3984" s="5" t="s">
        <v>40</v>
      </c>
      <c r="E3984" s="7">
        <v>13194</v>
      </c>
      <c r="F3984" s="8">
        <v>347.6</v>
      </c>
      <c r="G3984" s="8">
        <v>0</v>
      </c>
    </row>
    <row r="3985" spans="1:7" hidden="1" x14ac:dyDescent="0.55000000000000004">
      <c r="A3985" s="5" t="s">
        <v>35</v>
      </c>
      <c r="B3985" s="6">
        <v>42244</v>
      </c>
      <c r="C3985" s="5" t="s">
        <v>36</v>
      </c>
      <c r="D3985" s="5" t="s">
        <v>41</v>
      </c>
      <c r="E3985" s="7">
        <v>1</v>
      </c>
      <c r="F3985" s="8">
        <v>0.03</v>
      </c>
      <c r="G3985" s="8">
        <v>0</v>
      </c>
    </row>
    <row r="3986" spans="1:7" hidden="1" x14ac:dyDescent="0.55000000000000004">
      <c r="A3986" s="5" t="s">
        <v>35</v>
      </c>
      <c r="B3986" s="6">
        <v>42244</v>
      </c>
      <c r="C3986" s="5" t="s">
        <v>36</v>
      </c>
      <c r="D3986" s="5" t="s">
        <v>42</v>
      </c>
      <c r="E3986" s="7">
        <v>27198</v>
      </c>
      <c r="F3986" s="8">
        <v>281217.69</v>
      </c>
      <c r="G3986" s="8">
        <v>0</v>
      </c>
    </row>
    <row r="3987" spans="1:7" hidden="1" x14ac:dyDescent="0.55000000000000004">
      <c r="A3987" s="5" t="s">
        <v>35</v>
      </c>
      <c r="B3987" s="6">
        <v>42244</v>
      </c>
      <c r="C3987" s="5" t="s">
        <v>36</v>
      </c>
      <c r="D3987" s="5" t="s">
        <v>43</v>
      </c>
      <c r="E3987" s="7">
        <v>0</v>
      </c>
      <c r="F3987" s="8">
        <v>0</v>
      </c>
      <c r="G3987" s="8">
        <v>0</v>
      </c>
    </row>
    <row r="3988" spans="1:7" hidden="1" x14ac:dyDescent="0.55000000000000004">
      <c r="A3988" s="5" t="s">
        <v>35</v>
      </c>
      <c r="B3988" s="6">
        <v>42244</v>
      </c>
      <c r="C3988" s="5" t="s">
        <v>36</v>
      </c>
      <c r="D3988" s="5" t="s">
        <v>44</v>
      </c>
      <c r="E3988" s="7">
        <v>39959</v>
      </c>
      <c r="F3988" s="8">
        <v>69015.789999999994</v>
      </c>
      <c r="G3988" s="8">
        <v>0</v>
      </c>
    </row>
    <row r="3989" spans="1:7" hidden="1" x14ac:dyDescent="0.55000000000000004">
      <c r="A3989" s="5" t="s">
        <v>35</v>
      </c>
      <c r="B3989" s="6">
        <v>42244</v>
      </c>
      <c r="C3989" s="5" t="s">
        <v>36</v>
      </c>
      <c r="D3989" s="5" t="s">
        <v>45</v>
      </c>
      <c r="E3989" s="7">
        <v>80332</v>
      </c>
      <c r="F3989" s="8">
        <v>27771.82</v>
      </c>
      <c r="G3989" s="8">
        <v>0</v>
      </c>
    </row>
    <row r="3990" spans="1:7" x14ac:dyDescent="0.55000000000000004">
      <c r="A3990" s="5" t="s">
        <v>35</v>
      </c>
      <c r="B3990" s="6">
        <v>42247</v>
      </c>
      <c r="C3990" s="5" t="s">
        <v>36</v>
      </c>
      <c r="D3990" s="5" t="s">
        <v>37</v>
      </c>
      <c r="E3990" s="7">
        <v>11292</v>
      </c>
      <c r="F3990" s="8">
        <v>301010.75</v>
      </c>
      <c r="G3990" s="8">
        <v>0</v>
      </c>
    </row>
    <row r="3991" spans="1:7" hidden="1" x14ac:dyDescent="0.55000000000000004">
      <c r="A3991" s="5" t="s">
        <v>35</v>
      </c>
      <c r="B3991" s="6">
        <v>42247</v>
      </c>
      <c r="C3991" s="5" t="s">
        <v>36</v>
      </c>
      <c r="D3991" s="5" t="s">
        <v>46</v>
      </c>
      <c r="E3991" s="7">
        <v>67</v>
      </c>
      <c r="F3991" s="8">
        <v>323.77999999999997</v>
      </c>
      <c r="G3991" s="8">
        <v>0</v>
      </c>
    </row>
    <row r="3992" spans="1:7" hidden="1" x14ac:dyDescent="0.55000000000000004">
      <c r="A3992" s="5" t="s">
        <v>35</v>
      </c>
      <c r="B3992" s="6">
        <v>42247</v>
      </c>
      <c r="C3992" s="5" t="s">
        <v>36</v>
      </c>
      <c r="D3992" s="5" t="s">
        <v>38</v>
      </c>
      <c r="E3992" s="7">
        <v>1123</v>
      </c>
      <c r="F3992" s="8">
        <v>239.47</v>
      </c>
      <c r="G3992" s="8">
        <v>0</v>
      </c>
    </row>
    <row r="3993" spans="1:7" hidden="1" x14ac:dyDescent="0.55000000000000004">
      <c r="A3993" s="5" t="s">
        <v>35</v>
      </c>
      <c r="B3993" s="6">
        <v>42247</v>
      </c>
      <c r="C3993" s="5" t="s">
        <v>36</v>
      </c>
      <c r="D3993" s="5" t="s">
        <v>39</v>
      </c>
      <c r="E3993" s="7">
        <v>17961</v>
      </c>
      <c r="F3993" s="8">
        <v>47782.3</v>
      </c>
      <c r="G3993" s="8">
        <v>0</v>
      </c>
    </row>
    <row r="3994" spans="1:7" hidden="1" x14ac:dyDescent="0.55000000000000004">
      <c r="A3994" s="5" t="s">
        <v>35</v>
      </c>
      <c r="B3994" s="6">
        <v>42247</v>
      </c>
      <c r="C3994" s="5" t="s">
        <v>36</v>
      </c>
      <c r="D3994" s="5" t="s">
        <v>40</v>
      </c>
      <c r="E3994" s="7">
        <v>7823</v>
      </c>
      <c r="F3994" s="8">
        <v>206.93</v>
      </c>
      <c r="G3994" s="8">
        <v>0</v>
      </c>
    </row>
    <row r="3995" spans="1:7" hidden="1" x14ac:dyDescent="0.55000000000000004">
      <c r="A3995" s="5" t="s">
        <v>35</v>
      </c>
      <c r="B3995" s="6">
        <v>42247</v>
      </c>
      <c r="C3995" s="5" t="s">
        <v>36</v>
      </c>
      <c r="D3995" s="5" t="s">
        <v>41</v>
      </c>
      <c r="E3995" s="7">
        <v>2</v>
      </c>
      <c r="F3995" s="8">
        <v>0.06</v>
      </c>
      <c r="G3995" s="8">
        <v>0</v>
      </c>
    </row>
    <row r="3996" spans="1:7" hidden="1" x14ac:dyDescent="0.55000000000000004">
      <c r="A3996" s="5" t="s">
        <v>35</v>
      </c>
      <c r="B3996" s="6">
        <v>42247</v>
      </c>
      <c r="C3996" s="5" t="s">
        <v>36</v>
      </c>
      <c r="D3996" s="5" t="s">
        <v>42</v>
      </c>
      <c r="E3996" s="7">
        <v>24666</v>
      </c>
      <c r="F3996" s="8">
        <v>257625.57</v>
      </c>
      <c r="G3996" s="8">
        <v>0</v>
      </c>
    </row>
    <row r="3997" spans="1:7" hidden="1" x14ac:dyDescent="0.55000000000000004">
      <c r="A3997" s="5" t="s">
        <v>35</v>
      </c>
      <c r="B3997" s="6">
        <v>42247</v>
      </c>
      <c r="C3997" s="5" t="s">
        <v>36</v>
      </c>
      <c r="D3997" s="5" t="s">
        <v>43</v>
      </c>
      <c r="E3997" s="7">
        <v>0</v>
      </c>
      <c r="F3997" s="8">
        <v>0</v>
      </c>
      <c r="G3997" s="8">
        <v>0</v>
      </c>
    </row>
    <row r="3998" spans="1:7" hidden="1" x14ac:dyDescent="0.55000000000000004">
      <c r="A3998" s="5" t="s">
        <v>35</v>
      </c>
      <c r="B3998" s="6">
        <v>42247</v>
      </c>
      <c r="C3998" s="5" t="s">
        <v>36</v>
      </c>
      <c r="D3998" s="5" t="s">
        <v>44</v>
      </c>
      <c r="E3998" s="7">
        <v>36539</v>
      </c>
      <c r="F3998" s="8">
        <v>63627.24</v>
      </c>
      <c r="G3998" s="8">
        <v>0</v>
      </c>
    </row>
    <row r="3999" spans="1:7" hidden="1" x14ac:dyDescent="0.55000000000000004">
      <c r="A3999" s="5" t="s">
        <v>35</v>
      </c>
      <c r="B3999" s="6">
        <v>42247</v>
      </c>
      <c r="C3999" s="5" t="s">
        <v>36</v>
      </c>
      <c r="D3999" s="5" t="s">
        <v>45</v>
      </c>
      <c r="E3999" s="7">
        <v>72931</v>
      </c>
      <c r="F3999" s="8">
        <v>25424.37</v>
      </c>
      <c r="G3999" s="8">
        <v>0</v>
      </c>
    </row>
    <row r="4000" spans="1:7" x14ac:dyDescent="0.55000000000000004">
      <c r="A4000" s="5" t="s">
        <v>35</v>
      </c>
      <c r="B4000" s="6">
        <v>42248</v>
      </c>
      <c r="C4000" s="5" t="s">
        <v>36</v>
      </c>
      <c r="D4000" s="5" t="s">
        <v>37</v>
      </c>
      <c r="E4000" s="7">
        <v>17779</v>
      </c>
      <c r="F4000" s="8">
        <v>477627.36</v>
      </c>
      <c r="G4000" s="8">
        <v>0</v>
      </c>
    </row>
    <row r="4001" spans="1:7" hidden="1" x14ac:dyDescent="0.55000000000000004">
      <c r="A4001" s="5" t="s">
        <v>35</v>
      </c>
      <c r="B4001" s="6">
        <v>42248</v>
      </c>
      <c r="C4001" s="5" t="s">
        <v>36</v>
      </c>
      <c r="D4001" s="5" t="s">
        <v>46</v>
      </c>
      <c r="E4001" s="7">
        <v>178</v>
      </c>
      <c r="F4001" s="8">
        <v>865.85</v>
      </c>
      <c r="G4001" s="8">
        <v>0</v>
      </c>
    </row>
    <row r="4002" spans="1:7" hidden="1" x14ac:dyDescent="0.55000000000000004">
      <c r="A4002" s="5" t="s">
        <v>35</v>
      </c>
      <c r="B4002" s="6">
        <v>42248</v>
      </c>
      <c r="C4002" s="5" t="s">
        <v>36</v>
      </c>
      <c r="D4002" s="5" t="s">
        <v>38</v>
      </c>
      <c r="E4002" s="7">
        <v>1458</v>
      </c>
      <c r="F4002" s="8">
        <v>313.43</v>
      </c>
      <c r="G4002" s="8">
        <v>0</v>
      </c>
    </row>
    <row r="4003" spans="1:7" hidden="1" x14ac:dyDescent="0.55000000000000004">
      <c r="A4003" s="5" t="s">
        <v>35</v>
      </c>
      <c r="B4003" s="6">
        <v>42248</v>
      </c>
      <c r="C4003" s="5" t="s">
        <v>36</v>
      </c>
      <c r="D4003" s="5" t="s">
        <v>39</v>
      </c>
      <c r="E4003" s="7">
        <v>21258</v>
      </c>
      <c r="F4003" s="8">
        <v>57096.28</v>
      </c>
      <c r="G4003" s="8">
        <v>0</v>
      </c>
    </row>
    <row r="4004" spans="1:7" hidden="1" x14ac:dyDescent="0.55000000000000004">
      <c r="A4004" s="5" t="s">
        <v>35</v>
      </c>
      <c r="B4004" s="6">
        <v>42248</v>
      </c>
      <c r="C4004" s="5" t="s">
        <v>36</v>
      </c>
      <c r="D4004" s="5" t="s">
        <v>40</v>
      </c>
      <c r="E4004" s="7">
        <v>11441</v>
      </c>
      <c r="F4004" s="8">
        <v>305.08</v>
      </c>
      <c r="G4004" s="8">
        <v>0</v>
      </c>
    </row>
    <row r="4005" spans="1:7" hidden="1" x14ac:dyDescent="0.55000000000000004">
      <c r="A4005" s="5" t="s">
        <v>35</v>
      </c>
      <c r="B4005" s="6">
        <v>42248</v>
      </c>
      <c r="C4005" s="5" t="s">
        <v>36</v>
      </c>
      <c r="D4005" s="5" t="s">
        <v>41</v>
      </c>
      <c r="E4005" s="7">
        <v>7</v>
      </c>
      <c r="F4005" s="8">
        <v>0.19</v>
      </c>
      <c r="G4005" s="8">
        <v>0</v>
      </c>
    </row>
    <row r="4006" spans="1:7" hidden="1" x14ac:dyDescent="0.55000000000000004">
      <c r="A4006" s="5" t="s">
        <v>35</v>
      </c>
      <c r="B4006" s="6">
        <v>42248</v>
      </c>
      <c r="C4006" s="5" t="s">
        <v>36</v>
      </c>
      <c r="D4006" s="5" t="s">
        <v>42</v>
      </c>
      <c r="E4006" s="7">
        <v>24329</v>
      </c>
      <c r="F4006" s="8">
        <v>257349.61</v>
      </c>
      <c r="G4006" s="8">
        <v>0</v>
      </c>
    </row>
    <row r="4007" spans="1:7" hidden="1" x14ac:dyDescent="0.55000000000000004">
      <c r="A4007" s="5" t="s">
        <v>35</v>
      </c>
      <c r="B4007" s="6">
        <v>42248</v>
      </c>
      <c r="C4007" s="5" t="s">
        <v>36</v>
      </c>
      <c r="D4007" s="5" t="s">
        <v>43</v>
      </c>
      <c r="E4007" s="7">
        <v>0</v>
      </c>
      <c r="F4007" s="8">
        <v>0</v>
      </c>
      <c r="G4007" s="8">
        <v>0</v>
      </c>
    </row>
    <row r="4008" spans="1:7" hidden="1" x14ac:dyDescent="0.55000000000000004">
      <c r="A4008" s="5" t="s">
        <v>35</v>
      </c>
      <c r="B4008" s="6">
        <v>42248</v>
      </c>
      <c r="C4008" s="5" t="s">
        <v>36</v>
      </c>
      <c r="D4008" s="5" t="s">
        <v>44</v>
      </c>
      <c r="E4008" s="7">
        <v>30680</v>
      </c>
      <c r="F4008" s="8">
        <v>54258.99</v>
      </c>
      <c r="G4008" s="8">
        <v>0</v>
      </c>
    </row>
    <row r="4009" spans="1:7" hidden="1" x14ac:dyDescent="0.55000000000000004">
      <c r="A4009" s="5" t="s">
        <v>35</v>
      </c>
      <c r="B4009" s="6">
        <v>42248</v>
      </c>
      <c r="C4009" s="5" t="s">
        <v>36</v>
      </c>
      <c r="D4009" s="5" t="s">
        <v>45</v>
      </c>
      <c r="E4009" s="7">
        <v>54988</v>
      </c>
      <c r="F4009" s="8">
        <v>19464.8</v>
      </c>
      <c r="G4009" s="8">
        <v>0</v>
      </c>
    </row>
    <row r="4010" spans="1:7" x14ac:dyDescent="0.55000000000000004">
      <c r="A4010" s="5" t="s">
        <v>35</v>
      </c>
      <c r="B4010" s="6">
        <v>42249</v>
      </c>
      <c r="C4010" s="5" t="s">
        <v>36</v>
      </c>
      <c r="D4010" s="5" t="s">
        <v>37</v>
      </c>
      <c r="E4010" s="7">
        <v>18115</v>
      </c>
      <c r="F4010" s="8">
        <v>484122.12</v>
      </c>
      <c r="G4010" s="8">
        <v>0</v>
      </c>
    </row>
    <row r="4011" spans="1:7" hidden="1" x14ac:dyDescent="0.55000000000000004">
      <c r="A4011" s="5" t="s">
        <v>35</v>
      </c>
      <c r="B4011" s="6">
        <v>42249</v>
      </c>
      <c r="C4011" s="5" t="s">
        <v>36</v>
      </c>
      <c r="D4011" s="5" t="s">
        <v>46</v>
      </c>
      <c r="E4011" s="7">
        <v>150</v>
      </c>
      <c r="F4011" s="8">
        <v>726.94</v>
      </c>
      <c r="G4011" s="8">
        <v>0</v>
      </c>
    </row>
    <row r="4012" spans="1:7" hidden="1" x14ac:dyDescent="0.55000000000000004">
      <c r="A4012" s="5" t="s">
        <v>35</v>
      </c>
      <c r="B4012" s="6">
        <v>42249</v>
      </c>
      <c r="C4012" s="5" t="s">
        <v>36</v>
      </c>
      <c r="D4012" s="5" t="s">
        <v>38</v>
      </c>
      <c r="E4012" s="7">
        <v>1371</v>
      </c>
      <c r="F4012" s="8">
        <v>293.06</v>
      </c>
      <c r="G4012" s="8">
        <v>0</v>
      </c>
    </row>
    <row r="4013" spans="1:7" hidden="1" x14ac:dyDescent="0.55000000000000004">
      <c r="A4013" s="5" t="s">
        <v>35</v>
      </c>
      <c r="B4013" s="6">
        <v>42249</v>
      </c>
      <c r="C4013" s="5" t="s">
        <v>36</v>
      </c>
      <c r="D4013" s="5" t="s">
        <v>39</v>
      </c>
      <c r="E4013" s="7">
        <v>18104</v>
      </c>
      <c r="F4013" s="8">
        <v>48387.4</v>
      </c>
      <c r="G4013" s="8">
        <v>0</v>
      </c>
    </row>
    <row r="4014" spans="1:7" hidden="1" x14ac:dyDescent="0.55000000000000004">
      <c r="A4014" s="5" t="s">
        <v>35</v>
      </c>
      <c r="B4014" s="6">
        <v>42249</v>
      </c>
      <c r="C4014" s="5" t="s">
        <v>36</v>
      </c>
      <c r="D4014" s="5" t="s">
        <v>40</v>
      </c>
      <c r="E4014" s="7">
        <v>9075</v>
      </c>
      <c r="F4014" s="8">
        <v>240.75</v>
      </c>
      <c r="G4014" s="8">
        <v>0</v>
      </c>
    </row>
    <row r="4015" spans="1:7" hidden="1" x14ac:dyDescent="0.55000000000000004">
      <c r="A4015" s="5" t="s">
        <v>35</v>
      </c>
      <c r="B4015" s="6">
        <v>42249</v>
      </c>
      <c r="C4015" s="5" t="s">
        <v>36</v>
      </c>
      <c r="D4015" s="5" t="s">
        <v>41</v>
      </c>
      <c r="E4015" s="7">
        <v>0</v>
      </c>
      <c r="F4015" s="8">
        <v>0</v>
      </c>
      <c r="G4015" s="8">
        <v>0</v>
      </c>
    </row>
    <row r="4016" spans="1:7" hidden="1" x14ac:dyDescent="0.55000000000000004">
      <c r="A4016" s="5" t="s">
        <v>35</v>
      </c>
      <c r="B4016" s="6">
        <v>42249</v>
      </c>
      <c r="C4016" s="5" t="s">
        <v>36</v>
      </c>
      <c r="D4016" s="5" t="s">
        <v>42</v>
      </c>
      <c r="E4016" s="7">
        <v>26699</v>
      </c>
      <c r="F4016" s="8">
        <v>281920.27</v>
      </c>
      <c r="G4016" s="8">
        <v>0</v>
      </c>
    </row>
    <row r="4017" spans="1:7" hidden="1" x14ac:dyDescent="0.55000000000000004">
      <c r="A4017" s="5" t="s">
        <v>35</v>
      </c>
      <c r="B4017" s="6">
        <v>42249</v>
      </c>
      <c r="C4017" s="5" t="s">
        <v>36</v>
      </c>
      <c r="D4017" s="5" t="s">
        <v>43</v>
      </c>
      <c r="E4017" s="7">
        <v>0</v>
      </c>
      <c r="F4017" s="8">
        <v>0</v>
      </c>
      <c r="G4017" s="8">
        <v>0</v>
      </c>
    </row>
    <row r="4018" spans="1:7" hidden="1" x14ac:dyDescent="0.55000000000000004">
      <c r="A4018" s="5" t="s">
        <v>35</v>
      </c>
      <c r="B4018" s="6">
        <v>42249</v>
      </c>
      <c r="C4018" s="5" t="s">
        <v>36</v>
      </c>
      <c r="D4018" s="5" t="s">
        <v>44</v>
      </c>
      <c r="E4018" s="7">
        <v>41424</v>
      </c>
      <c r="F4018" s="8">
        <v>73038.22</v>
      </c>
      <c r="G4018" s="8">
        <v>0</v>
      </c>
    </row>
    <row r="4019" spans="1:7" hidden="1" x14ac:dyDescent="0.55000000000000004">
      <c r="A4019" s="5" t="s">
        <v>35</v>
      </c>
      <c r="B4019" s="6">
        <v>42249</v>
      </c>
      <c r="C4019" s="5" t="s">
        <v>36</v>
      </c>
      <c r="D4019" s="5" t="s">
        <v>45</v>
      </c>
      <c r="E4019" s="7">
        <v>79055</v>
      </c>
      <c r="F4019" s="8">
        <v>27890</v>
      </c>
      <c r="G4019" s="8">
        <v>0</v>
      </c>
    </row>
    <row r="4020" spans="1:7" x14ac:dyDescent="0.55000000000000004">
      <c r="A4020" s="5" t="s">
        <v>35</v>
      </c>
      <c r="B4020" s="6">
        <v>42250</v>
      </c>
      <c r="C4020" s="5" t="s">
        <v>36</v>
      </c>
      <c r="D4020" s="5" t="s">
        <v>37</v>
      </c>
      <c r="E4020" s="7">
        <v>15822</v>
      </c>
      <c r="F4020" s="8">
        <v>418971.31</v>
      </c>
      <c r="G4020" s="8">
        <v>0</v>
      </c>
    </row>
    <row r="4021" spans="1:7" hidden="1" x14ac:dyDescent="0.55000000000000004">
      <c r="A4021" s="5" t="s">
        <v>35</v>
      </c>
      <c r="B4021" s="6">
        <v>42250</v>
      </c>
      <c r="C4021" s="5" t="s">
        <v>36</v>
      </c>
      <c r="D4021" s="5" t="s">
        <v>46</v>
      </c>
      <c r="E4021" s="7">
        <v>191</v>
      </c>
      <c r="F4021" s="8">
        <v>918.64</v>
      </c>
      <c r="G4021" s="8">
        <v>0</v>
      </c>
    </row>
    <row r="4022" spans="1:7" hidden="1" x14ac:dyDescent="0.55000000000000004">
      <c r="A4022" s="5" t="s">
        <v>35</v>
      </c>
      <c r="B4022" s="6">
        <v>42250</v>
      </c>
      <c r="C4022" s="5" t="s">
        <v>36</v>
      </c>
      <c r="D4022" s="5" t="s">
        <v>38</v>
      </c>
      <c r="E4022" s="7">
        <v>1761</v>
      </c>
      <c r="F4022" s="8">
        <v>374.24</v>
      </c>
      <c r="G4022" s="8">
        <v>0</v>
      </c>
    </row>
    <row r="4023" spans="1:7" hidden="1" x14ac:dyDescent="0.55000000000000004">
      <c r="A4023" s="5" t="s">
        <v>35</v>
      </c>
      <c r="B4023" s="6">
        <v>42250</v>
      </c>
      <c r="C4023" s="5" t="s">
        <v>36</v>
      </c>
      <c r="D4023" s="5" t="s">
        <v>39</v>
      </c>
      <c r="E4023" s="7">
        <v>19819</v>
      </c>
      <c r="F4023" s="8">
        <v>52511.7</v>
      </c>
      <c r="G4023" s="8">
        <v>0</v>
      </c>
    </row>
    <row r="4024" spans="1:7" hidden="1" x14ac:dyDescent="0.55000000000000004">
      <c r="A4024" s="5" t="s">
        <v>35</v>
      </c>
      <c r="B4024" s="6">
        <v>42250</v>
      </c>
      <c r="C4024" s="5" t="s">
        <v>36</v>
      </c>
      <c r="D4024" s="5" t="s">
        <v>40</v>
      </c>
      <c r="E4024" s="7">
        <v>9645</v>
      </c>
      <c r="F4024" s="8">
        <v>254.08</v>
      </c>
      <c r="G4024" s="8">
        <v>0</v>
      </c>
    </row>
    <row r="4025" spans="1:7" hidden="1" x14ac:dyDescent="0.55000000000000004">
      <c r="A4025" s="5" t="s">
        <v>35</v>
      </c>
      <c r="B4025" s="6">
        <v>42250</v>
      </c>
      <c r="C4025" s="5" t="s">
        <v>36</v>
      </c>
      <c r="D4025" s="5" t="s">
        <v>41</v>
      </c>
      <c r="E4025" s="7">
        <v>0</v>
      </c>
      <c r="F4025" s="8">
        <v>0</v>
      </c>
      <c r="G4025" s="8">
        <v>0</v>
      </c>
    </row>
    <row r="4026" spans="1:7" hidden="1" x14ac:dyDescent="0.55000000000000004">
      <c r="A4026" s="5" t="s">
        <v>35</v>
      </c>
      <c r="B4026" s="6">
        <v>42250</v>
      </c>
      <c r="C4026" s="5" t="s">
        <v>36</v>
      </c>
      <c r="D4026" s="5" t="s">
        <v>42</v>
      </c>
      <c r="E4026" s="7">
        <v>24826</v>
      </c>
      <c r="F4026" s="8">
        <v>263832.61</v>
      </c>
      <c r="G4026" s="8">
        <v>0</v>
      </c>
    </row>
    <row r="4027" spans="1:7" hidden="1" x14ac:dyDescent="0.55000000000000004">
      <c r="A4027" s="5" t="s">
        <v>35</v>
      </c>
      <c r="B4027" s="6">
        <v>42250</v>
      </c>
      <c r="C4027" s="5" t="s">
        <v>36</v>
      </c>
      <c r="D4027" s="5" t="s">
        <v>43</v>
      </c>
      <c r="E4027" s="7">
        <v>0</v>
      </c>
      <c r="F4027" s="8">
        <v>0</v>
      </c>
      <c r="G4027" s="8">
        <v>0</v>
      </c>
    </row>
    <row r="4028" spans="1:7" hidden="1" x14ac:dyDescent="0.55000000000000004">
      <c r="A4028" s="5" t="s">
        <v>35</v>
      </c>
      <c r="B4028" s="6">
        <v>42250</v>
      </c>
      <c r="C4028" s="5" t="s">
        <v>36</v>
      </c>
      <c r="D4028" s="5" t="s">
        <v>44</v>
      </c>
      <c r="E4028" s="7">
        <v>41256</v>
      </c>
      <c r="F4028" s="8">
        <v>73143.59</v>
      </c>
      <c r="G4028" s="8">
        <v>0</v>
      </c>
    </row>
    <row r="4029" spans="1:7" hidden="1" x14ac:dyDescent="0.55000000000000004">
      <c r="A4029" s="5" t="s">
        <v>35</v>
      </c>
      <c r="B4029" s="6">
        <v>42250</v>
      </c>
      <c r="C4029" s="5" t="s">
        <v>36</v>
      </c>
      <c r="D4029" s="5" t="s">
        <v>45</v>
      </c>
      <c r="E4029" s="7">
        <v>82595</v>
      </c>
      <c r="F4029" s="8">
        <v>29298.81</v>
      </c>
      <c r="G4029" s="8">
        <v>0</v>
      </c>
    </row>
    <row r="4030" spans="1:7" x14ac:dyDescent="0.55000000000000004">
      <c r="A4030" s="5" t="s">
        <v>35</v>
      </c>
      <c r="B4030" s="6">
        <v>42251</v>
      </c>
      <c r="C4030" s="5" t="s">
        <v>36</v>
      </c>
      <c r="D4030" s="5" t="s">
        <v>37</v>
      </c>
      <c r="E4030" s="7">
        <v>18713</v>
      </c>
      <c r="F4030" s="8">
        <v>496423.56</v>
      </c>
      <c r="G4030" s="8">
        <v>0</v>
      </c>
    </row>
    <row r="4031" spans="1:7" hidden="1" x14ac:dyDescent="0.55000000000000004">
      <c r="A4031" s="5" t="s">
        <v>35</v>
      </c>
      <c r="B4031" s="6">
        <v>42251</v>
      </c>
      <c r="C4031" s="5" t="s">
        <v>36</v>
      </c>
      <c r="D4031" s="5" t="s">
        <v>46</v>
      </c>
      <c r="E4031" s="7">
        <v>151</v>
      </c>
      <c r="F4031" s="8">
        <v>724.48</v>
      </c>
      <c r="G4031" s="8">
        <v>0</v>
      </c>
    </row>
    <row r="4032" spans="1:7" hidden="1" x14ac:dyDescent="0.55000000000000004">
      <c r="A4032" s="5" t="s">
        <v>35</v>
      </c>
      <c r="B4032" s="6">
        <v>42251</v>
      </c>
      <c r="C4032" s="5" t="s">
        <v>36</v>
      </c>
      <c r="D4032" s="5" t="s">
        <v>38</v>
      </c>
      <c r="E4032" s="7">
        <v>1372</v>
      </c>
      <c r="F4032" s="8">
        <v>292.06</v>
      </c>
      <c r="G4032" s="8">
        <v>0</v>
      </c>
    </row>
    <row r="4033" spans="1:7" hidden="1" x14ac:dyDescent="0.55000000000000004">
      <c r="A4033" s="5" t="s">
        <v>35</v>
      </c>
      <c r="B4033" s="6">
        <v>42251</v>
      </c>
      <c r="C4033" s="5" t="s">
        <v>36</v>
      </c>
      <c r="D4033" s="5" t="s">
        <v>39</v>
      </c>
      <c r="E4033" s="7">
        <v>18934</v>
      </c>
      <c r="F4033" s="8">
        <v>50233.94</v>
      </c>
      <c r="G4033" s="8">
        <v>0</v>
      </c>
    </row>
    <row r="4034" spans="1:7" hidden="1" x14ac:dyDescent="0.55000000000000004">
      <c r="A4034" s="5" t="s">
        <v>35</v>
      </c>
      <c r="B4034" s="6">
        <v>42251</v>
      </c>
      <c r="C4034" s="5" t="s">
        <v>36</v>
      </c>
      <c r="D4034" s="5" t="s">
        <v>40</v>
      </c>
      <c r="E4034" s="7">
        <v>9998</v>
      </c>
      <c r="F4034" s="8">
        <v>263.45</v>
      </c>
      <c r="G4034" s="8">
        <v>0</v>
      </c>
    </row>
    <row r="4035" spans="1:7" hidden="1" x14ac:dyDescent="0.55000000000000004">
      <c r="A4035" s="5" t="s">
        <v>35</v>
      </c>
      <c r="B4035" s="6">
        <v>42251</v>
      </c>
      <c r="C4035" s="5" t="s">
        <v>36</v>
      </c>
      <c r="D4035" s="5" t="s">
        <v>41</v>
      </c>
      <c r="E4035" s="7">
        <v>1</v>
      </c>
      <c r="F4035" s="8">
        <v>0.03</v>
      </c>
      <c r="G4035" s="8">
        <v>0</v>
      </c>
    </row>
    <row r="4036" spans="1:7" hidden="1" x14ac:dyDescent="0.55000000000000004">
      <c r="A4036" s="5" t="s">
        <v>35</v>
      </c>
      <c r="B4036" s="6">
        <v>42251</v>
      </c>
      <c r="C4036" s="5" t="s">
        <v>36</v>
      </c>
      <c r="D4036" s="5" t="s">
        <v>42</v>
      </c>
      <c r="E4036" s="7">
        <v>21703</v>
      </c>
      <c r="F4036" s="8">
        <v>231026.79</v>
      </c>
      <c r="G4036" s="8">
        <v>0</v>
      </c>
    </row>
    <row r="4037" spans="1:7" hidden="1" x14ac:dyDescent="0.55000000000000004">
      <c r="A4037" s="5" t="s">
        <v>35</v>
      </c>
      <c r="B4037" s="6">
        <v>42251</v>
      </c>
      <c r="C4037" s="5" t="s">
        <v>36</v>
      </c>
      <c r="D4037" s="5" t="s">
        <v>43</v>
      </c>
      <c r="E4037" s="7">
        <v>0</v>
      </c>
      <c r="F4037" s="8">
        <v>0</v>
      </c>
      <c r="G4037" s="8">
        <v>0</v>
      </c>
    </row>
    <row r="4038" spans="1:7" hidden="1" x14ac:dyDescent="0.55000000000000004">
      <c r="A4038" s="5" t="s">
        <v>35</v>
      </c>
      <c r="B4038" s="6">
        <v>42251</v>
      </c>
      <c r="C4038" s="5" t="s">
        <v>36</v>
      </c>
      <c r="D4038" s="5" t="s">
        <v>44</v>
      </c>
      <c r="E4038" s="7">
        <v>34367</v>
      </c>
      <c r="F4038" s="8">
        <v>61025.65</v>
      </c>
      <c r="G4038" s="8">
        <v>0</v>
      </c>
    </row>
    <row r="4039" spans="1:7" hidden="1" x14ac:dyDescent="0.55000000000000004">
      <c r="A4039" s="5" t="s">
        <v>35</v>
      </c>
      <c r="B4039" s="6">
        <v>42251</v>
      </c>
      <c r="C4039" s="5" t="s">
        <v>36</v>
      </c>
      <c r="D4039" s="5" t="s">
        <v>45</v>
      </c>
      <c r="E4039" s="7">
        <v>66533</v>
      </c>
      <c r="F4039" s="8">
        <v>23642.29</v>
      </c>
      <c r="G4039" s="8">
        <v>0</v>
      </c>
    </row>
    <row r="4040" spans="1:7" x14ac:dyDescent="0.55000000000000004">
      <c r="A4040" s="5" t="s">
        <v>35</v>
      </c>
      <c r="B4040" s="6">
        <v>42254</v>
      </c>
      <c r="C4040" s="5" t="s">
        <v>36</v>
      </c>
      <c r="D4040" s="5" t="s">
        <v>37</v>
      </c>
      <c r="E4040" s="7">
        <v>6623</v>
      </c>
      <c r="F4040" s="8">
        <v>175869.21</v>
      </c>
      <c r="G4040" s="8">
        <v>0</v>
      </c>
    </row>
    <row r="4041" spans="1:7" hidden="1" x14ac:dyDescent="0.55000000000000004">
      <c r="A4041" s="5" t="s">
        <v>35</v>
      </c>
      <c r="B4041" s="6">
        <v>42254</v>
      </c>
      <c r="C4041" s="5" t="s">
        <v>36</v>
      </c>
      <c r="D4041" s="5" t="s">
        <v>46</v>
      </c>
      <c r="E4041" s="7">
        <v>65</v>
      </c>
      <c r="F4041" s="8">
        <v>312.58999999999997</v>
      </c>
      <c r="G4041" s="8">
        <v>0</v>
      </c>
    </row>
    <row r="4042" spans="1:7" hidden="1" x14ac:dyDescent="0.55000000000000004">
      <c r="A4042" s="5" t="s">
        <v>35</v>
      </c>
      <c r="B4042" s="6">
        <v>42254</v>
      </c>
      <c r="C4042" s="5" t="s">
        <v>36</v>
      </c>
      <c r="D4042" s="5" t="s">
        <v>38</v>
      </c>
      <c r="E4042" s="7">
        <v>568</v>
      </c>
      <c r="F4042" s="8">
        <v>120.91</v>
      </c>
      <c r="G4042" s="8">
        <v>0</v>
      </c>
    </row>
    <row r="4043" spans="1:7" hidden="1" x14ac:dyDescent="0.55000000000000004">
      <c r="A4043" s="5" t="s">
        <v>35</v>
      </c>
      <c r="B4043" s="6">
        <v>42254</v>
      </c>
      <c r="C4043" s="5" t="s">
        <v>36</v>
      </c>
      <c r="D4043" s="5" t="s">
        <v>39</v>
      </c>
      <c r="E4043" s="7">
        <v>9624</v>
      </c>
      <c r="F4043" s="8">
        <v>25563.03</v>
      </c>
      <c r="G4043" s="8">
        <v>0</v>
      </c>
    </row>
    <row r="4044" spans="1:7" hidden="1" x14ac:dyDescent="0.55000000000000004">
      <c r="A4044" s="5" t="s">
        <v>35</v>
      </c>
      <c r="B4044" s="6">
        <v>42254</v>
      </c>
      <c r="C4044" s="5" t="s">
        <v>36</v>
      </c>
      <c r="D4044" s="5" t="s">
        <v>40</v>
      </c>
      <c r="E4044" s="7">
        <v>6441</v>
      </c>
      <c r="F4044" s="8">
        <v>170.29</v>
      </c>
      <c r="G4044" s="8">
        <v>0</v>
      </c>
    </row>
    <row r="4045" spans="1:7" hidden="1" x14ac:dyDescent="0.55000000000000004">
      <c r="A4045" s="5" t="s">
        <v>35</v>
      </c>
      <c r="B4045" s="6">
        <v>42254</v>
      </c>
      <c r="C4045" s="5" t="s">
        <v>36</v>
      </c>
      <c r="D4045" s="5" t="s">
        <v>41</v>
      </c>
      <c r="E4045" s="7">
        <v>0</v>
      </c>
      <c r="F4045" s="8">
        <v>0</v>
      </c>
      <c r="G4045" s="8">
        <v>0</v>
      </c>
    </row>
    <row r="4046" spans="1:7" hidden="1" x14ac:dyDescent="0.55000000000000004">
      <c r="A4046" s="5" t="s">
        <v>35</v>
      </c>
      <c r="B4046" s="6">
        <v>42254</v>
      </c>
      <c r="C4046" s="5" t="s">
        <v>36</v>
      </c>
      <c r="D4046" s="5" t="s">
        <v>42</v>
      </c>
      <c r="E4046" s="7">
        <v>9994</v>
      </c>
      <c r="F4046" s="8">
        <v>105965.31</v>
      </c>
      <c r="G4046" s="8">
        <v>0</v>
      </c>
    </row>
    <row r="4047" spans="1:7" hidden="1" x14ac:dyDescent="0.55000000000000004">
      <c r="A4047" s="5" t="s">
        <v>35</v>
      </c>
      <c r="B4047" s="6">
        <v>42254</v>
      </c>
      <c r="C4047" s="5" t="s">
        <v>36</v>
      </c>
      <c r="D4047" s="5" t="s">
        <v>43</v>
      </c>
      <c r="E4047" s="7">
        <v>0</v>
      </c>
      <c r="F4047" s="8">
        <v>0</v>
      </c>
      <c r="G4047" s="8">
        <v>0</v>
      </c>
    </row>
    <row r="4048" spans="1:7" hidden="1" x14ac:dyDescent="0.55000000000000004">
      <c r="A4048" s="5" t="s">
        <v>35</v>
      </c>
      <c r="B4048" s="6">
        <v>42254</v>
      </c>
      <c r="C4048" s="5" t="s">
        <v>36</v>
      </c>
      <c r="D4048" s="5" t="s">
        <v>44</v>
      </c>
      <c r="E4048" s="7">
        <v>16533</v>
      </c>
      <c r="F4048" s="8">
        <v>29249.19</v>
      </c>
      <c r="G4048" s="8">
        <v>0</v>
      </c>
    </row>
    <row r="4049" spans="1:7" hidden="1" x14ac:dyDescent="0.55000000000000004">
      <c r="A4049" s="5" t="s">
        <v>35</v>
      </c>
      <c r="B4049" s="6">
        <v>42254</v>
      </c>
      <c r="C4049" s="5" t="s">
        <v>36</v>
      </c>
      <c r="D4049" s="5" t="s">
        <v>45</v>
      </c>
      <c r="E4049" s="7">
        <v>31368</v>
      </c>
      <c r="F4049" s="8">
        <v>11102.09</v>
      </c>
      <c r="G4049" s="8">
        <v>0</v>
      </c>
    </row>
    <row r="4050" spans="1:7" x14ac:dyDescent="0.55000000000000004">
      <c r="A4050" s="5" t="s">
        <v>35</v>
      </c>
      <c r="B4050" s="6">
        <v>42255</v>
      </c>
      <c r="C4050" s="5" t="s">
        <v>36</v>
      </c>
      <c r="D4050" s="5" t="s">
        <v>37</v>
      </c>
      <c r="E4050" s="7">
        <v>9862</v>
      </c>
      <c r="F4050" s="8">
        <v>260960.57</v>
      </c>
      <c r="G4050" s="8">
        <v>0</v>
      </c>
    </row>
    <row r="4051" spans="1:7" hidden="1" x14ac:dyDescent="0.55000000000000004">
      <c r="A4051" s="5" t="s">
        <v>35</v>
      </c>
      <c r="B4051" s="6">
        <v>42255</v>
      </c>
      <c r="C4051" s="5" t="s">
        <v>36</v>
      </c>
      <c r="D4051" s="5" t="s">
        <v>46</v>
      </c>
      <c r="E4051" s="7">
        <v>59</v>
      </c>
      <c r="F4051" s="8">
        <v>282.56</v>
      </c>
      <c r="G4051" s="8">
        <v>0</v>
      </c>
    </row>
    <row r="4052" spans="1:7" hidden="1" x14ac:dyDescent="0.55000000000000004">
      <c r="A4052" s="5" t="s">
        <v>35</v>
      </c>
      <c r="B4052" s="6">
        <v>42255</v>
      </c>
      <c r="C4052" s="5" t="s">
        <v>36</v>
      </c>
      <c r="D4052" s="5" t="s">
        <v>38</v>
      </c>
      <c r="E4052" s="7">
        <v>1012</v>
      </c>
      <c r="F4052" s="8">
        <v>214.76</v>
      </c>
      <c r="G4052" s="8">
        <v>0</v>
      </c>
    </row>
    <row r="4053" spans="1:7" hidden="1" x14ac:dyDescent="0.55000000000000004">
      <c r="A4053" s="5" t="s">
        <v>35</v>
      </c>
      <c r="B4053" s="6">
        <v>42255</v>
      </c>
      <c r="C4053" s="5" t="s">
        <v>36</v>
      </c>
      <c r="D4053" s="5" t="s">
        <v>39</v>
      </c>
      <c r="E4053" s="7">
        <v>14743</v>
      </c>
      <c r="F4053" s="8">
        <v>39025.599999999999</v>
      </c>
      <c r="G4053" s="8">
        <v>0</v>
      </c>
    </row>
    <row r="4054" spans="1:7" hidden="1" x14ac:dyDescent="0.55000000000000004">
      <c r="A4054" s="5" t="s">
        <v>35</v>
      </c>
      <c r="B4054" s="6">
        <v>42255</v>
      </c>
      <c r="C4054" s="5" t="s">
        <v>36</v>
      </c>
      <c r="D4054" s="5" t="s">
        <v>40</v>
      </c>
      <c r="E4054" s="7">
        <v>6167</v>
      </c>
      <c r="F4054" s="8">
        <v>162.36000000000001</v>
      </c>
      <c r="G4054" s="8">
        <v>0</v>
      </c>
    </row>
    <row r="4055" spans="1:7" hidden="1" x14ac:dyDescent="0.55000000000000004">
      <c r="A4055" s="5" t="s">
        <v>35</v>
      </c>
      <c r="B4055" s="6">
        <v>42255</v>
      </c>
      <c r="C4055" s="5" t="s">
        <v>36</v>
      </c>
      <c r="D4055" s="5" t="s">
        <v>41</v>
      </c>
      <c r="E4055" s="7">
        <v>1</v>
      </c>
      <c r="F4055" s="8">
        <v>0.03</v>
      </c>
      <c r="G4055" s="8">
        <v>0</v>
      </c>
    </row>
    <row r="4056" spans="1:7" hidden="1" x14ac:dyDescent="0.55000000000000004">
      <c r="A4056" s="5" t="s">
        <v>35</v>
      </c>
      <c r="B4056" s="6">
        <v>42255</v>
      </c>
      <c r="C4056" s="5" t="s">
        <v>36</v>
      </c>
      <c r="D4056" s="5" t="s">
        <v>42</v>
      </c>
      <c r="E4056" s="7">
        <v>23721</v>
      </c>
      <c r="F4056" s="8">
        <v>252723.41</v>
      </c>
      <c r="G4056" s="8">
        <v>0</v>
      </c>
    </row>
    <row r="4057" spans="1:7" hidden="1" x14ac:dyDescent="0.55000000000000004">
      <c r="A4057" s="5" t="s">
        <v>35</v>
      </c>
      <c r="B4057" s="6">
        <v>42255</v>
      </c>
      <c r="C4057" s="5" t="s">
        <v>36</v>
      </c>
      <c r="D4057" s="5" t="s">
        <v>43</v>
      </c>
      <c r="E4057" s="7">
        <v>0</v>
      </c>
      <c r="F4057" s="8">
        <v>0</v>
      </c>
      <c r="G4057" s="8">
        <v>0</v>
      </c>
    </row>
    <row r="4058" spans="1:7" hidden="1" x14ac:dyDescent="0.55000000000000004">
      <c r="A4058" s="5" t="s">
        <v>35</v>
      </c>
      <c r="B4058" s="6">
        <v>42255</v>
      </c>
      <c r="C4058" s="5" t="s">
        <v>36</v>
      </c>
      <c r="D4058" s="5" t="s">
        <v>44</v>
      </c>
      <c r="E4058" s="7">
        <v>37846</v>
      </c>
      <c r="F4058" s="8">
        <v>67241.86</v>
      </c>
      <c r="G4058" s="8">
        <v>0</v>
      </c>
    </row>
    <row r="4059" spans="1:7" hidden="1" x14ac:dyDescent="0.55000000000000004">
      <c r="A4059" s="5" t="s">
        <v>35</v>
      </c>
      <c r="B4059" s="6">
        <v>42255</v>
      </c>
      <c r="C4059" s="5" t="s">
        <v>36</v>
      </c>
      <c r="D4059" s="5" t="s">
        <v>45</v>
      </c>
      <c r="E4059" s="7">
        <v>71873</v>
      </c>
      <c r="F4059" s="8">
        <v>25561.599999999999</v>
      </c>
      <c r="G4059" s="8">
        <v>0</v>
      </c>
    </row>
    <row r="4060" spans="1:7" x14ac:dyDescent="0.55000000000000004">
      <c r="A4060" s="5" t="s">
        <v>35</v>
      </c>
      <c r="B4060" s="6">
        <v>42256</v>
      </c>
      <c r="C4060" s="5" t="s">
        <v>36</v>
      </c>
      <c r="D4060" s="5" t="s">
        <v>37</v>
      </c>
      <c r="E4060" s="7">
        <v>12915</v>
      </c>
      <c r="F4060" s="8">
        <v>339056.87</v>
      </c>
      <c r="G4060" s="8">
        <v>0</v>
      </c>
    </row>
    <row r="4061" spans="1:7" hidden="1" x14ac:dyDescent="0.55000000000000004">
      <c r="A4061" s="5" t="s">
        <v>35</v>
      </c>
      <c r="B4061" s="6">
        <v>42256</v>
      </c>
      <c r="C4061" s="5" t="s">
        <v>36</v>
      </c>
      <c r="D4061" s="5" t="s">
        <v>46</v>
      </c>
      <c r="E4061" s="7">
        <v>142</v>
      </c>
      <c r="F4061" s="8">
        <v>673.25</v>
      </c>
      <c r="G4061" s="8">
        <v>0</v>
      </c>
    </row>
    <row r="4062" spans="1:7" hidden="1" x14ac:dyDescent="0.55000000000000004">
      <c r="A4062" s="5" t="s">
        <v>35</v>
      </c>
      <c r="B4062" s="6">
        <v>42256</v>
      </c>
      <c r="C4062" s="5" t="s">
        <v>36</v>
      </c>
      <c r="D4062" s="5" t="s">
        <v>38</v>
      </c>
      <c r="E4062" s="7">
        <v>1590</v>
      </c>
      <c r="F4062" s="8">
        <v>336.12</v>
      </c>
      <c r="G4062" s="8">
        <v>0</v>
      </c>
    </row>
    <row r="4063" spans="1:7" hidden="1" x14ac:dyDescent="0.55000000000000004">
      <c r="A4063" s="5" t="s">
        <v>35</v>
      </c>
      <c r="B4063" s="6">
        <v>42256</v>
      </c>
      <c r="C4063" s="5" t="s">
        <v>36</v>
      </c>
      <c r="D4063" s="5" t="s">
        <v>39</v>
      </c>
      <c r="E4063" s="7">
        <v>17645</v>
      </c>
      <c r="F4063" s="8">
        <v>46336.81</v>
      </c>
      <c r="G4063" s="8">
        <v>0</v>
      </c>
    </row>
    <row r="4064" spans="1:7" hidden="1" x14ac:dyDescent="0.55000000000000004">
      <c r="A4064" s="5" t="s">
        <v>35</v>
      </c>
      <c r="B4064" s="6">
        <v>42256</v>
      </c>
      <c r="C4064" s="5" t="s">
        <v>36</v>
      </c>
      <c r="D4064" s="5" t="s">
        <v>40</v>
      </c>
      <c r="E4064" s="7">
        <v>11614</v>
      </c>
      <c r="F4064" s="8">
        <v>303.73</v>
      </c>
      <c r="G4064" s="8">
        <v>0</v>
      </c>
    </row>
    <row r="4065" spans="1:7" hidden="1" x14ac:dyDescent="0.55000000000000004">
      <c r="A4065" s="5" t="s">
        <v>35</v>
      </c>
      <c r="B4065" s="6">
        <v>42256</v>
      </c>
      <c r="C4065" s="5" t="s">
        <v>36</v>
      </c>
      <c r="D4065" s="5" t="s">
        <v>41</v>
      </c>
      <c r="E4065" s="7">
        <v>1</v>
      </c>
      <c r="F4065" s="8">
        <v>0.03</v>
      </c>
      <c r="G4065" s="8">
        <v>0</v>
      </c>
    </row>
    <row r="4066" spans="1:7" hidden="1" x14ac:dyDescent="0.55000000000000004">
      <c r="A4066" s="5" t="s">
        <v>35</v>
      </c>
      <c r="B4066" s="6">
        <v>42256</v>
      </c>
      <c r="C4066" s="5" t="s">
        <v>36</v>
      </c>
      <c r="D4066" s="5" t="s">
        <v>42</v>
      </c>
      <c r="E4066" s="7">
        <v>20200</v>
      </c>
      <c r="F4066" s="8">
        <v>215305.1</v>
      </c>
      <c r="G4066" s="8">
        <v>0</v>
      </c>
    </row>
    <row r="4067" spans="1:7" hidden="1" x14ac:dyDescent="0.55000000000000004">
      <c r="A4067" s="5" t="s">
        <v>35</v>
      </c>
      <c r="B4067" s="6">
        <v>42256</v>
      </c>
      <c r="C4067" s="5" t="s">
        <v>36</v>
      </c>
      <c r="D4067" s="5" t="s">
        <v>43</v>
      </c>
      <c r="E4067" s="7">
        <v>0</v>
      </c>
      <c r="F4067" s="8">
        <v>0</v>
      </c>
      <c r="G4067" s="8">
        <v>0</v>
      </c>
    </row>
    <row r="4068" spans="1:7" hidden="1" x14ac:dyDescent="0.55000000000000004">
      <c r="A4068" s="5" t="s">
        <v>35</v>
      </c>
      <c r="B4068" s="6">
        <v>42256</v>
      </c>
      <c r="C4068" s="5" t="s">
        <v>36</v>
      </c>
      <c r="D4068" s="5" t="s">
        <v>44</v>
      </c>
      <c r="E4068" s="7">
        <v>32659</v>
      </c>
      <c r="F4068" s="8">
        <v>58071.31</v>
      </c>
      <c r="G4068" s="8">
        <v>0</v>
      </c>
    </row>
    <row r="4069" spans="1:7" hidden="1" x14ac:dyDescent="0.55000000000000004">
      <c r="A4069" s="5" t="s">
        <v>35</v>
      </c>
      <c r="B4069" s="6">
        <v>42256</v>
      </c>
      <c r="C4069" s="5" t="s">
        <v>36</v>
      </c>
      <c r="D4069" s="5" t="s">
        <v>45</v>
      </c>
      <c r="E4069" s="7">
        <v>60649</v>
      </c>
      <c r="F4069" s="8">
        <v>21579.27</v>
      </c>
      <c r="G4069" s="8">
        <v>0</v>
      </c>
    </row>
    <row r="4070" spans="1:7" x14ac:dyDescent="0.55000000000000004">
      <c r="A4070" s="5" t="s">
        <v>35</v>
      </c>
      <c r="B4070" s="6">
        <v>42257</v>
      </c>
      <c r="C4070" s="5" t="s">
        <v>36</v>
      </c>
      <c r="D4070" s="5" t="s">
        <v>37</v>
      </c>
      <c r="E4070" s="7">
        <v>16264</v>
      </c>
      <c r="F4070" s="8">
        <v>425548.77</v>
      </c>
      <c r="G4070" s="8">
        <v>0</v>
      </c>
    </row>
    <row r="4071" spans="1:7" hidden="1" x14ac:dyDescent="0.55000000000000004">
      <c r="A4071" s="5" t="s">
        <v>35</v>
      </c>
      <c r="B4071" s="6">
        <v>42257</v>
      </c>
      <c r="C4071" s="5" t="s">
        <v>36</v>
      </c>
      <c r="D4071" s="5" t="s">
        <v>46</v>
      </c>
      <c r="E4071" s="7">
        <v>164</v>
      </c>
      <c r="F4071" s="8">
        <v>776.95</v>
      </c>
      <c r="G4071" s="8">
        <v>0</v>
      </c>
    </row>
    <row r="4072" spans="1:7" hidden="1" x14ac:dyDescent="0.55000000000000004">
      <c r="A4072" s="5" t="s">
        <v>35</v>
      </c>
      <c r="B4072" s="6">
        <v>42257</v>
      </c>
      <c r="C4072" s="5" t="s">
        <v>36</v>
      </c>
      <c r="D4072" s="5" t="s">
        <v>38</v>
      </c>
      <c r="E4072" s="7">
        <v>1026</v>
      </c>
      <c r="F4072" s="8">
        <v>216.23</v>
      </c>
      <c r="G4072" s="8">
        <v>0</v>
      </c>
    </row>
    <row r="4073" spans="1:7" hidden="1" x14ac:dyDescent="0.55000000000000004">
      <c r="A4073" s="5" t="s">
        <v>35</v>
      </c>
      <c r="B4073" s="6">
        <v>42257</v>
      </c>
      <c r="C4073" s="5" t="s">
        <v>36</v>
      </c>
      <c r="D4073" s="5" t="s">
        <v>39</v>
      </c>
      <c r="E4073" s="7">
        <v>18178</v>
      </c>
      <c r="F4073" s="8">
        <v>47585.27</v>
      </c>
      <c r="G4073" s="8">
        <v>0</v>
      </c>
    </row>
    <row r="4074" spans="1:7" hidden="1" x14ac:dyDescent="0.55000000000000004">
      <c r="A4074" s="5" t="s">
        <v>35</v>
      </c>
      <c r="B4074" s="6">
        <v>42257</v>
      </c>
      <c r="C4074" s="5" t="s">
        <v>36</v>
      </c>
      <c r="D4074" s="5" t="s">
        <v>40</v>
      </c>
      <c r="E4074" s="7">
        <v>9913</v>
      </c>
      <c r="F4074" s="8">
        <v>258.16000000000003</v>
      </c>
      <c r="G4074" s="8">
        <v>0</v>
      </c>
    </row>
    <row r="4075" spans="1:7" hidden="1" x14ac:dyDescent="0.55000000000000004">
      <c r="A4075" s="5" t="s">
        <v>35</v>
      </c>
      <c r="B4075" s="6">
        <v>42257</v>
      </c>
      <c r="C4075" s="5" t="s">
        <v>36</v>
      </c>
      <c r="D4075" s="5" t="s">
        <v>41</v>
      </c>
      <c r="E4075" s="7">
        <v>0</v>
      </c>
      <c r="F4075" s="8">
        <v>0</v>
      </c>
      <c r="G4075" s="8">
        <v>0</v>
      </c>
    </row>
    <row r="4076" spans="1:7" hidden="1" x14ac:dyDescent="0.55000000000000004">
      <c r="A4076" s="5" t="s">
        <v>35</v>
      </c>
      <c r="B4076" s="6">
        <v>42257</v>
      </c>
      <c r="C4076" s="5" t="s">
        <v>36</v>
      </c>
      <c r="D4076" s="5" t="s">
        <v>42</v>
      </c>
      <c r="E4076" s="7">
        <v>20749</v>
      </c>
      <c r="F4076" s="8">
        <v>221275.95</v>
      </c>
      <c r="G4076" s="8">
        <v>0</v>
      </c>
    </row>
    <row r="4077" spans="1:7" hidden="1" x14ac:dyDescent="0.55000000000000004">
      <c r="A4077" s="5" t="s">
        <v>35</v>
      </c>
      <c r="B4077" s="6">
        <v>42257</v>
      </c>
      <c r="C4077" s="5" t="s">
        <v>36</v>
      </c>
      <c r="D4077" s="5" t="s">
        <v>43</v>
      </c>
      <c r="E4077" s="7">
        <v>0</v>
      </c>
      <c r="F4077" s="8">
        <v>0</v>
      </c>
      <c r="G4077" s="8">
        <v>0</v>
      </c>
    </row>
    <row r="4078" spans="1:7" hidden="1" x14ac:dyDescent="0.55000000000000004">
      <c r="A4078" s="5" t="s">
        <v>35</v>
      </c>
      <c r="B4078" s="6">
        <v>42257</v>
      </c>
      <c r="C4078" s="5" t="s">
        <v>36</v>
      </c>
      <c r="D4078" s="5" t="s">
        <v>44</v>
      </c>
      <c r="E4078" s="7">
        <v>31917</v>
      </c>
      <c r="F4078" s="8">
        <v>56762.81</v>
      </c>
      <c r="G4078" s="8">
        <v>0</v>
      </c>
    </row>
    <row r="4079" spans="1:7" hidden="1" x14ac:dyDescent="0.55000000000000004">
      <c r="A4079" s="5" t="s">
        <v>35</v>
      </c>
      <c r="B4079" s="6">
        <v>42257</v>
      </c>
      <c r="C4079" s="5" t="s">
        <v>36</v>
      </c>
      <c r="D4079" s="5" t="s">
        <v>45</v>
      </c>
      <c r="E4079" s="7">
        <v>63175</v>
      </c>
      <c r="F4079" s="8">
        <v>22482.17</v>
      </c>
      <c r="G4079" s="8">
        <v>0</v>
      </c>
    </row>
    <row r="4080" spans="1:7" x14ac:dyDescent="0.55000000000000004">
      <c r="A4080" s="5" t="s">
        <v>35</v>
      </c>
      <c r="B4080" s="6">
        <v>42258</v>
      </c>
      <c r="C4080" s="5" t="s">
        <v>36</v>
      </c>
      <c r="D4080" s="5" t="s">
        <v>37</v>
      </c>
      <c r="E4080" s="7">
        <v>13921</v>
      </c>
      <c r="F4080" s="8">
        <v>362775.89</v>
      </c>
      <c r="G4080" s="8">
        <v>0</v>
      </c>
    </row>
    <row r="4081" spans="1:7" hidden="1" x14ac:dyDescent="0.55000000000000004">
      <c r="A4081" s="5" t="s">
        <v>35</v>
      </c>
      <c r="B4081" s="6">
        <v>42258</v>
      </c>
      <c r="C4081" s="5" t="s">
        <v>36</v>
      </c>
      <c r="D4081" s="5" t="s">
        <v>46</v>
      </c>
      <c r="E4081" s="7">
        <v>35</v>
      </c>
      <c r="F4081" s="8">
        <v>165.12</v>
      </c>
      <c r="G4081" s="8">
        <v>0</v>
      </c>
    </row>
    <row r="4082" spans="1:7" hidden="1" x14ac:dyDescent="0.55000000000000004">
      <c r="A4082" s="5" t="s">
        <v>35</v>
      </c>
      <c r="B4082" s="6">
        <v>42258</v>
      </c>
      <c r="C4082" s="5" t="s">
        <v>36</v>
      </c>
      <c r="D4082" s="5" t="s">
        <v>38</v>
      </c>
      <c r="E4082" s="7">
        <v>911</v>
      </c>
      <c r="F4082" s="8">
        <v>191.49</v>
      </c>
      <c r="G4082" s="8">
        <v>0</v>
      </c>
    </row>
    <row r="4083" spans="1:7" hidden="1" x14ac:dyDescent="0.55000000000000004">
      <c r="A4083" s="5" t="s">
        <v>35</v>
      </c>
      <c r="B4083" s="6">
        <v>42258</v>
      </c>
      <c r="C4083" s="5" t="s">
        <v>36</v>
      </c>
      <c r="D4083" s="5" t="s">
        <v>39</v>
      </c>
      <c r="E4083" s="7">
        <v>16355</v>
      </c>
      <c r="F4083" s="8">
        <v>42619.83</v>
      </c>
      <c r="G4083" s="8">
        <v>0</v>
      </c>
    </row>
    <row r="4084" spans="1:7" hidden="1" x14ac:dyDescent="0.55000000000000004">
      <c r="A4084" s="5" t="s">
        <v>35</v>
      </c>
      <c r="B4084" s="6">
        <v>42258</v>
      </c>
      <c r="C4084" s="5" t="s">
        <v>36</v>
      </c>
      <c r="D4084" s="5" t="s">
        <v>40</v>
      </c>
      <c r="E4084" s="7">
        <v>10727</v>
      </c>
      <c r="F4084" s="8">
        <v>278.06</v>
      </c>
      <c r="G4084" s="8">
        <v>0</v>
      </c>
    </row>
    <row r="4085" spans="1:7" hidden="1" x14ac:dyDescent="0.55000000000000004">
      <c r="A4085" s="5" t="s">
        <v>35</v>
      </c>
      <c r="B4085" s="6">
        <v>42258</v>
      </c>
      <c r="C4085" s="5" t="s">
        <v>36</v>
      </c>
      <c r="D4085" s="5" t="s">
        <v>41</v>
      </c>
      <c r="E4085" s="7">
        <v>0</v>
      </c>
      <c r="F4085" s="8">
        <v>0</v>
      </c>
      <c r="G4085" s="8">
        <v>0</v>
      </c>
    </row>
    <row r="4086" spans="1:7" hidden="1" x14ac:dyDescent="0.55000000000000004">
      <c r="A4086" s="5" t="s">
        <v>35</v>
      </c>
      <c r="B4086" s="6">
        <v>42258</v>
      </c>
      <c r="C4086" s="5" t="s">
        <v>36</v>
      </c>
      <c r="D4086" s="5" t="s">
        <v>42</v>
      </c>
      <c r="E4086" s="7">
        <v>23936</v>
      </c>
      <c r="F4086" s="8">
        <v>251230.62</v>
      </c>
      <c r="G4086" s="8">
        <v>0</v>
      </c>
    </row>
    <row r="4087" spans="1:7" hidden="1" x14ac:dyDescent="0.55000000000000004">
      <c r="A4087" s="5" t="s">
        <v>35</v>
      </c>
      <c r="B4087" s="6">
        <v>42258</v>
      </c>
      <c r="C4087" s="5" t="s">
        <v>36</v>
      </c>
      <c r="D4087" s="5" t="s">
        <v>43</v>
      </c>
      <c r="E4087" s="7">
        <v>0</v>
      </c>
      <c r="F4087" s="8">
        <v>0</v>
      </c>
      <c r="G4087" s="8">
        <v>0</v>
      </c>
    </row>
    <row r="4088" spans="1:7" hidden="1" x14ac:dyDescent="0.55000000000000004">
      <c r="A4088" s="5" t="s">
        <v>35</v>
      </c>
      <c r="B4088" s="6">
        <v>42258</v>
      </c>
      <c r="C4088" s="5" t="s">
        <v>36</v>
      </c>
      <c r="D4088" s="5" t="s">
        <v>44</v>
      </c>
      <c r="E4088" s="7">
        <v>39073</v>
      </c>
      <c r="F4088" s="8">
        <v>68446.39</v>
      </c>
      <c r="G4088" s="8">
        <v>0</v>
      </c>
    </row>
    <row r="4089" spans="1:7" hidden="1" x14ac:dyDescent="0.55000000000000004">
      <c r="A4089" s="5" t="s">
        <v>35</v>
      </c>
      <c r="B4089" s="6">
        <v>42258</v>
      </c>
      <c r="C4089" s="5" t="s">
        <v>36</v>
      </c>
      <c r="D4089" s="5" t="s">
        <v>45</v>
      </c>
      <c r="E4089" s="7">
        <v>76568</v>
      </c>
      <c r="F4089" s="8">
        <v>26840.03</v>
      </c>
      <c r="G4089" s="8">
        <v>0</v>
      </c>
    </row>
    <row r="4090" spans="1:7" x14ac:dyDescent="0.55000000000000004">
      <c r="A4090" s="5" t="s">
        <v>35</v>
      </c>
      <c r="B4090" s="6">
        <v>42261</v>
      </c>
      <c r="C4090" s="5" t="s">
        <v>36</v>
      </c>
      <c r="D4090" s="5" t="s">
        <v>37</v>
      </c>
      <c r="E4090" s="7">
        <v>10366</v>
      </c>
      <c r="F4090" s="8">
        <v>269946.76</v>
      </c>
      <c r="G4090" s="8">
        <v>0</v>
      </c>
    </row>
    <row r="4091" spans="1:7" hidden="1" x14ac:dyDescent="0.55000000000000004">
      <c r="A4091" s="5" t="s">
        <v>35</v>
      </c>
      <c r="B4091" s="6">
        <v>42261</v>
      </c>
      <c r="C4091" s="5" t="s">
        <v>36</v>
      </c>
      <c r="D4091" s="5" t="s">
        <v>46</v>
      </c>
      <c r="E4091" s="7">
        <v>13</v>
      </c>
      <c r="F4091" s="8">
        <v>61.26</v>
      </c>
      <c r="G4091" s="8">
        <v>0</v>
      </c>
    </row>
    <row r="4092" spans="1:7" hidden="1" x14ac:dyDescent="0.55000000000000004">
      <c r="A4092" s="5" t="s">
        <v>35</v>
      </c>
      <c r="B4092" s="6">
        <v>42261</v>
      </c>
      <c r="C4092" s="5" t="s">
        <v>36</v>
      </c>
      <c r="D4092" s="5" t="s">
        <v>38</v>
      </c>
      <c r="E4092" s="7">
        <v>792</v>
      </c>
      <c r="F4092" s="8">
        <v>166.29</v>
      </c>
      <c r="G4092" s="8">
        <v>0</v>
      </c>
    </row>
    <row r="4093" spans="1:7" hidden="1" x14ac:dyDescent="0.55000000000000004">
      <c r="A4093" s="5" t="s">
        <v>35</v>
      </c>
      <c r="B4093" s="6">
        <v>42261</v>
      </c>
      <c r="C4093" s="5" t="s">
        <v>36</v>
      </c>
      <c r="D4093" s="5" t="s">
        <v>39</v>
      </c>
      <c r="E4093" s="7">
        <v>12886</v>
      </c>
      <c r="F4093" s="8">
        <v>33567.1</v>
      </c>
      <c r="G4093" s="8">
        <v>0</v>
      </c>
    </row>
    <row r="4094" spans="1:7" hidden="1" x14ac:dyDescent="0.55000000000000004">
      <c r="A4094" s="5" t="s">
        <v>35</v>
      </c>
      <c r="B4094" s="6">
        <v>42261</v>
      </c>
      <c r="C4094" s="5" t="s">
        <v>36</v>
      </c>
      <c r="D4094" s="5" t="s">
        <v>40</v>
      </c>
      <c r="E4094" s="7">
        <v>6410</v>
      </c>
      <c r="F4094" s="8">
        <v>165.89</v>
      </c>
      <c r="G4094" s="8">
        <v>0</v>
      </c>
    </row>
    <row r="4095" spans="1:7" hidden="1" x14ac:dyDescent="0.55000000000000004">
      <c r="A4095" s="5" t="s">
        <v>35</v>
      </c>
      <c r="B4095" s="6">
        <v>42261</v>
      </c>
      <c r="C4095" s="5" t="s">
        <v>36</v>
      </c>
      <c r="D4095" s="5" t="s">
        <v>41</v>
      </c>
      <c r="E4095" s="7">
        <v>0</v>
      </c>
      <c r="F4095" s="8">
        <v>0</v>
      </c>
      <c r="G4095" s="8">
        <v>0</v>
      </c>
    </row>
    <row r="4096" spans="1:7" hidden="1" x14ac:dyDescent="0.55000000000000004">
      <c r="A4096" s="5" t="s">
        <v>35</v>
      </c>
      <c r="B4096" s="6">
        <v>42261</v>
      </c>
      <c r="C4096" s="5" t="s">
        <v>36</v>
      </c>
      <c r="D4096" s="5" t="s">
        <v>42</v>
      </c>
      <c r="E4096" s="7">
        <v>14834</v>
      </c>
      <c r="F4096" s="8">
        <v>154973.47</v>
      </c>
      <c r="G4096" s="8">
        <v>0</v>
      </c>
    </row>
    <row r="4097" spans="1:7" hidden="1" x14ac:dyDescent="0.55000000000000004">
      <c r="A4097" s="5" t="s">
        <v>35</v>
      </c>
      <c r="B4097" s="6">
        <v>42261</v>
      </c>
      <c r="C4097" s="5" t="s">
        <v>36</v>
      </c>
      <c r="D4097" s="5" t="s">
        <v>43</v>
      </c>
      <c r="E4097" s="7">
        <v>0</v>
      </c>
      <c r="F4097" s="8">
        <v>0</v>
      </c>
      <c r="G4097" s="8">
        <v>0</v>
      </c>
    </row>
    <row r="4098" spans="1:7" hidden="1" x14ac:dyDescent="0.55000000000000004">
      <c r="A4098" s="5" t="s">
        <v>35</v>
      </c>
      <c r="B4098" s="6">
        <v>42261</v>
      </c>
      <c r="C4098" s="5" t="s">
        <v>36</v>
      </c>
      <c r="D4098" s="5" t="s">
        <v>44</v>
      </c>
      <c r="E4098" s="7">
        <v>26049</v>
      </c>
      <c r="F4098" s="8">
        <v>45406.62</v>
      </c>
      <c r="G4098" s="8">
        <v>0</v>
      </c>
    </row>
    <row r="4099" spans="1:7" hidden="1" x14ac:dyDescent="0.55000000000000004">
      <c r="A4099" s="5" t="s">
        <v>35</v>
      </c>
      <c r="B4099" s="6">
        <v>42261</v>
      </c>
      <c r="C4099" s="5" t="s">
        <v>36</v>
      </c>
      <c r="D4099" s="5" t="s">
        <v>45</v>
      </c>
      <c r="E4099" s="7">
        <v>47324</v>
      </c>
      <c r="F4099" s="8">
        <v>16513.98</v>
      </c>
      <c r="G4099" s="8">
        <v>0</v>
      </c>
    </row>
    <row r="4100" spans="1:7" x14ac:dyDescent="0.55000000000000004">
      <c r="A4100" s="5" t="s">
        <v>35</v>
      </c>
      <c r="B4100" s="6">
        <v>42262</v>
      </c>
      <c r="C4100" s="5" t="s">
        <v>36</v>
      </c>
      <c r="D4100" s="5" t="s">
        <v>37</v>
      </c>
      <c r="E4100" s="7">
        <v>12528</v>
      </c>
      <c r="F4100" s="8">
        <v>325916.2</v>
      </c>
      <c r="G4100" s="8">
        <v>0</v>
      </c>
    </row>
    <row r="4101" spans="1:7" hidden="1" x14ac:dyDescent="0.55000000000000004">
      <c r="A4101" s="5" t="s">
        <v>35</v>
      </c>
      <c r="B4101" s="6">
        <v>42262</v>
      </c>
      <c r="C4101" s="5" t="s">
        <v>36</v>
      </c>
      <c r="D4101" s="5" t="s">
        <v>46</v>
      </c>
      <c r="E4101" s="7">
        <v>93</v>
      </c>
      <c r="F4101" s="8">
        <v>438.13</v>
      </c>
      <c r="G4101" s="8">
        <v>0</v>
      </c>
    </row>
    <row r="4102" spans="1:7" hidden="1" x14ac:dyDescent="0.55000000000000004">
      <c r="A4102" s="5" t="s">
        <v>35</v>
      </c>
      <c r="B4102" s="6">
        <v>42262</v>
      </c>
      <c r="C4102" s="5" t="s">
        <v>36</v>
      </c>
      <c r="D4102" s="5" t="s">
        <v>38</v>
      </c>
      <c r="E4102" s="7">
        <v>666</v>
      </c>
      <c r="F4102" s="8">
        <v>139.61000000000001</v>
      </c>
      <c r="G4102" s="8">
        <v>0</v>
      </c>
    </row>
    <row r="4103" spans="1:7" hidden="1" x14ac:dyDescent="0.55000000000000004">
      <c r="A4103" s="5" t="s">
        <v>35</v>
      </c>
      <c r="B4103" s="6">
        <v>42262</v>
      </c>
      <c r="C4103" s="5" t="s">
        <v>36</v>
      </c>
      <c r="D4103" s="5" t="s">
        <v>39</v>
      </c>
      <c r="E4103" s="7">
        <v>13345</v>
      </c>
      <c r="F4103" s="8">
        <v>34720.42</v>
      </c>
      <c r="G4103" s="8">
        <v>0</v>
      </c>
    </row>
    <row r="4104" spans="1:7" hidden="1" x14ac:dyDescent="0.55000000000000004">
      <c r="A4104" s="5" t="s">
        <v>35</v>
      </c>
      <c r="B4104" s="6">
        <v>42262</v>
      </c>
      <c r="C4104" s="5" t="s">
        <v>36</v>
      </c>
      <c r="D4104" s="5" t="s">
        <v>40</v>
      </c>
      <c r="E4104" s="7">
        <v>6728</v>
      </c>
      <c r="F4104" s="8">
        <v>173.97</v>
      </c>
      <c r="G4104" s="8">
        <v>0</v>
      </c>
    </row>
    <row r="4105" spans="1:7" hidden="1" x14ac:dyDescent="0.55000000000000004">
      <c r="A4105" s="5" t="s">
        <v>35</v>
      </c>
      <c r="B4105" s="6">
        <v>42262</v>
      </c>
      <c r="C4105" s="5" t="s">
        <v>36</v>
      </c>
      <c r="D4105" s="5" t="s">
        <v>41</v>
      </c>
      <c r="E4105" s="7">
        <v>0</v>
      </c>
      <c r="F4105" s="8">
        <v>0</v>
      </c>
      <c r="G4105" s="8">
        <v>0</v>
      </c>
    </row>
    <row r="4106" spans="1:7" hidden="1" x14ac:dyDescent="0.55000000000000004">
      <c r="A4106" s="5" t="s">
        <v>35</v>
      </c>
      <c r="B4106" s="6">
        <v>42262</v>
      </c>
      <c r="C4106" s="5" t="s">
        <v>36</v>
      </c>
      <c r="D4106" s="5" t="s">
        <v>42</v>
      </c>
      <c r="E4106" s="7">
        <v>14010</v>
      </c>
      <c r="F4106" s="8">
        <v>145495.07</v>
      </c>
      <c r="G4106" s="8">
        <v>0</v>
      </c>
    </row>
    <row r="4107" spans="1:7" hidden="1" x14ac:dyDescent="0.55000000000000004">
      <c r="A4107" s="5" t="s">
        <v>35</v>
      </c>
      <c r="B4107" s="6">
        <v>42262</v>
      </c>
      <c r="C4107" s="5" t="s">
        <v>36</v>
      </c>
      <c r="D4107" s="5" t="s">
        <v>43</v>
      </c>
      <c r="E4107" s="7">
        <v>0</v>
      </c>
      <c r="F4107" s="8">
        <v>0</v>
      </c>
      <c r="G4107" s="8">
        <v>0</v>
      </c>
    </row>
    <row r="4108" spans="1:7" hidden="1" x14ac:dyDescent="0.55000000000000004">
      <c r="A4108" s="5" t="s">
        <v>35</v>
      </c>
      <c r="B4108" s="6">
        <v>42262</v>
      </c>
      <c r="C4108" s="5" t="s">
        <v>36</v>
      </c>
      <c r="D4108" s="5" t="s">
        <v>44</v>
      </c>
      <c r="E4108" s="7">
        <v>22340</v>
      </c>
      <c r="F4108" s="8">
        <v>38701.83</v>
      </c>
      <c r="G4108" s="8">
        <v>0</v>
      </c>
    </row>
    <row r="4109" spans="1:7" hidden="1" x14ac:dyDescent="0.55000000000000004">
      <c r="A4109" s="5" t="s">
        <v>35</v>
      </c>
      <c r="B4109" s="6">
        <v>42262</v>
      </c>
      <c r="C4109" s="5" t="s">
        <v>36</v>
      </c>
      <c r="D4109" s="5" t="s">
        <v>45</v>
      </c>
      <c r="E4109" s="7">
        <v>41953</v>
      </c>
      <c r="F4109" s="8">
        <v>14543.74</v>
      </c>
      <c r="G4109" s="8">
        <v>0</v>
      </c>
    </row>
    <row r="4110" spans="1:7" x14ac:dyDescent="0.55000000000000004">
      <c r="A4110" s="5" t="s">
        <v>35</v>
      </c>
      <c r="B4110" s="6">
        <v>42263</v>
      </c>
      <c r="C4110" s="5" t="s">
        <v>36</v>
      </c>
      <c r="D4110" s="5" t="s">
        <v>37</v>
      </c>
      <c r="E4110" s="7">
        <v>20197</v>
      </c>
      <c r="F4110" s="8">
        <v>528575.68000000005</v>
      </c>
      <c r="G4110" s="8">
        <v>0</v>
      </c>
    </row>
    <row r="4111" spans="1:7" hidden="1" x14ac:dyDescent="0.55000000000000004">
      <c r="A4111" s="5" t="s">
        <v>35</v>
      </c>
      <c r="B4111" s="6">
        <v>42263</v>
      </c>
      <c r="C4111" s="5" t="s">
        <v>36</v>
      </c>
      <c r="D4111" s="5" t="s">
        <v>46</v>
      </c>
      <c r="E4111" s="7">
        <v>133</v>
      </c>
      <c r="F4111" s="8">
        <v>627.53</v>
      </c>
      <c r="G4111" s="8">
        <v>0</v>
      </c>
    </row>
    <row r="4112" spans="1:7" hidden="1" x14ac:dyDescent="0.55000000000000004">
      <c r="A4112" s="5" t="s">
        <v>35</v>
      </c>
      <c r="B4112" s="6">
        <v>42263</v>
      </c>
      <c r="C4112" s="5" t="s">
        <v>36</v>
      </c>
      <c r="D4112" s="5" t="s">
        <v>38</v>
      </c>
      <c r="E4112" s="7">
        <v>1547</v>
      </c>
      <c r="F4112" s="8">
        <v>326.16000000000003</v>
      </c>
      <c r="G4112" s="8">
        <v>0</v>
      </c>
    </row>
    <row r="4113" spans="1:7" hidden="1" x14ac:dyDescent="0.55000000000000004">
      <c r="A4113" s="5" t="s">
        <v>35</v>
      </c>
      <c r="B4113" s="6">
        <v>42263</v>
      </c>
      <c r="C4113" s="5" t="s">
        <v>36</v>
      </c>
      <c r="D4113" s="5" t="s">
        <v>39</v>
      </c>
      <c r="E4113" s="7">
        <v>21436</v>
      </c>
      <c r="F4113" s="8">
        <v>56114.07</v>
      </c>
      <c r="G4113" s="8">
        <v>0</v>
      </c>
    </row>
    <row r="4114" spans="1:7" hidden="1" x14ac:dyDescent="0.55000000000000004">
      <c r="A4114" s="5" t="s">
        <v>35</v>
      </c>
      <c r="B4114" s="6">
        <v>42263</v>
      </c>
      <c r="C4114" s="5" t="s">
        <v>36</v>
      </c>
      <c r="D4114" s="5" t="s">
        <v>40</v>
      </c>
      <c r="E4114" s="7">
        <v>15244</v>
      </c>
      <c r="F4114" s="8">
        <v>396.2</v>
      </c>
      <c r="G4114" s="8">
        <v>0</v>
      </c>
    </row>
    <row r="4115" spans="1:7" hidden="1" x14ac:dyDescent="0.55000000000000004">
      <c r="A4115" s="5" t="s">
        <v>35</v>
      </c>
      <c r="B4115" s="6">
        <v>42263</v>
      </c>
      <c r="C4115" s="5" t="s">
        <v>36</v>
      </c>
      <c r="D4115" s="5" t="s">
        <v>41</v>
      </c>
      <c r="E4115" s="7">
        <v>0</v>
      </c>
      <c r="F4115" s="8">
        <v>0</v>
      </c>
      <c r="G4115" s="8">
        <v>0</v>
      </c>
    </row>
    <row r="4116" spans="1:7" hidden="1" x14ac:dyDescent="0.55000000000000004">
      <c r="A4116" s="5" t="s">
        <v>35</v>
      </c>
      <c r="B4116" s="6">
        <v>42263</v>
      </c>
      <c r="C4116" s="5" t="s">
        <v>36</v>
      </c>
      <c r="D4116" s="5" t="s">
        <v>42</v>
      </c>
      <c r="E4116" s="7">
        <v>28067</v>
      </c>
      <c r="F4116" s="8">
        <v>297658.69</v>
      </c>
      <c r="G4116" s="8">
        <v>0</v>
      </c>
    </row>
    <row r="4117" spans="1:7" hidden="1" x14ac:dyDescent="0.55000000000000004">
      <c r="A4117" s="5" t="s">
        <v>35</v>
      </c>
      <c r="B4117" s="6">
        <v>42263</v>
      </c>
      <c r="C4117" s="5" t="s">
        <v>36</v>
      </c>
      <c r="D4117" s="5" t="s">
        <v>43</v>
      </c>
      <c r="E4117" s="7">
        <v>0</v>
      </c>
      <c r="F4117" s="8">
        <v>0</v>
      </c>
      <c r="G4117" s="8">
        <v>0</v>
      </c>
    </row>
    <row r="4118" spans="1:7" hidden="1" x14ac:dyDescent="0.55000000000000004">
      <c r="A4118" s="5" t="s">
        <v>35</v>
      </c>
      <c r="B4118" s="6">
        <v>42263</v>
      </c>
      <c r="C4118" s="5" t="s">
        <v>36</v>
      </c>
      <c r="D4118" s="5" t="s">
        <v>44</v>
      </c>
      <c r="E4118" s="7">
        <v>43942</v>
      </c>
      <c r="F4118" s="8">
        <v>77716.039999999994</v>
      </c>
      <c r="G4118" s="8">
        <v>0</v>
      </c>
    </row>
    <row r="4119" spans="1:7" hidden="1" x14ac:dyDescent="0.55000000000000004">
      <c r="A4119" s="5" t="s">
        <v>35</v>
      </c>
      <c r="B4119" s="6">
        <v>42263</v>
      </c>
      <c r="C4119" s="5" t="s">
        <v>36</v>
      </c>
      <c r="D4119" s="5" t="s">
        <v>45</v>
      </c>
      <c r="E4119" s="7">
        <v>89753</v>
      </c>
      <c r="F4119" s="8">
        <v>31760.32</v>
      </c>
      <c r="G4119" s="8">
        <v>0</v>
      </c>
    </row>
    <row r="4120" spans="1:7" x14ac:dyDescent="0.55000000000000004">
      <c r="A4120" s="5" t="s">
        <v>35</v>
      </c>
      <c r="B4120" s="6">
        <v>42264</v>
      </c>
      <c r="C4120" s="5" t="s">
        <v>36</v>
      </c>
      <c r="D4120" s="5" t="s">
        <v>37</v>
      </c>
      <c r="E4120" s="7">
        <v>6071</v>
      </c>
      <c r="F4120" s="8">
        <v>159071.73000000001</v>
      </c>
      <c r="G4120" s="8">
        <v>0</v>
      </c>
    </row>
    <row r="4121" spans="1:7" hidden="1" x14ac:dyDescent="0.55000000000000004">
      <c r="A4121" s="5" t="s">
        <v>35</v>
      </c>
      <c r="B4121" s="6">
        <v>42264</v>
      </c>
      <c r="C4121" s="5" t="s">
        <v>36</v>
      </c>
      <c r="D4121" s="5" t="s">
        <v>46</v>
      </c>
      <c r="E4121" s="7">
        <v>65</v>
      </c>
      <c r="F4121" s="8">
        <v>308.14999999999998</v>
      </c>
      <c r="G4121" s="8">
        <v>0</v>
      </c>
    </row>
    <row r="4122" spans="1:7" hidden="1" x14ac:dyDescent="0.55000000000000004">
      <c r="A4122" s="5" t="s">
        <v>35</v>
      </c>
      <c r="B4122" s="6">
        <v>42264</v>
      </c>
      <c r="C4122" s="5" t="s">
        <v>36</v>
      </c>
      <c r="D4122" s="5" t="s">
        <v>38</v>
      </c>
      <c r="E4122" s="7">
        <v>461</v>
      </c>
      <c r="F4122" s="8">
        <v>97.13</v>
      </c>
      <c r="G4122" s="8">
        <v>0</v>
      </c>
    </row>
    <row r="4123" spans="1:7" hidden="1" x14ac:dyDescent="0.55000000000000004">
      <c r="A4123" s="5" t="s">
        <v>35</v>
      </c>
      <c r="B4123" s="6">
        <v>42264</v>
      </c>
      <c r="C4123" s="5" t="s">
        <v>36</v>
      </c>
      <c r="D4123" s="5" t="s">
        <v>39</v>
      </c>
      <c r="E4123" s="7">
        <v>7775</v>
      </c>
      <c r="F4123" s="8">
        <v>20373.11</v>
      </c>
      <c r="G4123" s="8">
        <v>0</v>
      </c>
    </row>
    <row r="4124" spans="1:7" hidden="1" x14ac:dyDescent="0.55000000000000004">
      <c r="A4124" s="5" t="s">
        <v>35</v>
      </c>
      <c r="B4124" s="6">
        <v>42264</v>
      </c>
      <c r="C4124" s="5" t="s">
        <v>36</v>
      </c>
      <c r="D4124" s="5" t="s">
        <v>40</v>
      </c>
      <c r="E4124" s="7">
        <v>4456</v>
      </c>
      <c r="F4124" s="8">
        <v>115.98</v>
      </c>
      <c r="G4124" s="8">
        <v>0</v>
      </c>
    </row>
    <row r="4125" spans="1:7" hidden="1" x14ac:dyDescent="0.55000000000000004">
      <c r="A4125" s="5" t="s">
        <v>35</v>
      </c>
      <c r="B4125" s="6">
        <v>42264</v>
      </c>
      <c r="C4125" s="5" t="s">
        <v>36</v>
      </c>
      <c r="D4125" s="5" t="s">
        <v>41</v>
      </c>
      <c r="E4125" s="7">
        <v>0</v>
      </c>
      <c r="F4125" s="8">
        <v>0</v>
      </c>
      <c r="G4125" s="8">
        <v>0</v>
      </c>
    </row>
    <row r="4126" spans="1:7" hidden="1" x14ac:dyDescent="0.55000000000000004">
      <c r="A4126" s="5" t="s">
        <v>35</v>
      </c>
      <c r="B4126" s="6">
        <v>42264</v>
      </c>
      <c r="C4126" s="5" t="s">
        <v>36</v>
      </c>
      <c r="D4126" s="5" t="s">
        <v>42</v>
      </c>
      <c r="E4126" s="7">
        <v>14353</v>
      </c>
      <c r="F4126" s="8">
        <v>154188.01</v>
      </c>
      <c r="G4126" s="8">
        <v>0</v>
      </c>
    </row>
    <row r="4127" spans="1:7" hidden="1" x14ac:dyDescent="0.55000000000000004">
      <c r="A4127" s="5" t="s">
        <v>35</v>
      </c>
      <c r="B4127" s="6">
        <v>42264</v>
      </c>
      <c r="C4127" s="5" t="s">
        <v>36</v>
      </c>
      <c r="D4127" s="5" t="s">
        <v>43</v>
      </c>
      <c r="E4127" s="7">
        <v>0</v>
      </c>
      <c r="F4127" s="8">
        <v>0</v>
      </c>
      <c r="G4127" s="8">
        <v>0</v>
      </c>
    </row>
    <row r="4128" spans="1:7" hidden="1" x14ac:dyDescent="0.55000000000000004">
      <c r="A4128" s="5" t="s">
        <v>35</v>
      </c>
      <c r="B4128" s="6">
        <v>42264</v>
      </c>
      <c r="C4128" s="5" t="s">
        <v>36</v>
      </c>
      <c r="D4128" s="5" t="s">
        <v>44</v>
      </c>
      <c r="E4128" s="7">
        <v>21555</v>
      </c>
      <c r="F4128" s="8">
        <v>38625.919999999998</v>
      </c>
      <c r="G4128" s="8">
        <v>0</v>
      </c>
    </row>
    <row r="4129" spans="1:7" hidden="1" x14ac:dyDescent="0.55000000000000004">
      <c r="A4129" s="5" t="s">
        <v>35</v>
      </c>
      <c r="B4129" s="6">
        <v>42264</v>
      </c>
      <c r="C4129" s="5" t="s">
        <v>36</v>
      </c>
      <c r="D4129" s="5" t="s">
        <v>45</v>
      </c>
      <c r="E4129" s="7">
        <v>41133</v>
      </c>
      <c r="F4129" s="8">
        <v>14744.6</v>
      </c>
      <c r="G4129" s="8">
        <v>0</v>
      </c>
    </row>
    <row r="4130" spans="1:7" x14ac:dyDescent="0.55000000000000004">
      <c r="A4130" s="5" t="s">
        <v>35</v>
      </c>
      <c r="B4130" s="6">
        <v>42265</v>
      </c>
      <c r="C4130" s="5" t="s">
        <v>36</v>
      </c>
      <c r="D4130" s="5" t="s">
        <v>37</v>
      </c>
      <c r="E4130" s="7">
        <v>18037</v>
      </c>
      <c r="F4130" s="8">
        <v>477369.62</v>
      </c>
      <c r="G4130" s="8">
        <v>0</v>
      </c>
    </row>
    <row r="4131" spans="1:7" hidden="1" x14ac:dyDescent="0.55000000000000004">
      <c r="A4131" s="5" t="s">
        <v>35</v>
      </c>
      <c r="B4131" s="6">
        <v>42265</v>
      </c>
      <c r="C4131" s="5" t="s">
        <v>36</v>
      </c>
      <c r="D4131" s="5" t="s">
        <v>46</v>
      </c>
      <c r="E4131" s="7">
        <v>127</v>
      </c>
      <c r="F4131" s="8">
        <v>608.39</v>
      </c>
      <c r="G4131" s="8">
        <v>0</v>
      </c>
    </row>
    <row r="4132" spans="1:7" hidden="1" x14ac:dyDescent="0.55000000000000004">
      <c r="A4132" s="5" t="s">
        <v>35</v>
      </c>
      <c r="B4132" s="6">
        <v>42265</v>
      </c>
      <c r="C4132" s="5" t="s">
        <v>36</v>
      </c>
      <c r="D4132" s="5" t="s">
        <v>38</v>
      </c>
      <c r="E4132" s="7">
        <v>1968</v>
      </c>
      <c r="F4132" s="8">
        <v>417.81</v>
      </c>
      <c r="G4132" s="8">
        <v>0</v>
      </c>
    </row>
    <row r="4133" spans="1:7" hidden="1" x14ac:dyDescent="0.55000000000000004">
      <c r="A4133" s="5" t="s">
        <v>35</v>
      </c>
      <c r="B4133" s="6">
        <v>42265</v>
      </c>
      <c r="C4133" s="5" t="s">
        <v>36</v>
      </c>
      <c r="D4133" s="5" t="s">
        <v>39</v>
      </c>
      <c r="E4133" s="7">
        <v>24931</v>
      </c>
      <c r="F4133" s="8">
        <v>65987.899999999994</v>
      </c>
      <c r="G4133" s="8">
        <v>0</v>
      </c>
    </row>
    <row r="4134" spans="1:7" hidden="1" x14ac:dyDescent="0.55000000000000004">
      <c r="A4134" s="5" t="s">
        <v>35</v>
      </c>
      <c r="B4134" s="6">
        <v>42265</v>
      </c>
      <c r="C4134" s="5" t="s">
        <v>36</v>
      </c>
      <c r="D4134" s="5" t="s">
        <v>40</v>
      </c>
      <c r="E4134" s="7">
        <v>16690</v>
      </c>
      <c r="F4134" s="8">
        <v>437.8</v>
      </c>
      <c r="G4134" s="8">
        <v>0</v>
      </c>
    </row>
    <row r="4135" spans="1:7" hidden="1" x14ac:dyDescent="0.55000000000000004">
      <c r="A4135" s="5" t="s">
        <v>35</v>
      </c>
      <c r="B4135" s="6">
        <v>42265</v>
      </c>
      <c r="C4135" s="5" t="s">
        <v>36</v>
      </c>
      <c r="D4135" s="5" t="s">
        <v>41</v>
      </c>
      <c r="E4135" s="7">
        <v>0</v>
      </c>
      <c r="F4135" s="8">
        <v>0</v>
      </c>
      <c r="G4135" s="8">
        <v>0</v>
      </c>
    </row>
    <row r="4136" spans="1:7" hidden="1" x14ac:dyDescent="0.55000000000000004">
      <c r="A4136" s="5" t="s">
        <v>35</v>
      </c>
      <c r="B4136" s="6">
        <v>42265</v>
      </c>
      <c r="C4136" s="5" t="s">
        <v>36</v>
      </c>
      <c r="D4136" s="5" t="s">
        <v>42</v>
      </c>
      <c r="E4136" s="7">
        <v>28277</v>
      </c>
      <c r="F4136" s="8">
        <v>307444.02</v>
      </c>
      <c r="G4136" s="8">
        <v>0</v>
      </c>
    </row>
    <row r="4137" spans="1:7" hidden="1" x14ac:dyDescent="0.55000000000000004">
      <c r="A4137" s="5" t="s">
        <v>35</v>
      </c>
      <c r="B4137" s="6">
        <v>42265</v>
      </c>
      <c r="C4137" s="5" t="s">
        <v>36</v>
      </c>
      <c r="D4137" s="5" t="s">
        <v>43</v>
      </c>
      <c r="E4137" s="7">
        <v>0</v>
      </c>
      <c r="F4137" s="8">
        <v>0</v>
      </c>
      <c r="G4137" s="8">
        <v>0</v>
      </c>
    </row>
    <row r="4138" spans="1:7" hidden="1" x14ac:dyDescent="0.55000000000000004">
      <c r="A4138" s="5" t="s">
        <v>35</v>
      </c>
      <c r="B4138" s="6">
        <v>42265</v>
      </c>
      <c r="C4138" s="5" t="s">
        <v>36</v>
      </c>
      <c r="D4138" s="5" t="s">
        <v>44</v>
      </c>
      <c r="E4138" s="7">
        <v>42962</v>
      </c>
      <c r="F4138" s="8">
        <v>77906.899999999994</v>
      </c>
      <c r="G4138" s="8">
        <v>0</v>
      </c>
    </row>
    <row r="4139" spans="1:7" hidden="1" x14ac:dyDescent="0.55000000000000004">
      <c r="A4139" s="5" t="s">
        <v>35</v>
      </c>
      <c r="B4139" s="6">
        <v>42265</v>
      </c>
      <c r="C4139" s="5" t="s">
        <v>36</v>
      </c>
      <c r="D4139" s="5" t="s">
        <v>45</v>
      </c>
      <c r="E4139" s="7">
        <v>87276</v>
      </c>
      <c r="F4139" s="8">
        <v>31671.14</v>
      </c>
      <c r="G4139" s="8">
        <v>0</v>
      </c>
    </row>
    <row r="4140" spans="1:7" x14ac:dyDescent="0.55000000000000004">
      <c r="A4140" s="5" t="s">
        <v>35</v>
      </c>
      <c r="B4140" s="6">
        <v>42268</v>
      </c>
      <c r="C4140" s="5" t="s">
        <v>36</v>
      </c>
      <c r="D4140" s="5" t="s">
        <v>37</v>
      </c>
      <c r="E4140" s="7">
        <v>12625</v>
      </c>
      <c r="F4140" s="8">
        <v>333640.21999999997</v>
      </c>
      <c r="G4140" s="8">
        <v>0</v>
      </c>
    </row>
    <row r="4141" spans="1:7" hidden="1" x14ac:dyDescent="0.55000000000000004">
      <c r="A4141" s="5" t="s">
        <v>35</v>
      </c>
      <c r="B4141" s="6">
        <v>42268</v>
      </c>
      <c r="C4141" s="5" t="s">
        <v>36</v>
      </c>
      <c r="D4141" s="5" t="s">
        <v>46</v>
      </c>
      <c r="E4141" s="7">
        <v>114</v>
      </c>
      <c r="F4141" s="8">
        <v>547.08000000000004</v>
      </c>
      <c r="G4141" s="8">
        <v>0</v>
      </c>
    </row>
    <row r="4142" spans="1:7" hidden="1" x14ac:dyDescent="0.55000000000000004">
      <c r="A4142" s="5" t="s">
        <v>35</v>
      </c>
      <c r="B4142" s="6">
        <v>42268</v>
      </c>
      <c r="C4142" s="5" t="s">
        <v>36</v>
      </c>
      <c r="D4142" s="5" t="s">
        <v>38</v>
      </c>
      <c r="E4142" s="7">
        <v>1348</v>
      </c>
      <c r="F4142" s="8">
        <v>285.69</v>
      </c>
      <c r="G4142" s="8">
        <v>0</v>
      </c>
    </row>
    <row r="4143" spans="1:7" hidden="1" x14ac:dyDescent="0.55000000000000004">
      <c r="A4143" s="5" t="s">
        <v>35</v>
      </c>
      <c r="B4143" s="6">
        <v>42268</v>
      </c>
      <c r="C4143" s="5" t="s">
        <v>36</v>
      </c>
      <c r="D4143" s="5" t="s">
        <v>39</v>
      </c>
      <c r="E4143" s="7">
        <v>18726</v>
      </c>
      <c r="F4143" s="8">
        <v>49496.67</v>
      </c>
      <c r="G4143" s="8">
        <v>0</v>
      </c>
    </row>
    <row r="4144" spans="1:7" hidden="1" x14ac:dyDescent="0.55000000000000004">
      <c r="A4144" s="5" t="s">
        <v>35</v>
      </c>
      <c r="B4144" s="6">
        <v>42268</v>
      </c>
      <c r="C4144" s="5" t="s">
        <v>36</v>
      </c>
      <c r="D4144" s="5" t="s">
        <v>40</v>
      </c>
      <c r="E4144" s="7">
        <v>8632</v>
      </c>
      <c r="F4144" s="8">
        <v>226.13</v>
      </c>
      <c r="G4144" s="8">
        <v>0</v>
      </c>
    </row>
    <row r="4145" spans="1:7" hidden="1" x14ac:dyDescent="0.55000000000000004">
      <c r="A4145" s="5" t="s">
        <v>35</v>
      </c>
      <c r="B4145" s="6">
        <v>42268</v>
      </c>
      <c r="C4145" s="5" t="s">
        <v>36</v>
      </c>
      <c r="D4145" s="5" t="s">
        <v>41</v>
      </c>
      <c r="E4145" s="7">
        <v>0</v>
      </c>
      <c r="F4145" s="8">
        <v>0</v>
      </c>
      <c r="G4145" s="8">
        <v>0</v>
      </c>
    </row>
    <row r="4146" spans="1:7" hidden="1" x14ac:dyDescent="0.55000000000000004">
      <c r="A4146" s="5" t="s">
        <v>35</v>
      </c>
      <c r="B4146" s="6">
        <v>42268</v>
      </c>
      <c r="C4146" s="5" t="s">
        <v>36</v>
      </c>
      <c r="D4146" s="5" t="s">
        <v>42</v>
      </c>
      <c r="E4146" s="7">
        <v>14976</v>
      </c>
      <c r="F4146" s="8">
        <v>162144.12</v>
      </c>
      <c r="G4146" s="8">
        <v>0</v>
      </c>
    </row>
    <row r="4147" spans="1:7" hidden="1" x14ac:dyDescent="0.55000000000000004">
      <c r="A4147" s="5" t="s">
        <v>35</v>
      </c>
      <c r="B4147" s="6">
        <v>42268</v>
      </c>
      <c r="C4147" s="5" t="s">
        <v>36</v>
      </c>
      <c r="D4147" s="5" t="s">
        <v>43</v>
      </c>
      <c r="E4147" s="7">
        <v>0</v>
      </c>
      <c r="F4147" s="8">
        <v>0</v>
      </c>
      <c r="G4147" s="8">
        <v>0</v>
      </c>
    </row>
    <row r="4148" spans="1:7" hidden="1" x14ac:dyDescent="0.55000000000000004">
      <c r="A4148" s="5" t="s">
        <v>35</v>
      </c>
      <c r="B4148" s="6">
        <v>42268</v>
      </c>
      <c r="C4148" s="5" t="s">
        <v>36</v>
      </c>
      <c r="D4148" s="5" t="s">
        <v>44</v>
      </c>
      <c r="E4148" s="7">
        <v>23948</v>
      </c>
      <c r="F4148" s="8">
        <v>43239.26</v>
      </c>
      <c r="G4148" s="8">
        <v>0</v>
      </c>
    </row>
    <row r="4149" spans="1:7" hidden="1" x14ac:dyDescent="0.55000000000000004">
      <c r="A4149" s="5" t="s">
        <v>35</v>
      </c>
      <c r="B4149" s="6">
        <v>42268</v>
      </c>
      <c r="C4149" s="5" t="s">
        <v>36</v>
      </c>
      <c r="D4149" s="5" t="s">
        <v>45</v>
      </c>
      <c r="E4149" s="7">
        <v>44062</v>
      </c>
      <c r="F4149" s="8">
        <v>15922.13</v>
      </c>
      <c r="G4149" s="8">
        <v>0</v>
      </c>
    </row>
    <row r="4150" spans="1:7" x14ac:dyDescent="0.55000000000000004">
      <c r="A4150" s="5" t="s">
        <v>35</v>
      </c>
      <c r="B4150" s="6">
        <v>42269</v>
      </c>
      <c r="C4150" s="5" t="s">
        <v>36</v>
      </c>
      <c r="D4150" s="5" t="s">
        <v>37</v>
      </c>
      <c r="E4150" s="7">
        <v>19073</v>
      </c>
      <c r="F4150" s="8">
        <v>501941.02</v>
      </c>
      <c r="G4150" s="8">
        <v>0</v>
      </c>
    </row>
    <row r="4151" spans="1:7" hidden="1" x14ac:dyDescent="0.55000000000000004">
      <c r="A4151" s="5" t="s">
        <v>35</v>
      </c>
      <c r="B4151" s="6">
        <v>42269</v>
      </c>
      <c r="C4151" s="5" t="s">
        <v>36</v>
      </c>
      <c r="D4151" s="5" t="s">
        <v>46</v>
      </c>
      <c r="E4151" s="7">
        <v>79</v>
      </c>
      <c r="F4151" s="8">
        <v>376.58</v>
      </c>
      <c r="G4151" s="8">
        <v>0</v>
      </c>
    </row>
    <row r="4152" spans="1:7" hidden="1" x14ac:dyDescent="0.55000000000000004">
      <c r="A4152" s="5" t="s">
        <v>35</v>
      </c>
      <c r="B4152" s="6">
        <v>42269</v>
      </c>
      <c r="C4152" s="5" t="s">
        <v>36</v>
      </c>
      <c r="D4152" s="5" t="s">
        <v>38</v>
      </c>
      <c r="E4152" s="7">
        <v>1223</v>
      </c>
      <c r="F4152" s="8">
        <v>258.11</v>
      </c>
      <c r="G4152" s="8">
        <v>0</v>
      </c>
    </row>
    <row r="4153" spans="1:7" hidden="1" x14ac:dyDescent="0.55000000000000004">
      <c r="A4153" s="5" t="s">
        <v>35</v>
      </c>
      <c r="B4153" s="6">
        <v>42269</v>
      </c>
      <c r="C4153" s="5" t="s">
        <v>36</v>
      </c>
      <c r="D4153" s="5" t="s">
        <v>39</v>
      </c>
      <c r="E4153" s="7">
        <v>24062</v>
      </c>
      <c r="F4153" s="8">
        <v>63343.41</v>
      </c>
      <c r="G4153" s="8">
        <v>0</v>
      </c>
    </row>
    <row r="4154" spans="1:7" hidden="1" x14ac:dyDescent="0.55000000000000004">
      <c r="A4154" s="5" t="s">
        <v>35</v>
      </c>
      <c r="B4154" s="6">
        <v>42269</v>
      </c>
      <c r="C4154" s="5" t="s">
        <v>36</v>
      </c>
      <c r="D4154" s="5" t="s">
        <v>40</v>
      </c>
      <c r="E4154" s="7">
        <v>10372</v>
      </c>
      <c r="F4154" s="8">
        <v>270.87</v>
      </c>
      <c r="G4154" s="8">
        <v>0</v>
      </c>
    </row>
    <row r="4155" spans="1:7" hidden="1" x14ac:dyDescent="0.55000000000000004">
      <c r="A4155" s="5" t="s">
        <v>35</v>
      </c>
      <c r="B4155" s="6">
        <v>42269</v>
      </c>
      <c r="C4155" s="5" t="s">
        <v>36</v>
      </c>
      <c r="D4155" s="5" t="s">
        <v>41</v>
      </c>
      <c r="E4155" s="7">
        <v>0</v>
      </c>
      <c r="F4155" s="8">
        <v>0</v>
      </c>
      <c r="G4155" s="8">
        <v>0</v>
      </c>
    </row>
    <row r="4156" spans="1:7" hidden="1" x14ac:dyDescent="0.55000000000000004">
      <c r="A4156" s="5" t="s">
        <v>35</v>
      </c>
      <c r="B4156" s="6">
        <v>42269</v>
      </c>
      <c r="C4156" s="5" t="s">
        <v>36</v>
      </c>
      <c r="D4156" s="5" t="s">
        <v>42</v>
      </c>
      <c r="E4156" s="7">
        <v>26079</v>
      </c>
      <c r="F4156" s="8">
        <v>278834.44</v>
      </c>
      <c r="G4156" s="8">
        <v>0</v>
      </c>
    </row>
    <row r="4157" spans="1:7" hidden="1" x14ac:dyDescent="0.55000000000000004">
      <c r="A4157" s="5" t="s">
        <v>35</v>
      </c>
      <c r="B4157" s="6">
        <v>42269</v>
      </c>
      <c r="C4157" s="5" t="s">
        <v>36</v>
      </c>
      <c r="D4157" s="5" t="s">
        <v>43</v>
      </c>
      <c r="E4157" s="7">
        <v>0</v>
      </c>
      <c r="F4157" s="8">
        <v>0</v>
      </c>
      <c r="G4157" s="8">
        <v>0</v>
      </c>
    </row>
    <row r="4158" spans="1:7" hidden="1" x14ac:dyDescent="0.55000000000000004">
      <c r="A4158" s="5" t="s">
        <v>35</v>
      </c>
      <c r="B4158" s="6">
        <v>42269</v>
      </c>
      <c r="C4158" s="5" t="s">
        <v>36</v>
      </c>
      <c r="D4158" s="5" t="s">
        <v>44</v>
      </c>
      <c r="E4158" s="7">
        <v>37967</v>
      </c>
      <c r="F4158" s="8">
        <v>67668.53</v>
      </c>
      <c r="G4158" s="8">
        <v>0</v>
      </c>
    </row>
    <row r="4159" spans="1:7" hidden="1" x14ac:dyDescent="0.55000000000000004">
      <c r="A4159" s="5" t="s">
        <v>35</v>
      </c>
      <c r="B4159" s="6">
        <v>42269</v>
      </c>
      <c r="C4159" s="5" t="s">
        <v>36</v>
      </c>
      <c r="D4159" s="5" t="s">
        <v>45</v>
      </c>
      <c r="E4159" s="7">
        <v>70598</v>
      </c>
      <c r="F4159" s="8">
        <v>25188.02</v>
      </c>
      <c r="G4159" s="8">
        <v>0</v>
      </c>
    </row>
    <row r="4160" spans="1:7" x14ac:dyDescent="0.55000000000000004">
      <c r="A4160" s="5" t="s">
        <v>35</v>
      </c>
      <c r="B4160" s="6">
        <v>42270</v>
      </c>
      <c r="C4160" s="5" t="s">
        <v>36</v>
      </c>
      <c r="D4160" s="5" t="s">
        <v>37</v>
      </c>
      <c r="E4160" s="7">
        <v>15295</v>
      </c>
      <c r="F4160" s="8">
        <v>403245.46</v>
      </c>
      <c r="G4160" s="8">
        <v>0</v>
      </c>
    </row>
    <row r="4161" spans="1:7" hidden="1" x14ac:dyDescent="0.55000000000000004">
      <c r="A4161" s="5" t="s">
        <v>35</v>
      </c>
      <c r="B4161" s="6">
        <v>42270</v>
      </c>
      <c r="C4161" s="5" t="s">
        <v>36</v>
      </c>
      <c r="D4161" s="5" t="s">
        <v>46</v>
      </c>
      <c r="E4161" s="7">
        <v>40</v>
      </c>
      <c r="F4161" s="8">
        <v>190.84</v>
      </c>
      <c r="G4161" s="8">
        <v>0</v>
      </c>
    </row>
    <row r="4162" spans="1:7" hidden="1" x14ac:dyDescent="0.55000000000000004">
      <c r="A4162" s="5" t="s">
        <v>35</v>
      </c>
      <c r="B4162" s="6">
        <v>42270</v>
      </c>
      <c r="C4162" s="5" t="s">
        <v>36</v>
      </c>
      <c r="D4162" s="5" t="s">
        <v>38</v>
      </c>
      <c r="E4162" s="7">
        <v>1748</v>
      </c>
      <c r="F4162" s="8">
        <v>369.53</v>
      </c>
      <c r="G4162" s="8">
        <v>0</v>
      </c>
    </row>
    <row r="4163" spans="1:7" hidden="1" x14ac:dyDescent="0.55000000000000004">
      <c r="A4163" s="5" t="s">
        <v>35</v>
      </c>
      <c r="B4163" s="6">
        <v>42270</v>
      </c>
      <c r="C4163" s="5" t="s">
        <v>36</v>
      </c>
      <c r="D4163" s="5" t="s">
        <v>39</v>
      </c>
      <c r="E4163" s="7">
        <v>18055</v>
      </c>
      <c r="F4163" s="8">
        <v>47600.44</v>
      </c>
      <c r="G4163" s="8">
        <v>0</v>
      </c>
    </row>
    <row r="4164" spans="1:7" hidden="1" x14ac:dyDescent="0.55000000000000004">
      <c r="A4164" s="5" t="s">
        <v>35</v>
      </c>
      <c r="B4164" s="6">
        <v>42270</v>
      </c>
      <c r="C4164" s="5" t="s">
        <v>36</v>
      </c>
      <c r="D4164" s="5" t="s">
        <v>40</v>
      </c>
      <c r="E4164" s="7">
        <v>10826</v>
      </c>
      <c r="F4164" s="8">
        <v>282.95</v>
      </c>
      <c r="G4164" s="8">
        <v>0</v>
      </c>
    </row>
    <row r="4165" spans="1:7" hidden="1" x14ac:dyDescent="0.55000000000000004">
      <c r="A4165" s="5" t="s">
        <v>35</v>
      </c>
      <c r="B4165" s="6">
        <v>42270</v>
      </c>
      <c r="C4165" s="5" t="s">
        <v>36</v>
      </c>
      <c r="D4165" s="5" t="s">
        <v>41</v>
      </c>
      <c r="E4165" s="7">
        <v>0</v>
      </c>
      <c r="F4165" s="8">
        <v>0</v>
      </c>
      <c r="G4165" s="8">
        <v>0</v>
      </c>
    </row>
    <row r="4166" spans="1:7" hidden="1" x14ac:dyDescent="0.55000000000000004">
      <c r="A4166" s="5" t="s">
        <v>35</v>
      </c>
      <c r="B4166" s="6">
        <v>42270</v>
      </c>
      <c r="C4166" s="5" t="s">
        <v>36</v>
      </c>
      <c r="D4166" s="5" t="s">
        <v>42</v>
      </c>
      <c r="E4166" s="7">
        <v>17268</v>
      </c>
      <c r="F4166" s="8">
        <v>183475.59</v>
      </c>
      <c r="G4166" s="8">
        <v>0</v>
      </c>
    </row>
    <row r="4167" spans="1:7" hidden="1" x14ac:dyDescent="0.55000000000000004">
      <c r="A4167" s="5" t="s">
        <v>35</v>
      </c>
      <c r="B4167" s="6">
        <v>42270</v>
      </c>
      <c r="C4167" s="5" t="s">
        <v>36</v>
      </c>
      <c r="D4167" s="5" t="s">
        <v>43</v>
      </c>
      <c r="E4167" s="7">
        <v>0</v>
      </c>
      <c r="F4167" s="8">
        <v>0</v>
      </c>
      <c r="G4167" s="8">
        <v>0</v>
      </c>
    </row>
    <row r="4168" spans="1:7" hidden="1" x14ac:dyDescent="0.55000000000000004">
      <c r="A4168" s="5" t="s">
        <v>35</v>
      </c>
      <c r="B4168" s="6">
        <v>42270</v>
      </c>
      <c r="C4168" s="5" t="s">
        <v>36</v>
      </c>
      <c r="D4168" s="5" t="s">
        <v>44</v>
      </c>
      <c r="E4168" s="7">
        <v>27999</v>
      </c>
      <c r="F4168" s="8">
        <v>49618.74</v>
      </c>
      <c r="G4168" s="8">
        <v>0</v>
      </c>
    </row>
    <row r="4169" spans="1:7" hidden="1" x14ac:dyDescent="0.55000000000000004">
      <c r="A4169" s="5" t="s">
        <v>35</v>
      </c>
      <c r="B4169" s="6">
        <v>42270</v>
      </c>
      <c r="C4169" s="5" t="s">
        <v>36</v>
      </c>
      <c r="D4169" s="5" t="s">
        <v>45</v>
      </c>
      <c r="E4169" s="7">
        <v>49914</v>
      </c>
      <c r="F4169" s="8">
        <v>17703.43</v>
      </c>
      <c r="G4169" s="8">
        <v>0</v>
      </c>
    </row>
    <row r="4170" spans="1:7" x14ac:dyDescent="0.55000000000000004">
      <c r="A4170" s="5" t="s">
        <v>35</v>
      </c>
      <c r="B4170" s="6">
        <v>42271</v>
      </c>
      <c r="C4170" s="5" t="s">
        <v>36</v>
      </c>
      <c r="D4170" s="5" t="s">
        <v>37</v>
      </c>
      <c r="E4170" s="7">
        <v>22789</v>
      </c>
      <c r="F4170" s="8">
        <v>610287.26</v>
      </c>
      <c r="G4170" s="8">
        <v>0</v>
      </c>
    </row>
    <row r="4171" spans="1:7" hidden="1" x14ac:dyDescent="0.55000000000000004">
      <c r="A4171" s="5" t="s">
        <v>35</v>
      </c>
      <c r="B4171" s="6">
        <v>42271</v>
      </c>
      <c r="C4171" s="5" t="s">
        <v>36</v>
      </c>
      <c r="D4171" s="5" t="s">
        <v>46</v>
      </c>
      <c r="E4171" s="7">
        <v>102</v>
      </c>
      <c r="F4171" s="8">
        <v>493.57</v>
      </c>
      <c r="G4171" s="8">
        <v>0</v>
      </c>
    </row>
    <row r="4172" spans="1:7" hidden="1" x14ac:dyDescent="0.55000000000000004">
      <c r="A4172" s="5" t="s">
        <v>35</v>
      </c>
      <c r="B4172" s="6">
        <v>42271</v>
      </c>
      <c r="C4172" s="5" t="s">
        <v>36</v>
      </c>
      <c r="D4172" s="5" t="s">
        <v>38</v>
      </c>
      <c r="E4172" s="7">
        <v>2892</v>
      </c>
      <c r="F4172" s="8">
        <v>618.34</v>
      </c>
      <c r="G4172" s="8">
        <v>0</v>
      </c>
    </row>
    <row r="4173" spans="1:7" hidden="1" x14ac:dyDescent="0.55000000000000004">
      <c r="A4173" s="5" t="s">
        <v>35</v>
      </c>
      <c r="B4173" s="6">
        <v>42271</v>
      </c>
      <c r="C4173" s="5" t="s">
        <v>36</v>
      </c>
      <c r="D4173" s="5" t="s">
        <v>39</v>
      </c>
      <c r="E4173" s="7">
        <v>33918</v>
      </c>
      <c r="F4173" s="8">
        <v>90802.83</v>
      </c>
      <c r="G4173" s="8">
        <v>0</v>
      </c>
    </row>
    <row r="4174" spans="1:7" hidden="1" x14ac:dyDescent="0.55000000000000004">
      <c r="A4174" s="5" t="s">
        <v>35</v>
      </c>
      <c r="B4174" s="6">
        <v>42271</v>
      </c>
      <c r="C4174" s="5" t="s">
        <v>36</v>
      </c>
      <c r="D4174" s="5" t="s">
        <v>40</v>
      </c>
      <c r="E4174" s="7">
        <v>19951</v>
      </c>
      <c r="F4174" s="8">
        <v>528.36</v>
      </c>
      <c r="G4174" s="8">
        <v>0</v>
      </c>
    </row>
    <row r="4175" spans="1:7" hidden="1" x14ac:dyDescent="0.55000000000000004">
      <c r="A4175" s="5" t="s">
        <v>35</v>
      </c>
      <c r="B4175" s="6">
        <v>42271</v>
      </c>
      <c r="C4175" s="5" t="s">
        <v>36</v>
      </c>
      <c r="D4175" s="5" t="s">
        <v>41</v>
      </c>
      <c r="E4175" s="7">
        <v>0</v>
      </c>
      <c r="F4175" s="8">
        <v>0</v>
      </c>
      <c r="G4175" s="8">
        <v>0</v>
      </c>
    </row>
    <row r="4176" spans="1:7" hidden="1" x14ac:dyDescent="0.55000000000000004">
      <c r="A4176" s="5" t="s">
        <v>35</v>
      </c>
      <c r="B4176" s="6">
        <v>42271</v>
      </c>
      <c r="C4176" s="5" t="s">
        <v>36</v>
      </c>
      <c r="D4176" s="5" t="s">
        <v>42</v>
      </c>
      <c r="E4176" s="7">
        <v>22685</v>
      </c>
      <c r="F4176" s="8">
        <v>244145.09</v>
      </c>
      <c r="G4176" s="8">
        <v>0</v>
      </c>
    </row>
    <row r="4177" spans="1:7" hidden="1" x14ac:dyDescent="0.55000000000000004">
      <c r="A4177" s="5" t="s">
        <v>35</v>
      </c>
      <c r="B4177" s="6">
        <v>42271</v>
      </c>
      <c r="C4177" s="5" t="s">
        <v>36</v>
      </c>
      <c r="D4177" s="5" t="s">
        <v>43</v>
      </c>
      <c r="E4177" s="7">
        <v>0</v>
      </c>
      <c r="F4177" s="8">
        <v>0</v>
      </c>
      <c r="G4177" s="8">
        <v>0</v>
      </c>
    </row>
    <row r="4178" spans="1:7" hidden="1" x14ac:dyDescent="0.55000000000000004">
      <c r="A4178" s="5" t="s">
        <v>35</v>
      </c>
      <c r="B4178" s="6">
        <v>42271</v>
      </c>
      <c r="C4178" s="5" t="s">
        <v>36</v>
      </c>
      <c r="D4178" s="5" t="s">
        <v>44</v>
      </c>
      <c r="E4178" s="7">
        <v>36889</v>
      </c>
      <c r="F4178" s="8">
        <v>66240.460000000006</v>
      </c>
      <c r="G4178" s="8">
        <v>0</v>
      </c>
    </row>
    <row r="4179" spans="1:7" hidden="1" x14ac:dyDescent="0.55000000000000004">
      <c r="A4179" s="5" t="s">
        <v>35</v>
      </c>
      <c r="B4179" s="6">
        <v>42271</v>
      </c>
      <c r="C4179" s="5" t="s">
        <v>36</v>
      </c>
      <c r="D4179" s="5" t="s">
        <v>45</v>
      </c>
      <c r="E4179" s="7">
        <v>73803</v>
      </c>
      <c r="F4179" s="8">
        <v>26531.279999999999</v>
      </c>
      <c r="G4179" s="8">
        <v>0</v>
      </c>
    </row>
    <row r="4180" spans="1:7" x14ac:dyDescent="0.55000000000000004">
      <c r="A4180" s="5" t="s">
        <v>35</v>
      </c>
      <c r="B4180" s="6">
        <v>42272</v>
      </c>
      <c r="C4180" s="5" t="s">
        <v>36</v>
      </c>
      <c r="D4180" s="5" t="s">
        <v>37</v>
      </c>
      <c r="E4180" s="7">
        <v>10993</v>
      </c>
      <c r="F4180" s="8">
        <v>294031.34000000003</v>
      </c>
      <c r="G4180" s="8">
        <v>0</v>
      </c>
    </row>
    <row r="4181" spans="1:7" hidden="1" x14ac:dyDescent="0.55000000000000004">
      <c r="A4181" s="5" t="s">
        <v>35</v>
      </c>
      <c r="B4181" s="6">
        <v>42272</v>
      </c>
      <c r="C4181" s="5" t="s">
        <v>36</v>
      </c>
      <c r="D4181" s="5" t="s">
        <v>46</v>
      </c>
      <c r="E4181" s="7">
        <v>15</v>
      </c>
      <c r="F4181" s="8">
        <v>72.78</v>
      </c>
      <c r="G4181" s="8">
        <v>0</v>
      </c>
    </row>
    <row r="4182" spans="1:7" hidden="1" x14ac:dyDescent="0.55000000000000004">
      <c r="A4182" s="5" t="s">
        <v>35</v>
      </c>
      <c r="B4182" s="6">
        <v>42272</v>
      </c>
      <c r="C4182" s="5" t="s">
        <v>36</v>
      </c>
      <c r="D4182" s="5" t="s">
        <v>38</v>
      </c>
      <c r="E4182" s="7">
        <v>840</v>
      </c>
      <c r="F4182" s="8">
        <v>179.64</v>
      </c>
      <c r="G4182" s="8">
        <v>0</v>
      </c>
    </row>
    <row r="4183" spans="1:7" hidden="1" x14ac:dyDescent="0.55000000000000004">
      <c r="A4183" s="5" t="s">
        <v>35</v>
      </c>
      <c r="B4183" s="6">
        <v>42272</v>
      </c>
      <c r="C4183" s="5" t="s">
        <v>36</v>
      </c>
      <c r="D4183" s="5" t="s">
        <v>39</v>
      </c>
      <c r="E4183" s="7">
        <v>12792</v>
      </c>
      <c r="F4183" s="8">
        <v>34219.03</v>
      </c>
      <c r="G4183" s="8">
        <v>0</v>
      </c>
    </row>
    <row r="4184" spans="1:7" hidden="1" x14ac:dyDescent="0.55000000000000004">
      <c r="A4184" s="5" t="s">
        <v>35</v>
      </c>
      <c r="B4184" s="6">
        <v>42272</v>
      </c>
      <c r="C4184" s="5" t="s">
        <v>36</v>
      </c>
      <c r="D4184" s="5" t="s">
        <v>40</v>
      </c>
      <c r="E4184" s="7">
        <v>8516</v>
      </c>
      <c r="F4184" s="8">
        <v>225.58</v>
      </c>
      <c r="G4184" s="8">
        <v>0</v>
      </c>
    </row>
    <row r="4185" spans="1:7" hidden="1" x14ac:dyDescent="0.55000000000000004">
      <c r="A4185" s="5" t="s">
        <v>35</v>
      </c>
      <c r="B4185" s="6">
        <v>42272</v>
      </c>
      <c r="C4185" s="5" t="s">
        <v>36</v>
      </c>
      <c r="D4185" s="5" t="s">
        <v>41</v>
      </c>
      <c r="E4185" s="7">
        <v>0</v>
      </c>
      <c r="F4185" s="8">
        <v>0</v>
      </c>
      <c r="G4185" s="8">
        <v>0</v>
      </c>
    </row>
    <row r="4186" spans="1:7" hidden="1" x14ac:dyDescent="0.55000000000000004">
      <c r="A4186" s="5" t="s">
        <v>35</v>
      </c>
      <c r="B4186" s="6">
        <v>42272</v>
      </c>
      <c r="C4186" s="5" t="s">
        <v>36</v>
      </c>
      <c r="D4186" s="5" t="s">
        <v>42</v>
      </c>
      <c r="E4186" s="7">
        <v>13156</v>
      </c>
      <c r="F4186" s="8">
        <v>142296.32999999999</v>
      </c>
      <c r="G4186" s="8">
        <v>0</v>
      </c>
    </row>
    <row r="4187" spans="1:7" hidden="1" x14ac:dyDescent="0.55000000000000004">
      <c r="A4187" s="5" t="s">
        <v>35</v>
      </c>
      <c r="B4187" s="6">
        <v>42272</v>
      </c>
      <c r="C4187" s="5" t="s">
        <v>36</v>
      </c>
      <c r="D4187" s="5" t="s">
        <v>43</v>
      </c>
      <c r="E4187" s="7">
        <v>0</v>
      </c>
      <c r="F4187" s="8">
        <v>0</v>
      </c>
      <c r="G4187" s="8">
        <v>0</v>
      </c>
    </row>
    <row r="4188" spans="1:7" hidden="1" x14ac:dyDescent="0.55000000000000004">
      <c r="A4188" s="5" t="s">
        <v>35</v>
      </c>
      <c r="B4188" s="6">
        <v>42272</v>
      </c>
      <c r="C4188" s="5" t="s">
        <v>36</v>
      </c>
      <c r="D4188" s="5" t="s">
        <v>44</v>
      </c>
      <c r="E4188" s="7">
        <v>20726</v>
      </c>
      <c r="F4188" s="8">
        <v>37382.870000000003</v>
      </c>
      <c r="G4188" s="8">
        <v>0</v>
      </c>
    </row>
    <row r="4189" spans="1:7" hidden="1" x14ac:dyDescent="0.55000000000000004">
      <c r="A4189" s="5" t="s">
        <v>35</v>
      </c>
      <c r="B4189" s="6">
        <v>42272</v>
      </c>
      <c r="C4189" s="5" t="s">
        <v>36</v>
      </c>
      <c r="D4189" s="5" t="s">
        <v>45</v>
      </c>
      <c r="E4189" s="7">
        <v>39645</v>
      </c>
      <c r="F4189" s="8">
        <v>14310.14</v>
      </c>
      <c r="G4189" s="8">
        <v>0</v>
      </c>
    </row>
    <row r="4190" spans="1:7" x14ac:dyDescent="0.55000000000000004">
      <c r="A4190" s="5" t="s">
        <v>35</v>
      </c>
      <c r="B4190" s="6">
        <v>42275</v>
      </c>
      <c r="C4190" s="5" t="s">
        <v>36</v>
      </c>
      <c r="D4190" s="5" t="s">
        <v>37</v>
      </c>
      <c r="E4190" s="7">
        <v>18191</v>
      </c>
      <c r="F4190" s="8">
        <v>482953.13</v>
      </c>
      <c r="G4190" s="8">
        <v>0</v>
      </c>
    </row>
    <row r="4191" spans="1:7" hidden="1" x14ac:dyDescent="0.55000000000000004">
      <c r="A4191" s="5" t="s">
        <v>35</v>
      </c>
      <c r="B4191" s="6">
        <v>42275</v>
      </c>
      <c r="C4191" s="5" t="s">
        <v>36</v>
      </c>
      <c r="D4191" s="5" t="s">
        <v>46</v>
      </c>
      <c r="E4191" s="7">
        <v>212</v>
      </c>
      <c r="F4191" s="8">
        <v>1018.21</v>
      </c>
      <c r="G4191" s="8">
        <v>0</v>
      </c>
    </row>
    <row r="4192" spans="1:7" hidden="1" x14ac:dyDescent="0.55000000000000004">
      <c r="A4192" s="5" t="s">
        <v>35</v>
      </c>
      <c r="B4192" s="6">
        <v>42275</v>
      </c>
      <c r="C4192" s="5" t="s">
        <v>36</v>
      </c>
      <c r="D4192" s="5" t="s">
        <v>38</v>
      </c>
      <c r="E4192" s="7">
        <v>1631</v>
      </c>
      <c r="F4192" s="8">
        <v>346.95</v>
      </c>
      <c r="G4192" s="8">
        <v>0</v>
      </c>
    </row>
    <row r="4193" spans="1:7" hidden="1" x14ac:dyDescent="0.55000000000000004">
      <c r="A4193" s="5" t="s">
        <v>35</v>
      </c>
      <c r="B4193" s="6">
        <v>42275</v>
      </c>
      <c r="C4193" s="5" t="s">
        <v>36</v>
      </c>
      <c r="D4193" s="5" t="s">
        <v>39</v>
      </c>
      <c r="E4193" s="7">
        <v>21196</v>
      </c>
      <c r="F4193" s="8">
        <v>56285.1</v>
      </c>
      <c r="G4193" s="8">
        <v>0</v>
      </c>
    </row>
    <row r="4194" spans="1:7" hidden="1" x14ac:dyDescent="0.55000000000000004">
      <c r="A4194" s="5" t="s">
        <v>35</v>
      </c>
      <c r="B4194" s="6">
        <v>42275</v>
      </c>
      <c r="C4194" s="5" t="s">
        <v>36</v>
      </c>
      <c r="D4194" s="5" t="s">
        <v>40</v>
      </c>
      <c r="E4194" s="7">
        <v>12960</v>
      </c>
      <c r="F4194" s="8">
        <v>342.2</v>
      </c>
      <c r="G4194" s="8">
        <v>0</v>
      </c>
    </row>
    <row r="4195" spans="1:7" hidden="1" x14ac:dyDescent="0.55000000000000004">
      <c r="A4195" s="5" t="s">
        <v>35</v>
      </c>
      <c r="B4195" s="6">
        <v>42275</v>
      </c>
      <c r="C4195" s="5" t="s">
        <v>36</v>
      </c>
      <c r="D4195" s="5" t="s">
        <v>41</v>
      </c>
      <c r="E4195" s="7">
        <v>0</v>
      </c>
      <c r="F4195" s="8">
        <v>0</v>
      </c>
      <c r="G4195" s="8">
        <v>0</v>
      </c>
    </row>
    <row r="4196" spans="1:7" hidden="1" x14ac:dyDescent="0.55000000000000004">
      <c r="A4196" s="5" t="s">
        <v>35</v>
      </c>
      <c r="B4196" s="6">
        <v>42275</v>
      </c>
      <c r="C4196" s="5" t="s">
        <v>36</v>
      </c>
      <c r="D4196" s="5" t="s">
        <v>42</v>
      </c>
      <c r="E4196" s="7">
        <v>28284</v>
      </c>
      <c r="F4196" s="8">
        <v>299015.94</v>
      </c>
      <c r="G4196" s="8">
        <v>0</v>
      </c>
    </row>
    <row r="4197" spans="1:7" hidden="1" x14ac:dyDescent="0.55000000000000004">
      <c r="A4197" s="5" t="s">
        <v>35</v>
      </c>
      <c r="B4197" s="6">
        <v>42275</v>
      </c>
      <c r="C4197" s="5" t="s">
        <v>36</v>
      </c>
      <c r="D4197" s="5" t="s">
        <v>43</v>
      </c>
      <c r="E4197" s="7">
        <v>0</v>
      </c>
      <c r="F4197" s="8">
        <v>0</v>
      </c>
      <c r="G4197" s="8">
        <v>0</v>
      </c>
    </row>
    <row r="4198" spans="1:7" hidden="1" x14ac:dyDescent="0.55000000000000004">
      <c r="A4198" s="5" t="s">
        <v>35</v>
      </c>
      <c r="B4198" s="6">
        <v>42275</v>
      </c>
      <c r="C4198" s="5" t="s">
        <v>36</v>
      </c>
      <c r="D4198" s="5" t="s">
        <v>44</v>
      </c>
      <c r="E4198" s="7">
        <v>45301</v>
      </c>
      <c r="F4198" s="8">
        <v>79952.45</v>
      </c>
      <c r="G4198" s="8">
        <v>0</v>
      </c>
    </row>
    <row r="4199" spans="1:7" hidden="1" x14ac:dyDescent="0.55000000000000004">
      <c r="A4199" s="5" t="s">
        <v>35</v>
      </c>
      <c r="B4199" s="6">
        <v>42275</v>
      </c>
      <c r="C4199" s="5" t="s">
        <v>36</v>
      </c>
      <c r="D4199" s="5" t="s">
        <v>45</v>
      </c>
      <c r="E4199" s="7">
        <v>85108</v>
      </c>
      <c r="F4199" s="8">
        <v>30073.62</v>
      </c>
      <c r="G4199" s="8">
        <v>0</v>
      </c>
    </row>
    <row r="4200" spans="1:7" x14ac:dyDescent="0.55000000000000004">
      <c r="A4200" s="5" t="s">
        <v>35</v>
      </c>
      <c r="B4200" s="6">
        <v>42276</v>
      </c>
      <c r="C4200" s="5" t="s">
        <v>36</v>
      </c>
      <c r="D4200" s="5" t="s">
        <v>37</v>
      </c>
      <c r="E4200" s="7">
        <v>20920</v>
      </c>
      <c r="F4200" s="8">
        <v>551668.94999999995</v>
      </c>
      <c r="G4200" s="8">
        <v>0</v>
      </c>
    </row>
    <row r="4201" spans="1:7" hidden="1" x14ac:dyDescent="0.55000000000000004">
      <c r="A4201" s="5" t="s">
        <v>35</v>
      </c>
      <c r="B4201" s="6">
        <v>42276</v>
      </c>
      <c r="C4201" s="5" t="s">
        <v>36</v>
      </c>
      <c r="D4201" s="5" t="s">
        <v>46</v>
      </c>
      <c r="E4201" s="7">
        <v>19</v>
      </c>
      <c r="F4201" s="8">
        <v>91.52</v>
      </c>
      <c r="G4201" s="8">
        <v>0</v>
      </c>
    </row>
    <row r="4202" spans="1:7" hidden="1" x14ac:dyDescent="0.55000000000000004">
      <c r="A4202" s="5" t="s">
        <v>35</v>
      </c>
      <c r="B4202" s="6">
        <v>42276</v>
      </c>
      <c r="C4202" s="5" t="s">
        <v>36</v>
      </c>
      <c r="D4202" s="5" t="s">
        <v>38</v>
      </c>
      <c r="E4202" s="7">
        <v>1630</v>
      </c>
      <c r="F4202" s="8">
        <v>345.17</v>
      </c>
      <c r="G4202" s="8">
        <v>0</v>
      </c>
    </row>
    <row r="4203" spans="1:7" hidden="1" x14ac:dyDescent="0.55000000000000004">
      <c r="A4203" s="5" t="s">
        <v>35</v>
      </c>
      <c r="B4203" s="6">
        <v>42276</v>
      </c>
      <c r="C4203" s="5" t="s">
        <v>36</v>
      </c>
      <c r="D4203" s="5" t="s">
        <v>39</v>
      </c>
      <c r="E4203" s="7">
        <v>24361</v>
      </c>
      <c r="F4203" s="8">
        <v>64238.73</v>
      </c>
      <c r="G4203" s="8">
        <v>0</v>
      </c>
    </row>
    <row r="4204" spans="1:7" hidden="1" x14ac:dyDescent="0.55000000000000004">
      <c r="A4204" s="5" t="s">
        <v>35</v>
      </c>
      <c r="B4204" s="6">
        <v>42276</v>
      </c>
      <c r="C4204" s="5" t="s">
        <v>36</v>
      </c>
      <c r="D4204" s="5" t="s">
        <v>40</v>
      </c>
      <c r="E4204" s="7">
        <v>17551</v>
      </c>
      <c r="F4204" s="8">
        <v>460.15</v>
      </c>
      <c r="G4204" s="8">
        <v>0</v>
      </c>
    </row>
    <row r="4205" spans="1:7" hidden="1" x14ac:dyDescent="0.55000000000000004">
      <c r="A4205" s="5" t="s">
        <v>35</v>
      </c>
      <c r="B4205" s="6">
        <v>42276</v>
      </c>
      <c r="C4205" s="5" t="s">
        <v>36</v>
      </c>
      <c r="D4205" s="5" t="s">
        <v>41</v>
      </c>
      <c r="E4205" s="7">
        <v>0</v>
      </c>
      <c r="F4205" s="8">
        <v>0</v>
      </c>
      <c r="G4205" s="8">
        <v>0</v>
      </c>
    </row>
    <row r="4206" spans="1:7" hidden="1" x14ac:dyDescent="0.55000000000000004">
      <c r="A4206" s="5" t="s">
        <v>35</v>
      </c>
      <c r="B4206" s="6">
        <v>42276</v>
      </c>
      <c r="C4206" s="5" t="s">
        <v>36</v>
      </c>
      <c r="D4206" s="5" t="s">
        <v>42</v>
      </c>
      <c r="E4206" s="7">
        <v>23002</v>
      </c>
      <c r="F4206" s="8">
        <v>241243.76</v>
      </c>
      <c r="G4206" s="8">
        <v>0</v>
      </c>
    </row>
    <row r="4207" spans="1:7" hidden="1" x14ac:dyDescent="0.55000000000000004">
      <c r="A4207" s="5" t="s">
        <v>35</v>
      </c>
      <c r="B4207" s="6">
        <v>42276</v>
      </c>
      <c r="C4207" s="5" t="s">
        <v>36</v>
      </c>
      <c r="D4207" s="5" t="s">
        <v>43</v>
      </c>
      <c r="E4207" s="7">
        <v>0</v>
      </c>
      <c r="F4207" s="8">
        <v>0</v>
      </c>
      <c r="G4207" s="8">
        <v>0</v>
      </c>
    </row>
    <row r="4208" spans="1:7" hidden="1" x14ac:dyDescent="0.55000000000000004">
      <c r="A4208" s="5" t="s">
        <v>35</v>
      </c>
      <c r="B4208" s="6">
        <v>42276</v>
      </c>
      <c r="C4208" s="5" t="s">
        <v>36</v>
      </c>
      <c r="D4208" s="5" t="s">
        <v>44</v>
      </c>
      <c r="E4208" s="7">
        <v>35256</v>
      </c>
      <c r="F4208" s="8">
        <v>61674.55</v>
      </c>
      <c r="G4208" s="8">
        <v>0</v>
      </c>
    </row>
    <row r="4209" spans="1:7" hidden="1" x14ac:dyDescent="0.55000000000000004">
      <c r="A4209" s="5" t="s">
        <v>35</v>
      </c>
      <c r="B4209" s="6">
        <v>42276</v>
      </c>
      <c r="C4209" s="5" t="s">
        <v>36</v>
      </c>
      <c r="D4209" s="5" t="s">
        <v>45</v>
      </c>
      <c r="E4209" s="7">
        <v>63352</v>
      </c>
      <c r="F4209" s="8">
        <v>22182.25</v>
      </c>
      <c r="G4209" s="8">
        <v>0</v>
      </c>
    </row>
    <row r="4210" spans="1:7" x14ac:dyDescent="0.55000000000000004">
      <c r="A4210" s="5" t="s">
        <v>35</v>
      </c>
      <c r="B4210" s="6">
        <v>42277</v>
      </c>
      <c r="C4210" s="5" t="s">
        <v>36</v>
      </c>
      <c r="D4210" s="5" t="s">
        <v>37</v>
      </c>
      <c r="E4210" s="7">
        <v>29915</v>
      </c>
      <c r="F4210" s="8">
        <v>780207.24</v>
      </c>
      <c r="G4210" s="8">
        <v>0</v>
      </c>
    </row>
    <row r="4211" spans="1:7" hidden="1" x14ac:dyDescent="0.55000000000000004">
      <c r="A4211" s="5" t="s">
        <v>35</v>
      </c>
      <c r="B4211" s="6">
        <v>42277</v>
      </c>
      <c r="C4211" s="5" t="s">
        <v>36</v>
      </c>
      <c r="D4211" s="5" t="s">
        <v>46</v>
      </c>
      <c r="E4211" s="7">
        <v>29</v>
      </c>
      <c r="F4211" s="8">
        <v>137.52000000000001</v>
      </c>
      <c r="G4211" s="8">
        <v>0</v>
      </c>
    </row>
    <row r="4212" spans="1:7" hidden="1" x14ac:dyDescent="0.55000000000000004">
      <c r="A4212" s="5" t="s">
        <v>35</v>
      </c>
      <c r="B4212" s="6">
        <v>42277</v>
      </c>
      <c r="C4212" s="5" t="s">
        <v>36</v>
      </c>
      <c r="D4212" s="5" t="s">
        <v>38</v>
      </c>
      <c r="E4212" s="7">
        <v>2391</v>
      </c>
      <c r="F4212" s="8">
        <v>501.78</v>
      </c>
      <c r="G4212" s="8">
        <v>0</v>
      </c>
    </row>
    <row r="4213" spans="1:7" hidden="1" x14ac:dyDescent="0.55000000000000004">
      <c r="A4213" s="5" t="s">
        <v>35</v>
      </c>
      <c r="B4213" s="6">
        <v>42277</v>
      </c>
      <c r="C4213" s="5" t="s">
        <v>36</v>
      </c>
      <c r="D4213" s="5" t="s">
        <v>39</v>
      </c>
      <c r="E4213" s="7">
        <v>36876</v>
      </c>
      <c r="F4213" s="8">
        <v>95945.77</v>
      </c>
      <c r="G4213" s="8">
        <v>0</v>
      </c>
    </row>
    <row r="4214" spans="1:7" hidden="1" x14ac:dyDescent="0.55000000000000004">
      <c r="A4214" s="5" t="s">
        <v>35</v>
      </c>
      <c r="B4214" s="6">
        <v>42277</v>
      </c>
      <c r="C4214" s="5" t="s">
        <v>36</v>
      </c>
      <c r="D4214" s="5" t="s">
        <v>40</v>
      </c>
      <c r="E4214" s="7">
        <v>18348</v>
      </c>
      <c r="F4214" s="8">
        <v>476.19</v>
      </c>
      <c r="G4214" s="8">
        <v>0</v>
      </c>
    </row>
    <row r="4215" spans="1:7" hidden="1" x14ac:dyDescent="0.55000000000000004">
      <c r="A4215" s="5" t="s">
        <v>35</v>
      </c>
      <c r="B4215" s="6">
        <v>42277</v>
      </c>
      <c r="C4215" s="5" t="s">
        <v>36</v>
      </c>
      <c r="D4215" s="5" t="s">
        <v>41</v>
      </c>
      <c r="E4215" s="7">
        <v>0</v>
      </c>
      <c r="F4215" s="8">
        <v>0</v>
      </c>
      <c r="G4215" s="8">
        <v>0</v>
      </c>
    </row>
    <row r="4216" spans="1:7" hidden="1" x14ac:dyDescent="0.55000000000000004">
      <c r="A4216" s="5" t="s">
        <v>35</v>
      </c>
      <c r="B4216" s="6">
        <v>42277</v>
      </c>
      <c r="C4216" s="5" t="s">
        <v>36</v>
      </c>
      <c r="D4216" s="5" t="s">
        <v>42</v>
      </c>
      <c r="E4216" s="7">
        <v>30097</v>
      </c>
      <c r="F4216" s="8">
        <v>313409.56</v>
      </c>
      <c r="G4216" s="8">
        <v>0</v>
      </c>
    </row>
    <row r="4217" spans="1:7" hidden="1" x14ac:dyDescent="0.55000000000000004">
      <c r="A4217" s="5" t="s">
        <v>35</v>
      </c>
      <c r="B4217" s="6">
        <v>42277</v>
      </c>
      <c r="C4217" s="5" t="s">
        <v>36</v>
      </c>
      <c r="D4217" s="5" t="s">
        <v>43</v>
      </c>
      <c r="E4217" s="7">
        <v>0</v>
      </c>
      <c r="F4217" s="8">
        <v>0</v>
      </c>
      <c r="G4217" s="8">
        <v>0</v>
      </c>
    </row>
    <row r="4218" spans="1:7" hidden="1" x14ac:dyDescent="0.55000000000000004">
      <c r="A4218" s="5" t="s">
        <v>35</v>
      </c>
      <c r="B4218" s="6">
        <v>42277</v>
      </c>
      <c r="C4218" s="5" t="s">
        <v>36</v>
      </c>
      <c r="D4218" s="5" t="s">
        <v>44</v>
      </c>
      <c r="E4218" s="7">
        <v>44929</v>
      </c>
      <c r="F4218" s="8">
        <v>78039.37</v>
      </c>
      <c r="G4218" s="8">
        <v>0</v>
      </c>
    </row>
    <row r="4219" spans="1:7" hidden="1" x14ac:dyDescent="0.55000000000000004">
      <c r="A4219" s="5" t="s">
        <v>35</v>
      </c>
      <c r="B4219" s="6">
        <v>42277</v>
      </c>
      <c r="C4219" s="5" t="s">
        <v>36</v>
      </c>
      <c r="D4219" s="5" t="s">
        <v>45</v>
      </c>
      <c r="E4219" s="7">
        <v>83484</v>
      </c>
      <c r="F4219" s="8">
        <v>29026.52</v>
      </c>
      <c r="G4219" s="8">
        <v>0</v>
      </c>
    </row>
    <row r="4220" spans="1:7" x14ac:dyDescent="0.55000000000000004">
      <c r="A4220" s="5" t="s">
        <v>35</v>
      </c>
      <c r="B4220" s="6">
        <v>42278</v>
      </c>
      <c r="C4220" s="5" t="s">
        <v>36</v>
      </c>
      <c r="D4220" s="5" t="s">
        <v>37</v>
      </c>
      <c r="E4220" s="7">
        <v>12802</v>
      </c>
      <c r="F4220" s="8">
        <v>333242.64</v>
      </c>
      <c r="G4220" s="8">
        <v>0</v>
      </c>
    </row>
    <row r="4221" spans="1:7" hidden="1" x14ac:dyDescent="0.55000000000000004">
      <c r="A4221" s="5" t="s">
        <v>35</v>
      </c>
      <c r="B4221" s="6">
        <v>42278</v>
      </c>
      <c r="C4221" s="5" t="s">
        <v>36</v>
      </c>
      <c r="D4221" s="5" t="s">
        <v>46</v>
      </c>
      <c r="E4221" s="7">
        <v>2</v>
      </c>
      <c r="F4221" s="8">
        <v>9.43</v>
      </c>
      <c r="G4221" s="8">
        <v>0</v>
      </c>
    </row>
    <row r="4222" spans="1:7" hidden="1" x14ac:dyDescent="0.55000000000000004">
      <c r="A4222" s="5" t="s">
        <v>35</v>
      </c>
      <c r="B4222" s="6">
        <v>42278</v>
      </c>
      <c r="C4222" s="5" t="s">
        <v>36</v>
      </c>
      <c r="D4222" s="5" t="s">
        <v>38</v>
      </c>
      <c r="E4222" s="7">
        <v>1305</v>
      </c>
      <c r="F4222" s="8">
        <v>272.83999999999997</v>
      </c>
      <c r="G4222" s="8">
        <v>0</v>
      </c>
    </row>
    <row r="4223" spans="1:7" hidden="1" x14ac:dyDescent="0.55000000000000004">
      <c r="A4223" s="5" t="s">
        <v>35</v>
      </c>
      <c r="B4223" s="6">
        <v>42278</v>
      </c>
      <c r="C4223" s="5" t="s">
        <v>36</v>
      </c>
      <c r="D4223" s="5" t="s">
        <v>39</v>
      </c>
      <c r="E4223" s="7">
        <v>21757</v>
      </c>
      <c r="F4223" s="8">
        <v>56397.39</v>
      </c>
      <c r="G4223" s="8">
        <v>0</v>
      </c>
    </row>
    <row r="4224" spans="1:7" hidden="1" x14ac:dyDescent="0.55000000000000004">
      <c r="A4224" s="5" t="s">
        <v>35</v>
      </c>
      <c r="B4224" s="6">
        <v>42278</v>
      </c>
      <c r="C4224" s="5" t="s">
        <v>36</v>
      </c>
      <c r="D4224" s="5" t="s">
        <v>40</v>
      </c>
      <c r="E4224" s="7">
        <v>9092</v>
      </c>
      <c r="F4224" s="8">
        <v>235.22</v>
      </c>
      <c r="G4224" s="8">
        <v>0</v>
      </c>
    </row>
    <row r="4225" spans="1:7" hidden="1" x14ac:dyDescent="0.55000000000000004">
      <c r="A4225" s="5" t="s">
        <v>35</v>
      </c>
      <c r="B4225" s="6">
        <v>42278</v>
      </c>
      <c r="C4225" s="5" t="s">
        <v>36</v>
      </c>
      <c r="D4225" s="5" t="s">
        <v>41</v>
      </c>
      <c r="E4225" s="7">
        <v>0</v>
      </c>
      <c r="F4225" s="8">
        <v>0</v>
      </c>
      <c r="G4225" s="8">
        <v>0</v>
      </c>
    </row>
    <row r="4226" spans="1:7" hidden="1" x14ac:dyDescent="0.55000000000000004">
      <c r="A4226" s="5" t="s">
        <v>35</v>
      </c>
      <c r="B4226" s="6">
        <v>42278</v>
      </c>
      <c r="C4226" s="5" t="s">
        <v>36</v>
      </c>
      <c r="D4226" s="5" t="s">
        <v>42</v>
      </c>
      <c r="E4226" s="7">
        <v>23721</v>
      </c>
      <c r="F4226" s="8">
        <v>246620.6</v>
      </c>
      <c r="G4226" s="8">
        <v>0</v>
      </c>
    </row>
    <row r="4227" spans="1:7" hidden="1" x14ac:dyDescent="0.55000000000000004">
      <c r="A4227" s="5" t="s">
        <v>35</v>
      </c>
      <c r="B4227" s="6">
        <v>42278</v>
      </c>
      <c r="C4227" s="5" t="s">
        <v>36</v>
      </c>
      <c r="D4227" s="5" t="s">
        <v>43</v>
      </c>
      <c r="E4227" s="7">
        <v>0</v>
      </c>
      <c r="F4227" s="8">
        <v>0</v>
      </c>
      <c r="G4227" s="8">
        <v>0</v>
      </c>
    </row>
    <row r="4228" spans="1:7" hidden="1" x14ac:dyDescent="0.55000000000000004">
      <c r="A4228" s="5" t="s">
        <v>35</v>
      </c>
      <c r="B4228" s="6">
        <v>42278</v>
      </c>
      <c r="C4228" s="5" t="s">
        <v>36</v>
      </c>
      <c r="D4228" s="5" t="s">
        <v>44</v>
      </c>
      <c r="E4228" s="7">
        <v>36220</v>
      </c>
      <c r="F4228" s="8">
        <v>62809.98</v>
      </c>
      <c r="G4228" s="8">
        <v>0</v>
      </c>
    </row>
    <row r="4229" spans="1:7" hidden="1" x14ac:dyDescent="0.55000000000000004">
      <c r="A4229" s="5" t="s">
        <v>35</v>
      </c>
      <c r="B4229" s="6">
        <v>42278</v>
      </c>
      <c r="C4229" s="5" t="s">
        <v>36</v>
      </c>
      <c r="D4229" s="5" t="s">
        <v>45</v>
      </c>
      <c r="E4229" s="7">
        <v>65972</v>
      </c>
      <c r="F4229" s="8">
        <v>22896.47</v>
      </c>
      <c r="G4229" s="8">
        <v>0</v>
      </c>
    </row>
    <row r="4230" spans="1:7" x14ac:dyDescent="0.55000000000000004">
      <c r="A4230" s="5" t="s">
        <v>35</v>
      </c>
      <c r="B4230" s="6">
        <v>42282</v>
      </c>
      <c r="C4230" s="5" t="s">
        <v>36</v>
      </c>
      <c r="D4230" s="5" t="s">
        <v>37</v>
      </c>
      <c r="E4230" s="7">
        <v>15632</v>
      </c>
      <c r="F4230" s="8">
        <v>412455.96</v>
      </c>
      <c r="G4230" s="8">
        <v>0</v>
      </c>
    </row>
    <row r="4231" spans="1:7" hidden="1" x14ac:dyDescent="0.55000000000000004">
      <c r="A4231" s="5" t="s">
        <v>35</v>
      </c>
      <c r="B4231" s="6">
        <v>42282</v>
      </c>
      <c r="C4231" s="5" t="s">
        <v>36</v>
      </c>
      <c r="D4231" s="5" t="s">
        <v>46</v>
      </c>
      <c r="E4231" s="7">
        <v>4</v>
      </c>
      <c r="F4231" s="8">
        <v>19.18</v>
      </c>
      <c r="G4231" s="8">
        <v>0</v>
      </c>
    </row>
    <row r="4232" spans="1:7" hidden="1" x14ac:dyDescent="0.55000000000000004">
      <c r="A4232" s="5" t="s">
        <v>35</v>
      </c>
      <c r="B4232" s="6">
        <v>42282</v>
      </c>
      <c r="C4232" s="5" t="s">
        <v>36</v>
      </c>
      <c r="D4232" s="5" t="s">
        <v>38</v>
      </c>
      <c r="E4232" s="7">
        <v>2179</v>
      </c>
      <c r="F4232" s="8">
        <v>460.21</v>
      </c>
      <c r="G4232" s="8">
        <v>0</v>
      </c>
    </row>
    <row r="4233" spans="1:7" hidden="1" x14ac:dyDescent="0.55000000000000004">
      <c r="A4233" s="5" t="s">
        <v>35</v>
      </c>
      <c r="B4233" s="6">
        <v>42282</v>
      </c>
      <c r="C4233" s="5" t="s">
        <v>36</v>
      </c>
      <c r="D4233" s="5" t="s">
        <v>39</v>
      </c>
      <c r="E4233" s="7">
        <v>22506</v>
      </c>
      <c r="F4233" s="8">
        <v>59179.69</v>
      </c>
      <c r="G4233" s="8">
        <v>0</v>
      </c>
    </row>
    <row r="4234" spans="1:7" hidden="1" x14ac:dyDescent="0.55000000000000004">
      <c r="A4234" s="5" t="s">
        <v>35</v>
      </c>
      <c r="B4234" s="6">
        <v>42282</v>
      </c>
      <c r="C4234" s="5" t="s">
        <v>36</v>
      </c>
      <c r="D4234" s="5" t="s">
        <v>40</v>
      </c>
      <c r="E4234" s="7">
        <v>18392</v>
      </c>
      <c r="F4234" s="8">
        <v>480.63</v>
      </c>
      <c r="G4234" s="8">
        <v>0</v>
      </c>
    </row>
    <row r="4235" spans="1:7" hidden="1" x14ac:dyDescent="0.55000000000000004">
      <c r="A4235" s="5" t="s">
        <v>35</v>
      </c>
      <c r="B4235" s="6">
        <v>42282</v>
      </c>
      <c r="C4235" s="5" t="s">
        <v>36</v>
      </c>
      <c r="D4235" s="5" t="s">
        <v>41</v>
      </c>
      <c r="E4235" s="7">
        <v>0</v>
      </c>
      <c r="F4235" s="8">
        <v>0</v>
      </c>
      <c r="G4235" s="8">
        <v>0</v>
      </c>
    </row>
    <row r="4236" spans="1:7" hidden="1" x14ac:dyDescent="0.55000000000000004">
      <c r="A4236" s="5" t="s">
        <v>35</v>
      </c>
      <c r="B4236" s="6">
        <v>42282</v>
      </c>
      <c r="C4236" s="5" t="s">
        <v>36</v>
      </c>
      <c r="D4236" s="5" t="s">
        <v>42</v>
      </c>
      <c r="E4236" s="7">
        <v>48124</v>
      </c>
      <c r="F4236" s="8">
        <v>523674.13</v>
      </c>
      <c r="G4236" s="8">
        <v>0</v>
      </c>
    </row>
    <row r="4237" spans="1:7" hidden="1" x14ac:dyDescent="0.55000000000000004">
      <c r="A4237" s="5" t="s">
        <v>35</v>
      </c>
      <c r="B4237" s="6">
        <v>42282</v>
      </c>
      <c r="C4237" s="5" t="s">
        <v>36</v>
      </c>
      <c r="D4237" s="5" t="s">
        <v>43</v>
      </c>
      <c r="E4237" s="7">
        <v>0</v>
      </c>
      <c r="F4237" s="8">
        <v>0</v>
      </c>
      <c r="G4237" s="8">
        <v>0</v>
      </c>
    </row>
    <row r="4238" spans="1:7" hidden="1" x14ac:dyDescent="0.55000000000000004">
      <c r="A4238" s="5" t="s">
        <v>35</v>
      </c>
      <c r="B4238" s="6">
        <v>42282</v>
      </c>
      <c r="C4238" s="5" t="s">
        <v>36</v>
      </c>
      <c r="D4238" s="5" t="s">
        <v>44</v>
      </c>
      <c r="E4238" s="7">
        <v>75519</v>
      </c>
      <c r="F4238" s="8">
        <v>137039.69</v>
      </c>
      <c r="G4238" s="8">
        <v>0</v>
      </c>
    </row>
    <row r="4239" spans="1:7" hidden="1" x14ac:dyDescent="0.55000000000000004">
      <c r="A4239" s="5" t="s">
        <v>35</v>
      </c>
      <c r="B4239" s="6">
        <v>42282</v>
      </c>
      <c r="C4239" s="5" t="s">
        <v>36</v>
      </c>
      <c r="D4239" s="5" t="s">
        <v>45</v>
      </c>
      <c r="E4239" s="7">
        <v>149071</v>
      </c>
      <c r="F4239" s="8">
        <v>54099.32</v>
      </c>
      <c r="G4239" s="8">
        <v>0</v>
      </c>
    </row>
    <row r="4240" spans="1:7" x14ac:dyDescent="0.55000000000000004">
      <c r="A4240" s="5" t="s">
        <v>35</v>
      </c>
      <c r="B4240" s="6">
        <v>42283</v>
      </c>
      <c r="C4240" s="5" t="s">
        <v>36</v>
      </c>
      <c r="D4240" s="5" t="s">
        <v>37</v>
      </c>
      <c r="E4240" s="7">
        <v>16190</v>
      </c>
      <c r="F4240" s="8">
        <v>430068.21</v>
      </c>
      <c r="G4240" s="8">
        <v>0</v>
      </c>
    </row>
    <row r="4241" spans="1:7" hidden="1" x14ac:dyDescent="0.55000000000000004">
      <c r="A4241" s="5" t="s">
        <v>35</v>
      </c>
      <c r="B4241" s="6">
        <v>42283</v>
      </c>
      <c r="C4241" s="5" t="s">
        <v>36</v>
      </c>
      <c r="D4241" s="5" t="s">
        <v>46</v>
      </c>
      <c r="E4241" s="7">
        <v>16</v>
      </c>
      <c r="F4241" s="8">
        <v>76.959999999999994</v>
      </c>
      <c r="G4241" s="8">
        <v>0</v>
      </c>
    </row>
    <row r="4242" spans="1:7" hidden="1" x14ac:dyDescent="0.55000000000000004">
      <c r="A4242" s="5" t="s">
        <v>35</v>
      </c>
      <c r="B4242" s="6">
        <v>42283</v>
      </c>
      <c r="C4242" s="5" t="s">
        <v>36</v>
      </c>
      <c r="D4242" s="5" t="s">
        <v>38</v>
      </c>
      <c r="E4242" s="7">
        <v>1999</v>
      </c>
      <c r="F4242" s="8">
        <v>424.28</v>
      </c>
      <c r="G4242" s="8">
        <v>0</v>
      </c>
    </row>
    <row r="4243" spans="1:7" hidden="1" x14ac:dyDescent="0.55000000000000004">
      <c r="A4243" s="5" t="s">
        <v>35</v>
      </c>
      <c r="B4243" s="6">
        <v>42283</v>
      </c>
      <c r="C4243" s="5" t="s">
        <v>36</v>
      </c>
      <c r="D4243" s="5" t="s">
        <v>39</v>
      </c>
      <c r="E4243" s="7">
        <v>20248</v>
      </c>
      <c r="F4243" s="8">
        <v>53610.49</v>
      </c>
      <c r="G4243" s="8">
        <v>0</v>
      </c>
    </row>
    <row r="4244" spans="1:7" hidden="1" x14ac:dyDescent="0.55000000000000004">
      <c r="A4244" s="5" t="s">
        <v>35</v>
      </c>
      <c r="B4244" s="6">
        <v>42283</v>
      </c>
      <c r="C4244" s="5" t="s">
        <v>36</v>
      </c>
      <c r="D4244" s="5" t="s">
        <v>40</v>
      </c>
      <c r="E4244" s="7">
        <v>12528</v>
      </c>
      <c r="F4244" s="8">
        <v>329.09</v>
      </c>
      <c r="G4244" s="8">
        <v>0</v>
      </c>
    </row>
    <row r="4245" spans="1:7" hidden="1" x14ac:dyDescent="0.55000000000000004">
      <c r="A4245" s="5" t="s">
        <v>35</v>
      </c>
      <c r="B4245" s="6">
        <v>42283</v>
      </c>
      <c r="C4245" s="5" t="s">
        <v>36</v>
      </c>
      <c r="D4245" s="5" t="s">
        <v>41</v>
      </c>
      <c r="E4245" s="7">
        <v>0</v>
      </c>
      <c r="F4245" s="8">
        <v>0</v>
      </c>
      <c r="G4245" s="8">
        <v>0</v>
      </c>
    </row>
    <row r="4246" spans="1:7" hidden="1" x14ac:dyDescent="0.55000000000000004">
      <c r="A4246" s="5" t="s">
        <v>35</v>
      </c>
      <c r="B4246" s="6">
        <v>42283</v>
      </c>
      <c r="C4246" s="5" t="s">
        <v>36</v>
      </c>
      <c r="D4246" s="5" t="s">
        <v>42</v>
      </c>
      <c r="E4246" s="7">
        <v>35012</v>
      </c>
      <c r="F4246" s="8">
        <v>390636.85</v>
      </c>
      <c r="G4246" s="8">
        <v>0</v>
      </c>
    </row>
    <row r="4247" spans="1:7" hidden="1" x14ac:dyDescent="0.55000000000000004">
      <c r="A4247" s="5" t="s">
        <v>35</v>
      </c>
      <c r="B4247" s="6">
        <v>42283</v>
      </c>
      <c r="C4247" s="5" t="s">
        <v>36</v>
      </c>
      <c r="D4247" s="5" t="s">
        <v>43</v>
      </c>
      <c r="E4247" s="7">
        <v>0</v>
      </c>
      <c r="F4247" s="8">
        <v>0</v>
      </c>
      <c r="G4247" s="8">
        <v>0</v>
      </c>
    </row>
    <row r="4248" spans="1:7" hidden="1" x14ac:dyDescent="0.55000000000000004">
      <c r="A4248" s="5" t="s">
        <v>35</v>
      </c>
      <c r="B4248" s="6">
        <v>42283</v>
      </c>
      <c r="C4248" s="5" t="s">
        <v>36</v>
      </c>
      <c r="D4248" s="5" t="s">
        <v>44</v>
      </c>
      <c r="E4248" s="7">
        <v>48979</v>
      </c>
      <c r="F4248" s="8">
        <v>91096.46</v>
      </c>
      <c r="G4248" s="8">
        <v>0</v>
      </c>
    </row>
    <row r="4249" spans="1:7" hidden="1" x14ac:dyDescent="0.55000000000000004">
      <c r="A4249" s="5" t="s">
        <v>35</v>
      </c>
      <c r="B4249" s="6">
        <v>42283</v>
      </c>
      <c r="C4249" s="5" t="s">
        <v>36</v>
      </c>
      <c r="D4249" s="5" t="s">
        <v>45</v>
      </c>
      <c r="E4249" s="7">
        <v>95053</v>
      </c>
      <c r="F4249" s="8">
        <v>35409.94</v>
      </c>
      <c r="G4249" s="8">
        <v>0</v>
      </c>
    </row>
    <row r="4250" spans="1:7" x14ac:dyDescent="0.55000000000000004">
      <c r="A4250" s="5" t="s">
        <v>35</v>
      </c>
      <c r="B4250" s="6">
        <v>42284</v>
      </c>
      <c r="C4250" s="5" t="s">
        <v>36</v>
      </c>
      <c r="D4250" s="5" t="s">
        <v>37</v>
      </c>
      <c r="E4250" s="7">
        <v>17657</v>
      </c>
      <c r="F4250" s="8">
        <v>469622.11</v>
      </c>
      <c r="G4250" s="8">
        <v>0</v>
      </c>
    </row>
    <row r="4251" spans="1:7" hidden="1" x14ac:dyDescent="0.55000000000000004">
      <c r="A4251" s="5" t="s">
        <v>35</v>
      </c>
      <c r="B4251" s="6">
        <v>42284</v>
      </c>
      <c r="C4251" s="5" t="s">
        <v>36</v>
      </c>
      <c r="D4251" s="5" t="s">
        <v>46</v>
      </c>
      <c r="E4251" s="7">
        <v>18</v>
      </c>
      <c r="F4251" s="8">
        <v>86.99</v>
      </c>
      <c r="G4251" s="8">
        <v>0</v>
      </c>
    </row>
    <row r="4252" spans="1:7" hidden="1" x14ac:dyDescent="0.55000000000000004">
      <c r="A4252" s="5" t="s">
        <v>35</v>
      </c>
      <c r="B4252" s="6">
        <v>42284</v>
      </c>
      <c r="C4252" s="5" t="s">
        <v>36</v>
      </c>
      <c r="D4252" s="5" t="s">
        <v>38</v>
      </c>
      <c r="E4252" s="7">
        <v>1668</v>
      </c>
      <c r="F4252" s="8">
        <v>354.16</v>
      </c>
      <c r="G4252" s="8">
        <v>0</v>
      </c>
    </row>
    <row r="4253" spans="1:7" hidden="1" x14ac:dyDescent="0.55000000000000004">
      <c r="A4253" s="5" t="s">
        <v>35</v>
      </c>
      <c r="B4253" s="6">
        <v>42284</v>
      </c>
      <c r="C4253" s="5" t="s">
        <v>36</v>
      </c>
      <c r="D4253" s="5" t="s">
        <v>39</v>
      </c>
      <c r="E4253" s="7">
        <v>22507</v>
      </c>
      <c r="F4253" s="8">
        <v>59677.06</v>
      </c>
      <c r="G4253" s="8">
        <v>0</v>
      </c>
    </row>
    <row r="4254" spans="1:7" hidden="1" x14ac:dyDescent="0.55000000000000004">
      <c r="A4254" s="5" t="s">
        <v>35</v>
      </c>
      <c r="B4254" s="6">
        <v>42284</v>
      </c>
      <c r="C4254" s="5" t="s">
        <v>36</v>
      </c>
      <c r="D4254" s="5" t="s">
        <v>40</v>
      </c>
      <c r="E4254" s="7">
        <v>12801</v>
      </c>
      <c r="F4254" s="8">
        <v>336.4</v>
      </c>
      <c r="G4254" s="8">
        <v>0</v>
      </c>
    </row>
    <row r="4255" spans="1:7" hidden="1" x14ac:dyDescent="0.55000000000000004">
      <c r="A4255" s="5" t="s">
        <v>35</v>
      </c>
      <c r="B4255" s="6">
        <v>42284</v>
      </c>
      <c r="C4255" s="5" t="s">
        <v>36</v>
      </c>
      <c r="D4255" s="5" t="s">
        <v>41</v>
      </c>
      <c r="E4255" s="7">
        <v>0</v>
      </c>
      <c r="F4255" s="8">
        <v>0</v>
      </c>
      <c r="G4255" s="8">
        <v>0</v>
      </c>
    </row>
    <row r="4256" spans="1:7" hidden="1" x14ac:dyDescent="0.55000000000000004">
      <c r="A4256" s="5" t="s">
        <v>35</v>
      </c>
      <c r="B4256" s="6">
        <v>42284</v>
      </c>
      <c r="C4256" s="5" t="s">
        <v>36</v>
      </c>
      <c r="D4256" s="5" t="s">
        <v>42</v>
      </c>
      <c r="E4256" s="7">
        <v>27222</v>
      </c>
      <c r="F4256" s="8">
        <v>304690.3</v>
      </c>
      <c r="G4256" s="8">
        <v>0</v>
      </c>
    </row>
    <row r="4257" spans="1:7" hidden="1" x14ac:dyDescent="0.55000000000000004">
      <c r="A4257" s="5" t="s">
        <v>35</v>
      </c>
      <c r="B4257" s="6">
        <v>42284</v>
      </c>
      <c r="C4257" s="5" t="s">
        <v>36</v>
      </c>
      <c r="D4257" s="5" t="s">
        <v>43</v>
      </c>
      <c r="E4257" s="7">
        <v>0</v>
      </c>
      <c r="F4257" s="8">
        <v>0</v>
      </c>
      <c r="G4257" s="8">
        <v>0</v>
      </c>
    </row>
    <row r="4258" spans="1:7" hidden="1" x14ac:dyDescent="0.55000000000000004">
      <c r="A4258" s="5" t="s">
        <v>35</v>
      </c>
      <c r="B4258" s="6">
        <v>42284</v>
      </c>
      <c r="C4258" s="5" t="s">
        <v>36</v>
      </c>
      <c r="D4258" s="5" t="s">
        <v>44</v>
      </c>
      <c r="E4258" s="7">
        <v>41915</v>
      </c>
      <c r="F4258" s="8">
        <v>78226.95</v>
      </c>
      <c r="G4258" s="8">
        <v>0</v>
      </c>
    </row>
    <row r="4259" spans="1:7" hidden="1" x14ac:dyDescent="0.55000000000000004">
      <c r="A4259" s="5" t="s">
        <v>35</v>
      </c>
      <c r="B4259" s="6">
        <v>42284</v>
      </c>
      <c r="C4259" s="5" t="s">
        <v>36</v>
      </c>
      <c r="D4259" s="5" t="s">
        <v>45</v>
      </c>
      <c r="E4259" s="7">
        <v>75945</v>
      </c>
      <c r="F4259" s="8">
        <v>28369.77</v>
      </c>
      <c r="G4259" s="8">
        <v>0</v>
      </c>
    </row>
    <row r="4260" spans="1:7" x14ac:dyDescent="0.55000000000000004">
      <c r="A4260" s="5" t="s">
        <v>35</v>
      </c>
      <c r="B4260" s="6">
        <v>42285</v>
      </c>
      <c r="C4260" s="5" t="s">
        <v>36</v>
      </c>
      <c r="D4260" s="5" t="s">
        <v>37</v>
      </c>
      <c r="E4260" s="7">
        <v>14704</v>
      </c>
      <c r="F4260" s="8">
        <v>389016.19</v>
      </c>
      <c r="G4260" s="8">
        <v>0</v>
      </c>
    </row>
    <row r="4261" spans="1:7" hidden="1" x14ac:dyDescent="0.55000000000000004">
      <c r="A4261" s="5" t="s">
        <v>35</v>
      </c>
      <c r="B4261" s="6">
        <v>42285</v>
      </c>
      <c r="C4261" s="5" t="s">
        <v>36</v>
      </c>
      <c r="D4261" s="5" t="s">
        <v>46</v>
      </c>
      <c r="E4261" s="7">
        <v>8</v>
      </c>
      <c r="F4261" s="8">
        <v>38.799999999999997</v>
      </c>
      <c r="G4261" s="8">
        <v>0</v>
      </c>
    </row>
    <row r="4262" spans="1:7" hidden="1" x14ac:dyDescent="0.55000000000000004">
      <c r="A4262" s="5" t="s">
        <v>35</v>
      </c>
      <c r="B4262" s="6">
        <v>42285</v>
      </c>
      <c r="C4262" s="5" t="s">
        <v>36</v>
      </c>
      <c r="D4262" s="5" t="s">
        <v>38</v>
      </c>
      <c r="E4262" s="7">
        <v>1395</v>
      </c>
      <c r="F4262" s="8">
        <v>294.81</v>
      </c>
      <c r="G4262" s="8">
        <v>0</v>
      </c>
    </row>
    <row r="4263" spans="1:7" hidden="1" x14ac:dyDescent="0.55000000000000004">
      <c r="A4263" s="5" t="s">
        <v>35</v>
      </c>
      <c r="B4263" s="6">
        <v>42285</v>
      </c>
      <c r="C4263" s="5" t="s">
        <v>36</v>
      </c>
      <c r="D4263" s="5" t="s">
        <v>39</v>
      </c>
      <c r="E4263" s="7">
        <v>18493</v>
      </c>
      <c r="F4263" s="8">
        <v>48771.88</v>
      </c>
      <c r="G4263" s="8">
        <v>0</v>
      </c>
    </row>
    <row r="4264" spans="1:7" hidden="1" x14ac:dyDescent="0.55000000000000004">
      <c r="A4264" s="5" t="s">
        <v>35</v>
      </c>
      <c r="B4264" s="6">
        <v>42285</v>
      </c>
      <c r="C4264" s="5" t="s">
        <v>36</v>
      </c>
      <c r="D4264" s="5" t="s">
        <v>40</v>
      </c>
      <c r="E4264" s="7">
        <v>17195</v>
      </c>
      <c r="F4264" s="8">
        <v>449.58</v>
      </c>
      <c r="G4264" s="8">
        <v>0</v>
      </c>
    </row>
    <row r="4265" spans="1:7" hidden="1" x14ac:dyDescent="0.55000000000000004">
      <c r="A4265" s="5" t="s">
        <v>35</v>
      </c>
      <c r="B4265" s="6">
        <v>42285</v>
      </c>
      <c r="C4265" s="5" t="s">
        <v>36</v>
      </c>
      <c r="D4265" s="5" t="s">
        <v>41</v>
      </c>
      <c r="E4265" s="7">
        <v>0</v>
      </c>
      <c r="F4265" s="8">
        <v>0</v>
      </c>
      <c r="G4265" s="8">
        <v>0</v>
      </c>
    </row>
    <row r="4266" spans="1:7" hidden="1" x14ac:dyDescent="0.55000000000000004">
      <c r="A4266" s="5" t="s">
        <v>35</v>
      </c>
      <c r="B4266" s="6">
        <v>42285</v>
      </c>
      <c r="C4266" s="5" t="s">
        <v>36</v>
      </c>
      <c r="D4266" s="5" t="s">
        <v>42</v>
      </c>
      <c r="E4266" s="7">
        <v>30083</v>
      </c>
      <c r="F4266" s="8">
        <v>330530.21999999997</v>
      </c>
      <c r="G4266" s="8">
        <v>0</v>
      </c>
    </row>
    <row r="4267" spans="1:7" hidden="1" x14ac:dyDescent="0.55000000000000004">
      <c r="A4267" s="5" t="s">
        <v>35</v>
      </c>
      <c r="B4267" s="6">
        <v>42285</v>
      </c>
      <c r="C4267" s="5" t="s">
        <v>36</v>
      </c>
      <c r="D4267" s="5" t="s">
        <v>43</v>
      </c>
      <c r="E4267" s="7">
        <v>0</v>
      </c>
      <c r="F4267" s="8">
        <v>0</v>
      </c>
      <c r="G4267" s="8">
        <v>0</v>
      </c>
    </row>
    <row r="4268" spans="1:7" hidden="1" x14ac:dyDescent="0.55000000000000004">
      <c r="A4268" s="5" t="s">
        <v>35</v>
      </c>
      <c r="B4268" s="6">
        <v>42285</v>
      </c>
      <c r="C4268" s="5" t="s">
        <v>36</v>
      </c>
      <c r="D4268" s="5" t="s">
        <v>44</v>
      </c>
      <c r="E4268" s="7">
        <v>45386</v>
      </c>
      <c r="F4268" s="8">
        <v>83177.31</v>
      </c>
      <c r="G4268" s="8">
        <v>0</v>
      </c>
    </row>
    <row r="4269" spans="1:7" hidden="1" x14ac:dyDescent="0.55000000000000004">
      <c r="A4269" s="5" t="s">
        <v>35</v>
      </c>
      <c r="B4269" s="6">
        <v>42285</v>
      </c>
      <c r="C4269" s="5" t="s">
        <v>36</v>
      </c>
      <c r="D4269" s="5" t="s">
        <v>45</v>
      </c>
      <c r="E4269" s="7">
        <v>91172</v>
      </c>
      <c r="F4269" s="8">
        <v>33442.879999999997</v>
      </c>
      <c r="G4269" s="8">
        <v>0</v>
      </c>
    </row>
    <row r="4270" spans="1:7" x14ac:dyDescent="0.55000000000000004">
      <c r="A4270" s="5" t="s">
        <v>35</v>
      </c>
      <c r="B4270" s="6">
        <v>42286</v>
      </c>
      <c r="C4270" s="5" t="s">
        <v>36</v>
      </c>
      <c r="D4270" s="5" t="s">
        <v>37</v>
      </c>
      <c r="E4270" s="7">
        <v>15263</v>
      </c>
      <c r="F4270" s="8">
        <v>405845.75</v>
      </c>
      <c r="G4270" s="8">
        <v>0</v>
      </c>
    </row>
    <row r="4271" spans="1:7" hidden="1" x14ac:dyDescent="0.55000000000000004">
      <c r="A4271" s="5" t="s">
        <v>35</v>
      </c>
      <c r="B4271" s="6">
        <v>42286</v>
      </c>
      <c r="C4271" s="5" t="s">
        <v>36</v>
      </c>
      <c r="D4271" s="5" t="s">
        <v>46</v>
      </c>
      <c r="E4271" s="7">
        <v>10</v>
      </c>
      <c r="F4271" s="8">
        <v>48.16</v>
      </c>
      <c r="G4271" s="8">
        <v>0</v>
      </c>
    </row>
    <row r="4272" spans="1:7" hidden="1" x14ac:dyDescent="0.55000000000000004">
      <c r="A4272" s="5" t="s">
        <v>35</v>
      </c>
      <c r="B4272" s="6">
        <v>42286</v>
      </c>
      <c r="C4272" s="5" t="s">
        <v>36</v>
      </c>
      <c r="D4272" s="5" t="s">
        <v>38</v>
      </c>
      <c r="E4272" s="7">
        <v>1581</v>
      </c>
      <c r="F4272" s="8">
        <v>335.7</v>
      </c>
      <c r="G4272" s="8">
        <v>0</v>
      </c>
    </row>
    <row r="4273" spans="1:7" hidden="1" x14ac:dyDescent="0.55000000000000004">
      <c r="A4273" s="5" t="s">
        <v>35</v>
      </c>
      <c r="B4273" s="6">
        <v>42286</v>
      </c>
      <c r="C4273" s="5" t="s">
        <v>36</v>
      </c>
      <c r="D4273" s="5" t="s">
        <v>39</v>
      </c>
      <c r="E4273" s="7">
        <v>19946</v>
      </c>
      <c r="F4273" s="8">
        <v>52860.94</v>
      </c>
      <c r="G4273" s="8">
        <v>0</v>
      </c>
    </row>
    <row r="4274" spans="1:7" hidden="1" x14ac:dyDescent="0.55000000000000004">
      <c r="A4274" s="5" t="s">
        <v>35</v>
      </c>
      <c r="B4274" s="6">
        <v>42286</v>
      </c>
      <c r="C4274" s="5" t="s">
        <v>36</v>
      </c>
      <c r="D4274" s="5" t="s">
        <v>40</v>
      </c>
      <c r="E4274" s="7">
        <v>15384</v>
      </c>
      <c r="F4274" s="8">
        <v>404.13</v>
      </c>
      <c r="G4274" s="8">
        <v>0</v>
      </c>
    </row>
    <row r="4275" spans="1:7" hidden="1" x14ac:dyDescent="0.55000000000000004">
      <c r="A4275" s="5" t="s">
        <v>35</v>
      </c>
      <c r="B4275" s="6">
        <v>42286</v>
      </c>
      <c r="C4275" s="5" t="s">
        <v>36</v>
      </c>
      <c r="D4275" s="5" t="s">
        <v>41</v>
      </c>
      <c r="E4275" s="7">
        <v>0</v>
      </c>
      <c r="F4275" s="8">
        <v>0</v>
      </c>
      <c r="G4275" s="8">
        <v>0</v>
      </c>
    </row>
    <row r="4276" spans="1:7" hidden="1" x14ac:dyDescent="0.55000000000000004">
      <c r="A4276" s="5" t="s">
        <v>35</v>
      </c>
      <c r="B4276" s="6">
        <v>42286</v>
      </c>
      <c r="C4276" s="5" t="s">
        <v>36</v>
      </c>
      <c r="D4276" s="5" t="s">
        <v>42</v>
      </c>
      <c r="E4276" s="7">
        <v>24666</v>
      </c>
      <c r="F4276" s="8">
        <v>273891.20000000001</v>
      </c>
      <c r="G4276" s="8">
        <v>0</v>
      </c>
    </row>
    <row r="4277" spans="1:7" hidden="1" x14ac:dyDescent="0.55000000000000004">
      <c r="A4277" s="5" t="s">
        <v>35</v>
      </c>
      <c r="B4277" s="6">
        <v>42286</v>
      </c>
      <c r="C4277" s="5" t="s">
        <v>36</v>
      </c>
      <c r="D4277" s="5" t="s">
        <v>43</v>
      </c>
      <c r="E4277" s="7">
        <v>0</v>
      </c>
      <c r="F4277" s="8">
        <v>0</v>
      </c>
      <c r="G4277" s="8">
        <v>0</v>
      </c>
    </row>
    <row r="4278" spans="1:7" hidden="1" x14ac:dyDescent="0.55000000000000004">
      <c r="A4278" s="5" t="s">
        <v>35</v>
      </c>
      <c r="B4278" s="6">
        <v>42286</v>
      </c>
      <c r="C4278" s="5" t="s">
        <v>36</v>
      </c>
      <c r="D4278" s="5" t="s">
        <v>44</v>
      </c>
      <c r="E4278" s="7">
        <v>37829</v>
      </c>
      <c r="F4278" s="8">
        <v>70058.2</v>
      </c>
      <c r="G4278" s="8">
        <v>0</v>
      </c>
    </row>
    <row r="4279" spans="1:7" hidden="1" x14ac:dyDescent="0.55000000000000004">
      <c r="A4279" s="5" t="s">
        <v>35</v>
      </c>
      <c r="B4279" s="6">
        <v>42286</v>
      </c>
      <c r="C4279" s="5" t="s">
        <v>36</v>
      </c>
      <c r="D4279" s="5" t="s">
        <v>45</v>
      </c>
      <c r="E4279" s="7">
        <v>74062</v>
      </c>
      <c r="F4279" s="8">
        <v>27439.75</v>
      </c>
      <c r="G4279" s="8">
        <v>0</v>
      </c>
    </row>
    <row r="4280" spans="1:7" x14ac:dyDescent="0.55000000000000004">
      <c r="A4280" s="5" t="s">
        <v>35</v>
      </c>
      <c r="B4280" s="6">
        <v>42289</v>
      </c>
      <c r="C4280" s="5" t="s">
        <v>36</v>
      </c>
      <c r="D4280" s="5" t="s">
        <v>37</v>
      </c>
      <c r="E4280" s="7">
        <v>15006</v>
      </c>
      <c r="F4280" s="8">
        <v>402579.56</v>
      </c>
      <c r="G4280" s="8">
        <v>0</v>
      </c>
    </row>
    <row r="4281" spans="1:7" hidden="1" x14ac:dyDescent="0.55000000000000004">
      <c r="A4281" s="5" t="s">
        <v>35</v>
      </c>
      <c r="B4281" s="6">
        <v>42289</v>
      </c>
      <c r="C4281" s="5" t="s">
        <v>36</v>
      </c>
      <c r="D4281" s="5" t="s">
        <v>46</v>
      </c>
      <c r="E4281" s="7">
        <v>14</v>
      </c>
      <c r="F4281" s="8">
        <v>67.959999999999994</v>
      </c>
      <c r="G4281" s="8">
        <v>0</v>
      </c>
    </row>
    <row r="4282" spans="1:7" hidden="1" x14ac:dyDescent="0.55000000000000004">
      <c r="A4282" s="5" t="s">
        <v>35</v>
      </c>
      <c r="B4282" s="6">
        <v>42289</v>
      </c>
      <c r="C4282" s="5" t="s">
        <v>36</v>
      </c>
      <c r="D4282" s="5" t="s">
        <v>38</v>
      </c>
      <c r="E4282" s="7">
        <v>1897</v>
      </c>
      <c r="F4282" s="8">
        <v>405.18</v>
      </c>
      <c r="G4282" s="8">
        <v>0</v>
      </c>
    </row>
    <row r="4283" spans="1:7" hidden="1" x14ac:dyDescent="0.55000000000000004">
      <c r="A4283" s="5" t="s">
        <v>35</v>
      </c>
      <c r="B4283" s="6">
        <v>42289</v>
      </c>
      <c r="C4283" s="5" t="s">
        <v>36</v>
      </c>
      <c r="D4283" s="5" t="s">
        <v>39</v>
      </c>
      <c r="E4283" s="7">
        <v>20209</v>
      </c>
      <c r="F4283" s="8">
        <v>54030.19</v>
      </c>
      <c r="G4283" s="8">
        <v>0</v>
      </c>
    </row>
    <row r="4284" spans="1:7" hidden="1" x14ac:dyDescent="0.55000000000000004">
      <c r="A4284" s="5" t="s">
        <v>35</v>
      </c>
      <c r="B4284" s="6">
        <v>42289</v>
      </c>
      <c r="C4284" s="5" t="s">
        <v>36</v>
      </c>
      <c r="D4284" s="5" t="s">
        <v>40</v>
      </c>
      <c r="E4284" s="7">
        <v>11357</v>
      </c>
      <c r="F4284" s="8">
        <v>300.52999999999997</v>
      </c>
      <c r="G4284" s="8">
        <v>0</v>
      </c>
    </row>
    <row r="4285" spans="1:7" hidden="1" x14ac:dyDescent="0.55000000000000004">
      <c r="A4285" s="5" t="s">
        <v>35</v>
      </c>
      <c r="B4285" s="6">
        <v>42289</v>
      </c>
      <c r="C4285" s="5" t="s">
        <v>36</v>
      </c>
      <c r="D4285" s="5" t="s">
        <v>41</v>
      </c>
      <c r="E4285" s="7">
        <v>2</v>
      </c>
      <c r="F4285" s="8">
        <v>0.05</v>
      </c>
      <c r="G4285" s="8">
        <v>0</v>
      </c>
    </row>
    <row r="4286" spans="1:7" hidden="1" x14ac:dyDescent="0.55000000000000004">
      <c r="A4286" s="5" t="s">
        <v>35</v>
      </c>
      <c r="B4286" s="6">
        <v>42289</v>
      </c>
      <c r="C4286" s="5" t="s">
        <v>36</v>
      </c>
      <c r="D4286" s="5" t="s">
        <v>42</v>
      </c>
      <c r="E4286" s="7">
        <v>21560</v>
      </c>
      <c r="F4286" s="8">
        <v>240391.09</v>
      </c>
      <c r="G4286" s="8">
        <v>0</v>
      </c>
    </row>
    <row r="4287" spans="1:7" hidden="1" x14ac:dyDescent="0.55000000000000004">
      <c r="A4287" s="5" t="s">
        <v>35</v>
      </c>
      <c r="B4287" s="6">
        <v>42289</v>
      </c>
      <c r="C4287" s="5" t="s">
        <v>36</v>
      </c>
      <c r="D4287" s="5" t="s">
        <v>43</v>
      </c>
      <c r="E4287" s="7">
        <v>0</v>
      </c>
      <c r="F4287" s="8">
        <v>0</v>
      </c>
      <c r="G4287" s="8">
        <v>0</v>
      </c>
    </row>
    <row r="4288" spans="1:7" hidden="1" x14ac:dyDescent="0.55000000000000004">
      <c r="A4288" s="5" t="s">
        <v>35</v>
      </c>
      <c r="B4288" s="6">
        <v>42289</v>
      </c>
      <c r="C4288" s="5" t="s">
        <v>36</v>
      </c>
      <c r="D4288" s="5" t="s">
        <v>44</v>
      </c>
      <c r="E4288" s="7">
        <v>33358</v>
      </c>
      <c r="F4288" s="8">
        <v>62040.71</v>
      </c>
      <c r="G4288" s="8">
        <v>0</v>
      </c>
    </row>
    <row r="4289" spans="1:7" hidden="1" x14ac:dyDescent="0.55000000000000004">
      <c r="A4289" s="5" t="s">
        <v>35</v>
      </c>
      <c r="B4289" s="6">
        <v>42289</v>
      </c>
      <c r="C4289" s="5" t="s">
        <v>36</v>
      </c>
      <c r="D4289" s="5" t="s">
        <v>45</v>
      </c>
      <c r="E4289" s="7">
        <v>63660</v>
      </c>
      <c r="F4289" s="8">
        <v>23689.23</v>
      </c>
      <c r="G4289" s="8">
        <v>0</v>
      </c>
    </row>
    <row r="4290" spans="1:7" x14ac:dyDescent="0.55000000000000004">
      <c r="A4290" s="5" t="s">
        <v>35</v>
      </c>
      <c r="B4290" s="6">
        <v>42290</v>
      </c>
      <c r="C4290" s="5" t="s">
        <v>36</v>
      </c>
      <c r="D4290" s="5" t="s">
        <v>37</v>
      </c>
      <c r="E4290" s="7">
        <v>17836</v>
      </c>
      <c r="F4290" s="8">
        <v>478845.83</v>
      </c>
      <c r="G4290" s="8">
        <v>0</v>
      </c>
    </row>
    <row r="4291" spans="1:7" hidden="1" x14ac:dyDescent="0.55000000000000004">
      <c r="A4291" s="5" t="s">
        <v>35</v>
      </c>
      <c r="B4291" s="6">
        <v>42290</v>
      </c>
      <c r="C4291" s="5" t="s">
        <v>36</v>
      </c>
      <c r="D4291" s="5" t="s">
        <v>46</v>
      </c>
      <c r="E4291" s="7">
        <v>1</v>
      </c>
      <c r="F4291" s="8">
        <v>4.83</v>
      </c>
      <c r="G4291" s="8">
        <v>0</v>
      </c>
    </row>
    <row r="4292" spans="1:7" hidden="1" x14ac:dyDescent="0.55000000000000004">
      <c r="A4292" s="5" t="s">
        <v>35</v>
      </c>
      <c r="B4292" s="6">
        <v>42290</v>
      </c>
      <c r="C4292" s="5" t="s">
        <v>36</v>
      </c>
      <c r="D4292" s="5" t="s">
        <v>38</v>
      </c>
      <c r="E4292" s="7">
        <v>1959</v>
      </c>
      <c r="F4292" s="8">
        <v>418.49</v>
      </c>
      <c r="G4292" s="8">
        <v>0</v>
      </c>
    </row>
    <row r="4293" spans="1:7" hidden="1" x14ac:dyDescent="0.55000000000000004">
      <c r="A4293" s="5" t="s">
        <v>35</v>
      </c>
      <c r="B4293" s="6">
        <v>42290</v>
      </c>
      <c r="C4293" s="5" t="s">
        <v>36</v>
      </c>
      <c r="D4293" s="5" t="s">
        <v>39</v>
      </c>
      <c r="E4293" s="7">
        <v>25244</v>
      </c>
      <c r="F4293" s="8">
        <v>67527.63</v>
      </c>
      <c r="G4293" s="8">
        <v>0</v>
      </c>
    </row>
    <row r="4294" spans="1:7" hidden="1" x14ac:dyDescent="0.55000000000000004">
      <c r="A4294" s="5" t="s">
        <v>35</v>
      </c>
      <c r="B4294" s="6">
        <v>42290</v>
      </c>
      <c r="C4294" s="5" t="s">
        <v>36</v>
      </c>
      <c r="D4294" s="5" t="s">
        <v>40</v>
      </c>
      <c r="E4294" s="7">
        <v>15257</v>
      </c>
      <c r="F4294" s="8">
        <v>404</v>
      </c>
      <c r="G4294" s="8">
        <v>0</v>
      </c>
    </row>
    <row r="4295" spans="1:7" hidden="1" x14ac:dyDescent="0.55000000000000004">
      <c r="A4295" s="5" t="s">
        <v>35</v>
      </c>
      <c r="B4295" s="6">
        <v>42290</v>
      </c>
      <c r="C4295" s="5" t="s">
        <v>36</v>
      </c>
      <c r="D4295" s="5" t="s">
        <v>41</v>
      </c>
      <c r="E4295" s="7">
        <v>3</v>
      </c>
      <c r="F4295" s="8">
        <v>0.08</v>
      </c>
      <c r="G4295" s="8">
        <v>0</v>
      </c>
    </row>
    <row r="4296" spans="1:7" hidden="1" x14ac:dyDescent="0.55000000000000004">
      <c r="A4296" s="5" t="s">
        <v>35</v>
      </c>
      <c r="B4296" s="6">
        <v>42290</v>
      </c>
      <c r="C4296" s="5" t="s">
        <v>36</v>
      </c>
      <c r="D4296" s="5" t="s">
        <v>42</v>
      </c>
      <c r="E4296" s="7">
        <v>22663</v>
      </c>
      <c r="F4296" s="8">
        <v>251901.93</v>
      </c>
      <c r="G4296" s="8">
        <v>0</v>
      </c>
    </row>
    <row r="4297" spans="1:7" hidden="1" x14ac:dyDescent="0.55000000000000004">
      <c r="A4297" s="5" t="s">
        <v>35</v>
      </c>
      <c r="B4297" s="6">
        <v>42290</v>
      </c>
      <c r="C4297" s="5" t="s">
        <v>36</v>
      </c>
      <c r="D4297" s="5" t="s">
        <v>43</v>
      </c>
      <c r="E4297" s="7">
        <v>0</v>
      </c>
      <c r="F4297" s="8">
        <v>0</v>
      </c>
      <c r="G4297" s="8">
        <v>0</v>
      </c>
    </row>
    <row r="4298" spans="1:7" hidden="1" x14ac:dyDescent="0.55000000000000004">
      <c r="A4298" s="5" t="s">
        <v>35</v>
      </c>
      <c r="B4298" s="6">
        <v>42290</v>
      </c>
      <c r="C4298" s="5" t="s">
        <v>36</v>
      </c>
      <c r="D4298" s="5" t="s">
        <v>44</v>
      </c>
      <c r="E4298" s="7">
        <v>37408</v>
      </c>
      <c r="F4298" s="8">
        <v>69355.210000000006</v>
      </c>
      <c r="G4298" s="8">
        <v>0</v>
      </c>
    </row>
    <row r="4299" spans="1:7" hidden="1" x14ac:dyDescent="0.55000000000000004">
      <c r="A4299" s="5" t="s">
        <v>35</v>
      </c>
      <c r="B4299" s="6">
        <v>42290</v>
      </c>
      <c r="C4299" s="5" t="s">
        <v>36</v>
      </c>
      <c r="D4299" s="5" t="s">
        <v>45</v>
      </c>
      <c r="E4299" s="7">
        <v>77311</v>
      </c>
      <c r="F4299" s="8">
        <v>28696.58</v>
      </c>
      <c r="G4299" s="8">
        <v>0</v>
      </c>
    </row>
    <row r="4300" spans="1:7" x14ac:dyDescent="0.55000000000000004">
      <c r="A4300" s="5" t="s">
        <v>35</v>
      </c>
      <c r="B4300" s="6">
        <v>42291</v>
      </c>
      <c r="C4300" s="5" t="s">
        <v>36</v>
      </c>
      <c r="D4300" s="5" t="s">
        <v>37</v>
      </c>
      <c r="E4300" s="7">
        <v>21138</v>
      </c>
      <c r="F4300" s="8">
        <v>572990.61</v>
      </c>
      <c r="G4300" s="8">
        <v>0</v>
      </c>
    </row>
    <row r="4301" spans="1:7" hidden="1" x14ac:dyDescent="0.55000000000000004">
      <c r="A4301" s="5" t="s">
        <v>35</v>
      </c>
      <c r="B4301" s="6">
        <v>42291</v>
      </c>
      <c r="C4301" s="5" t="s">
        <v>36</v>
      </c>
      <c r="D4301" s="5" t="s">
        <v>46</v>
      </c>
      <c r="E4301" s="7">
        <v>10</v>
      </c>
      <c r="F4301" s="8">
        <v>49.28</v>
      </c>
      <c r="G4301" s="8">
        <v>0</v>
      </c>
    </row>
    <row r="4302" spans="1:7" hidden="1" x14ac:dyDescent="0.55000000000000004">
      <c r="A4302" s="5" t="s">
        <v>35</v>
      </c>
      <c r="B4302" s="6">
        <v>42291</v>
      </c>
      <c r="C4302" s="5" t="s">
        <v>36</v>
      </c>
      <c r="D4302" s="5" t="s">
        <v>38</v>
      </c>
      <c r="E4302" s="7">
        <v>2688</v>
      </c>
      <c r="F4302" s="8">
        <v>578.69000000000005</v>
      </c>
      <c r="G4302" s="8">
        <v>0</v>
      </c>
    </row>
    <row r="4303" spans="1:7" hidden="1" x14ac:dyDescent="0.55000000000000004">
      <c r="A4303" s="5" t="s">
        <v>35</v>
      </c>
      <c r="B4303" s="6">
        <v>42291</v>
      </c>
      <c r="C4303" s="5" t="s">
        <v>36</v>
      </c>
      <c r="D4303" s="5" t="s">
        <v>39</v>
      </c>
      <c r="E4303" s="7">
        <v>26877</v>
      </c>
      <c r="F4303" s="8">
        <v>72563.12</v>
      </c>
      <c r="G4303" s="8">
        <v>0</v>
      </c>
    </row>
    <row r="4304" spans="1:7" hidden="1" x14ac:dyDescent="0.55000000000000004">
      <c r="A4304" s="5" t="s">
        <v>35</v>
      </c>
      <c r="B4304" s="6">
        <v>42291</v>
      </c>
      <c r="C4304" s="5" t="s">
        <v>36</v>
      </c>
      <c r="D4304" s="5" t="s">
        <v>40</v>
      </c>
      <c r="E4304" s="7">
        <v>17226</v>
      </c>
      <c r="F4304" s="8">
        <v>459.76</v>
      </c>
      <c r="G4304" s="8">
        <v>0</v>
      </c>
    </row>
    <row r="4305" spans="1:7" hidden="1" x14ac:dyDescent="0.55000000000000004">
      <c r="A4305" s="5" t="s">
        <v>35</v>
      </c>
      <c r="B4305" s="6">
        <v>42291</v>
      </c>
      <c r="C4305" s="5" t="s">
        <v>36</v>
      </c>
      <c r="D4305" s="5" t="s">
        <v>41</v>
      </c>
      <c r="E4305" s="7">
        <v>0</v>
      </c>
      <c r="F4305" s="8">
        <v>0</v>
      </c>
      <c r="G4305" s="8">
        <v>0</v>
      </c>
    </row>
    <row r="4306" spans="1:7" hidden="1" x14ac:dyDescent="0.55000000000000004">
      <c r="A4306" s="5" t="s">
        <v>35</v>
      </c>
      <c r="B4306" s="6">
        <v>42291</v>
      </c>
      <c r="C4306" s="5" t="s">
        <v>36</v>
      </c>
      <c r="D4306" s="5" t="s">
        <v>42</v>
      </c>
      <c r="E4306" s="7">
        <v>25590</v>
      </c>
      <c r="F4306" s="8">
        <v>287083.09000000003</v>
      </c>
      <c r="G4306" s="8">
        <v>0</v>
      </c>
    </row>
    <row r="4307" spans="1:7" hidden="1" x14ac:dyDescent="0.55000000000000004">
      <c r="A4307" s="5" t="s">
        <v>35</v>
      </c>
      <c r="B4307" s="6">
        <v>42291</v>
      </c>
      <c r="C4307" s="5" t="s">
        <v>36</v>
      </c>
      <c r="D4307" s="5" t="s">
        <v>43</v>
      </c>
      <c r="E4307" s="7">
        <v>0</v>
      </c>
      <c r="F4307" s="8">
        <v>0</v>
      </c>
      <c r="G4307" s="8">
        <v>0</v>
      </c>
    </row>
    <row r="4308" spans="1:7" hidden="1" x14ac:dyDescent="0.55000000000000004">
      <c r="A4308" s="5" t="s">
        <v>35</v>
      </c>
      <c r="B4308" s="6">
        <v>42291</v>
      </c>
      <c r="C4308" s="5" t="s">
        <v>36</v>
      </c>
      <c r="D4308" s="5" t="s">
        <v>44</v>
      </c>
      <c r="E4308" s="7">
        <v>41370</v>
      </c>
      <c r="F4308" s="8">
        <v>77379.199999999997</v>
      </c>
      <c r="G4308" s="8">
        <v>0</v>
      </c>
    </row>
    <row r="4309" spans="1:7" hidden="1" x14ac:dyDescent="0.55000000000000004">
      <c r="A4309" s="5" t="s">
        <v>35</v>
      </c>
      <c r="B4309" s="6">
        <v>42291</v>
      </c>
      <c r="C4309" s="5" t="s">
        <v>36</v>
      </c>
      <c r="D4309" s="5" t="s">
        <v>45</v>
      </c>
      <c r="E4309" s="7">
        <v>82170</v>
      </c>
      <c r="F4309" s="8">
        <v>30752.41</v>
      </c>
      <c r="G4309" s="8">
        <v>0</v>
      </c>
    </row>
    <row r="4310" spans="1:7" x14ac:dyDescent="0.55000000000000004">
      <c r="A4310" s="5" t="s">
        <v>35</v>
      </c>
      <c r="B4310" s="6">
        <v>42292</v>
      </c>
      <c r="C4310" s="5" t="s">
        <v>36</v>
      </c>
      <c r="D4310" s="5" t="s">
        <v>37</v>
      </c>
      <c r="E4310" s="7">
        <v>21419</v>
      </c>
      <c r="F4310" s="8">
        <v>583605.77</v>
      </c>
      <c r="G4310" s="8">
        <v>0</v>
      </c>
    </row>
    <row r="4311" spans="1:7" hidden="1" x14ac:dyDescent="0.55000000000000004">
      <c r="A4311" s="5" t="s">
        <v>35</v>
      </c>
      <c r="B4311" s="6">
        <v>42292</v>
      </c>
      <c r="C4311" s="5" t="s">
        <v>36</v>
      </c>
      <c r="D4311" s="5" t="s">
        <v>46</v>
      </c>
      <c r="E4311" s="7">
        <v>20</v>
      </c>
      <c r="F4311" s="8">
        <v>98.91</v>
      </c>
      <c r="G4311" s="8">
        <v>0</v>
      </c>
    </row>
    <row r="4312" spans="1:7" hidden="1" x14ac:dyDescent="0.55000000000000004">
      <c r="A4312" s="5" t="s">
        <v>35</v>
      </c>
      <c r="B4312" s="6">
        <v>42292</v>
      </c>
      <c r="C4312" s="5" t="s">
        <v>36</v>
      </c>
      <c r="D4312" s="5" t="s">
        <v>38</v>
      </c>
      <c r="E4312" s="7">
        <v>2531</v>
      </c>
      <c r="F4312" s="8">
        <v>547.38</v>
      </c>
      <c r="G4312" s="8">
        <v>0</v>
      </c>
    </row>
    <row r="4313" spans="1:7" hidden="1" x14ac:dyDescent="0.55000000000000004">
      <c r="A4313" s="5" t="s">
        <v>35</v>
      </c>
      <c r="B4313" s="6">
        <v>42292</v>
      </c>
      <c r="C4313" s="5" t="s">
        <v>36</v>
      </c>
      <c r="D4313" s="5" t="s">
        <v>39</v>
      </c>
      <c r="E4313" s="7">
        <v>25730</v>
      </c>
      <c r="F4313" s="8">
        <v>69840.75</v>
      </c>
      <c r="G4313" s="8">
        <v>0</v>
      </c>
    </row>
    <row r="4314" spans="1:7" hidden="1" x14ac:dyDescent="0.55000000000000004">
      <c r="A4314" s="5" t="s">
        <v>35</v>
      </c>
      <c r="B4314" s="6">
        <v>42292</v>
      </c>
      <c r="C4314" s="5" t="s">
        <v>36</v>
      </c>
      <c r="D4314" s="5" t="s">
        <v>40</v>
      </c>
      <c r="E4314" s="7">
        <v>13641</v>
      </c>
      <c r="F4314" s="8">
        <v>365.74</v>
      </c>
      <c r="G4314" s="8">
        <v>0</v>
      </c>
    </row>
    <row r="4315" spans="1:7" hidden="1" x14ac:dyDescent="0.55000000000000004">
      <c r="A4315" s="5" t="s">
        <v>35</v>
      </c>
      <c r="B4315" s="6">
        <v>42292</v>
      </c>
      <c r="C4315" s="5" t="s">
        <v>36</v>
      </c>
      <c r="D4315" s="5" t="s">
        <v>41</v>
      </c>
      <c r="E4315" s="7">
        <v>0</v>
      </c>
      <c r="F4315" s="8">
        <v>0</v>
      </c>
      <c r="G4315" s="8">
        <v>0</v>
      </c>
    </row>
    <row r="4316" spans="1:7" hidden="1" x14ac:dyDescent="0.55000000000000004">
      <c r="A4316" s="5" t="s">
        <v>35</v>
      </c>
      <c r="B4316" s="6">
        <v>42292</v>
      </c>
      <c r="C4316" s="5" t="s">
        <v>36</v>
      </c>
      <c r="D4316" s="5" t="s">
        <v>42</v>
      </c>
      <c r="E4316" s="7">
        <v>22991</v>
      </c>
      <c r="F4316" s="8">
        <v>258394.72</v>
      </c>
      <c r="G4316" s="8">
        <v>0</v>
      </c>
    </row>
    <row r="4317" spans="1:7" hidden="1" x14ac:dyDescent="0.55000000000000004">
      <c r="A4317" s="5" t="s">
        <v>35</v>
      </c>
      <c r="B4317" s="6">
        <v>42292</v>
      </c>
      <c r="C4317" s="5" t="s">
        <v>36</v>
      </c>
      <c r="D4317" s="5" t="s">
        <v>43</v>
      </c>
      <c r="E4317" s="7">
        <v>0</v>
      </c>
      <c r="F4317" s="8">
        <v>0</v>
      </c>
      <c r="G4317" s="8">
        <v>0</v>
      </c>
    </row>
    <row r="4318" spans="1:7" hidden="1" x14ac:dyDescent="0.55000000000000004">
      <c r="A4318" s="5" t="s">
        <v>35</v>
      </c>
      <c r="B4318" s="6">
        <v>42292</v>
      </c>
      <c r="C4318" s="5" t="s">
        <v>36</v>
      </c>
      <c r="D4318" s="5" t="s">
        <v>44</v>
      </c>
      <c r="E4318" s="7">
        <v>35255</v>
      </c>
      <c r="F4318" s="8">
        <v>66095.98</v>
      </c>
      <c r="G4318" s="8">
        <v>0</v>
      </c>
    </row>
    <row r="4319" spans="1:7" hidden="1" x14ac:dyDescent="0.55000000000000004">
      <c r="A4319" s="5" t="s">
        <v>35</v>
      </c>
      <c r="B4319" s="6">
        <v>42292</v>
      </c>
      <c r="C4319" s="5" t="s">
        <v>36</v>
      </c>
      <c r="D4319" s="5" t="s">
        <v>45</v>
      </c>
      <c r="E4319" s="7">
        <v>69575</v>
      </c>
      <c r="F4319" s="8">
        <v>26102.12</v>
      </c>
      <c r="G4319" s="8">
        <v>0</v>
      </c>
    </row>
    <row r="4320" spans="1:7" x14ac:dyDescent="0.55000000000000004">
      <c r="A4320" s="5" t="s">
        <v>35</v>
      </c>
      <c r="B4320" s="6">
        <v>42293</v>
      </c>
      <c r="C4320" s="5" t="s">
        <v>36</v>
      </c>
      <c r="D4320" s="5" t="s">
        <v>37</v>
      </c>
      <c r="E4320" s="7">
        <v>11872</v>
      </c>
      <c r="F4320" s="8">
        <v>322205.36</v>
      </c>
      <c r="G4320" s="8">
        <v>0</v>
      </c>
    </row>
    <row r="4321" spans="1:7" hidden="1" x14ac:dyDescent="0.55000000000000004">
      <c r="A4321" s="5" t="s">
        <v>35</v>
      </c>
      <c r="B4321" s="6">
        <v>42293</v>
      </c>
      <c r="C4321" s="5" t="s">
        <v>36</v>
      </c>
      <c r="D4321" s="5" t="s">
        <v>46</v>
      </c>
      <c r="E4321" s="7">
        <v>0</v>
      </c>
      <c r="F4321" s="8">
        <v>0</v>
      </c>
      <c r="G4321" s="8">
        <v>0</v>
      </c>
    </row>
    <row r="4322" spans="1:7" hidden="1" x14ac:dyDescent="0.55000000000000004">
      <c r="A4322" s="5" t="s">
        <v>35</v>
      </c>
      <c r="B4322" s="6">
        <v>42293</v>
      </c>
      <c r="C4322" s="5" t="s">
        <v>36</v>
      </c>
      <c r="D4322" s="5" t="s">
        <v>38</v>
      </c>
      <c r="E4322" s="7">
        <v>1650</v>
      </c>
      <c r="F4322" s="8">
        <v>355.62</v>
      </c>
      <c r="G4322" s="8">
        <v>0</v>
      </c>
    </row>
    <row r="4323" spans="1:7" hidden="1" x14ac:dyDescent="0.55000000000000004">
      <c r="A4323" s="5" t="s">
        <v>35</v>
      </c>
      <c r="B4323" s="6">
        <v>42293</v>
      </c>
      <c r="C4323" s="5" t="s">
        <v>36</v>
      </c>
      <c r="D4323" s="5" t="s">
        <v>39</v>
      </c>
      <c r="E4323" s="7">
        <v>17353</v>
      </c>
      <c r="F4323" s="8">
        <v>46930.46</v>
      </c>
      <c r="G4323" s="8">
        <v>0</v>
      </c>
    </row>
    <row r="4324" spans="1:7" hidden="1" x14ac:dyDescent="0.55000000000000004">
      <c r="A4324" s="5" t="s">
        <v>35</v>
      </c>
      <c r="B4324" s="6">
        <v>42293</v>
      </c>
      <c r="C4324" s="5" t="s">
        <v>36</v>
      </c>
      <c r="D4324" s="5" t="s">
        <v>40</v>
      </c>
      <c r="E4324" s="7">
        <v>9040</v>
      </c>
      <c r="F4324" s="8">
        <v>241.84</v>
      </c>
      <c r="G4324" s="8">
        <v>0</v>
      </c>
    </row>
    <row r="4325" spans="1:7" hidden="1" x14ac:dyDescent="0.55000000000000004">
      <c r="A4325" s="5" t="s">
        <v>35</v>
      </c>
      <c r="B4325" s="6">
        <v>42293</v>
      </c>
      <c r="C4325" s="5" t="s">
        <v>36</v>
      </c>
      <c r="D4325" s="5" t="s">
        <v>41</v>
      </c>
      <c r="E4325" s="7">
        <v>0</v>
      </c>
      <c r="F4325" s="8">
        <v>0</v>
      </c>
      <c r="G4325" s="8">
        <v>0</v>
      </c>
    </row>
    <row r="4326" spans="1:7" hidden="1" x14ac:dyDescent="0.55000000000000004">
      <c r="A4326" s="5" t="s">
        <v>35</v>
      </c>
      <c r="B4326" s="6">
        <v>42293</v>
      </c>
      <c r="C4326" s="5" t="s">
        <v>36</v>
      </c>
      <c r="D4326" s="5" t="s">
        <v>42</v>
      </c>
      <c r="E4326" s="7">
        <v>16481</v>
      </c>
      <c r="F4326" s="8">
        <v>184595.63</v>
      </c>
      <c r="G4326" s="8">
        <v>0</v>
      </c>
    </row>
    <row r="4327" spans="1:7" hidden="1" x14ac:dyDescent="0.55000000000000004">
      <c r="A4327" s="5" t="s">
        <v>35</v>
      </c>
      <c r="B4327" s="6">
        <v>42293</v>
      </c>
      <c r="C4327" s="5" t="s">
        <v>36</v>
      </c>
      <c r="D4327" s="5" t="s">
        <v>43</v>
      </c>
      <c r="E4327" s="7">
        <v>0</v>
      </c>
      <c r="F4327" s="8">
        <v>0</v>
      </c>
      <c r="G4327" s="8">
        <v>0</v>
      </c>
    </row>
    <row r="4328" spans="1:7" hidden="1" x14ac:dyDescent="0.55000000000000004">
      <c r="A4328" s="5" t="s">
        <v>35</v>
      </c>
      <c r="B4328" s="6">
        <v>42293</v>
      </c>
      <c r="C4328" s="5" t="s">
        <v>36</v>
      </c>
      <c r="D4328" s="5" t="s">
        <v>44</v>
      </c>
      <c r="E4328" s="7">
        <v>27194</v>
      </c>
      <c r="F4328" s="8">
        <v>50794.02</v>
      </c>
      <c r="G4328" s="8">
        <v>0</v>
      </c>
    </row>
    <row r="4329" spans="1:7" hidden="1" x14ac:dyDescent="0.55000000000000004">
      <c r="A4329" s="5" t="s">
        <v>35</v>
      </c>
      <c r="B4329" s="6">
        <v>42293</v>
      </c>
      <c r="C4329" s="5" t="s">
        <v>36</v>
      </c>
      <c r="D4329" s="5" t="s">
        <v>45</v>
      </c>
      <c r="E4329" s="7">
        <v>52536</v>
      </c>
      <c r="F4329" s="8">
        <v>19637.64</v>
      </c>
      <c r="G4329" s="8">
        <v>0</v>
      </c>
    </row>
    <row r="4330" spans="1:7" x14ac:dyDescent="0.55000000000000004">
      <c r="A4330" s="5" t="s">
        <v>35</v>
      </c>
      <c r="B4330" s="6">
        <v>42296</v>
      </c>
      <c r="C4330" s="5" t="s">
        <v>36</v>
      </c>
      <c r="D4330" s="5" t="s">
        <v>37</v>
      </c>
      <c r="E4330" s="7">
        <v>10614</v>
      </c>
      <c r="F4330" s="8">
        <v>286408.81</v>
      </c>
      <c r="G4330" s="8">
        <v>0</v>
      </c>
    </row>
    <row r="4331" spans="1:7" hidden="1" x14ac:dyDescent="0.55000000000000004">
      <c r="A4331" s="5" t="s">
        <v>35</v>
      </c>
      <c r="B4331" s="6">
        <v>42296</v>
      </c>
      <c r="C4331" s="5" t="s">
        <v>36</v>
      </c>
      <c r="D4331" s="5" t="s">
        <v>46</v>
      </c>
      <c r="E4331" s="7">
        <v>5</v>
      </c>
      <c r="F4331" s="8">
        <v>24.47</v>
      </c>
      <c r="G4331" s="8">
        <v>0</v>
      </c>
    </row>
    <row r="4332" spans="1:7" hidden="1" x14ac:dyDescent="0.55000000000000004">
      <c r="A4332" s="5" t="s">
        <v>35</v>
      </c>
      <c r="B4332" s="6">
        <v>42296</v>
      </c>
      <c r="C4332" s="5" t="s">
        <v>36</v>
      </c>
      <c r="D4332" s="5" t="s">
        <v>38</v>
      </c>
      <c r="E4332" s="7">
        <v>1343</v>
      </c>
      <c r="F4332" s="8">
        <v>288.05</v>
      </c>
      <c r="G4332" s="8">
        <v>0</v>
      </c>
    </row>
    <row r="4333" spans="1:7" hidden="1" x14ac:dyDescent="0.55000000000000004">
      <c r="A4333" s="5" t="s">
        <v>35</v>
      </c>
      <c r="B4333" s="6">
        <v>42296</v>
      </c>
      <c r="C4333" s="5" t="s">
        <v>36</v>
      </c>
      <c r="D4333" s="5" t="s">
        <v>39</v>
      </c>
      <c r="E4333" s="7">
        <v>14849</v>
      </c>
      <c r="F4333" s="8">
        <v>39936.080000000002</v>
      </c>
      <c r="G4333" s="8">
        <v>0</v>
      </c>
    </row>
    <row r="4334" spans="1:7" hidden="1" x14ac:dyDescent="0.55000000000000004">
      <c r="A4334" s="5" t="s">
        <v>35</v>
      </c>
      <c r="B4334" s="6">
        <v>42296</v>
      </c>
      <c r="C4334" s="5" t="s">
        <v>36</v>
      </c>
      <c r="D4334" s="5" t="s">
        <v>40</v>
      </c>
      <c r="E4334" s="7">
        <v>9895</v>
      </c>
      <c r="F4334" s="8">
        <v>263.77999999999997</v>
      </c>
      <c r="G4334" s="8">
        <v>0</v>
      </c>
    </row>
    <row r="4335" spans="1:7" hidden="1" x14ac:dyDescent="0.55000000000000004">
      <c r="A4335" s="5" t="s">
        <v>35</v>
      </c>
      <c r="B4335" s="6">
        <v>42296</v>
      </c>
      <c r="C4335" s="5" t="s">
        <v>36</v>
      </c>
      <c r="D4335" s="5" t="s">
        <v>41</v>
      </c>
      <c r="E4335" s="7">
        <v>2</v>
      </c>
      <c r="F4335" s="8">
        <v>0.05</v>
      </c>
      <c r="G4335" s="8">
        <v>0</v>
      </c>
    </row>
    <row r="4336" spans="1:7" hidden="1" x14ac:dyDescent="0.55000000000000004">
      <c r="A4336" s="5" t="s">
        <v>35</v>
      </c>
      <c r="B4336" s="6">
        <v>42296</v>
      </c>
      <c r="C4336" s="5" t="s">
        <v>36</v>
      </c>
      <c r="D4336" s="5" t="s">
        <v>42</v>
      </c>
      <c r="E4336" s="7">
        <v>18785</v>
      </c>
      <c r="F4336" s="8">
        <v>208237.71</v>
      </c>
      <c r="G4336" s="8">
        <v>0</v>
      </c>
    </row>
    <row r="4337" spans="1:7" hidden="1" x14ac:dyDescent="0.55000000000000004">
      <c r="A4337" s="5" t="s">
        <v>35</v>
      </c>
      <c r="B4337" s="6">
        <v>42296</v>
      </c>
      <c r="C4337" s="5" t="s">
        <v>36</v>
      </c>
      <c r="D4337" s="5" t="s">
        <v>43</v>
      </c>
      <c r="E4337" s="7">
        <v>0</v>
      </c>
      <c r="F4337" s="8">
        <v>0</v>
      </c>
      <c r="G4337" s="8">
        <v>0</v>
      </c>
    </row>
    <row r="4338" spans="1:7" hidden="1" x14ac:dyDescent="0.55000000000000004">
      <c r="A4338" s="5" t="s">
        <v>35</v>
      </c>
      <c r="B4338" s="6">
        <v>42296</v>
      </c>
      <c r="C4338" s="5" t="s">
        <v>36</v>
      </c>
      <c r="D4338" s="5" t="s">
        <v>44</v>
      </c>
      <c r="E4338" s="7">
        <v>28953</v>
      </c>
      <c r="F4338" s="8">
        <v>53541.38</v>
      </c>
      <c r="G4338" s="8">
        <v>0</v>
      </c>
    </row>
    <row r="4339" spans="1:7" hidden="1" x14ac:dyDescent="0.55000000000000004">
      <c r="A4339" s="5" t="s">
        <v>35</v>
      </c>
      <c r="B4339" s="6">
        <v>42296</v>
      </c>
      <c r="C4339" s="5" t="s">
        <v>36</v>
      </c>
      <c r="D4339" s="5" t="s">
        <v>45</v>
      </c>
      <c r="E4339" s="7">
        <v>60071</v>
      </c>
      <c r="F4339" s="8">
        <v>22226.58</v>
      </c>
      <c r="G4339" s="8">
        <v>0</v>
      </c>
    </row>
    <row r="4340" spans="1:7" x14ac:dyDescent="0.55000000000000004">
      <c r="A4340" s="5" t="s">
        <v>35</v>
      </c>
      <c r="B4340" s="6">
        <v>42297</v>
      </c>
      <c r="C4340" s="5" t="s">
        <v>36</v>
      </c>
      <c r="D4340" s="5" t="s">
        <v>37</v>
      </c>
      <c r="E4340" s="7">
        <v>16065</v>
      </c>
      <c r="F4340" s="8">
        <v>434921.53</v>
      </c>
      <c r="G4340" s="8">
        <v>0</v>
      </c>
    </row>
    <row r="4341" spans="1:7" hidden="1" x14ac:dyDescent="0.55000000000000004">
      <c r="A4341" s="5" t="s">
        <v>35</v>
      </c>
      <c r="B4341" s="6">
        <v>42297</v>
      </c>
      <c r="C4341" s="5" t="s">
        <v>36</v>
      </c>
      <c r="D4341" s="5" t="s">
        <v>46</v>
      </c>
      <c r="E4341" s="7">
        <v>1</v>
      </c>
      <c r="F4341" s="8">
        <v>4.93</v>
      </c>
      <c r="G4341" s="8">
        <v>0</v>
      </c>
    </row>
    <row r="4342" spans="1:7" hidden="1" x14ac:dyDescent="0.55000000000000004">
      <c r="A4342" s="5" t="s">
        <v>35</v>
      </c>
      <c r="B4342" s="6">
        <v>42297</v>
      </c>
      <c r="C4342" s="5" t="s">
        <v>36</v>
      </c>
      <c r="D4342" s="5" t="s">
        <v>38</v>
      </c>
      <c r="E4342" s="7">
        <v>1377</v>
      </c>
      <c r="F4342" s="8">
        <v>295.77999999999997</v>
      </c>
      <c r="G4342" s="8">
        <v>0</v>
      </c>
    </row>
    <row r="4343" spans="1:7" hidden="1" x14ac:dyDescent="0.55000000000000004">
      <c r="A4343" s="5" t="s">
        <v>35</v>
      </c>
      <c r="B4343" s="6">
        <v>42297</v>
      </c>
      <c r="C4343" s="5" t="s">
        <v>36</v>
      </c>
      <c r="D4343" s="5" t="s">
        <v>39</v>
      </c>
      <c r="E4343" s="7">
        <v>19594</v>
      </c>
      <c r="F4343" s="8">
        <v>52856.12</v>
      </c>
      <c r="G4343" s="8">
        <v>0</v>
      </c>
    </row>
    <row r="4344" spans="1:7" hidden="1" x14ac:dyDescent="0.55000000000000004">
      <c r="A4344" s="5" t="s">
        <v>35</v>
      </c>
      <c r="B4344" s="6">
        <v>42297</v>
      </c>
      <c r="C4344" s="5" t="s">
        <v>36</v>
      </c>
      <c r="D4344" s="5" t="s">
        <v>40</v>
      </c>
      <c r="E4344" s="7">
        <v>8872</v>
      </c>
      <c r="F4344" s="8">
        <v>236.57</v>
      </c>
      <c r="G4344" s="8">
        <v>0</v>
      </c>
    </row>
    <row r="4345" spans="1:7" hidden="1" x14ac:dyDescent="0.55000000000000004">
      <c r="A4345" s="5" t="s">
        <v>35</v>
      </c>
      <c r="B4345" s="6">
        <v>42297</v>
      </c>
      <c r="C4345" s="5" t="s">
        <v>36</v>
      </c>
      <c r="D4345" s="5" t="s">
        <v>41</v>
      </c>
      <c r="E4345" s="7">
        <v>0</v>
      </c>
      <c r="F4345" s="8">
        <v>0</v>
      </c>
      <c r="G4345" s="8">
        <v>0</v>
      </c>
    </row>
    <row r="4346" spans="1:7" hidden="1" x14ac:dyDescent="0.55000000000000004">
      <c r="A4346" s="5" t="s">
        <v>35</v>
      </c>
      <c r="B4346" s="6">
        <v>42297</v>
      </c>
      <c r="C4346" s="5" t="s">
        <v>36</v>
      </c>
      <c r="D4346" s="5" t="s">
        <v>42</v>
      </c>
      <c r="E4346" s="7">
        <v>21472</v>
      </c>
      <c r="F4346" s="8">
        <v>238404.38</v>
      </c>
      <c r="G4346" s="8">
        <v>0</v>
      </c>
    </row>
    <row r="4347" spans="1:7" hidden="1" x14ac:dyDescent="0.55000000000000004">
      <c r="A4347" s="5" t="s">
        <v>35</v>
      </c>
      <c r="B4347" s="6">
        <v>42297</v>
      </c>
      <c r="C4347" s="5" t="s">
        <v>36</v>
      </c>
      <c r="D4347" s="5" t="s">
        <v>43</v>
      </c>
      <c r="E4347" s="7">
        <v>0</v>
      </c>
      <c r="F4347" s="8">
        <v>0</v>
      </c>
      <c r="G4347" s="8">
        <v>0</v>
      </c>
    </row>
    <row r="4348" spans="1:7" hidden="1" x14ac:dyDescent="0.55000000000000004">
      <c r="A4348" s="5" t="s">
        <v>35</v>
      </c>
      <c r="B4348" s="6">
        <v>42297</v>
      </c>
      <c r="C4348" s="5" t="s">
        <v>36</v>
      </c>
      <c r="D4348" s="5" t="s">
        <v>44</v>
      </c>
      <c r="E4348" s="7">
        <v>31843</v>
      </c>
      <c r="F4348" s="8">
        <v>58960.32</v>
      </c>
      <c r="G4348" s="8">
        <v>0</v>
      </c>
    </row>
    <row r="4349" spans="1:7" hidden="1" x14ac:dyDescent="0.55000000000000004">
      <c r="A4349" s="5" t="s">
        <v>35</v>
      </c>
      <c r="B4349" s="6">
        <v>42297</v>
      </c>
      <c r="C4349" s="5" t="s">
        <v>36</v>
      </c>
      <c r="D4349" s="5" t="s">
        <v>45</v>
      </c>
      <c r="E4349" s="7">
        <v>59849</v>
      </c>
      <c r="F4349" s="8">
        <v>22175.8</v>
      </c>
      <c r="G4349" s="8">
        <v>0</v>
      </c>
    </row>
    <row r="4350" spans="1:7" x14ac:dyDescent="0.55000000000000004">
      <c r="A4350" s="5" t="s">
        <v>35</v>
      </c>
      <c r="B4350" s="6">
        <v>42298</v>
      </c>
      <c r="C4350" s="5" t="s">
        <v>36</v>
      </c>
      <c r="D4350" s="5" t="s">
        <v>37</v>
      </c>
      <c r="E4350" s="7">
        <v>12711</v>
      </c>
      <c r="F4350" s="8">
        <v>344163.84000000003</v>
      </c>
      <c r="G4350" s="8">
        <v>0</v>
      </c>
    </row>
    <row r="4351" spans="1:7" hidden="1" x14ac:dyDescent="0.55000000000000004">
      <c r="A4351" s="5" t="s">
        <v>35</v>
      </c>
      <c r="B4351" s="6">
        <v>42298</v>
      </c>
      <c r="C4351" s="5" t="s">
        <v>36</v>
      </c>
      <c r="D4351" s="5" t="s">
        <v>46</v>
      </c>
      <c r="E4351" s="7">
        <v>5</v>
      </c>
      <c r="F4351" s="8">
        <v>24.71</v>
      </c>
      <c r="G4351" s="8">
        <v>0</v>
      </c>
    </row>
    <row r="4352" spans="1:7" hidden="1" x14ac:dyDescent="0.55000000000000004">
      <c r="A4352" s="5" t="s">
        <v>35</v>
      </c>
      <c r="B4352" s="6">
        <v>42298</v>
      </c>
      <c r="C4352" s="5" t="s">
        <v>36</v>
      </c>
      <c r="D4352" s="5" t="s">
        <v>38</v>
      </c>
      <c r="E4352" s="7">
        <v>1525</v>
      </c>
      <c r="F4352" s="8">
        <v>328.13</v>
      </c>
      <c r="G4352" s="8">
        <v>0</v>
      </c>
    </row>
    <row r="4353" spans="1:7" hidden="1" x14ac:dyDescent="0.55000000000000004">
      <c r="A4353" s="5" t="s">
        <v>35</v>
      </c>
      <c r="B4353" s="6">
        <v>42298</v>
      </c>
      <c r="C4353" s="5" t="s">
        <v>36</v>
      </c>
      <c r="D4353" s="5" t="s">
        <v>39</v>
      </c>
      <c r="E4353" s="7">
        <v>16525</v>
      </c>
      <c r="F4353" s="8">
        <v>44575.96</v>
      </c>
      <c r="G4353" s="8">
        <v>0</v>
      </c>
    </row>
    <row r="4354" spans="1:7" hidden="1" x14ac:dyDescent="0.55000000000000004">
      <c r="A4354" s="5" t="s">
        <v>35</v>
      </c>
      <c r="B4354" s="6">
        <v>42298</v>
      </c>
      <c r="C4354" s="5" t="s">
        <v>36</v>
      </c>
      <c r="D4354" s="5" t="s">
        <v>40</v>
      </c>
      <c r="E4354" s="7">
        <v>10555</v>
      </c>
      <c r="F4354" s="8">
        <v>281.77999999999997</v>
      </c>
      <c r="G4354" s="8">
        <v>0</v>
      </c>
    </row>
    <row r="4355" spans="1:7" hidden="1" x14ac:dyDescent="0.55000000000000004">
      <c r="A4355" s="5" t="s">
        <v>35</v>
      </c>
      <c r="B4355" s="6">
        <v>42298</v>
      </c>
      <c r="C4355" s="5" t="s">
        <v>36</v>
      </c>
      <c r="D4355" s="5" t="s">
        <v>41</v>
      </c>
      <c r="E4355" s="7">
        <v>0</v>
      </c>
      <c r="F4355" s="8">
        <v>0</v>
      </c>
      <c r="G4355" s="8">
        <v>0</v>
      </c>
    </row>
    <row r="4356" spans="1:7" hidden="1" x14ac:dyDescent="0.55000000000000004">
      <c r="A4356" s="5" t="s">
        <v>35</v>
      </c>
      <c r="B4356" s="6">
        <v>42298</v>
      </c>
      <c r="C4356" s="5" t="s">
        <v>36</v>
      </c>
      <c r="D4356" s="5" t="s">
        <v>42</v>
      </c>
      <c r="E4356" s="7">
        <v>17327</v>
      </c>
      <c r="F4356" s="8">
        <v>191555.13</v>
      </c>
      <c r="G4356" s="8">
        <v>0</v>
      </c>
    </row>
    <row r="4357" spans="1:7" hidden="1" x14ac:dyDescent="0.55000000000000004">
      <c r="A4357" s="5" t="s">
        <v>35</v>
      </c>
      <c r="B4357" s="6">
        <v>42298</v>
      </c>
      <c r="C4357" s="5" t="s">
        <v>36</v>
      </c>
      <c r="D4357" s="5" t="s">
        <v>43</v>
      </c>
      <c r="E4357" s="7">
        <v>0</v>
      </c>
      <c r="F4357" s="8">
        <v>0</v>
      </c>
      <c r="G4357" s="8">
        <v>0</v>
      </c>
    </row>
    <row r="4358" spans="1:7" hidden="1" x14ac:dyDescent="0.55000000000000004">
      <c r="A4358" s="5" t="s">
        <v>35</v>
      </c>
      <c r="B4358" s="6">
        <v>42298</v>
      </c>
      <c r="C4358" s="5" t="s">
        <v>36</v>
      </c>
      <c r="D4358" s="5" t="s">
        <v>44</v>
      </c>
      <c r="E4358" s="7">
        <v>25188</v>
      </c>
      <c r="F4358" s="8">
        <v>46446.25</v>
      </c>
      <c r="G4358" s="8">
        <v>0</v>
      </c>
    </row>
    <row r="4359" spans="1:7" hidden="1" x14ac:dyDescent="0.55000000000000004">
      <c r="A4359" s="5" t="s">
        <v>35</v>
      </c>
      <c r="B4359" s="6">
        <v>42298</v>
      </c>
      <c r="C4359" s="5" t="s">
        <v>36</v>
      </c>
      <c r="D4359" s="5" t="s">
        <v>45</v>
      </c>
      <c r="E4359" s="7">
        <v>49809</v>
      </c>
      <c r="F4359" s="8">
        <v>18383.669999999998</v>
      </c>
      <c r="G4359" s="8">
        <v>0</v>
      </c>
    </row>
    <row r="4360" spans="1:7" x14ac:dyDescent="0.55000000000000004">
      <c r="A4360" s="5" t="s">
        <v>35</v>
      </c>
      <c r="B4360" s="6">
        <v>42299</v>
      </c>
      <c r="C4360" s="5" t="s">
        <v>36</v>
      </c>
      <c r="D4360" s="5" t="s">
        <v>37</v>
      </c>
      <c r="E4360" s="7">
        <v>7639</v>
      </c>
      <c r="F4360" s="8">
        <v>205598.6</v>
      </c>
      <c r="G4360" s="8">
        <v>0</v>
      </c>
    </row>
    <row r="4361" spans="1:7" hidden="1" x14ac:dyDescent="0.55000000000000004">
      <c r="A4361" s="5" t="s">
        <v>35</v>
      </c>
      <c r="B4361" s="6">
        <v>42299</v>
      </c>
      <c r="C4361" s="5" t="s">
        <v>36</v>
      </c>
      <c r="D4361" s="5" t="s">
        <v>46</v>
      </c>
      <c r="E4361" s="7">
        <v>5</v>
      </c>
      <c r="F4361" s="8">
        <v>24.33</v>
      </c>
      <c r="G4361" s="8">
        <v>0</v>
      </c>
    </row>
    <row r="4362" spans="1:7" hidden="1" x14ac:dyDescent="0.55000000000000004">
      <c r="A4362" s="5" t="s">
        <v>35</v>
      </c>
      <c r="B4362" s="6">
        <v>42299</v>
      </c>
      <c r="C4362" s="5" t="s">
        <v>36</v>
      </c>
      <c r="D4362" s="5" t="s">
        <v>38</v>
      </c>
      <c r="E4362" s="7">
        <v>810</v>
      </c>
      <c r="F4362" s="8">
        <v>173.53</v>
      </c>
      <c r="G4362" s="8">
        <v>0</v>
      </c>
    </row>
    <row r="4363" spans="1:7" hidden="1" x14ac:dyDescent="0.55000000000000004">
      <c r="A4363" s="5" t="s">
        <v>35</v>
      </c>
      <c r="B4363" s="6">
        <v>42299</v>
      </c>
      <c r="C4363" s="5" t="s">
        <v>36</v>
      </c>
      <c r="D4363" s="5" t="s">
        <v>39</v>
      </c>
      <c r="E4363" s="7">
        <v>8622</v>
      </c>
      <c r="F4363" s="8">
        <v>23122.86</v>
      </c>
      <c r="G4363" s="8">
        <v>0</v>
      </c>
    </row>
    <row r="4364" spans="1:7" hidden="1" x14ac:dyDescent="0.55000000000000004">
      <c r="A4364" s="5" t="s">
        <v>35</v>
      </c>
      <c r="B4364" s="6">
        <v>42299</v>
      </c>
      <c r="C4364" s="5" t="s">
        <v>36</v>
      </c>
      <c r="D4364" s="5" t="s">
        <v>40</v>
      </c>
      <c r="E4364" s="7">
        <v>4595</v>
      </c>
      <c r="F4364" s="8">
        <v>122.25</v>
      </c>
      <c r="G4364" s="8">
        <v>0</v>
      </c>
    </row>
    <row r="4365" spans="1:7" hidden="1" x14ac:dyDescent="0.55000000000000004">
      <c r="A4365" s="5" t="s">
        <v>35</v>
      </c>
      <c r="B4365" s="6">
        <v>42299</v>
      </c>
      <c r="C4365" s="5" t="s">
        <v>36</v>
      </c>
      <c r="D4365" s="5" t="s">
        <v>41</v>
      </c>
      <c r="E4365" s="7">
        <v>0</v>
      </c>
      <c r="F4365" s="8">
        <v>0</v>
      </c>
      <c r="G4365" s="8">
        <v>0</v>
      </c>
    </row>
    <row r="4366" spans="1:7" hidden="1" x14ac:dyDescent="0.55000000000000004">
      <c r="A4366" s="5" t="s">
        <v>35</v>
      </c>
      <c r="B4366" s="6">
        <v>42299</v>
      </c>
      <c r="C4366" s="5" t="s">
        <v>36</v>
      </c>
      <c r="D4366" s="5" t="s">
        <v>42</v>
      </c>
      <c r="E4366" s="7">
        <v>10446</v>
      </c>
      <c r="F4366" s="8">
        <v>115685.16</v>
      </c>
      <c r="G4366" s="8">
        <v>0</v>
      </c>
    </row>
    <row r="4367" spans="1:7" hidden="1" x14ac:dyDescent="0.55000000000000004">
      <c r="A4367" s="5" t="s">
        <v>35</v>
      </c>
      <c r="B4367" s="6">
        <v>42299</v>
      </c>
      <c r="C4367" s="5" t="s">
        <v>36</v>
      </c>
      <c r="D4367" s="5" t="s">
        <v>43</v>
      </c>
      <c r="E4367" s="7">
        <v>0</v>
      </c>
      <c r="F4367" s="8">
        <v>0</v>
      </c>
      <c r="G4367" s="8">
        <v>0</v>
      </c>
    </row>
    <row r="4368" spans="1:7" hidden="1" x14ac:dyDescent="0.55000000000000004">
      <c r="A4368" s="5" t="s">
        <v>35</v>
      </c>
      <c r="B4368" s="6">
        <v>42299</v>
      </c>
      <c r="C4368" s="5" t="s">
        <v>36</v>
      </c>
      <c r="D4368" s="5" t="s">
        <v>44</v>
      </c>
      <c r="E4368" s="7">
        <v>14312</v>
      </c>
      <c r="F4368" s="8">
        <v>26434.49</v>
      </c>
      <c r="G4368" s="8">
        <v>0</v>
      </c>
    </row>
    <row r="4369" spans="1:7" hidden="1" x14ac:dyDescent="0.55000000000000004">
      <c r="A4369" s="5" t="s">
        <v>35</v>
      </c>
      <c r="B4369" s="6">
        <v>42299</v>
      </c>
      <c r="C4369" s="5" t="s">
        <v>36</v>
      </c>
      <c r="D4369" s="5" t="s">
        <v>45</v>
      </c>
      <c r="E4369" s="7">
        <v>27913</v>
      </c>
      <c r="F4369" s="8">
        <v>10315.86</v>
      </c>
      <c r="G4369" s="8">
        <v>0</v>
      </c>
    </row>
    <row r="4370" spans="1:7" x14ac:dyDescent="0.55000000000000004">
      <c r="A4370" s="5" t="s">
        <v>35</v>
      </c>
      <c r="B4370" s="6">
        <v>42300</v>
      </c>
      <c r="C4370" s="5" t="s">
        <v>36</v>
      </c>
      <c r="D4370" s="5" t="s">
        <v>37</v>
      </c>
      <c r="E4370" s="7">
        <v>18739</v>
      </c>
      <c r="F4370" s="8">
        <v>504326.77</v>
      </c>
      <c r="G4370" s="8">
        <v>0</v>
      </c>
    </row>
    <row r="4371" spans="1:7" hidden="1" x14ac:dyDescent="0.55000000000000004">
      <c r="A4371" s="5" t="s">
        <v>35</v>
      </c>
      <c r="B4371" s="6">
        <v>42300</v>
      </c>
      <c r="C4371" s="5" t="s">
        <v>36</v>
      </c>
      <c r="D4371" s="5" t="s">
        <v>46</v>
      </c>
      <c r="E4371" s="7">
        <v>11</v>
      </c>
      <c r="F4371" s="8">
        <v>53.79</v>
      </c>
      <c r="G4371" s="8">
        <v>0</v>
      </c>
    </row>
    <row r="4372" spans="1:7" hidden="1" x14ac:dyDescent="0.55000000000000004">
      <c r="A4372" s="5" t="s">
        <v>35</v>
      </c>
      <c r="B4372" s="6">
        <v>42300</v>
      </c>
      <c r="C4372" s="5" t="s">
        <v>36</v>
      </c>
      <c r="D4372" s="5" t="s">
        <v>38</v>
      </c>
      <c r="E4372" s="7">
        <v>2137</v>
      </c>
      <c r="F4372" s="8">
        <v>457.67</v>
      </c>
      <c r="G4372" s="8">
        <v>0</v>
      </c>
    </row>
    <row r="4373" spans="1:7" hidden="1" x14ac:dyDescent="0.55000000000000004">
      <c r="A4373" s="5" t="s">
        <v>35</v>
      </c>
      <c r="B4373" s="6">
        <v>42300</v>
      </c>
      <c r="C4373" s="5" t="s">
        <v>36</v>
      </c>
      <c r="D4373" s="5" t="s">
        <v>39</v>
      </c>
      <c r="E4373" s="7">
        <v>22308</v>
      </c>
      <c r="F4373" s="8">
        <v>59843.59</v>
      </c>
      <c r="G4373" s="8">
        <v>0</v>
      </c>
    </row>
    <row r="4374" spans="1:7" hidden="1" x14ac:dyDescent="0.55000000000000004">
      <c r="A4374" s="5" t="s">
        <v>35</v>
      </c>
      <c r="B4374" s="6">
        <v>42300</v>
      </c>
      <c r="C4374" s="5" t="s">
        <v>36</v>
      </c>
      <c r="D4374" s="5" t="s">
        <v>40</v>
      </c>
      <c r="E4374" s="7">
        <v>12395</v>
      </c>
      <c r="F4374" s="8">
        <v>329.22</v>
      </c>
      <c r="G4374" s="8">
        <v>0</v>
      </c>
    </row>
    <row r="4375" spans="1:7" hidden="1" x14ac:dyDescent="0.55000000000000004">
      <c r="A4375" s="5" t="s">
        <v>35</v>
      </c>
      <c r="B4375" s="6">
        <v>42300</v>
      </c>
      <c r="C4375" s="5" t="s">
        <v>36</v>
      </c>
      <c r="D4375" s="5" t="s">
        <v>41</v>
      </c>
      <c r="E4375" s="7">
        <v>0</v>
      </c>
      <c r="F4375" s="8">
        <v>0</v>
      </c>
      <c r="G4375" s="8">
        <v>0</v>
      </c>
    </row>
    <row r="4376" spans="1:7" hidden="1" x14ac:dyDescent="0.55000000000000004">
      <c r="A4376" s="5" t="s">
        <v>35</v>
      </c>
      <c r="B4376" s="6">
        <v>42300</v>
      </c>
      <c r="C4376" s="5" t="s">
        <v>36</v>
      </c>
      <c r="D4376" s="5" t="s">
        <v>42</v>
      </c>
      <c r="E4376" s="7">
        <v>25637</v>
      </c>
      <c r="F4376" s="8">
        <v>284852.40999999997</v>
      </c>
      <c r="G4376" s="8">
        <v>0</v>
      </c>
    </row>
    <row r="4377" spans="1:7" hidden="1" x14ac:dyDescent="0.55000000000000004">
      <c r="A4377" s="5" t="s">
        <v>35</v>
      </c>
      <c r="B4377" s="6">
        <v>42300</v>
      </c>
      <c r="C4377" s="5" t="s">
        <v>36</v>
      </c>
      <c r="D4377" s="5" t="s">
        <v>43</v>
      </c>
      <c r="E4377" s="7">
        <v>0</v>
      </c>
      <c r="F4377" s="8">
        <v>0</v>
      </c>
      <c r="G4377" s="8">
        <v>0</v>
      </c>
    </row>
    <row r="4378" spans="1:7" hidden="1" x14ac:dyDescent="0.55000000000000004">
      <c r="A4378" s="5" t="s">
        <v>35</v>
      </c>
      <c r="B4378" s="6">
        <v>42300</v>
      </c>
      <c r="C4378" s="5" t="s">
        <v>36</v>
      </c>
      <c r="D4378" s="5" t="s">
        <v>44</v>
      </c>
      <c r="E4378" s="7">
        <v>36027</v>
      </c>
      <c r="F4378" s="8">
        <v>66793.78</v>
      </c>
      <c r="G4378" s="8">
        <v>0</v>
      </c>
    </row>
    <row r="4379" spans="1:7" hidden="1" x14ac:dyDescent="0.55000000000000004">
      <c r="A4379" s="5" t="s">
        <v>35</v>
      </c>
      <c r="B4379" s="6">
        <v>42300</v>
      </c>
      <c r="C4379" s="5" t="s">
        <v>36</v>
      </c>
      <c r="D4379" s="5" t="s">
        <v>45</v>
      </c>
      <c r="E4379" s="7">
        <v>72611</v>
      </c>
      <c r="F4379" s="8">
        <v>26933.81</v>
      </c>
      <c r="G4379" s="8">
        <v>0</v>
      </c>
    </row>
    <row r="4380" spans="1:7" x14ac:dyDescent="0.55000000000000004">
      <c r="A4380" s="5" t="s">
        <v>35</v>
      </c>
      <c r="B4380" s="6">
        <v>42303</v>
      </c>
      <c r="C4380" s="5" t="s">
        <v>36</v>
      </c>
      <c r="D4380" s="5" t="s">
        <v>37</v>
      </c>
      <c r="E4380" s="7">
        <v>11612</v>
      </c>
      <c r="F4380" s="8">
        <v>311717.26</v>
      </c>
      <c r="G4380" s="8">
        <v>0</v>
      </c>
    </row>
    <row r="4381" spans="1:7" hidden="1" x14ac:dyDescent="0.55000000000000004">
      <c r="A4381" s="5" t="s">
        <v>35</v>
      </c>
      <c r="B4381" s="6">
        <v>42303</v>
      </c>
      <c r="C4381" s="5" t="s">
        <v>36</v>
      </c>
      <c r="D4381" s="5" t="s">
        <v>46</v>
      </c>
      <c r="E4381" s="7">
        <v>0</v>
      </c>
      <c r="F4381" s="8">
        <v>0</v>
      </c>
      <c r="G4381" s="8">
        <v>0</v>
      </c>
    </row>
    <row r="4382" spans="1:7" hidden="1" x14ac:dyDescent="0.55000000000000004">
      <c r="A4382" s="5" t="s">
        <v>35</v>
      </c>
      <c r="B4382" s="6">
        <v>42303</v>
      </c>
      <c r="C4382" s="5" t="s">
        <v>36</v>
      </c>
      <c r="D4382" s="5" t="s">
        <v>38</v>
      </c>
      <c r="E4382" s="7">
        <v>1334</v>
      </c>
      <c r="F4382" s="8">
        <v>284.97000000000003</v>
      </c>
      <c r="G4382" s="8">
        <v>0</v>
      </c>
    </row>
    <row r="4383" spans="1:7" hidden="1" x14ac:dyDescent="0.55000000000000004">
      <c r="A4383" s="5" t="s">
        <v>35</v>
      </c>
      <c r="B4383" s="6">
        <v>42303</v>
      </c>
      <c r="C4383" s="5" t="s">
        <v>36</v>
      </c>
      <c r="D4383" s="5" t="s">
        <v>39</v>
      </c>
      <c r="E4383" s="7">
        <v>12781</v>
      </c>
      <c r="F4383" s="8">
        <v>34200.959999999999</v>
      </c>
      <c r="G4383" s="8">
        <v>0</v>
      </c>
    </row>
    <row r="4384" spans="1:7" hidden="1" x14ac:dyDescent="0.55000000000000004">
      <c r="A4384" s="5" t="s">
        <v>35</v>
      </c>
      <c r="B4384" s="6">
        <v>42303</v>
      </c>
      <c r="C4384" s="5" t="s">
        <v>36</v>
      </c>
      <c r="D4384" s="5" t="s">
        <v>40</v>
      </c>
      <c r="E4384" s="7">
        <v>12107</v>
      </c>
      <c r="F4384" s="8">
        <v>321.16000000000003</v>
      </c>
      <c r="G4384" s="8">
        <v>0</v>
      </c>
    </row>
    <row r="4385" spans="1:7" hidden="1" x14ac:dyDescent="0.55000000000000004">
      <c r="A4385" s="5" t="s">
        <v>35</v>
      </c>
      <c r="B4385" s="6">
        <v>42303</v>
      </c>
      <c r="C4385" s="5" t="s">
        <v>36</v>
      </c>
      <c r="D4385" s="5" t="s">
        <v>41</v>
      </c>
      <c r="E4385" s="7">
        <v>0</v>
      </c>
      <c r="F4385" s="8">
        <v>0</v>
      </c>
      <c r="G4385" s="8">
        <v>0</v>
      </c>
    </row>
    <row r="4386" spans="1:7" hidden="1" x14ac:dyDescent="0.55000000000000004">
      <c r="A4386" s="5" t="s">
        <v>35</v>
      </c>
      <c r="B4386" s="6">
        <v>42303</v>
      </c>
      <c r="C4386" s="5" t="s">
        <v>36</v>
      </c>
      <c r="D4386" s="5" t="s">
        <v>42</v>
      </c>
      <c r="E4386" s="7">
        <v>14659</v>
      </c>
      <c r="F4386" s="8">
        <v>162873.22</v>
      </c>
      <c r="G4386" s="8">
        <v>0</v>
      </c>
    </row>
    <row r="4387" spans="1:7" hidden="1" x14ac:dyDescent="0.55000000000000004">
      <c r="A4387" s="5" t="s">
        <v>35</v>
      </c>
      <c r="B4387" s="6">
        <v>42303</v>
      </c>
      <c r="C4387" s="5" t="s">
        <v>36</v>
      </c>
      <c r="D4387" s="5" t="s">
        <v>43</v>
      </c>
      <c r="E4387" s="7">
        <v>0</v>
      </c>
      <c r="F4387" s="8">
        <v>0</v>
      </c>
      <c r="G4387" s="8">
        <v>0</v>
      </c>
    </row>
    <row r="4388" spans="1:7" hidden="1" x14ac:dyDescent="0.55000000000000004">
      <c r="A4388" s="5" t="s">
        <v>35</v>
      </c>
      <c r="B4388" s="6">
        <v>42303</v>
      </c>
      <c r="C4388" s="5" t="s">
        <v>36</v>
      </c>
      <c r="D4388" s="5" t="s">
        <v>44</v>
      </c>
      <c r="E4388" s="7">
        <v>20132</v>
      </c>
      <c r="F4388" s="8">
        <v>37302.400000000001</v>
      </c>
      <c r="G4388" s="8">
        <v>0</v>
      </c>
    </row>
    <row r="4389" spans="1:7" hidden="1" x14ac:dyDescent="0.55000000000000004">
      <c r="A4389" s="5" t="s">
        <v>35</v>
      </c>
      <c r="B4389" s="6">
        <v>42303</v>
      </c>
      <c r="C4389" s="5" t="s">
        <v>36</v>
      </c>
      <c r="D4389" s="5" t="s">
        <v>45</v>
      </c>
      <c r="E4389" s="7">
        <v>40010</v>
      </c>
      <c r="F4389" s="8">
        <v>14835.64</v>
      </c>
      <c r="G4389" s="8">
        <v>0</v>
      </c>
    </row>
    <row r="4390" spans="1:7" x14ac:dyDescent="0.55000000000000004">
      <c r="A4390" s="5" t="s">
        <v>35</v>
      </c>
      <c r="B4390" s="6">
        <v>42304</v>
      </c>
      <c r="C4390" s="5" t="s">
        <v>36</v>
      </c>
      <c r="D4390" s="5" t="s">
        <v>37</v>
      </c>
      <c r="E4390" s="7">
        <v>10339</v>
      </c>
      <c r="F4390" s="8">
        <v>277775.53999999998</v>
      </c>
      <c r="G4390" s="8">
        <v>0</v>
      </c>
    </row>
    <row r="4391" spans="1:7" hidden="1" x14ac:dyDescent="0.55000000000000004">
      <c r="A4391" s="5" t="s">
        <v>35</v>
      </c>
      <c r="B4391" s="6">
        <v>42304</v>
      </c>
      <c r="C4391" s="5" t="s">
        <v>36</v>
      </c>
      <c r="D4391" s="5" t="s">
        <v>46</v>
      </c>
      <c r="E4391" s="7">
        <v>8</v>
      </c>
      <c r="F4391" s="8">
        <v>39.04</v>
      </c>
      <c r="G4391" s="8">
        <v>0</v>
      </c>
    </row>
    <row r="4392" spans="1:7" hidden="1" x14ac:dyDescent="0.55000000000000004">
      <c r="A4392" s="5" t="s">
        <v>35</v>
      </c>
      <c r="B4392" s="6">
        <v>42304</v>
      </c>
      <c r="C4392" s="5" t="s">
        <v>36</v>
      </c>
      <c r="D4392" s="5" t="s">
        <v>38</v>
      </c>
      <c r="E4392" s="7">
        <v>1173</v>
      </c>
      <c r="F4392" s="8">
        <v>251</v>
      </c>
      <c r="G4392" s="8">
        <v>0</v>
      </c>
    </row>
    <row r="4393" spans="1:7" hidden="1" x14ac:dyDescent="0.55000000000000004">
      <c r="A4393" s="5" t="s">
        <v>35</v>
      </c>
      <c r="B4393" s="6">
        <v>42304</v>
      </c>
      <c r="C4393" s="5" t="s">
        <v>36</v>
      </c>
      <c r="D4393" s="5" t="s">
        <v>39</v>
      </c>
      <c r="E4393" s="7">
        <v>13243</v>
      </c>
      <c r="F4393" s="8">
        <v>35461.629999999997</v>
      </c>
      <c r="G4393" s="8">
        <v>0</v>
      </c>
    </row>
    <row r="4394" spans="1:7" hidden="1" x14ac:dyDescent="0.55000000000000004">
      <c r="A4394" s="5" t="s">
        <v>35</v>
      </c>
      <c r="B4394" s="6">
        <v>42304</v>
      </c>
      <c r="C4394" s="5" t="s">
        <v>36</v>
      </c>
      <c r="D4394" s="5" t="s">
        <v>40</v>
      </c>
      <c r="E4394" s="7">
        <v>10985</v>
      </c>
      <c r="F4394" s="8">
        <v>291.38</v>
      </c>
      <c r="G4394" s="8">
        <v>0</v>
      </c>
    </row>
    <row r="4395" spans="1:7" hidden="1" x14ac:dyDescent="0.55000000000000004">
      <c r="A4395" s="5" t="s">
        <v>35</v>
      </c>
      <c r="B4395" s="6">
        <v>42304</v>
      </c>
      <c r="C4395" s="5" t="s">
        <v>36</v>
      </c>
      <c r="D4395" s="5" t="s">
        <v>41</v>
      </c>
      <c r="E4395" s="7">
        <v>0</v>
      </c>
      <c r="F4395" s="8">
        <v>0</v>
      </c>
      <c r="G4395" s="8">
        <v>0</v>
      </c>
    </row>
    <row r="4396" spans="1:7" hidden="1" x14ac:dyDescent="0.55000000000000004">
      <c r="A4396" s="5" t="s">
        <v>35</v>
      </c>
      <c r="B4396" s="6">
        <v>42304</v>
      </c>
      <c r="C4396" s="5" t="s">
        <v>36</v>
      </c>
      <c r="D4396" s="5" t="s">
        <v>42</v>
      </c>
      <c r="E4396" s="7">
        <v>14599</v>
      </c>
      <c r="F4396" s="8">
        <v>162123.98000000001</v>
      </c>
      <c r="G4396" s="8">
        <v>0</v>
      </c>
    </row>
    <row r="4397" spans="1:7" hidden="1" x14ac:dyDescent="0.55000000000000004">
      <c r="A4397" s="5" t="s">
        <v>35</v>
      </c>
      <c r="B4397" s="6">
        <v>42304</v>
      </c>
      <c r="C4397" s="5" t="s">
        <v>36</v>
      </c>
      <c r="D4397" s="5" t="s">
        <v>43</v>
      </c>
      <c r="E4397" s="7">
        <v>0</v>
      </c>
      <c r="F4397" s="8">
        <v>0</v>
      </c>
      <c r="G4397" s="8">
        <v>0</v>
      </c>
    </row>
    <row r="4398" spans="1:7" hidden="1" x14ac:dyDescent="0.55000000000000004">
      <c r="A4398" s="5" t="s">
        <v>35</v>
      </c>
      <c r="B4398" s="6">
        <v>42304</v>
      </c>
      <c r="C4398" s="5" t="s">
        <v>36</v>
      </c>
      <c r="D4398" s="5" t="s">
        <v>44</v>
      </c>
      <c r="E4398" s="7">
        <v>20783</v>
      </c>
      <c r="F4398" s="8">
        <v>38501.69</v>
      </c>
      <c r="G4398" s="8">
        <v>0</v>
      </c>
    </row>
    <row r="4399" spans="1:7" hidden="1" x14ac:dyDescent="0.55000000000000004">
      <c r="A4399" s="5" t="s">
        <v>35</v>
      </c>
      <c r="B4399" s="6">
        <v>42304</v>
      </c>
      <c r="C4399" s="5" t="s">
        <v>36</v>
      </c>
      <c r="D4399" s="5" t="s">
        <v>45</v>
      </c>
      <c r="E4399" s="7">
        <v>41157</v>
      </c>
      <c r="F4399" s="8">
        <v>15256.3</v>
      </c>
      <c r="G4399" s="8">
        <v>0</v>
      </c>
    </row>
    <row r="4400" spans="1:7" x14ac:dyDescent="0.55000000000000004">
      <c r="A4400" s="5" t="s">
        <v>35</v>
      </c>
      <c r="B4400" s="6">
        <v>42305</v>
      </c>
      <c r="C4400" s="5" t="s">
        <v>36</v>
      </c>
      <c r="D4400" s="5" t="s">
        <v>37</v>
      </c>
      <c r="E4400" s="7">
        <v>14678</v>
      </c>
      <c r="F4400" s="8">
        <v>397190.86</v>
      </c>
      <c r="G4400" s="8">
        <v>0</v>
      </c>
    </row>
    <row r="4401" spans="1:7" hidden="1" x14ac:dyDescent="0.55000000000000004">
      <c r="A4401" s="5" t="s">
        <v>35</v>
      </c>
      <c r="B4401" s="6">
        <v>42305</v>
      </c>
      <c r="C4401" s="5" t="s">
        <v>36</v>
      </c>
      <c r="D4401" s="5" t="s">
        <v>46</v>
      </c>
      <c r="E4401" s="7">
        <v>9</v>
      </c>
      <c r="F4401" s="8">
        <v>44.18</v>
      </c>
      <c r="G4401" s="8">
        <v>0</v>
      </c>
    </row>
    <row r="4402" spans="1:7" hidden="1" x14ac:dyDescent="0.55000000000000004">
      <c r="A4402" s="5" t="s">
        <v>35</v>
      </c>
      <c r="B4402" s="6">
        <v>42305</v>
      </c>
      <c r="C4402" s="5" t="s">
        <v>36</v>
      </c>
      <c r="D4402" s="5" t="s">
        <v>38</v>
      </c>
      <c r="E4402" s="7">
        <v>1480</v>
      </c>
      <c r="F4402" s="8">
        <v>318.88</v>
      </c>
      <c r="G4402" s="8">
        <v>0</v>
      </c>
    </row>
    <row r="4403" spans="1:7" hidden="1" x14ac:dyDescent="0.55000000000000004">
      <c r="A4403" s="5" t="s">
        <v>35</v>
      </c>
      <c r="B4403" s="6">
        <v>42305</v>
      </c>
      <c r="C4403" s="5" t="s">
        <v>36</v>
      </c>
      <c r="D4403" s="5" t="s">
        <v>39</v>
      </c>
      <c r="E4403" s="7">
        <v>20282</v>
      </c>
      <c r="F4403" s="8">
        <v>54694.14</v>
      </c>
      <c r="G4403" s="8">
        <v>0</v>
      </c>
    </row>
    <row r="4404" spans="1:7" hidden="1" x14ac:dyDescent="0.55000000000000004">
      <c r="A4404" s="5" t="s">
        <v>35</v>
      </c>
      <c r="B4404" s="6">
        <v>42305</v>
      </c>
      <c r="C4404" s="5" t="s">
        <v>36</v>
      </c>
      <c r="D4404" s="5" t="s">
        <v>40</v>
      </c>
      <c r="E4404" s="7">
        <v>10543</v>
      </c>
      <c r="F4404" s="8">
        <v>281.72000000000003</v>
      </c>
      <c r="G4404" s="8">
        <v>0</v>
      </c>
    </row>
    <row r="4405" spans="1:7" hidden="1" x14ac:dyDescent="0.55000000000000004">
      <c r="A4405" s="5" t="s">
        <v>35</v>
      </c>
      <c r="B4405" s="6">
        <v>42305</v>
      </c>
      <c r="C4405" s="5" t="s">
        <v>36</v>
      </c>
      <c r="D4405" s="5" t="s">
        <v>41</v>
      </c>
      <c r="E4405" s="7">
        <v>0</v>
      </c>
      <c r="F4405" s="8">
        <v>0</v>
      </c>
      <c r="G4405" s="8">
        <v>0</v>
      </c>
    </row>
    <row r="4406" spans="1:7" hidden="1" x14ac:dyDescent="0.55000000000000004">
      <c r="A4406" s="5" t="s">
        <v>35</v>
      </c>
      <c r="B4406" s="6">
        <v>42305</v>
      </c>
      <c r="C4406" s="5" t="s">
        <v>36</v>
      </c>
      <c r="D4406" s="5" t="s">
        <v>42</v>
      </c>
      <c r="E4406" s="7">
        <v>25346</v>
      </c>
      <c r="F4406" s="8">
        <v>285549.08</v>
      </c>
      <c r="G4406" s="8">
        <v>0</v>
      </c>
    </row>
    <row r="4407" spans="1:7" hidden="1" x14ac:dyDescent="0.55000000000000004">
      <c r="A4407" s="5" t="s">
        <v>35</v>
      </c>
      <c r="B4407" s="6">
        <v>42305</v>
      </c>
      <c r="C4407" s="5" t="s">
        <v>36</v>
      </c>
      <c r="D4407" s="5" t="s">
        <v>43</v>
      </c>
      <c r="E4407" s="7">
        <v>0</v>
      </c>
      <c r="F4407" s="8">
        <v>0</v>
      </c>
      <c r="G4407" s="8">
        <v>0</v>
      </c>
    </row>
    <row r="4408" spans="1:7" hidden="1" x14ac:dyDescent="0.55000000000000004">
      <c r="A4408" s="5" t="s">
        <v>35</v>
      </c>
      <c r="B4408" s="6">
        <v>42305</v>
      </c>
      <c r="C4408" s="5" t="s">
        <v>36</v>
      </c>
      <c r="D4408" s="5" t="s">
        <v>44</v>
      </c>
      <c r="E4408" s="7">
        <v>33892</v>
      </c>
      <c r="F4408" s="8">
        <v>63690.8</v>
      </c>
      <c r="G4408" s="8">
        <v>0</v>
      </c>
    </row>
    <row r="4409" spans="1:7" hidden="1" x14ac:dyDescent="0.55000000000000004">
      <c r="A4409" s="5" t="s">
        <v>35</v>
      </c>
      <c r="B4409" s="6">
        <v>42305</v>
      </c>
      <c r="C4409" s="5" t="s">
        <v>36</v>
      </c>
      <c r="D4409" s="5" t="s">
        <v>45</v>
      </c>
      <c r="E4409" s="7">
        <v>70405</v>
      </c>
      <c r="F4409" s="8">
        <v>26478.16</v>
      </c>
      <c r="G4409" s="8">
        <v>0</v>
      </c>
    </row>
    <row r="4410" spans="1:7" x14ac:dyDescent="0.55000000000000004">
      <c r="A4410" s="5" t="s">
        <v>35</v>
      </c>
      <c r="B4410" s="6">
        <v>42306</v>
      </c>
      <c r="C4410" s="5" t="s">
        <v>36</v>
      </c>
      <c r="D4410" s="5" t="s">
        <v>37</v>
      </c>
      <c r="E4410" s="7">
        <v>19761</v>
      </c>
      <c r="F4410" s="8">
        <v>528679.4</v>
      </c>
      <c r="G4410" s="8">
        <v>0</v>
      </c>
    </row>
    <row r="4411" spans="1:7" hidden="1" x14ac:dyDescent="0.55000000000000004">
      <c r="A4411" s="5" t="s">
        <v>35</v>
      </c>
      <c r="B4411" s="6">
        <v>42306</v>
      </c>
      <c r="C4411" s="5" t="s">
        <v>36</v>
      </c>
      <c r="D4411" s="5" t="s">
        <v>46</v>
      </c>
      <c r="E4411" s="7">
        <v>16</v>
      </c>
      <c r="F4411" s="8">
        <v>77.72</v>
      </c>
      <c r="G4411" s="8">
        <v>0</v>
      </c>
    </row>
    <row r="4412" spans="1:7" hidden="1" x14ac:dyDescent="0.55000000000000004">
      <c r="A4412" s="5" t="s">
        <v>35</v>
      </c>
      <c r="B4412" s="6">
        <v>42306</v>
      </c>
      <c r="C4412" s="5" t="s">
        <v>36</v>
      </c>
      <c r="D4412" s="5" t="s">
        <v>38</v>
      </c>
      <c r="E4412" s="7">
        <v>1850</v>
      </c>
      <c r="F4412" s="8">
        <v>396.17</v>
      </c>
      <c r="G4412" s="8">
        <v>0</v>
      </c>
    </row>
    <row r="4413" spans="1:7" hidden="1" x14ac:dyDescent="0.55000000000000004">
      <c r="A4413" s="5" t="s">
        <v>35</v>
      </c>
      <c r="B4413" s="6">
        <v>42306</v>
      </c>
      <c r="C4413" s="5" t="s">
        <v>36</v>
      </c>
      <c r="D4413" s="5" t="s">
        <v>39</v>
      </c>
      <c r="E4413" s="7">
        <v>22547</v>
      </c>
      <c r="F4413" s="8">
        <v>60153.33</v>
      </c>
      <c r="G4413" s="8">
        <v>0</v>
      </c>
    </row>
    <row r="4414" spans="1:7" hidden="1" x14ac:dyDescent="0.55000000000000004">
      <c r="A4414" s="5" t="s">
        <v>35</v>
      </c>
      <c r="B4414" s="6">
        <v>42306</v>
      </c>
      <c r="C4414" s="5" t="s">
        <v>36</v>
      </c>
      <c r="D4414" s="5" t="s">
        <v>40</v>
      </c>
      <c r="E4414" s="7">
        <v>11600</v>
      </c>
      <c r="F4414" s="8">
        <v>307.82</v>
      </c>
      <c r="G4414" s="8">
        <v>0</v>
      </c>
    </row>
    <row r="4415" spans="1:7" hidden="1" x14ac:dyDescent="0.55000000000000004">
      <c r="A4415" s="5" t="s">
        <v>35</v>
      </c>
      <c r="B4415" s="6">
        <v>42306</v>
      </c>
      <c r="C4415" s="5" t="s">
        <v>36</v>
      </c>
      <c r="D4415" s="5" t="s">
        <v>41</v>
      </c>
      <c r="E4415" s="7">
        <v>0</v>
      </c>
      <c r="F4415" s="8">
        <v>0</v>
      </c>
      <c r="G4415" s="8">
        <v>0</v>
      </c>
    </row>
    <row r="4416" spans="1:7" hidden="1" x14ac:dyDescent="0.55000000000000004">
      <c r="A4416" s="5" t="s">
        <v>35</v>
      </c>
      <c r="B4416" s="6">
        <v>42306</v>
      </c>
      <c r="C4416" s="5" t="s">
        <v>36</v>
      </c>
      <c r="D4416" s="5" t="s">
        <v>42</v>
      </c>
      <c r="E4416" s="7">
        <v>37095</v>
      </c>
      <c r="F4416" s="8">
        <v>411330.23</v>
      </c>
      <c r="G4416" s="8">
        <v>0</v>
      </c>
    </row>
    <row r="4417" spans="1:7" hidden="1" x14ac:dyDescent="0.55000000000000004">
      <c r="A4417" s="5" t="s">
        <v>35</v>
      </c>
      <c r="B4417" s="6">
        <v>42306</v>
      </c>
      <c r="C4417" s="5" t="s">
        <v>36</v>
      </c>
      <c r="D4417" s="5" t="s">
        <v>43</v>
      </c>
      <c r="E4417" s="7">
        <v>0</v>
      </c>
      <c r="F4417" s="8">
        <v>0</v>
      </c>
      <c r="G4417" s="8">
        <v>0</v>
      </c>
    </row>
    <row r="4418" spans="1:7" hidden="1" x14ac:dyDescent="0.55000000000000004">
      <c r="A4418" s="5" t="s">
        <v>35</v>
      </c>
      <c r="B4418" s="6">
        <v>42306</v>
      </c>
      <c r="C4418" s="5" t="s">
        <v>36</v>
      </c>
      <c r="D4418" s="5" t="s">
        <v>44</v>
      </c>
      <c r="E4418" s="7">
        <v>57380</v>
      </c>
      <c r="F4418" s="8">
        <v>106109.53</v>
      </c>
      <c r="G4418" s="8">
        <v>0</v>
      </c>
    </row>
    <row r="4419" spans="1:7" hidden="1" x14ac:dyDescent="0.55000000000000004">
      <c r="A4419" s="5" t="s">
        <v>35</v>
      </c>
      <c r="B4419" s="6">
        <v>42306</v>
      </c>
      <c r="C4419" s="5" t="s">
        <v>36</v>
      </c>
      <c r="D4419" s="5" t="s">
        <v>45</v>
      </c>
      <c r="E4419" s="7">
        <v>116429</v>
      </c>
      <c r="F4419" s="8">
        <v>43091.21</v>
      </c>
      <c r="G4419" s="8">
        <v>0</v>
      </c>
    </row>
    <row r="4420" spans="1:7" x14ac:dyDescent="0.55000000000000004">
      <c r="A4420" s="5" t="s">
        <v>35</v>
      </c>
      <c r="B4420" s="6">
        <v>42307</v>
      </c>
      <c r="C4420" s="5" t="s">
        <v>36</v>
      </c>
      <c r="D4420" s="5" t="s">
        <v>37</v>
      </c>
      <c r="E4420" s="7">
        <v>14239</v>
      </c>
      <c r="F4420" s="8">
        <v>377919.17</v>
      </c>
      <c r="G4420" s="8">
        <v>0</v>
      </c>
    </row>
    <row r="4421" spans="1:7" hidden="1" x14ac:dyDescent="0.55000000000000004">
      <c r="A4421" s="5" t="s">
        <v>35</v>
      </c>
      <c r="B4421" s="6">
        <v>42307</v>
      </c>
      <c r="C4421" s="5" t="s">
        <v>36</v>
      </c>
      <c r="D4421" s="5" t="s">
        <v>46</v>
      </c>
      <c r="E4421" s="7">
        <v>1</v>
      </c>
      <c r="F4421" s="8">
        <v>4.7699999999999996</v>
      </c>
      <c r="G4421" s="8">
        <v>0</v>
      </c>
    </row>
    <row r="4422" spans="1:7" hidden="1" x14ac:dyDescent="0.55000000000000004">
      <c r="A4422" s="5" t="s">
        <v>35</v>
      </c>
      <c r="B4422" s="6">
        <v>42307</v>
      </c>
      <c r="C4422" s="5" t="s">
        <v>36</v>
      </c>
      <c r="D4422" s="5" t="s">
        <v>38</v>
      </c>
      <c r="E4422" s="7">
        <v>1645</v>
      </c>
      <c r="F4422" s="8">
        <v>349.97</v>
      </c>
      <c r="G4422" s="8">
        <v>0</v>
      </c>
    </row>
    <row r="4423" spans="1:7" hidden="1" x14ac:dyDescent="0.55000000000000004">
      <c r="A4423" s="5" t="s">
        <v>35</v>
      </c>
      <c r="B4423" s="6">
        <v>42307</v>
      </c>
      <c r="C4423" s="5" t="s">
        <v>36</v>
      </c>
      <c r="D4423" s="5" t="s">
        <v>39</v>
      </c>
      <c r="E4423" s="7">
        <v>17980</v>
      </c>
      <c r="F4423" s="8">
        <v>47606.84</v>
      </c>
      <c r="G4423" s="8">
        <v>0</v>
      </c>
    </row>
    <row r="4424" spans="1:7" hidden="1" x14ac:dyDescent="0.55000000000000004">
      <c r="A4424" s="5" t="s">
        <v>35</v>
      </c>
      <c r="B4424" s="6">
        <v>42307</v>
      </c>
      <c r="C4424" s="5" t="s">
        <v>36</v>
      </c>
      <c r="D4424" s="5" t="s">
        <v>40</v>
      </c>
      <c r="E4424" s="7">
        <v>7270</v>
      </c>
      <c r="F4424" s="8">
        <v>191.66</v>
      </c>
      <c r="G4424" s="8">
        <v>0</v>
      </c>
    </row>
    <row r="4425" spans="1:7" hidden="1" x14ac:dyDescent="0.55000000000000004">
      <c r="A4425" s="5" t="s">
        <v>35</v>
      </c>
      <c r="B4425" s="6">
        <v>42307</v>
      </c>
      <c r="C4425" s="5" t="s">
        <v>36</v>
      </c>
      <c r="D4425" s="5" t="s">
        <v>41</v>
      </c>
      <c r="E4425" s="7">
        <v>2</v>
      </c>
      <c r="F4425" s="8">
        <v>0.05</v>
      </c>
      <c r="G4425" s="8">
        <v>0</v>
      </c>
    </row>
    <row r="4426" spans="1:7" hidden="1" x14ac:dyDescent="0.55000000000000004">
      <c r="A4426" s="5" t="s">
        <v>35</v>
      </c>
      <c r="B4426" s="6">
        <v>42307</v>
      </c>
      <c r="C4426" s="5" t="s">
        <v>36</v>
      </c>
      <c r="D4426" s="5" t="s">
        <v>42</v>
      </c>
      <c r="E4426" s="7">
        <v>18331</v>
      </c>
      <c r="F4426" s="8">
        <v>200591.22</v>
      </c>
      <c r="G4426" s="8">
        <v>0</v>
      </c>
    </row>
    <row r="4427" spans="1:7" hidden="1" x14ac:dyDescent="0.55000000000000004">
      <c r="A4427" s="5" t="s">
        <v>35</v>
      </c>
      <c r="B4427" s="6">
        <v>42307</v>
      </c>
      <c r="C4427" s="5" t="s">
        <v>36</v>
      </c>
      <c r="D4427" s="5" t="s">
        <v>43</v>
      </c>
      <c r="E4427" s="7">
        <v>1</v>
      </c>
      <c r="F4427" s="8">
        <v>0.37</v>
      </c>
      <c r="G4427" s="8">
        <v>0</v>
      </c>
    </row>
    <row r="4428" spans="1:7" hidden="1" x14ac:dyDescent="0.55000000000000004">
      <c r="A4428" s="5" t="s">
        <v>35</v>
      </c>
      <c r="B4428" s="6">
        <v>42307</v>
      </c>
      <c r="C4428" s="5" t="s">
        <v>36</v>
      </c>
      <c r="D4428" s="5" t="s">
        <v>44</v>
      </c>
      <c r="E4428" s="7">
        <v>24069</v>
      </c>
      <c r="F4428" s="8">
        <v>43939.87</v>
      </c>
      <c r="G4428" s="8">
        <v>0</v>
      </c>
    </row>
    <row r="4429" spans="1:7" hidden="1" x14ac:dyDescent="0.55000000000000004">
      <c r="A4429" s="5" t="s">
        <v>35</v>
      </c>
      <c r="B4429" s="6">
        <v>42307</v>
      </c>
      <c r="C4429" s="5" t="s">
        <v>36</v>
      </c>
      <c r="D4429" s="5" t="s">
        <v>45</v>
      </c>
      <c r="E4429" s="7">
        <v>46876</v>
      </c>
      <c r="F4429" s="8">
        <v>17126.3</v>
      </c>
      <c r="G4429" s="8">
        <v>0</v>
      </c>
    </row>
    <row r="4430" spans="1:7" x14ac:dyDescent="0.55000000000000004">
      <c r="A4430" s="5" t="s">
        <v>35</v>
      </c>
      <c r="B4430" s="6">
        <v>42310</v>
      </c>
      <c r="C4430" s="5" t="s">
        <v>36</v>
      </c>
      <c r="D4430" s="5" t="s">
        <v>37</v>
      </c>
      <c r="E4430" s="7">
        <v>10133</v>
      </c>
      <c r="F4430" s="8">
        <v>268203.38</v>
      </c>
      <c r="G4430" s="8">
        <v>0</v>
      </c>
    </row>
    <row r="4431" spans="1:7" hidden="1" x14ac:dyDescent="0.55000000000000004">
      <c r="A4431" s="5" t="s">
        <v>35</v>
      </c>
      <c r="B4431" s="6">
        <v>42310</v>
      </c>
      <c r="C4431" s="5" t="s">
        <v>36</v>
      </c>
      <c r="D4431" s="5" t="s">
        <v>46</v>
      </c>
      <c r="E4431" s="7">
        <v>12</v>
      </c>
      <c r="F4431" s="8">
        <v>57.55</v>
      </c>
      <c r="G4431" s="8">
        <v>0</v>
      </c>
    </row>
    <row r="4432" spans="1:7" hidden="1" x14ac:dyDescent="0.55000000000000004">
      <c r="A4432" s="5" t="s">
        <v>35</v>
      </c>
      <c r="B4432" s="6">
        <v>42310</v>
      </c>
      <c r="C4432" s="5" t="s">
        <v>36</v>
      </c>
      <c r="D4432" s="5" t="s">
        <v>38</v>
      </c>
      <c r="E4432" s="7">
        <v>966</v>
      </c>
      <c r="F4432" s="8">
        <v>205.04</v>
      </c>
      <c r="G4432" s="8">
        <v>0</v>
      </c>
    </row>
    <row r="4433" spans="1:7" hidden="1" x14ac:dyDescent="0.55000000000000004">
      <c r="A4433" s="5" t="s">
        <v>35</v>
      </c>
      <c r="B4433" s="6">
        <v>42310</v>
      </c>
      <c r="C4433" s="5" t="s">
        <v>36</v>
      </c>
      <c r="D4433" s="5" t="s">
        <v>39</v>
      </c>
      <c r="E4433" s="7">
        <v>13967</v>
      </c>
      <c r="F4433" s="8">
        <v>36925.29</v>
      </c>
      <c r="G4433" s="8">
        <v>0</v>
      </c>
    </row>
    <row r="4434" spans="1:7" hidden="1" x14ac:dyDescent="0.55000000000000004">
      <c r="A4434" s="5" t="s">
        <v>35</v>
      </c>
      <c r="B4434" s="6">
        <v>42310</v>
      </c>
      <c r="C4434" s="5" t="s">
        <v>36</v>
      </c>
      <c r="D4434" s="5" t="s">
        <v>40</v>
      </c>
      <c r="E4434" s="7">
        <v>7345</v>
      </c>
      <c r="F4434" s="8">
        <v>193.23</v>
      </c>
      <c r="G4434" s="8">
        <v>0</v>
      </c>
    </row>
    <row r="4435" spans="1:7" hidden="1" x14ac:dyDescent="0.55000000000000004">
      <c r="A4435" s="5" t="s">
        <v>35</v>
      </c>
      <c r="B4435" s="6">
        <v>42310</v>
      </c>
      <c r="C4435" s="5" t="s">
        <v>36</v>
      </c>
      <c r="D4435" s="5" t="s">
        <v>41</v>
      </c>
      <c r="E4435" s="7">
        <v>0</v>
      </c>
      <c r="F4435" s="8">
        <v>0</v>
      </c>
      <c r="G4435" s="8">
        <v>0</v>
      </c>
    </row>
    <row r="4436" spans="1:7" hidden="1" x14ac:dyDescent="0.55000000000000004">
      <c r="A4436" s="5" t="s">
        <v>35</v>
      </c>
      <c r="B4436" s="6">
        <v>42310</v>
      </c>
      <c r="C4436" s="5" t="s">
        <v>36</v>
      </c>
      <c r="D4436" s="5" t="s">
        <v>42</v>
      </c>
      <c r="E4436" s="7">
        <v>20147</v>
      </c>
      <c r="F4436" s="8">
        <v>219092.82</v>
      </c>
      <c r="G4436" s="8">
        <v>0</v>
      </c>
    </row>
    <row r="4437" spans="1:7" hidden="1" x14ac:dyDescent="0.55000000000000004">
      <c r="A4437" s="5" t="s">
        <v>35</v>
      </c>
      <c r="B4437" s="6">
        <v>42310</v>
      </c>
      <c r="C4437" s="5" t="s">
        <v>36</v>
      </c>
      <c r="D4437" s="5" t="s">
        <v>43</v>
      </c>
      <c r="E4437" s="7">
        <v>0</v>
      </c>
      <c r="F4437" s="8">
        <v>0</v>
      </c>
      <c r="G4437" s="8">
        <v>0</v>
      </c>
    </row>
    <row r="4438" spans="1:7" hidden="1" x14ac:dyDescent="0.55000000000000004">
      <c r="A4438" s="5" t="s">
        <v>35</v>
      </c>
      <c r="B4438" s="6">
        <v>42310</v>
      </c>
      <c r="C4438" s="5" t="s">
        <v>36</v>
      </c>
      <c r="D4438" s="5" t="s">
        <v>44</v>
      </c>
      <c r="E4438" s="7">
        <v>25572</v>
      </c>
      <c r="F4438" s="8">
        <v>46386.55</v>
      </c>
      <c r="G4438" s="8">
        <v>0</v>
      </c>
    </row>
    <row r="4439" spans="1:7" hidden="1" x14ac:dyDescent="0.55000000000000004">
      <c r="A4439" s="5" t="s">
        <v>35</v>
      </c>
      <c r="B4439" s="6">
        <v>42310</v>
      </c>
      <c r="C4439" s="5" t="s">
        <v>36</v>
      </c>
      <c r="D4439" s="5" t="s">
        <v>45</v>
      </c>
      <c r="E4439" s="7">
        <v>51472</v>
      </c>
      <c r="F4439" s="8">
        <v>18682.740000000002</v>
      </c>
      <c r="G4439" s="8">
        <v>0</v>
      </c>
    </row>
    <row r="4440" spans="1:7" x14ac:dyDescent="0.55000000000000004">
      <c r="A4440" s="5" t="s">
        <v>35</v>
      </c>
      <c r="B4440" s="6">
        <v>42311</v>
      </c>
      <c r="C4440" s="5" t="s">
        <v>36</v>
      </c>
      <c r="D4440" s="5" t="s">
        <v>37</v>
      </c>
      <c r="E4440" s="7">
        <v>22050</v>
      </c>
      <c r="F4440" s="8">
        <v>578609.48</v>
      </c>
      <c r="G4440" s="8">
        <v>0</v>
      </c>
    </row>
    <row r="4441" spans="1:7" hidden="1" x14ac:dyDescent="0.55000000000000004">
      <c r="A4441" s="5" t="s">
        <v>35</v>
      </c>
      <c r="B4441" s="6">
        <v>42311</v>
      </c>
      <c r="C4441" s="5" t="s">
        <v>36</v>
      </c>
      <c r="D4441" s="5" t="s">
        <v>46</v>
      </c>
      <c r="E4441" s="7">
        <v>15</v>
      </c>
      <c r="F4441" s="8">
        <v>71.77</v>
      </c>
      <c r="G4441" s="8">
        <v>0</v>
      </c>
    </row>
    <row r="4442" spans="1:7" hidden="1" x14ac:dyDescent="0.55000000000000004">
      <c r="A4442" s="5" t="s">
        <v>35</v>
      </c>
      <c r="B4442" s="6">
        <v>42311</v>
      </c>
      <c r="C4442" s="5" t="s">
        <v>36</v>
      </c>
      <c r="D4442" s="5" t="s">
        <v>38</v>
      </c>
      <c r="E4442" s="7">
        <v>2280</v>
      </c>
      <c r="F4442" s="8">
        <v>479.92</v>
      </c>
      <c r="G4442" s="8">
        <v>0</v>
      </c>
    </row>
    <row r="4443" spans="1:7" hidden="1" x14ac:dyDescent="0.55000000000000004">
      <c r="A4443" s="5" t="s">
        <v>35</v>
      </c>
      <c r="B4443" s="6">
        <v>42311</v>
      </c>
      <c r="C4443" s="5" t="s">
        <v>36</v>
      </c>
      <c r="D4443" s="5" t="s">
        <v>39</v>
      </c>
      <c r="E4443" s="7">
        <v>21933</v>
      </c>
      <c r="F4443" s="8">
        <v>57545.63</v>
      </c>
      <c r="G4443" s="8">
        <v>0</v>
      </c>
    </row>
    <row r="4444" spans="1:7" hidden="1" x14ac:dyDescent="0.55000000000000004">
      <c r="A4444" s="5" t="s">
        <v>35</v>
      </c>
      <c r="B4444" s="6">
        <v>42311</v>
      </c>
      <c r="C4444" s="5" t="s">
        <v>36</v>
      </c>
      <c r="D4444" s="5" t="s">
        <v>40</v>
      </c>
      <c r="E4444" s="7">
        <v>10921</v>
      </c>
      <c r="F4444" s="8">
        <v>284.87</v>
      </c>
      <c r="G4444" s="8">
        <v>0</v>
      </c>
    </row>
    <row r="4445" spans="1:7" hidden="1" x14ac:dyDescent="0.55000000000000004">
      <c r="A4445" s="5" t="s">
        <v>35</v>
      </c>
      <c r="B4445" s="6">
        <v>42311</v>
      </c>
      <c r="C4445" s="5" t="s">
        <v>36</v>
      </c>
      <c r="D4445" s="5" t="s">
        <v>41</v>
      </c>
      <c r="E4445" s="7">
        <v>1</v>
      </c>
      <c r="F4445" s="8">
        <v>0.03</v>
      </c>
      <c r="G4445" s="8">
        <v>0</v>
      </c>
    </row>
    <row r="4446" spans="1:7" hidden="1" x14ac:dyDescent="0.55000000000000004">
      <c r="A4446" s="5" t="s">
        <v>35</v>
      </c>
      <c r="B4446" s="6">
        <v>42311</v>
      </c>
      <c r="C4446" s="5" t="s">
        <v>36</v>
      </c>
      <c r="D4446" s="5" t="s">
        <v>42</v>
      </c>
      <c r="E4446" s="7">
        <v>20889</v>
      </c>
      <c r="F4446" s="8">
        <v>225824.7</v>
      </c>
      <c r="G4446" s="8">
        <v>0</v>
      </c>
    </row>
    <row r="4447" spans="1:7" hidden="1" x14ac:dyDescent="0.55000000000000004">
      <c r="A4447" s="5" t="s">
        <v>35</v>
      </c>
      <c r="B4447" s="6">
        <v>42311</v>
      </c>
      <c r="C4447" s="5" t="s">
        <v>36</v>
      </c>
      <c r="D4447" s="5" t="s">
        <v>43</v>
      </c>
      <c r="E4447" s="7">
        <v>0</v>
      </c>
      <c r="F4447" s="8">
        <v>0</v>
      </c>
      <c r="G4447" s="8">
        <v>0</v>
      </c>
    </row>
    <row r="4448" spans="1:7" hidden="1" x14ac:dyDescent="0.55000000000000004">
      <c r="A4448" s="5" t="s">
        <v>35</v>
      </c>
      <c r="B4448" s="6">
        <v>42311</v>
      </c>
      <c r="C4448" s="5" t="s">
        <v>36</v>
      </c>
      <c r="D4448" s="5" t="s">
        <v>44</v>
      </c>
      <c r="E4448" s="7">
        <v>26123</v>
      </c>
      <c r="F4448" s="8">
        <v>47094.63</v>
      </c>
      <c r="G4448" s="8">
        <v>0</v>
      </c>
    </row>
    <row r="4449" spans="1:7" hidden="1" x14ac:dyDescent="0.55000000000000004">
      <c r="A4449" s="5" t="s">
        <v>35</v>
      </c>
      <c r="B4449" s="6">
        <v>42311</v>
      </c>
      <c r="C4449" s="5" t="s">
        <v>36</v>
      </c>
      <c r="D4449" s="5" t="s">
        <v>45</v>
      </c>
      <c r="E4449" s="7">
        <v>51481</v>
      </c>
      <c r="F4449" s="8">
        <v>18581.07</v>
      </c>
      <c r="G4449" s="8">
        <v>0</v>
      </c>
    </row>
    <row r="4450" spans="1:7" x14ac:dyDescent="0.55000000000000004">
      <c r="A4450" s="5" t="s">
        <v>35</v>
      </c>
      <c r="B4450" s="6">
        <v>42312</v>
      </c>
      <c r="C4450" s="5" t="s">
        <v>36</v>
      </c>
      <c r="D4450" s="5" t="s">
        <v>37</v>
      </c>
      <c r="E4450" s="7">
        <v>15959</v>
      </c>
      <c r="F4450" s="8">
        <v>413692.88</v>
      </c>
      <c r="G4450" s="8">
        <v>0</v>
      </c>
    </row>
    <row r="4451" spans="1:7" hidden="1" x14ac:dyDescent="0.55000000000000004">
      <c r="A4451" s="5" t="s">
        <v>35</v>
      </c>
      <c r="B4451" s="6">
        <v>42312</v>
      </c>
      <c r="C4451" s="5" t="s">
        <v>36</v>
      </c>
      <c r="D4451" s="5" t="s">
        <v>46</v>
      </c>
      <c r="E4451" s="7">
        <v>3</v>
      </c>
      <c r="F4451" s="8">
        <v>14.12</v>
      </c>
      <c r="G4451" s="8">
        <v>0</v>
      </c>
    </row>
    <row r="4452" spans="1:7" hidden="1" x14ac:dyDescent="0.55000000000000004">
      <c r="A4452" s="5" t="s">
        <v>35</v>
      </c>
      <c r="B4452" s="6">
        <v>42312</v>
      </c>
      <c r="C4452" s="5" t="s">
        <v>36</v>
      </c>
      <c r="D4452" s="5" t="s">
        <v>38</v>
      </c>
      <c r="E4452" s="7">
        <v>2326</v>
      </c>
      <c r="F4452" s="8">
        <v>485.07</v>
      </c>
      <c r="G4452" s="8">
        <v>0</v>
      </c>
    </row>
    <row r="4453" spans="1:7" hidden="1" x14ac:dyDescent="0.55000000000000004">
      <c r="A4453" s="5" t="s">
        <v>35</v>
      </c>
      <c r="B4453" s="6">
        <v>42312</v>
      </c>
      <c r="C4453" s="5" t="s">
        <v>36</v>
      </c>
      <c r="D4453" s="5" t="s">
        <v>39</v>
      </c>
      <c r="E4453" s="7">
        <v>18639</v>
      </c>
      <c r="F4453" s="8">
        <v>48337.62</v>
      </c>
      <c r="G4453" s="8">
        <v>0</v>
      </c>
    </row>
    <row r="4454" spans="1:7" hidden="1" x14ac:dyDescent="0.55000000000000004">
      <c r="A4454" s="5" t="s">
        <v>35</v>
      </c>
      <c r="B4454" s="6">
        <v>42312</v>
      </c>
      <c r="C4454" s="5" t="s">
        <v>36</v>
      </c>
      <c r="D4454" s="5" t="s">
        <v>40</v>
      </c>
      <c r="E4454" s="7">
        <v>13207</v>
      </c>
      <c r="F4454" s="8">
        <v>341.14</v>
      </c>
      <c r="G4454" s="8">
        <v>0</v>
      </c>
    </row>
    <row r="4455" spans="1:7" hidden="1" x14ac:dyDescent="0.55000000000000004">
      <c r="A4455" s="5" t="s">
        <v>35</v>
      </c>
      <c r="B4455" s="6">
        <v>42312</v>
      </c>
      <c r="C4455" s="5" t="s">
        <v>36</v>
      </c>
      <c r="D4455" s="5" t="s">
        <v>41</v>
      </c>
      <c r="E4455" s="7">
        <v>3</v>
      </c>
      <c r="F4455" s="8">
        <v>0.08</v>
      </c>
      <c r="G4455" s="8">
        <v>0</v>
      </c>
    </row>
    <row r="4456" spans="1:7" hidden="1" x14ac:dyDescent="0.55000000000000004">
      <c r="A4456" s="5" t="s">
        <v>35</v>
      </c>
      <c r="B4456" s="6">
        <v>42312</v>
      </c>
      <c r="C4456" s="5" t="s">
        <v>36</v>
      </c>
      <c r="D4456" s="5" t="s">
        <v>42</v>
      </c>
      <c r="E4456" s="7">
        <v>19848</v>
      </c>
      <c r="F4456" s="8">
        <v>212925.03</v>
      </c>
      <c r="G4456" s="8">
        <v>0</v>
      </c>
    </row>
    <row r="4457" spans="1:7" hidden="1" x14ac:dyDescent="0.55000000000000004">
      <c r="A4457" s="5" t="s">
        <v>35</v>
      </c>
      <c r="B4457" s="6">
        <v>42312</v>
      </c>
      <c r="C4457" s="5" t="s">
        <v>36</v>
      </c>
      <c r="D4457" s="5" t="s">
        <v>43</v>
      </c>
      <c r="E4457" s="7">
        <v>0</v>
      </c>
      <c r="F4457" s="8">
        <v>0</v>
      </c>
      <c r="G4457" s="8">
        <v>0</v>
      </c>
    </row>
    <row r="4458" spans="1:7" hidden="1" x14ac:dyDescent="0.55000000000000004">
      <c r="A4458" s="5" t="s">
        <v>35</v>
      </c>
      <c r="B4458" s="6">
        <v>42312</v>
      </c>
      <c r="C4458" s="5" t="s">
        <v>36</v>
      </c>
      <c r="D4458" s="5" t="s">
        <v>44</v>
      </c>
      <c r="E4458" s="7">
        <v>26214</v>
      </c>
      <c r="F4458" s="8">
        <v>46908.03</v>
      </c>
      <c r="G4458" s="8">
        <v>0</v>
      </c>
    </row>
    <row r="4459" spans="1:7" hidden="1" x14ac:dyDescent="0.55000000000000004">
      <c r="A4459" s="5" t="s">
        <v>35</v>
      </c>
      <c r="B4459" s="6">
        <v>42312</v>
      </c>
      <c r="C4459" s="5" t="s">
        <v>36</v>
      </c>
      <c r="D4459" s="5" t="s">
        <v>45</v>
      </c>
      <c r="E4459" s="7">
        <v>52974</v>
      </c>
      <c r="F4459" s="8">
        <v>18969.12</v>
      </c>
      <c r="G4459" s="8">
        <v>0</v>
      </c>
    </row>
    <row r="4460" spans="1:7" x14ac:dyDescent="0.55000000000000004">
      <c r="A4460" s="5" t="s">
        <v>35</v>
      </c>
      <c r="B4460" s="6">
        <v>42313</v>
      </c>
      <c r="C4460" s="5" t="s">
        <v>36</v>
      </c>
      <c r="D4460" s="5" t="s">
        <v>37</v>
      </c>
      <c r="E4460" s="7">
        <v>16497</v>
      </c>
      <c r="F4460" s="8">
        <v>425905.71</v>
      </c>
      <c r="G4460" s="8">
        <v>0</v>
      </c>
    </row>
    <row r="4461" spans="1:7" hidden="1" x14ac:dyDescent="0.55000000000000004">
      <c r="A4461" s="5" t="s">
        <v>35</v>
      </c>
      <c r="B4461" s="6">
        <v>42313</v>
      </c>
      <c r="C4461" s="5" t="s">
        <v>36</v>
      </c>
      <c r="D4461" s="5" t="s">
        <v>46</v>
      </c>
      <c r="E4461" s="7">
        <v>0</v>
      </c>
      <c r="F4461" s="8">
        <v>0</v>
      </c>
      <c r="G4461" s="8">
        <v>0</v>
      </c>
    </row>
    <row r="4462" spans="1:7" hidden="1" x14ac:dyDescent="0.55000000000000004">
      <c r="A4462" s="5" t="s">
        <v>35</v>
      </c>
      <c r="B4462" s="6">
        <v>42313</v>
      </c>
      <c r="C4462" s="5" t="s">
        <v>36</v>
      </c>
      <c r="D4462" s="5" t="s">
        <v>38</v>
      </c>
      <c r="E4462" s="7">
        <v>1796</v>
      </c>
      <c r="F4462" s="8">
        <v>373.05</v>
      </c>
      <c r="G4462" s="8">
        <v>0</v>
      </c>
    </row>
    <row r="4463" spans="1:7" hidden="1" x14ac:dyDescent="0.55000000000000004">
      <c r="A4463" s="5" t="s">
        <v>35</v>
      </c>
      <c r="B4463" s="6">
        <v>42313</v>
      </c>
      <c r="C4463" s="5" t="s">
        <v>36</v>
      </c>
      <c r="D4463" s="5" t="s">
        <v>39</v>
      </c>
      <c r="E4463" s="7">
        <v>16467</v>
      </c>
      <c r="F4463" s="8">
        <v>42540.02</v>
      </c>
      <c r="G4463" s="8">
        <v>0</v>
      </c>
    </row>
    <row r="4464" spans="1:7" hidden="1" x14ac:dyDescent="0.55000000000000004">
      <c r="A4464" s="5" t="s">
        <v>35</v>
      </c>
      <c r="B4464" s="6">
        <v>42313</v>
      </c>
      <c r="C4464" s="5" t="s">
        <v>36</v>
      </c>
      <c r="D4464" s="5" t="s">
        <v>40</v>
      </c>
      <c r="E4464" s="7">
        <v>8388</v>
      </c>
      <c r="F4464" s="8">
        <v>215.74</v>
      </c>
      <c r="G4464" s="8">
        <v>0</v>
      </c>
    </row>
    <row r="4465" spans="1:7" hidden="1" x14ac:dyDescent="0.55000000000000004">
      <c r="A4465" s="5" t="s">
        <v>35</v>
      </c>
      <c r="B4465" s="6">
        <v>42313</v>
      </c>
      <c r="C4465" s="5" t="s">
        <v>36</v>
      </c>
      <c r="D4465" s="5" t="s">
        <v>41</v>
      </c>
      <c r="E4465" s="7">
        <v>3</v>
      </c>
      <c r="F4465" s="8">
        <v>0.08</v>
      </c>
      <c r="G4465" s="8">
        <v>0</v>
      </c>
    </row>
    <row r="4466" spans="1:7" hidden="1" x14ac:dyDescent="0.55000000000000004">
      <c r="A4466" s="5" t="s">
        <v>35</v>
      </c>
      <c r="B4466" s="6">
        <v>42313</v>
      </c>
      <c r="C4466" s="5" t="s">
        <v>36</v>
      </c>
      <c r="D4466" s="5" t="s">
        <v>42</v>
      </c>
      <c r="E4466" s="7">
        <v>17369</v>
      </c>
      <c r="F4466" s="8">
        <v>184661</v>
      </c>
      <c r="G4466" s="8">
        <v>0</v>
      </c>
    </row>
    <row r="4467" spans="1:7" hidden="1" x14ac:dyDescent="0.55000000000000004">
      <c r="A4467" s="5" t="s">
        <v>35</v>
      </c>
      <c r="B4467" s="6">
        <v>42313</v>
      </c>
      <c r="C4467" s="5" t="s">
        <v>36</v>
      </c>
      <c r="D4467" s="5" t="s">
        <v>43</v>
      </c>
      <c r="E4467" s="7">
        <v>1</v>
      </c>
      <c r="F4467" s="8">
        <v>0.36</v>
      </c>
      <c r="G4467" s="8">
        <v>0</v>
      </c>
    </row>
    <row r="4468" spans="1:7" hidden="1" x14ac:dyDescent="0.55000000000000004">
      <c r="A4468" s="5" t="s">
        <v>35</v>
      </c>
      <c r="B4468" s="6">
        <v>42313</v>
      </c>
      <c r="C4468" s="5" t="s">
        <v>36</v>
      </c>
      <c r="D4468" s="5" t="s">
        <v>44</v>
      </c>
      <c r="E4468" s="7">
        <v>25670</v>
      </c>
      <c r="F4468" s="8">
        <v>45531.53</v>
      </c>
      <c r="G4468" s="8">
        <v>0</v>
      </c>
    </row>
    <row r="4469" spans="1:7" hidden="1" x14ac:dyDescent="0.55000000000000004">
      <c r="A4469" s="5" t="s">
        <v>35</v>
      </c>
      <c r="B4469" s="6">
        <v>42313</v>
      </c>
      <c r="C4469" s="5" t="s">
        <v>36</v>
      </c>
      <c r="D4469" s="5" t="s">
        <v>45</v>
      </c>
      <c r="E4469" s="7">
        <v>50709</v>
      </c>
      <c r="F4469" s="8">
        <v>18001</v>
      </c>
      <c r="G4469" s="8">
        <v>0</v>
      </c>
    </row>
    <row r="4470" spans="1:7" x14ac:dyDescent="0.55000000000000004">
      <c r="A4470" s="5" t="s">
        <v>35</v>
      </c>
      <c r="B4470" s="6">
        <v>42314</v>
      </c>
      <c r="C4470" s="5" t="s">
        <v>36</v>
      </c>
      <c r="D4470" s="5" t="s">
        <v>37</v>
      </c>
      <c r="E4470" s="7">
        <v>19100</v>
      </c>
      <c r="F4470" s="8">
        <v>490261.48</v>
      </c>
      <c r="G4470" s="8">
        <v>0</v>
      </c>
    </row>
    <row r="4471" spans="1:7" hidden="1" x14ac:dyDescent="0.55000000000000004">
      <c r="A4471" s="5" t="s">
        <v>35</v>
      </c>
      <c r="B4471" s="6">
        <v>42314</v>
      </c>
      <c r="C4471" s="5" t="s">
        <v>36</v>
      </c>
      <c r="D4471" s="5" t="s">
        <v>46</v>
      </c>
      <c r="E4471" s="7">
        <v>5</v>
      </c>
      <c r="F4471" s="8">
        <v>23.33</v>
      </c>
      <c r="G4471" s="8">
        <v>0</v>
      </c>
    </row>
    <row r="4472" spans="1:7" hidden="1" x14ac:dyDescent="0.55000000000000004">
      <c r="A4472" s="5" t="s">
        <v>35</v>
      </c>
      <c r="B4472" s="6">
        <v>42314</v>
      </c>
      <c r="C4472" s="5" t="s">
        <v>36</v>
      </c>
      <c r="D4472" s="5" t="s">
        <v>38</v>
      </c>
      <c r="E4472" s="7">
        <v>2035</v>
      </c>
      <c r="F4472" s="8">
        <v>420.61</v>
      </c>
      <c r="G4472" s="8">
        <v>0</v>
      </c>
    </row>
    <row r="4473" spans="1:7" hidden="1" x14ac:dyDescent="0.55000000000000004">
      <c r="A4473" s="5" t="s">
        <v>35</v>
      </c>
      <c r="B4473" s="6">
        <v>42314</v>
      </c>
      <c r="C4473" s="5" t="s">
        <v>36</v>
      </c>
      <c r="D4473" s="5" t="s">
        <v>39</v>
      </c>
      <c r="E4473" s="7">
        <v>19099</v>
      </c>
      <c r="F4473" s="8">
        <v>49061.84</v>
      </c>
      <c r="G4473" s="8">
        <v>0</v>
      </c>
    </row>
    <row r="4474" spans="1:7" hidden="1" x14ac:dyDescent="0.55000000000000004">
      <c r="A4474" s="5" t="s">
        <v>35</v>
      </c>
      <c r="B4474" s="6">
        <v>42314</v>
      </c>
      <c r="C4474" s="5" t="s">
        <v>36</v>
      </c>
      <c r="D4474" s="5" t="s">
        <v>40</v>
      </c>
      <c r="E4474" s="7">
        <v>9946</v>
      </c>
      <c r="F4474" s="8">
        <v>254.72</v>
      </c>
      <c r="G4474" s="8">
        <v>0</v>
      </c>
    </row>
    <row r="4475" spans="1:7" hidden="1" x14ac:dyDescent="0.55000000000000004">
      <c r="A4475" s="5" t="s">
        <v>35</v>
      </c>
      <c r="B4475" s="6">
        <v>42314</v>
      </c>
      <c r="C4475" s="5" t="s">
        <v>36</v>
      </c>
      <c r="D4475" s="5" t="s">
        <v>41</v>
      </c>
      <c r="E4475" s="7">
        <v>2</v>
      </c>
      <c r="F4475" s="8">
        <v>0.05</v>
      </c>
      <c r="G4475" s="8">
        <v>0</v>
      </c>
    </row>
    <row r="4476" spans="1:7" hidden="1" x14ac:dyDescent="0.55000000000000004">
      <c r="A4476" s="5" t="s">
        <v>35</v>
      </c>
      <c r="B4476" s="6">
        <v>42314</v>
      </c>
      <c r="C4476" s="5" t="s">
        <v>36</v>
      </c>
      <c r="D4476" s="5" t="s">
        <v>42</v>
      </c>
      <c r="E4476" s="7">
        <v>20137</v>
      </c>
      <c r="F4476" s="8">
        <v>212691.47</v>
      </c>
      <c r="G4476" s="8">
        <v>0</v>
      </c>
    </row>
    <row r="4477" spans="1:7" hidden="1" x14ac:dyDescent="0.55000000000000004">
      <c r="A4477" s="5" t="s">
        <v>35</v>
      </c>
      <c r="B4477" s="6">
        <v>42314</v>
      </c>
      <c r="C4477" s="5" t="s">
        <v>36</v>
      </c>
      <c r="D4477" s="5" t="s">
        <v>43</v>
      </c>
      <c r="E4477" s="7">
        <v>0</v>
      </c>
      <c r="F4477" s="8">
        <v>0</v>
      </c>
      <c r="G4477" s="8">
        <v>0</v>
      </c>
    </row>
    <row r="4478" spans="1:7" hidden="1" x14ac:dyDescent="0.55000000000000004">
      <c r="A4478" s="5" t="s">
        <v>35</v>
      </c>
      <c r="B4478" s="6">
        <v>42314</v>
      </c>
      <c r="C4478" s="5" t="s">
        <v>36</v>
      </c>
      <c r="D4478" s="5" t="s">
        <v>44</v>
      </c>
      <c r="E4478" s="7">
        <v>26630</v>
      </c>
      <c r="F4478" s="8">
        <v>46916.45</v>
      </c>
      <c r="G4478" s="8">
        <v>0</v>
      </c>
    </row>
    <row r="4479" spans="1:7" hidden="1" x14ac:dyDescent="0.55000000000000004">
      <c r="A4479" s="5" t="s">
        <v>35</v>
      </c>
      <c r="B4479" s="6">
        <v>42314</v>
      </c>
      <c r="C4479" s="5" t="s">
        <v>36</v>
      </c>
      <c r="D4479" s="5" t="s">
        <v>45</v>
      </c>
      <c r="E4479" s="7">
        <v>51559</v>
      </c>
      <c r="F4479" s="8">
        <v>18184.41</v>
      </c>
      <c r="G4479" s="8">
        <v>0</v>
      </c>
    </row>
    <row r="4480" spans="1:7" x14ac:dyDescent="0.55000000000000004">
      <c r="A4480" s="5" t="s">
        <v>35</v>
      </c>
      <c r="B4480" s="6">
        <v>42317</v>
      </c>
      <c r="C4480" s="5" t="s">
        <v>36</v>
      </c>
      <c r="D4480" s="5" t="s">
        <v>37</v>
      </c>
      <c r="E4480" s="7">
        <v>12254</v>
      </c>
      <c r="F4480" s="8">
        <v>314900.2</v>
      </c>
      <c r="G4480" s="8">
        <v>0</v>
      </c>
    </row>
    <row r="4481" spans="1:7" hidden="1" x14ac:dyDescent="0.55000000000000004">
      <c r="A4481" s="5" t="s">
        <v>35</v>
      </c>
      <c r="B4481" s="6">
        <v>42317</v>
      </c>
      <c r="C4481" s="5" t="s">
        <v>36</v>
      </c>
      <c r="D4481" s="5" t="s">
        <v>46</v>
      </c>
      <c r="E4481" s="7">
        <v>0</v>
      </c>
      <c r="F4481" s="8">
        <v>0</v>
      </c>
      <c r="G4481" s="8">
        <v>0</v>
      </c>
    </row>
    <row r="4482" spans="1:7" hidden="1" x14ac:dyDescent="0.55000000000000004">
      <c r="A4482" s="5" t="s">
        <v>35</v>
      </c>
      <c r="B4482" s="6">
        <v>42317</v>
      </c>
      <c r="C4482" s="5" t="s">
        <v>36</v>
      </c>
      <c r="D4482" s="5" t="s">
        <v>38</v>
      </c>
      <c r="E4482" s="7">
        <v>1692</v>
      </c>
      <c r="F4482" s="8">
        <v>349.56</v>
      </c>
      <c r="G4482" s="8">
        <v>0</v>
      </c>
    </row>
    <row r="4483" spans="1:7" hidden="1" x14ac:dyDescent="0.55000000000000004">
      <c r="A4483" s="5" t="s">
        <v>35</v>
      </c>
      <c r="B4483" s="6">
        <v>42317</v>
      </c>
      <c r="C4483" s="5" t="s">
        <v>36</v>
      </c>
      <c r="D4483" s="5" t="s">
        <v>39</v>
      </c>
      <c r="E4483" s="7">
        <v>14079</v>
      </c>
      <c r="F4483" s="8">
        <v>36197.24</v>
      </c>
      <c r="G4483" s="8">
        <v>0</v>
      </c>
    </row>
    <row r="4484" spans="1:7" hidden="1" x14ac:dyDescent="0.55000000000000004">
      <c r="A4484" s="5" t="s">
        <v>35</v>
      </c>
      <c r="B4484" s="6">
        <v>42317</v>
      </c>
      <c r="C4484" s="5" t="s">
        <v>36</v>
      </c>
      <c r="D4484" s="5" t="s">
        <v>40</v>
      </c>
      <c r="E4484" s="7">
        <v>10144</v>
      </c>
      <c r="F4484" s="8">
        <v>260.01</v>
      </c>
      <c r="G4484" s="8">
        <v>0</v>
      </c>
    </row>
    <row r="4485" spans="1:7" hidden="1" x14ac:dyDescent="0.55000000000000004">
      <c r="A4485" s="5" t="s">
        <v>35</v>
      </c>
      <c r="B4485" s="6">
        <v>42317</v>
      </c>
      <c r="C4485" s="5" t="s">
        <v>36</v>
      </c>
      <c r="D4485" s="5" t="s">
        <v>41</v>
      </c>
      <c r="E4485" s="7">
        <v>0</v>
      </c>
      <c r="F4485" s="8">
        <v>0</v>
      </c>
      <c r="G4485" s="8">
        <v>0</v>
      </c>
    </row>
    <row r="4486" spans="1:7" hidden="1" x14ac:dyDescent="0.55000000000000004">
      <c r="A4486" s="5" t="s">
        <v>35</v>
      </c>
      <c r="B4486" s="6">
        <v>42317</v>
      </c>
      <c r="C4486" s="5" t="s">
        <v>36</v>
      </c>
      <c r="D4486" s="5" t="s">
        <v>42</v>
      </c>
      <c r="E4486" s="7">
        <v>14999</v>
      </c>
      <c r="F4486" s="8">
        <v>157100.54</v>
      </c>
      <c r="G4486" s="8">
        <v>0</v>
      </c>
    </row>
    <row r="4487" spans="1:7" hidden="1" x14ac:dyDescent="0.55000000000000004">
      <c r="A4487" s="5" t="s">
        <v>35</v>
      </c>
      <c r="B4487" s="6">
        <v>42317</v>
      </c>
      <c r="C4487" s="5" t="s">
        <v>36</v>
      </c>
      <c r="D4487" s="5" t="s">
        <v>43</v>
      </c>
      <c r="E4487" s="7">
        <v>0</v>
      </c>
      <c r="F4487" s="8">
        <v>0</v>
      </c>
      <c r="G4487" s="8">
        <v>0</v>
      </c>
    </row>
    <row r="4488" spans="1:7" hidden="1" x14ac:dyDescent="0.55000000000000004">
      <c r="A4488" s="5" t="s">
        <v>35</v>
      </c>
      <c r="B4488" s="6">
        <v>42317</v>
      </c>
      <c r="C4488" s="5" t="s">
        <v>36</v>
      </c>
      <c r="D4488" s="5" t="s">
        <v>44</v>
      </c>
      <c r="E4488" s="7">
        <v>22200</v>
      </c>
      <c r="F4488" s="8">
        <v>38789.46</v>
      </c>
      <c r="G4488" s="8">
        <v>0</v>
      </c>
    </row>
    <row r="4489" spans="1:7" hidden="1" x14ac:dyDescent="0.55000000000000004">
      <c r="A4489" s="5" t="s">
        <v>35</v>
      </c>
      <c r="B4489" s="6">
        <v>42317</v>
      </c>
      <c r="C4489" s="5" t="s">
        <v>36</v>
      </c>
      <c r="D4489" s="5" t="s">
        <v>45</v>
      </c>
      <c r="E4489" s="7">
        <v>44257</v>
      </c>
      <c r="F4489" s="8">
        <v>15473.95</v>
      </c>
      <c r="G4489" s="8">
        <v>0</v>
      </c>
    </row>
    <row r="4490" spans="1:7" x14ac:dyDescent="0.55000000000000004">
      <c r="A4490" s="5" t="s">
        <v>35</v>
      </c>
      <c r="B4490" s="6">
        <v>42318</v>
      </c>
      <c r="C4490" s="5" t="s">
        <v>36</v>
      </c>
      <c r="D4490" s="5" t="s">
        <v>37</v>
      </c>
      <c r="E4490" s="7">
        <v>10872</v>
      </c>
      <c r="F4490" s="8">
        <v>278588.76</v>
      </c>
      <c r="G4490" s="8">
        <v>0</v>
      </c>
    </row>
    <row r="4491" spans="1:7" hidden="1" x14ac:dyDescent="0.55000000000000004">
      <c r="A4491" s="5" t="s">
        <v>35</v>
      </c>
      <c r="B4491" s="6">
        <v>42318</v>
      </c>
      <c r="C4491" s="5" t="s">
        <v>36</v>
      </c>
      <c r="D4491" s="5" t="s">
        <v>46</v>
      </c>
      <c r="E4491" s="7">
        <v>10</v>
      </c>
      <c r="F4491" s="8">
        <v>46.3</v>
      </c>
      <c r="G4491" s="8">
        <v>0</v>
      </c>
    </row>
    <row r="4492" spans="1:7" hidden="1" x14ac:dyDescent="0.55000000000000004">
      <c r="A4492" s="5" t="s">
        <v>35</v>
      </c>
      <c r="B4492" s="6">
        <v>42318</v>
      </c>
      <c r="C4492" s="5" t="s">
        <v>36</v>
      </c>
      <c r="D4492" s="5" t="s">
        <v>38</v>
      </c>
      <c r="E4492" s="7">
        <v>1363</v>
      </c>
      <c r="F4492" s="8">
        <v>280.47000000000003</v>
      </c>
      <c r="G4492" s="8">
        <v>0</v>
      </c>
    </row>
    <row r="4493" spans="1:7" hidden="1" x14ac:dyDescent="0.55000000000000004">
      <c r="A4493" s="5" t="s">
        <v>35</v>
      </c>
      <c r="B4493" s="6">
        <v>42318</v>
      </c>
      <c r="C4493" s="5" t="s">
        <v>36</v>
      </c>
      <c r="D4493" s="5" t="s">
        <v>39</v>
      </c>
      <c r="E4493" s="7">
        <v>12662</v>
      </c>
      <c r="F4493" s="8">
        <v>32463.01</v>
      </c>
      <c r="G4493" s="8">
        <v>0</v>
      </c>
    </row>
    <row r="4494" spans="1:7" hidden="1" x14ac:dyDescent="0.55000000000000004">
      <c r="A4494" s="5" t="s">
        <v>35</v>
      </c>
      <c r="B4494" s="6">
        <v>42318</v>
      </c>
      <c r="C4494" s="5" t="s">
        <v>36</v>
      </c>
      <c r="D4494" s="5" t="s">
        <v>40</v>
      </c>
      <c r="E4494" s="7">
        <v>8293</v>
      </c>
      <c r="F4494" s="8">
        <v>211.7</v>
      </c>
      <c r="G4494" s="8">
        <v>0</v>
      </c>
    </row>
    <row r="4495" spans="1:7" hidden="1" x14ac:dyDescent="0.55000000000000004">
      <c r="A4495" s="5" t="s">
        <v>35</v>
      </c>
      <c r="B4495" s="6">
        <v>42318</v>
      </c>
      <c r="C4495" s="5" t="s">
        <v>36</v>
      </c>
      <c r="D4495" s="5" t="s">
        <v>41</v>
      </c>
      <c r="E4495" s="7">
        <v>0</v>
      </c>
      <c r="F4495" s="8">
        <v>0</v>
      </c>
      <c r="G4495" s="8">
        <v>0</v>
      </c>
    </row>
    <row r="4496" spans="1:7" hidden="1" x14ac:dyDescent="0.55000000000000004">
      <c r="A4496" s="5" t="s">
        <v>35</v>
      </c>
      <c r="B4496" s="6">
        <v>42318</v>
      </c>
      <c r="C4496" s="5" t="s">
        <v>36</v>
      </c>
      <c r="D4496" s="5" t="s">
        <v>42</v>
      </c>
      <c r="E4496" s="7">
        <v>19313</v>
      </c>
      <c r="F4496" s="8">
        <v>199077.68</v>
      </c>
      <c r="G4496" s="8">
        <v>0</v>
      </c>
    </row>
    <row r="4497" spans="1:7" hidden="1" x14ac:dyDescent="0.55000000000000004">
      <c r="A4497" s="5" t="s">
        <v>35</v>
      </c>
      <c r="B4497" s="6">
        <v>42318</v>
      </c>
      <c r="C4497" s="5" t="s">
        <v>36</v>
      </c>
      <c r="D4497" s="5" t="s">
        <v>43</v>
      </c>
      <c r="E4497" s="7">
        <v>0</v>
      </c>
      <c r="F4497" s="8">
        <v>0</v>
      </c>
      <c r="G4497" s="8">
        <v>0</v>
      </c>
    </row>
    <row r="4498" spans="1:7" hidden="1" x14ac:dyDescent="0.55000000000000004">
      <c r="A4498" s="5" t="s">
        <v>35</v>
      </c>
      <c r="B4498" s="6">
        <v>42318</v>
      </c>
      <c r="C4498" s="5" t="s">
        <v>36</v>
      </c>
      <c r="D4498" s="5" t="s">
        <v>44</v>
      </c>
      <c r="E4498" s="7">
        <v>26331</v>
      </c>
      <c r="F4498" s="8">
        <v>45285.9</v>
      </c>
      <c r="G4498" s="8">
        <v>0</v>
      </c>
    </row>
    <row r="4499" spans="1:7" hidden="1" x14ac:dyDescent="0.55000000000000004">
      <c r="A4499" s="5" t="s">
        <v>35</v>
      </c>
      <c r="B4499" s="6">
        <v>42318</v>
      </c>
      <c r="C4499" s="5" t="s">
        <v>36</v>
      </c>
      <c r="D4499" s="5" t="s">
        <v>45</v>
      </c>
      <c r="E4499" s="7">
        <v>56108</v>
      </c>
      <c r="F4499" s="8">
        <v>19311.97</v>
      </c>
      <c r="G4499" s="8">
        <v>0</v>
      </c>
    </row>
    <row r="4500" spans="1:7" x14ac:dyDescent="0.55000000000000004">
      <c r="A4500" s="5" t="s">
        <v>35</v>
      </c>
      <c r="B4500" s="6">
        <v>42319</v>
      </c>
      <c r="C4500" s="5" t="s">
        <v>36</v>
      </c>
      <c r="D4500" s="5" t="s">
        <v>37</v>
      </c>
      <c r="E4500" s="7">
        <v>2423</v>
      </c>
      <c r="F4500" s="8">
        <v>61801.85</v>
      </c>
      <c r="G4500" s="8">
        <v>0</v>
      </c>
    </row>
    <row r="4501" spans="1:7" hidden="1" x14ac:dyDescent="0.55000000000000004">
      <c r="A4501" s="5" t="s">
        <v>35</v>
      </c>
      <c r="B4501" s="6">
        <v>42319</v>
      </c>
      <c r="C4501" s="5" t="s">
        <v>36</v>
      </c>
      <c r="D4501" s="5" t="s">
        <v>46</v>
      </c>
      <c r="E4501" s="7">
        <v>0</v>
      </c>
      <c r="F4501" s="8">
        <v>0</v>
      </c>
      <c r="G4501" s="8">
        <v>0</v>
      </c>
    </row>
    <row r="4502" spans="1:7" hidden="1" x14ac:dyDescent="0.55000000000000004">
      <c r="A4502" s="5" t="s">
        <v>35</v>
      </c>
      <c r="B4502" s="6">
        <v>42319</v>
      </c>
      <c r="C4502" s="5" t="s">
        <v>36</v>
      </c>
      <c r="D4502" s="5" t="s">
        <v>38</v>
      </c>
      <c r="E4502" s="7">
        <v>481</v>
      </c>
      <c r="F4502" s="8">
        <v>98.7</v>
      </c>
      <c r="G4502" s="8">
        <v>0</v>
      </c>
    </row>
    <row r="4503" spans="1:7" hidden="1" x14ac:dyDescent="0.55000000000000004">
      <c r="A4503" s="5" t="s">
        <v>35</v>
      </c>
      <c r="B4503" s="6">
        <v>42319</v>
      </c>
      <c r="C4503" s="5" t="s">
        <v>36</v>
      </c>
      <c r="D4503" s="5" t="s">
        <v>39</v>
      </c>
      <c r="E4503" s="7">
        <v>2974</v>
      </c>
      <c r="F4503" s="8">
        <v>7591.9</v>
      </c>
      <c r="G4503" s="8">
        <v>0</v>
      </c>
    </row>
    <row r="4504" spans="1:7" hidden="1" x14ac:dyDescent="0.55000000000000004">
      <c r="A4504" s="5" t="s">
        <v>35</v>
      </c>
      <c r="B4504" s="6">
        <v>42319</v>
      </c>
      <c r="C4504" s="5" t="s">
        <v>36</v>
      </c>
      <c r="D4504" s="5" t="s">
        <v>40</v>
      </c>
      <c r="E4504" s="7">
        <v>2761</v>
      </c>
      <c r="F4504" s="8">
        <v>70.28</v>
      </c>
      <c r="G4504" s="8">
        <v>0</v>
      </c>
    </row>
    <row r="4505" spans="1:7" hidden="1" x14ac:dyDescent="0.55000000000000004">
      <c r="A4505" s="5" t="s">
        <v>35</v>
      </c>
      <c r="B4505" s="6">
        <v>42319</v>
      </c>
      <c r="C4505" s="5" t="s">
        <v>36</v>
      </c>
      <c r="D4505" s="5" t="s">
        <v>41</v>
      </c>
      <c r="E4505" s="7">
        <v>0</v>
      </c>
      <c r="F4505" s="8">
        <v>0</v>
      </c>
      <c r="G4505" s="8">
        <v>0</v>
      </c>
    </row>
    <row r="4506" spans="1:7" hidden="1" x14ac:dyDescent="0.55000000000000004">
      <c r="A4506" s="5" t="s">
        <v>35</v>
      </c>
      <c r="B4506" s="6">
        <v>42319</v>
      </c>
      <c r="C4506" s="5" t="s">
        <v>36</v>
      </c>
      <c r="D4506" s="5" t="s">
        <v>42</v>
      </c>
      <c r="E4506" s="7">
        <v>2351</v>
      </c>
      <c r="F4506" s="8">
        <v>24159.13</v>
      </c>
      <c r="G4506" s="8">
        <v>0</v>
      </c>
    </row>
    <row r="4507" spans="1:7" hidden="1" x14ac:dyDescent="0.55000000000000004">
      <c r="A4507" s="5" t="s">
        <v>35</v>
      </c>
      <c r="B4507" s="6">
        <v>42319</v>
      </c>
      <c r="C4507" s="5" t="s">
        <v>36</v>
      </c>
      <c r="D4507" s="5" t="s">
        <v>43</v>
      </c>
      <c r="E4507" s="7">
        <v>0</v>
      </c>
      <c r="F4507" s="8">
        <v>0</v>
      </c>
      <c r="G4507" s="8">
        <v>0</v>
      </c>
    </row>
    <row r="4508" spans="1:7" hidden="1" x14ac:dyDescent="0.55000000000000004">
      <c r="A4508" s="5" t="s">
        <v>35</v>
      </c>
      <c r="B4508" s="6">
        <v>42319</v>
      </c>
      <c r="C4508" s="5" t="s">
        <v>36</v>
      </c>
      <c r="D4508" s="5" t="s">
        <v>44</v>
      </c>
      <c r="E4508" s="7">
        <v>3248</v>
      </c>
      <c r="F4508" s="8">
        <v>5567.93</v>
      </c>
      <c r="G4508" s="8">
        <v>0</v>
      </c>
    </row>
    <row r="4509" spans="1:7" hidden="1" x14ac:dyDescent="0.55000000000000004">
      <c r="A4509" s="5" t="s">
        <v>35</v>
      </c>
      <c r="B4509" s="6">
        <v>42319</v>
      </c>
      <c r="C4509" s="5" t="s">
        <v>36</v>
      </c>
      <c r="D4509" s="5" t="s">
        <v>45</v>
      </c>
      <c r="E4509" s="7">
        <v>7959</v>
      </c>
      <c r="F4509" s="8">
        <v>2731.27</v>
      </c>
      <c r="G4509" s="8">
        <v>0</v>
      </c>
    </row>
    <row r="4510" spans="1:7" x14ac:dyDescent="0.55000000000000004">
      <c r="A4510" s="5" t="s">
        <v>35</v>
      </c>
      <c r="B4510" s="6">
        <v>42320</v>
      </c>
      <c r="C4510" s="5" t="s">
        <v>36</v>
      </c>
      <c r="D4510" s="5" t="s">
        <v>37</v>
      </c>
      <c r="E4510" s="7">
        <v>10948</v>
      </c>
      <c r="F4510" s="8">
        <v>277842.45</v>
      </c>
      <c r="G4510" s="8">
        <v>0</v>
      </c>
    </row>
    <row r="4511" spans="1:7" hidden="1" x14ac:dyDescent="0.55000000000000004">
      <c r="A4511" s="5" t="s">
        <v>35</v>
      </c>
      <c r="B4511" s="6">
        <v>42320</v>
      </c>
      <c r="C4511" s="5" t="s">
        <v>36</v>
      </c>
      <c r="D4511" s="5" t="s">
        <v>46</v>
      </c>
      <c r="E4511" s="7">
        <v>0</v>
      </c>
      <c r="F4511" s="8">
        <v>0</v>
      </c>
      <c r="G4511" s="8">
        <v>0</v>
      </c>
    </row>
    <row r="4512" spans="1:7" hidden="1" x14ac:dyDescent="0.55000000000000004">
      <c r="A4512" s="5" t="s">
        <v>35</v>
      </c>
      <c r="B4512" s="6">
        <v>42320</v>
      </c>
      <c r="C4512" s="5" t="s">
        <v>36</v>
      </c>
      <c r="D4512" s="5" t="s">
        <v>38</v>
      </c>
      <c r="E4512" s="7">
        <v>1132</v>
      </c>
      <c r="F4512" s="8">
        <v>230.88</v>
      </c>
      <c r="G4512" s="8">
        <v>0</v>
      </c>
    </row>
    <row r="4513" spans="1:7" hidden="1" x14ac:dyDescent="0.55000000000000004">
      <c r="A4513" s="5" t="s">
        <v>35</v>
      </c>
      <c r="B4513" s="6">
        <v>42320</v>
      </c>
      <c r="C4513" s="5" t="s">
        <v>36</v>
      </c>
      <c r="D4513" s="5" t="s">
        <v>39</v>
      </c>
      <c r="E4513" s="7">
        <v>10679</v>
      </c>
      <c r="F4513" s="8">
        <v>27123.51</v>
      </c>
      <c r="G4513" s="8">
        <v>0</v>
      </c>
    </row>
    <row r="4514" spans="1:7" hidden="1" x14ac:dyDescent="0.55000000000000004">
      <c r="A4514" s="5" t="s">
        <v>35</v>
      </c>
      <c r="B4514" s="6">
        <v>42320</v>
      </c>
      <c r="C4514" s="5" t="s">
        <v>36</v>
      </c>
      <c r="D4514" s="5" t="s">
        <v>40</v>
      </c>
      <c r="E4514" s="7">
        <v>7204</v>
      </c>
      <c r="F4514" s="8">
        <v>182.58</v>
      </c>
      <c r="G4514" s="8">
        <v>0</v>
      </c>
    </row>
    <row r="4515" spans="1:7" hidden="1" x14ac:dyDescent="0.55000000000000004">
      <c r="A4515" s="5" t="s">
        <v>35</v>
      </c>
      <c r="B4515" s="6">
        <v>42320</v>
      </c>
      <c r="C4515" s="5" t="s">
        <v>36</v>
      </c>
      <c r="D4515" s="5" t="s">
        <v>41</v>
      </c>
      <c r="E4515" s="7">
        <v>0</v>
      </c>
      <c r="F4515" s="8">
        <v>0</v>
      </c>
      <c r="G4515" s="8">
        <v>0</v>
      </c>
    </row>
    <row r="4516" spans="1:7" hidden="1" x14ac:dyDescent="0.55000000000000004">
      <c r="A4516" s="5" t="s">
        <v>35</v>
      </c>
      <c r="B4516" s="6">
        <v>42320</v>
      </c>
      <c r="C4516" s="5" t="s">
        <v>36</v>
      </c>
      <c r="D4516" s="5" t="s">
        <v>42</v>
      </c>
      <c r="E4516" s="7">
        <v>15552</v>
      </c>
      <c r="F4516" s="8">
        <v>158923.35999999999</v>
      </c>
      <c r="G4516" s="8">
        <v>0</v>
      </c>
    </row>
    <row r="4517" spans="1:7" hidden="1" x14ac:dyDescent="0.55000000000000004">
      <c r="A4517" s="5" t="s">
        <v>35</v>
      </c>
      <c r="B4517" s="6">
        <v>42320</v>
      </c>
      <c r="C4517" s="5" t="s">
        <v>36</v>
      </c>
      <c r="D4517" s="5" t="s">
        <v>43</v>
      </c>
      <c r="E4517" s="7">
        <v>0</v>
      </c>
      <c r="F4517" s="8">
        <v>0</v>
      </c>
      <c r="G4517" s="8">
        <v>0</v>
      </c>
    </row>
    <row r="4518" spans="1:7" hidden="1" x14ac:dyDescent="0.55000000000000004">
      <c r="A4518" s="5" t="s">
        <v>35</v>
      </c>
      <c r="B4518" s="6">
        <v>42320</v>
      </c>
      <c r="C4518" s="5" t="s">
        <v>36</v>
      </c>
      <c r="D4518" s="5" t="s">
        <v>44</v>
      </c>
      <c r="E4518" s="7">
        <v>20694</v>
      </c>
      <c r="F4518" s="8">
        <v>35283.519999999997</v>
      </c>
      <c r="G4518" s="8">
        <v>0</v>
      </c>
    </row>
    <row r="4519" spans="1:7" hidden="1" x14ac:dyDescent="0.55000000000000004">
      <c r="A4519" s="5" t="s">
        <v>35</v>
      </c>
      <c r="B4519" s="6">
        <v>42320</v>
      </c>
      <c r="C4519" s="5" t="s">
        <v>36</v>
      </c>
      <c r="D4519" s="5" t="s">
        <v>45</v>
      </c>
      <c r="E4519" s="7">
        <v>44595</v>
      </c>
      <c r="F4519" s="8">
        <v>15221.4</v>
      </c>
      <c r="G4519" s="8">
        <v>0</v>
      </c>
    </row>
    <row r="4520" spans="1:7" x14ac:dyDescent="0.55000000000000004">
      <c r="A4520" s="5" t="s">
        <v>35</v>
      </c>
      <c r="B4520" s="6">
        <v>42321</v>
      </c>
      <c r="C4520" s="5" t="s">
        <v>36</v>
      </c>
      <c r="D4520" s="5" t="s">
        <v>37</v>
      </c>
      <c r="E4520" s="7">
        <v>10893</v>
      </c>
      <c r="F4520" s="8">
        <v>276781.44</v>
      </c>
      <c r="G4520" s="8">
        <v>0</v>
      </c>
    </row>
    <row r="4521" spans="1:7" hidden="1" x14ac:dyDescent="0.55000000000000004">
      <c r="A4521" s="5" t="s">
        <v>35</v>
      </c>
      <c r="B4521" s="6">
        <v>42321</v>
      </c>
      <c r="C4521" s="5" t="s">
        <v>36</v>
      </c>
      <c r="D4521" s="5" t="s">
        <v>46</v>
      </c>
      <c r="E4521" s="7">
        <v>11</v>
      </c>
      <c r="F4521" s="8">
        <v>50.63</v>
      </c>
      <c r="G4521" s="8">
        <v>0</v>
      </c>
    </row>
    <row r="4522" spans="1:7" hidden="1" x14ac:dyDescent="0.55000000000000004">
      <c r="A4522" s="5" t="s">
        <v>35</v>
      </c>
      <c r="B4522" s="6">
        <v>42321</v>
      </c>
      <c r="C4522" s="5" t="s">
        <v>36</v>
      </c>
      <c r="D4522" s="5" t="s">
        <v>38</v>
      </c>
      <c r="E4522" s="7">
        <v>1263</v>
      </c>
      <c r="F4522" s="8">
        <v>257.79000000000002</v>
      </c>
      <c r="G4522" s="8">
        <v>0</v>
      </c>
    </row>
    <row r="4523" spans="1:7" hidden="1" x14ac:dyDescent="0.55000000000000004">
      <c r="A4523" s="5" t="s">
        <v>35</v>
      </c>
      <c r="B4523" s="6">
        <v>42321</v>
      </c>
      <c r="C4523" s="5" t="s">
        <v>36</v>
      </c>
      <c r="D4523" s="5" t="s">
        <v>39</v>
      </c>
      <c r="E4523" s="7">
        <v>11718</v>
      </c>
      <c r="F4523" s="8">
        <v>29793.14</v>
      </c>
      <c r="G4523" s="8">
        <v>0</v>
      </c>
    </row>
    <row r="4524" spans="1:7" hidden="1" x14ac:dyDescent="0.55000000000000004">
      <c r="A4524" s="5" t="s">
        <v>35</v>
      </c>
      <c r="B4524" s="6">
        <v>42321</v>
      </c>
      <c r="C4524" s="5" t="s">
        <v>36</v>
      </c>
      <c r="D4524" s="5" t="s">
        <v>40</v>
      </c>
      <c r="E4524" s="7">
        <v>8477</v>
      </c>
      <c r="F4524" s="8">
        <v>214.48</v>
      </c>
      <c r="G4524" s="8">
        <v>0</v>
      </c>
    </row>
    <row r="4525" spans="1:7" hidden="1" x14ac:dyDescent="0.55000000000000004">
      <c r="A4525" s="5" t="s">
        <v>35</v>
      </c>
      <c r="B4525" s="6">
        <v>42321</v>
      </c>
      <c r="C4525" s="5" t="s">
        <v>36</v>
      </c>
      <c r="D4525" s="5" t="s">
        <v>41</v>
      </c>
      <c r="E4525" s="7">
        <v>0</v>
      </c>
      <c r="F4525" s="8">
        <v>0</v>
      </c>
      <c r="G4525" s="8">
        <v>0</v>
      </c>
    </row>
    <row r="4526" spans="1:7" hidden="1" x14ac:dyDescent="0.55000000000000004">
      <c r="A4526" s="5" t="s">
        <v>35</v>
      </c>
      <c r="B4526" s="6">
        <v>42321</v>
      </c>
      <c r="C4526" s="5" t="s">
        <v>36</v>
      </c>
      <c r="D4526" s="5" t="s">
        <v>42</v>
      </c>
      <c r="E4526" s="7">
        <v>14916</v>
      </c>
      <c r="F4526" s="8">
        <v>151931.35</v>
      </c>
      <c r="G4526" s="8">
        <v>0</v>
      </c>
    </row>
    <row r="4527" spans="1:7" hidden="1" x14ac:dyDescent="0.55000000000000004">
      <c r="A4527" s="5" t="s">
        <v>35</v>
      </c>
      <c r="B4527" s="6">
        <v>42321</v>
      </c>
      <c r="C4527" s="5" t="s">
        <v>36</v>
      </c>
      <c r="D4527" s="5" t="s">
        <v>43</v>
      </c>
      <c r="E4527" s="7">
        <v>0</v>
      </c>
      <c r="F4527" s="8">
        <v>0</v>
      </c>
      <c r="G4527" s="8">
        <v>0</v>
      </c>
    </row>
    <row r="4528" spans="1:7" hidden="1" x14ac:dyDescent="0.55000000000000004">
      <c r="A4528" s="5" t="s">
        <v>35</v>
      </c>
      <c r="B4528" s="6">
        <v>42321</v>
      </c>
      <c r="C4528" s="5" t="s">
        <v>36</v>
      </c>
      <c r="D4528" s="5" t="s">
        <v>44</v>
      </c>
      <c r="E4528" s="7">
        <v>21871</v>
      </c>
      <c r="F4528" s="8">
        <v>37193.589999999997</v>
      </c>
      <c r="G4528" s="8">
        <v>0</v>
      </c>
    </row>
    <row r="4529" spans="1:7" hidden="1" x14ac:dyDescent="0.55000000000000004">
      <c r="A4529" s="5" t="s">
        <v>35</v>
      </c>
      <c r="B4529" s="6">
        <v>42321</v>
      </c>
      <c r="C4529" s="5" t="s">
        <v>36</v>
      </c>
      <c r="D4529" s="5" t="s">
        <v>45</v>
      </c>
      <c r="E4529" s="7">
        <v>44710</v>
      </c>
      <c r="F4529" s="8">
        <v>15214.17</v>
      </c>
      <c r="G4529" s="8">
        <v>0</v>
      </c>
    </row>
    <row r="4530" spans="1:7" x14ac:dyDescent="0.55000000000000004">
      <c r="A4530" s="5" t="s">
        <v>35</v>
      </c>
      <c r="B4530" s="6">
        <v>42324</v>
      </c>
      <c r="C4530" s="5" t="s">
        <v>36</v>
      </c>
      <c r="D4530" s="5" t="s">
        <v>37</v>
      </c>
      <c r="E4530" s="7">
        <v>17696</v>
      </c>
      <c r="F4530" s="8">
        <v>452142.55</v>
      </c>
      <c r="G4530" s="8">
        <v>0</v>
      </c>
    </row>
    <row r="4531" spans="1:7" hidden="1" x14ac:dyDescent="0.55000000000000004">
      <c r="A4531" s="5" t="s">
        <v>35</v>
      </c>
      <c r="B4531" s="6">
        <v>42324</v>
      </c>
      <c r="C4531" s="5" t="s">
        <v>36</v>
      </c>
      <c r="D4531" s="5" t="s">
        <v>46</v>
      </c>
      <c r="E4531" s="7">
        <v>4</v>
      </c>
      <c r="F4531" s="8">
        <v>18.600000000000001</v>
      </c>
      <c r="G4531" s="8">
        <v>0</v>
      </c>
    </row>
    <row r="4532" spans="1:7" hidden="1" x14ac:dyDescent="0.55000000000000004">
      <c r="A4532" s="5" t="s">
        <v>35</v>
      </c>
      <c r="B4532" s="6">
        <v>42324</v>
      </c>
      <c r="C4532" s="5" t="s">
        <v>36</v>
      </c>
      <c r="D4532" s="5" t="s">
        <v>38</v>
      </c>
      <c r="E4532" s="7">
        <v>2002</v>
      </c>
      <c r="F4532" s="8">
        <v>409.96</v>
      </c>
      <c r="G4532" s="8">
        <v>0</v>
      </c>
    </row>
    <row r="4533" spans="1:7" hidden="1" x14ac:dyDescent="0.55000000000000004">
      <c r="A4533" s="5" t="s">
        <v>35</v>
      </c>
      <c r="B4533" s="6">
        <v>42324</v>
      </c>
      <c r="C4533" s="5" t="s">
        <v>36</v>
      </c>
      <c r="D4533" s="5" t="s">
        <v>39</v>
      </c>
      <c r="E4533" s="7">
        <v>18632</v>
      </c>
      <c r="F4533" s="8">
        <v>47645.99</v>
      </c>
      <c r="G4533" s="8">
        <v>0</v>
      </c>
    </row>
    <row r="4534" spans="1:7" hidden="1" x14ac:dyDescent="0.55000000000000004">
      <c r="A4534" s="5" t="s">
        <v>35</v>
      </c>
      <c r="B4534" s="6">
        <v>42324</v>
      </c>
      <c r="C4534" s="5" t="s">
        <v>36</v>
      </c>
      <c r="D4534" s="5" t="s">
        <v>40</v>
      </c>
      <c r="E4534" s="7">
        <v>12887</v>
      </c>
      <c r="F4534" s="8">
        <v>327.83</v>
      </c>
      <c r="G4534" s="8">
        <v>0</v>
      </c>
    </row>
    <row r="4535" spans="1:7" hidden="1" x14ac:dyDescent="0.55000000000000004">
      <c r="A4535" s="5" t="s">
        <v>35</v>
      </c>
      <c r="B4535" s="6">
        <v>42324</v>
      </c>
      <c r="C4535" s="5" t="s">
        <v>36</v>
      </c>
      <c r="D4535" s="5" t="s">
        <v>41</v>
      </c>
      <c r="E4535" s="7">
        <v>0</v>
      </c>
      <c r="F4535" s="8">
        <v>0</v>
      </c>
      <c r="G4535" s="8">
        <v>0</v>
      </c>
    </row>
    <row r="4536" spans="1:7" hidden="1" x14ac:dyDescent="0.55000000000000004">
      <c r="A4536" s="5" t="s">
        <v>35</v>
      </c>
      <c r="B4536" s="6">
        <v>42324</v>
      </c>
      <c r="C4536" s="5" t="s">
        <v>36</v>
      </c>
      <c r="D4536" s="5" t="s">
        <v>42</v>
      </c>
      <c r="E4536" s="7">
        <v>18480</v>
      </c>
      <c r="F4536" s="8">
        <v>188890.69</v>
      </c>
      <c r="G4536" s="8">
        <v>0</v>
      </c>
    </row>
    <row r="4537" spans="1:7" hidden="1" x14ac:dyDescent="0.55000000000000004">
      <c r="A4537" s="5" t="s">
        <v>35</v>
      </c>
      <c r="B4537" s="6">
        <v>42324</v>
      </c>
      <c r="C4537" s="5" t="s">
        <v>36</v>
      </c>
      <c r="D4537" s="5" t="s">
        <v>43</v>
      </c>
      <c r="E4537" s="7">
        <v>0</v>
      </c>
      <c r="F4537" s="8">
        <v>0</v>
      </c>
      <c r="G4537" s="8">
        <v>0</v>
      </c>
    </row>
    <row r="4538" spans="1:7" hidden="1" x14ac:dyDescent="0.55000000000000004">
      <c r="A4538" s="5" t="s">
        <v>35</v>
      </c>
      <c r="B4538" s="6">
        <v>42324</v>
      </c>
      <c r="C4538" s="5" t="s">
        <v>36</v>
      </c>
      <c r="D4538" s="5" t="s">
        <v>44</v>
      </c>
      <c r="E4538" s="7">
        <v>24864</v>
      </c>
      <c r="F4538" s="8">
        <v>42412.62</v>
      </c>
      <c r="G4538" s="8">
        <v>0</v>
      </c>
    </row>
    <row r="4539" spans="1:7" hidden="1" x14ac:dyDescent="0.55000000000000004">
      <c r="A4539" s="5" t="s">
        <v>35</v>
      </c>
      <c r="B4539" s="6">
        <v>42324</v>
      </c>
      <c r="C4539" s="5" t="s">
        <v>36</v>
      </c>
      <c r="D4539" s="5" t="s">
        <v>45</v>
      </c>
      <c r="E4539" s="7">
        <v>54247</v>
      </c>
      <c r="F4539" s="8">
        <v>18523.099999999999</v>
      </c>
      <c r="G4539" s="8">
        <v>0</v>
      </c>
    </row>
    <row r="4540" spans="1:7" x14ac:dyDescent="0.55000000000000004">
      <c r="A4540" s="5" t="s">
        <v>35</v>
      </c>
      <c r="B4540" s="6">
        <v>42325</v>
      </c>
      <c r="C4540" s="5" t="s">
        <v>36</v>
      </c>
      <c r="D4540" s="5" t="s">
        <v>37</v>
      </c>
      <c r="E4540" s="7">
        <v>18750</v>
      </c>
      <c r="F4540" s="8">
        <v>472388.62</v>
      </c>
      <c r="G4540" s="8">
        <v>0</v>
      </c>
    </row>
    <row r="4541" spans="1:7" hidden="1" x14ac:dyDescent="0.55000000000000004">
      <c r="A4541" s="5" t="s">
        <v>35</v>
      </c>
      <c r="B4541" s="6">
        <v>42325</v>
      </c>
      <c r="C4541" s="5" t="s">
        <v>36</v>
      </c>
      <c r="D4541" s="5" t="s">
        <v>46</v>
      </c>
      <c r="E4541" s="7">
        <v>3</v>
      </c>
      <c r="F4541" s="8">
        <v>13.79</v>
      </c>
      <c r="G4541" s="8">
        <v>0</v>
      </c>
    </row>
    <row r="4542" spans="1:7" hidden="1" x14ac:dyDescent="0.55000000000000004">
      <c r="A4542" s="5" t="s">
        <v>35</v>
      </c>
      <c r="B4542" s="6">
        <v>42325</v>
      </c>
      <c r="C4542" s="5" t="s">
        <v>36</v>
      </c>
      <c r="D4542" s="5" t="s">
        <v>38</v>
      </c>
      <c r="E4542" s="7">
        <v>2025</v>
      </c>
      <c r="F4542" s="8">
        <v>409.52</v>
      </c>
      <c r="G4542" s="8">
        <v>0</v>
      </c>
    </row>
    <row r="4543" spans="1:7" hidden="1" x14ac:dyDescent="0.55000000000000004">
      <c r="A4543" s="5" t="s">
        <v>35</v>
      </c>
      <c r="B4543" s="6">
        <v>42325</v>
      </c>
      <c r="C4543" s="5" t="s">
        <v>36</v>
      </c>
      <c r="D4543" s="5" t="s">
        <v>39</v>
      </c>
      <c r="E4543" s="7">
        <v>20070</v>
      </c>
      <c r="F4543" s="8">
        <v>50600.44</v>
      </c>
      <c r="G4543" s="8">
        <v>0</v>
      </c>
    </row>
    <row r="4544" spans="1:7" hidden="1" x14ac:dyDescent="0.55000000000000004">
      <c r="A4544" s="5" t="s">
        <v>35</v>
      </c>
      <c r="B4544" s="6">
        <v>42325</v>
      </c>
      <c r="C4544" s="5" t="s">
        <v>36</v>
      </c>
      <c r="D4544" s="5" t="s">
        <v>40</v>
      </c>
      <c r="E4544" s="7">
        <v>11325</v>
      </c>
      <c r="F4544" s="8">
        <v>284.75</v>
      </c>
      <c r="G4544" s="8">
        <v>0</v>
      </c>
    </row>
    <row r="4545" spans="1:7" hidden="1" x14ac:dyDescent="0.55000000000000004">
      <c r="A4545" s="5" t="s">
        <v>35</v>
      </c>
      <c r="B4545" s="6">
        <v>42325</v>
      </c>
      <c r="C4545" s="5" t="s">
        <v>36</v>
      </c>
      <c r="D4545" s="5" t="s">
        <v>41</v>
      </c>
      <c r="E4545" s="7">
        <v>0</v>
      </c>
      <c r="F4545" s="8">
        <v>0</v>
      </c>
      <c r="G4545" s="8">
        <v>0</v>
      </c>
    </row>
    <row r="4546" spans="1:7" hidden="1" x14ac:dyDescent="0.55000000000000004">
      <c r="A4546" s="5" t="s">
        <v>35</v>
      </c>
      <c r="B4546" s="6">
        <v>42325</v>
      </c>
      <c r="C4546" s="5" t="s">
        <v>36</v>
      </c>
      <c r="D4546" s="5" t="s">
        <v>42</v>
      </c>
      <c r="E4546" s="7">
        <v>19332</v>
      </c>
      <c r="F4546" s="8">
        <v>195605.75</v>
      </c>
      <c r="G4546" s="8">
        <v>0</v>
      </c>
    </row>
    <row r="4547" spans="1:7" hidden="1" x14ac:dyDescent="0.55000000000000004">
      <c r="A4547" s="5" t="s">
        <v>35</v>
      </c>
      <c r="B4547" s="6">
        <v>42325</v>
      </c>
      <c r="C4547" s="5" t="s">
        <v>36</v>
      </c>
      <c r="D4547" s="5" t="s">
        <v>43</v>
      </c>
      <c r="E4547" s="7">
        <v>0</v>
      </c>
      <c r="F4547" s="8">
        <v>0</v>
      </c>
      <c r="G4547" s="8">
        <v>0</v>
      </c>
    </row>
    <row r="4548" spans="1:7" hidden="1" x14ac:dyDescent="0.55000000000000004">
      <c r="A4548" s="5" t="s">
        <v>35</v>
      </c>
      <c r="B4548" s="6">
        <v>42325</v>
      </c>
      <c r="C4548" s="5" t="s">
        <v>36</v>
      </c>
      <c r="D4548" s="5" t="s">
        <v>44</v>
      </c>
      <c r="E4548" s="7">
        <v>25725</v>
      </c>
      <c r="F4548" s="8">
        <v>43449.120000000003</v>
      </c>
      <c r="G4548" s="8">
        <v>0</v>
      </c>
    </row>
    <row r="4549" spans="1:7" hidden="1" x14ac:dyDescent="0.55000000000000004">
      <c r="A4549" s="5" t="s">
        <v>35</v>
      </c>
      <c r="B4549" s="6">
        <v>42325</v>
      </c>
      <c r="C4549" s="5" t="s">
        <v>36</v>
      </c>
      <c r="D4549" s="5" t="s">
        <v>45</v>
      </c>
      <c r="E4549" s="7">
        <v>50221</v>
      </c>
      <c r="F4549" s="8">
        <v>16984.97</v>
      </c>
      <c r="G4549" s="8">
        <v>0</v>
      </c>
    </row>
    <row r="4550" spans="1:7" x14ac:dyDescent="0.55000000000000004">
      <c r="A4550" s="5" t="s">
        <v>35</v>
      </c>
      <c r="B4550" s="6">
        <v>42326</v>
      </c>
      <c r="C4550" s="5" t="s">
        <v>36</v>
      </c>
      <c r="D4550" s="5" t="s">
        <v>37</v>
      </c>
      <c r="E4550" s="7">
        <v>12692</v>
      </c>
      <c r="F4550" s="8">
        <v>318484.93</v>
      </c>
      <c r="G4550" s="8">
        <v>0</v>
      </c>
    </row>
    <row r="4551" spans="1:7" hidden="1" x14ac:dyDescent="0.55000000000000004">
      <c r="A4551" s="5" t="s">
        <v>35</v>
      </c>
      <c r="B4551" s="6">
        <v>42326</v>
      </c>
      <c r="C4551" s="5" t="s">
        <v>36</v>
      </c>
      <c r="D4551" s="5" t="s">
        <v>46</v>
      </c>
      <c r="E4551" s="7">
        <v>1</v>
      </c>
      <c r="F4551" s="8">
        <v>4.54</v>
      </c>
      <c r="G4551" s="8">
        <v>0</v>
      </c>
    </row>
    <row r="4552" spans="1:7" hidden="1" x14ac:dyDescent="0.55000000000000004">
      <c r="A4552" s="5" t="s">
        <v>35</v>
      </c>
      <c r="B4552" s="6">
        <v>42326</v>
      </c>
      <c r="C4552" s="5" t="s">
        <v>36</v>
      </c>
      <c r="D4552" s="5" t="s">
        <v>38</v>
      </c>
      <c r="E4552" s="7">
        <v>1537</v>
      </c>
      <c r="F4552" s="8">
        <v>309.24</v>
      </c>
      <c r="G4552" s="8">
        <v>0</v>
      </c>
    </row>
    <row r="4553" spans="1:7" hidden="1" x14ac:dyDescent="0.55000000000000004">
      <c r="A4553" s="5" t="s">
        <v>35</v>
      </c>
      <c r="B4553" s="6">
        <v>42326</v>
      </c>
      <c r="C4553" s="5" t="s">
        <v>36</v>
      </c>
      <c r="D4553" s="5" t="s">
        <v>39</v>
      </c>
      <c r="E4553" s="7">
        <v>14739</v>
      </c>
      <c r="F4553" s="8">
        <v>37005.58</v>
      </c>
      <c r="G4553" s="8">
        <v>0</v>
      </c>
    </row>
    <row r="4554" spans="1:7" hidden="1" x14ac:dyDescent="0.55000000000000004">
      <c r="A4554" s="5" t="s">
        <v>35</v>
      </c>
      <c r="B4554" s="6">
        <v>42326</v>
      </c>
      <c r="C4554" s="5" t="s">
        <v>36</v>
      </c>
      <c r="D4554" s="5" t="s">
        <v>40</v>
      </c>
      <c r="E4554" s="7">
        <v>9073</v>
      </c>
      <c r="F4554" s="8">
        <v>226.86</v>
      </c>
      <c r="G4554" s="8">
        <v>0</v>
      </c>
    </row>
    <row r="4555" spans="1:7" hidden="1" x14ac:dyDescent="0.55000000000000004">
      <c r="A4555" s="5" t="s">
        <v>35</v>
      </c>
      <c r="B4555" s="6">
        <v>42326</v>
      </c>
      <c r="C4555" s="5" t="s">
        <v>36</v>
      </c>
      <c r="D4555" s="5" t="s">
        <v>41</v>
      </c>
      <c r="E4555" s="7">
        <v>0</v>
      </c>
      <c r="F4555" s="8">
        <v>0</v>
      </c>
      <c r="G4555" s="8">
        <v>0</v>
      </c>
    </row>
    <row r="4556" spans="1:7" hidden="1" x14ac:dyDescent="0.55000000000000004">
      <c r="A4556" s="5" t="s">
        <v>35</v>
      </c>
      <c r="B4556" s="6">
        <v>42326</v>
      </c>
      <c r="C4556" s="5" t="s">
        <v>36</v>
      </c>
      <c r="D4556" s="5" t="s">
        <v>42</v>
      </c>
      <c r="E4556" s="7">
        <v>15150</v>
      </c>
      <c r="F4556" s="8">
        <v>152919.71</v>
      </c>
      <c r="G4556" s="8">
        <v>0</v>
      </c>
    </row>
    <row r="4557" spans="1:7" hidden="1" x14ac:dyDescent="0.55000000000000004">
      <c r="A4557" s="5" t="s">
        <v>35</v>
      </c>
      <c r="B4557" s="6">
        <v>42326</v>
      </c>
      <c r="C4557" s="5" t="s">
        <v>36</v>
      </c>
      <c r="D4557" s="5" t="s">
        <v>43</v>
      </c>
      <c r="E4557" s="7">
        <v>1</v>
      </c>
      <c r="F4557" s="8">
        <v>0.34</v>
      </c>
      <c r="G4557" s="8">
        <v>0</v>
      </c>
    </row>
    <row r="4558" spans="1:7" hidden="1" x14ac:dyDescent="0.55000000000000004">
      <c r="A4558" s="5" t="s">
        <v>35</v>
      </c>
      <c r="B4558" s="6">
        <v>42326</v>
      </c>
      <c r="C4558" s="5" t="s">
        <v>36</v>
      </c>
      <c r="D4558" s="5" t="s">
        <v>44</v>
      </c>
      <c r="E4558" s="7">
        <v>22852</v>
      </c>
      <c r="F4558" s="8">
        <v>38487.699999999997</v>
      </c>
      <c r="G4558" s="8">
        <v>0</v>
      </c>
    </row>
    <row r="4559" spans="1:7" hidden="1" x14ac:dyDescent="0.55000000000000004">
      <c r="A4559" s="5" t="s">
        <v>35</v>
      </c>
      <c r="B4559" s="6">
        <v>42326</v>
      </c>
      <c r="C4559" s="5" t="s">
        <v>36</v>
      </c>
      <c r="D4559" s="5" t="s">
        <v>45</v>
      </c>
      <c r="E4559" s="7">
        <v>44710</v>
      </c>
      <c r="F4559" s="8">
        <v>15080.27</v>
      </c>
      <c r="G4559" s="8">
        <v>0</v>
      </c>
    </row>
    <row r="4560" spans="1:7" x14ac:dyDescent="0.55000000000000004">
      <c r="A4560" s="5" t="s">
        <v>35</v>
      </c>
      <c r="B4560" s="6">
        <v>42327</v>
      </c>
      <c r="C4560" s="5" t="s">
        <v>36</v>
      </c>
      <c r="D4560" s="5" t="s">
        <v>37</v>
      </c>
      <c r="E4560" s="7">
        <v>17402</v>
      </c>
      <c r="F4560" s="8">
        <v>439554.66</v>
      </c>
      <c r="G4560" s="8">
        <v>0</v>
      </c>
    </row>
    <row r="4561" spans="1:7" hidden="1" x14ac:dyDescent="0.55000000000000004">
      <c r="A4561" s="5" t="s">
        <v>35</v>
      </c>
      <c r="B4561" s="6">
        <v>42327</v>
      </c>
      <c r="C4561" s="5" t="s">
        <v>36</v>
      </c>
      <c r="D4561" s="5" t="s">
        <v>46</v>
      </c>
      <c r="E4561" s="7">
        <v>0</v>
      </c>
      <c r="F4561" s="8">
        <v>0</v>
      </c>
      <c r="G4561" s="8">
        <v>0</v>
      </c>
    </row>
    <row r="4562" spans="1:7" hidden="1" x14ac:dyDescent="0.55000000000000004">
      <c r="A4562" s="5" t="s">
        <v>35</v>
      </c>
      <c r="B4562" s="6">
        <v>42327</v>
      </c>
      <c r="C4562" s="5" t="s">
        <v>36</v>
      </c>
      <c r="D4562" s="5" t="s">
        <v>38</v>
      </c>
      <c r="E4562" s="7">
        <v>2058</v>
      </c>
      <c r="F4562" s="8">
        <v>416.55</v>
      </c>
      <c r="G4562" s="8">
        <v>0</v>
      </c>
    </row>
    <row r="4563" spans="1:7" hidden="1" x14ac:dyDescent="0.55000000000000004">
      <c r="A4563" s="5" t="s">
        <v>35</v>
      </c>
      <c r="B4563" s="6">
        <v>42327</v>
      </c>
      <c r="C4563" s="5" t="s">
        <v>36</v>
      </c>
      <c r="D4563" s="5" t="s">
        <v>39</v>
      </c>
      <c r="E4563" s="7">
        <v>21929</v>
      </c>
      <c r="F4563" s="8">
        <v>55395.839999999997</v>
      </c>
      <c r="G4563" s="8">
        <v>0</v>
      </c>
    </row>
    <row r="4564" spans="1:7" hidden="1" x14ac:dyDescent="0.55000000000000004">
      <c r="A4564" s="5" t="s">
        <v>35</v>
      </c>
      <c r="B4564" s="6">
        <v>42327</v>
      </c>
      <c r="C4564" s="5" t="s">
        <v>36</v>
      </c>
      <c r="D4564" s="5" t="s">
        <v>40</v>
      </c>
      <c r="E4564" s="7">
        <v>10929</v>
      </c>
      <c r="F4564" s="8">
        <v>275.01</v>
      </c>
      <c r="G4564" s="8">
        <v>0</v>
      </c>
    </row>
    <row r="4565" spans="1:7" hidden="1" x14ac:dyDescent="0.55000000000000004">
      <c r="A4565" s="5" t="s">
        <v>35</v>
      </c>
      <c r="B4565" s="6">
        <v>42327</v>
      </c>
      <c r="C4565" s="5" t="s">
        <v>36</v>
      </c>
      <c r="D4565" s="5" t="s">
        <v>41</v>
      </c>
      <c r="E4565" s="7">
        <v>0</v>
      </c>
      <c r="F4565" s="8">
        <v>0</v>
      </c>
      <c r="G4565" s="8">
        <v>0</v>
      </c>
    </row>
    <row r="4566" spans="1:7" hidden="1" x14ac:dyDescent="0.55000000000000004">
      <c r="A4566" s="5" t="s">
        <v>35</v>
      </c>
      <c r="B4566" s="6">
        <v>42327</v>
      </c>
      <c r="C4566" s="5" t="s">
        <v>36</v>
      </c>
      <c r="D4566" s="5" t="s">
        <v>42</v>
      </c>
      <c r="E4566" s="7">
        <v>20275</v>
      </c>
      <c r="F4566" s="8">
        <v>205887.18</v>
      </c>
      <c r="G4566" s="8">
        <v>0</v>
      </c>
    </row>
    <row r="4567" spans="1:7" hidden="1" x14ac:dyDescent="0.55000000000000004">
      <c r="A4567" s="5" t="s">
        <v>35</v>
      </c>
      <c r="B4567" s="6">
        <v>42327</v>
      </c>
      <c r="C4567" s="5" t="s">
        <v>36</v>
      </c>
      <c r="D4567" s="5" t="s">
        <v>43</v>
      </c>
      <c r="E4567" s="7">
        <v>0</v>
      </c>
      <c r="F4567" s="8">
        <v>0</v>
      </c>
      <c r="G4567" s="8">
        <v>0</v>
      </c>
    </row>
    <row r="4568" spans="1:7" hidden="1" x14ac:dyDescent="0.55000000000000004">
      <c r="A4568" s="5" t="s">
        <v>35</v>
      </c>
      <c r="B4568" s="6">
        <v>42327</v>
      </c>
      <c r="C4568" s="5" t="s">
        <v>36</v>
      </c>
      <c r="D4568" s="5" t="s">
        <v>44</v>
      </c>
      <c r="E4568" s="7">
        <v>31672</v>
      </c>
      <c r="F4568" s="8">
        <v>53683.53</v>
      </c>
      <c r="G4568" s="8">
        <v>0</v>
      </c>
    </row>
    <row r="4569" spans="1:7" hidden="1" x14ac:dyDescent="0.55000000000000004">
      <c r="A4569" s="5" t="s">
        <v>35</v>
      </c>
      <c r="B4569" s="6">
        <v>42327</v>
      </c>
      <c r="C4569" s="5" t="s">
        <v>36</v>
      </c>
      <c r="D4569" s="5" t="s">
        <v>45</v>
      </c>
      <c r="E4569" s="7">
        <v>60061</v>
      </c>
      <c r="F4569" s="8">
        <v>20399.72</v>
      </c>
      <c r="G4569" s="8">
        <v>0</v>
      </c>
    </row>
    <row r="4570" spans="1:7" x14ac:dyDescent="0.55000000000000004">
      <c r="A4570" s="5" t="s">
        <v>35</v>
      </c>
      <c r="B4570" s="6">
        <v>42328</v>
      </c>
      <c r="C4570" s="5" t="s">
        <v>36</v>
      </c>
      <c r="D4570" s="5" t="s">
        <v>37</v>
      </c>
      <c r="E4570" s="7">
        <v>15722</v>
      </c>
      <c r="F4570" s="8">
        <v>398682.11</v>
      </c>
      <c r="G4570" s="8">
        <v>0</v>
      </c>
    </row>
    <row r="4571" spans="1:7" hidden="1" x14ac:dyDescent="0.55000000000000004">
      <c r="A4571" s="5" t="s">
        <v>35</v>
      </c>
      <c r="B4571" s="6">
        <v>42328</v>
      </c>
      <c r="C4571" s="5" t="s">
        <v>36</v>
      </c>
      <c r="D4571" s="5" t="s">
        <v>46</v>
      </c>
      <c r="E4571" s="7">
        <v>0</v>
      </c>
      <c r="F4571" s="8">
        <v>0</v>
      </c>
      <c r="G4571" s="8">
        <v>0</v>
      </c>
    </row>
    <row r="4572" spans="1:7" hidden="1" x14ac:dyDescent="0.55000000000000004">
      <c r="A4572" s="5" t="s">
        <v>35</v>
      </c>
      <c r="B4572" s="6">
        <v>42328</v>
      </c>
      <c r="C4572" s="5" t="s">
        <v>36</v>
      </c>
      <c r="D4572" s="5" t="s">
        <v>38</v>
      </c>
      <c r="E4572" s="7">
        <v>1276</v>
      </c>
      <c r="F4572" s="8">
        <v>259.22000000000003</v>
      </c>
      <c r="G4572" s="8">
        <v>0</v>
      </c>
    </row>
    <row r="4573" spans="1:7" hidden="1" x14ac:dyDescent="0.55000000000000004">
      <c r="A4573" s="5" t="s">
        <v>35</v>
      </c>
      <c r="B4573" s="6">
        <v>42328</v>
      </c>
      <c r="C4573" s="5" t="s">
        <v>36</v>
      </c>
      <c r="D4573" s="5" t="s">
        <v>39</v>
      </c>
      <c r="E4573" s="7">
        <v>18248</v>
      </c>
      <c r="F4573" s="8">
        <v>46300.41</v>
      </c>
      <c r="G4573" s="8">
        <v>0</v>
      </c>
    </row>
    <row r="4574" spans="1:7" hidden="1" x14ac:dyDescent="0.55000000000000004">
      <c r="A4574" s="5" t="s">
        <v>35</v>
      </c>
      <c r="B4574" s="6">
        <v>42328</v>
      </c>
      <c r="C4574" s="5" t="s">
        <v>36</v>
      </c>
      <c r="D4574" s="5" t="s">
        <v>40</v>
      </c>
      <c r="E4574" s="7">
        <v>10261</v>
      </c>
      <c r="F4574" s="8">
        <v>259.11</v>
      </c>
      <c r="G4574" s="8">
        <v>0</v>
      </c>
    </row>
    <row r="4575" spans="1:7" hidden="1" x14ac:dyDescent="0.55000000000000004">
      <c r="A4575" s="5" t="s">
        <v>35</v>
      </c>
      <c r="B4575" s="6">
        <v>42328</v>
      </c>
      <c r="C4575" s="5" t="s">
        <v>36</v>
      </c>
      <c r="D4575" s="5" t="s">
        <v>41</v>
      </c>
      <c r="E4575" s="7">
        <v>0</v>
      </c>
      <c r="F4575" s="8">
        <v>0</v>
      </c>
      <c r="G4575" s="8">
        <v>0</v>
      </c>
    </row>
    <row r="4576" spans="1:7" hidden="1" x14ac:dyDescent="0.55000000000000004">
      <c r="A4576" s="5" t="s">
        <v>35</v>
      </c>
      <c r="B4576" s="6">
        <v>42328</v>
      </c>
      <c r="C4576" s="5" t="s">
        <v>36</v>
      </c>
      <c r="D4576" s="5" t="s">
        <v>42</v>
      </c>
      <c r="E4576" s="7">
        <v>22537</v>
      </c>
      <c r="F4576" s="8">
        <v>228870.48</v>
      </c>
      <c r="G4576" s="8">
        <v>0</v>
      </c>
    </row>
    <row r="4577" spans="1:7" hidden="1" x14ac:dyDescent="0.55000000000000004">
      <c r="A4577" s="5" t="s">
        <v>35</v>
      </c>
      <c r="B4577" s="6">
        <v>42328</v>
      </c>
      <c r="C4577" s="5" t="s">
        <v>36</v>
      </c>
      <c r="D4577" s="5" t="s">
        <v>43</v>
      </c>
      <c r="E4577" s="7">
        <v>0</v>
      </c>
      <c r="F4577" s="8">
        <v>0</v>
      </c>
      <c r="G4577" s="8">
        <v>0</v>
      </c>
    </row>
    <row r="4578" spans="1:7" hidden="1" x14ac:dyDescent="0.55000000000000004">
      <c r="A4578" s="5" t="s">
        <v>35</v>
      </c>
      <c r="B4578" s="6">
        <v>42328</v>
      </c>
      <c r="C4578" s="5" t="s">
        <v>36</v>
      </c>
      <c r="D4578" s="5" t="s">
        <v>44</v>
      </c>
      <c r="E4578" s="7">
        <v>30260</v>
      </c>
      <c r="F4578" s="8">
        <v>51295.42</v>
      </c>
      <c r="G4578" s="8">
        <v>0</v>
      </c>
    </row>
    <row r="4579" spans="1:7" hidden="1" x14ac:dyDescent="0.55000000000000004">
      <c r="A4579" s="5" t="s">
        <v>35</v>
      </c>
      <c r="B4579" s="6">
        <v>42328</v>
      </c>
      <c r="C4579" s="5" t="s">
        <v>36</v>
      </c>
      <c r="D4579" s="5" t="s">
        <v>45</v>
      </c>
      <c r="E4579" s="7">
        <v>63612</v>
      </c>
      <c r="F4579" s="8">
        <v>21603.91</v>
      </c>
      <c r="G4579" s="8">
        <v>0</v>
      </c>
    </row>
    <row r="4580" spans="1:7" x14ac:dyDescent="0.55000000000000004">
      <c r="A4580" s="5" t="s">
        <v>35</v>
      </c>
      <c r="B4580" s="6">
        <v>42331</v>
      </c>
      <c r="C4580" s="5" t="s">
        <v>36</v>
      </c>
      <c r="D4580" s="5" t="s">
        <v>37</v>
      </c>
      <c r="E4580" s="7">
        <v>14786</v>
      </c>
      <c r="F4580" s="8">
        <v>372077.36</v>
      </c>
      <c r="G4580" s="8">
        <v>0</v>
      </c>
    </row>
    <row r="4581" spans="1:7" hidden="1" x14ac:dyDescent="0.55000000000000004">
      <c r="A4581" s="5" t="s">
        <v>35</v>
      </c>
      <c r="B4581" s="6">
        <v>42331</v>
      </c>
      <c r="C4581" s="5" t="s">
        <v>36</v>
      </c>
      <c r="D4581" s="5" t="s">
        <v>46</v>
      </c>
      <c r="E4581" s="7">
        <v>0</v>
      </c>
      <c r="F4581" s="8">
        <v>0</v>
      </c>
      <c r="G4581" s="8">
        <v>0</v>
      </c>
    </row>
    <row r="4582" spans="1:7" hidden="1" x14ac:dyDescent="0.55000000000000004">
      <c r="A4582" s="5" t="s">
        <v>35</v>
      </c>
      <c r="B4582" s="6">
        <v>42331</v>
      </c>
      <c r="C4582" s="5" t="s">
        <v>36</v>
      </c>
      <c r="D4582" s="5" t="s">
        <v>38</v>
      </c>
      <c r="E4582" s="7">
        <v>1827</v>
      </c>
      <c r="F4582" s="8">
        <v>368.1</v>
      </c>
      <c r="G4582" s="8">
        <v>0</v>
      </c>
    </row>
    <row r="4583" spans="1:7" hidden="1" x14ac:dyDescent="0.55000000000000004">
      <c r="A4583" s="5" t="s">
        <v>35</v>
      </c>
      <c r="B4583" s="6">
        <v>42331</v>
      </c>
      <c r="C4583" s="5" t="s">
        <v>36</v>
      </c>
      <c r="D4583" s="5" t="s">
        <v>39</v>
      </c>
      <c r="E4583" s="7">
        <v>15936</v>
      </c>
      <c r="F4583" s="8">
        <v>40122.86</v>
      </c>
      <c r="G4583" s="8">
        <v>0</v>
      </c>
    </row>
    <row r="4584" spans="1:7" hidden="1" x14ac:dyDescent="0.55000000000000004">
      <c r="A4584" s="5" t="s">
        <v>35</v>
      </c>
      <c r="B4584" s="6">
        <v>42331</v>
      </c>
      <c r="C4584" s="5" t="s">
        <v>36</v>
      </c>
      <c r="D4584" s="5" t="s">
        <v>40</v>
      </c>
      <c r="E4584" s="7">
        <v>14541</v>
      </c>
      <c r="F4584" s="8">
        <v>365.12</v>
      </c>
      <c r="G4584" s="8">
        <v>0</v>
      </c>
    </row>
    <row r="4585" spans="1:7" hidden="1" x14ac:dyDescent="0.55000000000000004">
      <c r="A4585" s="5" t="s">
        <v>35</v>
      </c>
      <c r="B4585" s="6">
        <v>42331</v>
      </c>
      <c r="C4585" s="5" t="s">
        <v>36</v>
      </c>
      <c r="D4585" s="5" t="s">
        <v>41</v>
      </c>
      <c r="E4585" s="7">
        <v>0</v>
      </c>
      <c r="F4585" s="8">
        <v>0</v>
      </c>
      <c r="G4585" s="8">
        <v>0</v>
      </c>
    </row>
    <row r="4586" spans="1:7" hidden="1" x14ac:dyDescent="0.55000000000000004">
      <c r="A4586" s="5" t="s">
        <v>35</v>
      </c>
      <c r="B4586" s="6">
        <v>42331</v>
      </c>
      <c r="C4586" s="5" t="s">
        <v>36</v>
      </c>
      <c r="D4586" s="5" t="s">
        <v>42</v>
      </c>
      <c r="E4586" s="7">
        <v>22902</v>
      </c>
      <c r="F4586" s="8">
        <v>229856.41</v>
      </c>
      <c r="G4586" s="8">
        <v>0</v>
      </c>
    </row>
    <row r="4587" spans="1:7" hidden="1" x14ac:dyDescent="0.55000000000000004">
      <c r="A4587" s="5" t="s">
        <v>35</v>
      </c>
      <c r="B4587" s="6">
        <v>42331</v>
      </c>
      <c r="C4587" s="5" t="s">
        <v>36</v>
      </c>
      <c r="D4587" s="5" t="s">
        <v>43</v>
      </c>
      <c r="E4587" s="7">
        <v>0</v>
      </c>
      <c r="F4587" s="8">
        <v>0</v>
      </c>
      <c r="G4587" s="8">
        <v>0</v>
      </c>
    </row>
    <row r="4588" spans="1:7" hidden="1" x14ac:dyDescent="0.55000000000000004">
      <c r="A4588" s="5" t="s">
        <v>35</v>
      </c>
      <c r="B4588" s="6">
        <v>42331</v>
      </c>
      <c r="C4588" s="5" t="s">
        <v>36</v>
      </c>
      <c r="D4588" s="5" t="s">
        <v>44</v>
      </c>
      <c r="E4588" s="7">
        <v>33723</v>
      </c>
      <c r="F4588" s="8">
        <v>56522.38</v>
      </c>
      <c r="G4588" s="8">
        <v>0</v>
      </c>
    </row>
    <row r="4589" spans="1:7" hidden="1" x14ac:dyDescent="0.55000000000000004">
      <c r="A4589" s="5" t="s">
        <v>35</v>
      </c>
      <c r="B4589" s="6">
        <v>42331</v>
      </c>
      <c r="C4589" s="5" t="s">
        <v>36</v>
      </c>
      <c r="D4589" s="5" t="s">
        <v>45</v>
      </c>
      <c r="E4589" s="7">
        <v>71231</v>
      </c>
      <c r="F4589" s="8">
        <v>23918.62</v>
      </c>
      <c r="G4589" s="8">
        <v>0</v>
      </c>
    </row>
    <row r="4590" spans="1:7" x14ac:dyDescent="0.55000000000000004">
      <c r="A4590" s="5" t="s">
        <v>35</v>
      </c>
      <c r="B4590" s="6">
        <v>42332</v>
      </c>
      <c r="C4590" s="5" t="s">
        <v>36</v>
      </c>
      <c r="D4590" s="5" t="s">
        <v>37</v>
      </c>
      <c r="E4590" s="7">
        <v>13742</v>
      </c>
      <c r="F4590" s="8">
        <v>347323.33</v>
      </c>
      <c r="G4590" s="8">
        <v>0</v>
      </c>
    </row>
    <row r="4591" spans="1:7" hidden="1" x14ac:dyDescent="0.55000000000000004">
      <c r="A4591" s="5" t="s">
        <v>35</v>
      </c>
      <c r="B4591" s="6">
        <v>42332</v>
      </c>
      <c r="C4591" s="5" t="s">
        <v>36</v>
      </c>
      <c r="D4591" s="5" t="s">
        <v>46</v>
      </c>
      <c r="E4591" s="7">
        <v>0</v>
      </c>
      <c r="F4591" s="8">
        <v>0</v>
      </c>
      <c r="G4591" s="8">
        <v>0</v>
      </c>
    </row>
    <row r="4592" spans="1:7" hidden="1" x14ac:dyDescent="0.55000000000000004">
      <c r="A4592" s="5" t="s">
        <v>35</v>
      </c>
      <c r="B4592" s="6">
        <v>42332</v>
      </c>
      <c r="C4592" s="5" t="s">
        <v>36</v>
      </c>
      <c r="D4592" s="5" t="s">
        <v>38</v>
      </c>
      <c r="E4592" s="7">
        <v>1955</v>
      </c>
      <c r="F4592" s="8">
        <v>395.45</v>
      </c>
      <c r="G4592" s="8">
        <v>0</v>
      </c>
    </row>
    <row r="4593" spans="1:7" hidden="1" x14ac:dyDescent="0.55000000000000004">
      <c r="A4593" s="5" t="s">
        <v>35</v>
      </c>
      <c r="B4593" s="6">
        <v>42332</v>
      </c>
      <c r="C4593" s="5" t="s">
        <v>36</v>
      </c>
      <c r="D4593" s="5" t="s">
        <v>39</v>
      </c>
      <c r="E4593" s="7">
        <v>16490</v>
      </c>
      <c r="F4593" s="8">
        <v>41705.46</v>
      </c>
      <c r="G4593" s="8">
        <v>0</v>
      </c>
    </row>
    <row r="4594" spans="1:7" hidden="1" x14ac:dyDescent="0.55000000000000004">
      <c r="A4594" s="5" t="s">
        <v>35</v>
      </c>
      <c r="B4594" s="6">
        <v>42332</v>
      </c>
      <c r="C4594" s="5" t="s">
        <v>36</v>
      </c>
      <c r="D4594" s="5" t="s">
        <v>40</v>
      </c>
      <c r="E4594" s="7">
        <v>12861</v>
      </c>
      <c r="F4594" s="8">
        <v>324.22000000000003</v>
      </c>
      <c r="G4594" s="8">
        <v>0</v>
      </c>
    </row>
    <row r="4595" spans="1:7" hidden="1" x14ac:dyDescent="0.55000000000000004">
      <c r="A4595" s="5" t="s">
        <v>35</v>
      </c>
      <c r="B4595" s="6">
        <v>42332</v>
      </c>
      <c r="C4595" s="5" t="s">
        <v>36</v>
      </c>
      <c r="D4595" s="5" t="s">
        <v>41</v>
      </c>
      <c r="E4595" s="7">
        <v>0</v>
      </c>
      <c r="F4595" s="8">
        <v>0</v>
      </c>
      <c r="G4595" s="8">
        <v>0</v>
      </c>
    </row>
    <row r="4596" spans="1:7" hidden="1" x14ac:dyDescent="0.55000000000000004">
      <c r="A4596" s="5" t="s">
        <v>35</v>
      </c>
      <c r="B4596" s="6">
        <v>42332</v>
      </c>
      <c r="C4596" s="5" t="s">
        <v>36</v>
      </c>
      <c r="D4596" s="5" t="s">
        <v>42</v>
      </c>
      <c r="E4596" s="7">
        <v>18675</v>
      </c>
      <c r="F4596" s="8">
        <v>189622.67</v>
      </c>
      <c r="G4596" s="8">
        <v>0</v>
      </c>
    </row>
    <row r="4597" spans="1:7" hidden="1" x14ac:dyDescent="0.55000000000000004">
      <c r="A4597" s="5" t="s">
        <v>35</v>
      </c>
      <c r="B4597" s="6">
        <v>42332</v>
      </c>
      <c r="C4597" s="5" t="s">
        <v>36</v>
      </c>
      <c r="D4597" s="5" t="s">
        <v>43</v>
      </c>
      <c r="E4597" s="7">
        <v>0</v>
      </c>
      <c r="F4597" s="8">
        <v>0</v>
      </c>
      <c r="G4597" s="8">
        <v>0</v>
      </c>
    </row>
    <row r="4598" spans="1:7" hidden="1" x14ac:dyDescent="0.55000000000000004">
      <c r="A4598" s="5" t="s">
        <v>35</v>
      </c>
      <c r="B4598" s="6">
        <v>42332</v>
      </c>
      <c r="C4598" s="5" t="s">
        <v>36</v>
      </c>
      <c r="D4598" s="5" t="s">
        <v>44</v>
      </c>
      <c r="E4598" s="7">
        <v>25707</v>
      </c>
      <c r="F4598" s="8">
        <v>43562.15</v>
      </c>
      <c r="G4598" s="8">
        <v>0</v>
      </c>
    </row>
    <row r="4599" spans="1:7" hidden="1" x14ac:dyDescent="0.55000000000000004">
      <c r="A4599" s="5" t="s">
        <v>35</v>
      </c>
      <c r="B4599" s="6">
        <v>42332</v>
      </c>
      <c r="C4599" s="5" t="s">
        <v>36</v>
      </c>
      <c r="D4599" s="5" t="s">
        <v>45</v>
      </c>
      <c r="E4599" s="7">
        <v>56021</v>
      </c>
      <c r="F4599" s="8">
        <v>19007.580000000002</v>
      </c>
      <c r="G4599" s="8">
        <v>0</v>
      </c>
    </row>
    <row r="4600" spans="1:7" x14ac:dyDescent="0.55000000000000004">
      <c r="A4600" s="5" t="s">
        <v>35</v>
      </c>
      <c r="B4600" s="6">
        <v>42333</v>
      </c>
      <c r="C4600" s="5" t="s">
        <v>36</v>
      </c>
      <c r="D4600" s="5" t="s">
        <v>37</v>
      </c>
      <c r="E4600" s="7">
        <v>7555</v>
      </c>
      <c r="F4600" s="8">
        <v>190543.7</v>
      </c>
      <c r="G4600" s="8">
        <v>0</v>
      </c>
    </row>
    <row r="4601" spans="1:7" hidden="1" x14ac:dyDescent="0.55000000000000004">
      <c r="A4601" s="5" t="s">
        <v>35</v>
      </c>
      <c r="B4601" s="6">
        <v>42333</v>
      </c>
      <c r="C4601" s="5" t="s">
        <v>36</v>
      </c>
      <c r="D4601" s="5" t="s">
        <v>46</v>
      </c>
      <c r="E4601" s="7">
        <v>5</v>
      </c>
      <c r="F4601" s="8">
        <v>22.8</v>
      </c>
      <c r="G4601" s="8">
        <v>0</v>
      </c>
    </row>
    <row r="4602" spans="1:7" hidden="1" x14ac:dyDescent="0.55000000000000004">
      <c r="A4602" s="5" t="s">
        <v>35</v>
      </c>
      <c r="B4602" s="6">
        <v>42333</v>
      </c>
      <c r="C4602" s="5" t="s">
        <v>36</v>
      </c>
      <c r="D4602" s="5" t="s">
        <v>38</v>
      </c>
      <c r="E4602" s="7">
        <v>786</v>
      </c>
      <c r="F4602" s="8">
        <v>158.68</v>
      </c>
      <c r="G4602" s="8">
        <v>0</v>
      </c>
    </row>
    <row r="4603" spans="1:7" hidden="1" x14ac:dyDescent="0.55000000000000004">
      <c r="A4603" s="5" t="s">
        <v>35</v>
      </c>
      <c r="B4603" s="6">
        <v>42333</v>
      </c>
      <c r="C4603" s="5" t="s">
        <v>36</v>
      </c>
      <c r="D4603" s="5" t="s">
        <v>39</v>
      </c>
      <c r="E4603" s="7">
        <v>9538</v>
      </c>
      <c r="F4603" s="8">
        <v>24066.5</v>
      </c>
      <c r="G4603" s="8">
        <v>0</v>
      </c>
    </row>
    <row r="4604" spans="1:7" hidden="1" x14ac:dyDescent="0.55000000000000004">
      <c r="A4604" s="5" t="s">
        <v>35</v>
      </c>
      <c r="B4604" s="6">
        <v>42333</v>
      </c>
      <c r="C4604" s="5" t="s">
        <v>36</v>
      </c>
      <c r="D4604" s="5" t="s">
        <v>40</v>
      </c>
      <c r="E4604" s="7">
        <v>7824</v>
      </c>
      <c r="F4604" s="8">
        <v>196.8</v>
      </c>
      <c r="G4604" s="8">
        <v>0</v>
      </c>
    </row>
    <row r="4605" spans="1:7" hidden="1" x14ac:dyDescent="0.55000000000000004">
      <c r="A4605" s="5" t="s">
        <v>35</v>
      </c>
      <c r="B4605" s="6">
        <v>42333</v>
      </c>
      <c r="C4605" s="5" t="s">
        <v>36</v>
      </c>
      <c r="D4605" s="5" t="s">
        <v>41</v>
      </c>
      <c r="E4605" s="7">
        <v>2</v>
      </c>
      <c r="F4605" s="8">
        <v>0.05</v>
      </c>
      <c r="G4605" s="8">
        <v>0</v>
      </c>
    </row>
    <row r="4606" spans="1:7" hidden="1" x14ac:dyDescent="0.55000000000000004">
      <c r="A4606" s="5" t="s">
        <v>35</v>
      </c>
      <c r="B4606" s="6">
        <v>42333</v>
      </c>
      <c r="C4606" s="5" t="s">
        <v>36</v>
      </c>
      <c r="D4606" s="5" t="s">
        <v>42</v>
      </c>
      <c r="E4606" s="7">
        <v>12482</v>
      </c>
      <c r="F4606" s="8">
        <v>126223.9</v>
      </c>
      <c r="G4606" s="8">
        <v>0</v>
      </c>
    </row>
    <row r="4607" spans="1:7" hidden="1" x14ac:dyDescent="0.55000000000000004">
      <c r="A4607" s="5" t="s">
        <v>35</v>
      </c>
      <c r="B4607" s="6">
        <v>42333</v>
      </c>
      <c r="C4607" s="5" t="s">
        <v>36</v>
      </c>
      <c r="D4607" s="5" t="s">
        <v>43</v>
      </c>
      <c r="E4607" s="7">
        <v>0</v>
      </c>
      <c r="F4607" s="8">
        <v>0</v>
      </c>
      <c r="G4607" s="8">
        <v>0</v>
      </c>
    </row>
    <row r="4608" spans="1:7" hidden="1" x14ac:dyDescent="0.55000000000000004">
      <c r="A4608" s="5" t="s">
        <v>35</v>
      </c>
      <c r="B4608" s="6">
        <v>42333</v>
      </c>
      <c r="C4608" s="5" t="s">
        <v>36</v>
      </c>
      <c r="D4608" s="5" t="s">
        <v>44</v>
      </c>
      <c r="E4608" s="7">
        <v>15989</v>
      </c>
      <c r="F4608" s="8">
        <v>27015.08</v>
      </c>
      <c r="G4608" s="8">
        <v>0</v>
      </c>
    </row>
    <row r="4609" spans="1:7" hidden="1" x14ac:dyDescent="0.55000000000000004">
      <c r="A4609" s="5" t="s">
        <v>35</v>
      </c>
      <c r="B4609" s="6">
        <v>42333</v>
      </c>
      <c r="C4609" s="5" t="s">
        <v>36</v>
      </c>
      <c r="D4609" s="5" t="s">
        <v>45</v>
      </c>
      <c r="E4609" s="7">
        <v>34499</v>
      </c>
      <c r="F4609" s="8">
        <v>11663.63</v>
      </c>
      <c r="G4609" s="8">
        <v>0</v>
      </c>
    </row>
    <row r="4610" spans="1:7" x14ac:dyDescent="0.55000000000000004">
      <c r="A4610" s="5" t="s">
        <v>35</v>
      </c>
      <c r="B4610" s="6">
        <v>42334</v>
      </c>
      <c r="C4610" s="5" t="s">
        <v>36</v>
      </c>
      <c r="D4610" s="5" t="s">
        <v>37</v>
      </c>
      <c r="E4610" s="7">
        <v>9198</v>
      </c>
      <c r="F4610" s="8">
        <v>232810.28</v>
      </c>
      <c r="G4610" s="8">
        <v>0</v>
      </c>
    </row>
    <row r="4611" spans="1:7" hidden="1" x14ac:dyDescent="0.55000000000000004">
      <c r="A4611" s="5" t="s">
        <v>35</v>
      </c>
      <c r="B4611" s="6">
        <v>42334</v>
      </c>
      <c r="C4611" s="5" t="s">
        <v>36</v>
      </c>
      <c r="D4611" s="5" t="s">
        <v>46</v>
      </c>
      <c r="E4611" s="7">
        <v>0</v>
      </c>
      <c r="F4611" s="8">
        <v>0</v>
      </c>
      <c r="G4611" s="8">
        <v>0</v>
      </c>
    </row>
    <row r="4612" spans="1:7" hidden="1" x14ac:dyDescent="0.55000000000000004">
      <c r="A4612" s="5" t="s">
        <v>35</v>
      </c>
      <c r="B4612" s="6">
        <v>42334</v>
      </c>
      <c r="C4612" s="5" t="s">
        <v>36</v>
      </c>
      <c r="D4612" s="5" t="s">
        <v>38</v>
      </c>
      <c r="E4612" s="7">
        <v>1103</v>
      </c>
      <c r="F4612" s="8">
        <v>223.2</v>
      </c>
      <c r="G4612" s="8">
        <v>0</v>
      </c>
    </row>
    <row r="4613" spans="1:7" hidden="1" x14ac:dyDescent="0.55000000000000004">
      <c r="A4613" s="5" t="s">
        <v>35</v>
      </c>
      <c r="B4613" s="6">
        <v>42334</v>
      </c>
      <c r="C4613" s="5" t="s">
        <v>36</v>
      </c>
      <c r="D4613" s="5" t="s">
        <v>39</v>
      </c>
      <c r="E4613" s="7">
        <v>12676</v>
      </c>
      <c r="F4613" s="8">
        <v>32093.24</v>
      </c>
      <c r="G4613" s="8">
        <v>0</v>
      </c>
    </row>
    <row r="4614" spans="1:7" hidden="1" x14ac:dyDescent="0.55000000000000004">
      <c r="A4614" s="5" t="s">
        <v>35</v>
      </c>
      <c r="B4614" s="6">
        <v>42334</v>
      </c>
      <c r="C4614" s="5" t="s">
        <v>36</v>
      </c>
      <c r="D4614" s="5" t="s">
        <v>40</v>
      </c>
      <c r="E4614" s="7">
        <v>10813</v>
      </c>
      <c r="F4614" s="8">
        <v>273.02999999999997</v>
      </c>
      <c r="G4614" s="8">
        <v>0</v>
      </c>
    </row>
    <row r="4615" spans="1:7" hidden="1" x14ac:dyDescent="0.55000000000000004">
      <c r="A4615" s="5" t="s">
        <v>35</v>
      </c>
      <c r="B4615" s="6">
        <v>42334</v>
      </c>
      <c r="C4615" s="5" t="s">
        <v>36</v>
      </c>
      <c r="D4615" s="5" t="s">
        <v>41</v>
      </c>
      <c r="E4615" s="7">
        <v>0</v>
      </c>
      <c r="F4615" s="8">
        <v>0</v>
      </c>
      <c r="G4615" s="8">
        <v>0</v>
      </c>
    </row>
    <row r="4616" spans="1:7" hidden="1" x14ac:dyDescent="0.55000000000000004">
      <c r="A4616" s="5" t="s">
        <v>35</v>
      </c>
      <c r="B4616" s="6">
        <v>42334</v>
      </c>
      <c r="C4616" s="5" t="s">
        <v>36</v>
      </c>
      <c r="D4616" s="5" t="s">
        <v>42</v>
      </c>
      <c r="E4616" s="7">
        <v>17612</v>
      </c>
      <c r="F4616" s="8">
        <v>180426.53</v>
      </c>
      <c r="G4616" s="8">
        <v>0</v>
      </c>
    </row>
    <row r="4617" spans="1:7" hidden="1" x14ac:dyDescent="0.55000000000000004">
      <c r="A4617" s="5" t="s">
        <v>35</v>
      </c>
      <c r="B4617" s="6">
        <v>42334</v>
      </c>
      <c r="C4617" s="5" t="s">
        <v>36</v>
      </c>
      <c r="D4617" s="5" t="s">
        <v>43</v>
      </c>
      <c r="E4617" s="7">
        <v>0</v>
      </c>
      <c r="F4617" s="8">
        <v>0</v>
      </c>
      <c r="G4617" s="8">
        <v>0</v>
      </c>
    </row>
    <row r="4618" spans="1:7" hidden="1" x14ac:dyDescent="0.55000000000000004">
      <c r="A4618" s="5" t="s">
        <v>35</v>
      </c>
      <c r="B4618" s="6">
        <v>42334</v>
      </c>
      <c r="C4618" s="5" t="s">
        <v>36</v>
      </c>
      <c r="D4618" s="5" t="s">
        <v>44</v>
      </c>
      <c r="E4618" s="7">
        <v>23694</v>
      </c>
      <c r="F4618" s="8">
        <v>40508.910000000003</v>
      </c>
      <c r="G4618" s="8">
        <v>0</v>
      </c>
    </row>
    <row r="4619" spans="1:7" hidden="1" x14ac:dyDescent="0.55000000000000004">
      <c r="A4619" s="5" t="s">
        <v>35</v>
      </c>
      <c r="B4619" s="6">
        <v>42334</v>
      </c>
      <c r="C4619" s="5" t="s">
        <v>36</v>
      </c>
      <c r="D4619" s="5" t="s">
        <v>45</v>
      </c>
      <c r="E4619" s="7">
        <v>51566</v>
      </c>
      <c r="F4619" s="8">
        <v>17648.61</v>
      </c>
      <c r="G4619" s="8">
        <v>0</v>
      </c>
    </row>
    <row r="4620" spans="1:7" x14ac:dyDescent="0.55000000000000004">
      <c r="A4620" s="5" t="s">
        <v>35</v>
      </c>
      <c r="B4620" s="6">
        <v>42335</v>
      </c>
      <c r="C4620" s="5" t="s">
        <v>36</v>
      </c>
      <c r="D4620" s="5" t="s">
        <v>37</v>
      </c>
      <c r="E4620" s="7">
        <v>19692</v>
      </c>
      <c r="F4620" s="8">
        <v>495640.9</v>
      </c>
      <c r="G4620" s="8">
        <v>0</v>
      </c>
    </row>
    <row r="4621" spans="1:7" hidden="1" x14ac:dyDescent="0.55000000000000004">
      <c r="A4621" s="5" t="s">
        <v>35</v>
      </c>
      <c r="B4621" s="6">
        <v>42335</v>
      </c>
      <c r="C4621" s="5" t="s">
        <v>36</v>
      </c>
      <c r="D4621" s="5" t="s">
        <v>46</v>
      </c>
      <c r="E4621" s="7">
        <v>0</v>
      </c>
      <c r="F4621" s="8">
        <v>0</v>
      </c>
      <c r="G4621" s="8">
        <v>0</v>
      </c>
    </row>
    <row r="4622" spans="1:7" hidden="1" x14ac:dyDescent="0.55000000000000004">
      <c r="A4622" s="5" t="s">
        <v>35</v>
      </c>
      <c r="B4622" s="6">
        <v>42335</v>
      </c>
      <c r="C4622" s="5" t="s">
        <v>36</v>
      </c>
      <c r="D4622" s="5" t="s">
        <v>38</v>
      </c>
      <c r="E4622" s="7">
        <v>1422</v>
      </c>
      <c r="F4622" s="8">
        <v>286.76</v>
      </c>
      <c r="G4622" s="8">
        <v>0</v>
      </c>
    </row>
    <row r="4623" spans="1:7" hidden="1" x14ac:dyDescent="0.55000000000000004">
      <c r="A4623" s="5" t="s">
        <v>35</v>
      </c>
      <c r="B4623" s="6">
        <v>42335</v>
      </c>
      <c r="C4623" s="5" t="s">
        <v>36</v>
      </c>
      <c r="D4623" s="5" t="s">
        <v>39</v>
      </c>
      <c r="E4623" s="7">
        <v>18962</v>
      </c>
      <c r="F4623" s="8">
        <v>47715.44</v>
      </c>
      <c r="G4623" s="8">
        <v>0</v>
      </c>
    </row>
    <row r="4624" spans="1:7" hidden="1" x14ac:dyDescent="0.55000000000000004">
      <c r="A4624" s="5" t="s">
        <v>35</v>
      </c>
      <c r="B4624" s="6">
        <v>42335</v>
      </c>
      <c r="C4624" s="5" t="s">
        <v>36</v>
      </c>
      <c r="D4624" s="5" t="s">
        <v>40</v>
      </c>
      <c r="E4624" s="7">
        <v>13974</v>
      </c>
      <c r="F4624" s="8">
        <v>352.01</v>
      </c>
      <c r="G4624" s="8">
        <v>0</v>
      </c>
    </row>
    <row r="4625" spans="1:7" hidden="1" x14ac:dyDescent="0.55000000000000004">
      <c r="A4625" s="5" t="s">
        <v>35</v>
      </c>
      <c r="B4625" s="6">
        <v>42335</v>
      </c>
      <c r="C4625" s="5" t="s">
        <v>36</v>
      </c>
      <c r="D4625" s="5" t="s">
        <v>41</v>
      </c>
      <c r="E4625" s="7">
        <v>2</v>
      </c>
      <c r="F4625" s="8">
        <v>0.05</v>
      </c>
      <c r="G4625" s="8">
        <v>0</v>
      </c>
    </row>
    <row r="4626" spans="1:7" hidden="1" x14ac:dyDescent="0.55000000000000004">
      <c r="A4626" s="5" t="s">
        <v>35</v>
      </c>
      <c r="B4626" s="6">
        <v>42335</v>
      </c>
      <c r="C4626" s="5" t="s">
        <v>36</v>
      </c>
      <c r="D4626" s="5" t="s">
        <v>42</v>
      </c>
      <c r="E4626" s="7">
        <v>24581</v>
      </c>
      <c r="F4626" s="8">
        <v>250091.7</v>
      </c>
      <c r="G4626" s="8">
        <v>0</v>
      </c>
    </row>
    <row r="4627" spans="1:7" hidden="1" x14ac:dyDescent="0.55000000000000004">
      <c r="A4627" s="5" t="s">
        <v>35</v>
      </c>
      <c r="B4627" s="6">
        <v>42335</v>
      </c>
      <c r="C4627" s="5" t="s">
        <v>36</v>
      </c>
      <c r="D4627" s="5" t="s">
        <v>43</v>
      </c>
      <c r="E4627" s="7">
        <v>0</v>
      </c>
      <c r="F4627" s="8">
        <v>0</v>
      </c>
      <c r="G4627" s="8">
        <v>0</v>
      </c>
    </row>
    <row r="4628" spans="1:7" hidden="1" x14ac:dyDescent="0.55000000000000004">
      <c r="A4628" s="5" t="s">
        <v>35</v>
      </c>
      <c r="B4628" s="6">
        <v>42335</v>
      </c>
      <c r="C4628" s="5" t="s">
        <v>36</v>
      </c>
      <c r="D4628" s="5" t="s">
        <v>44</v>
      </c>
      <c r="E4628" s="7">
        <v>32289</v>
      </c>
      <c r="F4628" s="8">
        <v>54834.59</v>
      </c>
      <c r="G4628" s="8">
        <v>0</v>
      </c>
    </row>
    <row r="4629" spans="1:7" hidden="1" x14ac:dyDescent="0.55000000000000004">
      <c r="A4629" s="5" t="s">
        <v>35</v>
      </c>
      <c r="B4629" s="6">
        <v>42335</v>
      </c>
      <c r="C4629" s="5" t="s">
        <v>36</v>
      </c>
      <c r="D4629" s="5" t="s">
        <v>45</v>
      </c>
      <c r="E4629" s="7">
        <v>68331</v>
      </c>
      <c r="F4629" s="8">
        <v>23234.81</v>
      </c>
      <c r="G4629" s="8">
        <v>0</v>
      </c>
    </row>
    <row r="4630" spans="1:7" x14ac:dyDescent="0.55000000000000004">
      <c r="A4630" s="5" t="s">
        <v>35</v>
      </c>
      <c r="B4630" s="6">
        <v>42338</v>
      </c>
      <c r="C4630" s="5" t="s">
        <v>36</v>
      </c>
      <c r="D4630" s="5" t="s">
        <v>37</v>
      </c>
      <c r="E4630" s="7">
        <v>17632</v>
      </c>
      <c r="F4630" s="8">
        <v>442195.13</v>
      </c>
      <c r="G4630" s="8">
        <v>0</v>
      </c>
    </row>
    <row r="4631" spans="1:7" hidden="1" x14ac:dyDescent="0.55000000000000004">
      <c r="A4631" s="5" t="s">
        <v>35</v>
      </c>
      <c r="B4631" s="6">
        <v>42338</v>
      </c>
      <c r="C4631" s="5" t="s">
        <v>36</v>
      </c>
      <c r="D4631" s="5" t="s">
        <v>46</v>
      </c>
      <c r="E4631" s="7">
        <v>0</v>
      </c>
      <c r="F4631" s="8">
        <v>0</v>
      </c>
      <c r="G4631" s="8">
        <v>0</v>
      </c>
    </row>
    <row r="4632" spans="1:7" hidden="1" x14ac:dyDescent="0.55000000000000004">
      <c r="A4632" s="5" t="s">
        <v>35</v>
      </c>
      <c r="B4632" s="6">
        <v>42338</v>
      </c>
      <c r="C4632" s="5" t="s">
        <v>36</v>
      </c>
      <c r="D4632" s="5" t="s">
        <v>38</v>
      </c>
      <c r="E4632" s="7">
        <v>1792</v>
      </c>
      <c r="F4632" s="8">
        <v>359.39</v>
      </c>
      <c r="G4632" s="8">
        <v>0</v>
      </c>
    </row>
    <row r="4633" spans="1:7" hidden="1" x14ac:dyDescent="0.55000000000000004">
      <c r="A4633" s="5" t="s">
        <v>35</v>
      </c>
      <c r="B4633" s="6">
        <v>42338</v>
      </c>
      <c r="C4633" s="5" t="s">
        <v>36</v>
      </c>
      <c r="D4633" s="5" t="s">
        <v>39</v>
      </c>
      <c r="E4633" s="7">
        <v>20999</v>
      </c>
      <c r="F4633" s="8">
        <v>52635.6</v>
      </c>
      <c r="G4633" s="8">
        <v>0</v>
      </c>
    </row>
    <row r="4634" spans="1:7" hidden="1" x14ac:dyDescent="0.55000000000000004">
      <c r="A4634" s="5" t="s">
        <v>35</v>
      </c>
      <c r="B4634" s="6">
        <v>42338</v>
      </c>
      <c r="C4634" s="5" t="s">
        <v>36</v>
      </c>
      <c r="D4634" s="5" t="s">
        <v>40</v>
      </c>
      <c r="E4634" s="7">
        <v>10079</v>
      </c>
      <c r="F4634" s="8">
        <v>252.21</v>
      </c>
      <c r="G4634" s="8">
        <v>0</v>
      </c>
    </row>
    <row r="4635" spans="1:7" hidden="1" x14ac:dyDescent="0.55000000000000004">
      <c r="A4635" s="5" t="s">
        <v>35</v>
      </c>
      <c r="B4635" s="6">
        <v>42338</v>
      </c>
      <c r="C4635" s="5" t="s">
        <v>36</v>
      </c>
      <c r="D4635" s="5" t="s">
        <v>41</v>
      </c>
      <c r="E4635" s="7">
        <v>1</v>
      </c>
      <c r="F4635" s="8">
        <v>0.03</v>
      </c>
      <c r="G4635" s="8">
        <v>0</v>
      </c>
    </row>
    <row r="4636" spans="1:7" hidden="1" x14ac:dyDescent="0.55000000000000004">
      <c r="A4636" s="5" t="s">
        <v>35</v>
      </c>
      <c r="B4636" s="6">
        <v>42338</v>
      </c>
      <c r="C4636" s="5" t="s">
        <v>36</v>
      </c>
      <c r="D4636" s="5" t="s">
        <v>42</v>
      </c>
      <c r="E4636" s="7">
        <v>28057</v>
      </c>
      <c r="F4636" s="8">
        <v>285410.64</v>
      </c>
      <c r="G4636" s="8">
        <v>0</v>
      </c>
    </row>
    <row r="4637" spans="1:7" hidden="1" x14ac:dyDescent="0.55000000000000004">
      <c r="A4637" s="5" t="s">
        <v>35</v>
      </c>
      <c r="B4637" s="6">
        <v>42338</v>
      </c>
      <c r="C4637" s="5" t="s">
        <v>36</v>
      </c>
      <c r="D4637" s="5" t="s">
        <v>43</v>
      </c>
      <c r="E4637" s="7">
        <v>0</v>
      </c>
      <c r="F4637" s="8">
        <v>0</v>
      </c>
      <c r="G4637" s="8">
        <v>0</v>
      </c>
    </row>
    <row r="4638" spans="1:7" hidden="1" x14ac:dyDescent="0.55000000000000004">
      <c r="A4638" s="5" t="s">
        <v>35</v>
      </c>
      <c r="B4638" s="6">
        <v>42338</v>
      </c>
      <c r="C4638" s="5" t="s">
        <v>36</v>
      </c>
      <c r="D4638" s="5" t="s">
        <v>44</v>
      </c>
      <c r="E4638" s="7">
        <v>36324</v>
      </c>
      <c r="F4638" s="8">
        <v>61593.38</v>
      </c>
      <c r="G4638" s="8">
        <v>0</v>
      </c>
    </row>
    <row r="4639" spans="1:7" hidden="1" x14ac:dyDescent="0.55000000000000004">
      <c r="A4639" s="5" t="s">
        <v>35</v>
      </c>
      <c r="B4639" s="6">
        <v>42338</v>
      </c>
      <c r="C4639" s="5" t="s">
        <v>36</v>
      </c>
      <c r="D4639" s="5" t="s">
        <v>45</v>
      </c>
      <c r="E4639" s="7">
        <v>86328</v>
      </c>
      <c r="F4639" s="8">
        <v>29297.45</v>
      </c>
      <c r="G4639" s="8">
        <v>0</v>
      </c>
    </row>
    <row r="4640" spans="1:7" x14ac:dyDescent="0.55000000000000004">
      <c r="A4640" s="5" t="s">
        <v>35</v>
      </c>
      <c r="B4640" s="6">
        <v>42339</v>
      </c>
      <c r="C4640" s="5" t="s">
        <v>36</v>
      </c>
      <c r="D4640" s="5" t="s">
        <v>37</v>
      </c>
      <c r="E4640" s="7">
        <v>17292</v>
      </c>
      <c r="F4640" s="8">
        <v>438090.71</v>
      </c>
      <c r="G4640" s="8">
        <v>0</v>
      </c>
    </row>
    <row r="4641" spans="1:7" hidden="1" x14ac:dyDescent="0.55000000000000004">
      <c r="A4641" s="5" t="s">
        <v>35</v>
      </c>
      <c r="B4641" s="6">
        <v>42339</v>
      </c>
      <c r="C4641" s="5" t="s">
        <v>36</v>
      </c>
      <c r="D4641" s="5" t="s">
        <v>46</v>
      </c>
      <c r="E4641" s="7">
        <v>5</v>
      </c>
      <c r="F4641" s="8">
        <v>22.89</v>
      </c>
      <c r="G4641" s="8">
        <v>0</v>
      </c>
    </row>
    <row r="4642" spans="1:7" hidden="1" x14ac:dyDescent="0.55000000000000004">
      <c r="A4642" s="5" t="s">
        <v>35</v>
      </c>
      <c r="B4642" s="6">
        <v>42339</v>
      </c>
      <c r="C4642" s="5" t="s">
        <v>36</v>
      </c>
      <c r="D4642" s="5" t="s">
        <v>38</v>
      </c>
      <c r="E4642" s="7">
        <v>1588</v>
      </c>
      <c r="F4642" s="8">
        <v>320.87</v>
      </c>
      <c r="G4642" s="8">
        <v>0</v>
      </c>
    </row>
    <row r="4643" spans="1:7" hidden="1" x14ac:dyDescent="0.55000000000000004">
      <c r="A4643" s="5" t="s">
        <v>35</v>
      </c>
      <c r="B4643" s="6">
        <v>42339</v>
      </c>
      <c r="C4643" s="5" t="s">
        <v>36</v>
      </c>
      <c r="D4643" s="5" t="s">
        <v>39</v>
      </c>
      <c r="E4643" s="7">
        <v>19204</v>
      </c>
      <c r="F4643" s="8">
        <v>48499.45</v>
      </c>
      <c r="G4643" s="8">
        <v>0</v>
      </c>
    </row>
    <row r="4644" spans="1:7" hidden="1" x14ac:dyDescent="0.55000000000000004">
      <c r="A4644" s="5" t="s">
        <v>35</v>
      </c>
      <c r="B4644" s="6">
        <v>42339</v>
      </c>
      <c r="C4644" s="5" t="s">
        <v>36</v>
      </c>
      <c r="D4644" s="5" t="s">
        <v>40</v>
      </c>
      <c r="E4644" s="7">
        <v>8443</v>
      </c>
      <c r="F4644" s="8">
        <v>212.68</v>
      </c>
      <c r="G4644" s="8">
        <v>0</v>
      </c>
    </row>
    <row r="4645" spans="1:7" hidden="1" x14ac:dyDescent="0.55000000000000004">
      <c r="A4645" s="5" t="s">
        <v>35</v>
      </c>
      <c r="B4645" s="6">
        <v>42339</v>
      </c>
      <c r="C4645" s="5" t="s">
        <v>36</v>
      </c>
      <c r="D4645" s="5" t="s">
        <v>41</v>
      </c>
      <c r="E4645" s="7">
        <v>0</v>
      </c>
      <c r="F4645" s="8">
        <v>0</v>
      </c>
      <c r="G4645" s="8">
        <v>0</v>
      </c>
    </row>
    <row r="4646" spans="1:7" hidden="1" x14ac:dyDescent="0.55000000000000004">
      <c r="A4646" s="5" t="s">
        <v>35</v>
      </c>
      <c r="B4646" s="6">
        <v>42339</v>
      </c>
      <c r="C4646" s="5" t="s">
        <v>36</v>
      </c>
      <c r="D4646" s="5" t="s">
        <v>42</v>
      </c>
      <c r="E4646" s="7">
        <v>19954</v>
      </c>
      <c r="F4646" s="8">
        <v>204627.97</v>
      </c>
      <c r="G4646" s="8">
        <v>0</v>
      </c>
    </row>
    <row r="4647" spans="1:7" hidden="1" x14ac:dyDescent="0.55000000000000004">
      <c r="A4647" s="5" t="s">
        <v>35</v>
      </c>
      <c r="B4647" s="6">
        <v>42339</v>
      </c>
      <c r="C4647" s="5" t="s">
        <v>36</v>
      </c>
      <c r="D4647" s="5" t="s">
        <v>43</v>
      </c>
      <c r="E4647" s="7">
        <v>0</v>
      </c>
      <c r="F4647" s="8">
        <v>0</v>
      </c>
      <c r="G4647" s="8">
        <v>0</v>
      </c>
    </row>
    <row r="4648" spans="1:7" hidden="1" x14ac:dyDescent="0.55000000000000004">
      <c r="A4648" s="5" t="s">
        <v>35</v>
      </c>
      <c r="B4648" s="6">
        <v>42339</v>
      </c>
      <c r="C4648" s="5" t="s">
        <v>36</v>
      </c>
      <c r="D4648" s="5" t="s">
        <v>44</v>
      </c>
      <c r="E4648" s="7">
        <v>19594</v>
      </c>
      <c r="F4648" s="8">
        <v>33671.51</v>
      </c>
      <c r="G4648" s="8">
        <v>0</v>
      </c>
    </row>
    <row r="4649" spans="1:7" hidden="1" x14ac:dyDescent="0.55000000000000004">
      <c r="A4649" s="5" t="s">
        <v>35</v>
      </c>
      <c r="B4649" s="6">
        <v>42339</v>
      </c>
      <c r="C4649" s="5" t="s">
        <v>36</v>
      </c>
      <c r="D4649" s="5" t="s">
        <v>45</v>
      </c>
      <c r="E4649" s="7">
        <v>41857</v>
      </c>
      <c r="F4649" s="8">
        <v>14388.89</v>
      </c>
      <c r="G4649" s="8">
        <v>0</v>
      </c>
    </row>
    <row r="4650" spans="1:7" x14ac:dyDescent="0.55000000000000004">
      <c r="A4650" s="5" t="s">
        <v>35</v>
      </c>
      <c r="B4650" s="6">
        <v>42340</v>
      </c>
      <c r="C4650" s="5" t="s">
        <v>36</v>
      </c>
      <c r="D4650" s="5" t="s">
        <v>37</v>
      </c>
      <c r="E4650" s="7">
        <v>14760</v>
      </c>
      <c r="F4650" s="8">
        <v>371858.74</v>
      </c>
      <c r="G4650" s="8">
        <v>0</v>
      </c>
    </row>
    <row r="4651" spans="1:7" hidden="1" x14ac:dyDescent="0.55000000000000004">
      <c r="A4651" s="5" t="s">
        <v>35</v>
      </c>
      <c r="B4651" s="6">
        <v>42340</v>
      </c>
      <c r="C4651" s="5" t="s">
        <v>36</v>
      </c>
      <c r="D4651" s="5" t="s">
        <v>46</v>
      </c>
      <c r="E4651" s="7">
        <v>2</v>
      </c>
      <c r="F4651" s="8">
        <v>9.18</v>
      </c>
      <c r="G4651" s="8">
        <v>0</v>
      </c>
    </row>
    <row r="4652" spans="1:7" hidden="1" x14ac:dyDescent="0.55000000000000004">
      <c r="A4652" s="5" t="s">
        <v>35</v>
      </c>
      <c r="B4652" s="6">
        <v>42340</v>
      </c>
      <c r="C4652" s="5" t="s">
        <v>36</v>
      </c>
      <c r="D4652" s="5" t="s">
        <v>38</v>
      </c>
      <c r="E4652" s="7">
        <v>1358</v>
      </c>
      <c r="F4652" s="8">
        <v>272.95999999999998</v>
      </c>
      <c r="G4652" s="8">
        <v>0</v>
      </c>
    </row>
    <row r="4653" spans="1:7" hidden="1" x14ac:dyDescent="0.55000000000000004">
      <c r="A4653" s="5" t="s">
        <v>35</v>
      </c>
      <c r="B4653" s="6">
        <v>42340</v>
      </c>
      <c r="C4653" s="5" t="s">
        <v>36</v>
      </c>
      <c r="D4653" s="5" t="s">
        <v>39</v>
      </c>
      <c r="E4653" s="7">
        <v>14929</v>
      </c>
      <c r="F4653" s="8">
        <v>37502.22</v>
      </c>
      <c r="G4653" s="8">
        <v>0</v>
      </c>
    </row>
    <row r="4654" spans="1:7" hidden="1" x14ac:dyDescent="0.55000000000000004">
      <c r="A4654" s="5" t="s">
        <v>35</v>
      </c>
      <c r="B4654" s="6">
        <v>42340</v>
      </c>
      <c r="C4654" s="5" t="s">
        <v>36</v>
      </c>
      <c r="D4654" s="5" t="s">
        <v>40</v>
      </c>
      <c r="E4654" s="7">
        <v>10442</v>
      </c>
      <c r="F4654" s="8">
        <v>261.88</v>
      </c>
      <c r="G4654" s="8">
        <v>0</v>
      </c>
    </row>
    <row r="4655" spans="1:7" hidden="1" x14ac:dyDescent="0.55000000000000004">
      <c r="A4655" s="5" t="s">
        <v>35</v>
      </c>
      <c r="B4655" s="6">
        <v>42340</v>
      </c>
      <c r="C4655" s="5" t="s">
        <v>36</v>
      </c>
      <c r="D4655" s="5" t="s">
        <v>41</v>
      </c>
      <c r="E4655" s="7">
        <v>0</v>
      </c>
      <c r="F4655" s="8">
        <v>0</v>
      </c>
      <c r="G4655" s="8">
        <v>0</v>
      </c>
    </row>
    <row r="4656" spans="1:7" hidden="1" x14ac:dyDescent="0.55000000000000004">
      <c r="A4656" s="5" t="s">
        <v>35</v>
      </c>
      <c r="B4656" s="6">
        <v>42340</v>
      </c>
      <c r="C4656" s="5" t="s">
        <v>36</v>
      </c>
      <c r="D4656" s="5" t="s">
        <v>42</v>
      </c>
      <c r="E4656" s="7">
        <v>15173</v>
      </c>
      <c r="F4656" s="8">
        <v>155437.1</v>
      </c>
      <c r="G4656" s="8">
        <v>0</v>
      </c>
    </row>
    <row r="4657" spans="1:7" hidden="1" x14ac:dyDescent="0.55000000000000004">
      <c r="A4657" s="5" t="s">
        <v>35</v>
      </c>
      <c r="B4657" s="6">
        <v>42340</v>
      </c>
      <c r="C4657" s="5" t="s">
        <v>36</v>
      </c>
      <c r="D4657" s="5" t="s">
        <v>43</v>
      </c>
      <c r="E4657" s="7">
        <v>0</v>
      </c>
      <c r="F4657" s="8">
        <v>0</v>
      </c>
      <c r="G4657" s="8">
        <v>0</v>
      </c>
    </row>
    <row r="4658" spans="1:7" hidden="1" x14ac:dyDescent="0.55000000000000004">
      <c r="A4658" s="5" t="s">
        <v>35</v>
      </c>
      <c r="B4658" s="6">
        <v>42340</v>
      </c>
      <c r="C4658" s="5" t="s">
        <v>36</v>
      </c>
      <c r="D4658" s="5" t="s">
        <v>44</v>
      </c>
      <c r="E4658" s="7">
        <v>17285</v>
      </c>
      <c r="F4658" s="8">
        <v>29565.439999999999</v>
      </c>
      <c r="G4658" s="8">
        <v>0</v>
      </c>
    </row>
    <row r="4659" spans="1:7" hidden="1" x14ac:dyDescent="0.55000000000000004">
      <c r="A4659" s="5" t="s">
        <v>35</v>
      </c>
      <c r="B4659" s="6">
        <v>42340</v>
      </c>
      <c r="C4659" s="5" t="s">
        <v>36</v>
      </c>
      <c r="D4659" s="5" t="s">
        <v>45</v>
      </c>
      <c r="E4659" s="7">
        <v>38114</v>
      </c>
      <c r="F4659" s="8">
        <v>13044.03</v>
      </c>
      <c r="G4659" s="8">
        <v>0</v>
      </c>
    </row>
    <row r="4660" spans="1:7" x14ac:dyDescent="0.55000000000000004">
      <c r="A4660" s="5" t="s">
        <v>35</v>
      </c>
      <c r="B4660" s="6">
        <v>42341</v>
      </c>
      <c r="C4660" s="5" t="s">
        <v>36</v>
      </c>
      <c r="D4660" s="5" t="s">
        <v>37</v>
      </c>
      <c r="E4660" s="7">
        <v>18431</v>
      </c>
      <c r="F4660" s="8">
        <v>462140.49</v>
      </c>
      <c r="G4660" s="8">
        <v>0</v>
      </c>
    </row>
    <row r="4661" spans="1:7" hidden="1" x14ac:dyDescent="0.55000000000000004">
      <c r="A4661" s="5" t="s">
        <v>35</v>
      </c>
      <c r="B4661" s="6">
        <v>42341</v>
      </c>
      <c r="C4661" s="5" t="s">
        <v>36</v>
      </c>
      <c r="D4661" s="5" t="s">
        <v>46</v>
      </c>
      <c r="E4661" s="7">
        <v>1</v>
      </c>
      <c r="F4661" s="8">
        <v>4.5</v>
      </c>
      <c r="G4661" s="8">
        <v>0</v>
      </c>
    </row>
    <row r="4662" spans="1:7" hidden="1" x14ac:dyDescent="0.55000000000000004">
      <c r="A4662" s="5" t="s">
        <v>35</v>
      </c>
      <c r="B4662" s="6">
        <v>42341</v>
      </c>
      <c r="C4662" s="5" t="s">
        <v>36</v>
      </c>
      <c r="D4662" s="5" t="s">
        <v>38</v>
      </c>
      <c r="E4662" s="7">
        <v>2008</v>
      </c>
      <c r="F4662" s="8">
        <v>402.05</v>
      </c>
      <c r="G4662" s="8">
        <v>0</v>
      </c>
    </row>
    <row r="4663" spans="1:7" hidden="1" x14ac:dyDescent="0.55000000000000004">
      <c r="A4663" s="5" t="s">
        <v>35</v>
      </c>
      <c r="B4663" s="6">
        <v>42341</v>
      </c>
      <c r="C4663" s="5" t="s">
        <v>36</v>
      </c>
      <c r="D4663" s="5" t="s">
        <v>39</v>
      </c>
      <c r="E4663" s="7">
        <v>20053</v>
      </c>
      <c r="F4663" s="8">
        <v>50157.61</v>
      </c>
      <c r="G4663" s="8">
        <v>0</v>
      </c>
    </row>
    <row r="4664" spans="1:7" hidden="1" x14ac:dyDescent="0.55000000000000004">
      <c r="A4664" s="5" t="s">
        <v>35</v>
      </c>
      <c r="B4664" s="6">
        <v>42341</v>
      </c>
      <c r="C4664" s="5" t="s">
        <v>36</v>
      </c>
      <c r="D4664" s="5" t="s">
        <v>40</v>
      </c>
      <c r="E4664" s="7">
        <v>16762</v>
      </c>
      <c r="F4664" s="8">
        <v>418.29</v>
      </c>
      <c r="G4664" s="8">
        <v>0</v>
      </c>
    </row>
    <row r="4665" spans="1:7" hidden="1" x14ac:dyDescent="0.55000000000000004">
      <c r="A4665" s="5" t="s">
        <v>35</v>
      </c>
      <c r="B4665" s="6">
        <v>42341</v>
      </c>
      <c r="C4665" s="5" t="s">
        <v>36</v>
      </c>
      <c r="D4665" s="5" t="s">
        <v>41</v>
      </c>
      <c r="E4665" s="7">
        <v>0</v>
      </c>
      <c r="F4665" s="8">
        <v>0</v>
      </c>
      <c r="G4665" s="8">
        <v>0</v>
      </c>
    </row>
    <row r="4666" spans="1:7" hidden="1" x14ac:dyDescent="0.55000000000000004">
      <c r="A4666" s="5" t="s">
        <v>35</v>
      </c>
      <c r="B4666" s="6">
        <v>42341</v>
      </c>
      <c r="C4666" s="5" t="s">
        <v>36</v>
      </c>
      <c r="D4666" s="5" t="s">
        <v>42</v>
      </c>
      <c r="E4666" s="7">
        <v>20189</v>
      </c>
      <c r="F4666" s="8">
        <v>206212.87</v>
      </c>
      <c r="G4666" s="8">
        <v>0</v>
      </c>
    </row>
    <row r="4667" spans="1:7" hidden="1" x14ac:dyDescent="0.55000000000000004">
      <c r="A4667" s="5" t="s">
        <v>35</v>
      </c>
      <c r="B4667" s="6">
        <v>42341</v>
      </c>
      <c r="C4667" s="5" t="s">
        <v>36</v>
      </c>
      <c r="D4667" s="5" t="s">
        <v>43</v>
      </c>
      <c r="E4667" s="7">
        <v>0</v>
      </c>
      <c r="F4667" s="8">
        <v>0</v>
      </c>
      <c r="G4667" s="8">
        <v>0</v>
      </c>
    </row>
    <row r="4668" spans="1:7" hidden="1" x14ac:dyDescent="0.55000000000000004">
      <c r="A4668" s="5" t="s">
        <v>35</v>
      </c>
      <c r="B4668" s="6">
        <v>42341</v>
      </c>
      <c r="C4668" s="5" t="s">
        <v>36</v>
      </c>
      <c r="D4668" s="5" t="s">
        <v>44</v>
      </c>
      <c r="E4668" s="7">
        <v>25752</v>
      </c>
      <c r="F4668" s="8">
        <v>43882.04</v>
      </c>
      <c r="G4668" s="8">
        <v>0</v>
      </c>
    </row>
    <row r="4669" spans="1:7" hidden="1" x14ac:dyDescent="0.55000000000000004">
      <c r="A4669" s="5" t="s">
        <v>35</v>
      </c>
      <c r="B4669" s="6">
        <v>42341</v>
      </c>
      <c r="C4669" s="5" t="s">
        <v>36</v>
      </c>
      <c r="D4669" s="5" t="s">
        <v>45</v>
      </c>
      <c r="E4669" s="7">
        <v>55932</v>
      </c>
      <c r="F4669" s="8">
        <v>19075.11</v>
      </c>
      <c r="G4669" s="8">
        <v>0</v>
      </c>
    </row>
    <row r="4670" spans="1:7" x14ac:dyDescent="0.55000000000000004">
      <c r="A4670" s="5" t="s">
        <v>35</v>
      </c>
      <c r="B4670" s="6">
        <v>42342</v>
      </c>
      <c r="C4670" s="5" t="s">
        <v>36</v>
      </c>
      <c r="D4670" s="5" t="s">
        <v>37</v>
      </c>
      <c r="E4670" s="7">
        <v>24455</v>
      </c>
      <c r="F4670" s="8">
        <v>622424.64</v>
      </c>
      <c r="G4670" s="8">
        <v>0</v>
      </c>
    </row>
    <row r="4671" spans="1:7" hidden="1" x14ac:dyDescent="0.55000000000000004">
      <c r="A4671" s="5" t="s">
        <v>35</v>
      </c>
      <c r="B4671" s="6">
        <v>42342</v>
      </c>
      <c r="C4671" s="5" t="s">
        <v>36</v>
      </c>
      <c r="D4671" s="5" t="s">
        <v>46</v>
      </c>
      <c r="E4671" s="7">
        <v>0</v>
      </c>
      <c r="F4671" s="8">
        <v>0</v>
      </c>
      <c r="G4671" s="8">
        <v>0</v>
      </c>
    </row>
    <row r="4672" spans="1:7" hidden="1" x14ac:dyDescent="0.55000000000000004">
      <c r="A4672" s="5" t="s">
        <v>35</v>
      </c>
      <c r="B4672" s="6">
        <v>42342</v>
      </c>
      <c r="C4672" s="5" t="s">
        <v>36</v>
      </c>
      <c r="D4672" s="5" t="s">
        <v>38</v>
      </c>
      <c r="E4672" s="7">
        <v>2848</v>
      </c>
      <c r="F4672" s="8">
        <v>578.09</v>
      </c>
      <c r="G4672" s="8">
        <v>0</v>
      </c>
    </row>
    <row r="4673" spans="1:7" hidden="1" x14ac:dyDescent="0.55000000000000004">
      <c r="A4673" s="5" t="s">
        <v>35</v>
      </c>
      <c r="B4673" s="6">
        <v>42342</v>
      </c>
      <c r="C4673" s="5" t="s">
        <v>36</v>
      </c>
      <c r="D4673" s="5" t="s">
        <v>39</v>
      </c>
      <c r="E4673" s="7">
        <v>28883</v>
      </c>
      <c r="F4673" s="8">
        <v>73344.89</v>
      </c>
      <c r="G4673" s="8">
        <v>0</v>
      </c>
    </row>
    <row r="4674" spans="1:7" hidden="1" x14ac:dyDescent="0.55000000000000004">
      <c r="A4674" s="5" t="s">
        <v>35</v>
      </c>
      <c r="B4674" s="6">
        <v>42342</v>
      </c>
      <c r="C4674" s="5" t="s">
        <v>36</v>
      </c>
      <c r="D4674" s="5" t="s">
        <v>40</v>
      </c>
      <c r="E4674" s="7">
        <v>19298</v>
      </c>
      <c r="F4674" s="8">
        <v>487.45</v>
      </c>
      <c r="G4674" s="8">
        <v>0</v>
      </c>
    </row>
    <row r="4675" spans="1:7" hidden="1" x14ac:dyDescent="0.55000000000000004">
      <c r="A4675" s="5" t="s">
        <v>35</v>
      </c>
      <c r="B4675" s="6">
        <v>42342</v>
      </c>
      <c r="C4675" s="5" t="s">
        <v>36</v>
      </c>
      <c r="D4675" s="5" t="s">
        <v>41</v>
      </c>
      <c r="E4675" s="7">
        <v>0</v>
      </c>
      <c r="F4675" s="8">
        <v>0</v>
      </c>
      <c r="G4675" s="8">
        <v>0</v>
      </c>
    </row>
    <row r="4676" spans="1:7" hidden="1" x14ac:dyDescent="0.55000000000000004">
      <c r="A4676" s="5" t="s">
        <v>35</v>
      </c>
      <c r="B4676" s="6">
        <v>42342</v>
      </c>
      <c r="C4676" s="5" t="s">
        <v>36</v>
      </c>
      <c r="D4676" s="5" t="s">
        <v>42</v>
      </c>
      <c r="E4676" s="7">
        <v>29531</v>
      </c>
      <c r="F4676" s="8">
        <v>307576.3</v>
      </c>
      <c r="G4676" s="8">
        <v>0</v>
      </c>
    </row>
    <row r="4677" spans="1:7" hidden="1" x14ac:dyDescent="0.55000000000000004">
      <c r="A4677" s="5" t="s">
        <v>35</v>
      </c>
      <c r="B4677" s="6">
        <v>42342</v>
      </c>
      <c r="C4677" s="5" t="s">
        <v>36</v>
      </c>
      <c r="D4677" s="5" t="s">
        <v>43</v>
      </c>
      <c r="E4677" s="7">
        <v>0</v>
      </c>
      <c r="F4677" s="8">
        <v>0</v>
      </c>
      <c r="G4677" s="8">
        <v>0</v>
      </c>
    </row>
    <row r="4678" spans="1:7" hidden="1" x14ac:dyDescent="0.55000000000000004">
      <c r="A4678" s="5" t="s">
        <v>35</v>
      </c>
      <c r="B4678" s="6">
        <v>42342</v>
      </c>
      <c r="C4678" s="5" t="s">
        <v>36</v>
      </c>
      <c r="D4678" s="5" t="s">
        <v>44</v>
      </c>
      <c r="E4678" s="7">
        <v>37699</v>
      </c>
      <c r="F4678" s="8">
        <v>65515.99</v>
      </c>
      <c r="G4678" s="8">
        <v>0</v>
      </c>
    </row>
    <row r="4679" spans="1:7" hidden="1" x14ac:dyDescent="0.55000000000000004">
      <c r="A4679" s="5" t="s">
        <v>35</v>
      </c>
      <c r="B4679" s="6">
        <v>42342</v>
      </c>
      <c r="C4679" s="5" t="s">
        <v>36</v>
      </c>
      <c r="D4679" s="5" t="s">
        <v>45</v>
      </c>
      <c r="E4679" s="7">
        <v>79872</v>
      </c>
      <c r="F4679" s="8">
        <v>27783.25</v>
      </c>
      <c r="G4679" s="8">
        <v>0</v>
      </c>
    </row>
    <row r="4680" spans="1:7" x14ac:dyDescent="0.55000000000000004">
      <c r="A4680" s="5" t="s">
        <v>35</v>
      </c>
      <c r="B4680" s="6">
        <v>42345</v>
      </c>
      <c r="C4680" s="5" t="s">
        <v>36</v>
      </c>
      <c r="D4680" s="5" t="s">
        <v>37</v>
      </c>
      <c r="E4680" s="7">
        <v>9246</v>
      </c>
      <c r="F4680" s="8">
        <v>236964.1</v>
      </c>
      <c r="G4680" s="8">
        <v>0</v>
      </c>
    </row>
    <row r="4681" spans="1:7" hidden="1" x14ac:dyDescent="0.55000000000000004">
      <c r="A4681" s="5" t="s">
        <v>35</v>
      </c>
      <c r="B4681" s="6">
        <v>42345</v>
      </c>
      <c r="C4681" s="5" t="s">
        <v>36</v>
      </c>
      <c r="D4681" s="5" t="s">
        <v>46</v>
      </c>
      <c r="E4681" s="7">
        <v>0</v>
      </c>
      <c r="F4681" s="8">
        <v>0</v>
      </c>
      <c r="G4681" s="8">
        <v>0</v>
      </c>
    </row>
    <row r="4682" spans="1:7" hidden="1" x14ac:dyDescent="0.55000000000000004">
      <c r="A4682" s="5" t="s">
        <v>35</v>
      </c>
      <c r="B4682" s="6">
        <v>42345</v>
      </c>
      <c r="C4682" s="5" t="s">
        <v>36</v>
      </c>
      <c r="D4682" s="5" t="s">
        <v>38</v>
      </c>
      <c r="E4682" s="7">
        <v>1160</v>
      </c>
      <c r="F4682" s="8">
        <v>236.46</v>
      </c>
      <c r="G4682" s="8">
        <v>0</v>
      </c>
    </row>
    <row r="4683" spans="1:7" hidden="1" x14ac:dyDescent="0.55000000000000004">
      <c r="A4683" s="5" t="s">
        <v>35</v>
      </c>
      <c r="B4683" s="6">
        <v>42345</v>
      </c>
      <c r="C4683" s="5" t="s">
        <v>36</v>
      </c>
      <c r="D4683" s="5" t="s">
        <v>39</v>
      </c>
      <c r="E4683" s="7">
        <v>12190</v>
      </c>
      <c r="F4683" s="8">
        <v>31138.86</v>
      </c>
      <c r="G4683" s="8">
        <v>0</v>
      </c>
    </row>
    <row r="4684" spans="1:7" hidden="1" x14ac:dyDescent="0.55000000000000004">
      <c r="A4684" s="5" t="s">
        <v>35</v>
      </c>
      <c r="B4684" s="6">
        <v>42345</v>
      </c>
      <c r="C4684" s="5" t="s">
        <v>36</v>
      </c>
      <c r="D4684" s="5" t="s">
        <v>40</v>
      </c>
      <c r="E4684" s="7">
        <v>7292</v>
      </c>
      <c r="F4684" s="8">
        <v>185.49</v>
      </c>
      <c r="G4684" s="8">
        <v>0</v>
      </c>
    </row>
    <row r="4685" spans="1:7" hidden="1" x14ac:dyDescent="0.55000000000000004">
      <c r="A4685" s="5" t="s">
        <v>35</v>
      </c>
      <c r="B4685" s="6">
        <v>42345</v>
      </c>
      <c r="C4685" s="5" t="s">
        <v>36</v>
      </c>
      <c r="D4685" s="5" t="s">
        <v>41</v>
      </c>
      <c r="E4685" s="7">
        <v>0</v>
      </c>
      <c r="F4685" s="8">
        <v>0</v>
      </c>
      <c r="G4685" s="8">
        <v>0</v>
      </c>
    </row>
    <row r="4686" spans="1:7" hidden="1" x14ac:dyDescent="0.55000000000000004">
      <c r="A4686" s="5" t="s">
        <v>35</v>
      </c>
      <c r="B4686" s="6">
        <v>42345</v>
      </c>
      <c r="C4686" s="5" t="s">
        <v>36</v>
      </c>
      <c r="D4686" s="5" t="s">
        <v>42</v>
      </c>
      <c r="E4686" s="7">
        <v>16360</v>
      </c>
      <c r="F4686" s="8">
        <v>172136.79</v>
      </c>
      <c r="G4686" s="8">
        <v>0</v>
      </c>
    </row>
    <row r="4687" spans="1:7" hidden="1" x14ac:dyDescent="0.55000000000000004">
      <c r="A4687" s="5" t="s">
        <v>35</v>
      </c>
      <c r="B4687" s="6">
        <v>42345</v>
      </c>
      <c r="C4687" s="5" t="s">
        <v>36</v>
      </c>
      <c r="D4687" s="5" t="s">
        <v>43</v>
      </c>
      <c r="E4687" s="7">
        <v>0</v>
      </c>
      <c r="F4687" s="8">
        <v>0</v>
      </c>
      <c r="G4687" s="8">
        <v>0</v>
      </c>
    </row>
    <row r="4688" spans="1:7" hidden="1" x14ac:dyDescent="0.55000000000000004">
      <c r="A4688" s="5" t="s">
        <v>35</v>
      </c>
      <c r="B4688" s="6">
        <v>42345</v>
      </c>
      <c r="C4688" s="5" t="s">
        <v>36</v>
      </c>
      <c r="D4688" s="5" t="s">
        <v>44</v>
      </c>
      <c r="E4688" s="7">
        <v>23285</v>
      </c>
      <c r="F4688" s="8">
        <v>40863.019999999997</v>
      </c>
      <c r="G4688" s="8">
        <v>0</v>
      </c>
    </row>
    <row r="4689" spans="1:7" hidden="1" x14ac:dyDescent="0.55000000000000004">
      <c r="A4689" s="5" t="s">
        <v>35</v>
      </c>
      <c r="B4689" s="6">
        <v>42345</v>
      </c>
      <c r="C4689" s="5" t="s">
        <v>36</v>
      </c>
      <c r="D4689" s="5" t="s">
        <v>45</v>
      </c>
      <c r="E4689" s="7">
        <v>47504</v>
      </c>
      <c r="F4689" s="8">
        <v>16682.509999999998</v>
      </c>
      <c r="G4689" s="8">
        <v>0</v>
      </c>
    </row>
    <row r="4690" spans="1:7" x14ac:dyDescent="0.55000000000000004">
      <c r="A4690" s="5" t="s">
        <v>35</v>
      </c>
      <c r="B4690" s="6">
        <v>42346</v>
      </c>
      <c r="C4690" s="5" t="s">
        <v>36</v>
      </c>
      <c r="D4690" s="5" t="s">
        <v>37</v>
      </c>
      <c r="E4690" s="7">
        <v>14798</v>
      </c>
      <c r="F4690" s="8">
        <v>377105.28</v>
      </c>
      <c r="G4690" s="8">
        <v>0</v>
      </c>
    </row>
    <row r="4691" spans="1:7" hidden="1" x14ac:dyDescent="0.55000000000000004">
      <c r="A4691" s="5" t="s">
        <v>35</v>
      </c>
      <c r="B4691" s="6">
        <v>42346</v>
      </c>
      <c r="C4691" s="5" t="s">
        <v>36</v>
      </c>
      <c r="D4691" s="5" t="s">
        <v>46</v>
      </c>
      <c r="E4691" s="7">
        <v>0</v>
      </c>
      <c r="F4691" s="8">
        <v>0</v>
      </c>
      <c r="G4691" s="8">
        <v>0</v>
      </c>
    </row>
    <row r="4692" spans="1:7" hidden="1" x14ac:dyDescent="0.55000000000000004">
      <c r="A4692" s="5" t="s">
        <v>35</v>
      </c>
      <c r="B4692" s="6">
        <v>42346</v>
      </c>
      <c r="C4692" s="5" t="s">
        <v>36</v>
      </c>
      <c r="D4692" s="5" t="s">
        <v>38</v>
      </c>
      <c r="E4692" s="7">
        <v>1115</v>
      </c>
      <c r="F4692" s="8">
        <v>226.01</v>
      </c>
      <c r="G4692" s="8">
        <v>0</v>
      </c>
    </row>
    <row r="4693" spans="1:7" hidden="1" x14ac:dyDescent="0.55000000000000004">
      <c r="A4693" s="5" t="s">
        <v>35</v>
      </c>
      <c r="B4693" s="6">
        <v>42346</v>
      </c>
      <c r="C4693" s="5" t="s">
        <v>36</v>
      </c>
      <c r="D4693" s="5" t="s">
        <v>39</v>
      </c>
      <c r="E4693" s="7">
        <v>14566</v>
      </c>
      <c r="F4693" s="8">
        <v>37009.08</v>
      </c>
      <c r="G4693" s="8">
        <v>0</v>
      </c>
    </row>
    <row r="4694" spans="1:7" hidden="1" x14ac:dyDescent="0.55000000000000004">
      <c r="A4694" s="5" t="s">
        <v>35</v>
      </c>
      <c r="B4694" s="6">
        <v>42346</v>
      </c>
      <c r="C4694" s="5" t="s">
        <v>36</v>
      </c>
      <c r="D4694" s="5" t="s">
        <v>40</v>
      </c>
      <c r="E4694" s="7">
        <v>7382</v>
      </c>
      <c r="F4694" s="8">
        <v>186.8</v>
      </c>
      <c r="G4694" s="8">
        <v>0</v>
      </c>
    </row>
    <row r="4695" spans="1:7" hidden="1" x14ac:dyDescent="0.55000000000000004">
      <c r="A4695" s="5" t="s">
        <v>35</v>
      </c>
      <c r="B4695" s="6">
        <v>42346</v>
      </c>
      <c r="C4695" s="5" t="s">
        <v>36</v>
      </c>
      <c r="D4695" s="5" t="s">
        <v>41</v>
      </c>
      <c r="E4695" s="7">
        <v>0</v>
      </c>
      <c r="F4695" s="8">
        <v>0</v>
      </c>
      <c r="G4695" s="8">
        <v>0</v>
      </c>
    </row>
    <row r="4696" spans="1:7" hidden="1" x14ac:dyDescent="0.55000000000000004">
      <c r="A4696" s="5" t="s">
        <v>35</v>
      </c>
      <c r="B4696" s="6">
        <v>42346</v>
      </c>
      <c r="C4696" s="5" t="s">
        <v>36</v>
      </c>
      <c r="D4696" s="5" t="s">
        <v>42</v>
      </c>
      <c r="E4696" s="7">
        <v>19093</v>
      </c>
      <c r="F4696" s="8">
        <v>197572.26</v>
      </c>
      <c r="G4696" s="8">
        <v>0</v>
      </c>
    </row>
    <row r="4697" spans="1:7" hidden="1" x14ac:dyDescent="0.55000000000000004">
      <c r="A4697" s="5" t="s">
        <v>35</v>
      </c>
      <c r="B4697" s="6">
        <v>42346</v>
      </c>
      <c r="C4697" s="5" t="s">
        <v>36</v>
      </c>
      <c r="D4697" s="5" t="s">
        <v>43</v>
      </c>
      <c r="E4697" s="7">
        <v>0</v>
      </c>
      <c r="F4697" s="8">
        <v>0</v>
      </c>
      <c r="G4697" s="8">
        <v>0</v>
      </c>
    </row>
    <row r="4698" spans="1:7" hidden="1" x14ac:dyDescent="0.55000000000000004">
      <c r="A4698" s="5" t="s">
        <v>35</v>
      </c>
      <c r="B4698" s="6">
        <v>42346</v>
      </c>
      <c r="C4698" s="5" t="s">
        <v>36</v>
      </c>
      <c r="D4698" s="5" t="s">
        <v>44</v>
      </c>
      <c r="E4698" s="7">
        <v>23687</v>
      </c>
      <c r="F4698" s="8">
        <v>40875.379999999997</v>
      </c>
      <c r="G4698" s="8">
        <v>0</v>
      </c>
    </row>
    <row r="4699" spans="1:7" hidden="1" x14ac:dyDescent="0.55000000000000004">
      <c r="A4699" s="5" t="s">
        <v>35</v>
      </c>
      <c r="B4699" s="6">
        <v>42346</v>
      </c>
      <c r="C4699" s="5" t="s">
        <v>36</v>
      </c>
      <c r="D4699" s="5" t="s">
        <v>45</v>
      </c>
      <c r="E4699" s="7">
        <v>45462</v>
      </c>
      <c r="F4699" s="8">
        <v>15699.1</v>
      </c>
      <c r="G4699" s="8">
        <v>0</v>
      </c>
    </row>
    <row r="4700" spans="1:7" x14ac:dyDescent="0.55000000000000004">
      <c r="A4700" s="5" t="s">
        <v>35</v>
      </c>
      <c r="B4700" s="6">
        <v>42347</v>
      </c>
      <c r="C4700" s="5" t="s">
        <v>36</v>
      </c>
      <c r="D4700" s="5" t="s">
        <v>37</v>
      </c>
      <c r="E4700" s="7">
        <v>15965</v>
      </c>
      <c r="F4700" s="8">
        <v>408524.43</v>
      </c>
      <c r="G4700" s="8">
        <v>0</v>
      </c>
    </row>
    <row r="4701" spans="1:7" hidden="1" x14ac:dyDescent="0.55000000000000004">
      <c r="A4701" s="5" t="s">
        <v>35</v>
      </c>
      <c r="B4701" s="6">
        <v>42347</v>
      </c>
      <c r="C4701" s="5" t="s">
        <v>36</v>
      </c>
      <c r="D4701" s="5" t="s">
        <v>46</v>
      </c>
      <c r="E4701" s="7">
        <v>0</v>
      </c>
      <c r="F4701" s="8">
        <v>0</v>
      </c>
      <c r="G4701" s="8">
        <v>0</v>
      </c>
    </row>
    <row r="4702" spans="1:7" hidden="1" x14ac:dyDescent="0.55000000000000004">
      <c r="A4702" s="5" t="s">
        <v>35</v>
      </c>
      <c r="B4702" s="6">
        <v>42347</v>
      </c>
      <c r="C4702" s="5" t="s">
        <v>36</v>
      </c>
      <c r="D4702" s="5" t="s">
        <v>38</v>
      </c>
      <c r="E4702" s="7">
        <v>1387</v>
      </c>
      <c r="F4702" s="8">
        <v>282.32</v>
      </c>
      <c r="G4702" s="8">
        <v>0</v>
      </c>
    </row>
    <row r="4703" spans="1:7" hidden="1" x14ac:dyDescent="0.55000000000000004">
      <c r="A4703" s="5" t="s">
        <v>35</v>
      </c>
      <c r="B4703" s="6">
        <v>42347</v>
      </c>
      <c r="C4703" s="5" t="s">
        <v>36</v>
      </c>
      <c r="D4703" s="5" t="s">
        <v>39</v>
      </c>
      <c r="E4703" s="7">
        <v>18416</v>
      </c>
      <c r="F4703" s="8">
        <v>46982.39</v>
      </c>
      <c r="G4703" s="8">
        <v>0</v>
      </c>
    </row>
    <row r="4704" spans="1:7" hidden="1" x14ac:dyDescent="0.55000000000000004">
      <c r="A4704" s="5" t="s">
        <v>35</v>
      </c>
      <c r="B4704" s="6">
        <v>42347</v>
      </c>
      <c r="C4704" s="5" t="s">
        <v>36</v>
      </c>
      <c r="D4704" s="5" t="s">
        <v>40</v>
      </c>
      <c r="E4704" s="7">
        <v>9748</v>
      </c>
      <c r="F4704" s="8">
        <v>247.38</v>
      </c>
      <c r="G4704" s="8">
        <v>0</v>
      </c>
    </row>
    <row r="4705" spans="1:7" hidden="1" x14ac:dyDescent="0.55000000000000004">
      <c r="A4705" s="5" t="s">
        <v>35</v>
      </c>
      <c r="B4705" s="6">
        <v>42347</v>
      </c>
      <c r="C4705" s="5" t="s">
        <v>36</v>
      </c>
      <c r="D4705" s="5" t="s">
        <v>41</v>
      </c>
      <c r="E4705" s="7">
        <v>0</v>
      </c>
      <c r="F4705" s="8">
        <v>0</v>
      </c>
      <c r="G4705" s="8">
        <v>0</v>
      </c>
    </row>
    <row r="4706" spans="1:7" hidden="1" x14ac:dyDescent="0.55000000000000004">
      <c r="A4706" s="5" t="s">
        <v>35</v>
      </c>
      <c r="B4706" s="6">
        <v>42347</v>
      </c>
      <c r="C4706" s="5" t="s">
        <v>36</v>
      </c>
      <c r="D4706" s="5" t="s">
        <v>42</v>
      </c>
      <c r="E4706" s="7">
        <v>18930</v>
      </c>
      <c r="F4706" s="8">
        <v>196241.26</v>
      </c>
      <c r="G4706" s="8">
        <v>0</v>
      </c>
    </row>
    <row r="4707" spans="1:7" hidden="1" x14ac:dyDescent="0.55000000000000004">
      <c r="A4707" s="5" t="s">
        <v>35</v>
      </c>
      <c r="B4707" s="6">
        <v>42347</v>
      </c>
      <c r="C4707" s="5" t="s">
        <v>36</v>
      </c>
      <c r="D4707" s="5" t="s">
        <v>43</v>
      </c>
      <c r="E4707" s="7">
        <v>0</v>
      </c>
      <c r="F4707" s="8">
        <v>0</v>
      </c>
      <c r="G4707" s="8">
        <v>0</v>
      </c>
    </row>
    <row r="4708" spans="1:7" hidden="1" x14ac:dyDescent="0.55000000000000004">
      <c r="A4708" s="5" t="s">
        <v>35</v>
      </c>
      <c r="B4708" s="6">
        <v>42347</v>
      </c>
      <c r="C4708" s="5" t="s">
        <v>36</v>
      </c>
      <c r="D4708" s="5" t="s">
        <v>44</v>
      </c>
      <c r="E4708" s="7">
        <v>24256</v>
      </c>
      <c r="F4708" s="8">
        <v>41946.17</v>
      </c>
      <c r="G4708" s="8">
        <v>0</v>
      </c>
    </row>
    <row r="4709" spans="1:7" hidden="1" x14ac:dyDescent="0.55000000000000004">
      <c r="A4709" s="5" t="s">
        <v>35</v>
      </c>
      <c r="B4709" s="6">
        <v>42347</v>
      </c>
      <c r="C4709" s="5" t="s">
        <v>36</v>
      </c>
      <c r="D4709" s="5" t="s">
        <v>45</v>
      </c>
      <c r="E4709" s="7">
        <v>47241</v>
      </c>
      <c r="F4709" s="8">
        <v>16339.98</v>
      </c>
      <c r="G4709" s="8">
        <v>0</v>
      </c>
    </row>
    <row r="4710" spans="1:7" x14ac:dyDescent="0.55000000000000004">
      <c r="A4710" s="5" t="s">
        <v>35</v>
      </c>
      <c r="B4710" s="6">
        <v>42348</v>
      </c>
      <c r="C4710" s="5" t="s">
        <v>36</v>
      </c>
      <c r="D4710" s="5" t="s">
        <v>37</v>
      </c>
      <c r="E4710" s="7">
        <v>10518</v>
      </c>
      <c r="F4710" s="8">
        <v>267822.93</v>
      </c>
      <c r="G4710" s="8">
        <v>0</v>
      </c>
    </row>
    <row r="4711" spans="1:7" hidden="1" x14ac:dyDescent="0.55000000000000004">
      <c r="A4711" s="5" t="s">
        <v>35</v>
      </c>
      <c r="B4711" s="6">
        <v>42348</v>
      </c>
      <c r="C4711" s="5" t="s">
        <v>36</v>
      </c>
      <c r="D4711" s="5" t="s">
        <v>46</v>
      </c>
      <c r="E4711" s="7">
        <v>0</v>
      </c>
      <c r="F4711" s="8">
        <v>0</v>
      </c>
      <c r="G4711" s="8">
        <v>0</v>
      </c>
    </row>
    <row r="4712" spans="1:7" hidden="1" x14ac:dyDescent="0.55000000000000004">
      <c r="A4712" s="5" t="s">
        <v>35</v>
      </c>
      <c r="B4712" s="6">
        <v>42348</v>
      </c>
      <c r="C4712" s="5" t="s">
        <v>36</v>
      </c>
      <c r="D4712" s="5" t="s">
        <v>38</v>
      </c>
      <c r="E4712" s="7">
        <v>923</v>
      </c>
      <c r="F4712" s="8">
        <v>187.19</v>
      </c>
      <c r="G4712" s="8">
        <v>0</v>
      </c>
    </row>
    <row r="4713" spans="1:7" hidden="1" x14ac:dyDescent="0.55000000000000004">
      <c r="A4713" s="5" t="s">
        <v>35</v>
      </c>
      <c r="B4713" s="6">
        <v>42348</v>
      </c>
      <c r="C4713" s="5" t="s">
        <v>36</v>
      </c>
      <c r="D4713" s="5" t="s">
        <v>39</v>
      </c>
      <c r="E4713" s="7">
        <v>12822</v>
      </c>
      <c r="F4713" s="8">
        <v>32558.639999999999</v>
      </c>
      <c r="G4713" s="8">
        <v>0</v>
      </c>
    </row>
    <row r="4714" spans="1:7" hidden="1" x14ac:dyDescent="0.55000000000000004">
      <c r="A4714" s="5" t="s">
        <v>35</v>
      </c>
      <c r="B4714" s="6">
        <v>42348</v>
      </c>
      <c r="C4714" s="5" t="s">
        <v>36</v>
      </c>
      <c r="D4714" s="5" t="s">
        <v>40</v>
      </c>
      <c r="E4714" s="7">
        <v>6889</v>
      </c>
      <c r="F4714" s="8">
        <v>174.09</v>
      </c>
      <c r="G4714" s="8">
        <v>0</v>
      </c>
    </row>
    <row r="4715" spans="1:7" hidden="1" x14ac:dyDescent="0.55000000000000004">
      <c r="A4715" s="5" t="s">
        <v>35</v>
      </c>
      <c r="B4715" s="6">
        <v>42348</v>
      </c>
      <c r="C4715" s="5" t="s">
        <v>36</v>
      </c>
      <c r="D4715" s="5" t="s">
        <v>41</v>
      </c>
      <c r="E4715" s="7">
        <v>0</v>
      </c>
      <c r="F4715" s="8">
        <v>0</v>
      </c>
      <c r="G4715" s="8">
        <v>0</v>
      </c>
    </row>
    <row r="4716" spans="1:7" hidden="1" x14ac:dyDescent="0.55000000000000004">
      <c r="A4716" s="5" t="s">
        <v>35</v>
      </c>
      <c r="B4716" s="6">
        <v>42348</v>
      </c>
      <c r="C4716" s="5" t="s">
        <v>36</v>
      </c>
      <c r="D4716" s="5" t="s">
        <v>42</v>
      </c>
      <c r="E4716" s="7">
        <v>14267</v>
      </c>
      <c r="F4716" s="8">
        <v>147008.78</v>
      </c>
      <c r="G4716" s="8">
        <v>0</v>
      </c>
    </row>
    <row r="4717" spans="1:7" hidden="1" x14ac:dyDescent="0.55000000000000004">
      <c r="A4717" s="5" t="s">
        <v>35</v>
      </c>
      <c r="B4717" s="6">
        <v>42348</v>
      </c>
      <c r="C4717" s="5" t="s">
        <v>36</v>
      </c>
      <c r="D4717" s="5" t="s">
        <v>43</v>
      </c>
      <c r="E4717" s="7">
        <v>0</v>
      </c>
      <c r="F4717" s="8">
        <v>0</v>
      </c>
      <c r="G4717" s="8">
        <v>0</v>
      </c>
    </row>
    <row r="4718" spans="1:7" hidden="1" x14ac:dyDescent="0.55000000000000004">
      <c r="A4718" s="5" t="s">
        <v>35</v>
      </c>
      <c r="B4718" s="6">
        <v>42348</v>
      </c>
      <c r="C4718" s="5" t="s">
        <v>36</v>
      </c>
      <c r="D4718" s="5" t="s">
        <v>44</v>
      </c>
      <c r="E4718" s="7">
        <v>16871</v>
      </c>
      <c r="F4718" s="8">
        <v>28995.35</v>
      </c>
      <c r="G4718" s="8">
        <v>0</v>
      </c>
    </row>
    <row r="4719" spans="1:7" hidden="1" x14ac:dyDescent="0.55000000000000004">
      <c r="A4719" s="5" t="s">
        <v>35</v>
      </c>
      <c r="B4719" s="6">
        <v>42348</v>
      </c>
      <c r="C4719" s="5" t="s">
        <v>36</v>
      </c>
      <c r="D4719" s="5" t="s">
        <v>45</v>
      </c>
      <c r="E4719" s="7">
        <v>29471</v>
      </c>
      <c r="F4719" s="8">
        <v>10131.530000000001</v>
      </c>
      <c r="G4719" s="8">
        <v>0</v>
      </c>
    </row>
    <row r="4720" spans="1:7" x14ac:dyDescent="0.55000000000000004">
      <c r="A4720" s="5" t="s">
        <v>35</v>
      </c>
      <c r="B4720" s="6">
        <v>42349</v>
      </c>
      <c r="C4720" s="5" t="s">
        <v>36</v>
      </c>
      <c r="D4720" s="5" t="s">
        <v>37</v>
      </c>
      <c r="E4720" s="7">
        <v>18831</v>
      </c>
      <c r="F4720" s="8">
        <v>479511.75</v>
      </c>
      <c r="G4720" s="8">
        <v>0</v>
      </c>
    </row>
    <row r="4721" spans="1:7" hidden="1" x14ac:dyDescent="0.55000000000000004">
      <c r="A4721" s="5" t="s">
        <v>35</v>
      </c>
      <c r="B4721" s="6">
        <v>42349</v>
      </c>
      <c r="C4721" s="5" t="s">
        <v>36</v>
      </c>
      <c r="D4721" s="5" t="s">
        <v>46</v>
      </c>
      <c r="E4721" s="7">
        <v>2</v>
      </c>
      <c r="F4721" s="8">
        <v>9.1199999999999992</v>
      </c>
      <c r="G4721" s="8">
        <v>0</v>
      </c>
    </row>
    <row r="4722" spans="1:7" hidden="1" x14ac:dyDescent="0.55000000000000004">
      <c r="A4722" s="5" t="s">
        <v>35</v>
      </c>
      <c r="B4722" s="6">
        <v>42349</v>
      </c>
      <c r="C4722" s="5" t="s">
        <v>36</v>
      </c>
      <c r="D4722" s="5" t="s">
        <v>38</v>
      </c>
      <c r="E4722" s="7">
        <v>1777</v>
      </c>
      <c r="F4722" s="8">
        <v>360.74</v>
      </c>
      <c r="G4722" s="8">
        <v>0</v>
      </c>
    </row>
    <row r="4723" spans="1:7" hidden="1" x14ac:dyDescent="0.55000000000000004">
      <c r="A4723" s="5" t="s">
        <v>35</v>
      </c>
      <c r="B4723" s="6">
        <v>42349</v>
      </c>
      <c r="C4723" s="5" t="s">
        <v>36</v>
      </c>
      <c r="D4723" s="5" t="s">
        <v>39</v>
      </c>
      <c r="E4723" s="7">
        <v>22875</v>
      </c>
      <c r="F4723" s="8">
        <v>58103.57</v>
      </c>
      <c r="G4723" s="8">
        <v>0</v>
      </c>
    </row>
    <row r="4724" spans="1:7" hidden="1" x14ac:dyDescent="0.55000000000000004">
      <c r="A4724" s="5" t="s">
        <v>35</v>
      </c>
      <c r="B4724" s="6">
        <v>42349</v>
      </c>
      <c r="C4724" s="5" t="s">
        <v>36</v>
      </c>
      <c r="D4724" s="5" t="s">
        <v>40</v>
      </c>
      <c r="E4724" s="7">
        <v>11978</v>
      </c>
      <c r="F4724" s="8">
        <v>302.95</v>
      </c>
      <c r="G4724" s="8">
        <v>0</v>
      </c>
    </row>
    <row r="4725" spans="1:7" hidden="1" x14ac:dyDescent="0.55000000000000004">
      <c r="A4725" s="5" t="s">
        <v>35</v>
      </c>
      <c r="B4725" s="6">
        <v>42349</v>
      </c>
      <c r="C4725" s="5" t="s">
        <v>36</v>
      </c>
      <c r="D4725" s="5" t="s">
        <v>41</v>
      </c>
      <c r="E4725" s="7">
        <v>0</v>
      </c>
      <c r="F4725" s="8">
        <v>0</v>
      </c>
      <c r="G4725" s="8">
        <v>0</v>
      </c>
    </row>
    <row r="4726" spans="1:7" hidden="1" x14ac:dyDescent="0.55000000000000004">
      <c r="A4726" s="5" t="s">
        <v>35</v>
      </c>
      <c r="B4726" s="6">
        <v>42349</v>
      </c>
      <c r="C4726" s="5" t="s">
        <v>36</v>
      </c>
      <c r="D4726" s="5" t="s">
        <v>42</v>
      </c>
      <c r="E4726" s="7">
        <v>22529</v>
      </c>
      <c r="F4726" s="8">
        <v>229619.5</v>
      </c>
      <c r="G4726" s="8">
        <v>0</v>
      </c>
    </row>
    <row r="4727" spans="1:7" hidden="1" x14ac:dyDescent="0.55000000000000004">
      <c r="A4727" s="5" t="s">
        <v>35</v>
      </c>
      <c r="B4727" s="6">
        <v>42349</v>
      </c>
      <c r="C4727" s="5" t="s">
        <v>36</v>
      </c>
      <c r="D4727" s="5" t="s">
        <v>43</v>
      </c>
      <c r="E4727" s="7">
        <v>0</v>
      </c>
      <c r="F4727" s="8">
        <v>0</v>
      </c>
      <c r="G4727" s="8">
        <v>0</v>
      </c>
    </row>
    <row r="4728" spans="1:7" hidden="1" x14ac:dyDescent="0.55000000000000004">
      <c r="A4728" s="5" t="s">
        <v>35</v>
      </c>
      <c r="B4728" s="6">
        <v>42349</v>
      </c>
      <c r="C4728" s="5" t="s">
        <v>36</v>
      </c>
      <c r="D4728" s="5" t="s">
        <v>44</v>
      </c>
      <c r="E4728" s="7">
        <v>29464</v>
      </c>
      <c r="F4728" s="8">
        <v>50093.63</v>
      </c>
      <c r="G4728" s="8">
        <v>0</v>
      </c>
    </row>
    <row r="4729" spans="1:7" hidden="1" x14ac:dyDescent="0.55000000000000004">
      <c r="A4729" s="5" t="s">
        <v>35</v>
      </c>
      <c r="B4729" s="6">
        <v>42349</v>
      </c>
      <c r="C4729" s="5" t="s">
        <v>36</v>
      </c>
      <c r="D4729" s="5" t="s">
        <v>45</v>
      </c>
      <c r="E4729" s="7">
        <v>57780</v>
      </c>
      <c r="F4729" s="8">
        <v>19654.150000000001</v>
      </c>
      <c r="G4729" s="8">
        <v>0</v>
      </c>
    </row>
    <row r="4730" spans="1:7" x14ac:dyDescent="0.55000000000000004">
      <c r="A4730" s="5" t="s">
        <v>35</v>
      </c>
      <c r="B4730" s="6">
        <v>42352</v>
      </c>
      <c r="C4730" s="5" t="s">
        <v>36</v>
      </c>
      <c r="D4730" s="5" t="s">
        <v>37</v>
      </c>
      <c r="E4730" s="7">
        <v>13788</v>
      </c>
      <c r="F4730" s="8">
        <v>351358.37</v>
      </c>
      <c r="G4730" s="8">
        <v>0</v>
      </c>
    </row>
    <row r="4731" spans="1:7" hidden="1" x14ac:dyDescent="0.55000000000000004">
      <c r="A4731" s="5" t="s">
        <v>35</v>
      </c>
      <c r="B4731" s="6">
        <v>42352</v>
      </c>
      <c r="C4731" s="5" t="s">
        <v>36</v>
      </c>
      <c r="D4731" s="5" t="s">
        <v>46</v>
      </c>
      <c r="E4731" s="7">
        <v>15</v>
      </c>
      <c r="F4731" s="8">
        <v>68.27</v>
      </c>
      <c r="G4731" s="8">
        <v>0</v>
      </c>
    </row>
    <row r="4732" spans="1:7" hidden="1" x14ac:dyDescent="0.55000000000000004">
      <c r="A4732" s="5" t="s">
        <v>35</v>
      </c>
      <c r="B4732" s="6">
        <v>42352</v>
      </c>
      <c r="C4732" s="5" t="s">
        <v>36</v>
      </c>
      <c r="D4732" s="5" t="s">
        <v>38</v>
      </c>
      <c r="E4732" s="7">
        <v>1951</v>
      </c>
      <c r="F4732" s="8">
        <v>396.08</v>
      </c>
      <c r="G4732" s="8">
        <v>0</v>
      </c>
    </row>
    <row r="4733" spans="1:7" hidden="1" x14ac:dyDescent="0.55000000000000004">
      <c r="A4733" s="5" t="s">
        <v>35</v>
      </c>
      <c r="B4733" s="6">
        <v>42352</v>
      </c>
      <c r="C4733" s="5" t="s">
        <v>36</v>
      </c>
      <c r="D4733" s="5" t="s">
        <v>39</v>
      </c>
      <c r="E4733" s="7">
        <v>18694</v>
      </c>
      <c r="F4733" s="8">
        <v>47514.92</v>
      </c>
      <c r="G4733" s="8">
        <v>0</v>
      </c>
    </row>
    <row r="4734" spans="1:7" hidden="1" x14ac:dyDescent="0.55000000000000004">
      <c r="A4734" s="5" t="s">
        <v>35</v>
      </c>
      <c r="B4734" s="6">
        <v>42352</v>
      </c>
      <c r="C4734" s="5" t="s">
        <v>36</v>
      </c>
      <c r="D4734" s="5" t="s">
        <v>40</v>
      </c>
      <c r="E4734" s="7">
        <v>14101</v>
      </c>
      <c r="F4734" s="8">
        <v>356.33</v>
      </c>
      <c r="G4734" s="8">
        <v>0</v>
      </c>
    </row>
    <row r="4735" spans="1:7" hidden="1" x14ac:dyDescent="0.55000000000000004">
      <c r="A4735" s="5" t="s">
        <v>35</v>
      </c>
      <c r="B4735" s="6">
        <v>42352</v>
      </c>
      <c r="C4735" s="5" t="s">
        <v>36</v>
      </c>
      <c r="D4735" s="5" t="s">
        <v>41</v>
      </c>
      <c r="E4735" s="7">
        <v>0</v>
      </c>
      <c r="F4735" s="8">
        <v>0</v>
      </c>
      <c r="G4735" s="8">
        <v>0</v>
      </c>
    </row>
    <row r="4736" spans="1:7" hidden="1" x14ac:dyDescent="0.55000000000000004">
      <c r="A4736" s="5" t="s">
        <v>35</v>
      </c>
      <c r="B4736" s="6">
        <v>42352</v>
      </c>
      <c r="C4736" s="5" t="s">
        <v>36</v>
      </c>
      <c r="D4736" s="5" t="s">
        <v>42</v>
      </c>
      <c r="E4736" s="7">
        <v>19338</v>
      </c>
      <c r="F4736" s="8">
        <v>195264.33</v>
      </c>
      <c r="G4736" s="8">
        <v>0</v>
      </c>
    </row>
    <row r="4737" spans="1:7" hidden="1" x14ac:dyDescent="0.55000000000000004">
      <c r="A4737" s="5" t="s">
        <v>35</v>
      </c>
      <c r="B4737" s="6">
        <v>42352</v>
      </c>
      <c r="C4737" s="5" t="s">
        <v>36</v>
      </c>
      <c r="D4737" s="5" t="s">
        <v>43</v>
      </c>
      <c r="E4737" s="7">
        <v>0</v>
      </c>
      <c r="F4737" s="8">
        <v>0</v>
      </c>
      <c r="G4737" s="8">
        <v>0</v>
      </c>
    </row>
    <row r="4738" spans="1:7" hidden="1" x14ac:dyDescent="0.55000000000000004">
      <c r="A4738" s="5" t="s">
        <v>35</v>
      </c>
      <c r="B4738" s="6">
        <v>42352</v>
      </c>
      <c r="C4738" s="5" t="s">
        <v>36</v>
      </c>
      <c r="D4738" s="5" t="s">
        <v>44</v>
      </c>
      <c r="E4738" s="7">
        <v>22763</v>
      </c>
      <c r="F4738" s="8">
        <v>38318.22</v>
      </c>
      <c r="G4738" s="8">
        <v>0</v>
      </c>
    </row>
    <row r="4739" spans="1:7" hidden="1" x14ac:dyDescent="0.55000000000000004">
      <c r="A4739" s="5" t="s">
        <v>35</v>
      </c>
      <c r="B4739" s="6">
        <v>42352</v>
      </c>
      <c r="C4739" s="5" t="s">
        <v>36</v>
      </c>
      <c r="D4739" s="5" t="s">
        <v>45</v>
      </c>
      <c r="E4739" s="7">
        <v>47586</v>
      </c>
      <c r="F4739" s="8">
        <v>16028.33</v>
      </c>
      <c r="G4739" s="8">
        <v>0</v>
      </c>
    </row>
    <row r="4740" spans="1:7" x14ac:dyDescent="0.55000000000000004">
      <c r="A4740" s="5" t="s">
        <v>35</v>
      </c>
      <c r="B4740" s="6">
        <v>42353</v>
      </c>
      <c r="C4740" s="5" t="s">
        <v>36</v>
      </c>
      <c r="D4740" s="5" t="s">
        <v>37</v>
      </c>
      <c r="E4740" s="7">
        <v>13951</v>
      </c>
      <c r="F4740" s="8">
        <v>352985.85</v>
      </c>
      <c r="G4740" s="8">
        <v>0</v>
      </c>
    </row>
    <row r="4741" spans="1:7" hidden="1" x14ac:dyDescent="0.55000000000000004">
      <c r="A4741" s="5" t="s">
        <v>35</v>
      </c>
      <c r="B4741" s="6">
        <v>42353</v>
      </c>
      <c r="C4741" s="5" t="s">
        <v>36</v>
      </c>
      <c r="D4741" s="5" t="s">
        <v>46</v>
      </c>
      <c r="E4741" s="7">
        <v>0</v>
      </c>
      <c r="F4741" s="8">
        <v>0</v>
      </c>
      <c r="G4741" s="8">
        <v>0</v>
      </c>
    </row>
    <row r="4742" spans="1:7" hidden="1" x14ac:dyDescent="0.55000000000000004">
      <c r="A4742" s="5" t="s">
        <v>35</v>
      </c>
      <c r="B4742" s="6">
        <v>42353</v>
      </c>
      <c r="C4742" s="5" t="s">
        <v>36</v>
      </c>
      <c r="D4742" s="5" t="s">
        <v>38</v>
      </c>
      <c r="E4742" s="7">
        <v>1200</v>
      </c>
      <c r="F4742" s="8">
        <v>242.32</v>
      </c>
      <c r="G4742" s="8">
        <v>0</v>
      </c>
    </row>
    <row r="4743" spans="1:7" hidden="1" x14ac:dyDescent="0.55000000000000004">
      <c r="A4743" s="5" t="s">
        <v>35</v>
      </c>
      <c r="B4743" s="6">
        <v>42353</v>
      </c>
      <c r="C4743" s="5" t="s">
        <v>36</v>
      </c>
      <c r="D4743" s="5" t="s">
        <v>39</v>
      </c>
      <c r="E4743" s="7">
        <v>16094</v>
      </c>
      <c r="F4743" s="8">
        <v>40612.39</v>
      </c>
      <c r="G4743" s="8">
        <v>0</v>
      </c>
    </row>
    <row r="4744" spans="1:7" hidden="1" x14ac:dyDescent="0.55000000000000004">
      <c r="A4744" s="5" t="s">
        <v>35</v>
      </c>
      <c r="B4744" s="6">
        <v>42353</v>
      </c>
      <c r="C4744" s="5" t="s">
        <v>36</v>
      </c>
      <c r="D4744" s="5" t="s">
        <v>40</v>
      </c>
      <c r="E4744" s="7">
        <v>9681</v>
      </c>
      <c r="F4744" s="8">
        <v>243.39</v>
      </c>
      <c r="G4744" s="8">
        <v>0</v>
      </c>
    </row>
    <row r="4745" spans="1:7" hidden="1" x14ac:dyDescent="0.55000000000000004">
      <c r="A4745" s="5" t="s">
        <v>35</v>
      </c>
      <c r="B4745" s="6">
        <v>42353</v>
      </c>
      <c r="C4745" s="5" t="s">
        <v>36</v>
      </c>
      <c r="D4745" s="5" t="s">
        <v>41</v>
      </c>
      <c r="E4745" s="7">
        <v>0</v>
      </c>
      <c r="F4745" s="8">
        <v>0</v>
      </c>
      <c r="G4745" s="8">
        <v>0</v>
      </c>
    </row>
    <row r="4746" spans="1:7" hidden="1" x14ac:dyDescent="0.55000000000000004">
      <c r="A4746" s="5" t="s">
        <v>35</v>
      </c>
      <c r="B4746" s="6">
        <v>42353</v>
      </c>
      <c r="C4746" s="5" t="s">
        <v>36</v>
      </c>
      <c r="D4746" s="5" t="s">
        <v>42</v>
      </c>
      <c r="E4746" s="7">
        <v>18092</v>
      </c>
      <c r="F4746" s="8">
        <v>181755.74</v>
      </c>
      <c r="G4746" s="8">
        <v>0</v>
      </c>
    </row>
    <row r="4747" spans="1:7" hidden="1" x14ac:dyDescent="0.55000000000000004">
      <c r="A4747" s="5" t="s">
        <v>35</v>
      </c>
      <c r="B4747" s="6">
        <v>42353</v>
      </c>
      <c r="C4747" s="5" t="s">
        <v>36</v>
      </c>
      <c r="D4747" s="5" t="s">
        <v>43</v>
      </c>
      <c r="E4747" s="7">
        <v>0</v>
      </c>
      <c r="F4747" s="8">
        <v>0</v>
      </c>
      <c r="G4747" s="8">
        <v>0</v>
      </c>
    </row>
    <row r="4748" spans="1:7" hidden="1" x14ac:dyDescent="0.55000000000000004">
      <c r="A4748" s="5" t="s">
        <v>35</v>
      </c>
      <c r="B4748" s="6">
        <v>42353</v>
      </c>
      <c r="C4748" s="5" t="s">
        <v>36</v>
      </c>
      <c r="D4748" s="5" t="s">
        <v>44</v>
      </c>
      <c r="E4748" s="7">
        <v>21964</v>
      </c>
      <c r="F4748" s="8">
        <v>36799.72</v>
      </c>
      <c r="G4748" s="8">
        <v>0</v>
      </c>
    </row>
    <row r="4749" spans="1:7" hidden="1" x14ac:dyDescent="0.55000000000000004">
      <c r="A4749" s="5" t="s">
        <v>35</v>
      </c>
      <c r="B4749" s="6">
        <v>42353</v>
      </c>
      <c r="C4749" s="5" t="s">
        <v>36</v>
      </c>
      <c r="D4749" s="5" t="s">
        <v>45</v>
      </c>
      <c r="E4749" s="7">
        <v>42495</v>
      </c>
      <c r="F4749" s="8">
        <v>14243.42</v>
      </c>
      <c r="G4749" s="8">
        <v>0</v>
      </c>
    </row>
    <row r="4750" spans="1:7" x14ac:dyDescent="0.55000000000000004">
      <c r="A4750" s="5" t="s">
        <v>35</v>
      </c>
      <c r="B4750" s="6">
        <v>42354</v>
      </c>
      <c r="C4750" s="5" t="s">
        <v>36</v>
      </c>
      <c r="D4750" s="5" t="s">
        <v>37</v>
      </c>
      <c r="E4750" s="7">
        <v>14022</v>
      </c>
      <c r="F4750" s="8">
        <v>355547.41</v>
      </c>
      <c r="G4750" s="8">
        <v>0</v>
      </c>
    </row>
    <row r="4751" spans="1:7" hidden="1" x14ac:dyDescent="0.55000000000000004">
      <c r="A4751" s="5" t="s">
        <v>35</v>
      </c>
      <c r="B4751" s="6">
        <v>42354</v>
      </c>
      <c r="C4751" s="5" t="s">
        <v>36</v>
      </c>
      <c r="D4751" s="5" t="s">
        <v>46</v>
      </c>
      <c r="E4751" s="7">
        <v>7</v>
      </c>
      <c r="F4751" s="8">
        <v>32.76</v>
      </c>
      <c r="G4751" s="8">
        <v>0</v>
      </c>
    </row>
    <row r="4752" spans="1:7" hidden="1" x14ac:dyDescent="0.55000000000000004">
      <c r="A4752" s="5" t="s">
        <v>35</v>
      </c>
      <c r="B4752" s="6">
        <v>42354</v>
      </c>
      <c r="C4752" s="5" t="s">
        <v>36</v>
      </c>
      <c r="D4752" s="5" t="s">
        <v>38</v>
      </c>
      <c r="E4752" s="7">
        <v>1367</v>
      </c>
      <c r="F4752" s="8">
        <v>276.39</v>
      </c>
      <c r="G4752" s="8">
        <v>0</v>
      </c>
    </row>
    <row r="4753" spans="1:7" hidden="1" x14ac:dyDescent="0.55000000000000004">
      <c r="A4753" s="5" t="s">
        <v>35</v>
      </c>
      <c r="B4753" s="6">
        <v>42354</v>
      </c>
      <c r="C4753" s="5" t="s">
        <v>36</v>
      </c>
      <c r="D4753" s="5" t="s">
        <v>39</v>
      </c>
      <c r="E4753" s="7">
        <v>17110</v>
      </c>
      <c r="F4753" s="8">
        <v>43266.73</v>
      </c>
      <c r="G4753" s="8">
        <v>0</v>
      </c>
    </row>
    <row r="4754" spans="1:7" hidden="1" x14ac:dyDescent="0.55000000000000004">
      <c r="A4754" s="5" t="s">
        <v>35</v>
      </c>
      <c r="B4754" s="6">
        <v>42354</v>
      </c>
      <c r="C4754" s="5" t="s">
        <v>36</v>
      </c>
      <c r="D4754" s="5" t="s">
        <v>40</v>
      </c>
      <c r="E4754" s="7">
        <v>8360</v>
      </c>
      <c r="F4754" s="8">
        <v>210.37</v>
      </c>
      <c r="G4754" s="8">
        <v>0</v>
      </c>
    </row>
    <row r="4755" spans="1:7" hidden="1" x14ac:dyDescent="0.55000000000000004">
      <c r="A4755" s="5" t="s">
        <v>35</v>
      </c>
      <c r="B4755" s="6">
        <v>42354</v>
      </c>
      <c r="C4755" s="5" t="s">
        <v>36</v>
      </c>
      <c r="D4755" s="5" t="s">
        <v>41</v>
      </c>
      <c r="E4755" s="7">
        <v>0</v>
      </c>
      <c r="F4755" s="8">
        <v>0</v>
      </c>
      <c r="G4755" s="8">
        <v>0</v>
      </c>
    </row>
    <row r="4756" spans="1:7" hidden="1" x14ac:dyDescent="0.55000000000000004">
      <c r="A4756" s="5" t="s">
        <v>35</v>
      </c>
      <c r="B4756" s="6">
        <v>42354</v>
      </c>
      <c r="C4756" s="5" t="s">
        <v>36</v>
      </c>
      <c r="D4756" s="5" t="s">
        <v>42</v>
      </c>
      <c r="E4756" s="7">
        <v>23432</v>
      </c>
      <c r="F4756" s="8">
        <v>239065.25</v>
      </c>
      <c r="G4756" s="8">
        <v>0</v>
      </c>
    </row>
    <row r="4757" spans="1:7" hidden="1" x14ac:dyDescent="0.55000000000000004">
      <c r="A4757" s="5" t="s">
        <v>35</v>
      </c>
      <c r="B4757" s="6">
        <v>42354</v>
      </c>
      <c r="C4757" s="5" t="s">
        <v>36</v>
      </c>
      <c r="D4757" s="5" t="s">
        <v>43</v>
      </c>
      <c r="E4757" s="7">
        <v>0</v>
      </c>
      <c r="F4757" s="8">
        <v>0</v>
      </c>
      <c r="G4757" s="8">
        <v>0</v>
      </c>
    </row>
    <row r="4758" spans="1:7" hidden="1" x14ac:dyDescent="0.55000000000000004">
      <c r="A4758" s="5" t="s">
        <v>35</v>
      </c>
      <c r="B4758" s="6">
        <v>42354</v>
      </c>
      <c r="C4758" s="5" t="s">
        <v>36</v>
      </c>
      <c r="D4758" s="5" t="s">
        <v>44</v>
      </c>
      <c r="E4758" s="7">
        <v>28307</v>
      </c>
      <c r="F4758" s="8">
        <v>48168.36</v>
      </c>
      <c r="G4758" s="8">
        <v>0</v>
      </c>
    </row>
    <row r="4759" spans="1:7" hidden="1" x14ac:dyDescent="0.55000000000000004">
      <c r="A4759" s="5" t="s">
        <v>35</v>
      </c>
      <c r="B4759" s="6">
        <v>42354</v>
      </c>
      <c r="C4759" s="5" t="s">
        <v>36</v>
      </c>
      <c r="D4759" s="5" t="s">
        <v>45</v>
      </c>
      <c r="E4759" s="7">
        <v>61606</v>
      </c>
      <c r="F4759" s="8">
        <v>20983.67</v>
      </c>
      <c r="G4759" s="8">
        <v>0</v>
      </c>
    </row>
    <row r="4760" spans="1:7" x14ac:dyDescent="0.55000000000000004">
      <c r="A4760" s="5" t="s">
        <v>35</v>
      </c>
      <c r="B4760" s="6">
        <v>42355</v>
      </c>
      <c r="C4760" s="5" t="s">
        <v>36</v>
      </c>
      <c r="D4760" s="5" t="s">
        <v>37</v>
      </c>
      <c r="E4760" s="7">
        <v>22012</v>
      </c>
      <c r="F4760" s="8">
        <v>551025.55000000005</v>
      </c>
      <c r="G4760" s="8">
        <v>0</v>
      </c>
    </row>
    <row r="4761" spans="1:7" hidden="1" x14ac:dyDescent="0.55000000000000004">
      <c r="A4761" s="5" t="s">
        <v>35</v>
      </c>
      <c r="B4761" s="6">
        <v>42355</v>
      </c>
      <c r="C4761" s="5" t="s">
        <v>36</v>
      </c>
      <c r="D4761" s="5" t="s">
        <v>46</v>
      </c>
      <c r="E4761" s="7">
        <v>3</v>
      </c>
      <c r="F4761" s="8">
        <v>13.8</v>
      </c>
      <c r="G4761" s="8">
        <v>0</v>
      </c>
    </row>
    <row r="4762" spans="1:7" hidden="1" x14ac:dyDescent="0.55000000000000004">
      <c r="A4762" s="5" t="s">
        <v>35</v>
      </c>
      <c r="B4762" s="6">
        <v>42355</v>
      </c>
      <c r="C4762" s="5" t="s">
        <v>36</v>
      </c>
      <c r="D4762" s="5" t="s">
        <v>38</v>
      </c>
      <c r="E4762" s="7">
        <v>2735</v>
      </c>
      <c r="F4762" s="8">
        <v>547.63</v>
      </c>
      <c r="G4762" s="8">
        <v>0</v>
      </c>
    </row>
    <row r="4763" spans="1:7" hidden="1" x14ac:dyDescent="0.55000000000000004">
      <c r="A4763" s="5" t="s">
        <v>35</v>
      </c>
      <c r="B4763" s="6">
        <v>42355</v>
      </c>
      <c r="C4763" s="5" t="s">
        <v>36</v>
      </c>
      <c r="D4763" s="5" t="s">
        <v>39</v>
      </c>
      <c r="E4763" s="7">
        <v>27694</v>
      </c>
      <c r="F4763" s="8">
        <v>69174.5</v>
      </c>
      <c r="G4763" s="8">
        <v>0</v>
      </c>
    </row>
    <row r="4764" spans="1:7" hidden="1" x14ac:dyDescent="0.55000000000000004">
      <c r="A4764" s="5" t="s">
        <v>35</v>
      </c>
      <c r="B4764" s="6">
        <v>42355</v>
      </c>
      <c r="C4764" s="5" t="s">
        <v>36</v>
      </c>
      <c r="D4764" s="5" t="s">
        <v>40</v>
      </c>
      <c r="E4764" s="7">
        <v>16854</v>
      </c>
      <c r="F4764" s="8">
        <v>419.86</v>
      </c>
      <c r="G4764" s="8">
        <v>0</v>
      </c>
    </row>
    <row r="4765" spans="1:7" hidden="1" x14ac:dyDescent="0.55000000000000004">
      <c r="A4765" s="5" t="s">
        <v>35</v>
      </c>
      <c r="B4765" s="6">
        <v>42355</v>
      </c>
      <c r="C4765" s="5" t="s">
        <v>36</v>
      </c>
      <c r="D4765" s="5" t="s">
        <v>41</v>
      </c>
      <c r="E4765" s="7">
        <v>0</v>
      </c>
      <c r="F4765" s="8">
        <v>0</v>
      </c>
      <c r="G4765" s="8">
        <v>0</v>
      </c>
    </row>
    <row r="4766" spans="1:7" hidden="1" x14ac:dyDescent="0.55000000000000004">
      <c r="A4766" s="5" t="s">
        <v>35</v>
      </c>
      <c r="B4766" s="6">
        <v>42355</v>
      </c>
      <c r="C4766" s="5" t="s">
        <v>36</v>
      </c>
      <c r="D4766" s="5" t="s">
        <v>42</v>
      </c>
      <c r="E4766" s="7">
        <v>28763</v>
      </c>
      <c r="F4766" s="8">
        <v>289886.34999999998</v>
      </c>
      <c r="G4766" s="8">
        <v>0</v>
      </c>
    </row>
    <row r="4767" spans="1:7" hidden="1" x14ac:dyDescent="0.55000000000000004">
      <c r="A4767" s="5" t="s">
        <v>35</v>
      </c>
      <c r="B4767" s="6">
        <v>42355</v>
      </c>
      <c r="C4767" s="5" t="s">
        <v>36</v>
      </c>
      <c r="D4767" s="5" t="s">
        <v>43</v>
      </c>
      <c r="E4767" s="7">
        <v>0</v>
      </c>
      <c r="F4767" s="8">
        <v>0</v>
      </c>
      <c r="G4767" s="8">
        <v>0</v>
      </c>
    </row>
    <row r="4768" spans="1:7" hidden="1" x14ac:dyDescent="0.55000000000000004">
      <c r="A4768" s="5" t="s">
        <v>35</v>
      </c>
      <c r="B4768" s="6">
        <v>42355</v>
      </c>
      <c r="C4768" s="5" t="s">
        <v>36</v>
      </c>
      <c r="D4768" s="5" t="s">
        <v>44</v>
      </c>
      <c r="E4768" s="7">
        <v>37346</v>
      </c>
      <c r="F4768" s="8">
        <v>62739.46</v>
      </c>
      <c r="G4768" s="8">
        <v>0</v>
      </c>
    </row>
    <row r="4769" spans="1:7" hidden="1" x14ac:dyDescent="0.55000000000000004">
      <c r="A4769" s="5" t="s">
        <v>35</v>
      </c>
      <c r="B4769" s="6">
        <v>42355</v>
      </c>
      <c r="C4769" s="5" t="s">
        <v>36</v>
      </c>
      <c r="D4769" s="5" t="s">
        <v>45</v>
      </c>
      <c r="E4769" s="7">
        <v>79865</v>
      </c>
      <c r="F4769" s="8">
        <v>26830.89</v>
      </c>
      <c r="G4769" s="8">
        <v>0</v>
      </c>
    </row>
    <row r="4770" spans="1:7" x14ac:dyDescent="0.55000000000000004">
      <c r="A4770" s="5" t="s">
        <v>35</v>
      </c>
      <c r="B4770" s="6">
        <v>42356</v>
      </c>
      <c r="C4770" s="5" t="s">
        <v>36</v>
      </c>
      <c r="D4770" s="5" t="s">
        <v>37</v>
      </c>
      <c r="E4770" s="7">
        <v>17140</v>
      </c>
      <c r="F4770" s="8">
        <v>428452.14</v>
      </c>
      <c r="G4770" s="8">
        <v>0</v>
      </c>
    </row>
    <row r="4771" spans="1:7" hidden="1" x14ac:dyDescent="0.55000000000000004">
      <c r="A4771" s="5" t="s">
        <v>35</v>
      </c>
      <c r="B4771" s="6">
        <v>42356</v>
      </c>
      <c r="C4771" s="5" t="s">
        <v>36</v>
      </c>
      <c r="D4771" s="5" t="s">
        <v>46</v>
      </c>
      <c r="E4771" s="7">
        <v>4</v>
      </c>
      <c r="F4771" s="8">
        <v>18.07</v>
      </c>
      <c r="G4771" s="8">
        <v>0</v>
      </c>
    </row>
    <row r="4772" spans="1:7" hidden="1" x14ac:dyDescent="0.55000000000000004">
      <c r="A4772" s="5" t="s">
        <v>35</v>
      </c>
      <c r="B4772" s="6">
        <v>42356</v>
      </c>
      <c r="C4772" s="5" t="s">
        <v>36</v>
      </c>
      <c r="D4772" s="5" t="s">
        <v>38</v>
      </c>
      <c r="E4772" s="7">
        <v>2057</v>
      </c>
      <c r="F4772" s="8">
        <v>411.21</v>
      </c>
      <c r="G4772" s="8">
        <v>0</v>
      </c>
    </row>
    <row r="4773" spans="1:7" hidden="1" x14ac:dyDescent="0.55000000000000004">
      <c r="A4773" s="5" t="s">
        <v>35</v>
      </c>
      <c r="B4773" s="6">
        <v>42356</v>
      </c>
      <c r="C4773" s="5" t="s">
        <v>36</v>
      </c>
      <c r="D4773" s="5" t="s">
        <v>39</v>
      </c>
      <c r="E4773" s="7">
        <v>20400</v>
      </c>
      <c r="F4773" s="8">
        <v>50877.21</v>
      </c>
      <c r="G4773" s="8">
        <v>0</v>
      </c>
    </row>
    <row r="4774" spans="1:7" hidden="1" x14ac:dyDescent="0.55000000000000004">
      <c r="A4774" s="5" t="s">
        <v>35</v>
      </c>
      <c r="B4774" s="6">
        <v>42356</v>
      </c>
      <c r="C4774" s="5" t="s">
        <v>36</v>
      </c>
      <c r="D4774" s="5" t="s">
        <v>40</v>
      </c>
      <c r="E4774" s="7">
        <v>10645</v>
      </c>
      <c r="F4774" s="8">
        <v>264.52999999999997</v>
      </c>
      <c r="G4774" s="8">
        <v>0</v>
      </c>
    </row>
    <row r="4775" spans="1:7" hidden="1" x14ac:dyDescent="0.55000000000000004">
      <c r="A4775" s="5" t="s">
        <v>35</v>
      </c>
      <c r="B4775" s="6">
        <v>42356</v>
      </c>
      <c r="C4775" s="5" t="s">
        <v>36</v>
      </c>
      <c r="D4775" s="5" t="s">
        <v>41</v>
      </c>
      <c r="E4775" s="7">
        <v>0</v>
      </c>
      <c r="F4775" s="8">
        <v>0</v>
      </c>
      <c r="G4775" s="8">
        <v>0</v>
      </c>
    </row>
    <row r="4776" spans="1:7" hidden="1" x14ac:dyDescent="0.55000000000000004">
      <c r="A4776" s="5" t="s">
        <v>35</v>
      </c>
      <c r="B4776" s="6">
        <v>42356</v>
      </c>
      <c r="C4776" s="5" t="s">
        <v>36</v>
      </c>
      <c r="D4776" s="5" t="s">
        <v>42</v>
      </c>
      <c r="E4776" s="7">
        <v>24747</v>
      </c>
      <c r="F4776" s="8">
        <v>249374.66</v>
      </c>
      <c r="G4776" s="8">
        <v>0</v>
      </c>
    </row>
    <row r="4777" spans="1:7" hidden="1" x14ac:dyDescent="0.55000000000000004">
      <c r="A4777" s="5" t="s">
        <v>35</v>
      </c>
      <c r="B4777" s="6">
        <v>42356</v>
      </c>
      <c r="C4777" s="5" t="s">
        <v>36</v>
      </c>
      <c r="D4777" s="5" t="s">
        <v>43</v>
      </c>
      <c r="E4777" s="7">
        <v>0</v>
      </c>
      <c r="F4777" s="8">
        <v>0</v>
      </c>
      <c r="G4777" s="8">
        <v>0</v>
      </c>
    </row>
    <row r="4778" spans="1:7" hidden="1" x14ac:dyDescent="0.55000000000000004">
      <c r="A4778" s="5" t="s">
        <v>35</v>
      </c>
      <c r="B4778" s="6">
        <v>42356</v>
      </c>
      <c r="C4778" s="5" t="s">
        <v>36</v>
      </c>
      <c r="D4778" s="5" t="s">
        <v>44</v>
      </c>
      <c r="E4778" s="7">
        <v>33417</v>
      </c>
      <c r="F4778" s="8">
        <v>56164.67</v>
      </c>
      <c r="G4778" s="8">
        <v>0</v>
      </c>
    </row>
    <row r="4779" spans="1:7" hidden="1" x14ac:dyDescent="0.55000000000000004">
      <c r="A4779" s="5" t="s">
        <v>35</v>
      </c>
      <c r="B4779" s="6">
        <v>42356</v>
      </c>
      <c r="C4779" s="5" t="s">
        <v>36</v>
      </c>
      <c r="D4779" s="5" t="s">
        <v>45</v>
      </c>
      <c r="E4779" s="7">
        <v>73812</v>
      </c>
      <c r="F4779" s="8">
        <v>24838.67</v>
      </c>
      <c r="G4779" s="8">
        <v>0</v>
      </c>
    </row>
    <row r="4780" spans="1:7" x14ac:dyDescent="0.55000000000000004">
      <c r="A4780" s="5" t="s">
        <v>35</v>
      </c>
      <c r="B4780" s="6">
        <v>42359</v>
      </c>
      <c r="C4780" s="5" t="s">
        <v>36</v>
      </c>
      <c r="D4780" s="5" t="s">
        <v>37</v>
      </c>
      <c r="E4780" s="7">
        <v>15555</v>
      </c>
      <c r="F4780" s="8">
        <v>392858.83</v>
      </c>
      <c r="G4780" s="8">
        <v>0</v>
      </c>
    </row>
    <row r="4781" spans="1:7" hidden="1" x14ac:dyDescent="0.55000000000000004">
      <c r="A4781" s="5" t="s">
        <v>35</v>
      </c>
      <c r="B4781" s="6">
        <v>42359</v>
      </c>
      <c r="C4781" s="5" t="s">
        <v>36</v>
      </c>
      <c r="D4781" s="5" t="s">
        <v>46</v>
      </c>
      <c r="E4781" s="7">
        <v>0</v>
      </c>
      <c r="F4781" s="8">
        <v>0</v>
      </c>
      <c r="G4781" s="8">
        <v>0</v>
      </c>
    </row>
    <row r="4782" spans="1:7" hidden="1" x14ac:dyDescent="0.55000000000000004">
      <c r="A4782" s="5" t="s">
        <v>35</v>
      </c>
      <c r="B4782" s="6">
        <v>42359</v>
      </c>
      <c r="C4782" s="5" t="s">
        <v>36</v>
      </c>
      <c r="D4782" s="5" t="s">
        <v>38</v>
      </c>
      <c r="E4782" s="7">
        <v>1596</v>
      </c>
      <c r="F4782" s="8">
        <v>321.66000000000003</v>
      </c>
      <c r="G4782" s="8">
        <v>0</v>
      </c>
    </row>
    <row r="4783" spans="1:7" hidden="1" x14ac:dyDescent="0.55000000000000004">
      <c r="A4783" s="5" t="s">
        <v>35</v>
      </c>
      <c r="B4783" s="6">
        <v>42359</v>
      </c>
      <c r="C4783" s="5" t="s">
        <v>36</v>
      </c>
      <c r="D4783" s="5" t="s">
        <v>39</v>
      </c>
      <c r="E4783" s="7">
        <v>20053</v>
      </c>
      <c r="F4783" s="8">
        <v>50535.8</v>
      </c>
      <c r="G4783" s="8">
        <v>0</v>
      </c>
    </row>
    <row r="4784" spans="1:7" hidden="1" x14ac:dyDescent="0.55000000000000004">
      <c r="A4784" s="5" t="s">
        <v>35</v>
      </c>
      <c r="B4784" s="6">
        <v>42359</v>
      </c>
      <c r="C4784" s="5" t="s">
        <v>36</v>
      </c>
      <c r="D4784" s="5" t="s">
        <v>40</v>
      </c>
      <c r="E4784" s="7">
        <v>11879</v>
      </c>
      <c r="F4784" s="8">
        <v>297.76</v>
      </c>
      <c r="G4784" s="8">
        <v>0</v>
      </c>
    </row>
    <row r="4785" spans="1:7" hidden="1" x14ac:dyDescent="0.55000000000000004">
      <c r="A4785" s="5" t="s">
        <v>35</v>
      </c>
      <c r="B4785" s="6">
        <v>42359</v>
      </c>
      <c r="C4785" s="5" t="s">
        <v>36</v>
      </c>
      <c r="D4785" s="5" t="s">
        <v>41</v>
      </c>
      <c r="E4785" s="7">
        <v>0</v>
      </c>
      <c r="F4785" s="8">
        <v>0</v>
      </c>
      <c r="G4785" s="8">
        <v>0</v>
      </c>
    </row>
    <row r="4786" spans="1:7" hidden="1" x14ac:dyDescent="0.55000000000000004">
      <c r="A4786" s="5" t="s">
        <v>35</v>
      </c>
      <c r="B4786" s="6">
        <v>42359</v>
      </c>
      <c r="C4786" s="5" t="s">
        <v>36</v>
      </c>
      <c r="D4786" s="5" t="s">
        <v>42</v>
      </c>
      <c r="E4786" s="7">
        <v>22973</v>
      </c>
      <c r="F4786" s="8">
        <v>235321.08</v>
      </c>
      <c r="G4786" s="8">
        <v>0</v>
      </c>
    </row>
    <row r="4787" spans="1:7" hidden="1" x14ac:dyDescent="0.55000000000000004">
      <c r="A4787" s="5" t="s">
        <v>35</v>
      </c>
      <c r="B4787" s="6">
        <v>42359</v>
      </c>
      <c r="C4787" s="5" t="s">
        <v>36</v>
      </c>
      <c r="D4787" s="5" t="s">
        <v>43</v>
      </c>
      <c r="E4787" s="7">
        <v>0</v>
      </c>
      <c r="F4787" s="8">
        <v>0</v>
      </c>
      <c r="G4787" s="8">
        <v>0</v>
      </c>
    </row>
    <row r="4788" spans="1:7" hidden="1" x14ac:dyDescent="0.55000000000000004">
      <c r="A4788" s="5" t="s">
        <v>35</v>
      </c>
      <c r="B4788" s="6">
        <v>42359</v>
      </c>
      <c r="C4788" s="5" t="s">
        <v>36</v>
      </c>
      <c r="D4788" s="5" t="s">
        <v>44</v>
      </c>
      <c r="E4788" s="7">
        <v>29445</v>
      </c>
      <c r="F4788" s="8">
        <v>50298.52</v>
      </c>
      <c r="G4788" s="8">
        <v>0</v>
      </c>
    </row>
    <row r="4789" spans="1:7" hidden="1" x14ac:dyDescent="0.55000000000000004">
      <c r="A4789" s="5" t="s">
        <v>35</v>
      </c>
      <c r="B4789" s="6">
        <v>42359</v>
      </c>
      <c r="C4789" s="5" t="s">
        <v>36</v>
      </c>
      <c r="D4789" s="5" t="s">
        <v>45</v>
      </c>
      <c r="E4789" s="7">
        <v>59892</v>
      </c>
      <c r="F4789" s="8">
        <v>20470.48</v>
      </c>
      <c r="G4789" s="8">
        <v>0</v>
      </c>
    </row>
    <row r="4790" spans="1:7" x14ac:dyDescent="0.55000000000000004">
      <c r="A4790" s="5" t="s">
        <v>35</v>
      </c>
      <c r="B4790" s="6">
        <v>42360</v>
      </c>
      <c r="C4790" s="5" t="s">
        <v>36</v>
      </c>
      <c r="D4790" s="5" t="s">
        <v>37</v>
      </c>
      <c r="E4790" s="7">
        <v>12148</v>
      </c>
      <c r="F4790" s="8">
        <v>307586.03999999998</v>
      </c>
      <c r="G4790" s="8">
        <v>0</v>
      </c>
    </row>
    <row r="4791" spans="1:7" hidden="1" x14ac:dyDescent="0.55000000000000004">
      <c r="A4791" s="5" t="s">
        <v>35</v>
      </c>
      <c r="B4791" s="6">
        <v>42360</v>
      </c>
      <c r="C4791" s="5" t="s">
        <v>36</v>
      </c>
      <c r="D4791" s="5" t="s">
        <v>46</v>
      </c>
      <c r="E4791" s="7">
        <v>0</v>
      </c>
      <c r="F4791" s="8">
        <v>0</v>
      </c>
      <c r="G4791" s="8">
        <v>0</v>
      </c>
    </row>
    <row r="4792" spans="1:7" hidden="1" x14ac:dyDescent="0.55000000000000004">
      <c r="A4792" s="5" t="s">
        <v>35</v>
      </c>
      <c r="B4792" s="6">
        <v>42360</v>
      </c>
      <c r="C4792" s="5" t="s">
        <v>36</v>
      </c>
      <c r="D4792" s="5" t="s">
        <v>38</v>
      </c>
      <c r="E4792" s="7">
        <v>1381</v>
      </c>
      <c r="F4792" s="8">
        <v>278.61</v>
      </c>
      <c r="G4792" s="8">
        <v>0</v>
      </c>
    </row>
    <row r="4793" spans="1:7" hidden="1" x14ac:dyDescent="0.55000000000000004">
      <c r="A4793" s="5" t="s">
        <v>35</v>
      </c>
      <c r="B4793" s="6">
        <v>42360</v>
      </c>
      <c r="C4793" s="5" t="s">
        <v>36</v>
      </c>
      <c r="D4793" s="5" t="s">
        <v>39</v>
      </c>
      <c r="E4793" s="7">
        <v>15735</v>
      </c>
      <c r="F4793" s="8">
        <v>39735.46</v>
      </c>
      <c r="G4793" s="8">
        <v>0</v>
      </c>
    </row>
    <row r="4794" spans="1:7" hidden="1" x14ac:dyDescent="0.55000000000000004">
      <c r="A4794" s="5" t="s">
        <v>35</v>
      </c>
      <c r="B4794" s="6">
        <v>42360</v>
      </c>
      <c r="C4794" s="5" t="s">
        <v>36</v>
      </c>
      <c r="D4794" s="5" t="s">
        <v>40</v>
      </c>
      <c r="E4794" s="7">
        <v>9461</v>
      </c>
      <c r="F4794" s="8">
        <v>237.28</v>
      </c>
      <c r="G4794" s="8">
        <v>0</v>
      </c>
    </row>
    <row r="4795" spans="1:7" hidden="1" x14ac:dyDescent="0.55000000000000004">
      <c r="A4795" s="5" t="s">
        <v>35</v>
      </c>
      <c r="B4795" s="6">
        <v>42360</v>
      </c>
      <c r="C4795" s="5" t="s">
        <v>36</v>
      </c>
      <c r="D4795" s="5" t="s">
        <v>41</v>
      </c>
      <c r="E4795" s="7">
        <v>0</v>
      </c>
      <c r="F4795" s="8">
        <v>0</v>
      </c>
      <c r="G4795" s="8">
        <v>0</v>
      </c>
    </row>
    <row r="4796" spans="1:7" hidden="1" x14ac:dyDescent="0.55000000000000004">
      <c r="A4796" s="5" t="s">
        <v>35</v>
      </c>
      <c r="B4796" s="6">
        <v>42360</v>
      </c>
      <c r="C4796" s="5" t="s">
        <v>36</v>
      </c>
      <c r="D4796" s="5" t="s">
        <v>42</v>
      </c>
      <c r="E4796" s="7">
        <v>16518</v>
      </c>
      <c r="F4796" s="8">
        <v>169977.66</v>
      </c>
      <c r="G4796" s="8">
        <v>0</v>
      </c>
    </row>
    <row r="4797" spans="1:7" hidden="1" x14ac:dyDescent="0.55000000000000004">
      <c r="A4797" s="5" t="s">
        <v>35</v>
      </c>
      <c r="B4797" s="6">
        <v>42360</v>
      </c>
      <c r="C4797" s="5" t="s">
        <v>36</v>
      </c>
      <c r="D4797" s="5" t="s">
        <v>43</v>
      </c>
      <c r="E4797" s="7">
        <v>0</v>
      </c>
      <c r="F4797" s="8">
        <v>0</v>
      </c>
      <c r="G4797" s="8">
        <v>0</v>
      </c>
    </row>
    <row r="4798" spans="1:7" hidden="1" x14ac:dyDescent="0.55000000000000004">
      <c r="A4798" s="5" t="s">
        <v>35</v>
      </c>
      <c r="B4798" s="6">
        <v>42360</v>
      </c>
      <c r="C4798" s="5" t="s">
        <v>36</v>
      </c>
      <c r="D4798" s="5" t="s">
        <v>44</v>
      </c>
      <c r="E4798" s="7">
        <v>21742</v>
      </c>
      <c r="F4798" s="8">
        <v>37307.15</v>
      </c>
      <c r="G4798" s="8">
        <v>0</v>
      </c>
    </row>
    <row r="4799" spans="1:7" hidden="1" x14ac:dyDescent="0.55000000000000004">
      <c r="A4799" s="5" t="s">
        <v>35</v>
      </c>
      <c r="B4799" s="6">
        <v>42360</v>
      </c>
      <c r="C4799" s="5" t="s">
        <v>36</v>
      </c>
      <c r="D4799" s="5" t="s">
        <v>45</v>
      </c>
      <c r="E4799" s="7">
        <v>40464</v>
      </c>
      <c r="F4799" s="8">
        <v>13888.44</v>
      </c>
      <c r="G4799" s="8">
        <v>0</v>
      </c>
    </row>
    <row r="4800" spans="1:7" x14ac:dyDescent="0.55000000000000004">
      <c r="A4800" s="5" t="s">
        <v>35</v>
      </c>
      <c r="B4800" s="6">
        <v>42361</v>
      </c>
      <c r="C4800" s="5" t="s">
        <v>36</v>
      </c>
      <c r="D4800" s="5" t="s">
        <v>37</v>
      </c>
      <c r="E4800" s="7">
        <v>12134</v>
      </c>
      <c r="F4800" s="8">
        <v>305193.21000000002</v>
      </c>
      <c r="G4800" s="8">
        <v>0</v>
      </c>
    </row>
    <row r="4801" spans="1:7" hidden="1" x14ac:dyDescent="0.55000000000000004">
      <c r="A4801" s="5" t="s">
        <v>35</v>
      </c>
      <c r="B4801" s="6">
        <v>42361</v>
      </c>
      <c r="C4801" s="5" t="s">
        <v>36</v>
      </c>
      <c r="D4801" s="5" t="s">
        <v>46</v>
      </c>
      <c r="E4801" s="7">
        <v>0</v>
      </c>
      <c r="F4801" s="8">
        <v>0</v>
      </c>
      <c r="G4801" s="8">
        <v>0</v>
      </c>
    </row>
    <row r="4802" spans="1:7" hidden="1" x14ac:dyDescent="0.55000000000000004">
      <c r="A4802" s="5" t="s">
        <v>35</v>
      </c>
      <c r="B4802" s="6">
        <v>42361</v>
      </c>
      <c r="C4802" s="5" t="s">
        <v>36</v>
      </c>
      <c r="D4802" s="5" t="s">
        <v>38</v>
      </c>
      <c r="E4802" s="7">
        <v>1312</v>
      </c>
      <c r="F4802" s="8">
        <v>263.98</v>
      </c>
      <c r="G4802" s="8">
        <v>0</v>
      </c>
    </row>
    <row r="4803" spans="1:7" hidden="1" x14ac:dyDescent="0.55000000000000004">
      <c r="A4803" s="5" t="s">
        <v>35</v>
      </c>
      <c r="B4803" s="6">
        <v>42361</v>
      </c>
      <c r="C4803" s="5" t="s">
        <v>36</v>
      </c>
      <c r="D4803" s="5" t="s">
        <v>39</v>
      </c>
      <c r="E4803" s="7">
        <v>14698</v>
      </c>
      <c r="F4803" s="8">
        <v>36896.07</v>
      </c>
      <c r="G4803" s="8">
        <v>0</v>
      </c>
    </row>
    <row r="4804" spans="1:7" hidden="1" x14ac:dyDescent="0.55000000000000004">
      <c r="A4804" s="5" t="s">
        <v>35</v>
      </c>
      <c r="B4804" s="6">
        <v>42361</v>
      </c>
      <c r="C4804" s="5" t="s">
        <v>36</v>
      </c>
      <c r="D4804" s="5" t="s">
        <v>40</v>
      </c>
      <c r="E4804" s="7">
        <v>12789</v>
      </c>
      <c r="F4804" s="8">
        <v>319.52</v>
      </c>
      <c r="G4804" s="8">
        <v>0</v>
      </c>
    </row>
    <row r="4805" spans="1:7" hidden="1" x14ac:dyDescent="0.55000000000000004">
      <c r="A4805" s="5" t="s">
        <v>35</v>
      </c>
      <c r="B4805" s="6">
        <v>42361</v>
      </c>
      <c r="C4805" s="5" t="s">
        <v>36</v>
      </c>
      <c r="D4805" s="5" t="s">
        <v>41</v>
      </c>
      <c r="E4805" s="7">
        <v>0</v>
      </c>
      <c r="F4805" s="8">
        <v>0</v>
      </c>
      <c r="G4805" s="8">
        <v>0</v>
      </c>
    </row>
    <row r="4806" spans="1:7" hidden="1" x14ac:dyDescent="0.55000000000000004">
      <c r="A4806" s="5" t="s">
        <v>35</v>
      </c>
      <c r="B4806" s="6">
        <v>42361</v>
      </c>
      <c r="C4806" s="5" t="s">
        <v>36</v>
      </c>
      <c r="D4806" s="5" t="s">
        <v>42</v>
      </c>
      <c r="E4806" s="7">
        <v>15522</v>
      </c>
      <c r="F4806" s="8">
        <v>159288.18</v>
      </c>
      <c r="G4806" s="8">
        <v>0</v>
      </c>
    </row>
    <row r="4807" spans="1:7" hidden="1" x14ac:dyDescent="0.55000000000000004">
      <c r="A4807" s="5" t="s">
        <v>35</v>
      </c>
      <c r="B4807" s="6">
        <v>42361</v>
      </c>
      <c r="C4807" s="5" t="s">
        <v>36</v>
      </c>
      <c r="D4807" s="5" t="s">
        <v>43</v>
      </c>
      <c r="E4807" s="7">
        <v>0</v>
      </c>
      <c r="F4807" s="8">
        <v>0</v>
      </c>
      <c r="G4807" s="8">
        <v>0</v>
      </c>
    </row>
    <row r="4808" spans="1:7" hidden="1" x14ac:dyDescent="0.55000000000000004">
      <c r="A4808" s="5" t="s">
        <v>35</v>
      </c>
      <c r="B4808" s="6">
        <v>42361</v>
      </c>
      <c r="C4808" s="5" t="s">
        <v>36</v>
      </c>
      <c r="D4808" s="5" t="s">
        <v>44</v>
      </c>
      <c r="E4808" s="7">
        <v>18076</v>
      </c>
      <c r="F4808" s="8">
        <v>30931.48</v>
      </c>
      <c r="G4808" s="8">
        <v>0</v>
      </c>
    </row>
    <row r="4809" spans="1:7" hidden="1" x14ac:dyDescent="0.55000000000000004">
      <c r="A4809" s="5" t="s">
        <v>35</v>
      </c>
      <c r="B4809" s="6">
        <v>42361</v>
      </c>
      <c r="C4809" s="5" t="s">
        <v>36</v>
      </c>
      <c r="D4809" s="5" t="s">
        <v>45</v>
      </c>
      <c r="E4809" s="7">
        <v>33824</v>
      </c>
      <c r="F4809" s="8">
        <v>11579.27</v>
      </c>
      <c r="G4809" s="8">
        <v>0</v>
      </c>
    </row>
    <row r="4810" spans="1:7" x14ac:dyDescent="0.55000000000000004">
      <c r="A4810" s="5" t="s">
        <v>35</v>
      </c>
      <c r="B4810" s="6">
        <v>42362</v>
      </c>
      <c r="C4810" s="5" t="s">
        <v>36</v>
      </c>
      <c r="D4810" s="5" t="s">
        <v>37</v>
      </c>
      <c r="E4810" s="7">
        <v>5323</v>
      </c>
      <c r="F4810" s="8">
        <v>134001.32</v>
      </c>
      <c r="G4810" s="8">
        <v>0</v>
      </c>
    </row>
    <row r="4811" spans="1:7" hidden="1" x14ac:dyDescent="0.55000000000000004">
      <c r="A4811" s="5" t="s">
        <v>35</v>
      </c>
      <c r="B4811" s="6">
        <v>42362</v>
      </c>
      <c r="C4811" s="5" t="s">
        <v>36</v>
      </c>
      <c r="D4811" s="5" t="s">
        <v>46</v>
      </c>
      <c r="E4811" s="7">
        <v>0</v>
      </c>
      <c r="F4811" s="8">
        <v>0</v>
      </c>
      <c r="G4811" s="8">
        <v>0</v>
      </c>
    </row>
    <row r="4812" spans="1:7" hidden="1" x14ac:dyDescent="0.55000000000000004">
      <c r="A4812" s="5" t="s">
        <v>35</v>
      </c>
      <c r="B4812" s="6">
        <v>42362</v>
      </c>
      <c r="C4812" s="5" t="s">
        <v>36</v>
      </c>
      <c r="D4812" s="5" t="s">
        <v>38</v>
      </c>
      <c r="E4812" s="7">
        <v>979</v>
      </c>
      <c r="F4812" s="8">
        <v>196.84</v>
      </c>
      <c r="G4812" s="8">
        <v>0</v>
      </c>
    </row>
    <row r="4813" spans="1:7" hidden="1" x14ac:dyDescent="0.55000000000000004">
      <c r="A4813" s="5" t="s">
        <v>35</v>
      </c>
      <c r="B4813" s="6">
        <v>42362</v>
      </c>
      <c r="C4813" s="5" t="s">
        <v>36</v>
      </c>
      <c r="D4813" s="5" t="s">
        <v>39</v>
      </c>
      <c r="E4813" s="7">
        <v>7590</v>
      </c>
      <c r="F4813" s="8">
        <v>19070.68</v>
      </c>
      <c r="G4813" s="8">
        <v>0</v>
      </c>
    </row>
    <row r="4814" spans="1:7" hidden="1" x14ac:dyDescent="0.55000000000000004">
      <c r="A4814" s="5" t="s">
        <v>35</v>
      </c>
      <c r="B4814" s="6">
        <v>42362</v>
      </c>
      <c r="C4814" s="5" t="s">
        <v>36</v>
      </c>
      <c r="D4814" s="5" t="s">
        <v>40</v>
      </c>
      <c r="E4814" s="7">
        <v>7132</v>
      </c>
      <c r="F4814" s="8">
        <v>177.93</v>
      </c>
      <c r="G4814" s="8">
        <v>0</v>
      </c>
    </row>
    <row r="4815" spans="1:7" hidden="1" x14ac:dyDescent="0.55000000000000004">
      <c r="A4815" s="5" t="s">
        <v>35</v>
      </c>
      <c r="B4815" s="6">
        <v>42362</v>
      </c>
      <c r="C4815" s="5" t="s">
        <v>36</v>
      </c>
      <c r="D4815" s="5" t="s">
        <v>41</v>
      </c>
      <c r="E4815" s="7">
        <v>0</v>
      </c>
      <c r="F4815" s="8">
        <v>0</v>
      </c>
      <c r="G4815" s="8">
        <v>0</v>
      </c>
    </row>
    <row r="4816" spans="1:7" hidden="1" x14ac:dyDescent="0.55000000000000004">
      <c r="A4816" s="5" t="s">
        <v>35</v>
      </c>
      <c r="B4816" s="6">
        <v>42362</v>
      </c>
      <c r="C4816" s="5" t="s">
        <v>36</v>
      </c>
      <c r="D4816" s="5" t="s">
        <v>42</v>
      </c>
      <c r="E4816" s="7">
        <v>7356</v>
      </c>
      <c r="F4816" s="8">
        <v>75708.44</v>
      </c>
      <c r="G4816" s="8">
        <v>0</v>
      </c>
    </row>
    <row r="4817" spans="1:7" hidden="1" x14ac:dyDescent="0.55000000000000004">
      <c r="A4817" s="5" t="s">
        <v>35</v>
      </c>
      <c r="B4817" s="6">
        <v>42362</v>
      </c>
      <c r="C4817" s="5" t="s">
        <v>36</v>
      </c>
      <c r="D4817" s="5" t="s">
        <v>43</v>
      </c>
      <c r="E4817" s="7">
        <v>0</v>
      </c>
      <c r="F4817" s="8">
        <v>0</v>
      </c>
      <c r="G4817" s="8">
        <v>0</v>
      </c>
    </row>
    <row r="4818" spans="1:7" hidden="1" x14ac:dyDescent="0.55000000000000004">
      <c r="A4818" s="5" t="s">
        <v>35</v>
      </c>
      <c r="B4818" s="6">
        <v>42362</v>
      </c>
      <c r="C4818" s="5" t="s">
        <v>36</v>
      </c>
      <c r="D4818" s="5" t="s">
        <v>44</v>
      </c>
      <c r="E4818" s="7">
        <v>9389</v>
      </c>
      <c r="F4818" s="8">
        <v>16115</v>
      </c>
      <c r="G4818" s="8">
        <v>0</v>
      </c>
    </row>
    <row r="4819" spans="1:7" hidden="1" x14ac:dyDescent="0.55000000000000004">
      <c r="A4819" s="5" t="s">
        <v>35</v>
      </c>
      <c r="B4819" s="6">
        <v>42362</v>
      </c>
      <c r="C4819" s="5" t="s">
        <v>36</v>
      </c>
      <c r="D4819" s="5" t="s">
        <v>45</v>
      </c>
      <c r="E4819" s="7">
        <v>18582</v>
      </c>
      <c r="F4819" s="8">
        <v>6380.23</v>
      </c>
      <c r="G4819" s="8">
        <v>0</v>
      </c>
    </row>
    <row r="4820" spans="1:7" x14ac:dyDescent="0.55000000000000004">
      <c r="A4820" s="5" t="s">
        <v>35</v>
      </c>
      <c r="B4820" s="6">
        <v>42366</v>
      </c>
      <c r="C4820" s="5" t="s">
        <v>36</v>
      </c>
      <c r="D4820" s="5" t="s">
        <v>37</v>
      </c>
      <c r="E4820" s="7">
        <v>8117</v>
      </c>
      <c r="F4820" s="8">
        <v>204160.45</v>
      </c>
      <c r="G4820" s="8">
        <v>0</v>
      </c>
    </row>
    <row r="4821" spans="1:7" hidden="1" x14ac:dyDescent="0.55000000000000004">
      <c r="A4821" s="5" t="s">
        <v>35</v>
      </c>
      <c r="B4821" s="6">
        <v>42366</v>
      </c>
      <c r="C4821" s="5" t="s">
        <v>36</v>
      </c>
      <c r="D4821" s="5" t="s">
        <v>46</v>
      </c>
      <c r="E4821" s="7">
        <v>0</v>
      </c>
      <c r="F4821" s="8">
        <v>0</v>
      </c>
      <c r="G4821" s="8">
        <v>0</v>
      </c>
    </row>
    <row r="4822" spans="1:7" hidden="1" x14ac:dyDescent="0.55000000000000004">
      <c r="A4822" s="5" t="s">
        <v>35</v>
      </c>
      <c r="B4822" s="6">
        <v>42366</v>
      </c>
      <c r="C4822" s="5" t="s">
        <v>36</v>
      </c>
      <c r="D4822" s="5" t="s">
        <v>38</v>
      </c>
      <c r="E4822" s="7">
        <v>1577</v>
      </c>
      <c r="F4822" s="8">
        <v>317.25</v>
      </c>
      <c r="G4822" s="8">
        <v>0</v>
      </c>
    </row>
    <row r="4823" spans="1:7" hidden="1" x14ac:dyDescent="0.55000000000000004">
      <c r="A4823" s="5" t="s">
        <v>35</v>
      </c>
      <c r="B4823" s="6">
        <v>42366</v>
      </c>
      <c r="C4823" s="5" t="s">
        <v>36</v>
      </c>
      <c r="D4823" s="5" t="s">
        <v>39</v>
      </c>
      <c r="E4823" s="7">
        <v>12099</v>
      </c>
      <c r="F4823" s="8">
        <v>30382.25</v>
      </c>
      <c r="G4823" s="8">
        <v>0</v>
      </c>
    </row>
    <row r="4824" spans="1:7" hidden="1" x14ac:dyDescent="0.55000000000000004">
      <c r="A4824" s="5" t="s">
        <v>35</v>
      </c>
      <c r="B4824" s="6">
        <v>42366</v>
      </c>
      <c r="C4824" s="5" t="s">
        <v>36</v>
      </c>
      <c r="D4824" s="5" t="s">
        <v>40</v>
      </c>
      <c r="E4824" s="7">
        <v>8852</v>
      </c>
      <c r="F4824" s="8">
        <v>220.95</v>
      </c>
      <c r="G4824" s="8">
        <v>0</v>
      </c>
    </row>
    <row r="4825" spans="1:7" hidden="1" x14ac:dyDescent="0.55000000000000004">
      <c r="A4825" s="5" t="s">
        <v>35</v>
      </c>
      <c r="B4825" s="6">
        <v>42366</v>
      </c>
      <c r="C4825" s="5" t="s">
        <v>36</v>
      </c>
      <c r="D4825" s="5" t="s">
        <v>41</v>
      </c>
      <c r="E4825" s="7">
        <v>0</v>
      </c>
      <c r="F4825" s="8">
        <v>0</v>
      </c>
      <c r="G4825" s="8">
        <v>0</v>
      </c>
    </row>
    <row r="4826" spans="1:7" hidden="1" x14ac:dyDescent="0.55000000000000004">
      <c r="A4826" s="5" t="s">
        <v>35</v>
      </c>
      <c r="B4826" s="6">
        <v>42366</v>
      </c>
      <c r="C4826" s="5" t="s">
        <v>36</v>
      </c>
      <c r="D4826" s="5" t="s">
        <v>42</v>
      </c>
      <c r="E4826" s="7">
        <v>21583</v>
      </c>
      <c r="F4826" s="8">
        <v>218573.01</v>
      </c>
      <c r="G4826" s="8">
        <v>0</v>
      </c>
    </row>
    <row r="4827" spans="1:7" hidden="1" x14ac:dyDescent="0.55000000000000004">
      <c r="A4827" s="5" t="s">
        <v>35</v>
      </c>
      <c r="B4827" s="6">
        <v>42366</v>
      </c>
      <c r="C4827" s="5" t="s">
        <v>36</v>
      </c>
      <c r="D4827" s="5" t="s">
        <v>43</v>
      </c>
      <c r="E4827" s="7">
        <v>0</v>
      </c>
      <c r="F4827" s="8">
        <v>0</v>
      </c>
      <c r="G4827" s="8">
        <v>0</v>
      </c>
    </row>
    <row r="4828" spans="1:7" hidden="1" x14ac:dyDescent="0.55000000000000004">
      <c r="A4828" s="5" t="s">
        <v>35</v>
      </c>
      <c r="B4828" s="6">
        <v>42366</v>
      </c>
      <c r="C4828" s="5" t="s">
        <v>36</v>
      </c>
      <c r="D4828" s="5" t="s">
        <v>44</v>
      </c>
      <c r="E4828" s="7">
        <v>26985</v>
      </c>
      <c r="F4828" s="8">
        <v>45594.53</v>
      </c>
      <c r="G4828" s="8">
        <v>0</v>
      </c>
    </row>
    <row r="4829" spans="1:7" hidden="1" x14ac:dyDescent="0.55000000000000004">
      <c r="A4829" s="5" t="s">
        <v>35</v>
      </c>
      <c r="B4829" s="6">
        <v>42366</v>
      </c>
      <c r="C4829" s="5" t="s">
        <v>36</v>
      </c>
      <c r="D4829" s="5" t="s">
        <v>45</v>
      </c>
      <c r="E4829" s="7">
        <v>56831</v>
      </c>
      <c r="F4829" s="8">
        <v>19216.3</v>
      </c>
      <c r="G4829" s="8">
        <v>0</v>
      </c>
    </row>
    <row r="4830" spans="1:7" x14ac:dyDescent="0.55000000000000004">
      <c r="A4830" s="5" t="s">
        <v>35</v>
      </c>
      <c r="B4830" s="6">
        <v>42367</v>
      </c>
      <c r="C4830" s="5" t="s">
        <v>36</v>
      </c>
      <c r="D4830" s="5" t="s">
        <v>37</v>
      </c>
      <c r="E4830" s="7">
        <v>11090</v>
      </c>
      <c r="F4830" s="8">
        <v>279462.99</v>
      </c>
      <c r="G4830" s="8">
        <v>0</v>
      </c>
    </row>
    <row r="4831" spans="1:7" hidden="1" x14ac:dyDescent="0.55000000000000004">
      <c r="A4831" s="5" t="s">
        <v>35</v>
      </c>
      <c r="B4831" s="6">
        <v>42367</v>
      </c>
      <c r="C4831" s="5" t="s">
        <v>36</v>
      </c>
      <c r="D4831" s="5" t="s">
        <v>46</v>
      </c>
      <c r="E4831" s="7">
        <v>0</v>
      </c>
      <c r="F4831" s="8">
        <v>0</v>
      </c>
      <c r="G4831" s="8">
        <v>0</v>
      </c>
    </row>
    <row r="4832" spans="1:7" hidden="1" x14ac:dyDescent="0.55000000000000004">
      <c r="A4832" s="5" t="s">
        <v>35</v>
      </c>
      <c r="B4832" s="6">
        <v>42367</v>
      </c>
      <c r="C4832" s="5" t="s">
        <v>36</v>
      </c>
      <c r="D4832" s="5" t="s">
        <v>38</v>
      </c>
      <c r="E4832" s="7">
        <v>1575</v>
      </c>
      <c r="F4832" s="8">
        <v>317.97000000000003</v>
      </c>
      <c r="G4832" s="8">
        <v>0</v>
      </c>
    </row>
    <row r="4833" spans="1:7" hidden="1" x14ac:dyDescent="0.55000000000000004">
      <c r="A4833" s="5" t="s">
        <v>35</v>
      </c>
      <c r="B4833" s="6">
        <v>42367</v>
      </c>
      <c r="C4833" s="5" t="s">
        <v>36</v>
      </c>
      <c r="D4833" s="5" t="s">
        <v>39</v>
      </c>
      <c r="E4833" s="7">
        <v>15285</v>
      </c>
      <c r="F4833" s="8">
        <v>38485.519999999997</v>
      </c>
      <c r="G4833" s="8">
        <v>0</v>
      </c>
    </row>
    <row r="4834" spans="1:7" hidden="1" x14ac:dyDescent="0.55000000000000004">
      <c r="A4834" s="5" t="s">
        <v>35</v>
      </c>
      <c r="B4834" s="6">
        <v>42367</v>
      </c>
      <c r="C4834" s="5" t="s">
        <v>36</v>
      </c>
      <c r="D4834" s="5" t="s">
        <v>40</v>
      </c>
      <c r="E4834" s="7">
        <v>10812</v>
      </c>
      <c r="F4834" s="8">
        <v>270.99</v>
      </c>
      <c r="G4834" s="8">
        <v>0</v>
      </c>
    </row>
    <row r="4835" spans="1:7" hidden="1" x14ac:dyDescent="0.55000000000000004">
      <c r="A4835" s="5" t="s">
        <v>35</v>
      </c>
      <c r="B4835" s="6">
        <v>42367</v>
      </c>
      <c r="C4835" s="5" t="s">
        <v>36</v>
      </c>
      <c r="D4835" s="5" t="s">
        <v>41</v>
      </c>
      <c r="E4835" s="7">
        <v>0</v>
      </c>
      <c r="F4835" s="8">
        <v>0</v>
      </c>
      <c r="G4835" s="8">
        <v>0</v>
      </c>
    </row>
    <row r="4836" spans="1:7" hidden="1" x14ac:dyDescent="0.55000000000000004">
      <c r="A4836" s="5" t="s">
        <v>35</v>
      </c>
      <c r="B4836" s="6">
        <v>42367</v>
      </c>
      <c r="C4836" s="5" t="s">
        <v>36</v>
      </c>
      <c r="D4836" s="5" t="s">
        <v>42</v>
      </c>
      <c r="E4836" s="7">
        <v>17685</v>
      </c>
      <c r="F4836" s="8">
        <v>178595.33</v>
      </c>
      <c r="G4836" s="8">
        <v>0</v>
      </c>
    </row>
    <row r="4837" spans="1:7" hidden="1" x14ac:dyDescent="0.55000000000000004">
      <c r="A4837" s="5" t="s">
        <v>35</v>
      </c>
      <c r="B4837" s="6">
        <v>42367</v>
      </c>
      <c r="C4837" s="5" t="s">
        <v>36</v>
      </c>
      <c r="D4837" s="5" t="s">
        <v>43</v>
      </c>
      <c r="E4837" s="7">
        <v>0</v>
      </c>
      <c r="F4837" s="8">
        <v>0</v>
      </c>
      <c r="G4837" s="8">
        <v>0</v>
      </c>
    </row>
    <row r="4838" spans="1:7" hidden="1" x14ac:dyDescent="0.55000000000000004">
      <c r="A4838" s="5" t="s">
        <v>35</v>
      </c>
      <c r="B4838" s="6">
        <v>42367</v>
      </c>
      <c r="C4838" s="5" t="s">
        <v>36</v>
      </c>
      <c r="D4838" s="5" t="s">
        <v>44</v>
      </c>
      <c r="E4838" s="7">
        <v>22095</v>
      </c>
      <c r="F4838" s="8">
        <v>37213.33</v>
      </c>
      <c r="G4838" s="8">
        <v>0</v>
      </c>
    </row>
    <row r="4839" spans="1:7" hidden="1" x14ac:dyDescent="0.55000000000000004">
      <c r="A4839" s="5" t="s">
        <v>35</v>
      </c>
      <c r="B4839" s="6">
        <v>42367</v>
      </c>
      <c r="C4839" s="5" t="s">
        <v>36</v>
      </c>
      <c r="D4839" s="5" t="s">
        <v>45</v>
      </c>
      <c r="E4839" s="7">
        <v>39731</v>
      </c>
      <c r="F4839" s="8">
        <v>13389.36</v>
      </c>
      <c r="G4839" s="8">
        <v>0</v>
      </c>
    </row>
    <row r="4840" spans="1:7" x14ac:dyDescent="0.55000000000000004">
      <c r="A4840" s="5" t="s">
        <v>35</v>
      </c>
      <c r="B4840" s="6">
        <v>42368</v>
      </c>
      <c r="C4840" s="5" t="s">
        <v>36</v>
      </c>
      <c r="D4840" s="5" t="s">
        <v>37</v>
      </c>
      <c r="E4840" s="7">
        <v>12686</v>
      </c>
      <c r="F4840" s="8">
        <v>318306.65999999997</v>
      </c>
      <c r="G4840" s="8">
        <v>0</v>
      </c>
    </row>
    <row r="4841" spans="1:7" hidden="1" x14ac:dyDescent="0.55000000000000004">
      <c r="A4841" s="5" t="s">
        <v>35</v>
      </c>
      <c r="B4841" s="6">
        <v>42368</v>
      </c>
      <c r="C4841" s="5" t="s">
        <v>36</v>
      </c>
      <c r="D4841" s="5" t="s">
        <v>46</v>
      </c>
      <c r="E4841" s="7">
        <v>1</v>
      </c>
      <c r="F4841" s="8">
        <v>4.5599999999999996</v>
      </c>
      <c r="G4841" s="8">
        <v>0</v>
      </c>
    </row>
    <row r="4842" spans="1:7" hidden="1" x14ac:dyDescent="0.55000000000000004">
      <c r="A4842" s="5" t="s">
        <v>35</v>
      </c>
      <c r="B4842" s="6">
        <v>42368</v>
      </c>
      <c r="C4842" s="5" t="s">
        <v>36</v>
      </c>
      <c r="D4842" s="5" t="s">
        <v>38</v>
      </c>
      <c r="E4842" s="7">
        <v>1182</v>
      </c>
      <c r="F4842" s="8">
        <v>237.82</v>
      </c>
      <c r="G4842" s="8">
        <v>0</v>
      </c>
    </row>
    <row r="4843" spans="1:7" hidden="1" x14ac:dyDescent="0.55000000000000004">
      <c r="A4843" s="5" t="s">
        <v>35</v>
      </c>
      <c r="B4843" s="6">
        <v>42368</v>
      </c>
      <c r="C4843" s="5" t="s">
        <v>36</v>
      </c>
      <c r="D4843" s="5" t="s">
        <v>39</v>
      </c>
      <c r="E4843" s="7">
        <v>18527</v>
      </c>
      <c r="F4843" s="8">
        <v>46525.3</v>
      </c>
      <c r="G4843" s="8">
        <v>0</v>
      </c>
    </row>
    <row r="4844" spans="1:7" hidden="1" x14ac:dyDescent="0.55000000000000004">
      <c r="A4844" s="5" t="s">
        <v>35</v>
      </c>
      <c r="B4844" s="6">
        <v>42368</v>
      </c>
      <c r="C4844" s="5" t="s">
        <v>36</v>
      </c>
      <c r="D4844" s="5" t="s">
        <v>40</v>
      </c>
      <c r="E4844" s="7">
        <v>11683</v>
      </c>
      <c r="F4844" s="8">
        <v>291.77</v>
      </c>
      <c r="G4844" s="8">
        <v>0</v>
      </c>
    </row>
    <row r="4845" spans="1:7" hidden="1" x14ac:dyDescent="0.55000000000000004">
      <c r="A4845" s="5" t="s">
        <v>35</v>
      </c>
      <c r="B4845" s="6">
        <v>42368</v>
      </c>
      <c r="C4845" s="5" t="s">
        <v>36</v>
      </c>
      <c r="D4845" s="5" t="s">
        <v>41</v>
      </c>
      <c r="E4845" s="7">
        <v>0</v>
      </c>
      <c r="F4845" s="8">
        <v>0</v>
      </c>
      <c r="G4845" s="8">
        <v>0</v>
      </c>
    </row>
    <row r="4846" spans="1:7" hidden="1" x14ac:dyDescent="0.55000000000000004">
      <c r="A4846" s="5" t="s">
        <v>35</v>
      </c>
      <c r="B4846" s="6">
        <v>42368</v>
      </c>
      <c r="C4846" s="5" t="s">
        <v>36</v>
      </c>
      <c r="D4846" s="5" t="s">
        <v>42</v>
      </c>
      <c r="E4846" s="7">
        <v>19019</v>
      </c>
      <c r="F4846" s="8">
        <v>190714.91</v>
      </c>
      <c r="G4846" s="8">
        <v>0</v>
      </c>
    </row>
    <row r="4847" spans="1:7" hidden="1" x14ac:dyDescent="0.55000000000000004">
      <c r="A4847" s="5" t="s">
        <v>35</v>
      </c>
      <c r="B4847" s="6">
        <v>42368</v>
      </c>
      <c r="C4847" s="5" t="s">
        <v>36</v>
      </c>
      <c r="D4847" s="5" t="s">
        <v>43</v>
      </c>
      <c r="E4847" s="7">
        <v>0</v>
      </c>
      <c r="F4847" s="8">
        <v>0</v>
      </c>
      <c r="G4847" s="8">
        <v>0</v>
      </c>
    </row>
    <row r="4848" spans="1:7" hidden="1" x14ac:dyDescent="0.55000000000000004">
      <c r="A4848" s="5" t="s">
        <v>35</v>
      </c>
      <c r="B4848" s="6">
        <v>42368</v>
      </c>
      <c r="C4848" s="5" t="s">
        <v>36</v>
      </c>
      <c r="D4848" s="5" t="s">
        <v>44</v>
      </c>
      <c r="E4848" s="7">
        <v>23147</v>
      </c>
      <c r="F4848" s="8">
        <v>38710.22</v>
      </c>
      <c r="G4848" s="8">
        <v>0</v>
      </c>
    </row>
    <row r="4849" spans="1:7" hidden="1" x14ac:dyDescent="0.55000000000000004">
      <c r="A4849" s="5" t="s">
        <v>35</v>
      </c>
      <c r="B4849" s="6">
        <v>42368</v>
      </c>
      <c r="C4849" s="5" t="s">
        <v>36</v>
      </c>
      <c r="D4849" s="5" t="s">
        <v>45</v>
      </c>
      <c r="E4849" s="7">
        <v>38616</v>
      </c>
      <c r="F4849" s="8">
        <v>12924.17</v>
      </c>
      <c r="G4849" s="8">
        <v>0</v>
      </c>
    </row>
    <row r="4850" spans="1:7" x14ac:dyDescent="0.55000000000000004">
      <c r="A4850" s="5" t="s">
        <v>35</v>
      </c>
      <c r="B4850" s="6">
        <v>42369</v>
      </c>
      <c r="C4850" s="5" t="s">
        <v>36</v>
      </c>
      <c r="D4850" s="5" t="s">
        <v>37</v>
      </c>
      <c r="E4850" s="7">
        <v>8401</v>
      </c>
      <c r="F4850" s="8">
        <v>209442.1</v>
      </c>
      <c r="G4850" s="8">
        <v>0</v>
      </c>
    </row>
    <row r="4851" spans="1:7" hidden="1" x14ac:dyDescent="0.55000000000000004">
      <c r="A4851" s="5" t="s">
        <v>35</v>
      </c>
      <c r="B4851" s="6">
        <v>42369</v>
      </c>
      <c r="C4851" s="5" t="s">
        <v>36</v>
      </c>
      <c r="D4851" s="5" t="s">
        <v>46</v>
      </c>
      <c r="E4851" s="7">
        <v>0</v>
      </c>
      <c r="F4851" s="8">
        <v>0</v>
      </c>
      <c r="G4851" s="8">
        <v>0</v>
      </c>
    </row>
    <row r="4852" spans="1:7" hidden="1" x14ac:dyDescent="0.55000000000000004">
      <c r="A4852" s="5" t="s">
        <v>35</v>
      </c>
      <c r="B4852" s="6">
        <v>42369</v>
      </c>
      <c r="C4852" s="5" t="s">
        <v>36</v>
      </c>
      <c r="D4852" s="5" t="s">
        <v>38</v>
      </c>
      <c r="E4852" s="7">
        <v>1271</v>
      </c>
      <c r="F4852" s="8">
        <v>254.7</v>
      </c>
      <c r="G4852" s="8">
        <v>0</v>
      </c>
    </row>
    <row r="4853" spans="1:7" hidden="1" x14ac:dyDescent="0.55000000000000004">
      <c r="A4853" s="5" t="s">
        <v>35</v>
      </c>
      <c r="B4853" s="6">
        <v>42369</v>
      </c>
      <c r="C4853" s="5" t="s">
        <v>36</v>
      </c>
      <c r="D4853" s="5" t="s">
        <v>39</v>
      </c>
      <c r="E4853" s="7">
        <v>14264</v>
      </c>
      <c r="F4853" s="8">
        <v>35598.550000000003</v>
      </c>
      <c r="G4853" s="8">
        <v>0</v>
      </c>
    </row>
    <row r="4854" spans="1:7" hidden="1" x14ac:dyDescent="0.55000000000000004">
      <c r="A4854" s="5" t="s">
        <v>35</v>
      </c>
      <c r="B4854" s="6">
        <v>42369</v>
      </c>
      <c r="C4854" s="5" t="s">
        <v>36</v>
      </c>
      <c r="D4854" s="5" t="s">
        <v>40</v>
      </c>
      <c r="E4854" s="7">
        <v>11908</v>
      </c>
      <c r="F4854" s="8">
        <v>295.35000000000002</v>
      </c>
      <c r="G4854" s="8">
        <v>0</v>
      </c>
    </row>
    <row r="4855" spans="1:7" hidden="1" x14ac:dyDescent="0.55000000000000004">
      <c r="A4855" s="5" t="s">
        <v>35</v>
      </c>
      <c r="B4855" s="6">
        <v>42369</v>
      </c>
      <c r="C4855" s="5" t="s">
        <v>36</v>
      </c>
      <c r="D4855" s="5" t="s">
        <v>41</v>
      </c>
      <c r="E4855" s="7">
        <v>0</v>
      </c>
      <c r="F4855" s="8">
        <v>0</v>
      </c>
      <c r="G4855" s="8">
        <v>0</v>
      </c>
    </row>
    <row r="4856" spans="1:7" hidden="1" x14ac:dyDescent="0.55000000000000004">
      <c r="A4856" s="5" t="s">
        <v>35</v>
      </c>
      <c r="B4856" s="6">
        <v>42369</v>
      </c>
      <c r="C4856" s="5" t="s">
        <v>36</v>
      </c>
      <c r="D4856" s="5" t="s">
        <v>42</v>
      </c>
      <c r="E4856" s="7">
        <v>13398</v>
      </c>
      <c r="F4856" s="8">
        <v>133960.54999999999</v>
      </c>
      <c r="G4856" s="8">
        <v>0</v>
      </c>
    </row>
    <row r="4857" spans="1:7" hidden="1" x14ac:dyDescent="0.55000000000000004">
      <c r="A4857" s="5" t="s">
        <v>35</v>
      </c>
      <c r="B4857" s="6">
        <v>42369</v>
      </c>
      <c r="C4857" s="5" t="s">
        <v>36</v>
      </c>
      <c r="D4857" s="5" t="s">
        <v>43</v>
      </c>
      <c r="E4857" s="7">
        <v>0</v>
      </c>
      <c r="F4857" s="8">
        <v>0</v>
      </c>
      <c r="G4857" s="8">
        <v>0</v>
      </c>
    </row>
    <row r="4858" spans="1:7" hidden="1" x14ac:dyDescent="0.55000000000000004">
      <c r="A4858" s="5" t="s">
        <v>35</v>
      </c>
      <c r="B4858" s="6">
        <v>42369</v>
      </c>
      <c r="C4858" s="5" t="s">
        <v>36</v>
      </c>
      <c r="D4858" s="5" t="s">
        <v>44</v>
      </c>
      <c r="E4858" s="7">
        <v>18402</v>
      </c>
      <c r="F4858" s="8">
        <v>30692.86</v>
      </c>
      <c r="G4858" s="8">
        <v>0</v>
      </c>
    </row>
    <row r="4859" spans="1:7" hidden="1" x14ac:dyDescent="0.55000000000000004">
      <c r="A4859" s="5" t="s">
        <v>35</v>
      </c>
      <c r="B4859" s="6">
        <v>42369</v>
      </c>
      <c r="C4859" s="5" t="s">
        <v>36</v>
      </c>
      <c r="D4859" s="5" t="s">
        <v>45</v>
      </c>
      <c r="E4859" s="7">
        <v>34575</v>
      </c>
      <c r="F4859" s="8">
        <v>11537.57</v>
      </c>
      <c r="G4859" s="8">
        <v>0</v>
      </c>
    </row>
    <row r="4860" spans="1:7" x14ac:dyDescent="0.55000000000000004">
      <c r="A4860" s="5" t="s">
        <v>35</v>
      </c>
      <c r="B4860" s="6">
        <v>42370</v>
      </c>
      <c r="C4860" s="5" t="s">
        <v>36</v>
      </c>
      <c r="D4860" s="5" t="s">
        <v>37</v>
      </c>
      <c r="E4860" s="7">
        <v>1985</v>
      </c>
      <c r="F4860" s="8">
        <v>49567.29</v>
      </c>
      <c r="G4860" s="8">
        <v>0</v>
      </c>
    </row>
    <row r="4861" spans="1:7" hidden="1" x14ac:dyDescent="0.55000000000000004">
      <c r="A4861" s="5" t="s">
        <v>35</v>
      </c>
      <c r="B4861" s="6">
        <v>42370</v>
      </c>
      <c r="C4861" s="5" t="s">
        <v>36</v>
      </c>
      <c r="D4861" s="5" t="s">
        <v>46</v>
      </c>
      <c r="E4861" s="7">
        <v>0</v>
      </c>
      <c r="F4861" s="8">
        <v>0</v>
      </c>
      <c r="G4861" s="8">
        <v>0</v>
      </c>
    </row>
    <row r="4862" spans="1:7" hidden="1" x14ac:dyDescent="0.55000000000000004">
      <c r="A4862" s="5" t="s">
        <v>35</v>
      </c>
      <c r="B4862" s="6">
        <v>42370</v>
      </c>
      <c r="C4862" s="5" t="s">
        <v>36</v>
      </c>
      <c r="D4862" s="5" t="s">
        <v>38</v>
      </c>
      <c r="E4862" s="7">
        <v>241</v>
      </c>
      <c r="F4862" s="8">
        <v>48.38</v>
      </c>
      <c r="G4862" s="8">
        <v>0</v>
      </c>
    </row>
    <row r="4863" spans="1:7" hidden="1" x14ac:dyDescent="0.55000000000000004">
      <c r="A4863" s="5" t="s">
        <v>35</v>
      </c>
      <c r="B4863" s="6">
        <v>42370</v>
      </c>
      <c r="C4863" s="5" t="s">
        <v>36</v>
      </c>
      <c r="D4863" s="5" t="s">
        <v>39</v>
      </c>
      <c r="E4863" s="7">
        <v>5909</v>
      </c>
      <c r="F4863" s="8">
        <v>14763.97</v>
      </c>
      <c r="G4863" s="8">
        <v>0</v>
      </c>
    </row>
    <row r="4864" spans="1:7" hidden="1" x14ac:dyDescent="0.55000000000000004">
      <c r="A4864" s="5" t="s">
        <v>35</v>
      </c>
      <c r="B4864" s="6">
        <v>42370</v>
      </c>
      <c r="C4864" s="5" t="s">
        <v>36</v>
      </c>
      <c r="D4864" s="5" t="s">
        <v>40</v>
      </c>
      <c r="E4864" s="7">
        <v>2064</v>
      </c>
      <c r="F4864" s="8">
        <v>51.3</v>
      </c>
      <c r="G4864" s="8">
        <v>0</v>
      </c>
    </row>
    <row r="4865" spans="1:7" hidden="1" x14ac:dyDescent="0.55000000000000004">
      <c r="A4865" s="5" t="s">
        <v>35</v>
      </c>
      <c r="B4865" s="6">
        <v>42370</v>
      </c>
      <c r="C4865" s="5" t="s">
        <v>36</v>
      </c>
      <c r="D4865" s="5" t="s">
        <v>41</v>
      </c>
      <c r="E4865" s="7">
        <v>0</v>
      </c>
      <c r="F4865" s="8">
        <v>0</v>
      </c>
      <c r="G4865" s="8">
        <v>0</v>
      </c>
    </row>
    <row r="4866" spans="1:7" hidden="1" x14ac:dyDescent="0.55000000000000004">
      <c r="A4866" s="5" t="s">
        <v>35</v>
      </c>
      <c r="B4866" s="6">
        <v>42370</v>
      </c>
      <c r="C4866" s="5" t="s">
        <v>36</v>
      </c>
      <c r="D4866" s="5" t="s">
        <v>42</v>
      </c>
      <c r="E4866" s="7">
        <v>2675</v>
      </c>
      <c r="F4866" s="8">
        <v>26765.63</v>
      </c>
      <c r="G4866" s="8">
        <v>0</v>
      </c>
    </row>
    <row r="4867" spans="1:7" hidden="1" x14ac:dyDescent="0.55000000000000004">
      <c r="A4867" s="5" t="s">
        <v>35</v>
      </c>
      <c r="B4867" s="6">
        <v>42370</v>
      </c>
      <c r="C4867" s="5" t="s">
        <v>36</v>
      </c>
      <c r="D4867" s="5" t="s">
        <v>43</v>
      </c>
      <c r="E4867" s="7">
        <v>0</v>
      </c>
      <c r="F4867" s="8">
        <v>0</v>
      </c>
      <c r="G4867" s="8">
        <v>0</v>
      </c>
    </row>
    <row r="4868" spans="1:7" hidden="1" x14ac:dyDescent="0.55000000000000004">
      <c r="A4868" s="5" t="s">
        <v>35</v>
      </c>
      <c r="B4868" s="6">
        <v>42370</v>
      </c>
      <c r="C4868" s="5" t="s">
        <v>36</v>
      </c>
      <c r="D4868" s="5" t="s">
        <v>44</v>
      </c>
      <c r="E4868" s="7">
        <v>4607</v>
      </c>
      <c r="F4868" s="8">
        <v>7688.68</v>
      </c>
      <c r="G4868" s="8">
        <v>0</v>
      </c>
    </row>
    <row r="4869" spans="1:7" hidden="1" x14ac:dyDescent="0.55000000000000004">
      <c r="A4869" s="5" t="s">
        <v>35</v>
      </c>
      <c r="B4869" s="6">
        <v>42370</v>
      </c>
      <c r="C4869" s="5" t="s">
        <v>36</v>
      </c>
      <c r="D4869" s="5" t="s">
        <v>45</v>
      </c>
      <c r="E4869" s="7">
        <v>8449</v>
      </c>
      <c r="F4869" s="8">
        <v>2821.46</v>
      </c>
      <c r="G4869" s="8">
        <v>0</v>
      </c>
    </row>
    <row r="4870" spans="1:7" x14ac:dyDescent="0.55000000000000004">
      <c r="A4870" s="5" t="s">
        <v>35</v>
      </c>
      <c r="B4870" s="6">
        <v>42373</v>
      </c>
      <c r="C4870" s="5" t="s">
        <v>36</v>
      </c>
      <c r="D4870" s="5" t="s">
        <v>37</v>
      </c>
      <c r="E4870" s="7">
        <v>20426</v>
      </c>
      <c r="F4870" s="8">
        <v>517082.77</v>
      </c>
      <c r="G4870" s="8">
        <v>0</v>
      </c>
    </row>
    <row r="4871" spans="1:7" hidden="1" x14ac:dyDescent="0.55000000000000004">
      <c r="A4871" s="5" t="s">
        <v>35</v>
      </c>
      <c r="B4871" s="6">
        <v>42373</v>
      </c>
      <c r="C4871" s="5" t="s">
        <v>36</v>
      </c>
      <c r="D4871" s="5" t="s">
        <v>46</v>
      </c>
      <c r="E4871" s="7">
        <v>0</v>
      </c>
      <c r="F4871" s="8">
        <v>0</v>
      </c>
      <c r="G4871" s="8">
        <v>0</v>
      </c>
    </row>
    <row r="4872" spans="1:7" hidden="1" x14ac:dyDescent="0.55000000000000004">
      <c r="A4872" s="5" t="s">
        <v>35</v>
      </c>
      <c r="B4872" s="6">
        <v>42373</v>
      </c>
      <c r="C4872" s="5" t="s">
        <v>36</v>
      </c>
      <c r="D4872" s="5" t="s">
        <v>38</v>
      </c>
      <c r="E4872" s="7">
        <v>2525</v>
      </c>
      <c r="F4872" s="8">
        <v>512.03</v>
      </c>
      <c r="G4872" s="8">
        <v>0</v>
      </c>
    </row>
    <row r="4873" spans="1:7" hidden="1" x14ac:dyDescent="0.55000000000000004">
      <c r="A4873" s="5" t="s">
        <v>35</v>
      </c>
      <c r="B4873" s="6">
        <v>42373</v>
      </c>
      <c r="C4873" s="5" t="s">
        <v>36</v>
      </c>
      <c r="D4873" s="5" t="s">
        <v>39</v>
      </c>
      <c r="E4873" s="7">
        <v>25626</v>
      </c>
      <c r="F4873" s="8">
        <v>64893.78</v>
      </c>
      <c r="G4873" s="8">
        <v>0</v>
      </c>
    </row>
    <row r="4874" spans="1:7" hidden="1" x14ac:dyDescent="0.55000000000000004">
      <c r="A4874" s="5" t="s">
        <v>35</v>
      </c>
      <c r="B4874" s="6">
        <v>42373</v>
      </c>
      <c r="C4874" s="5" t="s">
        <v>36</v>
      </c>
      <c r="D4874" s="5" t="s">
        <v>40</v>
      </c>
      <c r="E4874" s="7">
        <v>18910</v>
      </c>
      <c r="F4874" s="8">
        <v>474.93</v>
      </c>
      <c r="G4874" s="8">
        <v>0</v>
      </c>
    </row>
    <row r="4875" spans="1:7" hidden="1" x14ac:dyDescent="0.55000000000000004">
      <c r="A4875" s="5" t="s">
        <v>35</v>
      </c>
      <c r="B4875" s="6">
        <v>42373</v>
      </c>
      <c r="C4875" s="5" t="s">
        <v>36</v>
      </c>
      <c r="D4875" s="5" t="s">
        <v>41</v>
      </c>
      <c r="E4875" s="7">
        <v>0</v>
      </c>
      <c r="F4875" s="8">
        <v>0</v>
      </c>
      <c r="G4875" s="8">
        <v>0</v>
      </c>
    </row>
    <row r="4876" spans="1:7" hidden="1" x14ac:dyDescent="0.55000000000000004">
      <c r="A4876" s="5" t="s">
        <v>35</v>
      </c>
      <c r="B4876" s="6">
        <v>42373</v>
      </c>
      <c r="C4876" s="5" t="s">
        <v>36</v>
      </c>
      <c r="D4876" s="5" t="s">
        <v>42</v>
      </c>
      <c r="E4876" s="7">
        <v>34688</v>
      </c>
      <c r="F4876" s="8">
        <v>351307.23</v>
      </c>
      <c r="G4876" s="8">
        <v>0</v>
      </c>
    </row>
    <row r="4877" spans="1:7" hidden="1" x14ac:dyDescent="0.55000000000000004">
      <c r="A4877" s="5" t="s">
        <v>35</v>
      </c>
      <c r="B4877" s="6">
        <v>42373</v>
      </c>
      <c r="C4877" s="5" t="s">
        <v>36</v>
      </c>
      <c r="D4877" s="5" t="s">
        <v>43</v>
      </c>
      <c r="E4877" s="7">
        <v>0</v>
      </c>
      <c r="F4877" s="8">
        <v>0</v>
      </c>
      <c r="G4877" s="8">
        <v>0</v>
      </c>
    </row>
    <row r="4878" spans="1:7" hidden="1" x14ac:dyDescent="0.55000000000000004">
      <c r="A4878" s="5" t="s">
        <v>35</v>
      </c>
      <c r="B4878" s="6">
        <v>42373</v>
      </c>
      <c r="C4878" s="5" t="s">
        <v>36</v>
      </c>
      <c r="D4878" s="5" t="s">
        <v>44</v>
      </c>
      <c r="E4878" s="7">
        <v>43259</v>
      </c>
      <c r="F4878" s="8">
        <v>73088.31</v>
      </c>
      <c r="G4878" s="8">
        <v>0</v>
      </c>
    </row>
    <row r="4879" spans="1:7" hidden="1" x14ac:dyDescent="0.55000000000000004">
      <c r="A4879" s="5" t="s">
        <v>35</v>
      </c>
      <c r="B4879" s="6">
        <v>42373</v>
      </c>
      <c r="C4879" s="5" t="s">
        <v>36</v>
      </c>
      <c r="D4879" s="5" t="s">
        <v>45</v>
      </c>
      <c r="E4879" s="7">
        <v>83099</v>
      </c>
      <c r="F4879" s="8">
        <v>28091.599999999999</v>
      </c>
      <c r="G4879" s="8">
        <v>0</v>
      </c>
    </row>
    <row r="4880" spans="1:7" x14ac:dyDescent="0.55000000000000004">
      <c r="A4880" s="5" t="s">
        <v>35</v>
      </c>
      <c r="B4880" s="6">
        <v>42374</v>
      </c>
      <c r="C4880" s="5" t="s">
        <v>36</v>
      </c>
      <c r="D4880" s="5" t="s">
        <v>37</v>
      </c>
      <c r="E4880" s="7">
        <v>14632</v>
      </c>
      <c r="F4880" s="8">
        <v>371804.76</v>
      </c>
      <c r="G4880" s="8">
        <v>0</v>
      </c>
    </row>
    <row r="4881" spans="1:7" hidden="1" x14ac:dyDescent="0.55000000000000004">
      <c r="A4881" s="5" t="s">
        <v>35</v>
      </c>
      <c r="B4881" s="6">
        <v>42374</v>
      </c>
      <c r="C4881" s="5" t="s">
        <v>36</v>
      </c>
      <c r="D4881" s="5" t="s">
        <v>46</v>
      </c>
      <c r="E4881" s="7">
        <v>0</v>
      </c>
      <c r="F4881" s="8">
        <v>0</v>
      </c>
      <c r="G4881" s="8">
        <v>0</v>
      </c>
    </row>
    <row r="4882" spans="1:7" hidden="1" x14ac:dyDescent="0.55000000000000004">
      <c r="A4882" s="5" t="s">
        <v>35</v>
      </c>
      <c r="B4882" s="6">
        <v>42374</v>
      </c>
      <c r="C4882" s="5" t="s">
        <v>36</v>
      </c>
      <c r="D4882" s="5" t="s">
        <v>38</v>
      </c>
      <c r="E4882" s="7">
        <v>1108</v>
      </c>
      <c r="F4882" s="8">
        <v>225.2</v>
      </c>
      <c r="G4882" s="8">
        <v>0</v>
      </c>
    </row>
    <row r="4883" spans="1:7" hidden="1" x14ac:dyDescent="0.55000000000000004">
      <c r="A4883" s="5" t="s">
        <v>35</v>
      </c>
      <c r="B4883" s="6">
        <v>42374</v>
      </c>
      <c r="C4883" s="5" t="s">
        <v>36</v>
      </c>
      <c r="D4883" s="5" t="s">
        <v>39</v>
      </c>
      <c r="E4883" s="7">
        <v>15055</v>
      </c>
      <c r="F4883" s="8">
        <v>38272.089999999997</v>
      </c>
      <c r="G4883" s="8">
        <v>0</v>
      </c>
    </row>
    <row r="4884" spans="1:7" hidden="1" x14ac:dyDescent="0.55000000000000004">
      <c r="A4884" s="5" t="s">
        <v>35</v>
      </c>
      <c r="B4884" s="6">
        <v>42374</v>
      </c>
      <c r="C4884" s="5" t="s">
        <v>36</v>
      </c>
      <c r="D4884" s="5" t="s">
        <v>40</v>
      </c>
      <c r="E4884" s="7">
        <v>7663</v>
      </c>
      <c r="F4884" s="8">
        <v>193.26</v>
      </c>
      <c r="G4884" s="8">
        <v>0</v>
      </c>
    </row>
    <row r="4885" spans="1:7" hidden="1" x14ac:dyDescent="0.55000000000000004">
      <c r="A4885" s="5" t="s">
        <v>35</v>
      </c>
      <c r="B4885" s="6">
        <v>42374</v>
      </c>
      <c r="C4885" s="5" t="s">
        <v>36</v>
      </c>
      <c r="D4885" s="5" t="s">
        <v>41</v>
      </c>
      <c r="E4885" s="7">
        <v>0</v>
      </c>
      <c r="F4885" s="8">
        <v>0</v>
      </c>
      <c r="G4885" s="8">
        <v>0</v>
      </c>
    </row>
    <row r="4886" spans="1:7" hidden="1" x14ac:dyDescent="0.55000000000000004">
      <c r="A4886" s="5" t="s">
        <v>35</v>
      </c>
      <c r="B4886" s="6">
        <v>42374</v>
      </c>
      <c r="C4886" s="5" t="s">
        <v>36</v>
      </c>
      <c r="D4886" s="5" t="s">
        <v>42</v>
      </c>
      <c r="E4886" s="7">
        <v>21304</v>
      </c>
      <c r="F4886" s="8">
        <v>215502.84</v>
      </c>
      <c r="G4886" s="8">
        <v>0</v>
      </c>
    </row>
    <row r="4887" spans="1:7" hidden="1" x14ac:dyDescent="0.55000000000000004">
      <c r="A4887" s="5" t="s">
        <v>35</v>
      </c>
      <c r="B4887" s="6">
        <v>42374</v>
      </c>
      <c r="C4887" s="5" t="s">
        <v>36</v>
      </c>
      <c r="D4887" s="5" t="s">
        <v>43</v>
      </c>
      <c r="E4887" s="7">
        <v>0</v>
      </c>
      <c r="F4887" s="8">
        <v>0</v>
      </c>
      <c r="G4887" s="8">
        <v>0</v>
      </c>
    </row>
    <row r="4888" spans="1:7" hidden="1" x14ac:dyDescent="0.55000000000000004">
      <c r="A4888" s="5" t="s">
        <v>35</v>
      </c>
      <c r="B4888" s="6">
        <v>42374</v>
      </c>
      <c r="C4888" s="5" t="s">
        <v>36</v>
      </c>
      <c r="D4888" s="5" t="s">
        <v>44</v>
      </c>
      <c r="E4888" s="7">
        <v>25980</v>
      </c>
      <c r="F4888" s="8">
        <v>43830.59</v>
      </c>
      <c r="G4888" s="8">
        <v>0</v>
      </c>
    </row>
    <row r="4889" spans="1:7" hidden="1" x14ac:dyDescent="0.55000000000000004">
      <c r="A4889" s="5" t="s">
        <v>35</v>
      </c>
      <c r="B4889" s="6">
        <v>42374</v>
      </c>
      <c r="C4889" s="5" t="s">
        <v>36</v>
      </c>
      <c r="D4889" s="5" t="s">
        <v>45</v>
      </c>
      <c r="E4889" s="7">
        <v>49026</v>
      </c>
      <c r="F4889" s="8">
        <v>16544.060000000001</v>
      </c>
      <c r="G4889" s="8">
        <v>0</v>
      </c>
    </row>
    <row r="4890" spans="1:7" x14ac:dyDescent="0.55000000000000004">
      <c r="A4890" s="5" t="s">
        <v>35</v>
      </c>
      <c r="B4890" s="6">
        <v>42375</v>
      </c>
      <c r="C4890" s="5" t="s">
        <v>36</v>
      </c>
      <c r="D4890" s="5" t="s">
        <v>37</v>
      </c>
      <c r="E4890" s="7">
        <v>22678</v>
      </c>
      <c r="F4890" s="8">
        <v>581346.66</v>
      </c>
      <c r="G4890" s="8">
        <v>0</v>
      </c>
    </row>
    <row r="4891" spans="1:7" hidden="1" x14ac:dyDescent="0.55000000000000004">
      <c r="A4891" s="5" t="s">
        <v>35</v>
      </c>
      <c r="B4891" s="6">
        <v>42375</v>
      </c>
      <c r="C4891" s="5" t="s">
        <v>36</v>
      </c>
      <c r="D4891" s="5" t="s">
        <v>46</v>
      </c>
      <c r="E4891" s="7">
        <v>0</v>
      </c>
      <c r="F4891" s="8">
        <v>0</v>
      </c>
      <c r="G4891" s="8">
        <v>0</v>
      </c>
    </row>
    <row r="4892" spans="1:7" hidden="1" x14ac:dyDescent="0.55000000000000004">
      <c r="A4892" s="5" t="s">
        <v>35</v>
      </c>
      <c r="B4892" s="6">
        <v>42375</v>
      </c>
      <c r="C4892" s="5" t="s">
        <v>36</v>
      </c>
      <c r="D4892" s="5" t="s">
        <v>38</v>
      </c>
      <c r="E4892" s="7">
        <v>2466</v>
      </c>
      <c r="F4892" s="8">
        <v>505.17</v>
      </c>
      <c r="G4892" s="8">
        <v>0</v>
      </c>
    </row>
    <row r="4893" spans="1:7" hidden="1" x14ac:dyDescent="0.55000000000000004">
      <c r="A4893" s="5" t="s">
        <v>35</v>
      </c>
      <c r="B4893" s="6">
        <v>42375</v>
      </c>
      <c r="C4893" s="5" t="s">
        <v>36</v>
      </c>
      <c r="D4893" s="5" t="s">
        <v>39</v>
      </c>
      <c r="E4893" s="7">
        <v>25984</v>
      </c>
      <c r="F4893" s="8">
        <v>66632.84</v>
      </c>
      <c r="G4893" s="8">
        <v>0</v>
      </c>
    </row>
    <row r="4894" spans="1:7" hidden="1" x14ac:dyDescent="0.55000000000000004">
      <c r="A4894" s="5" t="s">
        <v>35</v>
      </c>
      <c r="B4894" s="6">
        <v>42375</v>
      </c>
      <c r="C4894" s="5" t="s">
        <v>36</v>
      </c>
      <c r="D4894" s="5" t="s">
        <v>40</v>
      </c>
      <c r="E4894" s="7">
        <v>14355</v>
      </c>
      <c r="F4894" s="8">
        <v>364.39</v>
      </c>
      <c r="G4894" s="8">
        <v>0</v>
      </c>
    </row>
    <row r="4895" spans="1:7" hidden="1" x14ac:dyDescent="0.55000000000000004">
      <c r="A4895" s="5" t="s">
        <v>35</v>
      </c>
      <c r="B4895" s="6">
        <v>42375</v>
      </c>
      <c r="C4895" s="5" t="s">
        <v>36</v>
      </c>
      <c r="D4895" s="5" t="s">
        <v>41</v>
      </c>
      <c r="E4895" s="7">
        <v>0</v>
      </c>
      <c r="F4895" s="8">
        <v>0</v>
      </c>
      <c r="G4895" s="8">
        <v>0</v>
      </c>
    </row>
    <row r="4896" spans="1:7" hidden="1" x14ac:dyDescent="0.55000000000000004">
      <c r="A4896" s="5" t="s">
        <v>35</v>
      </c>
      <c r="B4896" s="6">
        <v>42375</v>
      </c>
      <c r="C4896" s="5" t="s">
        <v>36</v>
      </c>
      <c r="D4896" s="5" t="s">
        <v>42</v>
      </c>
      <c r="E4896" s="7">
        <v>29533</v>
      </c>
      <c r="F4896" s="8">
        <v>299791.38</v>
      </c>
      <c r="G4896" s="8">
        <v>0</v>
      </c>
    </row>
    <row r="4897" spans="1:7" hidden="1" x14ac:dyDescent="0.55000000000000004">
      <c r="A4897" s="5" t="s">
        <v>35</v>
      </c>
      <c r="B4897" s="6">
        <v>42375</v>
      </c>
      <c r="C4897" s="5" t="s">
        <v>36</v>
      </c>
      <c r="D4897" s="5" t="s">
        <v>43</v>
      </c>
      <c r="E4897" s="7">
        <v>0</v>
      </c>
      <c r="F4897" s="8">
        <v>0</v>
      </c>
      <c r="G4897" s="8">
        <v>0</v>
      </c>
    </row>
    <row r="4898" spans="1:7" hidden="1" x14ac:dyDescent="0.55000000000000004">
      <c r="A4898" s="5" t="s">
        <v>35</v>
      </c>
      <c r="B4898" s="6">
        <v>42375</v>
      </c>
      <c r="C4898" s="5" t="s">
        <v>36</v>
      </c>
      <c r="D4898" s="5" t="s">
        <v>44</v>
      </c>
      <c r="E4898" s="7">
        <v>35699</v>
      </c>
      <c r="F4898" s="8">
        <v>60442.65</v>
      </c>
      <c r="G4898" s="8">
        <v>0</v>
      </c>
    </row>
    <row r="4899" spans="1:7" hidden="1" x14ac:dyDescent="0.55000000000000004">
      <c r="A4899" s="5" t="s">
        <v>35</v>
      </c>
      <c r="B4899" s="6">
        <v>42375</v>
      </c>
      <c r="C4899" s="5" t="s">
        <v>36</v>
      </c>
      <c r="D4899" s="5" t="s">
        <v>45</v>
      </c>
      <c r="E4899" s="7">
        <v>68355</v>
      </c>
      <c r="F4899" s="8">
        <v>23153.71</v>
      </c>
      <c r="G4899" s="8">
        <v>0</v>
      </c>
    </row>
    <row r="4900" spans="1:7" x14ac:dyDescent="0.55000000000000004">
      <c r="A4900" s="5" t="s">
        <v>35</v>
      </c>
      <c r="B4900" s="6">
        <v>42376</v>
      </c>
      <c r="C4900" s="5" t="s">
        <v>36</v>
      </c>
      <c r="D4900" s="5" t="s">
        <v>37</v>
      </c>
      <c r="E4900" s="7">
        <v>23524</v>
      </c>
      <c r="F4900" s="8">
        <v>611297.99</v>
      </c>
      <c r="G4900" s="8">
        <v>0</v>
      </c>
    </row>
    <row r="4901" spans="1:7" hidden="1" x14ac:dyDescent="0.55000000000000004">
      <c r="A4901" s="5" t="s">
        <v>35</v>
      </c>
      <c r="B4901" s="6">
        <v>42376</v>
      </c>
      <c r="C4901" s="5" t="s">
        <v>36</v>
      </c>
      <c r="D4901" s="5" t="s">
        <v>46</v>
      </c>
      <c r="E4901" s="7">
        <v>2</v>
      </c>
      <c r="F4901" s="8">
        <v>9.4</v>
      </c>
      <c r="G4901" s="8">
        <v>0</v>
      </c>
    </row>
    <row r="4902" spans="1:7" hidden="1" x14ac:dyDescent="0.55000000000000004">
      <c r="A4902" s="5" t="s">
        <v>35</v>
      </c>
      <c r="B4902" s="6">
        <v>42376</v>
      </c>
      <c r="C4902" s="5" t="s">
        <v>36</v>
      </c>
      <c r="D4902" s="5" t="s">
        <v>38</v>
      </c>
      <c r="E4902" s="7">
        <v>2879</v>
      </c>
      <c r="F4902" s="8">
        <v>597.34</v>
      </c>
      <c r="G4902" s="8">
        <v>0</v>
      </c>
    </row>
    <row r="4903" spans="1:7" hidden="1" x14ac:dyDescent="0.55000000000000004">
      <c r="A4903" s="5" t="s">
        <v>35</v>
      </c>
      <c r="B4903" s="6">
        <v>42376</v>
      </c>
      <c r="C4903" s="5" t="s">
        <v>36</v>
      </c>
      <c r="D4903" s="5" t="s">
        <v>39</v>
      </c>
      <c r="E4903" s="7">
        <v>27318</v>
      </c>
      <c r="F4903" s="8">
        <v>70996.17</v>
      </c>
      <c r="G4903" s="8">
        <v>0</v>
      </c>
    </row>
    <row r="4904" spans="1:7" hidden="1" x14ac:dyDescent="0.55000000000000004">
      <c r="A4904" s="5" t="s">
        <v>35</v>
      </c>
      <c r="B4904" s="6">
        <v>42376</v>
      </c>
      <c r="C4904" s="5" t="s">
        <v>36</v>
      </c>
      <c r="D4904" s="5" t="s">
        <v>40</v>
      </c>
      <c r="E4904" s="7">
        <v>15266</v>
      </c>
      <c r="F4904" s="8">
        <v>391.79</v>
      </c>
      <c r="G4904" s="8">
        <v>0</v>
      </c>
    </row>
    <row r="4905" spans="1:7" hidden="1" x14ac:dyDescent="0.55000000000000004">
      <c r="A4905" s="5" t="s">
        <v>35</v>
      </c>
      <c r="B4905" s="6">
        <v>42376</v>
      </c>
      <c r="C4905" s="5" t="s">
        <v>36</v>
      </c>
      <c r="D4905" s="5" t="s">
        <v>41</v>
      </c>
      <c r="E4905" s="7">
        <v>0</v>
      </c>
      <c r="F4905" s="8">
        <v>0</v>
      </c>
      <c r="G4905" s="8">
        <v>0</v>
      </c>
    </row>
    <row r="4906" spans="1:7" hidden="1" x14ac:dyDescent="0.55000000000000004">
      <c r="A4906" s="5" t="s">
        <v>35</v>
      </c>
      <c r="B4906" s="6">
        <v>42376</v>
      </c>
      <c r="C4906" s="5" t="s">
        <v>36</v>
      </c>
      <c r="D4906" s="5" t="s">
        <v>42</v>
      </c>
      <c r="E4906" s="7">
        <v>32848</v>
      </c>
      <c r="F4906" s="8">
        <v>335722.39</v>
      </c>
      <c r="G4906" s="8">
        <v>0</v>
      </c>
    </row>
    <row r="4907" spans="1:7" hidden="1" x14ac:dyDescent="0.55000000000000004">
      <c r="A4907" s="5" t="s">
        <v>35</v>
      </c>
      <c r="B4907" s="6">
        <v>42376</v>
      </c>
      <c r="C4907" s="5" t="s">
        <v>36</v>
      </c>
      <c r="D4907" s="5" t="s">
        <v>43</v>
      </c>
      <c r="E4907" s="7">
        <v>0</v>
      </c>
      <c r="F4907" s="8">
        <v>0</v>
      </c>
      <c r="G4907" s="8">
        <v>0</v>
      </c>
    </row>
    <row r="4908" spans="1:7" hidden="1" x14ac:dyDescent="0.55000000000000004">
      <c r="A4908" s="5" t="s">
        <v>35</v>
      </c>
      <c r="B4908" s="6">
        <v>42376</v>
      </c>
      <c r="C4908" s="5" t="s">
        <v>36</v>
      </c>
      <c r="D4908" s="5" t="s">
        <v>44</v>
      </c>
      <c r="E4908" s="7">
        <v>41932</v>
      </c>
      <c r="F4908" s="8">
        <v>71488.710000000006</v>
      </c>
      <c r="G4908" s="8">
        <v>0</v>
      </c>
    </row>
    <row r="4909" spans="1:7" hidden="1" x14ac:dyDescent="0.55000000000000004">
      <c r="A4909" s="5" t="s">
        <v>35</v>
      </c>
      <c r="B4909" s="6">
        <v>42376</v>
      </c>
      <c r="C4909" s="5" t="s">
        <v>36</v>
      </c>
      <c r="D4909" s="5" t="s">
        <v>45</v>
      </c>
      <c r="E4909" s="7">
        <v>87354</v>
      </c>
      <c r="F4909" s="8">
        <v>29792.98</v>
      </c>
      <c r="G4909" s="8">
        <v>0</v>
      </c>
    </row>
    <row r="4910" spans="1:7" x14ac:dyDescent="0.55000000000000004">
      <c r="A4910" s="5" t="s">
        <v>35</v>
      </c>
      <c r="B4910" s="6">
        <v>42377</v>
      </c>
      <c r="C4910" s="5" t="s">
        <v>36</v>
      </c>
      <c r="D4910" s="5" t="s">
        <v>37</v>
      </c>
      <c r="E4910" s="7">
        <v>22730</v>
      </c>
      <c r="F4910" s="8">
        <v>589572.76</v>
      </c>
      <c r="G4910" s="8">
        <v>0</v>
      </c>
    </row>
    <row r="4911" spans="1:7" hidden="1" x14ac:dyDescent="0.55000000000000004">
      <c r="A4911" s="5" t="s">
        <v>35</v>
      </c>
      <c r="B4911" s="6">
        <v>42377</v>
      </c>
      <c r="C4911" s="5" t="s">
        <v>36</v>
      </c>
      <c r="D4911" s="5" t="s">
        <v>46</v>
      </c>
      <c r="E4911" s="7">
        <v>0</v>
      </c>
      <c r="F4911" s="8">
        <v>0</v>
      </c>
      <c r="G4911" s="8">
        <v>0</v>
      </c>
    </row>
    <row r="4912" spans="1:7" hidden="1" x14ac:dyDescent="0.55000000000000004">
      <c r="A4912" s="5" t="s">
        <v>35</v>
      </c>
      <c r="B4912" s="6">
        <v>42377</v>
      </c>
      <c r="C4912" s="5" t="s">
        <v>36</v>
      </c>
      <c r="D4912" s="5" t="s">
        <v>38</v>
      </c>
      <c r="E4912" s="7">
        <v>1708</v>
      </c>
      <c r="F4912" s="8">
        <v>354.01</v>
      </c>
      <c r="G4912" s="8">
        <v>0</v>
      </c>
    </row>
    <row r="4913" spans="1:7" hidden="1" x14ac:dyDescent="0.55000000000000004">
      <c r="A4913" s="5" t="s">
        <v>35</v>
      </c>
      <c r="B4913" s="6">
        <v>42377</v>
      </c>
      <c r="C4913" s="5" t="s">
        <v>36</v>
      </c>
      <c r="D4913" s="5" t="s">
        <v>39</v>
      </c>
      <c r="E4913" s="7">
        <v>25244</v>
      </c>
      <c r="F4913" s="8">
        <v>65495.37</v>
      </c>
      <c r="G4913" s="8">
        <v>0</v>
      </c>
    </row>
    <row r="4914" spans="1:7" hidden="1" x14ac:dyDescent="0.55000000000000004">
      <c r="A4914" s="5" t="s">
        <v>35</v>
      </c>
      <c r="B4914" s="6">
        <v>42377</v>
      </c>
      <c r="C4914" s="5" t="s">
        <v>36</v>
      </c>
      <c r="D4914" s="5" t="s">
        <v>40</v>
      </c>
      <c r="E4914" s="7">
        <v>8395</v>
      </c>
      <c r="F4914" s="8">
        <v>215.19</v>
      </c>
      <c r="G4914" s="8">
        <v>0</v>
      </c>
    </row>
    <row r="4915" spans="1:7" hidden="1" x14ac:dyDescent="0.55000000000000004">
      <c r="A4915" s="5" t="s">
        <v>35</v>
      </c>
      <c r="B4915" s="6">
        <v>42377</v>
      </c>
      <c r="C4915" s="5" t="s">
        <v>36</v>
      </c>
      <c r="D4915" s="5" t="s">
        <v>41</v>
      </c>
      <c r="E4915" s="7">
        <v>0</v>
      </c>
      <c r="F4915" s="8">
        <v>0</v>
      </c>
      <c r="G4915" s="8">
        <v>0</v>
      </c>
    </row>
    <row r="4916" spans="1:7" hidden="1" x14ac:dyDescent="0.55000000000000004">
      <c r="A4916" s="5" t="s">
        <v>35</v>
      </c>
      <c r="B4916" s="6">
        <v>42377</v>
      </c>
      <c r="C4916" s="5" t="s">
        <v>36</v>
      </c>
      <c r="D4916" s="5" t="s">
        <v>42</v>
      </c>
      <c r="E4916" s="7">
        <v>25974</v>
      </c>
      <c r="F4916" s="8">
        <v>264492.63</v>
      </c>
      <c r="G4916" s="8">
        <v>0</v>
      </c>
    </row>
    <row r="4917" spans="1:7" hidden="1" x14ac:dyDescent="0.55000000000000004">
      <c r="A4917" s="5" t="s">
        <v>35</v>
      </c>
      <c r="B4917" s="6">
        <v>42377</v>
      </c>
      <c r="C4917" s="5" t="s">
        <v>36</v>
      </c>
      <c r="D4917" s="5" t="s">
        <v>43</v>
      </c>
      <c r="E4917" s="7">
        <v>0</v>
      </c>
      <c r="F4917" s="8">
        <v>0</v>
      </c>
      <c r="G4917" s="8">
        <v>0</v>
      </c>
    </row>
    <row r="4918" spans="1:7" hidden="1" x14ac:dyDescent="0.55000000000000004">
      <c r="A4918" s="5" t="s">
        <v>35</v>
      </c>
      <c r="B4918" s="6">
        <v>42377</v>
      </c>
      <c r="C4918" s="5" t="s">
        <v>36</v>
      </c>
      <c r="D4918" s="5" t="s">
        <v>44</v>
      </c>
      <c r="E4918" s="7">
        <v>32243</v>
      </c>
      <c r="F4918" s="8">
        <v>54775.39</v>
      </c>
      <c r="G4918" s="8">
        <v>0</v>
      </c>
    </row>
    <row r="4919" spans="1:7" hidden="1" x14ac:dyDescent="0.55000000000000004">
      <c r="A4919" s="5" t="s">
        <v>35</v>
      </c>
      <c r="B4919" s="6">
        <v>42377</v>
      </c>
      <c r="C4919" s="5" t="s">
        <v>36</v>
      </c>
      <c r="D4919" s="5" t="s">
        <v>45</v>
      </c>
      <c r="E4919" s="7">
        <v>62255</v>
      </c>
      <c r="F4919" s="8">
        <v>21159.65</v>
      </c>
      <c r="G4919" s="8">
        <v>0</v>
      </c>
    </row>
    <row r="4920" spans="1:7" x14ac:dyDescent="0.55000000000000004">
      <c r="A4920" s="5" t="s">
        <v>35</v>
      </c>
      <c r="B4920" s="6">
        <v>42380</v>
      </c>
      <c r="C4920" s="5" t="s">
        <v>36</v>
      </c>
      <c r="D4920" s="5" t="s">
        <v>37</v>
      </c>
      <c r="E4920" s="7">
        <v>17277</v>
      </c>
      <c r="F4920" s="8">
        <v>449038.57</v>
      </c>
      <c r="G4920" s="8">
        <v>0</v>
      </c>
    </row>
    <row r="4921" spans="1:7" hidden="1" x14ac:dyDescent="0.55000000000000004">
      <c r="A4921" s="5" t="s">
        <v>35</v>
      </c>
      <c r="B4921" s="6">
        <v>42380</v>
      </c>
      <c r="C4921" s="5" t="s">
        <v>36</v>
      </c>
      <c r="D4921" s="5" t="s">
        <v>46</v>
      </c>
      <c r="E4921" s="7">
        <v>0</v>
      </c>
      <c r="F4921" s="8">
        <v>0</v>
      </c>
      <c r="G4921" s="8">
        <v>0</v>
      </c>
    </row>
    <row r="4922" spans="1:7" hidden="1" x14ac:dyDescent="0.55000000000000004">
      <c r="A4922" s="5" t="s">
        <v>35</v>
      </c>
      <c r="B4922" s="6">
        <v>42380</v>
      </c>
      <c r="C4922" s="5" t="s">
        <v>36</v>
      </c>
      <c r="D4922" s="5" t="s">
        <v>38</v>
      </c>
      <c r="E4922" s="7">
        <v>1279</v>
      </c>
      <c r="F4922" s="8">
        <v>265.52</v>
      </c>
      <c r="G4922" s="8">
        <v>0</v>
      </c>
    </row>
    <row r="4923" spans="1:7" hidden="1" x14ac:dyDescent="0.55000000000000004">
      <c r="A4923" s="5" t="s">
        <v>35</v>
      </c>
      <c r="B4923" s="6">
        <v>42380</v>
      </c>
      <c r="C4923" s="5" t="s">
        <v>36</v>
      </c>
      <c r="D4923" s="5" t="s">
        <v>39</v>
      </c>
      <c r="E4923" s="7">
        <v>20897</v>
      </c>
      <c r="F4923" s="8">
        <v>54325.35</v>
      </c>
      <c r="G4923" s="8">
        <v>0</v>
      </c>
    </row>
    <row r="4924" spans="1:7" hidden="1" x14ac:dyDescent="0.55000000000000004">
      <c r="A4924" s="5" t="s">
        <v>35</v>
      </c>
      <c r="B4924" s="6">
        <v>42380</v>
      </c>
      <c r="C4924" s="5" t="s">
        <v>36</v>
      </c>
      <c r="D4924" s="5" t="s">
        <v>40</v>
      </c>
      <c r="E4924" s="7">
        <v>8361</v>
      </c>
      <c r="F4924" s="8">
        <v>214.82</v>
      </c>
      <c r="G4924" s="8">
        <v>0</v>
      </c>
    </row>
    <row r="4925" spans="1:7" hidden="1" x14ac:dyDescent="0.55000000000000004">
      <c r="A4925" s="5" t="s">
        <v>35</v>
      </c>
      <c r="B4925" s="6">
        <v>42380</v>
      </c>
      <c r="C4925" s="5" t="s">
        <v>36</v>
      </c>
      <c r="D4925" s="5" t="s">
        <v>41</v>
      </c>
      <c r="E4925" s="7">
        <v>0</v>
      </c>
      <c r="F4925" s="8">
        <v>0</v>
      </c>
      <c r="G4925" s="8">
        <v>0</v>
      </c>
    </row>
    <row r="4926" spans="1:7" hidden="1" x14ac:dyDescent="0.55000000000000004">
      <c r="A4926" s="5" t="s">
        <v>35</v>
      </c>
      <c r="B4926" s="6">
        <v>42380</v>
      </c>
      <c r="C4926" s="5" t="s">
        <v>36</v>
      </c>
      <c r="D4926" s="5" t="s">
        <v>42</v>
      </c>
      <c r="E4926" s="7">
        <v>17042</v>
      </c>
      <c r="F4926" s="8">
        <v>172887.5</v>
      </c>
      <c r="G4926" s="8">
        <v>0</v>
      </c>
    </row>
    <row r="4927" spans="1:7" hidden="1" x14ac:dyDescent="0.55000000000000004">
      <c r="A4927" s="5" t="s">
        <v>35</v>
      </c>
      <c r="B4927" s="6">
        <v>42380</v>
      </c>
      <c r="C4927" s="5" t="s">
        <v>36</v>
      </c>
      <c r="D4927" s="5" t="s">
        <v>43</v>
      </c>
      <c r="E4927" s="7">
        <v>0</v>
      </c>
      <c r="F4927" s="8">
        <v>0</v>
      </c>
      <c r="G4927" s="8">
        <v>0</v>
      </c>
    </row>
    <row r="4928" spans="1:7" hidden="1" x14ac:dyDescent="0.55000000000000004">
      <c r="A4928" s="5" t="s">
        <v>35</v>
      </c>
      <c r="B4928" s="6">
        <v>42380</v>
      </c>
      <c r="C4928" s="5" t="s">
        <v>36</v>
      </c>
      <c r="D4928" s="5" t="s">
        <v>44</v>
      </c>
      <c r="E4928" s="7">
        <v>22100</v>
      </c>
      <c r="F4928" s="8">
        <v>37388.97</v>
      </c>
      <c r="G4928" s="8">
        <v>0</v>
      </c>
    </row>
    <row r="4929" spans="1:7" hidden="1" x14ac:dyDescent="0.55000000000000004">
      <c r="A4929" s="5" t="s">
        <v>35</v>
      </c>
      <c r="B4929" s="6">
        <v>42380</v>
      </c>
      <c r="C4929" s="5" t="s">
        <v>36</v>
      </c>
      <c r="D4929" s="5" t="s">
        <v>45</v>
      </c>
      <c r="E4929" s="7">
        <v>41812</v>
      </c>
      <c r="F4929" s="8">
        <v>14151.95</v>
      </c>
      <c r="G4929" s="8">
        <v>0</v>
      </c>
    </row>
    <row r="4930" spans="1:7" x14ac:dyDescent="0.55000000000000004">
      <c r="A4930" s="5" t="s">
        <v>35</v>
      </c>
      <c r="B4930" s="6">
        <v>42381</v>
      </c>
      <c r="C4930" s="5" t="s">
        <v>36</v>
      </c>
      <c r="D4930" s="5" t="s">
        <v>37</v>
      </c>
      <c r="E4930" s="7">
        <v>18134</v>
      </c>
      <c r="F4930" s="8">
        <v>467599.21</v>
      </c>
      <c r="G4930" s="8">
        <v>0</v>
      </c>
    </row>
    <row r="4931" spans="1:7" hidden="1" x14ac:dyDescent="0.55000000000000004">
      <c r="A4931" s="5" t="s">
        <v>35</v>
      </c>
      <c r="B4931" s="6">
        <v>42381</v>
      </c>
      <c r="C4931" s="5" t="s">
        <v>36</v>
      </c>
      <c r="D4931" s="5" t="s">
        <v>46</v>
      </c>
      <c r="E4931" s="7">
        <v>0</v>
      </c>
      <c r="F4931" s="8">
        <v>0</v>
      </c>
      <c r="G4931" s="8">
        <v>0</v>
      </c>
    </row>
    <row r="4932" spans="1:7" hidden="1" x14ac:dyDescent="0.55000000000000004">
      <c r="A4932" s="5" t="s">
        <v>35</v>
      </c>
      <c r="B4932" s="6">
        <v>42381</v>
      </c>
      <c r="C4932" s="5" t="s">
        <v>36</v>
      </c>
      <c r="D4932" s="5" t="s">
        <v>38</v>
      </c>
      <c r="E4932" s="7">
        <v>1294</v>
      </c>
      <c r="F4932" s="8">
        <v>266.74</v>
      </c>
      <c r="G4932" s="8">
        <v>0</v>
      </c>
    </row>
    <row r="4933" spans="1:7" hidden="1" x14ac:dyDescent="0.55000000000000004">
      <c r="A4933" s="5" t="s">
        <v>35</v>
      </c>
      <c r="B4933" s="6">
        <v>42381</v>
      </c>
      <c r="C4933" s="5" t="s">
        <v>36</v>
      </c>
      <c r="D4933" s="5" t="s">
        <v>39</v>
      </c>
      <c r="E4933" s="7">
        <v>21273</v>
      </c>
      <c r="F4933" s="8">
        <v>54874.7</v>
      </c>
      <c r="G4933" s="8">
        <v>0</v>
      </c>
    </row>
    <row r="4934" spans="1:7" hidden="1" x14ac:dyDescent="0.55000000000000004">
      <c r="A4934" s="5" t="s">
        <v>35</v>
      </c>
      <c r="B4934" s="6">
        <v>42381</v>
      </c>
      <c r="C4934" s="5" t="s">
        <v>36</v>
      </c>
      <c r="D4934" s="5" t="s">
        <v>40</v>
      </c>
      <c r="E4934" s="7">
        <v>8432</v>
      </c>
      <c r="F4934" s="8">
        <v>214.97</v>
      </c>
      <c r="G4934" s="8">
        <v>0</v>
      </c>
    </row>
    <row r="4935" spans="1:7" hidden="1" x14ac:dyDescent="0.55000000000000004">
      <c r="A4935" s="5" t="s">
        <v>35</v>
      </c>
      <c r="B4935" s="6">
        <v>42381</v>
      </c>
      <c r="C4935" s="5" t="s">
        <v>36</v>
      </c>
      <c r="D4935" s="5" t="s">
        <v>41</v>
      </c>
      <c r="E4935" s="7">
        <v>0</v>
      </c>
      <c r="F4935" s="8">
        <v>0</v>
      </c>
      <c r="G4935" s="8">
        <v>0</v>
      </c>
    </row>
    <row r="4936" spans="1:7" hidden="1" x14ac:dyDescent="0.55000000000000004">
      <c r="A4936" s="5" t="s">
        <v>35</v>
      </c>
      <c r="B4936" s="6">
        <v>42381</v>
      </c>
      <c r="C4936" s="5" t="s">
        <v>36</v>
      </c>
      <c r="D4936" s="5" t="s">
        <v>42</v>
      </c>
      <c r="E4936" s="7">
        <v>20630</v>
      </c>
      <c r="F4936" s="8">
        <v>207135.16</v>
      </c>
      <c r="G4936" s="8">
        <v>0</v>
      </c>
    </row>
    <row r="4937" spans="1:7" hidden="1" x14ac:dyDescent="0.55000000000000004">
      <c r="A4937" s="5" t="s">
        <v>35</v>
      </c>
      <c r="B4937" s="6">
        <v>42381</v>
      </c>
      <c r="C4937" s="5" t="s">
        <v>36</v>
      </c>
      <c r="D4937" s="5" t="s">
        <v>43</v>
      </c>
      <c r="E4937" s="7">
        <v>0</v>
      </c>
      <c r="F4937" s="8">
        <v>0</v>
      </c>
      <c r="G4937" s="8">
        <v>0</v>
      </c>
    </row>
    <row r="4938" spans="1:7" hidden="1" x14ac:dyDescent="0.55000000000000004">
      <c r="A4938" s="5" t="s">
        <v>35</v>
      </c>
      <c r="B4938" s="6">
        <v>42381</v>
      </c>
      <c r="C4938" s="5" t="s">
        <v>36</v>
      </c>
      <c r="D4938" s="5" t="s">
        <v>44</v>
      </c>
      <c r="E4938" s="7">
        <v>24976</v>
      </c>
      <c r="F4938" s="8">
        <v>41828.67</v>
      </c>
      <c r="G4938" s="8">
        <v>0</v>
      </c>
    </row>
    <row r="4939" spans="1:7" hidden="1" x14ac:dyDescent="0.55000000000000004">
      <c r="A4939" s="5" t="s">
        <v>35</v>
      </c>
      <c r="B4939" s="6">
        <v>42381</v>
      </c>
      <c r="C4939" s="5" t="s">
        <v>36</v>
      </c>
      <c r="D4939" s="5" t="s">
        <v>45</v>
      </c>
      <c r="E4939" s="7">
        <v>44678</v>
      </c>
      <c r="F4939" s="8">
        <v>14970.84</v>
      </c>
      <c r="G4939" s="8">
        <v>0</v>
      </c>
    </row>
    <row r="4940" spans="1:7" x14ac:dyDescent="0.55000000000000004">
      <c r="A4940" s="5" t="s">
        <v>35</v>
      </c>
      <c r="B4940" s="6">
        <v>42382</v>
      </c>
      <c r="C4940" s="5" t="s">
        <v>36</v>
      </c>
      <c r="D4940" s="5" t="s">
        <v>37</v>
      </c>
      <c r="E4940" s="7">
        <v>16125</v>
      </c>
      <c r="F4940" s="8">
        <v>413147.05</v>
      </c>
      <c r="G4940" s="8">
        <v>0</v>
      </c>
    </row>
    <row r="4941" spans="1:7" hidden="1" x14ac:dyDescent="0.55000000000000004">
      <c r="A4941" s="5" t="s">
        <v>35</v>
      </c>
      <c r="B4941" s="6">
        <v>42382</v>
      </c>
      <c r="C4941" s="5" t="s">
        <v>36</v>
      </c>
      <c r="D4941" s="5" t="s">
        <v>46</v>
      </c>
      <c r="E4941" s="7">
        <v>2</v>
      </c>
      <c r="F4941" s="8">
        <v>9.18</v>
      </c>
      <c r="G4941" s="8">
        <v>0</v>
      </c>
    </row>
    <row r="4942" spans="1:7" hidden="1" x14ac:dyDescent="0.55000000000000004">
      <c r="A4942" s="5" t="s">
        <v>35</v>
      </c>
      <c r="B4942" s="6">
        <v>42382</v>
      </c>
      <c r="C4942" s="5" t="s">
        <v>36</v>
      </c>
      <c r="D4942" s="5" t="s">
        <v>38</v>
      </c>
      <c r="E4942" s="7">
        <v>1427</v>
      </c>
      <c r="F4942" s="8">
        <v>292.62</v>
      </c>
      <c r="G4942" s="8">
        <v>0</v>
      </c>
    </row>
    <row r="4943" spans="1:7" hidden="1" x14ac:dyDescent="0.55000000000000004">
      <c r="A4943" s="5" t="s">
        <v>35</v>
      </c>
      <c r="B4943" s="6">
        <v>42382</v>
      </c>
      <c r="C4943" s="5" t="s">
        <v>36</v>
      </c>
      <c r="D4943" s="5" t="s">
        <v>39</v>
      </c>
      <c r="E4943" s="7">
        <v>19618</v>
      </c>
      <c r="F4943" s="8">
        <v>50291.17</v>
      </c>
      <c r="G4943" s="8">
        <v>0</v>
      </c>
    </row>
    <row r="4944" spans="1:7" hidden="1" x14ac:dyDescent="0.55000000000000004">
      <c r="A4944" s="5" t="s">
        <v>35</v>
      </c>
      <c r="B4944" s="6">
        <v>42382</v>
      </c>
      <c r="C4944" s="5" t="s">
        <v>36</v>
      </c>
      <c r="D4944" s="5" t="s">
        <v>40</v>
      </c>
      <c r="E4944" s="7">
        <v>8801</v>
      </c>
      <c r="F4944" s="8">
        <v>223.29</v>
      </c>
      <c r="G4944" s="8">
        <v>0</v>
      </c>
    </row>
    <row r="4945" spans="1:7" hidden="1" x14ac:dyDescent="0.55000000000000004">
      <c r="A4945" s="5" t="s">
        <v>35</v>
      </c>
      <c r="B4945" s="6">
        <v>42382</v>
      </c>
      <c r="C4945" s="5" t="s">
        <v>36</v>
      </c>
      <c r="D4945" s="5" t="s">
        <v>41</v>
      </c>
      <c r="E4945" s="7">
        <v>4</v>
      </c>
      <c r="F4945" s="8">
        <v>0.1</v>
      </c>
      <c r="G4945" s="8">
        <v>0</v>
      </c>
    </row>
    <row r="4946" spans="1:7" hidden="1" x14ac:dyDescent="0.55000000000000004">
      <c r="A4946" s="5" t="s">
        <v>35</v>
      </c>
      <c r="B4946" s="6">
        <v>42382</v>
      </c>
      <c r="C4946" s="5" t="s">
        <v>36</v>
      </c>
      <c r="D4946" s="5" t="s">
        <v>42</v>
      </c>
      <c r="E4946" s="7">
        <v>27872</v>
      </c>
      <c r="F4946" s="8">
        <v>282534.75</v>
      </c>
      <c r="G4946" s="8">
        <v>0</v>
      </c>
    </row>
    <row r="4947" spans="1:7" hidden="1" x14ac:dyDescent="0.55000000000000004">
      <c r="A4947" s="5" t="s">
        <v>35</v>
      </c>
      <c r="B4947" s="6">
        <v>42382</v>
      </c>
      <c r="C4947" s="5" t="s">
        <v>36</v>
      </c>
      <c r="D4947" s="5" t="s">
        <v>43</v>
      </c>
      <c r="E4947" s="7">
        <v>0</v>
      </c>
      <c r="F4947" s="8">
        <v>0</v>
      </c>
      <c r="G4947" s="8">
        <v>0</v>
      </c>
    </row>
    <row r="4948" spans="1:7" hidden="1" x14ac:dyDescent="0.55000000000000004">
      <c r="A4948" s="5" t="s">
        <v>35</v>
      </c>
      <c r="B4948" s="6">
        <v>42382</v>
      </c>
      <c r="C4948" s="5" t="s">
        <v>36</v>
      </c>
      <c r="D4948" s="5" t="s">
        <v>44</v>
      </c>
      <c r="E4948" s="7">
        <v>35181</v>
      </c>
      <c r="F4948" s="8">
        <v>59481.43</v>
      </c>
      <c r="G4948" s="8">
        <v>0</v>
      </c>
    </row>
    <row r="4949" spans="1:7" hidden="1" x14ac:dyDescent="0.55000000000000004">
      <c r="A4949" s="5" t="s">
        <v>35</v>
      </c>
      <c r="B4949" s="6">
        <v>42382</v>
      </c>
      <c r="C4949" s="5" t="s">
        <v>36</v>
      </c>
      <c r="D4949" s="5" t="s">
        <v>45</v>
      </c>
      <c r="E4949" s="7">
        <v>71861</v>
      </c>
      <c r="F4949" s="8">
        <v>24320.6</v>
      </c>
      <c r="G4949" s="8">
        <v>0</v>
      </c>
    </row>
    <row r="4950" spans="1:7" x14ac:dyDescent="0.55000000000000004">
      <c r="A4950" s="5" t="s">
        <v>35</v>
      </c>
      <c r="B4950" s="6">
        <v>42383</v>
      </c>
      <c r="C4950" s="5" t="s">
        <v>36</v>
      </c>
      <c r="D4950" s="5" t="s">
        <v>37</v>
      </c>
      <c r="E4950" s="7">
        <v>18704</v>
      </c>
      <c r="F4950" s="8">
        <v>483684.81</v>
      </c>
      <c r="G4950" s="8">
        <v>0</v>
      </c>
    </row>
    <row r="4951" spans="1:7" hidden="1" x14ac:dyDescent="0.55000000000000004">
      <c r="A4951" s="5" t="s">
        <v>35</v>
      </c>
      <c r="B4951" s="6">
        <v>42383</v>
      </c>
      <c r="C4951" s="5" t="s">
        <v>36</v>
      </c>
      <c r="D4951" s="5" t="s">
        <v>46</v>
      </c>
      <c r="E4951" s="7">
        <v>0</v>
      </c>
      <c r="F4951" s="8">
        <v>0</v>
      </c>
      <c r="G4951" s="8">
        <v>0</v>
      </c>
    </row>
    <row r="4952" spans="1:7" hidden="1" x14ac:dyDescent="0.55000000000000004">
      <c r="A4952" s="5" t="s">
        <v>35</v>
      </c>
      <c r="B4952" s="6">
        <v>42383</v>
      </c>
      <c r="C4952" s="5" t="s">
        <v>36</v>
      </c>
      <c r="D4952" s="5" t="s">
        <v>38</v>
      </c>
      <c r="E4952" s="7">
        <v>1698</v>
      </c>
      <c r="F4952" s="8">
        <v>350.72</v>
      </c>
      <c r="G4952" s="8">
        <v>0</v>
      </c>
    </row>
    <row r="4953" spans="1:7" hidden="1" x14ac:dyDescent="0.55000000000000004">
      <c r="A4953" s="5" t="s">
        <v>35</v>
      </c>
      <c r="B4953" s="6">
        <v>42383</v>
      </c>
      <c r="C4953" s="5" t="s">
        <v>36</v>
      </c>
      <c r="D4953" s="5" t="s">
        <v>39</v>
      </c>
      <c r="E4953" s="7">
        <v>25779</v>
      </c>
      <c r="F4953" s="8">
        <v>66704.17</v>
      </c>
      <c r="G4953" s="8">
        <v>0</v>
      </c>
    </row>
    <row r="4954" spans="1:7" hidden="1" x14ac:dyDescent="0.55000000000000004">
      <c r="A4954" s="5" t="s">
        <v>35</v>
      </c>
      <c r="B4954" s="6">
        <v>42383</v>
      </c>
      <c r="C4954" s="5" t="s">
        <v>36</v>
      </c>
      <c r="D4954" s="5" t="s">
        <v>40</v>
      </c>
      <c r="E4954" s="7">
        <v>12435</v>
      </c>
      <c r="F4954" s="8">
        <v>317.58</v>
      </c>
      <c r="G4954" s="8">
        <v>0</v>
      </c>
    </row>
    <row r="4955" spans="1:7" hidden="1" x14ac:dyDescent="0.55000000000000004">
      <c r="A4955" s="5" t="s">
        <v>35</v>
      </c>
      <c r="B4955" s="6">
        <v>42383</v>
      </c>
      <c r="C4955" s="5" t="s">
        <v>36</v>
      </c>
      <c r="D4955" s="5" t="s">
        <v>41</v>
      </c>
      <c r="E4955" s="7">
        <v>0</v>
      </c>
      <c r="F4955" s="8">
        <v>0</v>
      </c>
      <c r="G4955" s="8">
        <v>0</v>
      </c>
    </row>
    <row r="4956" spans="1:7" hidden="1" x14ac:dyDescent="0.55000000000000004">
      <c r="A4956" s="5" t="s">
        <v>35</v>
      </c>
      <c r="B4956" s="6">
        <v>42383</v>
      </c>
      <c r="C4956" s="5" t="s">
        <v>36</v>
      </c>
      <c r="D4956" s="5" t="s">
        <v>42</v>
      </c>
      <c r="E4956" s="7">
        <v>24995</v>
      </c>
      <c r="F4956" s="8">
        <v>254573.03</v>
      </c>
      <c r="G4956" s="8">
        <v>0</v>
      </c>
    </row>
    <row r="4957" spans="1:7" hidden="1" x14ac:dyDescent="0.55000000000000004">
      <c r="A4957" s="5" t="s">
        <v>35</v>
      </c>
      <c r="B4957" s="6">
        <v>42383</v>
      </c>
      <c r="C4957" s="5" t="s">
        <v>36</v>
      </c>
      <c r="D4957" s="5" t="s">
        <v>43</v>
      </c>
      <c r="E4957" s="7">
        <v>0</v>
      </c>
      <c r="F4957" s="8">
        <v>0</v>
      </c>
      <c r="G4957" s="8">
        <v>0</v>
      </c>
    </row>
    <row r="4958" spans="1:7" hidden="1" x14ac:dyDescent="0.55000000000000004">
      <c r="A4958" s="5" t="s">
        <v>35</v>
      </c>
      <c r="B4958" s="6">
        <v>42383</v>
      </c>
      <c r="C4958" s="5" t="s">
        <v>36</v>
      </c>
      <c r="D4958" s="5" t="s">
        <v>44</v>
      </c>
      <c r="E4958" s="7">
        <v>34760</v>
      </c>
      <c r="F4958" s="8">
        <v>59046.02</v>
      </c>
      <c r="G4958" s="8">
        <v>0</v>
      </c>
    </row>
    <row r="4959" spans="1:7" hidden="1" x14ac:dyDescent="0.55000000000000004">
      <c r="A4959" s="5" t="s">
        <v>35</v>
      </c>
      <c r="B4959" s="6">
        <v>42383</v>
      </c>
      <c r="C4959" s="5" t="s">
        <v>36</v>
      </c>
      <c r="D4959" s="5" t="s">
        <v>45</v>
      </c>
      <c r="E4959" s="7">
        <v>67608</v>
      </c>
      <c r="F4959" s="8">
        <v>22975.78</v>
      </c>
      <c r="G4959" s="8">
        <v>0</v>
      </c>
    </row>
    <row r="4960" spans="1:7" x14ac:dyDescent="0.55000000000000004">
      <c r="A4960" s="5" t="s">
        <v>35</v>
      </c>
      <c r="B4960" s="6">
        <v>42384</v>
      </c>
      <c r="C4960" s="5" t="s">
        <v>36</v>
      </c>
      <c r="D4960" s="5" t="s">
        <v>37</v>
      </c>
      <c r="E4960" s="7">
        <v>21345</v>
      </c>
      <c r="F4960" s="8">
        <v>554381.61</v>
      </c>
      <c r="G4960" s="8">
        <v>0</v>
      </c>
    </row>
    <row r="4961" spans="1:7" hidden="1" x14ac:dyDescent="0.55000000000000004">
      <c r="A4961" s="5" t="s">
        <v>35</v>
      </c>
      <c r="B4961" s="6">
        <v>42384</v>
      </c>
      <c r="C4961" s="5" t="s">
        <v>36</v>
      </c>
      <c r="D4961" s="5" t="s">
        <v>46</v>
      </c>
      <c r="E4961" s="7">
        <v>1</v>
      </c>
      <c r="F4961" s="8">
        <v>4.7300000000000004</v>
      </c>
      <c r="G4961" s="8">
        <v>0</v>
      </c>
    </row>
    <row r="4962" spans="1:7" hidden="1" x14ac:dyDescent="0.55000000000000004">
      <c r="A4962" s="5" t="s">
        <v>35</v>
      </c>
      <c r="B4962" s="6">
        <v>42384</v>
      </c>
      <c r="C4962" s="5" t="s">
        <v>36</v>
      </c>
      <c r="D4962" s="5" t="s">
        <v>38</v>
      </c>
      <c r="E4962" s="7">
        <v>2229</v>
      </c>
      <c r="F4962" s="8">
        <v>462.64</v>
      </c>
      <c r="G4962" s="8">
        <v>0</v>
      </c>
    </row>
    <row r="4963" spans="1:7" hidden="1" x14ac:dyDescent="0.55000000000000004">
      <c r="A4963" s="5" t="s">
        <v>35</v>
      </c>
      <c r="B4963" s="6">
        <v>42384</v>
      </c>
      <c r="C4963" s="5" t="s">
        <v>36</v>
      </c>
      <c r="D4963" s="5" t="s">
        <v>39</v>
      </c>
      <c r="E4963" s="7">
        <v>31747</v>
      </c>
      <c r="F4963" s="8">
        <v>82496.52</v>
      </c>
      <c r="G4963" s="8">
        <v>0</v>
      </c>
    </row>
    <row r="4964" spans="1:7" hidden="1" x14ac:dyDescent="0.55000000000000004">
      <c r="A4964" s="5" t="s">
        <v>35</v>
      </c>
      <c r="B4964" s="6">
        <v>42384</v>
      </c>
      <c r="C4964" s="5" t="s">
        <v>36</v>
      </c>
      <c r="D4964" s="5" t="s">
        <v>40</v>
      </c>
      <c r="E4964" s="7">
        <v>14101</v>
      </c>
      <c r="F4964" s="8">
        <v>361.2</v>
      </c>
      <c r="G4964" s="8">
        <v>0</v>
      </c>
    </row>
    <row r="4965" spans="1:7" hidden="1" x14ac:dyDescent="0.55000000000000004">
      <c r="A4965" s="5" t="s">
        <v>35</v>
      </c>
      <c r="B4965" s="6">
        <v>42384</v>
      </c>
      <c r="C4965" s="5" t="s">
        <v>36</v>
      </c>
      <c r="D4965" s="5" t="s">
        <v>41</v>
      </c>
      <c r="E4965" s="7">
        <v>0</v>
      </c>
      <c r="F4965" s="8">
        <v>0</v>
      </c>
      <c r="G4965" s="8">
        <v>0</v>
      </c>
    </row>
    <row r="4966" spans="1:7" hidden="1" x14ac:dyDescent="0.55000000000000004">
      <c r="A4966" s="5" t="s">
        <v>35</v>
      </c>
      <c r="B4966" s="6">
        <v>42384</v>
      </c>
      <c r="C4966" s="5" t="s">
        <v>36</v>
      </c>
      <c r="D4966" s="5" t="s">
        <v>42</v>
      </c>
      <c r="E4966" s="7">
        <v>25315</v>
      </c>
      <c r="F4966" s="8">
        <v>258839.64</v>
      </c>
      <c r="G4966" s="8">
        <v>0</v>
      </c>
    </row>
    <row r="4967" spans="1:7" hidden="1" x14ac:dyDescent="0.55000000000000004">
      <c r="A4967" s="5" t="s">
        <v>35</v>
      </c>
      <c r="B4967" s="6">
        <v>42384</v>
      </c>
      <c r="C4967" s="5" t="s">
        <v>36</v>
      </c>
      <c r="D4967" s="5" t="s">
        <v>43</v>
      </c>
      <c r="E4967" s="7">
        <v>0</v>
      </c>
      <c r="F4967" s="8">
        <v>0</v>
      </c>
      <c r="G4967" s="8">
        <v>0</v>
      </c>
    </row>
    <row r="4968" spans="1:7" hidden="1" x14ac:dyDescent="0.55000000000000004">
      <c r="A4968" s="5" t="s">
        <v>35</v>
      </c>
      <c r="B4968" s="6">
        <v>42384</v>
      </c>
      <c r="C4968" s="5" t="s">
        <v>36</v>
      </c>
      <c r="D4968" s="5" t="s">
        <v>44</v>
      </c>
      <c r="E4968" s="7">
        <v>36427</v>
      </c>
      <c r="F4968" s="8">
        <v>62110.78</v>
      </c>
      <c r="G4968" s="8">
        <v>0</v>
      </c>
    </row>
    <row r="4969" spans="1:7" hidden="1" x14ac:dyDescent="0.55000000000000004">
      <c r="A4969" s="5" t="s">
        <v>35</v>
      </c>
      <c r="B4969" s="6">
        <v>42384</v>
      </c>
      <c r="C4969" s="5" t="s">
        <v>36</v>
      </c>
      <c r="D4969" s="5" t="s">
        <v>45</v>
      </c>
      <c r="E4969" s="7">
        <v>75331</v>
      </c>
      <c r="F4969" s="8">
        <v>25703.43</v>
      </c>
      <c r="G4969" s="8">
        <v>0</v>
      </c>
    </row>
    <row r="4970" spans="1:7" x14ac:dyDescent="0.55000000000000004">
      <c r="A4970" s="5" t="s">
        <v>35</v>
      </c>
      <c r="B4970" s="6">
        <v>42387</v>
      </c>
      <c r="C4970" s="5" t="s">
        <v>36</v>
      </c>
      <c r="D4970" s="5" t="s">
        <v>37</v>
      </c>
      <c r="E4970" s="7">
        <v>10104</v>
      </c>
      <c r="F4970" s="8">
        <v>263119.38</v>
      </c>
      <c r="G4970" s="8">
        <v>0</v>
      </c>
    </row>
    <row r="4971" spans="1:7" hidden="1" x14ac:dyDescent="0.55000000000000004">
      <c r="A4971" s="5" t="s">
        <v>35</v>
      </c>
      <c r="B4971" s="6">
        <v>42387</v>
      </c>
      <c r="C4971" s="5" t="s">
        <v>36</v>
      </c>
      <c r="D4971" s="5" t="s">
        <v>46</v>
      </c>
      <c r="E4971" s="7">
        <v>2</v>
      </c>
      <c r="F4971" s="8">
        <v>9.3699999999999992</v>
      </c>
      <c r="G4971" s="8">
        <v>0</v>
      </c>
    </row>
    <row r="4972" spans="1:7" hidden="1" x14ac:dyDescent="0.55000000000000004">
      <c r="A4972" s="5" t="s">
        <v>35</v>
      </c>
      <c r="B4972" s="6">
        <v>42387</v>
      </c>
      <c r="C4972" s="5" t="s">
        <v>36</v>
      </c>
      <c r="D4972" s="5" t="s">
        <v>38</v>
      </c>
      <c r="E4972" s="7">
        <v>1123</v>
      </c>
      <c r="F4972" s="8">
        <v>233.54</v>
      </c>
      <c r="G4972" s="8">
        <v>0</v>
      </c>
    </row>
    <row r="4973" spans="1:7" hidden="1" x14ac:dyDescent="0.55000000000000004">
      <c r="A4973" s="5" t="s">
        <v>35</v>
      </c>
      <c r="B4973" s="6">
        <v>42387</v>
      </c>
      <c r="C4973" s="5" t="s">
        <v>36</v>
      </c>
      <c r="D4973" s="5" t="s">
        <v>39</v>
      </c>
      <c r="E4973" s="7">
        <v>15188</v>
      </c>
      <c r="F4973" s="8">
        <v>39554.559999999998</v>
      </c>
      <c r="G4973" s="8">
        <v>0</v>
      </c>
    </row>
    <row r="4974" spans="1:7" hidden="1" x14ac:dyDescent="0.55000000000000004">
      <c r="A4974" s="5" t="s">
        <v>35</v>
      </c>
      <c r="B4974" s="6">
        <v>42387</v>
      </c>
      <c r="C4974" s="5" t="s">
        <v>36</v>
      </c>
      <c r="D4974" s="5" t="s">
        <v>40</v>
      </c>
      <c r="E4974" s="7">
        <v>11100</v>
      </c>
      <c r="F4974" s="8">
        <v>284.81</v>
      </c>
      <c r="G4974" s="8">
        <v>0</v>
      </c>
    </row>
    <row r="4975" spans="1:7" hidden="1" x14ac:dyDescent="0.55000000000000004">
      <c r="A4975" s="5" t="s">
        <v>35</v>
      </c>
      <c r="B4975" s="6">
        <v>42387</v>
      </c>
      <c r="C4975" s="5" t="s">
        <v>36</v>
      </c>
      <c r="D4975" s="5" t="s">
        <v>41</v>
      </c>
      <c r="E4975" s="7">
        <v>0</v>
      </c>
      <c r="F4975" s="8">
        <v>0</v>
      </c>
      <c r="G4975" s="8">
        <v>0</v>
      </c>
    </row>
    <row r="4976" spans="1:7" hidden="1" x14ac:dyDescent="0.55000000000000004">
      <c r="A4976" s="5" t="s">
        <v>35</v>
      </c>
      <c r="B4976" s="6">
        <v>42387</v>
      </c>
      <c r="C4976" s="5" t="s">
        <v>36</v>
      </c>
      <c r="D4976" s="5" t="s">
        <v>42</v>
      </c>
      <c r="E4976" s="7">
        <v>10946</v>
      </c>
      <c r="F4976" s="8">
        <v>111723.77</v>
      </c>
      <c r="G4976" s="8">
        <v>0</v>
      </c>
    </row>
    <row r="4977" spans="1:7" hidden="1" x14ac:dyDescent="0.55000000000000004">
      <c r="A4977" s="5" t="s">
        <v>35</v>
      </c>
      <c r="B4977" s="6">
        <v>42387</v>
      </c>
      <c r="C4977" s="5" t="s">
        <v>36</v>
      </c>
      <c r="D4977" s="5" t="s">
        <v>43</v>
      </c>
      <c r="E4977" s="7">
        <v>0</v>
      </c>
      <c r="F4977" s="8">
        <v>0</v>
      </c>
      <c r="G4977" s="8">
        <v>0</v>
      </c>
    </row>
    <row r="4978" spans="1:7" hidden="1" x14ac:dyDescent="0.55000000000000004">
      <c r="A4978" s="5" t="s">
        <v>35</v>
      </c>
      <c r="B4978" s="6">
        <v>42387</v>
      </c>
      <c r="C4978" s="5" t="s">
        <v>36</v>
      </c>
      <c r="D4978" s="5" t="s">
        <v>44</v>
      </c>
      <c r="E4978" s="7">
        <v>16903</v>
      </c>
      <c r="F4978" s="8">
        <v>28774.48</v>
      </c>
      <c r="G4978" s="8">
        <v>0</v>
      </c>
    </row>
    <row r="4979" spans="1:7" hidden="1" x14ac:dyDescent="0.55000000000000004">
      <c r="A4979" s="5" t="s">
        <v>35</v>
      </c>
      <c r="B4979" s="6">
        <v>42387</v>
      </c>
      <c r="C4979" s="5" t="s">
        <v>36</v>
      </c>
      <c r="D4979" s="5" t="s">
        <v>45</v>
      </c>
      <c r="E4979" s="7">
        <v>33731</v>
      </c>
      <c r="F4979" s="8">
        <v>11488.66</v>
      </c>
      <c r="G4979" s="8">
        <v>0</v>
      </c>
    </row>
    <row r="4980" spans="1:7" x14ac:dyDescent="0.55000000000000004">
      <c r="A4980" s="5" t="s">
        <v>35</v>
      </c>
      <c r="B4980" s="6">
        <v>42388</v>
      </c>
      <c r="C4980" s="5" t="s">
        <v>36</v>
      </c>
      <c r="D4980" s="5" t="s">
        <v>37</v>
      </c>
      <c r="E4980" s="7">
        <v>15160</v>
      </c>
      <c r="F4980" s="8">
        <v>393804.18</v>
      </c>
      <c r="G4980" s="8">
        <v>0</v>
      </c>
    </row>
    <row r="4981" spans="1:7" hidden="1" x14ac:dyDescent="0.55000000000000004">
      <c r="A4981" s="5" t="s">
        <v>35</v>
      </c>
      <c r="B4981" s="6">
        <v>42388</v>
      </c>
      <c r="C4981" s="5" t="s">
        <v>36</v>
      </c>
      <c r="D4981" s="5" t="s">
        <v>46</v>
      </c>
      <c r="E4981" s="7">
        <v>0</v>
      </c>
      <c r="F4981" s="8">
        <v>0</v>
      </c>
      <c r="G4981" s="8">
        <v>0</v>
      </c>
    </row>
    <row r="4982" spans="1:7" hidden="1" x14ac:dyDescent="0.55000000000000004">
      <c r="A4982" s="5" t="s">
        <v>35</v>
      </c>
      <c r="B4982" s="6">
        <v>42388</v>
      </c>
      <c r="C4982" s="5" t="s">
        <v>36</v>
      </c>
      <c r="D4982" s="5" t="s">
        <v>38</v>
      </c>
      <c r="E4982" s="7">
        <v>1326</v>
      </c>
      <c r="F4982" s="8">
        <v>275.06</v>
      </c>
      <c r="G4982" s="8">
        <v>0</v>
      </c>
    </row>
    <row r="4983" spans="1:7" hidden="1" x14ac:dyDescent="0.55000000000000004">
      <c r="A4983" s="5" t="s">
        <v>35</v>
      </c>
      <c r="B4983" s="6">
        <v>42388</v>
      </c>
      <c r="C4983" s="5" t="s">
        <v>36</v>
      </c>
      <c r="D4983" s="5" t="s">
        <v>39</v>
      </c>
      <c r="E4983" s="7">
        <v>22869</v>
      </c>
      <c r="F4983" s="8">
        <v>59424.04</v>
      </c>
      <c r="G4983" s="8">
        <v>0</v>
      </c>
    </row>
    <row r="4984" spans="1:7" hidden="1" x14ac:dyDescent="0.55000000000000004">
      <c r="A4984" s="5" t="s">
        <v>35</v>
      </c>
      <c r="B4984" s="6">
        <v>42388</v>
      </c>
      <c r="C4984" s="5" t="s">
        <v>36</v>
      </c>
      <c r="D4984" s="5" t="s">
        <v>40</v>
      </c>
      <c r="E4984" s="7">
        <v>11414</v>
      </c>
      <c r="F4984" s="8">
        <v>292.66000000000003</v>
      </c>
      <c r="G4984" s="8">
        <v>0</v>
      </c>
    </row>
    <row r="4985" spans="1:7" hidden="1" x14ac:dyDescent="0.55000000000000004">
      <c r="A4985" s="5" t="s">
        <v>35</v>
      </c>
      <c r="B4985" s="6">
        <v>42388</v>
      </c>
      <c r="C4985" s="5" t="s">
        <v>36</v>
      </c>
      <c r="D4985" s="5" t="s">
        <v>41</v>
      </c>
      <c r="E4985" s="7">
        <v>0</v>
      </c>
      <c r="F4985" s="8">
        <v>0</v>
      </c>
      <c r="G4985" s="8">
        <v>0</v>
      </c>
    </row>
    <row r="4986" spans="1:7" hidden="1" x14ac:dyDescent="0.55000000000000004">
      <c r="A4986" s="5" t="s">
        <v>35</v>
      </c>
      <c r="B4986" s="6">
        <v>42388</v>
      </c>
      <c r="C4986" s="5" t="s">
        <v>36</v>
      </c>
      <c r="D4986" s="5" t="s">
        <v>42</v>
      </c>
      <c r="E4986" s="7">
        <v>23135</v>
      </c>
      <c r="F4986" s="8">
        <v>237845.34</v>
      </c>
      <c r="G4986" s="8">
        <v>0</v>
      </c>
    </row>
    <row r="4987" spans="1:7" hidden="1" x14ac:dyDescent="0.55000000000000004">
      <c r="A4987" s="5" t="s">
        <v>35</v>
      </c>
      <c r="B4987" s="6">
        <v>42388</v>
      </c>
      <c r="C4987" s="5" t="s">
        <v>36</v>
      </c>
      <c r="D4987" s="5" t="s">
        <v>43</v>
      </c>
      <c r="E4987" s="7">
        <v>0</v>
      </c>
      <c r="F4987" s="8">
        <v>0</v>
      </c>
      <c r="G4987" s="8">
        <v>0</v>
      </c>
    </row>
    <row r="4988" spans="1:7" hidden="1" x14ac:dyDescent="0.55000000000000004">
      <c r="A4988" s="5" t="s">
        <v>35</v>
      </c>
      <c r="B4988" s="6">
        <v>42388</v>
      </c>
      <c r="C4988" s="5" t="s">
        <v>36</v>
      </c>
      <c r="D4988" s="5" t="s">
        <v>44</v>
      </c>
      <c r="E4988" s="7">
        <v>30737</v>
      </c>
      <c r="F4988" s="8">
        <v>52710.36</v>
      </c>
      <c r="G4988" s="8">
        <v>0</v>
      </c>
    </row>
    <row r="4989" spans="1:7" hidden="1" x14ac:dyDescent="0.55000000000000004">
      <c r="A4989" s="5" t="s">
        <v>35</v>
      </c>
      <c r="B4989" s="6">
        <v>42388</v>
      </c>
      <c r="C4989" s="5" t="s">
        <v>36</v>
      </c>
      <c r="D4989" s="5" t="s">
        <v>45</v>
      </c>
      <c r="E4989" s="7">
        <v>64766</v>
      </c>
      <c r="F4989" s="8">
        <v>22214.93</v>
      </c>
      <c r="G4989" s="8">
        <v>0</v>
      </c>
    </row>
    <row r="4990" spans="1:7" x14ac:dyDescent="0.55000000000000004">
      <c r="A4990" s="5" t="s">
        <v>35</v>
      </c>
      <c r="B4990" s="6">
        <v>42389</v>
      </c>
      <c r="C4990" s="5" t="s">
        <v>36</v>
      </c>
      <c r="D4990" s="5" t="s">
        <v>37</v>
      </c>
      <c r="E4990" s="7">
        <v>25476</v>
      </c>
      <c r="F4990" s="8">
        <v>671397.55</v>
      </c>
      <c r="G4990" s="8">
        <v>0</v>
      </c>
    </row>
    <row r="4991" spans="1:7" hidden="1" x14ac:dyDescent="0.55000000000000004">
      <c r="A4991" s="5" t="s">
        <v>35</v>
      </c>
      <c r="B4991" s="6">
        <v>42389</v>
      </c>
      <c r="C4991" s="5" t="s">
        <v>36</v>
      </c>
      <c r="D4991" s="5" t="s">
        <v>46</v>
      </c>
      <c r="E4991" s="7">
        <v>2</v>
      </c>
      <c r="F4991" s="8">
        <v>9.56</v>
      </c>
      <c r="G4991" s="8">
        <v>0</v>
      </c>
    </row>
    <row r="4992" spans="1:7" hidden="1" x14ac:dyDescent="0.55000000000000004">
      <c r="A4992" s="5" t="s">
        <v>35</v>
      </c>
      <c r="B4992" s="6">
        <v>42389</v>
      </c>
      <c r="C4992" s="5" t="s">
        <v>36</v>
      </c>
      <c r="D4992" s="5" t="s">
        <v>38</v>
      </c>
      <c r="E4992" s="7">
        <v>2438</v>
      </c>
      <c r="F4992" s="8">
        <v>511.61</v>
      </c>
      <c r="G4992" s="8">
        <v>0</v>
      </c>
    </row>
    <row r="4993" spans="1:7" hidden="1" x14ac:dyDescent="0.55000000000000004">
      <c r="A4993" s="5" t="s">
        <v>35</v>
      </c>
      <c r="B4993" s="6">
        <v>42389</v>
      </c>
      <c r="C4993" s="5" t="s">
        <v>36</v>
      </c>
      <c r="D4993" s="5" t="s">
        <v>39</v>
      </c>
      <c r="E4993" s="7">
        <v>35621</v>
      </c>
      <c r="F4993" s="8">
        <v>93913.279999999999</v>
      </c>
      <c r="G4993" s="8">
        <v>0</v>
      </c>
    </row>
    <row r="4994" spans="1:7" hidden="1" x14ac:dyDescent="0.55000000000000004">
      <c r="A4994" s="5" t="s">
        <v>35</v>
      </c>
      <c r="B4994" s="6">
        <v>42389</v>
      </c>
      <c r="C4994" s="5" t="s">
        <v>36</v>
      </c>
      <c r="D4994" s="5" t="s">
        <v>40</v>
      </c>
      <c r="E4994" s="7">
        <v>17542</v>
      </c>
      <c r="F4994" s="8">
        <v>455.04</v>
      </c>
      <c r="G4994" s="8">
        <v>0</v>
      </c>
    </row>
    <row r="4995" spans="1:7" hidden="1" x14ac:dyDescent="0.55000000000000004">
      <c r="A4995" s="5" t="s">
        <v>35</v>
      </c>
      <c r="B4995" s="6">
        <v>42389</v>
      </c>
      <c r="C4995" s="5" t="s">
        <v>36</v>
      </c>
      <c r="D4995" s="5" t="s">
        <v>41</v>
      </c>
      <c r="E4995" s="7">
        <v>0</v>
      </c>
      <c r="F4995" s="8">
        <v>0</v>
      </c>
      <c r="G4995" s="8">
        <v>0</v>
      </c>
    </row>
    <row r="4996" spans="1:7" hidden="1" x14ac:dyDescent="0.55000000000000004">
      <c r="A4996" s="5" t="s">
        <v>35</v>
      </c>
      <c r="B4996" s="6">
        <v>42389</v>
      </c>
      <c r="C4996" s="5" t="s">
        <v>36</v>
      </c>
      <c r="D4996" s="5" t="s">
        <v>42</v>
      </c>
      <c r="E4996" s="7">
        <v>24400</v>
      </c>
      <c r="F4996" s="8">
        <v>253052.64</v>
      </c>
      <c r="G4996" s="8">
        <v>0</v>
      </c>
    </row>
    <row r="4997" spans="1:7" hidden="1" x14ac:dyDescent="0.55000000000000004">
      <c r="A4997" s="5" t="s">
        <v>35</v>
      </c>
      <c r="B4997" s="6">
        <v>42389</v>
      </c>
      <c r="C4997" s="5" t="s">
        <v>36</v>
      </c>
      <c r="D4997" s="5" t="s">
        <v>43</v>
      </c>
      <c r="E4997" s="7">
        <v>0</v>
      </c>
      <c r="F4997" s="8">
        <v>0</v>
      </c>
      <c r="G4997" s="8">
        <v>0</v>
      </c>
    </row>
    <row r="4998" spans="1:7" hidden="1" x14ac:dyDescent="0.55000000000000004">
      <c r="A4998" s="5" t="s">
        <v>35</v>
      </c>
      <c r="B4998" s="6">
        <v>42389</v>
      </c>
      <c r="C4998" s="5" t="s">
        <v>36</v>
      </c>
      <c r="D4998" s="5" t="s">
        <v>44</v>
      </c>
      <c r="E4998" s="7">
        <v>32692</v>
      </c>
      <c r="F4998" s="8">
        <v>56536.13</v>
      </c>
      <c r="G4998" s="8">
        <v>0</v>
      </c>
    </row>
    <row r="4999" spans="1:7" hidden="1" x14ac:dyDescent="0.55000000000000004">
      <c r="A4999" s="5" t="s">
        <v>35</v>
      </c>
      <c r="B4999" s="6">
        <v>42389</v>
      </c>
      <c r="C4999" s="5" t="s">
        <v>36</v>
      </c>
      <c r="D4999" s="5" t="s">
        <v>45</v>
      </c>
      <c r="E4999" s="7">
        <v>61356</v>
      </c>
      <c r="F4999" s="8">
        <v>21228.69</v>
      </c>
      <c r="G4999" s="8">
        <v>0</v>
      </c>
    </row>
    <row r="5000" spans="1:7" x14ac:dyDescent="0.55000000000000004">
      <c r="A5000" s="5" t="s">
        <v>35</v>
      </c>
      <c r="B5000" s="6">
        <v>42390</v>
      </c>
      <c r="C5000" s="5" t="s">
        <v>36</v>
      </c>
      <c r="D5000" s="5" t="s">
        <v>37</v>
      </c>
      <c r="E5000" s="7">
        <v>23871</v>
      </c>
      <c r="F5000" s="8">
        <v>628546.26</v>
      </c>
      <c r="G5000" s="8">
        <v>0</v>
      </c>
    </row>
    <row r="5001" spans="1:7" hidden="1" x14ac:dyDescent="0.55000000000000004">
      <c r="A5001" s="5" t="s">
        <v>35</v>
      </c>
      <c r="B5001" s="6">
        <v>42390</v>
      </c>
      <c r="C5001" s="5" t="s">
        <v>36</v>
      </c>
      <c r="D5001" s="5" t="s">
        <v>46</v>
      </c>
      <c r="E5001" s="7">
        <v>0</v>
      </c>
      <c r="F5001" s="8">
        <v>0</v>
      </c>
      <c r="G5001" s="8">
        <v>0</v>
      </c>
    </row>
    <row r="5002" spans="1:7" hidden="1" x14ac:dyDescent="0.55000000000000004">
      <c r="A5002" s="5" t="s">
        <v>35</v>
      </c>
      <c r="B5002" s="6">
        <v>42390</v>
      </c>
      <c r="C5002" s="5" t="s">
        <v>36</v>
      </c>
      <c r="D5002" s="5" t="s">
        <v>38</v>
      </c>
      <c r="E5002" s="7">
        <v>2073</v>
      </c>
      <c r="F5002" s="8">
        <v>435.17</v>
      </c>
      <c r="G5002" s="8">
        <v>0</v>
      </c>
    </row>
    <row r="5003" spans="1:7" hidden="1" x14ac:dyDescent="0.55000000000000004">
      <c r="A5003" s="5" t="s">
        <v>35</v>
      </c>
      <c r="B5003" s="6">
        <v>42390</v>
      </c>
      <c r="C5003" s="5" t="s">
        <v>36</v>
      </c>
      <c r="D5003" s="5" t="s">
        <v>39</v>
      </c>
      <c r="E5003" s="7">
        <v>31742</v>
      </c>
      <c r="F5003" s="8">
        <v>83584.06</v>
      </c>
      <c r="G5003" s="8">
        <v>0</v>
      </c>
    </row>
    <row r="5004" spans="1:7" hidden="1" x14ac:dyDescent="0.55000000000000004">
      <c r="A5004" s="5" t="s">
        <v>35</v>
      </c>
      <c r="B5004" s="6">
        <v>42390</v>
      </c>
      <c r="C5004" s="5" t="s">
        <v>36</v>
      </c>
      <c r="D5004" s="5" t="s">
        <v>40</v>
      </c>
      <c r="E5004" s="7">
        <v>12745</v>
      </c>
      <c r="F5004" s="8">
        <v>331.46</v>
      </c>
      <c r="G5004" s="8">
        <v>0</v>
      </c>
    </row>
    <row r="5005" spans="1:7" hidden="1" x14ac:dyDescent="0.55000000000000004">
      <c r="A5005" s="5" t="s">
        <v>35</v>
      </c>
      <c r="B5005" s="6">
        <v>42390</v>
      </c>
      <c r="C5005" s="5" t="s">
        <v>36</v>
      </c>
      <c r="D5005" s="5" t="s">
        <v>41</v>
      </c>
      <c r="E5005" s="7">
        <v>0</v>
      </c>
      <c r="F5005" s="8">
        <v>0</v>
      </c>
      <c r="G5005" s="8">
        <v>0</v>
      </c>
    </row>
    <row r="5006" spans="1:7" hidden="1" x14ac:dyDescent="0.55000000000000004">
      <c r="A5006" s="5" t="s">
        <v>35</v>
      </c>
      <c r="B5006" s="6">
        <v>42390</v>
      </c>
      <c r="C5006" s="5" t="s">
        <v>36</v>
      </c>
      <c r="D5006" s="5" t="s">
        <v>42</v>
      </c>
      <c r="E5006" s="7">
        <v>25075</v>
      </c>
      <c r="F5006" s="8">
        <v>258632.31</v>
      </c>
      <c r="G5006" s="8">
        <v>0</v>
      </c>
    </row>
    <row r="5007" spans="1:7" hidden="1" x14ac:dyDescent="0.55000000000000004">
      <c r="A5007" s="5" t="s">
        <v>35</v>
      </c>
      <c r="B5007" s="6">
        <v>42390</v>
      </c>
      <c r="C5007" s="5" t="s">
        <v>36</v>
      </c>
      <c r="D5007" s="5" t="s">
        <v>43</v>
      </c>
      <c r="E5007" s="7">
        <v>0</v>
      </c>
      <c r="F5007" s="8">
        <v>0</v>
      </c>
      <c r="G5007" s="8">
        <v>0</v>
      </c>
    </row>
    <row r="5008" spans="1:7" hidden="1" x14ac:dyDescent="0.55000000000000004">
      <c r="A5008" s="5" t="s">
        <v>35</v>
      </c>
      <c r="B5008" s="6">
        <v>42390</v>
      </c>
      <c r="C5008" s="5" t="s">
        <v>36</v>
      </c>
      <c r="D5008" s="5" t="s">
        <v>44</v>
      </c>
      <c r="E5008" s="7">
        <v>34783</v>
      </c>
      <c r="F5008" s="8">
        <v>59818.19</v>
      </c>
      <c r="G5008" s="8">
        <v>0</v>
      </c>
    </row>
    <row r="5009" spans="1:7" hidden="1" x14ac:dyDescent="0.55000000000000004">
      <c r="A5009" s="5" t="s">
        <v>35</v>
      </c>
      <c r="B5009" s="6">
        <v>42390</v>
      </c>
      <c r="C5009" s="5" t="s">
        <v>36</v>
      </c>
      <c r="D5009" s="5" t="s">
        <v>45</v>
      </c>
      <c r="E5009" s="7">
        <v>70277</v>
      </c>
      <c r="F5009" s="8">
        <v>24180.67</v>
      </c>
      <c r="G5009" s="8">
        <v>0</v>
      </c>
    </row>
    <row r="5010" spans="1:7" x14ac:dyDescent="0.55000000000000004">
      <c r="A5010" s="5" t="s">
        <v>35</v>
      </c>
      <c r="B5010" s="6">
        <v>42391</v>
      </c>
      <c r="C5010" s="5" t="s">
        <v>36</v>
      </c>
      <c r="D5010" s="5" t="s">
        <v>37</v>
      </c>
      <c r="E5010" s="7">
        <v>16042</v>
      </c>
      <c r="F5010" s="8">
        <v>419979.24</v>
      </c>
      <c r="G5010" s="8">
        <v>0</v>
      </c>
    </row>
    <row r="5011" spans="1:7" hidden="1" x14ac:dyDescent="0.55000000000000004">
      <c r="A5011" s="5" t="s">
        <v>35</v>
      </c>
      <c r="B5011" s="6">
        <v>42391</v>
      </c>
      <c r="C5011" s="5" t="s">
        <v>36</v>
      </c>
      <c r="D5011" s="5" t="s">
        <v>46</v>
      </c>
      <c r="E5011" s="7">
        <v>1</v>
      </c>
      <c r="F5011" s="8">
        <v>4.7300000000000004</v>
      </c>
      <c r="G5011" s="8">
        <v>0</v>
      </c>
    </row>
    <row r="5012" spans="1:7" hidden="1" x14ac:dyDescent="0.55000000000000004">
      <c r="A5012" s="5" t="s">
        <v>35</v>
      </c>
      <c r="B5012" s="6">
        <v>42391</v>
      </c>
      <c r="C5012" s="5" t="s">
        <v>36</v>
      </c>
      <c r="D5012" s="5" t="s">
        <v>38</v>
      </c>
      <c r="E5012" s="7">
        <v>1299</v>
      </c>
      <c r="F5012" s="8">
        <v>271.66000000000003</v>
      </c>
      <c r="G5012" s="8">
        <v>0</v>
      </c>
    </row>
    <row r="5013" spans="1:7" hidden="1" x14ac:dyDescent="0.55000000000000004">
      <c r="A5013" s="5" t="s">
        <v>35</v>
      </c>
      <c r="B5013" s="6">
        <v>42391</v>
      </c>
      <c r="C5013" s="5" t="s">
        <v>36</v>
      </c>
      <c r="D5013" s="5" t="s">
        <v>39</v>
      </c>
      <c r="E5013" s="7">
        <v>18510</v>
      </c>
      <c r="F5013" s="8">
        <v>48472.53</v>
      </c>
      <c r="G5013" s="8">
        <v>0</v>
      </c>
    </row>
    <row r="5014" spans="1:7" hidden="1" x14ac:dyDescent="0.55000000000000004">
      <c r="A5014" s="5" t="s">
        <v>35</v>
      </c>
      <c r="B5014" s="6">
        <v>42391</v>
      </c>
      <c r="C5014" s="5" t="s">
        <v>36</v>
      </c>
      <c r="D5014" s="5" t="s">
        <v>40</v>
      </c>
      <c r="E5014" s="7">
        <v>14301</v>
      </c>
      <c r="F5014" s="8">
        <v>370.67</v>
      </c>
      <c r="G5014" s="8">
        <v>0</v>
      </c>
    </row>
    <row r="5015" spans="1:7" hidden="1" x14ac:dyDescent="0.55000000000000004">
      <c r="A5015" s="5" t="s">
        <v>35</v>
      </c>
      <c r="B5015" s="6">
        <v>42391</v>
      </c>
      <c r="C5015" s="5" t="s">
        <v>36</v>
      </c>
      <c r="D5015" s="5" t="s">
        <v>41</v>
      </c>
      <c r="E5015" s="7">
        <v>0</v>
      </c>
      <c r="F5015" s="8">
        <v>0</v>
      </c>
      <c r="G5015" s="8">
        <v>0</v>
      </c>
    </row>
    <row r="5016" spans="1:7" hidden="1" x14ac:dyDescent="0.55000000000000004">
      <c r="A5016" s="5" t="s">
        <v>35</v>
      </c>
      <c r="B5016" s="6">
        <v>42391</v>
      </c>
      <c r="C5016" s="5" t="s">
        <v>36</v>
      </c>
      <c r="D5016" s="5" t="s">
        <v>42</v>
      </c>
      <c r="E5016" s="7">
        <v>20436</v>
      </c>
      <c r="F5016" s="8">
        <v>211320.49</v>
      </c>
      <c r="G5016" s="8">
        <v>0</v>
      </c>
    </row>
    <row r="5017" spans="1:7" hidden="1" x14ac:dyDescent="0.55000000000000004">
      <c r="A5017" s="5" t="s">
        <v>35</v>
      </c>
      <c r="B5017" s="6">
        <v>42391</v>
      </c>
      <c r="C5017" s="5" t="s">
        <v>36</v>
      </c>
      <c r="D5017" s="5" t="s">
        <v>43</v>
      </c>
      <c r="E5017" s="7">
        <v>0</v>
      </c>
      <c r="F5017" s="8">
        <v>0</v>
      </c>
      <c r="G5017" s="8">
        <v>0</v>
      </c>
    </row>
    <row r="5018" spans="1:7" hidden="1" x14ac:dyDescent="0.55000000000000004">
      <c r="A5018" s="5" t="s">
        <v>35</v>
      </c>
      <c r="B5018" s="6">
        <v>42391</v>
      </c>
      <c r="C5018" s="5" t="s">
        <v>36</v>
      </c>
      <c r="D5018" s="5" t="s">
        <v>44</v>
      </c>
      <c r="E5018" s="7">
        <v>31069</v>
      </c>
      <c r="F5018" s="8">
        <v>53579.32</v>
      </c>
      <c r="G5018" s="8">
        <v>0</v>
      </c>
    </row>
    <row r="5019" spans="1:7" hidden="1" x14ac:dyDescent="0.55000000000000004">
      <c r="A5019" s="5" t="s">
        <v>35</v>
      </c>
      <c r="B5019" s="6">
        <v>42391</v>
      </c>
      <c r="C5019" s="5" t="s">
        <v>36</v>
      </c>
      <c r="D5019" s="5" t="s">
        <v>45</v>
      </c>
      <c r="E5019" s="7">
        <v>62086</v>
      </c>
      <c r="F5019" s="8">
        <v>21424.65</v>
      </c>
      <c r="G5019" s="8">
        <v>0</v>
      </c>
    </row>
    <row r="5020" spans="1:7" x14ac:dyDescent="0.55000000000000004">
      <c r="A5020" s="5" t="s">
        <v>35</v>
      </c>
      <c r="B5020" s="6">
        <v>42394</v>
      </c>
      <c r="C5020" s="5" t="s">
        <v>36</v>
      </c>
      <c r="D5020" s="5" t="s">
        <v>37</v>
      </c>
      <c r="E5020" s="7">
        <v>14596</v>
      </c>
      <c r="F5020" s="8">
        <v>384744.68</v>
      </c>
      <c r="G5020" s="8">
        <v>0</v>
      </c>
    </row>
    <row r="5021" spans="1:7" hidden="1" x14ac:dyDescent="0.55000000000000004">
      <c r="A5021" s="5" t="s">
        <v>35</v>
      </c>
      <c r="B5021" s="6">
        <v>42394</v>
      </c>
      <c r="C5021" s="5" t="s">
        <v>36</v>
      </c>
      <c r="D5021" s="5" t="s">
        <v>46</v>
      </c>
      <c r="E5021" s="7">
        <v>0</v>
      </c>
      <c r="F5021" s="8">
        <v>0</v>
      </c>
      <c r="G5021" s="8">
        <v>0</v>
      </c>
    </row>
    <row r="5022" spans="1:7" hidden="1" x14ac:dyDescent="0.55000000000000004">
      <c r="A5022" s="5" t="s">
        <v>35</v>
      </c>
      <c r="B5022" s="6">
        <v>42394</v>
      </c>
      <c r="C5022" s="5" t="s">
        <v>36</v>
      </c>
      <c r="D5022" s="5" t="s">
        <v>38</v>
      </c>
      <c r="E5022" s="7">
        <v>1608</v>
      </c>
      <c r="F5022" s="8">
        <v>337.66</v>
      </c>
      <c r="G5022" s="8">
        <v>0</v>
      </c>
    </row>
    <row r="5023" spans="1:7" hidden="1" x14ac:dyDescent="0.55000000000000004">
      <c r="A5023" s="5" t="s">
        <v>35</v>
      </c>
      <c r="B5023" s="6">
        <v>42394</v>
      </c>
      <c r="C5023" s="5" t="s">
        <v>36</v>
      </c>
      <c r="D5023" s="5" t="s">
        <v>39</v>
      </c>
      <c r="E5023" s="7">
        <v>18321</v>
      </c>
      <c r="F5023" s="8">
        <v>48289.69</v>
      </c>
      <c r="G5023" s="8">
        <v>0</v>
      </c>
    </row>
    <row r="5024" spans="1:7" hidden="1" x14ac:dyDescent="0.55000000000000004">
      <c r="A5024" s="5" t="s">
        <v>35</v>
      </c>
      <c r="B5024" s="6">
        <v>42394</v>
      </c>
      <c r="C5024" s="5" t="s">
        <v>36</v>
      </c>
      <c r="D5024" s="5" t="s">
        <v>40</v>
      </c>
      <c r="E5024" s="7">
        <v>8221</v>
      </c>
      <c r="F5024" s="8">
        <v>214.36</v>
      </c>
      <c r="G5024" s="8">
        <v>0</v>
      </c>
    </row>
    <row r="5025" spans="1:7" hidden="1" x14ac:dyDescent="0.55000000000000004">
      <c r="A5025" s="5" t="s">
        <v>35</v>
      </c>
      <c r="B5025" s="6">
        <v>42394</v>
      </c>
      <c r="C5025" s="5" t="s">
        <v>36</v>
      </c>
      <c r="D5025" s="5" t="s">
        <v>41</v>
      </c>
      <c r="E5025" s="7">
        <v>0</v>
      </c>
      <c r="F5025" s="8">
        <v>0</v>
      </c>
      <c r="G5025" s="8">
        <v>0</v>
      </c>
    </row>
    <row r="5026" spans="1:7" hidden="1" x14ac:dyDescent="0.55000000000000004">
      <c r="A5026" s="5" t="s">
        <v>35</v>
      </c>
      <c r="B5026" s="6">
        <v>42394</v>
      </c>
      <c r="C5026" s="5" t="s">
        <v>36</v>
      </c>
      <c r="D5026" s="5" t="s">
        <v>42</v>
      </c>
      <c r="E5026" s="7">
        <v>19567</v>
      </c>
      <c r="F5026" s="8">
        <v>203042.78</v>
      </c>
      <c r="G5026" s="8">
        <v>0</v>
      </c>
    </row>
    <row r="5027" spans="1:7" hidden="1" x14ac:dyDescent="0.55000000000000004">
      <c r="A5027" s="5" t="s">
        <v>35</v>
      </c>
      <c r="B5027" s="6">
        <v>42394</v>
      </c>
      <c r="C5027" s="5" t="s">
        <v>36</v>
      </c>
      <c r="D5027" s="5" t="s">
        <v>43</v>
      </c>
      <c r="E5027" s="7">
        <v>0</v>
      </c>
      <c r="F5027" s="8">
        <v>0</v>
      </c>
      <c r="G5027" s="8">
        <v>0</v>
      </c>
    </row>
    <row r="5028" spans="1:7" hidden="1" x14ac:dyDescent="0.55000000000000004">
      <c r="A5028" s="5" t="s">
        <v>35</v>
      </c>
      <c r="B5028" s="6">
        <v>42394</v>
      </c>
      <c r="C5028" s="5" t="s">
        <v>36</v>
      </c>
      <c r="D5028" s="5" t="s">
        <v>44</v>
      </c>
      <c r="E5028" s="7">
        <v>26683</v>
      </c>
      <c r="F5028" s="8">
        <v>46166.16</v>
      </c>
      <c r="G5028" s="8">
        <v>0</v>
      </c>
    </row>
    <row r="5029" spans="1:7" hidden="1" x14ac:dyDescent="0.55000000000000004">
      <c r="A5029" s="5" t="s">
        <v>35</v>
      </c>
      <c r="B5029" s="6">
        <v>42394</v>
      </c>
      <c r="C5029" s="5" t="s">
        <v>36</v>
      </c>
      <c r="D5029" s="5" t="s">
        <v>45</v>
      </c>
      <c r="E5029" s="7">
        <v>55234</v>
      </c>
      <c r="F5029" s="8">
        <v>19120.71</v>
      </c>
      <c r="G5029" s="8">
        <v>0</v>
      </c>
    </row>
    <row r="5030" spans="1:7" x14ac:dyDescent="0.55000000000000004">
      <c r="A5030" s="5" t="s">
        <v>35</v>
      </c>
      <c r="B5030" s="6">
        <v>42396</v>
      </c>
      <c r="C5030" s="5" t="s">
        <v>36</v>
      </c>
      <c r="D5030" s="5" t="s">
        <v>37</v>
      </c>
      <c r="E5030" s="7">
        <v>14938</v>
      </c>
      <c r="F5030" s="8">
        <v>399547.35</v>
      </c>
      <c r="G5030" s="8">
        <v>0</v>
      </c>
    </row>
    <row r="5031" spans="1:7" hidden="1" x14ac:dyDescent="0.55000000000000004">
      <c r="A5031" s="5" t="s">
        <v>35</v>
      </c>
      <c r="B5031" s="6">
        <v>42396</v>
      </c>
      <c r="C5031" s="5" t="s">
        <v>36</v>
      </c>
      <c r="D5031" s="5" t="s">
        <v>46</v>
      </c>
      <c r="E5031" s="7">
        <v>0</v>
      </c>
      <c r="F5031" s="8">
        <v>0</v>
      </c>
      <c r="G5031" s="8">
        <v>0</v>
      </c>
    </row>
    <row r="5032" spans="1:7" hidden="1" x14ac:dyDescent="0.55000000000000004">
      <c r="A5032" s="5" t="s">
        <v>35</v>
      </c>
      <c r="B5032" s="6">
        <v>42396</v>
      </c>
      <c r="C5032" s="5" t="s">
        <v>36</v>
      </c>
      <c r="D5032" s="5" t="s">
        <v>38</v>
      </c>
      <c r="E5032" s="7">
        <v>1717</v>
      </c>
      <c r="F5032" s="8">
        <v>365.88</v>
      </c>
      <c r="G5032" s="8">
        <v>0</v>
      </c>
    </row>
    <row r="5033" spans="1:7" hidden="1" x14ac:dyDescent="0.55000000000000004">
      <c r="A5033" s="5" t="s">
        <v>35</v>
      </c>
      <c r="B5033" s="6">
        <v>42396</v>
      </c>
      <c r="C5033" s="5" t="s">
        <v>36</v>
      </c>
      <c r="D5033" s="5" t="s">
        <v>39</v>
      </c>
      <c r="E5033" s="7">
        <v>20787</v>
      </c>
      <c r="F5033" s="8">
        <v>55555.35</v>
      </c>
      <c r="G5033" s="8">
        <v>0</v>
      </c>
    </row>
    <row r="5034" spans="1:7" hidden="1" x14ac:dyDescent="0.55000000000000004">
      <c r="A5034" s="5" t="s">
        <v>35</v>
      </c>
      <c r="B5034" s="6">
        <v>42396</v>
      </c>
      <c r="C5034" s="5" t="s">
        <v>36</v>
      </c>
      <c r="D5034" s="5" t="s">
        <v>40</v>
      </c>
      <c r="E5034" s="7">
        <v>9446</v>
      </c>
      <c r="F5034" s="8">
        <v>249.86</v>
      </c>
      <c r="G5034" s="8">
        <v>0</v>
      </c>
    </row>
    <row r="5035" spans="1:7" hidden="1" x14ac:dyDescent="0.55000000000000004">
      <c r="A5035" s="5" t="s">
        <v>35</v>
      </c>
      <c r="B5035" s="6">
        <v>42396</v>
      </c>
      <c r="C5035" s="5" t="s">
        <v>36</v>
      </c>
      <c r="D5035" s="5" t="s">
        <v>41</v>
      </c>
      <c r="E5035" s="7">
        <v>0</v>
      </c>
      <c r="F5035" s="8">
        <v>0</v>
      </c>
      <c r="G5035" s="8">
        <v>0</v>
      </c>
    </row>
    <row r="5036" spans="1:7" hidden="1" x14ac:dyDescent="0.55000000000000004">
      <c r="A5036" s="5" t="s">
        <v>35</v>
      </c>
      <c r="B5036" s="6">
        <v>42396</v>
      </c>
      <c r="C5036" s="5" t="s">
        <v>36</v>
      </c>
      <c r="D5036" s="5" t="s">
        <v>42</v>
      </c>
      <c r="E5036" s="7">
        <v>18459</v>
      </c>
      <c r="F5036" s="8">
        <v>195197.72</v>
      </c>
      <c r="G5036" s="8">
        <v>0</v>
      </c>
    </row>
    <row r="5037" spans="1:7" hidden="1" x14ac:dyDescent="0.55000000000000004">
      <c r="A5037" s="5" t="s">
        <v>35</v>
      </c>
      <c r="B5037" s="6">
        <v>42396</v>
      </c>
      <c r="C5037" s="5" t="s">
        <v>36</v>
      </c>
      <c r="D5037" s="5" t="s">
        <v>43</v>
      </c>
      <c r="E5037" s="7">
        <v>0</v>
      </c>
      <c r="F5037" s="8">
        <v>0</v>
      </c>
      <c r="G5037" s="8">
        <v>0</v>
      </c>
    </row>
    <row r="5038" spans="1:7" hidden="1" x14ac:dyDescent="0.55000000000000004">
      <c r="A5038" s="5" t="s">
        <v>35</v>
      </c>
      <c r="B5038" s="6">
        <v>42396</v>
      </c>
      <c r="C5038" s="5" t="s">
        <v>36</v>
      </c>
      <c r="D5038" s="5" t="s">
        <v>44</v>
      </c>
      <c r="E5038" s="7">
        <v>28176</v>
      </c>
      <c r="F5038" s="8">
        <v>49684.480000000003</v>
      </c>
      <c r="G5038" s="8">
        <v>0</v>
      </c>
    </row>
    <row r="5039" spans="1:7" hidden="1" x14ac:dyDescent="0.55000000000000004">
      <c r="A5039" s="5" t="s">
        <v>35</v>
      </c>
      <c r="B5039" s="6">
        <v>42396</v>
      </c>
      <c r="C5039" s="5" t="s">
        <v>36</v>
      </c>
      <c r="D5039" s="5" t="s">
        <v>45</v>
      </c>
      <c r="E5039" s="7">
        <v>55719</v>
      </c>
      <c r="F5039" s="8">
        <v>19653.400000000001</v>
      </c>
      <c r="G5039" s="8">
        <v>0</v>
      </c>
    </row>
    <row r="5040" spans="1:7" x14ac:dyDescent="0.55000000000000004">
      <c r="A5040" s="5" t="s">
        <v>35</v>
      </c>
      <c r="B5040" s="6">
        <v>42397</v>
      </c>
      <c r="C5040" s="5" t="s">
        <v>36</v>
      </c>
      <c r="D5040" s="5" t="s">
        <v>37</v>
      </c>
      <c r="E5040" s="7">
        <v>18517</v>
      </c>
      <c r="F5040" s="8">
        <v>495500.58</v>
      </c>
      <c r="G5040" s="8">
        <v>0</v>
      </c>
    </row>
    <row r="5041" spans="1:7" hidden="1" x14ac:dyDescent="0.55000000000000004">
      <c r="A5041" s="5" t="s">
        <v>35</v>
      </c>
      <c r="B5041" s="6">
        <v>42397</v>
      </c>
      <c r="C5041" s="5" t="s">
        <v>36</v>
      </c>
      <c r="D5041" s="5" t="s">
        <v>46</v>
      </c>
      <c r="E5041" s="7">
        <v>0</v>
      </c>
      <c r="F5041" s="8">
        <v>0</v>
      </c>
      <c r="G5041" s="8">
        <v>0</v>
      </c>
    </row>
    <row r="5042" spans="1:7" hidden="1" x14ac:dyDescent="0.55000000000000004">
      <c r="A5042" s="5" t="s">
        <v>35</v>
      </c>
      <c r="B5042" s="6">
        <v>42397</v>
      </c>
      <c r="C5042" s="5" t="s">
        <v>36</v>
      </c>
      <c r="D5042" s="5" t="s">
        <v>38</v>
      </c>
      <c r="E5042" s="7">
        <v>1798</v>
      </c>
      <c r="F5042" s="8">
        <v>383.74</v>
      </c>
      <c r="G5042" s="8">
        <v>0</v>
      </c>
    </row>
    <row r="5043" spans="1:7" hidden="1" x14ac:dyDescent="0.55000000000000004">
      <c r="A5043" s="5" t="s">
        <v>35</v>
      </c>
      <c r="B5043" s="6">
        <v>42397</v>
      </c>
      <c r="C5043" s="5" t="s">
        <v>36</v>
      </c>
      <c r="D5043" s="5" t="s">
        <v>39</v>
      </c>
      <c r="E5043" s="7">
        <v>22163</v>
      </c>
      <c r="F5043" s="8">
        <v>59265.41</v>
      </c>
      <c r="G5043" s="8">
        <v>0</v>
      </c>
    </row>
    <row r="5044" spans="1:7" hidden="1" x14ac:dyDescent="0.55000000000000004">
      <c r="A5044" s="5" t="s">
        <v>35</v>
      </c>
      <c r="B5044" s="6">
        <v>42397</v>
      </c>
      <c r="C5044" s="5" t="s">
        <v>36</v>
      </c>
      <c r="D5044" s="5" t="s">
        <v>40</v>
      </c>
      <c r="E5044" s="7">
        <v>6994</v>
      </c>
      <c r="F5044" s="8">
        <v>185.29</v>
      </c>
      <c r="G5044" s="8">
        <v>0</v>
      </c>
    </row>
    <row r="5045" spans="1:7" hidden="1" x14ac:dyDescent="0.55000000000000004">
      <c r="A5045" s="5" t="s">
        <v>35</v>
      </c>
      <c r="B5045" s="6">
        <v>42397</v>
      </c>
      <c r="C5045" s="5" t="s">
        <v>36</v>
      </c>
      <c r="D5045" s="5" t="s">
        <v>41</v>
      </c>
      <c r="E5045" s="7">
        <v>0</v>
      </c>
      <c r="F5045" s="8">
        <v>0</v>
      </c>
      <c r="G5045" s="8">
        <v>0</v>
      </c>
    </row>
    <row r="5046" spans="1:7" hidden="1" x14ac:dyDescent="0.55000000000000004">
      <c r="A5046" s="5" t="s">
        <v>35</v>
      </c>
      <c r="B5046" s="6">
        <v>42397</v>
      </c>
      <c r="C5046" s="5" t="s">
        <v>36</v>
      </c>
      <c r="D5046" s="5" t="s">
        <v>42</v>
      </c>
      <c r="E5046" s="7">
        <v>22181</v>
      </c>
      <c r="F5046" s="8">
        <v>232806.3</v>
      </c>
      <c r="G5046" s="8">
        <v>0</v>
      </c>
    </row>
    <row r="5047" spans="1:7" hidden="1" x14ac:dyDescent="0.55000000000000004">
      <c r="A5047" s="5" t="s">
        <v>35</v>
      </c>
      <c r="B5047" s="6">
        <v>42397</v>
      </c>
      <c r="C5047" s="5" t="s">
        <v>36</v>
      </c>
      <c r="D5047" s="5" t="s">
        <v>43</v>
      </c>
      <c r="E5047" s="7">
        <v>0</v>
      </c>
      <c r="F5047" s="8">
        <v>0</v>
      </c>
      <c r="G5047" s="8">
        <v>0</v>
      </c>
    </row>
    <row r="5048" spans="1:7" hidden="1" x14ac:dyDescent="0.55000000000000004">
      <c r="A5048" s="5" t="s">
        <v>35</v>
      </c>
      <c r="B5048" s="6">
        <v>42397</v>
      </c>
      <c r="C5048" s="5" t="s">
        <v>36</v>
      </c>
      <c r="D5048" s="5" t="s">
        <v>44</v>
      </c>
      <c r="E5048" s="7">
        <v>34156</v>
      </c>
      <c r="F5048" s="8">
        <v>59798.84</v>
      </c>
      <c r="G5048" s="8">
        <v>0</v>
      </c>
    </row>
    <row r="5049" spans="1:7" hidden="1" x14ac:dyDescent="0.55000000000000004">
      <c r="A5049" s="5" t="s">
        <v>35</v>
      </c>
      <c r="B5049" s="6">
        <v>42397</v>
      </c>
      <c r="C5049" s="5" t="s">
        <v>36</v>
      </c>
      <c r="D5049" s="5" t="s">
        <v>45</v>
      </c>
      <c r="E5049" s="7">
        <v>63263</v>
      </c>
      <c r="F5049" s="8">
        <v>22146.42</v>
      </c>
      <c r="G5049" s="8">
        <v>0</v>
      </c>
    </row>
    <row r="5050" spans="1:7" x14ac:dyDescent="0.55000000000000004">
      <c r="A5050" s="5" t="s">
        <v>35</v>
      </c>
      <c r="B5050" s="6">
        <v>42398</v>
      </c>
      <c r="C5050" s="5" t="s">
        <v>36</v>
      </c>
      <c r="D5050" s="5" t="s">
        <v>37</v>
      </c>
      <c r="E5050" s="7">
        <v>20573</v>
      </c>
      <c r="F5050" s="8">
        <v>547616.02</v>
      </c>
      <c r="G5050" s="8">
        <v>0</v>
      </c>
    </row>
    <row r="5051" spans="1:7" hidden="1" x14ac:dyDescent="0.55000000000000004">
      <c r="A5051" s="5" t="s">
        <v>35</v>
      </c>
      <c r="B5051" s="6">
        <v>42398</v>
      </c>
      <c r="C5051" s="5" t="s">
        <v>36</v>
      </c>
      <c r="D5051" s="5" t="s">
        <v>46</v>
      </c>
      <c r="E5051" s="7">
        <v>1</v>
      </c>
      <c r="F5051" s="8">
        <v>4.8600000000000003</v>
      </c>
      <c r="G5051" s="8">
        <v>0</v>
      </c>
    </row>
    <row r="5052" spans="1:7" hidden="1" x14ac:dyDescent="0.55000000000000004">
      <c r="A5052" s="5" t="s">
        <v>35</v>
      </c>
      <c r="B5052" s="6">
        <v>42398</v>
      </c>
      <c r="C5052" s="5" t="s">
        <v>36</v>
      </c>
      <c r="D5052" s="5" t="s">
        <v>38</v>
      </c>
      <c r="E5052" s="7">
        <v>1535</v>
      </c>
      <c r="F5052" s="8">
        <v>326.27</v>
      </c>
      <c r="G5052" s="8">
        <v>0</v>
      </c>
    </row>
    <row r="5053" spans="1:7" hidden="1" x14ac:dyDescent="0.55000000000000004">
      <c r="A5053" s="5" t="s">
        <v>35</v>
      </c>
      <c r="B5053" s="6">
        <v>42398</v>
      </c>
      <c r="C5053" s="5" t="s">
        <v>36</v>
      </c>
      <c r="D5053" s="5" t="s">
        <v>39</v>
      </c>
      <c r="E5053" s="7">
        <v>24079</v>
      </c>
      <c r="F5053" s="8">
        <v>64071.64</v>
      </c>
      <c r="G5053" s="8">
        <v>0</v>
      </c>
    </row>
    <row r="5054" spans="1:7" hidden="1" x14ac:dyDescent="0.55000000000000004">
      <c r="A5054" s="5" t="s">
        <v>35</v>
      </c>
      <c r="B5054" s="6">
        <v>42398</v>
      </c>
      <c r="C5054" s="5" t="s">
        <v>36</v>
      </c>
      <c r="D5054" s="5" t="s">
        <v>40</v>
      </c>
      <c r="E5054" s="7">
        <v>8374</v>
      </c>
      <c r="F5054" s="8">
        <v>220.69</v>
      </c>
      <c r="G5054" s="8">
        <v>0</v>
      </c>
    </row>
    <row r="5055" spans="1:7" hidden="1" x14ac:dyDescent="0.55000000000000004">
      <c r="A5055" s="5" t="s">
        <v>35</v>
      </c>
      <c r="B5055" s="6">
        <v>42398</v>
      </c>
      <c r="C5055" s="5" t="s">
        <v>36</v>
      </c>
      <c r="D5055" s="5" t="s">
        <v>41</v>
      </c>
      <c r="E5055" s="7">
        <v>0</v>
      </c>
      <c r="F5055" s="8">
        <v>0</v>
      </c>
      <c r="G5055" s="8">
        <v>0</v>
      </c>
    </row>
    <row r="5056" spans="1:7" hidden="1" x14ac:dyDescent="0.55000000000000004">
      <c r="A5056" s="5" t="s">
        <v>35</v>
      </c>
      <c r="B5056" s="6">
        <v>42398</v>
      </c>
      <c r="C5056" s="5" t="s">
        <v>36</v>
      </c>
      <c r="D5056" s="5" t="s">
        <v>42</v>
      </c>
      <c r="E5056" s="7">
        <v>16207</v>
      </c>
      <c r="F5056" s="8">
        <v>168629.92</v>
      </c>
      <c r="G5056" s="8">
        <v>0</v>
      </c>
    </row>
    <row r="5057" spans="1:7" hidden="1" x14ac:dyDescent="0.55000000000000004">
      <c r="A5057" s="5" t="s">
        <v>35</v>
      </c>
      <c r="B5057" s="6">
        <v>42398</v>
      </c>
      <c r="C5057" s="5" t="s">
        <v>36</v>
      </c>
      <c r="D5057" s="5" t="s">
        <v>43</v>
      </c>
      <c r="E5057" s="7">
        <v>0</v>
      </c>
      <c r="F5057" s="8">
        <v>0</v>
      </c>
      <c r="G5057" s="8">
        <v>0</v>
      </c>
    </row>
    <row r="5058" spans="1:7" hidden="1" x14ac:dyDescent="0.55000000000000004">
      <c r="A5058" s="5" t="s">
        <v>35</v>
      </c>
      <c r="B5058" s="6">
        <v>42398</v>
      </c>
      <c r="C5058" s="5" t="s">
        <v>36</v>
      </c>
      <c r="D5058" s="5" t="s">
        <v>44</v>
      </c>
      <c r="E5058" s="7">
        <v>23036</v>
      </c>
      <c r="F5058" s="8">
        <v>39971.39</v>
      </c>
      <c r="G5058" s="8">
        <v>0</v>
      </c>
    </row>
    <row r="5059" spans="1:7" hidden="1" x14ac:dyDescent="0.55000000000000004">
      <c r="A5059" s="5" t="s">
        <v>35</v>
      </c>
      <c r="B5059" s="6">
        <v>42398</v>
      </c>
      <c r="C5059" s="5" t="s">
        <v>36</v>
      </c>
      <c r="D5059" s="5" t="s">
        <v>45</v>
      </c>
      <c r="E5059" s="7">
        <v>43289</v>
      </c>
      <c r="F5059" s="8">
        <v>15029.59</v>
      </c>
      <c r="G5059" s="8">
        <v>0</v>
      </c>
    </row>
    <row r="5060" spans="1:7" x14ac:dyDescent="0.55000000000000004">
      <c r="A5060" s="5" t="s">
        <v>35</v>
      </c>
      <c r="B5060" s="6">
        <v>42401</v>
      </c>
      <c r="C5060" s="5" t="s">
        <v>36</v>
      </c>
      <c r="D5060" s="5" t="s">
        <v>37</v>
      </c>
      <c r="E5060" s="7">
        <v>13665</v>
      </c>
      <c r="F5060" s="8">
        <v>366873.56</v>
      </c>
      <c r="G5060" s="8">
        <v>0</v>
      </c>
    </row>
    <row r="5061" spans="1:7" hidden="1" x14ac:dyDescent="0.55000000000000004">
      <c r="A5061" s="5" t="s">
        <v>35</v>
      </c>
      <c r="B5061" s="6">
        <v>42401</v>
      </c>
      <c r="C5061" s="5" t="s">
        <v>36</v>
      </c>
      <c r="D5061" s="5" t="s">
        <v>46</v>
      </c>
      <c r="E5061" s="7">
        <v>5</v>
      </c>
      <c r="F5061" s="8">
        <v>24.68</v>
      </c>
      <c r="G5061" s="8">
        <v>0</v>
      </c>
    </row>
    <row r="5062" spans="1:7" hidden="1" x14ac:dyDescent="0.55000000000000004">
      <c r="A5062" s="5" t="s">
        <v>35</v>
      </c>
      <c r="B5062" s="6">
        <v>42401</v>
      </c>
      <c r="C5062" s="5" t="s">
        <v>36</v>
      </c>
      <c r="D5062" s="5" t="s">
        <v>38</v>
      </c>
      <c r="E5062" s="7">
        <v>1154</v>
      </c>
      <c r="F5062" s="8">
        <v>246.78</v>
      </c>
      <c r="G5062" s="8">
        <v>0</v>
      </c>
    </row>
    <row r="5063" spans="1:7" hidden="1" x14ac:dyDescent="0.55000000000000004">
      <c r="A5063" s="5" t="s">
        <v>35</v>
      </c>
      <c r="B5063" s="6">
        <v>42401</v>
      </c>
      <c r="C5063" s="5" t="s">
        <v>36</v>
      </c>
      <c r="D5063" s="5" t="s">
        <v>39</v>
      </c>
      <c r="E5063" s="7">
        <v>20358</v>
      </c>
      <c r="F5063" s="8">
        <v>54543.23</v>
      </c>
      <c r="G5063" s="8">
        <v>0</v>
      </c>
    </row>
    <row r="5064" spans="1:7" hidden="1" x14ac:dyDescent="0.55000000000000004">
      <c r="A5064" s="5" t="s">
        <v>35</v>
      </c>
      <c r="B5064" s="6">
        <v>42401</v>
      </c>
      <c r="C5064" s="5" t="s">
        <v>36</v>
      </c>
      <c r="D5064" s="5" t="s">
        <v>40</v>
      </c>
      <c r="E5064" s="7">
        <v>7440</v>
      </c>
      <c r="F5064" s="8">
        <v>197.33</v>
      </c>
      <c r="G5064" s="8">
        <v>0</v>
      </c>
    </row>
    <row r="5065" spans="1:7" hidden="1" x14ac:dyDescent="0.55000000000000004">
      <c r="A5065" s="5" t="s">
        <v>35</v>
      </c>
      <c r="B5065" s="6">
        <v>42401</v>
      </c>
      <c r="C5065" s="5" t="s">
        <v>36</v>
      </c>
      <c r="D5065" s="5" t="s">
        <v>41</v>
      </c>
      <c r="E5065" s="7">
        <v>0</v>
      </c>
      <c r="F5065" s="8">
        <v>0</v>
      </c>
      <c r="G5065" s="8">
        <v>0</v>
      </c>
    </row>
    <row r="5066" spans="1:7" hidden="1" x14ac:dyDescent="0.55000000000000004">
      <c r="A5066" s="5" t="s">
        <v>35</v>
      </c>
      <c r="B5066" s="6">
        <v>42401</v>
      </c>
      <c r="C5066" s="5" t="s">
        <v>36</v>
      </c>
      <c r="D5066" s="5" t="s">
        <v>42</v>
      </c>
      <c r="E5066" s="7">
        <v>16408</v>
      </c>
      <c r="F5066" s="8">
        <v>171483.39</v>
      </c>
      <c r="G5066" s="8">
        <v>0</v>
      </c>
    </row>
    <row r="5067" spans="1:7" hidden="1" x14ac:dyDescent="0.55000000000000004">
      <c r="A5067" s="5" t="s">
        <v>35</v>
      </c>
      <c r="B5067" s="6">
        <v>42401</v>
      </c>
      <c r="C5067" s="5" t="s">
        <v>36</v>
      </c>
      <c r="D5067" s="5" t="s">
        <v>43</v>
      </c>
      <c r="E5067" s="7">
        <v>0</v>
      </c>
      <c r="F5067" s="8">
        <v>0</v>
      </c>
      <c r="G5067" s="8">
        <v>0</v>
      </c>
    </row>
    <row r="5068" spans="1:7" hidden="1" x14ac:dyDescent="0.55000000000000004">
      <c r="A5068" s="5" t="s">
        <v>35</v>
      </c>
      <c r="B5068" s="6">
        <v>42401</v>
      </c>
      <c r="C5068" s="5" t="s">
        <v>36</v>
      </c>
      <c r="D5068" s="5" t="s">
        <v>44</v>
      </c>
      <c r="E5068" s="7">
        <v>23575</v>
      </c>
      <c r="F5068" s="8">
        <v>41078.53</v>
      </c>
      <c r="G5068" s="8">
        <v>0</v>
      </c>
    </row>
    <row r="5069" spans="1:7" hidden="1" x14ac:dyDescent="0.55000000000000004">
      <c r="A5069" s="5" t="s">
        <v>35</v>
      </c>
      <c r="B5069" s="6">
        <v>42401</v>
      </c>
      <c r="C5069" s="5" t="s">
        <v>36</v>
      </c>
      <c r="D5069" s="5" t="s">
        <v>45</v>
      </c>
      <c r="E5069" s="7">
        <v>47779</v>
      </c>
      <c r="F5069" s="8">
        <v>16656.45</v>
      </c>
      <c r="G5069" s="8">
        <v>0</v>
      </c>
    </row>
    <row r="5070" spans="1:7" x14ac:dyDescent="0.55000000000000004">
      <c r="A5070" s="5" t="s">
        <v>35</v>
      </c>
      <c r="B5070" s="6">
        <v>42402</v>
      </c>
      <c r="C5070" s="5" t="s">
        <v>36</v>
      </c>
      <c r="D5070" s="5" t="s">
        <v>37</v>
      </c>
      <c r="E5070" s="7">
        <v>11696</v>
      </c>
      <c r="F5070" s="8">
        <v>315333.23</v>
      </c>
      <c r="G5070" s="8">
        <v>0</v>
      </c>
    </row>
    <row r="5071" spans="1:7" hidden="1" x14ac:dyDescent="0.55000000000000004">
      <c r="A5071" s="5" t="s">
        <v>35</v>
      </c>
      <c r="B5071" s="6">
        <v>42402</v>
      </c>
      <c r="C5071" s="5" t="s">
        <v>36</v>
      </c>
      <c r="D5071" s="5" t="s">
        <v>46</v>
      </c>
      <c r="E5071" s="7">
        <v>0</v>
      </c>
      <c r="F5071" s="8">
        <v>0</v>
      </c>
      <c r="G5071" s="8">
        <v>0</v>
      </c>
    </row>
    <row r="5072" spans="1:7" hidden="1" x14ac:dyDescent="0.55000000000000004">
      <c r="A5072" s="5" t="s">
        <v>35</v>
      </c>
      <c r="B5072" s="6">
        <v>42402</v>
      </c>
      <c r="C5072" s="5" t="s">
        <v>36</v>
      </c>
      <c r="D5072" s="5" t="s">
        <v>38</v>
      </c>
      <c r="E5072" s="7">
        <v>1087</v>
      </c>
      <c r="F5072" s="8">
        <v>232.94</v>
      </c>
      <c r="G5072" s="8">
        <v>0</v>
      </c>
    </row>
    <row r="5073" spans="1:7" hidden="1" x14ac:dyDescent="0.55000000000000004">
      <c r="A5073" s="5" t="s">
        <v>35</v>
      </c>
      <c r="B5073" s="6">
        <v>42402</v>
      </c>
      <c r="C5073" s="5" t="s">
        <v>36</v>
      </c>
      <c r="D5073" s="5" t="s">
        <v>39</v>
      </c>
      <c r="E5073" s="7">
        <v>15061</v>
      </c>
      <c r="F5073" s="8">
        <v>40513.269999999997</v>
      </c>
      <c r="G5073" s="8">
        <v>0</v>
      </c>
    </row>
    <row r="5074" spans="1:7" hidden="1" x14ac:dyDescent="0.55000000000000004">
      <c r="A5074" s="5" t="s">
        <v>35</v>
      </c>
      <c r="B5074" s="6">
        <v>42402</v>
      </c>
      <c r="C5074" s="5" t="s">
        <v>36</v>
      </c>
      <c r="D5074" s="5" t="s">
        <v>40</v>
      </c>
      <c r="E5074" s="7">
        <v>6290</v>
      </c>
      <c r="F5074" s="8">
        <v>167.39</v>
      </c>
      <c r="G5074" s="8">
        <v>0</v>
      </c>
    </row>
    <row r="5075" spans="1:7" hidden="1" x14ac:dyDescent="0.55000000000000004">
      <c r="A5075" s="5" t="s">
        <v>35</v>
      </c>
      <c r="B5075" s="6">
        <v>42402</v>
      </c>
      <c r="C5075" s="5" t="s">
        <v>36</v>
      </c>
      <c r="D5075" s="5" t="s">
        <v>41</v>
      </c>
      <c r="E5075" s="7">
        <v>0</v>
      </c>
      <c r="F5075" s="8">
        <v>0</v>
      </c>
      <c r="G5075" s="8">
        <v>0</v>
      </c>
    </row>
    <row r="5076" spans="1:7" hidden="1" x14ac:dyDescent="0.55000000000000004">
      <c r="A5076" s="5" t="s">
        <v>35</v>
      </c>
      <c r="B5076" s="6">
        <v>42402</v>
      </c>
      <c r="C5076" s="5" t="s">
        <v>36</v>
      </c>
      <c r="D5076" s="5" t="s">
        <v>42</v>
      </c>
      <c r="E5076" s="7">
        <v>15092</v>
      </c>
      <c r="F5076" s="8">
        <v>157843.35</v>
      </c>
      <c r="G5076" s="8">
        <v>0</v>
      </c>
    </row>
    <row r="5077" spans="1:7" hidden="1" x14ac:dyDescent="0.55000000000000004">
      <c r="A5077" s="5" t="s">
        <v>35</v>
      </c>
      <c r="B5077" s="6">
        <v>42402</v>
      </c>
      <c r="C5077" s="5" t="s">
        <v>36</v>
      </c>
      <c r="D5077" s="5" t="s">
        <v>43</v>
      </c>
      <c r="E5077" s="7">
        <v>0</v>
      </c>
      <c r="F5077" s="8">
        <v>0</v>
      </c>
      <c r="G5077" s="8">
        <v>0</v>
      </c>
    </row>
    <row r="5078" spans="1:7" hidden="1" x14ac:dyDescent="0.55000000000000004">
      <c r="A5078" s="5" t="s">
        <v>35</v>
      </c>
      <c r="B5078" s="6">
        <v>42402</v>
      </c>
      <c r="C5078" s="5" t="s">
        <v>36</v>
      </c>
      <c r="D5078" s="5" t="s">
        <v>44</v>
      </c>
      <c r="E5078" s="7">
        <v>20635</v>
      </c>
      <c r="F5078" s="8">
        <v>35990.949999999997</v>
      </c>
      <c r="G5078" s="8">
        <v>0</v>
      </c>
    </row>
    <row r="5079" spans="1:7" hidden="1" x14ac:dyDescent="0.55000000000000004">
      <c r="A5079" s="5" t="s">
        <v>35</v>
      </c>
      <c r="B5079" s="6">
        <v>42402</v>
      </c>
      <c r="C5079" s="5" t="s">
        <v>36</v>
      </c>
      <c r="D5079" s="5" t="s">
        <v>45</v>
      </c>
      <c r="E5079" s="7">
        <v>44800</v>
      </c>
      <c r="F5079" s="8">
        <v>15630.6</v>
      </c>
      <c r="G5079" s="8">
        <v>0</v>
      </c>
    </row>
    <row r="5080" spans="1:7" x14ac:dyDescent="0.55000000000000004">
      <c r="A5080" s="5" t="s">
        <v>35</v>
      </c>
      <c r="B5080" s="6">
        <v>42403</v>
      </c>
      <c r="C5080" s="5" t="s">
        <v>36</v>
      </c>
      <c r="D5080" s="5" t="s">
        <v>37</v>
      </c>
      <c r="E5080" s="7">
        <v>18481</v>
      </c>
      <c r="F5080" s="8">
        <v>501424.23</v>
      </c>
      <c r="G5080" s="8">
        <v>0</v>
      </c>
    </row>
    <row r="5081" spans="1:7" hidden="1" x14ac:dyDescent="0.55000000000000004">
      <c r="A5081" s="5" t="s">
        <v>35</v>
      </c>
      <c r="B5081" s="6">
        <v>42403</v>
      </c>
      <c r="C5081" s="5" t="s">
        <v>36</v>
      </c>
      <c r="D5081" s="5" t="s">
        <v>46</v>
      </c>
      <c r="E5081" s="7">
        <v>1</v>
      </c>
      <c r="F5081" s="8">
        <v>4.9800000000000004</v>
      </c>
      <c r="G5081" s="8">
        <v>0</v>
      </c>
    </row>
    <row r="5082" spans="1:7" hidden="1" x14ac:dyDescent="0.55000000000000004">
      <c r="A5082" s="5" t="s">
        <v>35</v>
      </c>
      <c r="B5082" s="6">
        <v>42403</v>
      </c>
      <c r="C5082" s="5" t="s">
        <v>36</v>
      </c>
      <c r="D5082" s="5" t="s">
        <v>38</v>
      </c>
      <c r="E5082" s="7">
        <v>1565</v>
      </c>
      <c r="F5082" s="8">
        <v>337.3</v>
      </c>
      <c r="G5082" s="8">
        <v>0</v>
      </c>
    </row>
    <row r="5083" spans="1:7" hidden="1" x14ac:dyDescent="0.55000000000000004">
      <c r="A5083" s="5" t="s">
        <v>35</v>
      </c>
      <c r="B5083" s="6">
        <v>42403</v>
      </c>
      <c r="C5083" s="5" t="s">
        <v>36</v>
      </c>
      <c r="D5083" s="5" t="s">
        <v>39</v>
      </c>
      <c r="E5083" s="7">
        <v>24635</v>
      </c>
      <c r="F5083" s="8">
        <v>66650.37</v>
      </c>
      <c r="G5083" s="8">
        <v>0</v>
      </c>
    </row>
    <row r="5084" spans="1:7" hidden="1" x14ac:dyDescent="0.55000000000000004">
      <c r="A5084" s="5" t="s">
        <v>35</v>
      </c>
      <c r="B5084" s="6">
        <v>42403</v>
      </c>
      <c r="C5084" s="5" t="s">
        <v>36</v>
      </c>
      <c r="D5084" s="5" t="s">
        <v>40</v>
      </c>
      <c r="E5084" s="7">
        <v>9283</v>
      </c>
      <c r="F5084" s="8">
        <v>248.71</v>
      </c>
      <c r="G5084" s="8">
        <v>0</v>
      </c>
    </row>
    <row r="5085" spans="1:7" hidden="1" x14ac:dyDescent="0.55000000000000004">
      <c r="A5085" s="5" t="s">
        <v>35</v>
      </c>
      <c r="B5085" s="6">
        <v>42403</v>
      </c>
      <c r="C5085" s="5" t="s">
        <v>36</v>
      </c>
      <c r="D5085" s="5" t="s">
        <v>41</v>
      </c>
      <c r="E5085" s="7">
        <v>0</v>
      </c>
      <c r="F5085" s="8">
        <v>0</v>
      </c>
      <c r="G5085" s="8">
        <v>0</v>
      </c>
    </row>
    <row r="5086" spans="1:7" hidden="1" x14ac:dyDescent="0.55000000000000004">
      <c r="A5086" s="5" t="s">
        <v>35</v>
      </c>
      <c r="B5086" s="6">
        <v>42403</v>
      </c>
      <c r="C5086" s="5" t="s">
        <v>36</v>
      </c>
      <c r="D5086" s="5" t="s">
        <v>42</v>
      </c>
      <c r="E5086" s="7">
        <v>26709</v>
      </c>
      <c r="F5086" s="8">
        <v>282904.71000000002</v>
      </c>
      <c r="G5086" s="8">
        <v>0</v>
      </c>
    </row>
    <row r="5087" spans="1:7" hidden="1" x14ac:dyDescent="0.55000000000000004">
      <c r="A5087" s="5" t="s">
        <v>35</v>
      </c>
      <c r="B5087" s="6">
        <v>42403</v>
      </c>
      <c r="C5087" s="5" t="s">
        <v>36</v>
      </c>
      <c r="D5087" s="5" t="s">
        <v>43</v>
      </c>
      <c r="E5087" s="7">
        <v>0</v>
      </c>
      <c r="F5087" s="8">
        <v>0</v>
      </c>
      <c r="G5087" s="8">
        <v>0</v>
      </c>
    </row>
    <row r="5088" spans="1:7" hidden="1" x14ac:dyDescent="0.55000000000000004">
      <c r="A5088" s="5" t="s">
        <v>35</v>
      </c>
      <c r="B5088" s="6">
        <v>42403</v>
      </c>
      <c r="C5088" s="5" t="s">
        <v>36</v>
      </c>
      <c r="D5088" s="5" t="s">
        <v>44</v>
      </c>
      <c r="E5088" s="7">
        <v>39374</v>
      </c>
      <c r="F5088" s="8">
        <v>69576.97</v>
      </c>
      <c r="G5088" s="8">
        <v>0</v>
      </c>
    </row>
    <row r="5089" spans="1:7" hidden="1" x14ac:dyDescent="0.55000000000000004">
      <c r="A5089" s="5" t="s">
        <v>35</v>
      </c>
      <c r="B5089" s="6">
        <v>42403</v>
      </c>
      <c r="C5089" s="5" t="s">
        <v>36</v>
      </c>
      <c r="D5089" s="5" t="s">
        <v>45</v>
      </c>
      <c r="E5089" s="7">
        <v>79649</v>
      </c>
      <c r="F5089" s="8">
        <v>28148.74</v>
      </c>
      <c r="G5089" s="8">
        <v>0</v>
      </c>
    </row>
    <row r="5090" spans="1:7" x14ac:dyDescent="0.55000000000000004">
      <c r="A5090" s="5" t="s">
        <v>35</v>
      </c>
      <c r="B5090" s="6">
        <v>42404</v>
      </c>
      <c r="C5090" s="5" t="s">
        <v>36</v>
      </c>
      <c r="D5090" s="5" t="s">
        <v>37</v>
      </c>
      <c r="E5090" s="7">
        <v>15506</v>
      </c>
      <c r="F5090" s="8">
        <v>423702.05</v>
      </c>
      <c r="G5090" s="8">
        <v>0</v>
      </c>
    </row>
    <row r="5091" spans="1:7" hidden="1" x14ac:dyDescent="0.55000000000000004">
      <c r="A5091" s="5" t="s">
        <v>35</v>
      </c>
      <c r="B5091" s="6">
        <v>42404</v>
      </c>
      <c r="C5091" s="5" t="s">
        <v>36</v>
      </c>
      <c r="D5091" s="5" t="s">
        <v>46</v>
      </c>
      <c r="E5091" s="7">
        <v>0</v>
      </c>
      <c r="F5091" s="8">
        <v>0</v>
      </c>
      <c r="G5091" s="8">
        <v>0</v>
      </c>
    </row>
    <row r="5092" spans="1:7" hidden="1" x14ac:dyDescent="0.55000000000000004">
      <c r="A5092" s="5" t="s">
        <v>35</v>
      </c>
      <c r="B5092" s="6">
        <v>42404</v>
      </c>
      <c r="C5092" s="5" t="s">
        <v>36</v>
      </c>
      <c r="D5092" s="5" t="s">
        <v>38</v>
      </c>
      <c r="E5092" s="7">
        <v>2311</v>
      </c>
      <c r="F5092" s="8">
        <v>501.8</v>
      </c>
      <c r="G5092" s="8">
        <v>0</v>
      </c>
    </row>
    <row r="5093" spans="1:7" hidden="1" x14ac:dyDescent="0.55000000000000004">
      <c r="A5093" s="5" t="s">
        <v>35</v>
      </c>
      <c r="B5093" s="6">
        <v>42404</v>
      </c>
      <c r="C5093" s="5" t="s">
        <v>36</v>
      </c>
      <c r="D5093" s="5" t="s">
        <v>39</v>
      </c>
      <c r="E5093" s="7">
        <v>21559</v>
      </c>
      <c r="F5093" s="8">
        <v>58758.720000000001</v>
      </c>
      <c r="G5093" s="8">
        <v>0</v>
      </c>
    </row>
    <row r="5094" spans="1:7" hidden="1" x14ac:dyDescent="0.55000000000000004">
      <c r="A5094" s="5" t="s">
        <v>35</v>
      </c>
      <c r="B5094" s="6">
        <v>42404</v>
      </c>
      <c r="C5094" s="5" t="s">
        <v>36</v>
      </c>
      <c r="D5094" s="5" t="s">
        <v>40</v>
      </c>
      <c r="E5094" s="7">
        <v>12810</v>
      </c>
      <c r="F5094" s="8">
        <v>346.28</v>
      </c>
      <c r="G5094" s="8">
        <v>0</v>
      </c>
    </row>
    <row r="5095" spans="1:7" hidden="1" x14ac:dyDescent="0.55000000000000004">
      <c r="A5095" s="5" t="s">
        <v>35</v>
      </c>
      <c r="B5095" s="6">
        <v>42404</v>
      </c>
      <c r="C5095" s="5" t="s">
        <v>36</v>
      </c>
      <c r="D5095" s="5" t="s">
        <v>41</v>
      </c>
      <c r="E5095" s="7">
        <v>0</v>
      </c>
      <c r="F5095" s="8">
        <v>0</v>
      </c>
      <c r="G5095" s="8">
        <v>0</v>
      </c>
    </row>
    <row r="5096" spans="1:7" hidden="1" x14ac:dyDescent="0.55000000000000004">
      <c r="A5096" s="5" t="s">
        <v>35</v>
      </c>
      <c r="B5096" s="6">
        <v>42404</v>
      </c>
      <c r="C5096" s="5" t="s">
        <v>36</v>
      </c>
      <c r="D5096" s="5" t="s">
        <v>42</v>
      </c>
      <c r="E5096" s="7">
        <v>18215</v>
      </c>
      <c r="F5096" s="8">
        <v>195435.65</v>
      </c>
      <c r="G5096" s="8">
        <v>0</v>
      </c>
    </row>
    <row r="5097" spans="1:7" hidden="1" x14ac:dyDescent="0.55000000000000004">
      <c r="A5097" s="5" t="s">
        <v>35</v>
      </c>
      <c r="B5097" s="6">
        <v>42404</v>
      </c>
      <c r="C5097" s="5" t="s">
        <v>36</v>
      </c>
      <c r="D5097" s="5" t="s">
        <v>43</v>
      </c>
      <c r="E5097" s="7">
        <v>0</v>
      </c>
      <c r="F5097" s="8">
        <v>0</v>
      </c>
      <c r="G5097" s="8">
        <v>0</v>
      </c>
    </row>
    <row r="5098" spans="1:7" hidden="1" x14ac:dyDescent="0.55000000000000004">
      <c r="A5098" s="5" t="s">
        <v>35</v>
      </c>
      <c r="B5098" s="6">
        <v>42404</v>
      </c>
      <c r="C5098" s="5" t="s">
        <v>36</v>
      </c>
      <c r="D5098" s="5" t="s">
        <v>44</v>
      </c>
      <c r="E5098" s="7">
        <v>28137</v>
      </c>
      <c r="F5098" s="8">
        <v>50346.76</v>
      </c>
      <c r="G5098" s="8">
        <v>0</v>
      </c>
    </row>
    <row r="5099" spans="1:7" hidden="1" x14ac:dyDescent="0.55000000000000004">
      <c r="A5099" s="5" t="s">
        <v>35</v>
      </c>
      <c r="B5099" s="6">
        <v>42404</v>
      </c>
      <c r="C5099" s="5" t="s">
        <v>36</v>
      </c>
      <c r="D5099" s="5" t="s">
        <v>45</v>
      </c>
      <c r="E5099" s="7">
        <v>52109</v>
      </c>
      <c r="F5099" s="8">
        <v>18650.009999999998</v>
      </c>
      <c r="G5099" s="8">
        <v>0</v>
      </c>
    </row>
    <row r="5100" spans="1:7" x14ac:dyDescent="0.55000000000000004">
      <c r="A5100" s="5" t="s">
        <v>35</v>
      </c>
      <c r="B5100" s="6">
        <v>42405</v>
      </c>
      <c r="C5100" s="5" t="s">
        <v>36</v>
      </c>
      <c r="D5100" s="5" t="s">
        <v>37</v>
      </c>
      <c r="E5100" s="7">
        <v>21460</v>
      </c>
      <c r="F5100" s="8">
        <v>588910.79</v>
      </c>
      <c r="G5100" s="8">
        <v>0</v>
      </c>
    </row>
    <row r="5101" spans="1:7" hidden="1" x14ac:dyDescent="0.55000000000000004">
      <c r="A5101" s="5" t="s">
        <v>35</v>
      </c>
      <c r="B5101" s="6">
        <v>42405</v>
      </c>
      <c r="C5101" s="5" t="s">
        <v>36</v>
      </c>
      <c r="D5101" s="5" t="s">
        <v>46</v>
      </c>
      <c r="E5101" s="7">
        <v>1</v>
      </c>
      <c r="F5101" s="8">
        <v>5.07</v>
      </c>
      <c r="G5101" s="8">
        <v>0</v>
      </c>
    </row>
    <row r="5102" spans="1:7" hidden="1" x14ac:dyDescent="0.55000000000000004">
      <c r="A5102" s="5" t="s">
        <v>35</v>
      </c>
      <c r="B5102" s="6">
        <v>42405</v>
      </c>
      <c r="C5102" s="5" t="s">
        <v>36</v>
      </c>
      <c r="D5102" s="5" t="s">
        <v>38</v>
      </c>
      <c r="E5102" s="7">
        <v>1727</v>
      </c>
      <c r="F5102" s="8">
        <v>376.75</v>
      </c>
      <c r="G5102" s="8">
        <v>0</v>
      </c>
    </row>
    <row r="5103" spans="1:7" hidden="1" x14ac:dyDescent="0.55000000000000004">
      <c r="A5103" s="5" t="s">
        <v>35</v>
      </c>
      <c r="B5103" s="6">
        <v>42405</v>
      </c>
      <c r="C5103" s="5" t="s">
        <v>36</v>
      </c>
      <c r="D5103" s="5" t="s">
        <v>39</v>
      </c>
      <c r="E5103" s="7">
        <v>25097</v>
      </c>
      <c r="F5103" s="8">
        <v>68653.460000000006</v>
      </c>
      <c r="G5103" s="8">
        <v>0</v>
      </c>
    </row>
    <row r="5104" spans="1:7" hidden="1" x14ac:dyDescent="0.55000000000000004">
      <c r="A5104" s="5" t="s">
        <v>35</v>
      </c>
      <c r="B5104" s="6">
        <v>42405</v>
      </c>
      <c r="C5104" s="5" t="s">
        <v>36</v>
      </c>
      <c r="D5104" s="5" t="s">
        <v>40</v>
      </c>
      <c r="E5104" s="7">
        <v>12449</v>
      </c>
      <c r="F5104" s="8">
        <v>338.22</v>
      </c>
      <c r="G5104" s="8">
        <v>0</v>
      </c>
    </row>
    <row r="5105" spans="1:7" hidden="1" x14ac:dyDescent="0.55000000000000004">
      <c r="A5105" s="5" t="s">
        <v>35</v>
      </c>
      <c r="B5105" s="6">
        <v>42405</v>
      </c>
      <c r="C5105" s="5" t="s">
        <v>36</v>
      </c>
      <c r="D5105" s="5" t="s">
        <v>41</v>
      </c>
      <c r="E5105" s="7">
        <v>0</v>
      </c>
      <c r="F5105" s="8">
        <v>0</v>
      </c>
      <c r="G5105" s="8">
        <v>0</v>
      </c>
    </row>
    <row r="5106" spans="1:7" hidden="1" x14ac:dyDescent="0.55000000000000004">
      <c r="A5106" s="5" t="s">
        <v>35</v>
      </c>
      <c r="B5106" s="6">
        <v>42405</v>
      </c>
      <c r="C5106" s="5" t="s">
        <v>36</v>
      </c>
      <c r="D5106" s="5" t="s">
        <v>42</v>
      </c>
      <c r="E5106" s="7">
        <v>23657</v>
      </c>
      <c r="F5106" s="8">
        <v>254251.51999999999</v>
      </c>
      <c r="G5106" s="8">
        <v>0</v>
      </c>
    </row>
    <row r="5107" spans="1:7" hidden="1" x14ac:dyDescent="0.55000000000000004">
      <c r="A5107" s="5" t="s">
        <v>35</v>
      </c>
      <c r="B5107" s="6">
        <v>42405</v>
      </c>
      <c r="C5107" s="5" t="s">
        <v>36</v>
      </c>
      <c r="D5107" s="5" t="s">
        <v>43</v>
      </c>
      <c r="E5107" s="7">
        <v>0</v>
      </c>
      <c r="F5107" s="8">
        <v>0</v>
      </c>
      <c r="G5107" s="8">
        <v>0</v>
      </c>
    </row>
    <row r="5108" spans="1:7" hidden="1" x14ac:dyDescent="0.55000000000000004">
      <c r="A5108" s="5" t="s">
        <v>35</v>
      </c>
      <c r="B5108" s="6">
        <v>42405</v>
      </c>
      <c r="C5108" s="5" t="s">
        <v>36</v>
      </c>
      <c r="D5108" s="5" t="s">
        <v>44</v>
      </c>
      <c r="E5108" s="7">
        <v>32290</v>
      </c>
      <c r="F5108" s="8">
        <v>57845.4</v>
      </c>
      <c r="G5108" s="8">
        <v>0</v>
      </c>
    </row>
    <row r="5109" spans="1:7" hidden="1" x14ac:dyDescent="0.55000000000000004">
      <c r="A5109" s="5" t="s">
        <v>35</v>
      </c>
      <c r="B5109" s="6">
        <v>42405</v>
      </c>
      <c r="C5109" s="5" t="s">
        <v>36</v>
      </c>
      <c r="D5109" s="5" t="s">
        <v>45</v>
      </c>
      <c r="E5109" s="7">
        <v>59118</v>
      </c>
      <c r="F5109" s="8">
        <v>21189.65</v>
      </c>
      <c r="G5109" s="8">
        <v>0</v>
      </c>
    </row>
    <row r="5110" spans="1:7" x14ac:dyDescent="0.55000000000000004">
      <c r="A5110" s="5" t="s">
        <v>35</v>
      </c>
      <c r="B5110" s="6">
        <v>42408</v>
      </c>
      <c r="C5110" s="5" t="s">
        <v>36</v>
      </c>
      <c r="D5110" s="5" t="s">
        <v>37</v>
      </c>
      <c r="E5110" s="7">
        <v>23592</v>
      </c>
      <c r="F5110" s="8">
        <v>661954.93999999994</v>
      </c>
      <c r="G5110" s="8">
        <v>0</v>
      </c>
    </row>
    <row r="5111" spans="1:7" hidden="1" x14ac:dyDescent="0.55000000000000004">
      <c r="A5111" s="5" t="s">
        <v>35</v>
      </c>
      <c r="B5111" s="6">
        <v>42408</v>
      </c>
      <c r="C5111" s="5" t="s">
        <v>36</v>
      </c>
      <c r="D5111" s="5" t="s">
        <v>46</v>
      </c>
      <c r="E5111" s="7">
        <v>0</v>
      </c>
      <c r="F5111" s="8">
        <v>0</v>
      </c>
      <c r="G5111" s="8">
        <v>0</v>
      </c>
    </row>
    <row r="5112" spans="1:7" hidden="1" x14ac:dyDescent="0.55000000000000004">
      <c r="A5112" s="5" t="s">
        <v>35</v>
      </c>
      <c r="B5112" s="6">
        <v>42408</v>
      </c>
      <c r="C5112" s="5" t="s">
        <v>36</v>
      </c>
      <c r="D5112" s="5" t="s">
        <v>38</v>
      </c>
      <c r="E5112" s="7">
        <v>3684</v>
      </c>
      <c r="F5112" s="8">
        <v>822.55</v>
      </c>
      <c r="G5112" s="8">
        <v>0</v>
      </c>
    </row>
    <row r="5113" spans="1:7" hidden="1" x14ac:dyDescent="0.55000000000000004">
      <c r="A5113" s="5" t="s">
        <v>35</v>
      </c>
      <c r="B5113" s="6">
        <v>42408</v>
      </c>
      <c r="C5113" s="5" t="s">
        <v>36</v>
      </c>
      <c r="D5113" s="5" t="s">
        <v>39</v>
      </c>
      <c r="E5113" s="7">
        <v>37199</v>
      </c>
      <c r="F5113" s="8">
        <v>104082.23</v>
      </c>
      <c r="G5113" s="8">
        <v>0</v>
      </c>
    </row>
    <row r="5114" spans="1:7" hidden="1" x14ac:dyDescent="0.55000000000000004">
      <c r="A5114" s="5" t="s">
        <v>35</v>
      </c>
      <c r="B5114" s="6">
        <v>42408</v>
      </c>
      <c r="C5114" s="5" t="s">
        <v>36</v>
      </c>
      <c r="D5114" s="5" t="s">
        <v>40</v>
      </c>
      <c r="E5114" s="7">
        <v>17623</v>
      </c>
      <c r="F5114" s="8">
        <v>489.05</v>
      </c>
      <c r="G5114" s="8">
        <v>0</v>
      </c>
    </row>
    <row r="5115" spans="1:7" hidden="1" x14ac:dyDescent="0.55000000000000004">
      <c r="A5115" s="5" t="s">
        <v>35</v>
      </c>
      <c r="B5115" s="6">
        <v>42408</v>
      </c>
      <c r="C5115" s="5" t="s">
        <v>36</v>
      </c>
      <c r="D5115" s="5" t="s">
        <v>41</v>
      </c>
      <c r="E5115" s="7">
        <v>0</v>
      </c>
      <c r="F5115" s="8">
        <v>0</v>
      </c>
      <c r="G5115" s="8">
        <v>0</v>
      </c>
    </row>
    <row r="5116" spans="1:7" hidden="1" x14ac:dyDescent="0.55000000000000004">
      <c r="A5116" s="5" t="s">
        <v>35</v>
      </c>
      <c r="B5116" s="6">
        <v>42408</v>
      </c>
      <c r="C5116" s="5" t="s">
        <v>36</v>
      </c>
      <c r="D5116" s="5" t="s">
        <v>42</v>
      </c>
      <c r="E5116" s="7">
        <v>30529</v>
      </c>
      <c r="F5116" s="8">
        <v>335791.01</v>
      </c>
      <c r="G5116" s="8">
        <v>0</v>
      </c>
    </row>
    <row r="5117" spans="1:7" hidden="1" x14ac:dyDescent="0.55000000000000004">
      <c r="A5117" s="5" t="s">
        <v>35</v>
      </c>
      <c r="B5117" s="6">
        <v>42408</v>
      </c>
      <c r="C5117" s="5" t="s">
        <v>36</v>
      </c>
      <c r="D5117" s="5" t="s">
        <v>43</v>
      </c>
      <c r="E5117" s="7">
        <v>0</v>
      </c>
      <c r="F5117" s="8">
        <v>0</v>
      </c>
      <c r="G5117" s="8">
        <v>0</v>
      </c>
    </row>
    <row r="5118" spans="1:7" hidden="1" x14ac:dyDescent="0.55000000000000004">
      <c r="A5118" s="5" t="s">
        <v>35</v>
      </c>
      <c r="B5118" s="6">
        <v>42408</v>
      </c>
      <c r="C5118" s="5" t="s">
        <v>36</v>
      </c>
      <c r="D5118" s="5" t="s">
        <v>44</v>
      </c>
      <c r="E5118" s="7">
        <v>43520</v>
      </c>
      <c r="F5118" s="8">
        <v>79830.66</v>
      </c>
      <c r="G5118" s="8">
        <v>0</v>
      </c>
    </row>
    <row r="5119" spans="1:7" hidden="1" x14ac:dyDescent="0.55000000000000004">
      <c r="A5119" s="5" t="s">
        <v>35</v>
      </c>
      <c r="B5119" s="6">
        <v>42408</v>
      </c>
      <c r="C5119" s="5" t="s">
        <v>36</v>
      </c>
      <c r="D5119" s="5" t="s">
        <v>45</v>
      </c>
      <c r="E5119" s="7">
        <v>82271</v>
      </c>
      <c r="F5119" s="8">
        <v>30200.76</v>
      </c>
      <c r="G5119" s="8">
        <v>0</v>
      </c>
    </row>
    <row r="5120" spans="1:7" x14ac:dyDescent="0.55000000000000004">
      <c r="A5120" s="5" t="s">
        <v>35</v>
      </c>
      <c r="B5120" s="6">
        <v>42409</v>
      </c>
      <c r="C5120" s="5" t="s">
        <v>36</v>
      </c>
      <c r="D5120" s="5" t="s">
        <v>37</v>
      </c>
      <c r="E5120" s="7">
        <v>22140</v>
      </c>
      <c r="F5120" s="8">
        <v>628014.56999999995</v>
      </c>
      <c r="G5120" s="8">
        <v>0</v>
      </c>
    </row>
    <row r="5121" spans="1:7" hidden="1" x14ac:dyDescent="0.55000000000000004">
      <c r="A5121" s="5" t="s">
        <v>35</v>
      </c>
      <c r="B5121" s="6">
        <v>42409</v>
      </c>
      <c r="C5121" s="5" t="s">
        <v>36</v>
      </c>
      <c r="D5121" s="5" t="s">
        <v>46</v>
      </c>
      <c r="E5121" s="7">
        <v>2</v>
      </c>
      <c r="F5121" s="8">
        <v>10.51</v>
      </c>
      <c r="G5121" s="8">
        <v>0</v>
      </c>
    </row>
    <row r="5122" spans="1:7" hidden="1" x14ac:dyDescent="0.55000000000000004">
      <c r="A5122" s="5" t="s">
        <v>35</v>
      </c>
      <c r="B5122" s="6">
        <v>42409</v>
      </c>
      <c r="C5122" s="5" t="s">
        <v>36</v>
      </c>
      <c r="D5122" s="5" t="s">
        <v>38</v>
      </c>
      <c r="E5122" s="7">
        <v>2398</v>
      </c>
      <c r="F5122" s="8">
        <v>541.74</v>
      </c>
      <c r="G5122" s="8">
        <v>0</v>
      </c>
    </row>
    <row r="5123" spans="1:7" hidden="1" x14ac:dyDescent="0.55000000000000004">
      <c r="A5123" s="5" t="s">
        <v>35</v>
      </c>
      <c r="B5123" s="6">
        <v>42409</v>
      </c>
      <c r="C5123" s="5" t="s">
        <v>36</v>
      </c>
      <c r="D5123" s="5" t="s">
        <v>39</v>
      </c>
      <c r="E5123" s="7">
        <v>32197</v>
      </c>
      <c r="F5123" s="8">
        <v>91065.4</v>
      </c>
      <c r="G5123" s="8">
        <v>0</v>
      </c>
    </row>
    <row r="5124" spans="1:7" hidden="1" x14ac:dyDescent="0.55000000000000004">
      <c r="A5124" s="5" t="s">
        <v>35</v>
      </c>
      <c r="B5124" s="6">
        <v>42409</v>
      </c>
      <c r="C5124" s="5" t="s">
        <v>36</v>
      </c>
      <c r="D5124" s="5" t="s">
        <v>40</v>
      </c>
      <c r="E5124" s="7">
        <v>12907</v>
      </c>
      <c r="F5124" s="8">
        <v>362.27</v>
      </c>
      <c r="G5124" s="8">
        <v>0</v>
      </c>
    </row>
    <row r="5125" spans="1:7" hidden="1" x14ac:dyDescent="0.55000000000000004">
      <c r="A5125" s="5" t="s">
        <v>35</v>
      </c>
      <c r="B5125" s="6">
        <v>42409</v>
      </c>
      <c r="C5125" s="5" t="s">
        <v>36</v>
      </c>
      <c r="D5125" s="5" t="s">
        <v>41</v>
      </c>
      <c r="E5125" s="7">
        <v>0</v>
      </c>
      <c r="F5125" s="8">
        <v>0</v>
      </c>
      <c r="G5125" s="8">
        <v>0</v>
      </c>
    </row>
    <row r="5126" spans="1:7" hidden="1" x14ac:dyDescent="0.55000000000000004">
      <c r="A5126" s="5" t="s">
        <v>35</v>
      </c>
      <c r="B5126" s="6">
        <v>42409</v>
      </c>
      <c r="C5126" s="5" t="s">
        <v>36</v>
      </c>
      <c r="D5126" s="5" t="s">
        <v>42</v>
      </c>
      <c r="E5126" s="7">
        <v>21185</v>
      </c>
      <c r="F5126" s="8">
        <v>235970.39</v>
      </c>
      <c r="G5126" s="8">
        <v>0</v>
      </c>
    </row>
    <row r="5127" spans="1:7" hidden="1" x14ac:dyDescent="0.55000000000000004">
      <c r="A5127" s="5" t="s">
        <v>35</v>
      </c>
      <c r="B5127" s="6">
        <v>42409</v>
      </c>
      <c r="C5127" s="5" t="s">
        <v>36</v>
      </c>
      <c r="D5127" s="5" t="s">
        <v>43</v>
      </c>
      <c r="E5127" s="7">
        <v>0</v>
      </c>
      <c r="F5127" s="8">
        <v>0</v>
      </c>
      <c r="G5127" s="8">
        <v>0</v>
      </c>
    </row>
    <row r="5128" spans="1:7" hidden="1" x14ac:dyDescent="0.55000000000000004">
      <c r="A5128" s="5" t="s">
        <v>35</v>
      </c>
      <c r="B5128" s="6">
        <v>42409</v>
      </c>
      <c r="C5128" s="5" t="s">
        <v>36</v>
      </c>
      <c r="D5128" s="5" t="s">
        <v>44</v>
      </c>
      <c r="E5128" s="7">
        <v>30053</v>
      </c>
      <c r="F5128" s="8">
        <v>55822.17</v>
      </c>
      <c r="G5128" s="8">
        <v>0</v>
      </c>
    </row>
    <row r="5129" spans="1:7" hidden="1" x14ac:dyDescent="0.55000000000000004">
      <c r="A5129" s="5" t="s">
        <v>35</v>
      </c>
      <c r="B5129" s="6">
        <v>42409</v>
      </c>
      <c r="C5129" s="5" t="s">
        <v>36</v>
      </c>
      <c r="D5129" s="5" t="s">
        <v>45</v>
      </c>
      <c r="E5129" s="7">
        <v>58186</v>
      </c>
      <c r="F5129" s="8">
        <v>21627.55</v>
      </c>
      <c r="G5129" s="8">
        <v>0</v>
      </c>
    </row>
    <row r="5130" spans="1:7" x14ac:dyDescent="0.55000000000000004">
      <c r="A5130" s="5" t="s">
        <v>35</v>
      </c>
      <c r="B5130" s="6">
        <v>42410</v>
      </c>
      <c r="C5130" s="5" t="s">
        <v>36</v>
      </c>
      <c r="D5130" s="5" t="s">
        <v>37</v>
      </c>
      <c r="E5130" s="7">
        <v>21372</v>
      </c>
      <c r="F5130" s="8">
        <v>602747.02</v>
      </c>
      <c r="G5130" s="8">
        <v>0</v>
      </c>
    </row>
    <row r="5131" spans="1:7" hidden="1" x14ac:dyDescent="0.55000000000000004">
      <c r="A5131" s="5" t="s">
        <v>35</v>
      </c>
      <c r="B5131" s="6">
        <v>42410</v>
      </c>
      <c r="C5131" s="5" t="s">
        <v>36</v>
      </c>
      <c r="D5131" s="5" t="s">
        <v>46</v>
      </c>
      <c r="E5131" s="7">
        <v>0</v>
      </c>
      <c r="F5131" s="8">
        <v>0</v>
      </c>
      <c r="G5131" s="8">
        <v>0</v>
      </c>
    </row>
    <row r="5132" spans="1:7" hidden="1" x14ac:dyDescent="0.55000000000000004">
      <c r="A5132" s="5" t="s">
        <v>35</v>
      </c>
      <c r="B5132" s="6">
        <v>42410</v>
      </c>
      <c r="C5132" s="5" t="s">
        <v>36</v>
      </c>
      <c r="D5132" s="5" t="s">
        <v>38</v>
      </c>
      <c r="E5132" s="7">
        <v>1725</v>
      </c>
      <c r="F5132" s="8">
        <v>387.81</v>
      </c>
      <c r="G5132" s="8">
        <v>0</v>
      </c>
    </row>
    <row r="5133" spans="1:7" hidden="1" x14ac:dyDescent="0.55000000000000004">
      <c r="A5133" s="5" t="s">
        <v>35</v>
      </c>
      <c r="B5133" s="6">
        <v>42410</v>
      </c>
      <c r="C5133" s="5" t="s">
        <v>36</v>
      </c>
      <c r="D5133" s="5" t="s">
        <v>39</v>
      </c>
      <c r="E5133" s="7">
        <v>27418</v>
      </c>
      <c r="F5133" s="8">
        <v>77103.48</v>
      </c>
      <c r="G5133" s="8">
        <v>0</v>
      </c>
    </row>
    <row r="5134" spans="1:7" hidden="1" x14ac:dyDescent="0.55000000000000004">
      <c r="A5134" s="5" t="s">
        <v>35</v>
      </c>
      <c r="B5134" s="6">
        <v>42410</v>
      </c>
      <c r="C5134" s="5" t="s">
        <v>36</v>
      </c>
      <c r="D5134" s="5" t="s">
        <v>40</v>
      </c>
      <c r="E5134" s="7">
        <v>12500</v>
      </c>
      <c r="F5134" s="8">
        <v>348.96</v>
      </c>
      <c r="G5134" s="8">
        <v>0</v>
      </c>
    </row>
    <row r="5135" spans="1:7" hidden="1" x14ac:dyDescent="0.55000000000000004">
      <c r="A5135" s="5" t="s">
        <v>35</v>
      </c>
      <c r="B5135" s="6">
        <v>42410</v>
      </c>
      <c r="C5135" s="5" t="s">
        <v>36</v>
      </c>
      <c r="D5135" s="5" t="s">
        <v>41</v>
      </c>
      <c r="E5135" s="7">
        <v>0</v>
      </c>
      <c r="F5135" s="8">
        <v>0</v>
      </c>
      <c r="G5135" s="8">
        <v>0</v>
      </c>
    </row>
    <row r="5136" spans="1:7" hidden="1" x14ac:dyDescent="0.55000000000000004">
      <c r="A5136" s="5" t="s">
        <v>35</v>
      </c>
      <c r="B5136" s="6">
        <v>42410</v>
      </c>
      <c r="C5136" s="5" t="s">
        <v>36</v>
      </c>
      <c r="D5136" s="5" t="s">
        <v>42</v>
      </c>
      <c r="E5136" s="7">
        <v>23130</v>
      </c>
      <c r="F5136" s="8">
        <v>254580.93</v>
      </c>
      <c r="G5136" s="8">
        <v>0</v>
      </c>
    </row>
    <row r="5137" spans="1:7" hidden="1" x14ac:dyDescent="0.55000000000000004">
      <c r="A5137" s="5" t="s">
        <v>35</v>
      </c>
      <c r="B5137" s="6">
        <v>42410</v>
      </c>
      <c r="C5137" s="5" t="s">
        <v>36</v>
      </c>
      <c r="D5137" s="5" t="s">
        <v>43</v>
      </c>
      <c r="E5137" s="7">
        <v>0</v>
      </c>
      <c r="F5137" s="8">
        <v>0</v>
      </c>
      <c r="G5137" s="8">
        <v>0</v>
      </c>
    </row>
    <row r="5138" spans="1:7" hidden="1" x14ac:dyDescent="0.55000000000000004">
      <c r="A5138" s="5" t="s">
        <v>35</v>
      </c>
      <c r="B5138" s="6">
        <v>42410</v>
      </c>
      <c r="C5138" s="5" t="s">
        <v>36</v>
      </c>
      <c r="D5138" s="5" t="s">
        <v>44</v>
      </c>
      <c r="E5138" s="7">
        <v>30200</v>
      </c>
      <c r="F5138" s="8">
        <v>55444.160000000003</v>
      </c>
      <c r="G5138" s="8">
        <v>0</v>
      </c>
    </row>
    <row r="5139" spans="1:7" hidden="1" x14ac:dyDescent="0.55000000000000004">
      <c r="A5139" s="5" t="s">
        <v>35</v>
      </c>
      <c r="B5139" s="6">
        <v>42410</v>
      </c>
      <c r="C5139" s="5" t="s">
        <v>36</v>
      </c>
      <c r="D5139" s="5" t="s">
        <v>45</v>
      </c>
      <c r="E5139" s="7">
        <v>59901</v>
      </c>
      <c r="F5139" s="8">
        <v>22009.74</v>
      </c>
      <c r="G5139" s="8">
        <v>0</v>
      </c>
    </row>
    <row r="5140" spans="1:7" x14ac:dyDescent="0.55000000000000004">
      <c r="A5140" s="5" t="s">
        <v>35</v>
      </c>
      <c r="B5140" s="6">
        <v>42411</v>
      </c>
      <c r="C5140" s="5" t="s">
        <v>36</v>
      </c>
      <c r="D5140" s="5" t="s">
        <v>37</v>
      </c>
      <c r="E5140" s="7">
        <v>35734</v>
      </c>
      <c r="F5140" s="8">
        <v>1049582.76</v>
      </c>
      <c r="G5140" s="8">
        <v>0</v>
      </c>
    </row>
    <row r="5141" spans="1:7" hidden="1" x14ac:dyDescent="0.55000000000000004">
      <c r="A5141" s="5" t="s">
        <v>35</v>
      </c>
      <c r="B5141" s="6">
        <v>42411</v>
      </c>
      <c r="C5141" s="5" t="s">
        <v>36</v>
      </c>
      <c r="D5141" s="5" t="s">
        <v>46</v>
      </c>
      <c r="E5141" s="7">
        <v>0</v>
      </c>
      <c r="F5141" s="8">
        <v>0</v>
      </c>
      <c r="G5141" s="8">
        <v>0</v>
      </c>
    </row>
    <row r="5142" spans="1:7" hidden="1" x14ac:dyDescent="0.55000000000000004">
      <c r="A5142" s="5" t="s">
        <v>35</v>
      </c>
      <c r="B5142" s="6">
        <v>42411</v>
      </c>
      <c r="C5142" s="5" t="s">
        <v>36</v>
      </c>
      <c r="D5142" s="5" t="s">
        <v>38</v>
      </c>
      <c r="E5142" s="7">
        <v>6356</v>
      </c>
      <c r="F5142" s="8">
        <v>1488.3</v>
      </c>
      <c r="G5142" s="8">
        <v>0</v>
      </c>
    </row>
    <row r="5143" spans="1:7" hidden="1" x14ac:dyDescent="0.55000000000000004">
      <c r="A5143" s="5" t="s">
        <v>35</v>
      </c>
      <c r="B5143" s="6">
        <v>42411</v>
      </c>
      <c r="C5143" s="5" t="s">
        <v>36</v>
      </c>
      <c r="D5143" s="5" t="s">
        <v>39</v>
      </c>
      <c r="E5143" s="7">
        <v>61232</v>
      </c>
      <c r="F5143" s="8">
        <v>179382.64</v>
      </c>
      <c r="G5143" s="8">
        <v>0</v>
      </c>
    </row>
    <row r="5144" spans="1:7" hidden="1" x14ac:dyDescent="0.55000000000000004">
      <c r="A5144" s="5" t="s">
        <v>35</v>
      </c>
      <c r="B5144" s="6">
        <v>42411</v>
      </c>
      <c r="C5144" s="5" t="s">
        <v>36</v>
      </c>
      <c r="D5144" s="5" t="s">
        <v>40</v>
      </c>
      <c r="E5144" s="7">
        <v>36193</v>
      </c>
      <c r="F5144" s="8">
        <v>1054.78</v>
      </c>
      <c r="G5144" s="8">
        <v>0</v>
      </c>
    </row>
    <row r="5145" spans="1:7" hidden="1" x14ac:dyDescent="0.55000000000000004">
      <c r="A5145" s="5" t="s">
        <v>35</v>
      </c>
      <c r="B5145" s="6">
        <v>42411</v>
      </c>
      <c r="C5145" s="5" t="s">
        <v>36</v>
      </c>
      <c r="D5145" s="5" t="s">
        <v>41</v>
      </c>
      <c r="E5145" s="7">
        <v>0</v>
      </c>
      <c r="F5145" s="8">
        <v>0</v>
      </c>
      <c r="G5145" s="8">
        <v>0</v>
      </c>
    </row>
    <row r="5146" spans="1:7" hidden="1" x14ac:dyDescent="0.55000000000000004">
      <c r="A5146" s="5" t="s">
        <v>35</v>
      </c>
      <c r="B5146" s="6">
        <v>42411</v>
      </c>
      <c r="C5146" s="5" t="s">
        <v>36</v>
      </c>
      <c r="D5146" s="5" t="s">
        <v>42</v>
      </c>
      <c r="E5146" s="7">
        <v>37635</v>
      </c>
      <c r="F5146" s="8">
        <v>428388.92</v>
      </c>
      <c r="G5146" s="8">
        <v>0</v>
      </c>
    </row>
    <row r="5147" spans="1:7" hidden="1" x14ac:dyDescent="0.55000000000000004">
      <c r="A5147" s="5" t="s">
        <v>35</v>
      </c>
      <c r="B5147" s="6">
        <v>42411</v>
      </c>
      <c r="C5147" s="5" t="s">
        <v>36</v>
      </c>
      <c r="D5147" s="5" t="s">
        <v>43</v>
      </c>
      <c r="E5147" s="7">
        <v>0</v>
      </c>
      <c r="F5147" s="8">
        <v>0</v>
      </c>
      <c r="G5147" s="8">
        <v>0</v>
      </c>
    </row>
    <row r="5148" spans="1:7" hidden="1" x14ac:dyDescent="0.55000000000000004">
      <c r="A5148" s="5" t="s">
        <v>35</v>
      </c>
      <c r="B5148" s="6">
        <v>42411</v>
      </c>
      <c r="C5148" s="5" t="s">
        <v>36</v>
      </c>
      <c r="D5148" s="5" t="s">
        <v>44</v>
      </c>
      <c r="E5148" s="7">
        <v>55832</v>
      </c>
      <c r="F5148" s="8">
        <v>106034.46</v>
      </c>
      <c r="G5148" s="8">
        <v>0</v>
      </c>
    </row>
    <row r="5149" spans="1:7" hidden="1" x14ac:dyDescent="0.55000000000000004">
      <c r="A5149" s="5" t="s">
        <v>35</v>
      </c>
      <c r="B5149" s="6">
        <v>42411</v>
      </c>
      <c r="C5149" s="5" t="s">
        <v>36</v>
      </c>
      <c r="D5149" s="5" t="s">
        <v>45</v>
      </c>
      <c r="E5149" s="7">
        <v>107173</v>
      </c>
      <c r="F5149" s="8">
        <v>40727.32</v>
      </c>
      <c r="G5149" s="8">
        <v>0</v>
      </c>
    </row>
    <row r="5150" spans="1:7" x14ac:dyDescent="0.55000000000000004">
      <c r="A5150" s="5" t="s">
        <v>35</v>
      </c>
      <c r="B5150" s="6">
        <v>42412</v>
      </c>
      <c r="C5150" s="5" t="s">
        <v>36</v>
      </c>
      <c r="D5150" s="5" t="s">
        <v>37</v>
      </c>
      <c r="E5150" s="7">
        <v>20404</v>
      </c>
      <c r="F5150" s="8">
        <v>602603.65</v>
      </c>
      <c r="G5150" s="8">
        <v>0</v>
      </c>
    </row>
    <row r="5151" spans="1:7" hidden="1" x14ac:dyDescent="0.55000000000000004">
      <c r="A5151" s="5" t="s">
        <v>35</v>
      </c>
      <c r="B5151" s="6">
        <v>42412</v>
      </c>
      <c r="C5151" s="5" t="s">
        <v>36</v>
      </c>
      <c r="D5151" s="5" t="s">
        <v>46</v>
      </c>
      <c r="E5151" s="7">
        <v>1</v>
      </c>
      <c r="F5151" s="8">
        <v>5.45</v>
      </c>
      <c r="G5151" s="8">
        <v>0</v>
      </c>
    </row>
    <row r="5152" spans="1:7" hidden="1" x14ac:dyDescent="0.55000000000000004">
      <c r="A5152" s="5" t="s">
        <v>35</v>
      </c>
      <c r="B5152" s="6">
        <v>42412</v>
      </c>
      <c r="C5152" s="5" t="s">
        <v>36</v>
      </c>
      <c r="D5152" s="5" t="s">
        <v>38</v>
      </c>
      <c r="E5152" s="7">
        <v>2919</v>
      </c>
      <c r="F5152" s="8">
        <v>687.04</v>
      </c>
      <c r="G5152" s="8">
        <v>0</v>
      </c>
    </row>
    <row r="5153" spans="1:7" hidden="1" x14ac:dyDescent="0.55000000000000004">
      <c r="A5153" s="5" t="s">
        <v>35</v>
      </c>
      <c r="B5153" s="6">
        <v>42412</v>
      </c>
      <c r="C5153" s="5" t="s">
        <v>36</v>
      </c>
      <c r="D5153" s="5" t="s">
        <v>39</v>
      </c>
      <c r="E5153" s="7">
        <v>32431</v>
      </c>
      <c r="F5153" s="8">
        <v>95506.65</v>
      </c>
      <c r="G5153" s="8">
        <v>0</v>
      </c>
    </row>
    <row r="5154" spans="1:7" hidden="1" x14ac:dyDescent="0.55000000000000004">
      <c r="A5154" s="5" t="s">
        <v>35</v>
      </c>
      <c r="B5154" s="6">
        <v>42412</v>
      </c>
      <c r="C5154" s="5" t="s">
        <v>36</v>
      </c>
      <c r="D5154" s="5" t="s">
        <v>40</v>
      </c>
      <c r="E5154" s="7">
        <v>23117</v>
      </c>
      <c r="F5154" s="8">
        <v>676.63</v>
      </c>
      <c r="G5154" s="8">
        <v>0</v>
      </c>
    </row>
    <row r="5155" spans="1:7" hidden="1" x14ac:dyDescent="0.55000000000000004">
      <c r="A5155" s="5" t="s">
        <v>35</v>
      </c>
      <c r="B5155" s="6">
        <v>42412</v>
      </c>
      <c r="C5155" s="5" t="s">
        <v>36</v>
      </c>
      <c r="D5155" s="5" t="s">
        <v>41</v>
      </c>
      <c r="E5155" s="7">
        <v>0</v>
      </c>
      <c r="F5155" s="8">
        <v>0</v>
      </c>
      <c r="G5155" s="8">
        <v>0</v>
      </c>
    </row>
    <row r="5156" spans="1:7" hidden="1" x14ac:dyDescent="0.55000000000000004">
      <c r="A5156" s="5" t="s">
        <v>35</v>
      </c>
      <c r="B5156" s="6">
        <v>42412</v>
      </c>
      <c r="C5156" s="5" t="s">
        <v>36</v>
      </c>
      <c r="D5156" s="5" t="s">
        <v>42</v>
      </c>
      <c r="E5156" s="7">
        <v>16357</v>
      </c>
      <c r="F5156" s="8">
        <v>186459.56</v>
      </c>
      <c r="G5156" s="8">
        <v>0</v>
      </c>
    </row>
    <row r="5157" spans="1:7" hidden="1" x14ac:dyDescent="0.55000000000000004">
      <c r="A5157" s="5" t="s">
        <v>35</v>
      </c>
      <c r="B5157" s="6">
        <v>42412</v>
      </c>
      <c r="C5157" s="5" t="s">
        <v>36</v>
      </c>
      <c r="D5157" s="5" t="s">
        <v>43</v>
      </c>
      <c r="E5157" s="7">
        <v>0</v>
      </c>
      <c r="F5157" s="8">
        <v>0</v>
      </c>
      <c r="G5157" s="8">
        <v>0</v>
      </c>
    </row>
    <row r="5158" spans="1:7" hidden="1" x14ac:dyDescent="0.55000000000000004">
      <c r="A5158" s="5" t="s">
        <v>35</v>
      </c>
      <c r="B5158" s="6">
        <v>42412</v>
      </c>
      <c r="C5158" s="5" t="s">
        <v>36</v>
      </c>
      <c r="D5158" s="5" t="s">
        <v>44</v>
      </c>
      <c r="E5158" s="7">
        <v>27349</v>
      </c>
      <c r="F5158" s="8">
        <v>51970.91</v>
      </c>
      <c r="G5158" s="8">
        <v>0</v>
      </c>
    </row>
    <row r="5159" spans="1:7" hidden="1" x14ac:dyDescent="0.55000000000000004">
      <c r="A5159" s="5" t="s">
        <v>35</v>
      </c>
      <c r="B5159" s="6">
        <v>42412</v>
      </c>
      <c r="C5159" s="5" t="s">
        <v>36</v>
      </c>
      <c r="D5159" s="5" t="s">
        <v>45</v>
      </c>
      <c r="E5159" s="7">
        <v>53013</v>
      </c>
      <c r="F5159" s="8">
        <v>20159.009999999998</v>
      </c>
      <c r="G5159" s="8">
        <v>0</v>
      </c>
    </row>
    <row r="5160" spans="1:7" x14ac:dyDescent="0.55000000000000004">
      <c r="A5160" s="5" t="s">
        <v>35</v>
      </c>
      <c r="B5160" s="6">
        <v>42415</v>
      </c>
      <c r="C5160" s="5" t="s">
        <v>36</v>
      </c>
      <c r="D5160" s="5" t="s">
        <v>37</v>
      </c>
      <c r="E5160" s="7">
        <v>16727</v>
      </c>
      <c r="F5160" s="8">
        <v>481650.7</v>
      </c>
      <c r="G5160" s="8">
        <v>0</v>
      </c>
    </row>
    <row r="5161" spans="1:7" hidden="1" x14ac:dyDescent="0.55000000000000004">
      <c r="A5161" s="5" t="s">
        <v>35</v>
      </c>
      <c r="B5161" s="6">
        <v>42415</v>
      </c>
      <c r="C5161" s="5" t="s">
        <v>36</v>
      </c>
      <c r="D5161" s="5" t="s">
        <v>46</v>
      </c>
      <c r="E5161" s="7">
        <v>3</v>
      </c>
      <c r="F5161" s="8">
        <v>16.350000000000001</v>
      </c>
      <c r="G5161" s="8">
        <v>0</v>
      </c>
    </row>
    <row r="5162" spans="1:7" hidden="1" x14ac:dyDescent="0.55000000000000004">
      <c r="A5162" s="5" t="s">
        <v>35</v>
      </c>
      <c r="B5162" s="6">
        <v>42415</v>
      </c>
      <c r="C5162" s="5" t="s">
        <v>36</v>
      </c>
      <c r="D5162" s="5" t="s">
        <v>38</v>
      </c>
      <c r="E5162" s="7">
        <v>2755</v>
      </c>
      <c r="F5162" s="8">
        <v>636.26</v>
      </c>
      <c r="G5162" s="8">
        <v>0</v>
      </c>
    </row>
    <row r="5163" spans="1:7" hidden="1" x14ac:dyDescent="0.55000000000000004">
      <c r="A5163" s="5" t="s">
        <v>35</v>
      </c>
      <c r="B5163" s="6">
        <v>42415</v>
      </c>
      <c r="C5163" s="5" t="s">
        <v>36</v>
      </c>
      <c r="D5163" s="5" t="s">
        <v>39</v>
      </c>
      <c r="E5163" s="7">
        <v>26156</v>
      </c>
      <c r="F5163" s="8">
        <v>75159.520000000004</v>
      </c>
      <c r="G5163" s="8">
        <v>0</v>
      </c>
    </row>
    <row r="5164" spans="1:7" hidden="1" x14ac:dyDescent="0.55000000000000004">
      <c r="A5164" s="5" t="s">
        <v>35</v>
      </c>
      <c r="B5164" s="6">
        <v>42415</v>
      </c>
      <c r="C5164" s="5" t="s">
        <v>36</v>
      </c>
      <c r="D5164" s="5" t="s">
        <v>40</v>
      </c>
      <c r="E5164" s="7">
        <v>13683</v>
      </c>
      <c r="F5164" s="8">
        <v>392.48</v>
      </c>
      <c r="G5164" s="8">
        <v>0</v>
      </c>
    </row>
    <row r="5165" spans="1:7" hidden="1" x14ac:dyDescent="0.55000000000000004">
      <c r="A5165" s="5" t="s">
        <v>35</v>
      </c>
      <c r="B5165" s="6">
        <v>42415</v>
      </c>
      <c r="C5165" s="5" t="s">
        <v>36</v>
      </c>
      <c r="D5165" s="5" t="s">
        <v>41</v>
      </c>
      <c r="E5165" s="7">
        <v>0</v>
      </c>
      <c r="F5165" s="8">
        <v>0</v>
      </c>
      <c r="G5165" s="8">
        <v>0</v>
      </c>
    </row>
    <row r="5166" spans="1:7" hidden="1" x14ac:dyDescent="0.55000000000000004">
      <c r="A5166" s="5" t="s">
        <v>35</v>
      </c>
      <c r="B5166" s="6">
        <v>42415</v>
      </c>
      <c r="C5166" s="5" t="s">
        <v>36</v>
      </c>
      <c r="D5166" s="5" t="s">
        <v>42</v>
      </c>
      <c r="E5166" s="7">
        <v>17563</v>
      </c>
      <c r="F5166" s="8">
        <v>195168.64000000001</v>
      </c>
      <c r="G5166" s="8">
        <v>0</v>
      </c>
    </row>
    <row r="5167" spans="1:7" hidden="1" x14ac:dyDescent="0.55000000000000004">
      <c r="A5167" s="5" t="s">
        <v>35</v>
      </c>
      <c r="B5167" s="6">
        <v>42415</v>
      </c>
      <c r="C5167" s="5" t="s">
        <v>36</v>
      </c>
      <c r="D5167" s="5" t="s">
        <v>43</v>
      </c>
      <c r="E5167" s="7">
        <v>0</v>
      </c>
      <c r="F5167" s="8">
        <v>0</v>
      </c>
      <c r="G5167" s="8">
        <v>0</v>
      </c>
    </row>
    <row r="5168" spans="1:7" hidden="1" x14ac:dyDescent="0.55000000000000004">
      <c r="A5168" s="5" t="s">
        <v>35</v>
      </c>
      <c r="B5168" s="6">
        <v>42415</v>
      </c>
      <c r="C5168" s="5" t="s">
        <v>36</v>
      </c>
      <c r="D5168" s="5" t="s">
        <v>44</v>
      </c>
      <c r="E5168" s="7">
        <v>25796</v>
      </c>
      <c r="F5168" s="8">
        <v>47810.59</v>
      </c>
      <c r="G5168" s="8">
        <v>0</v>
      </c>
    </row>
    <row r="5169" spans="1:7" hidden="1" x14ac:dyDescent="0.55000000000000004">
      <c r="A5169" s="5" t="s">
        <v>35</v>
      </c>
      <c r="B5169" s="6">
        <v>42415</v>
      </c>
      <c r="C5169" s="5" t="s">
        <v>36</v>
      </c>
      <c r="D5169" s="5" t="s">
        <v>45</v>
      </c>
      <c r="E5169" s="7">
        <v>54208</v>
      </c>
      <c r="F5169" s="8">
        <v>20119.22</v>
      </c>
      <c r="G5169" s="8">
        <v>0</v>
      </c>
    </row>
    <row r="5170" spans="1:7" x14ac:dyDescent="0.55000000000000004">
      <c r="A5170" s="5" t="s">
        <v>35</v>
      </c>
      <c r="B5170" s="6">
        <v>42416</v>
      </c>
      <c r="C5170" s="5" t="s">
        <v>36</v>
      </c>
      <c r="D5170" s="5" t="s">
        <v>37</v>
      </c>
      <c r="E5170" s="7">
        <v>23461</v>
      </c>
      <c r="F5170" s="8">
        <v>676113.32</v>
      </c>
      <c r="G5170" s="8">
        <v>0</v>
      </c>
    </row>
    <row r="5171" spans="1:7" hidden="1" x14ac:dyDescent="0.55000000000000004">
      <c r="A5171" s="5" t="s">
        <v>35</v>
      </c>
      <c r="B5171" s="6">
        <v>42416</v>
      </c>
      <c r="C5171" s="5" t="s">
        <v>36</v>
      </c>
      <c r="D5171" s="5" t="s">
        <v>46</v>
      </c>
      <c r="E5171" s="7">
        <v>0</v>
      </c>
      <c r="F5171" s="8">
        <v>0</v>
      </c>
      <c r="G5171" s="8">
        <v>0</v>
      </c>
    </row>
    <row r="5172" spans="1:7" hidden="1" x14ac:dyDescent="0.55000000000000004">
      <c r="A5172" s="5" t="s">
        <v>35</v>
      </c>
      <c r="B5172" s="6">
        <v>42416</v>
      </c>
      <c r="C5172" s="5" t="s">
        <v>36</v>
      </c>
      <c r="D5172" s="5" t="s">
        <v>38</v>
      </c>
      <c r="E5172" s="7">
        <v>3207</v>
      </c>
      <c r="F5172" s="8">
        <v>739.68</v>
      </c>
      <c r="G5172" s="8">
        <v>0</v>
      </c>
    </row>
    <row r="5173" spans="1:7" hidden="1" x14ac:dyDescent="0.55000000000000004">
      <c r="A5173" s="5" t="s">
        <v>35</v>
      </c>
      <c r="B5173" s="6">
        <v>42416</v>
      </c>
      <c r="C5173" s="5" t="s">
        <v>36</v>
      </c>
      <c r="D5173" s="5" t="s">
        <v>39</v>
      </c>
      <c r="E5173" s="7">
        <v>41216</v>
      </c>
      <c r="F5173" s="8">
        <v>118426.13</v>
      </c>
      <c r="G5173" s="8">
        <v>0</v>
      </c>
    </row>
    <row r="5174" spans="1:7" hidden="1" x14ac:dyDescent="0.55000000000000004">
      <c r="A5174" s="5" t="s">
        <v>35</v>
      </c>
      <c r="B5174" s="6">
        <v>42416</v>
      </c>
      <c r="C5174" s="5" t="s">
        <v>36</v>
      </c>
      <c r="D5174" s="5" t="s">
        <v>40</v>
      </c>
      <c r="E5174" s="7">
        <v>16113</v>
      </c>
      <c r="F5174" s="8">
        <v>461.44</v>
      </c>
      <c r="G5174" s="8">
        <v>0</v>
      </c>
    </row>
    <row r="5175" spans="1:7" hidden="1" x14ac:dyDescent="0.55000000000000004">
      <c r="A5175" s="5" t="s">
        <v>35</v>
      </c>
      <c r="B5175" s="6">
        <v>42416</v>
      </c>
      <c r="C5175" s="5" t="s">
        <v>36</v>
      </c>
      <c r="D5175" s="5" t="s">
        <v>41</v>
      </c>
      <c r="E5175" s="7">
        <v>0</v>
      </c>
      <c r="F5175" s="8">
        <v>0</v>
      </c>
      <c r="G5175" s="8">
        <v>0</v>
      </c>
    </row>
    <row r="5176" spans="1:7" hidden="1" x14ac:dyDescent="0.55000000000000004">
      <c r="A5176" s="5" t="s">
        <v>35</v>
      </c>
      <c r="B5176" s="6">
        <v>42416</v>
      </c>
      <c r="C5176" s="5" t="s">
        <v>36</v>
      </c>
      <c r="D5176" s="5" t="s">
        <v>42</v>
      </c>
      <c r="E5176" s="7">
        <v>21380</v>
      </c>
      <c r="F5176" s="8">
        <v>238539.18</v>
      </c>
      <c r="G5176" s="8">
        <v>0</v>
      </c>
    </row>
    <row r="5177" spans="1:7" hidden="1" x14ac:dyDescent="0.55000000000000004">
      <c r="A5177" s="5" t="s">
        <v>35</v>
      </c>
      <c r="B5177" s="6">
        <v>42416</v>
      </c>
      <c r="C5177" s="5" t="s">
        <v>36</v>
      </c>
      <c r="D5177" s="5" t="s">
        <v>43</v>
      </c>
      <c r="E5177" s="7">
        <v>0</v>
      </c>
      <c r="F5177" s="8">
        <v>0</v>
      </c>
      <c r="G5177" s="8">
        <v>0</v>
      </c>
    </row>
    <row r="5178" spans="1:7" hidden="1" x14ac:dyDescent="0.55000000000000004">
      <c r="A5178" s="5" t="s">
        <v>35</v>
      </c>
      <c r="B5178" s="6">
        <v>42416</v>
      </c>
      <c r="C5178" s="5" t="s">
        <v>36</v>
      </c>
      <c r="D5178" s="5" t="s">
        <v>44</v>
      </c>
      <c r="E5178" s="7">
        <v>30436</v>
      </c>
      <c r="F5178" s="8">
        <v>56625.47</v>
      </c>
      <c r="G5178" s="8">
        <v>0</v>
      </c>
    </row>
    <row r="5179" spans="1:7" hidden="1" x14ac:dyDescent="0.55000000000000004">
      <c r="A5179" s="5" t="s">
        <v>35</v>
      </c>
      <c r="B5179" s="6">
        <v>42416</v>
      </c>
      <c r="C5179" s="5" t="s">
        <v>36</v>
      </c>
      <c r="D5179" s="5" t="s">
        <v>45</v>
      </c>
      <c r="E5179" s="7">
        <v>58369</v>
      </c>
      <c r="F5179" s="8">
        <v>21729.040000000001</v>
      </c>
      <c r="G5179" s="8">
        <v>0</v>
      </c>
    </row>
    <row r="5180" spans="1:7" x14ac:dyDescent="0.55000000000000004">
      <c r="A5180" s="5" t="s">
        <v>35</v>
      </c>
      <c r="B5180" s="6">
        <v>42417</v>
      </c>
      <c r="C5180" s="5" t="s">
        <v>36</v>
      </c>
      <c r="D5180" s="5" t="s">
        <v>37</v>
      </c>
      <c r="E5180" s="7">
        <v>16674</v>
      </c>
      <c r="F5180" s="8">
        <v>481561.99</v>
      </c>
      <c r="G5180" s="8">
        <v>0</v>
      </c>
    </row>
    <row r="5181" spans="1:7" hidden="1" x14ac:dyDescent="0.55000000000000004">
      <c r="A5181" s="5" t="s">
        <v>35</v>
      </c>
      <c r="B5181" s="6">
        <v>42417</v>
      </c>
      <c r="C5181" s="5" t="s">
        <v>36</v>
      </c>
      <c r="D5181" s="5" t="s">
        <v>46</v>
      </c>
      <c r="E5181" s="7">
        <v>0</v>
      </c>
      <c r="F5181" s="8">
        <v>0</v>
      </c>
      <c r="G5181" s="8">
        <v>0</v>
      </c>
    </row>
    <row r="5182" spans="1:7" hidden="1" x14ac:dyDescent="0.55000000000000004">
      <c r="A5182" s="5" t="s">
        <v>35</v>
      </c>
      <c r="B5182" s="6">
        <v>42417</v>
      </c>
      <c r="C5182" s="5" t="s">
        <v>36</v>
      </c>
      <c r="D5182" s="5" t="s">
        <v>38</v>
      </c>
      <c r="E5182" s="7">
        <v>2023</v>
      </c>
      <c r="F5182" s="8">
        <v>467.14</v>
      </c>
      <c r="G5182" s="8">
        <v>0</v>
      </c>
    </row>
    <row r="5183" spans="1:7" hidden="1" x14ac:dyDescent="0.55000000000000004">
      <c r="A5183" s="5" t="s">
        <v>35</v>
      </c>
      <c r="B5183" s="6">
        <v>42417</v>
      </c>
      <c r="C5183" s="5" t="s">
        <v>36</v>
      </c>
      <c r="D5183" s="5" t="s">
        <v>39</v>
      </c>
      <c r="E5183" s="7">
        <v>28505</v>
      </c>
      <c r="F5183" s="8">
        <v>82107.73</v>
      </c>
      <c r="G5183" s="8">
        <v>0</v>
      </c>
    </row>
    <row r="5184" spans="1:7" hidden="1" x14ac:dyDescent="0.55000000000000004">
      <c r="A5184" s="5" t="s">
        <v>35</v>
      </c>
      <c r="B5184" s="6">
        <v>42417</v>
      </c>
      <c r="C5184" s="5" t="s">
        <v>36</v>
      </c>
      <c r="D5184" s="5" t="s">
        <v>40</v>
      </c>
      <c r="E5184" s="7">
        <v>12944</v>
      </c>
      <c r="F5184" s="8">
        <v>371.84</v>
      </c>
      <c r="G5184" s="8">
        <v>0</v>
      </c>
    </row>
    <row r="5185" spans="1:7" hidden="1" x14ac:dyDescent="0.55000000000000004">
      <c r="A5185" s="5" t="s">
        <v>35</v>
      </c>
      <c r="B5185" s="6">
        <v>42417</v>
      </c>
      <c r="C5185" s="5" t="s">
        <v>36</v>
      </c>
      <c r="D5185" s="5" t="s">
        <v>41</v>
      </c>
      <c r="E5185" s="7">
        <v>0</v>
      </c>
      <c r="F5185" s="8">
        <v>0</v>
      </c>
      <c r="G5185" s="8">
        <v>0</v>
      </c>
    </row>
    <row r="5186" spans="1:7" hidden="1" x14ac:dyDescent="0.55000000000000004">
      <c r="A5186" s="5" t="s">
        <v>35</v>
      </c>
      <c r="B5186" s="6">
        <v>42417</v>
      </c>
      <c r="C5186" s="5" t="s">
        <v>36</v>
      </c>
      <c r="D5186" s="5" t="s">
        <v>42</v>
      </c>
      <c r="E5186" s="7">
        <v>16697</v>
      </c>
      <c r="F5186" s="8">
        <v>186335.64</v>
      </c>
      <c r="G5186" s="8">
        <v>0</v>
      </c>
    </row>
    <row r="5187" spans="1:7" hidden="1" x14ac:dyDescent="0.55000000000000004">
      <c r="A5187" s="5" t="s">
        <v>35</v>
      </c>
      <c r="B5187" s="6">
        <v>42417</v>
      </c>
      <c r="C5187" s="5" t="s">
        <v>36</v>
      </c>
      <c r="D5187" s="5" t="s">
        <v>43</v>
      </c>
      <c r="E5187" s="7">
        <v>0</v>
      </c>
      <c r="F5187" s="8">
        <v>0</v>
      </c>
      <c r="G5187" s="8">
        <v>0</v>
      </c>
    </row>
    <row r="5188" spans="1:7" hidden="1" x14ac:dyDescent="0.55000000000000004">
      <c r="A5188" s="5" t="s">
        <v>35</v>
      </c>
      <c r="B5188" s="6">
        <v>42417</v>
      </c>
      <c r="C5188" s="5" t="s">
        <v>36</v>
      </c>
      <c r="D5188" s="5" t="s">
        <v>44</v>
      </c>
      <c r="E5188" s="7">
        <v>23639</v>
      </c>
      <c r="F5188" s="8">
        <v>43979.66</v>
      </c>
      <c r="G5188" s="8">
        <v>0</v>
      </c>
    </row>
    <row r="5189" spans="1:7" hidden="1" x14ac:dyDescent="0.55000000000000004">
      <c r="A5189" s="5" t="s">
        <v>35</v>
      </c>
      <c r="B5189" s="6">
        <v>42417</v>
      </c>
      <c r="C5189" s="5" t="s">
        <v>36</v>
      </c>
      <c r="D5189" s="5" t="s">
        <v>45</v>
      </c>
      <c r="E5189" s="7">
        <v>44753</v>
      </c>
      <c r="F5189" s="8">
        <v>16664.54</v>
      </c>
      <c r="G5189" s="8">
        <v>0</v>
      </c>
    </row>
    <row r="5190" spans="1:7" x14ac:dyDescent="0.55000000000000004">
      <c r="A5190" s="5" t="s">
        <v>35</v>
      </c>
      <c r="B5190" s="6">
        <v>42418</v>
      </c>
      <c r="C5190" s="5" t="s">
        <v>36</v>
      </c>
      <c r="D5190" s="5" t="s">
        <v>37</v>
      </c>
      <c r="E5190" s="7">
        <v>18489</v>
      </c>
      <c r="F5190" s="8">
        <v>535619.07999999996</v>
      </c>
      <c r="G5190" s="8">
        <v>0</v>
      </c>
    </row>
    <row r="5191" spans="1:7" hidden="1" x14ac:dyDescent="0.55000000000000004">
      <c r="A5191" s="5" t="s">
        <v>35</v>
      </c>
      <c r="B5191" s="6">
        <v>42418</v>
      </c>
      <c r="C5191" s="5" t="s">
        <v>36</v>
      </c>
      <c r="D5191" s="5" t="s">
        <v>46</v>
      </c>
      <c r="E5191" s="7">
        <v>0</v>
      </c>
      <c r="F5191" s="8">
        <v>0</v>
      </c>
      <c r="G5191" s="8">
        <v>0</v>
      </c>
    </row>
    <row r="5192" spans="1:7" hidden="1" x14ac:dyDescent="0.55000000000000004">
      <c r="A5192" s="5" t="s">
        <v>35</v>
      </c>
      <c r="B5192" s="6">
        <v>42418</v>
      </c>
      <c r="C5192" s="5" t="s">
        <v>36</v>
      </c>
      <c r="D5192" s="5" t="s">
        <v>38</v>
      </c>
      <c r="E5192" s="7">
        <v>2109</v>
      </c>
      <c r="F5192" s="8">
        <v>488.24</v>
      </c>
      <c r="G5192" s="8">
        <v>0</v>
      </c>
    </row>
    <row r="5193" spans="1:7" hidden="1" x14ac:dyDescent="0.55000000000000004">
      <c r="A5193" s="5" t="s">
        <v>35</v>
      </c>
      <c r="B5193" s="6">
        <v>42418</v>
      </c>
      <c r="C5193" s="5" t="s">
        <v>36</v>
      </c>
      <c r="D5193" s="5" t="s">
        <v>39</v>
      </c>
      <c r="E5193" s="7">
        <v>30343</v>
      </c>
      <c r="F5193" s="8">
        <v>87610.81</v>
      </c>
      <c r="G5193" s="8">
        <v>0</v>
      </c>
    </row>
    <row r="5194" spans="1:7" hidden="1" x14ac:dyDescent="0.55000000000000004">
      <c r="A5194" s="5" t="s">
        <v>35</v>
      </c>
      <c r="B5194" s="6">
        <v>42418</v>
      </c>
      <c r="C5194" s="5" t="s">
        <v>36</v>
      </c>
      <c r="D5194" s="5" t="s">
        <v>40</v>
      </c>
      <c r="E5194" s="7">
        <v>12649</v>
      </c>
      <c r="F5194" s="8">
        <v>364.58</v>
      </c>
      <c r="G5194" s="8">
        <v>0</v>
      </c>
    </row>
    <row r="5195" spans="1:7" hidden="1" x14ac:dyDescent="0.55000000000000004">
      <c r="A5195" s="5" t="s">
        <v>35</v>
      </c>
      <c r="B5195" s="6">
        <v>42418</v>
      </c>
      <c r="C5195" s="5" t="s">
        <v>36</v>
      </c>
      <c r="D5195" s="5" t="s">
        <v>41</v>
      </c>
      <c r="E5195" s="7">
        <v>0</v>
      </c>
      <c r="F5195" s="8">
        <v>0</v>
      </c>
      <c r="G5195" s="8">
        <v>0</v>
      </c>
    </row>
    <row r="5196" spans="1:7" hidden="1" x14ac:dyDescent="0.55000000000000004">
      <c r="A5196" s="5" t="s">
        <v>35</v>
      </c>
      <c r="B5196" s="6">
        <v>42418</v>
      </c>
      <c r="C5196" s="5" t="s">
        <v>36</v>
      </c>
      <c r="D5196" s="5" t="s">
        <v>42</v>
      </c>
      <c r="E5196" s="7">
        <v>15737</v>
      </c>
      <c r="F5196" s="8">
        <v>175753.44</v>
      </c>
      <c r="G5196" s="8">
        <v>0</v>
      </c>
    </row>
    <row r="5197" spans="1:7" hidden="1" x14ac:dyDescent="0.55000000000000004">
      <c r="A5197" s="5" t="s">
        <v>35</v>
      </c>
      <c r="B5197" s="6">
        <v>42418</v>
      </c>
      <c r="C5197" s="5" t="s">
        <v>36</v>
      </c>
      <c r="D5197" s="5" t="s">
        <v>43</v>
      </c>
      <c r="E5197" s="7">
        <v>0</v>
      </c>
      <c r="F5197" s="8">
        <v>0</v>
      </c>
      <c r="G5197" s="8">
        <v>0</v>
      </c>
    </row>
    <row r="5198" spans="1:7" hidden="1" x14ac:dyDescent="0.55000000000000004">
      <c r="A5198" s="5" t="s">
        <v>35</v>
      </c>
      <c r="B5198" s="6">
        <v>42418</v>
      </c>
      <c r="C5198" s="5" t="s">
        <v>36</v>
      </c>
      <c r="D5198" s="5" t="s">
        <v>44</v>
      </c>
      <c r="E5198" s="7">
        <v>23728</v>
      </c>
      <c r="F5198" s="8">
        <v>44198.3</v>
      </c>
      <c r="G5198" s="8">
        <v>0</v>
      </c>
    </row>
    <row r="5199" spans="1:7" hidden="1" x14ac:dyDescent="0.55000000000000004">
      <c r="A5199" s="5" t="s">
        <v>35</v>
      </c>
      <c r="B5199" s="6">
        <v>42418</v>
      </c>
      <c r="C5199" s="5" t="s">
        <v>36</v>
      </c>
      <c r="D5199" s="5" t="s">
        <v>45</v>
      </c>
      <c r="E5199" s="7">
        <v>46529</v>
      </c>
      <c r="F5199" s="8">
        <v>17346.45</v>
      </c>
      <c r="G5199" s="8">
        <v>0</v>
      </c>
    </row>
    <row r="5200" spans="1:7" x14ac:dyDescent="0.55000000000000004">
      <c r="A5200" s="5" t="s">
        <v>35</v>
      </c>
      <c r="B5200" s="6">
        <v>42419</v>
      </c>
      <c r="C5200" s="5" t="s">
        <v>36</v>
      </c>
      <c r="D5200" s="5" t="s">
        <v>37</v>
      </c>
      <c r="E5200" s="7">
        <v>19726</v>
      </c>
      <c r="F5200" s="8">
        <v>581310.39</v>
      </c>
      <c r="G5200" s="8">
        <v>0</v>
      </c>
    </row>
    <row r="5201" spans="1:7" hidden="1" x14ac:dyDescent="0.55000000000000004">
      <c r="A5201" s="5" t="s">
        <v>35</v>
      </c>
      <c r="B5201" s="6">
        <v>42419</v>
      </c>
      <c r="C5201" s="5" t="s">
        <v>36</v>
      </c>
      <c r="D5201" s="5" t="s">
        <v>46</v>
      </c>
      <c r="E5201" s="7">
        <v>0</v>
      </c>
      <c r="F5201" s="8">
        <v>0</v>
      </c>
      <c r="G5201" s="8">
        <v>0</v>
      </c>
    </row>
    <row r="5202" spans="1:7" hidden="1" x14ac:dyDescent="0.55000000000000004">
      <c r="A5202" s="5" t="s">
        <v>35</v>
      </c>
      <c r="B5202" s="6">
        <v>42419</v>
      </c>
      <c r="C5202" s="5" t="s">
        <v>36</v>
      </c>
      <c r="D5202" s="5" t="s">
        <v>38</v>
      </c>
      <c r="E5202" s="7">
        <v>2774</v>
      </c>
      <c r="F5202" s="8">
        <v>651.61</v>
      </c>
      <c r="G5202" s="8">
        <v>0</v>
      </c>
    </row>
    <row r="5203" spans="1:7" hidden="1" x14ac:dyDescent="0.55000000000000004">
      <c r="A5203" s="5" t="s">
        <v>35</v>
      </c>
      <c r="B5203" s="6">
        <v>42419</v>
      </c>
      <c r="C5203" s="5" t="s">
        <v>36</v>
      </c>
      <c r="D5203" s="5" t="s">
        <v>39</v>
      </c>
      <c r="E5203" s="7">
        <v>35482</v>
      </c>
      <c r="F5203" s="8">
        <v>104289.19</v>
      </c>
      <c r="G5203" s="8">
        <v>0</v>
      </c>
    </row>
    <row r="5204" spans="1:7" hidden="1" x14ac:dyDescent="0.55000000000000004">
      <c r="A5204" s="5" t="s">
        <v>35</v>
      </c>
      <c r="B5204" s="6">
        <v>42419</v>
      </c>
      <c r="C5204" s="5" t="s">
        <v>36</v>
      </c>
      <c r="D5204" s="5" t="s">
        <v>40</v>
      </c>
      <c r="E5204" s="7">
        <v>16721</v>
      </c>
      <c r="F5204" s="8">
        <v>488.67</v>
      </c>
      <c r="G5204" s="8">
        <v>0</v>
      </c>
    </row>
    <row r="5205" spans="1:7" hidden="1" x14ac:dyDescent="0.55000000000000004">
      <c r="A5205" s="5" t="s">
        <v>35</v>
      </c>
      <c r="B5205" s="6">
        <v>42419</v>
      </c>
      <c r="C5205" s="5" t="s">
        <v>36</v>
      </c>
      <c r="D5205" s="5" t="s">
        <v>41</v>
      </c>
      <c r="E5205" s="7">
        <v>0</v>
      </c>
      <c r="F5205" s="8">
        <v>0</v>
      </c>
      <c r="G5205" s="8">
        <v>0</v>
      </c>
    </row>
    <row r="5206" spans="1:7" hidden="1" x14ac:dyDescent="0.55000000000000004">
      <c r="A5206" s="5" t="s">
        <v>35</v>
      </c>
      <c r="B5206" s="6">
        <v>42419</v>
      </c>
      <c r="C5206" s="5" t="s">
        <v>36</v>
      </c>
      <c r="D5206" s="5" t="s">
        <v>42</v>
      </c>
      <c r="E5206" s="7">
        <v>18847</v>
      </c>
      <c r="F5206" s="8">
        <v>212372.29</v>
      </c>
      <c r="G5206" s="8">
        <v>0</v>
      </c>
    </row>
    <row r="5207" spans="1:7" hidden="1" x14ac:dyDescent="0.55000000000000004">
      <c r="A5207" s="5" t="s">
        <v>35</v>
      </c>
      <c r="B5207" s="6">
        <v>42419</v>
      </c>
      <c r="C5207" s="5" t="s">
        <v>36</v>
      </c>
      <c r="D5207" s="5" t="s">
        <v>43</v>
      </c>
      <c r="E5207" s="7">
        <v>0</v>
      </c>
      <c r="F5207" s="8">
        <v>0</v>
      </c>
      <c r="G5207" s="8">
        <v>0</v>
      </c>
    </row>
    <row r="5208" spans="1:7" hidden="1" x14ac:dyDescent="0.55000000000000004">
      <c r="A5208" s="5" t="s">
        <v>35</v>
      </c>
      <c r="B5208" s="6">
        <v>42419</v>
      </c>
      <c r="C5208" s="5" t="s">
        <v>36</v>
      </c>
      <c r="D5208" s="5" t="s">
        <v>44</v>
      </c>
      <c r="E5208" s="7">
        <v>27890</v>
      </c>
      <c r="F5208" s="8">
        <v>52402.61</v>
      </c>
      <c r="G5208" s="8">
        <v>0</v>
      </c>
    </row>
    <row r="5209" spans="1:7" hidden="1" x14ac:dyDescent="0.55000000000000004">
      <c r="A5209" s="5" t="s">
        <v>35</v>
      </c>
      <c r="B5209" s="6">
        <v>42419</v>
      </c>
      <c r="C5209" s="5" t="s">
        <v>36</v>
      </c>
      <c r="D5209" s="5" t="s">
        <v>45</v>
      </c>
      <c r="E5209" s="7">
        <v>53296</v>
      </c>
      <c r="F5209" s="8">
        <v>20045.439999999999</v>
      </c>
      <c r="G5209" s="8">
        <v>0</v>
      </c>
    </row>
    <row r="5210" spans="1:7" x14ac:dyDescent="0.55000000000000004">
      <c r="A5210" s="5" t="s">
        <v>35</v>
      </c>
      <c r="B5210" s="6">
        <v>42422</v>
      </c>
      <c r="C5210" s="5" t="s">
        <v>36</v>
      </c>
      <c r="D5210" s="5" t="s">
        <v>37</v>
      </c>
      <c r="E5210" s="7">
        <v>21251</v>
      </c>
      <c r="F5210" s="8">
        <v>615963.9</v>
      </c>
      <c r="G5210" s="8">
        <v>0</v>
      </c>
    </row>
    <row r="5211" spans="1:7" hidden="1" x14ac:dyDescent="0.55000000000000004">
      <c r="A5211" s="5" t="s">
        <v>35</v>
      </c>
      <c r="B5211" s="6">
        <v>42422</v>
      </c>
      <c r="C5211" s="5" t="s">
        <v>36</v>
      </c>
      <c r="D5211" s="5" t="s">
        <v>46</v>
      </c>
      <c r="E5211" s="7">
        <v>0</v>
      </c>
      <c r="F5211" s="8">
        <v>0</v>
      </c>
      <c r="G5211" s="8">
        <v>0</v>
      </c>
    </row>
    <row r="5212" spans="1:7" hidden="1" x14ac:dyDescent="0.55000000000000004">
      <c r="A5212" s="5" t="s">
        <v>35</v>
      </c>
      <c r="B5212" s="6">
        <v>42422</v>
      </c>
      <c r="C5212" s="5" t="s">
        <v>36</v>
      </c>
      <c r="D5212" s="5" t="s">
        <v>38</v>
      </c>
      <c r="E5212" s="7">
        <v>2869</v>
      </c>
      <c r="F5212" s="8">
        <v>666.57</v>
      </c>
      <c r="G5212" s="8">
        <v>0</v>
      </c>
    </row>
    <row r="5213" spans="1:7" hidden="1" x14ac:dyDescent="0.55000000000000004">
      <c r="A5213" s="5" t="s">
        <v>35</v>
      </c>
      <c r="B5213" s="6">
        <v>42422</v>
      </c>
      <c r="C5213" s="5" t="s">
        <v>36</v>
      </c>
      <c r="D5213" s="5" t="s">
        <v>39</v>
      </c>
      <c r="E5213" s="7">
        <v>30412</v>
      </c>
      <c r="F5213" s="8">
        <v>88035.44</v>
      </c>
      <c r="G5213" s="8">
        <v>0</v>
      </c>
    </row>
    <row r="5214" spans="1:7" hidden="1" x14ac:dyDescent="0.55000000000000004">
      <c r="A5214" s="5" t="s">
        <v>35</v>
      </c>
      <c r="B5214" s="6">
        <v>42422</v>
      </c>
      <c r="C5214" s="5" t="s">
        <v>36</v>
      </c>
      <c r="D5214" s="5" t="s">
        <v>40</v>
      </c>
      <c r="E5214" s="7">
        <v>14254</v>
      </c>
      <c r="F5214" s="8">
        <v>411.8</v>
      </c>
      <c r="G5214" s="8">
        <v>0</v>
      </c>
    </row>
    <row r="5215" spans="1:7" hidden="1" x14ac:dyDescent="0.55000000000000004">
      <c r="A5215" s="5" t="s">
        <v>35</v>
      </c>
      <c r="B5215" s="6">
        <v>42422</v>
      </c>
      <c r="C5215" s="5" t="s">
        <v>36</v>
      </c>
      <c r="D5215" s="5" t="s">
        <v>41</v>
      </c>
      <c r="E5215" s="7">
        <v>0</v>
      </c>
      <c r="F5215" s="8">
        <v>0</v>
      </c>
      <c r="G5215" s="8">
        <v>0</v>
      </c>
    </row>
    <row r="5216" spans="1:7" hidden="1" x14ac:dyDescent="0.55000000000000004">
      <c r="A5216" s="5" t="s">
        <v>35</v>
      </c>
      <c r="B5216" s="6">
        <v>42422</v>
      </c>
      <c r="C5216" s="5" t="s">
        <v>36</v>
      </c>
      <c r="D5216" s="5" t="s">
        <v>42</v>
      </c>
      <c r="E5216" s="7">
        <v>23194</v>
      </c>
      <c r="F5216" s="8">
        <v>256455.15</v>
      </c>
      <c r="G5216" s="8">
        <v>0</v>
      </c>
    </row>
    <row r="5217" spans="1:7" hidden="1" x14ac:dyDescent="0.55000000000000004">
      <c r="A5217" s="5" t="s">
        <v>35</v>
      </c>
      <c r="B5217" s="6">
        <v>42422</v>
      </c>
      <c r="C5217" s="5" t="s">
        <v>36</v>
      </c>
      <c r="D5217" s="5" t="s">
        <v>43</v>
      </c>
      <c r="E5217" s="7">
        <v>0</v>
      </c>
      <c r="F5217" s="8">
        <v>0</v>
      </c>
      <c r="G5217" s="8">
        <v>0</v>
      </c>
    </row>
    <row r="5218" spans="1:7" hidden="1" x14ac:dyDescent="0.55000000000000004">
      <c r="A5218" s="5" t="s">
        <v>35</v>
      </c>
      <c r="B5218" s="6">
        <v>42422</v>
      </c>
      <c r="C5218" s="5" t="s">
        <v>36</v>
      </c>
      <c r="D5218" s="5" t="s">
        <v>44</v>
      </c>
      <c r="E5218" s="7">
        <v>32113</v>
      </c>
      <c r="F5218" s="8">
        <v>59225.08</v>
      </c>
      <c r="G5218" s="8">
        <v>0</v>
      </c>
    </row>
    <row r="5219" spans="1:7" hidden="1" x14ac:dyDescent="0.55000000000000004">
      <c r="A5219" s="5" t="s">
        <v>35</v>
      </c>
      <c r="B5219" s="6">
        <v>42422</v>
      </c>
      <c r="C5219" s="5" t="s">
        <v>36</v>
      </c>
      <c r="D5219" s="5" t="s">
        <v>45</v>
      </c>
      <c r="E5219" s="7">
        <v>70037</v>
      </c>
      <c r="F5219" s="8">
        <v>25873.5</v>
      </c>
      <c r="G5219" s="8">
        <v>0</v>
      </c>
    </row>
    <row r="5220" spans="1:7" x14ac:dyDescent="0.55000000000000004">
      <c r="A5220" s="5" t="s">
        <v>35</v>
      </c>
      <c r="B5220" s="6">
        <v>42423</v>
      </c>
      <c r="C5220" s="5" t="s">
        <v>36</v>
      </c>
      <c r="D5220" s="5" t="s">
        <v>37</v>
      </c>
      <c r="E5220" s="7">
        <v>20967</v>
      </c>
      <c r="F5220" s="8">
        <v>613147.65</v>
      </c>
      <c r="G5220" s="8">
        <v>0</v>
      </c>
    </row>
    <row r="5221" spans="1:7" hidden="1" x14ac:dyDescent="0.55000000000000004">
      <c r="A5221" s="5" t="s">
        <v>35</v>
      </c>
      <c r="B5221" s="6">
        <v>42423</v>
      </c>
      <c r="C5221" s="5" t="s">
        <v>36</v>
      </c>
      <c r="D5221" s="5" t="s">
        <v>46</v>
      </c>
      <c r="E5221" s="7">
        <v>0</v>
      </c>
      <c r="F5221" s="8">
        <v>0</v>
      </c>
      <c r="G5221" s="8">
        <v>0</v>
      </c>
    </row>
    <row r="5222" spans="1:7" hidden="1" x14ac:dyDescent="0.55000000000000004">
      <c r="A5222" s="5" t="s">
        <v>35</v>
      </c>
      <c r="B5222" s="6">
        <v>42423</v>
      </c>
      <c r="C5222" s="5" t="s">
        <v>36</v>
      </c>
      <c r="D5222" s="5" t="s">
        <v>38</v>
      </c>
      <c r="E5222" s="7">
        <v>2573</v>
      </c>
      <c r="F5222" s="8">
        <v>601.88</v>
      </c>
      <c r="G5222" s="8">
        <v>0</v>
      </c>
    </row>
    <row r="5223" spans="1:7" hidden="1" x14ac:dyDescent="0.55000000000000004">
      <c r="A5223" s="5" t="s">
        <v>35</v>
      </c>
      <c r="B5223" s="6">
        <v>42423</v>
      </c>
      <c r="C5223" s="5" t="s">
        <v>36</v>
      </c>
      <c r="D5223" s="5" t="s">
        <v>39</v>
      </c>
      <c r="E5223" s="7">
        <v>32271</v>
      </c>
      <c r="F5223" s="8">
        <v>94241.99</v>
      </c>
      <c r="G5223" s="8">
        <v>0</v>
      </c>
    </row>
    <row r="5224" spans="1:7" hidden="1" x14ac:dyDescent="0.55000000000000004">
      <c r="A5224" s="5" t="s">
        <v>35</v>
      </c>
      <c r="B5224" s="6">
        <v>42423</v>
      </c>
      <c r="C5224" s="5" t="s">
        <v>36</v>
      </c>
      <c r="D5224" s="5" t="s">
        <v>40</v>
      </c>
      <c r="E5224" s="7">
        <v>11784</v>
      </c>
      <c r="F5224" s="8">
        <v>343.08</v>
      </c>
      <c r="G5224" s="8">
        <v>0</v>
      </c>
    </row>
    <row r="5225" spans="1:7" hidden="1" x14ac:dyDescent="0.55000000000000004">
      <c r="A5225" s="5" t="s">
        <v>35</v>
      </c>
      <c r="B5225" s="6">
        <v>42423</v>
      </c>
      <c r="C5225" s="5" t="s">
        <v>36</v>
      </c>
      <c r="D5225" s="5" t="s">
        <v>41</v>
      </c>
      <c r="E5225" s="7">
        <v>0</v>
      </c>
      <c r="F5225" s="8">
        <v>0</v>
      </c>
      <c r="G5225" s="8">
        <v>0</v>
      </c>
    </row>
    <row r="5226" spans="1:7" hidden="1" x14ac:dyDescent="0.55000000000000004">
      <c r="A5226" s="5" t="s">
        <v>35</v>
      </c>
      <c r="B5226" s="6">
        <v>42423</v>
      </c>
      <c r="C5226" s="5" t="s">
        <v>36</v>
      </c>
      <c r="D5226" s="5" t="s">
        <v>42</v>
      </c>
      <c r="E5226" s="7">
        <v>18672</v>
      </c>
      <c r="F5226" s="8">
        <v>208298.22</v>
      </c>
      <c r="G5226" s="8">
        <v>0</v>
      </c>
    </row>
    <row r="5227" spans="1:7" hidden="1" x14ac:dyDescent="0.55000000000000004">
      <c r="A5227" s="5" t="s">
        <v>35</v>
      </c>
      <c r="B5227" s="6">
        <v>42423</v>
      </c>
      <c r="C5227" s="5" t="s">
        <v>36</v>
      </c>
      <c r="D5227" s="5" t="s">
        <v>43</v>
      </c>
      <c r="E5227" s="7">
        <v>0</v>
      </c>
      <c r="F5227" s="8">
        <v>0</v>
      </c>
      <c r="G5227" s="8">
        <v>0</v>
      </c>
    </row>
    <row r="5228" spans="1:7" hidden="1" x14ac:dyDescent="0.55000000000000004">
      <c r="A5228" s="5" t="s">
        <v>35</v>
      </c>
      <c r="B5228" s="6">
        <v>42423</v>
      </c>
      <c r="C5228" s="5" t="s">
        <v>36</v>
      </c>
      <c r="D5228" s="5" t="s">
        <v>44</v>
      </c>
      <c r="E5228" s="7">
        <v>24601</v>
      </c>
      <c r="F5228" s="8">
        <v>45764.05</v>
      </c>
      <c r="G5228" s="8">
        <v>0</v>
      </c>
    </row>
    <row r="5229" spans="1:7" hidden="1" x14ac:dyDescent="0.55000000000000004">
      <c r="A5229" s="5" t="s">
        <v>35</v>
      </c>
      <c r="B5229" s="6">
        <v>42423</v>
      </c>
      <c r="C5229" s="5" t="s">
        <v>36</v>
      </c>
      <c r="D5229" s="5" t="s">
        <v>45</v>
      </c>
      <c r="E5229" s="7">
        <v>45878</v>
      </c>
      <c r="F5229" s="8">
        <v>17085.62</v>
      </c>
      <c r="G5229" s="8">
        <v>0</v>
      </c>
    </row>
    <row r="5230" spans="1:7" x14ac:dyDescent="0.55000000000000004">
      <c r="A5230" s="5" t="s">
        <v>35</v>
      </c>
      <c r="B5230" s="6">
        <v>42424</v>
      </c>
      <c r="C5230" s="5" t="s">
        <v>36</v>
      </c>
      <c r="D5230" s="5" t="s">
        <v>37</v>
      </c>
      <c r="E5230" s="7">
        <v>26926</v>
      </c>
      <c r="F5230" s="8">
        <v>796853.44</v>
      </c>
      <c r="G5230" s="8">
        <v>0</v>
      </c>
    </row>
    <row r="5231" spans="1:7" hidden="1" x14ac:dyDescent="0.55000000000000004">
      <c r="A5231" s="5" t="s">
        <v>35</v>
      </c>
      <c r="B5231" s="6">
        <v>42424</v>
      </c>
      <c r="C5231" s="5" t="s">
        <v>36</v>
      </c>
      <c r="D5231" s="5" t="s">
        <v>46</v>
      </c>
      <c r="E5231" s="7">
        <v>0</v>
      </c>
      <c r="F5231" s="8">
        <v>0</v>
      </c>
      <c r="G5231" s="8">
        <v>0</v>
      </c>
    </row>
    <row r="5232" spans="1:7" hidden="1" x14ac:dyDescent="0.55000000000000004">
      <c r="A5232" s="5" t="s">
        <v>35</v>
      </c>
      <c r="B5232" s="6">
        <v>42424</v>
      </c>
      <c r="C5232" s="5" t="s">
        <v>36</v>
      </c>
      <c r="D5232" s="5" t="s">
        <v>38</v>
      </c>
      <c r="E5232" s="7">
        <v>4636</v>
      </c>
      <c r="F5232" s="8">
        <v>1095.17</v>
      </c>
      <c r="G5232" s="8">
        <v>0</v>
      </c>
    </row>
    <row r="5233" spans="1:7" hidden="1" x14ac:dyDescent="0.55000000000000004">
      <c r="A5233" s="5" t="s">
        <v>35</v>
      </c>
      <c r="B5233" s="6">
        <v>42424</v>
      </c>
      <c r="C5233" s="5" t="s">
        <v>36</v>
      </c>
      <c r="D5233" s="5" t="s">
        <v>39</v>
      </c>
      <c r="E5233" s="7">
        <v>46613</v>
      </c>
      <c r="F5233" s="8">
        <v>137718.59</v>
      </c>
      <c r="G5233" s="8">
        <v>0</v>
      </c>
    </row>
    <row r="5234" spans="1:7" hidden="1" x14ac:dyDescent="0.55000000000000004">
      <c r="A5234" s="5" t="s">
        <v>35</v>
      </c>
      <c r="B5234" s="6">
        <v>42424</v>
      </c>
      <c r="C5234" s="5" t="s">
        <v>36</v>
      </c>
      <c r="D5234" s="5" t="s">
        <v>40</v>
      </c>
      <c r="E5234" s="7">
        <v>19396</v>
      </c>
      <c r="F5234" s="8">
        <v>572.03</v>
      </c>
      <c r="G5234" s="8">
        <v>0</v>
      </c>
    </row>
    <row r="5235" spans="1:7" hidden="1" x14ac:dyDescent="0.55000000000000004">
      <c r="A5235" s="5" t="s">
        <v>35</v>
      </c>
      <c r="B5235" s="6">
        <v>42424</v>
      </c>
      <c r="C5235" s="5" t="s">
        <v>36</v>
      </c>
      <c r="D5235" s="5" t="s">
        <v>41</v>
      </c>
      <c r="E5235" s="7">
        <v>0</v>
      </c>
      <c r="F5235" s="8">
        <v>0</v>
      </c>
      <c r="G5235" s="8">
        <v>0</v>
      </c>
    </row>
    <row r="5236" spans="1:7" hidden="1" x14ac:dyDescent="0.55000000000000004">
      <c r="A5236" s="5" t="s">
        <v>35</v>
      </c>
      <c r="B5236" s="6">
        <v>42424</v>
      </c>
      <c r="C5236" s="5" t="s">
        <v>36</v>
      </c>
      <c r="D5236" s="5" t="s">
        <v>42</v>
      </c>
      <c r="E5236" s="7">
        <v>26890</v>
      </c>
      <c r="F5236" s="8">
        <v>302142.02</v>
      </c>
      <c r="G5236" s="8">
        <v>0</v>
      </c>
    </row>
    <row r="5237" spans="1:7" hidden="1" x14ac:dyDescent="0.55000000000000004">
      <c r="A5237" s="5" t="s">
        <v>35</v>
      </c>
      <c r="B5237" s="6">
        <v>42424</v>
      </c>
      <c r="C5237" s="5" t="s">
        <v>36</v>
      </c>
      <c r="D5237" s="5" t="s">
        <v>43</v>
      </c>
      <c r="E5237" s="7">
        <v>0</v>
      </c>
      <c r="F5237" s="8">
        <v>0</v>
      </c>
      <c r="G5237" s="8">
        <v>0</v>
      </c>
    </row>
    <row r="5238" spans="1:7" hidden="1" x14ac:dyDescent="0.55000000000000004">
      <c r="A5238" s="5" t="s">
        <v>35</v>
      </c>
      <c r="B5238" s="6">
        <v>42424</v>
      </c>
      <c r="C5238" s="5" t="s">
        <v>36</v>
      </c>
      <c r="D5238" s="5" t="s">
        <v>44</v>
      </c>
      <c r="E5238" s="7">
        <v>38047</v>
      </c>
      <c r="F5238" s="8">
        <v>71344.98</v>
      </c>
      <c r="G5238" s="8">
        <v>0</v>
      </c>
    </row>
    <row r="5239" spans="1:7" hidden="1" x14ac:dyDescent="0.55000000000000004">
      <c r="A5239" s="5" t="s">
        <v>35</v>
      </c>
      <c r="B5239" s="6">
        <v>42424</v>
      </c>
      <c r="C5239" s="5" t="s">
        <v>36</v>
      </c>
      <c r="D5239" s="5" t="s">
        <v>45</v>
      </c>
      <c r="E5239" s="7">
        <v>76910</v>
      </c>
      <c r="F5239" s="8">
        <v>28865.46</v>
      </c>
      <c r="G5239" s="8">
        <v>0</v>
      </c>
    </row>
    <row r="5240" spans="1:7" x14ac:dyDescent="0.55000000000000004">
      <c r="A5240" s="5" t="s">
        <v>35</v>
      </c>
      <c r="B5240" s="6">
        <v>42425</v>
      </c>
      <c r="C5240" s="5" t="s">
        <v>36</v>
      </c>
      <c r="D5240" s="5" t="s">
        <v>37</v>
      </c>
      <c r="E5240" s="7">
        <v>23720</v>
      </c>
      <c r="F5240" s="8">
        <v>702820.61</v>
      </c>
      <c r="G5240" s="8">
        <v>0</v>
      </c>
    </row>
    <row r="5241" spans="1:7" hidden="1" x14ac:dyDescent="0.55000000000000004">
      <c r="A5241" s="5" t="s">
        <v>35</v>
      </c>
      <c r="B5241" s="6">
        <v>42425</v>
      </c>
      <c r="C5241" s="5" t="s">
        <v>36</v>
      </c>
      <c r="D5241" s="5" t="s">
        <v>46</v>
      </c>
      <c r="E5241" s="7">
        <v>0</v>
      </c>
      <c r="F5241" s="8">
        <v>0</v>
      </c>
      <c r="G5241" s="8">
        <v>0</v>
      </c>
    </row>
    <row r="5242" spans="1:7" hidden="1" x14ac:dyDescent="0.55000000000000004">
      <c r="A5242" s="5" t="s">
        <v>35</v>
      </c>
      <c r="B5242" s="6">
        <v>42425</v>
      </c>
      <c r="C5242" s="5" t="s">
        <v>36</v>
      </c>
      <c r="D5242" s="5" t="s">
        <v>38</v>
      </c>
      <c r="E5242" s="7">
        <v>2987</v>
      </c>
      <c r="F5242" s="8">
        <v>706.87</v>
      </c>
      <c r="G5242" s="8">
        <v>0</v>
      </c>
    </row>
    <row r="5243" spans="1:7" hidden="1" x14ac:dyDescent="0.55000000000000004">
      <c r="A5243" s="5" t="s">
        <v>35</v>
      </c>
      <c r="B5243" s="6">
        <v>42425</v>
      </c>
      <c r="C5243" s="5" t="s">
        <v>36</v>
      </c>
      <c r="D5243" s="5" t="s">
        <v>39</v>
      </c>
      <c r="E5243" s="7">
        <v>40351</v>
      </c>
      <c r="F5243" s="8">
        <v>119375.91</v>
      </c>
      <c r="G5243" s="8">
        <v>0</v>
      </c>
    </row>
    <row r="5244" spans="1:7" hidden="1" x14ac:dyDescent="0.55000000000000004">
      <c r="A5244" s="5" t="s">
        <v>35</v>
      </c>
      <c r="B5244" s="6">
        <v>42425</v>
      </c>
      <c r="C5244" s="5" t="s">
        <v>36</v>
      </c>
      <c r="D5244" s="5" t="s">
        <v>40</v>
      </c>
      <c r="E5244" s="7">
        <v>14835</v>
      </c>
      <c r="F5244" s="8">
        <v>437.79</v>
      </c>
      <c r="G5244" s="8">
        <v>0</v>
      </c>
    </row>
    <row r="5245" spans="1:7" hidden="1" x14ac:dyDescent="0.55000000000000004">
      <c r="A5245" s="5" t="s">
        <v>35</v>
      </c>
      <c r="B5245" s="6">
        <v>42425</v>
      </c>
      <c r="C5245" s="5" t="s">
        <v>36</v>
      </c>
      <c r="D5245" s="5" t="s">
        <v>41</v>
      </c>
      <c r="E5245" s="7">
        <v>0</v>
      </c>
      <c r="F5245" s="8">
        <v>0</v>
      </c>
      <c r="G5245" s="8">
        <v>0</v>
      </c>
    </row>
    <row r="5246" spans="1:7" hidden="1" x14ac:dyDescent="0.55000000000000004">
      <c r="A5246" s="5" t="s">
        <v>35</v>
      </c>
      <c r="B5246" s="6">
        <v>42425</v>
      </c>
      <c r="C5246" s="5" t="s">
        <v>36</v>
      </c>
      <c r="D5246" s="5" t="s">
        <v>42</v>
      </c>
      <c r="E5246" s="7">
        <v>22087</v>
      </c>
      <c r="F5246" s="8">
        <v>246628.59</v>
      </c>
      <c r="G5246" s="8">
        <v>0</v>
      </c>
    </row>
    <row r="5247" spans="1:7" hidden="1" x14ac:dyDescent="0.55000000000000004">
      <c r="A5247" s="5" t="s">
        <v>35</v>
      </c>
      <c r="B5247" s="6">
        <v>42425</v>
      </c>
      <c r="C5247" s="5" t="s">
        <v>36</v>
      </c>
      <c r="D5247" s="5" t="s">
        <v>43</v>
      </c>
      <c r="E5247" s="7">
        <v>0</v>
      </c>
      <c r="F5247" s="8">
        <v>0</v>
      </c>
      <c r="G5247" s="8">
        <v>0</v>
      </c>
    </row>
    <row r="5248" spans="1:7" hidden="1" x14ac:dyDescent="0.55000000000000004">
      <c r="A5248" s="5" t="s">
        <v>35</v>
      </c>
      <c r="B5248" s="6">
        <v>42425</v>
      </c>
      <c r="C5248" s="5" t="s">
        <v>36</v>
      </c>
      <c r="D5248" s="5" t="s">
        <v>44</v>
      </c>
      <c r="E5248" s="7">
        <v>31818</v>
      </c>
      <c r="F5248" s="8">
        <v>59254.37</v>
      </c>
      <c r="G5248" s="8">
        <v>0</v>
      </c>
    </row>
    <row r="5249" spans="1:7" hidden="1" x14ac:dyDescent="0.55000000000000004">
      <c r="A5249" s="5" t="s">
        <v>35</v>
      </c>
      <c r="B5249" s="6">
        <v>42425</v>
      </c>
      <c r="C5249" s="5" t="s">
        <v>36</v>
      </c>
      <c r="D5249" s="5" t="s">
        <v>45</v>
      </c>
      <c r="E5249" s="7">
        <v>64854</v>
      </c>
      <c r="F5249" s="8">
        <v>24179.22</v>
      </c>
      <c r="G5249" s="8">
        <v>0</v>
      </c>
    </row>
    <row r="5250" spans="1:7" x14ac:dyDescent="0.55000000000000004">
      <c r="A5250" s="5" t="s">
        <v>35</v>
      </c>
      <c r="B5250" s="6">
        <v>42426</v>
      </c>
      <c r="C5250" s="5" t="s">
        <v>36</v>
      </c>
      <c r="D5250" s="5" t="s">
        <v>37</v>
      </c>
      <c r="E5250" s="7">
        <v>25839</v>
      </c>
      <c r="F5250" s="8">
        <v>762166.98</v>
      </c>
      <c r="G5250" s="8">
        <v>0</v>
      </c>
    </row>
    <row r="5251" spans="1:7" hidden="1" x14ac:dyDescent="0.55000000000000004">
      <c r="A5251" s="5" t="s">
        <v>35</v>
      </c>
      <c r="B5251" s="6">
        <v>42426</v>
      </c>
      <c r="C5251" s="5" t="s">
        <v>36</v>
      </c>
      <c r="D5251" s="5" t="s">
        <v>46</v>
      </c>
      <c r="E5251" s="7">
        <v>0</v>
      </c>
      <c r="F5251" s="8">
        <v>0</v>
      </c>
      <c r="G5251" s="8">
        <v>0</v>
      </c>
    </row>
    <row r="5252" spans="1:7" hidden="1" x14ac:dyDescent="0.55000000000000004">
      <c r="A5252" s="5" t="s">
        <v>35</v>
      </c>
      <c r="B5252" s="6">
        <v>42426</v>
      </c>
      <c r="C5252" s="5" t="s">
        <v>36</v>
      </c>
      <c r="D5252" s="5" t="s">
        <v>38</v>
      </c>
      <c r="E5252" s="7">
        <v>3365</v>
      </c>
      <c r="F5252" s="8">
        <v>794.92</v>
      </c>
      <c r="G5252" s="8">
        <v>0</v>
      </c>
    </row>
    <row r="5253" spans="1:7" hidden="1" x14ac:dyDescent="0.55000000000000004">
      <c r="A5253" s="5" t="s">
        <v>35</v>
      </c>
      <c r="B5253" s="6">
        <v>42426</v>
      </c>
      <c r="C5253" s="5" t="s">
        <v>36</v>
      </c>
      <c r="D5253" s="5" t="s">
        <v>39</v>
      </c>
      <c r="E5253" s="7">
        <v>44277</v>
      </c>
      <c r="F5253" s="8">
        <v>130525.8</v>
      </c>
      <c r="G5253" s="8">
        <v>0</v>
      </c>
    </row>
    <row r="5254" spans="1:7" hidden="1" x14ac:dyDescent="0.55000000000000004">
      <c r="A5254" s="5" t="s">
        <v>35</v>
      </c>
      <c r="B5254" s="6">
        <v>42426</v>
      </c>
      <c r="C5254" s="5" t="s">
        <v>36</v>
      </c>
      <c r="D5254" s="5" t="s">
        <v>40</v>
      </c>
      <c r="E5254" s="7">
        <v>15172</v>
      </c>
      <c r="F5254" s="8">
        <v>446.26</v>
      </c>
      <c r="G5254" s="8">
        <v>0</v>
      </c>
    </row>
    <row r="5255" spans="1:7" hidden="1" x14ac:dyDescent="0.55000000000000004">
      <c r="A5255" s="5" t="s">
        <v>35</v>
      </c>
      <c r="B5255" s="6">
        <v>42426</v>
      </c>
      <c r="C5255" s="5" t="s">
        <v>36</v>
      </c>
      <c r="D5255" s="5" t="s">
        <v>41</v>
      </c>
      <c r="E5255" s="7">
        <v>0</v>
      </c>
      <c r="F5255" s="8">
        <v>0</v>
      </c>
      <c r="G5255" s="8">
        <v>0</v>
      </c>
    </row>
    <row r="5256" spans="1:7" hidden="1" x14ac:dyDescent="0.55000000000000004">
      <c r="A5256" s="5" t="s">
        <v>35</v>
      </c>
      <c r="B5256" s="6">
        <v>42426</v>
      </c>
      <c r="C5256" s="5" t="s">
        <v>36</v>
      </c>
      <c r="D5256" s="5" t="s">
        <v>42</v>
      </c>
      <c r="E5256" s="7">
        <v>29156</v>
      </c>
      <c r="F5256" s="8">
        <v>321616.93</v>
      </c>
      <c r="G5256" s="8">
        <v>0</v>
      </c>
    </row>
    <row r="5257" spans="1:7" hidden="1" x14ac:dyDescent="0.55000000000000004">
      <c r="A5257" s="5" t="s">
        <v>35</v>
      </c>
      <c r="B5257" s="6">
        <v>42426</v>
      </c>
      <c r="C5257" s="5" t="s">
        <v>36</v>
      </c>
      <c r="D5257" s="5" t="s">
        <v>43</v>
      </c>
      <c r="E5257" s="7">
        <v>0</v>
      </c>
      <c r="F5257" s="8">
        <v>0</v>
      </c>
      <c r="G5257" s="8">
        <v>0</v>
      </c>
    </row>
    <row r="5258" spans="1:7" hidden="1" x14ac:dyDescent="0.55000000000000004">
      <c r="A5258" s="5" t="s">
        <v>35</v>
      </c>
      <c r="B5258" s="6">
        <v>42426</v>
      </c>
      <c r="C5258" s="5" t="s">
        <v>36</v>
      </c>
      <c r="D5258" s="5" t="s">
        <v>44</v>
      </c>
      <c r="E5258" s="7">
        <v>35714</v>
      </c>
      <c r="F5258" s="8">
        <v>65715.89</v>
      </c>
      <c r="G5258" s="8">
        <v>0</v>
      </c>
    </row>
    <row r="5259" spans="1:7" hidden="1" x14ac:dyDescent="0.55000000000000004">
      <c r="A5259" s="5" t="s">
        <v>35</v>
      </c>
      <c r="B5259" s="6">
        <v>42426</v>
      </c>
      <c r="C5259" s="5" t="s">
        <v>36</v>
      </c>
      <c r="D5259" s="5" t="s">
        <v>45</v>
      </c>
      <c r="E5259" s="7">
        <v>74116</v>
      </c>
      <c r="F5259" s="8">
        <v>27297.360000000001</v>
      </c>
      <c r="G5259" s="8">
        <v>0</v>
      </c>
    </row>
    <row r="5260" spans="1:7" x14ac:dyDescent="0.55000000000000004">
      <c r="A5260" s="5" t="s">
        <v>35</v>
      </c>
      <c r="B5260" s="6">
        <v>42429</v>
      </c>
      <c r="C5260" s="5" t="s">
        <v>36</v>
      </c>
      <c r="D5260" s="5" t="s">
        <v>37</v>
      </c>
      <c r="E5260" s="7">
        <v>25612</v>
      </c>
      <c r="F5260" s="8">
        <v>757746.37</v>
      </c>
      <c r="G5260" s="8">
        <v>0</v>
      </c>
    </row>
    <row r="5261" spans="1:7" hidden="1" x14ac:dyDescent="0.55000000000000004">
      <c r="A5261" s="5" t="s">
        <v>35</v>
      </c>
      <c r="B5261" s="6">
        <v>42429</v>
      </c>
      <c r="C5261" s="5" t="s">
        <v>36</v>
      </c>
      <c r="D5261" s="5" t="s">
        <v>46</v>
      </c>
      <c r="E5261" s="7">
        <v>0</v>
      </c>
      <c r="F5261" s="8">
        <v>0</v>
      </c>
      <c r="G5261" s="8">
        <v>0</v>
      </c>
    </row>
    <row r="5262" spans="1:7" hidden="1" x14ac:dyDescent="0.55000000000000004">
      <c r="A5262" s="5" t="s">
        <v>35</v>
      </c>
      <c r="B5262" s="6">
        <v>42429</v>
      </c>
      <c r="C5262" s="5" t="s">
        <v>36</v>
      </c>
      <c r="D5262" s="5" t="s">
        <v>38</v>
      </c>
      <c r="E5262" s="7">
        <v>2621</v>
      </c>
      <c r="F5262" s="8">
        <v>620.85</v>
      </c>
      <c r="G5262" s="8">
        <v>0</v>
      </c>
    </row>
    <row r="5263" spans="1:7" hidden="1" x14ac:dyDescent="0.55000000000000004">
      <c r="A5263" s="5" t="s">
        <v>35</v>
      </c>
      <c r="B5263" s="6">
        <v>42429</v>
      </c>
      <c r="C5263" s="5" t="s">
        <v>36</v>
      </c>
      <c r="D5263" s="5" t="s">
        <v>39</v>
      </c>
      <c r="E5263" s="7">
        <v>41640</v>
      </c>
      <c r="F5263" s="8">
        <v>122947.37</v>
      </c>
      <c r="G5263" s="8">
        <v>0</v>
      </c>
    </row>
    <row r="5264" spans="1:7" hidden="1" x14ac:dyDescent="0.55000000000000004">
      <c r="A5264" s="5" t="s">
        <v>35</v>
      </c>
      <c r="B5264" s="6">
        <v>42429</v>
      </c>
      <c r="C5264" s="5" t="s">
        <v>36</v>
      </c>
      <c r="D5264" s="5" t="s">
        <v>40</v>
      </c>
      <c r="E5264" s="7">
        <v>12289</v>
      </c>
      <c r="F5264" s="8">
        <v>362.22</v>
      </c>
      <c r="G5264" s="8">
        <v>0</v>
      </c>
    </row>
    <row r="5265" spans="1:7" hidden="1" x14ac:dyDescent="0.55000000000000004">
      <c r="A5265" s="5" t="s">
        <v>35</v>
      </c>
      <c r="B5265" s="6">
        <v>42429</v>
      </c>
      <c r="C5265" s="5" t="s">
        <v>36</v>
      </c>
      <c r="D5265" s="5" t="s">
        <v>41</v>
      </c>
      <c r="E5265" s="7">
        <v>0</v>
      </c>
      <c r="F5265" s="8">
        <v>0</v>
      </c>
      <c r="G5265" s="8">
        <v>0</v>
      </c>
    </row>
    <row r="5266" spans="1:7" hidden="1" x14ac:dyDescent="0.55000000000000004">
      <c r="A5266" s="5" t="s">
        <v>35</v>
      </c>
      <c r="B5266" s="6">
        <v>42429</v>
      </c>
      <c r="C5266" s="5" t="s">
        <v>36</v>
      </c>
      <c r="D5266" s="5" t="s">
        <v>42</v>
      </c>
      <c r="E5266" s="7">
        <v>24144</v>
      </c>
      <c r="F5266" s="8">
        <v>262942.8</v>
      </c>
      <c r="G5266" s="8">
        <v>0</v>
      </c>
    </row>
    <row r="5267" spans="1:7" hidden="1" x14ac:dyDescent="0.55000000000000004">
      <c r="A5267" s="5" t="s">
        <v>35</v>
      </c>
      <c r="B5267" s="6">
        <v>42429</v>
      </c>
      <c r="C5267" s="5" t="s">
        <v>36</v>
      </c>
      <c r="D5267" s="5" t="s">
        <v>43</v>
      </c>
      <c r="E5267" s="7">
        <v>0</v>
      </c>
      <c r="F5267" s="8">
        <v>0</v>
      </c>
      <c r="G5267" s="8">
        <v>0</v>
      </c>
    </row>
    <row r="5268" spans="1:7" hidden="1" x14ac:dyDescent="0.55000000000000004">
      <c r="A5268" s="5" t="s">
        <v>35</v>
      </c>
      <c r="B5268" s="6">
        <v>42429</v>
      </c>
      <c r="C5268" s="5" t="s">
        <v>36</v>
      </c>
      <c r="D5268" s="5" t="s">
        <v>44</v>
      </c>
      <c r="E5268" s="7">
        <v>35556</v>
      </c>
      <c r="F5268" s="8">
        <v>64542.83</v>
      </c>
      <c r="G5268" s="8">
        <v>0</v>
      </c>
    </row>
    <row r="5269" spans="1:7" hidden="1" x14ac:dyDescent="0.55000000000000004">
      <c r="A5269" s="5" t="s">
        <v>35</v>
      </c>
      <c r="B5269" s="6">
        <v>42429</v>
      </c>
      <c r="C5269" s="5" t="s">
        <v>36</v>
      </c>
      <c r="D5269" s="5" t="s">
        <v>45</v>
      </c>
      <c r="E5269" s="7">
        <v>71834</v>
      </c>
      <c r="F5269" s="8">
        <v>26096.59</v>
      </c>
      <c r="G5269" s="8">
        <v>0</v>
      </c>
    </row>
    <row r="5270" spans="1:7" x14ac:dyDescent="0.55000000000000004">
      <c r="A5270" s="5" t="s">
        <v>35</v>
      </c>
      <c r="B5270" s="6">
        <v>42430</v>
      </c>
      <c r="C5270" s="5" t="s">
        <v>36</v>
      </c>
      <c r="D5270" s="5" t="s">
        <v>37</v>
      </c>
      <c r="E5270" s="7">
        <v>24669</v>
      </c>
      <c r="F5270" s="8">
        <v>729125.9</v>
      </c>
      <c r="G5270" s="8">
        <v>0</v>
      </c>
    </row>
    <row r="5271" spans="1:7" hidden="1" x14ac:dyDescent="0.55000000000000004">
      <c r="A5271" s="5" t="s">
        <v>35</v>
      </c>
      <c r="B5271" s="6">
        <v>42430</v>
      </c>
      <c r="C5271" s="5" t="s">
        <v>36</v>
      </c>
      <c r="D5271" s="5" t="s">
        <v>46</v>
      </c>
      <c r="E5271" s="7">
        <v>0</v>
      </c>
      <c r="F5271" s="8">
        <v>0</v>
      </c>
      <c r="G5271" s="8">
        <v>0</v>
      </c>
    </row>
    <row r="5272" spans="1:7" hidden="1" x14ac:dyDescent="0.55000000000000004">
      <c r="A5272" s="5" t="s">
        <v>35</v>
      </c>
      <c r="B5272" s="6">
        <v>42430</v>
      </c>
      <c r="C5272" s="5" t="s">
        <v>36</v>
      </c>
      <c r="D5272" s="5" t="s">
        <v>38</v>
      </c>
      <c r="E5272" s="7">
        <v>3300</v>
      </c>
      <c r="F5272" s="8">
        <v>780.34</v>
      </c>
      <c r="G5272" s="8">
        <v>0</v>
      </c>
    </row>
    <row r="5273" spans="1:7" hidden="1" x14ac:dyDescent="0.55000000000000004">
      <c r="A5273" s="5" t="s">
        <v>35</v>
      </c>
      <c r="B5273" s="6">
        <v>42430</v>
      </c>
      <c r="C5273" s="5" t="s">
        <v>36</v>
      </c>
      <c r="D5273" s="5" t="s">
        <v>39</v>
      </c>
      <c r="E5273" s="7">
        <v>39858</v>
      </c>
      <c r="F5273" s="8">
        <v>117791.48</v>
      </c>
      <c r="G5273" s="8">
        <v>0</v>
      </c>
    </row>
    <row r="5274" spans="1:7" hidden="1" x14ac:dyDescent="0.55000000000000004">
      <c r="A5274" s="5" t="s">
        <v>35</v>
      </c>
      <c r="B5274" s="6">
        <v>42430</v>
      </c>
      <c r="C5274" s="5" t="s">
        <v>36</v>
      </c>
      <c r="D5274" s="5" t="s">
        <v>40</v>
      </c>
      <c r="E5274" s="7">
        <v>20457</v>
      </c>
      <c r="F5274" s="8">
        <v>602.89</v>
      </c>
      <c r="G5274" s="8">
        <v>0</v>
      </c>
    </row>
    <row r="5275" spans="1:7" hidden="1" x14ac:dyDescent="0.55000000000000004">
      <c r="A5275" s="5" t="s">
        <v>35</v>
      </c>
      <c r="B5275" s="6">
        <v>42430</v>
      </c>
      <c r="C5275" s="5" t="s">
        <v>36</v>
      </c>
      <c r="D5275" s="5" t="s">
        <v>41</v>
      </c>
      <c r="E5275" s="7">
        <v>0</v>
      </c>
      <c r="F5275" s="8">
        <v>0</v>
      </c>
      <c r="G5275" s="8">
        <v>0</v>
      </c>
    </row>
    <row r="5276" spans="1:7" hidden="1" x14ac:dyDescent="0.55000000000000004">
      <c r="A5276" s="5" t="s">
        <v>35</v>
      </c>
      <c r="B5276" s="6">
        <v>42430</v>
      </c>
      <c r="C5276" s="5" t="s">
        <v>36</v>
      </c>
      <c r="D5276" s="5" t="s">
        <v>42</v>
      </c>
      <c r="E5276" s="7">
        <v>19622</v>
      </c>
      <c r="F5276" s="8">
        <v>215039.09</v>
      </c>
      <c r="G5276" s="8">
        <v>0</v>
      </c>
    </row>
    <row r="5277" spans="1:7" hidden="1" x14ac:dyDescent="0.55000000000000004">
      <c r="A5277" s="5" t="s">
        <v>35</v>
      </c>
      <c r="B5277" s="6">
        <v>42430</v>
      </c>
      <c r="C5277" s="5" t="s">
        <v>36</v>
      </c>
      <c r="D5277" s="5" t="s">
        <v>43</v>
      </c>
      <c r="E5277" s="7">
        <v>0</v>
      </c>
      <c r="F5277" s="8">
        <v>0</v>
      </c>
      <c r="G5277" s="8">
        <v>0</v>
      </c>
    </row>
    <row r="5278" spans="1:7" hidden="1" x14ac:dyDescent="0.55000000000000004">
      <c r="A5278" s="5" t="s">
        <v>35</v>
      </c>
      <c r="B5278" s="6">
        <v>42430</v>
      </c>
      <c r="C5278" s="5" t="s">
        <v>36</v>
      </c>
      <c r="D5278" s="5" t="s">
        <v>44</v>
      </c>
      <c r="E5278" s="7">
        <v>29304</v>
      </c>
      <c r="F5278" s="8">
        <v>53616.13</v>
      </c>
      <c r="G5278" s="8">
        <v>0</v>
      </c>
    </row>
    <row r="5279" spans="1:7" hidden="1" x14ac:dyDescent="0.55000000000000004">
      <c r="A5279" s="5" t="s">
        <v>35</v>
      </c>
      <c r="B5279" s="6">
        <v>42430</v>
      </c>
      <c r="C5279" s="5" t="s">
        <v>36</v>
      </c>
      <c r="D5279" s="5" t="s">
        <v>45</v>
      </c>
      <c r="E5279" s="7">
        <v>62566</v>
      </c>
      <c r="F5279" s="8">
        <v>22898.45</v>
      </c>
      <c r="G5279" s="8">
        <v>0</v>
      </c>
    </row>
    <row r="5280" spans="1:7" x14ac:dyDescent="0.55000000000000004">
      <c r="A5280" s="5" t="s">
        <v>35</v>
      </c>
      <c r="B5280" s="6">
        <v>42431</v>
      </c>
      <c r="C5280" s="5" t="s">
        <v>36</v>
      </c>
      <c r="D5280" s="5" t="s">
        <v>37</v>
      </c>
      <c r="E5280" s="7">
        <v>22369</v>
      </c>
      <c r="F5280" s="8">
        <v>653641.16</v>
      </c>
      <c r="G5280" s="8">
        <v>0</v>
      </c>
    </row>
    <row r="5281" spans="1:7" hidden="1" x14ac:dyDescent="0.55000000000000004">
      <c r="A5281" s="5" t="s">
        <v>35</v>
      </c>
      <c r="B5281" s="6">
        <v>42431</v>
      </c>
      <c r="C5281" s="5" t="s">
        <v>36</v>
      </c>
      <c r="D5281" s="5" t="s">
        <v>46</v>
      </c>
      <c r="E5281" s="7">
        <v>0</v>
      </c>
      <c r="F5281" s="8">
        <v>0</v>
      </c>
      <c r="G5281" s="8">
        <v>0</v>
      </c>
    </row>
    <row r="5282" spans="1:7" hidden="1" x14ac:dyDescent="0.55000000000000004">
      <c r="A5282" s="5" t="s">
        <v>35</v>
      </c>
      <c r="B5282" s="6">
        <v>42431</v>
      </c>
      <c r="C5282" s="5" t="s">
        <v>36</v>
      </c>
      <c r="D5282" s="5" t="s">
        <v>38</v>
      </c>
      <c r="E5282" s="7">
        <v>2017</v>
      </c>
      <c r="F5282" s="8">
        <v>472.83</v>
      </c>
      <c r="G5282" s="8">
        <v>0</v>
      </c>
    </row>
    <row r="5283" spans="1:7" hidden="1" x14ac:dyDescent="0.55000000000000004">
      <c r="A5283" s="5" t="s">
        <v>35</v>
      </c>
      <c r="B5283" s="6">
        <v>42431</v>
      </c>
      <c r="C5283" s="5" t="s">
        <v>36</v>
      </c>
      <c r="D5283" s="5" t="s">
        <v>39</v>
      </c>
      <c r="E5283" s="7">
        <v>32301</v>
      </c>
      <c r="F5283" s="8">
        <v>94391.84</v>
      </c>
      <c r="G5283" s="8">
        <v>0</v>
      </c>
    </row>
    <row r="5284" spans="1:7" hidden="1" x14ac:dyDescent="0.55000000000000004">
      <c r="A5284" s="5" t="s">
        <v>35</v>
      </c>
      <c r="B5284" s="6">
        <v>42431</v>
      </c>
      <c r="C5284" s="5" t="s">
        <v>36</v>
      </c>
      <c r="D5284" s="5" t="s">
        <v>40</v>
      </c>
      <c r="E5284" s="7">
        <v>18138</v>
      </c>
      <c r="F5284" s="8">
        <v>528.6</v>
      </c>
      <c r="G5284" s="8">
        <v>0</v>
      </c>
    </row>
    <row r="5285" spans="1:7" hidden="1" x14ac:dyDescent="0.55000000000000004">
      <c r="A5285" s="5" t="s">
        <v>35</v>
      </c>
      <c r="B5285" s="6">
        <v>42431</v>
      </c>
      <c r="C5285" s="5" t="s">
        <v>36</v>
      </c>
      <c r="D5285" s="5" t="s">
        <v>41</v>
      </c>
      <c r="E5285" s="7">
        <v>0</v>
      </c>
      <c r="F5285" s="8">
        <v>0</v>
      </c>
      <c r="G5285" s="8">
        <v>0</v>
      </c>
    </row>
    <row r="5286" spans="1:7" hidden="1" x14ac:dyDescent="0.55000000000000004">
      <c r="A5286" s="5" t="s">
        <v>35</v>
      </c>
      <c r="B5286" s="6">
        <v>42431</v>
      </c>
      <c r="C5286" s="5" t="s">
        <v>36</v>
      </c>
      <c r="D5286" s="5" t="s">
        <v>42</v>
      </c>
      <c r="E5286" s="7">
        <v>15819</v>
      </c>
      <c r="F5286" s="8">
        <v>172293.86</v>
      </c>
      <c r="G5286" s="8">
        <v>0</v>
      </c>
    </row>
    <row r="5287" spans="1:7" hidden="1" x14ac:dyDescent="0.55000000000000004">
      <c r="A5287" s="5" t="s">
        <v>35</v>
      </c>
      <c r="B5287" s="6">
        <v>42431</v>
      </c>
      <c r="C5287" s="5" t="s">
        <v>36</v>
      </c>
      <c r="D5287" s="5" t="s">
        <v>43</v>
      </c>
      <c r="E5287" s="7">
        <v>0</v>
      </c>
      <c r="F5287" s="8">
        <v>0</v>
      </c>
      <c r="G5287" s="8">
        <v>0</v>
      </c>
    </row>
    <row r="5288" spans="1:7" hidden="1" x14ac:dyDescent="0.55000000000000004">
      <c r="A5288" s="5" t="s">
        <v>35</v>
      </c>
      <c r="B5288" s="6">
        <v>42431</v>
      </c>
      <c r="C5288" s="5" t="s">
        <v>36</v>
      </c>
      <c r="D5288" s="5" t="s">
        <v>44</v>
      </c>
      <c r="E5288" s="7">
        <v>24195</v>
      </c>
      <c r="F5288" s="8">
        <v>43967.199999999997</v>
      </c>
      <c r="G5288" s="8">
        <v>0</v>
      </c>
    </row>
    <row r="5289" spans="1:7" hidden="1" x14ac:dyDescent="0.55000000000000004">
      <c r="A5289" s="5" t="s">
        <v>35</v>
      </c>
      <c r="B5289" s="6">
        <v>42431</v>
      </c>
      <c r="C5289" s="5" t="s">
        <v>36</v>
      </c>
      <c r="D5289" s="5" t="s">
        <v>45</v>
      </c>
      <c r="E5289" s="7">
        <v>49355</v>
      </c>
      <c r="F5289" s="8">
        <v>17939.54</v>
      </c>
      <c r="G5289" s="8">
        <v>0</v>
      </c>
    </row>
    <row r="5290" spans="1:7" x14ac:dyDescent="0.55000000000000004">
      <c r="A5290" s="5" t="s">
        <v>35</v>
      </c>
      <c r="B5290" s="6">
        <v>42432</v>
      </c>
      <c r="C5290" s="5" t="s">
        <v>36</v>
      </c>
      <c r="D5290" s="5" t="s">
        <v>37</v>
      </c>
      <c r="E5290" s="7">
        <v>18075</v>
      </c>
      <c r="F5290" s="8">
        <v>531945.25</v>
      </c>
      <c r="G5290" s="8">
        <v>0</v>
      </c>
    </row>
    <row r="5291" spans="1:7" hidden="1" x14ac:dyDescent="0.55000000000000004">
      <c r="A5291" s="5" t="s">
        <v>35</v>
      </c>
      <c r="B5291" s="6">
        <v>42432</v>
      </c>
      <c r="C5291" s="5" t="s">
        <v>36</v>
      </c>
      <c r="D5291" s="5" t="s">
        <v>46</v>
      </c>
      <c r="E5291" s="7">
        <v>2</v>
      </c>
      <c r="F5291" s="8">
        <v>10.42</v>
      </c>
      <c r="G5291" s="8">
        <v>0</v>
      </c>
    </row>
    <row r="5292" spans="1:7" hidden="1" x14ac:dyDescent="0.55000000000000004">
      <c r="A5292" s="5" t="s">
        <v>35</v>
      </c>
      <c r="B5292" s="6">
        <v>42432</v>
      </c>
      <c r="C5292" s="5" t="s">
        <v>36</v>
      </c>
      <c r="D5292" s="5" t="s">
        <v>38</v>
      </c>
      <c r="E5292" s="7">
        <v>2270</v>
      </c>
      <c r="F5292" s="8">
        <v>535.80999999999995</v>
      </c>
      <c r="G5292" s="8">
        <v>0</v>
      </c>
    </row>
    <row r="5293" spans="1:7" hidden="1" x14ac:dyDescent="0.55000000000000004">
      <c r="A5293" s="5" t="s">
        <v>35</v>
      </c>
      <c r="B5293" s="6">
        <v>42432</v>
      </c>
      <c r="C5293" s="5" t="s">
        <v>36</v>
      </c>
      <c r="D5293" s="5" t="s">
        <v>39</v>
      </c>
      <c r="E5293" s="7">
        <v>27703</v>
      </c>
      <c r="F5293" s="8">
        <v>81524.59</v>
      </c>
      <c r="G5293" s="8">
        <v>0</v>
      </c>
    </row>
    <row r="5294" spans="1:7" hidden="1" x14ac:dyDescent="0.55000000000000004">
      <c r="A5294" s="5" t="s">
        <v>35</v>
      </c>
      <c r="B5294" s="6">
        <v>42432</v>
      </c>
      <c r="C5294" s="5" t="s">
        <v>36</v>
      </c>
      <c r="D5294" s="5" t="s">
        <v>40</v>
      </c>
      <c r="E5294" s="7">
        <v>12822</v>
      </c>
      <c r="F5294" s="8">
        <v>376.31</v>
      </c>
      <c r="G5294" s="8">
        <v>0</v>
      </c>
    </row>
    <row r="5295" spans="1:7" hidden="1" x14ac:dyDescent="0.55000000000000004">
      <c r="A5295" s="5" t="s">
        <v>35</v>
      </c>
      <c r="B5295" s="6">
        <v>42432</v>
      </c>
      <c r="C5295" s="5" t="s">
        <v>36</v>
      </c>
      <c r="D5295" s="5" t="s">
        <v>41</v>
      </c>
      <c r="E5295" s="7">
        <v>0</v>
      </c>
      <c r="F5295" s="8">
        <v>0</v>
      </c>
      <c r="G5295" s="8">
        <v>0</v>
      </c>
    </row>
    <row r="5296" spans="1:7" hidden="1" x14ac:dyDescent="0.55000000000000004">
      <c r="A5296" s="5" t="s">
        <v>35</v>
      </c>
      <c r="B5296" s="6">
        <v>42432</v>
      </c>
      <c r="C5296" s="5" t="s">
        <v>36</v>
      </c>
      <c r="D5296" s="5" t="s">
        <v>42</v>
      </c>
      <c r="E5296" s="7">
        <v>14778</v>
      </c>
      <c r="F5296" s="8">
        <v>161811.06</v>
      </c>
      <c r="G5296" s="8">
        <v>0</v>
      </c>
    </row>
    <row r="5297" spans="1:7" hidden="1" x14ac:dyDescent="0.55000000000000004">
      <c r="A5297" s="5" t="s">
        <v>35</v>
      </c>
      <c r="B5297" s="6">
        <v>42432</v>
      </c>
      <c r="C5297" s="5" t="s">
        <v>36</v>
      </c>
      <c r="D5297" s="5" t="s">
        <v>43</v>
      </c>
      <c r="E5297" s="7">
        <v>0</v>
      </c>
      <c r="F5297" s="8">
        <v>0</v>
      </c>
      <c r="G5297" s="8">
        <v>0</v>
      </c>
    </row>
    <row r="5298" spans="1:7" hidden="1" x14ac:dyDescent="0.55000000000000004">
      <c r="A5298" s="5" t="s">
        <v>35</v>
      </c>
      <c r="B5298" s="6">
        <v>42432</v>
      </c>
      <c r="C5298" s="5" t="s">
        <v>36</v>
      </c>
      <c r="D5298" s="5" t="s">
        <v>44</v>
      </c>
      <c r="E5298" s="7">
        <v>24730</v>
      </c>
      <c r="F5298" s="8">
        <v>45186.9</v>
      </c>
      <c r="G5298" s="8">
        <v>0</v>
      </c>
    </row>
    <row r="5299" spans="1:7" hidden="1" x14ac:dyDescent="0.55000000000000004">
      <c r="A5299" s="5" t="s">
        <v>35</v>
      </c>
      <c r="B5299" s="6">
        <v>42432</v>
      </c>
      <c r="C5299" s="5" t="s">
        <v>36</v>
      </c>
      <c r="D5299" s="5" t="s">
        <v>45</v>
      </c>
      <c r="E5299" s="7">
        <v>50352</v>
      </c>
      <c r="F5299" s="8">
        <v>18406.16</v>
      </c>
      <c r="G5299" s="8">
        <v>0</v>
      </c>
    </row>
    <row r="5300" spans="1:7" x14ac:dyDescent="0.55000000000000004">
      <c r="A5300" s="5" t="s">
        <v>35</v>
      </c>
      <c r="B5300" s="6">
        <v>42433</v>
      </c>
      <c r="C5300" s="5" t="s">
        <v>36</v>
      </c>
      <c r="D5300" s="5" t="s">
        <v>37</v>
      </c>
      <c r="E5300" s="7">
        <v>34047</v>
      </c>
      <c r="F5300" s="8">
        <v>1014607.45</v>
      </c>
      <c r="G5300" s="8">
        <v>0</v>
      </c>
    </row>
    <row r="5301" spans="1:7" hidden="1" x14ac:dyDescent="0.55000000000000004">
      <c r="A5301" s="5" t="s">
        <v>35</v>
      </c>
      <c r="B5301" s="6">
        <v>42433</v>
      </c>
      <c r="C5301" s="5" t="s">
        <v>36</v>
      </c>
      <c r="D5301" s="5" t="s">
        <v>46</v>
      </c>
      <c r="E5301" s="7">
        <v>0</v>
      </c>
      <c r="F5301" s="8">
        <v>0</v>
      </c>
      <c r="G5301" s="8">
        <v>0</v>
      </c>
    </row>
    <row r="5302" spans="1:7" hidden="1" x14ac:dyDescent="0.55000000000000004">
      <c r="A5302" s="5" t="s">
        <v>35</v>
      </c>
      <c r="B5302" s="6">
        <v>42433</v>
      </c>
      <c r="C5302" s="5" t="s">
        <v>36</v>
      </c>
      <c r="D5302" s="5" t="s">
        <v>38</v>
      </c>
      <c r="E5302" s="7">
        <v>5007</v>
      </c>
      <c r="F5302" s="8">
        <v>1196.26</v>
      </c>
      <c r="G5302" s="8">
        <v>0</v>
      </c>
    </row>
    <row r="5303" spans="1:7" hidden="1" x14ac:dyDescent="0.55000000000000004">
      <c r="A5303" s="5" t="s">
        <v>35</v>
      </c>
      <c r="B5303" s="6">
        <v>42433</v>
      </c>
      <c r="C5303" s="5" t="s">
        <v>36</v>
      </c>
      <c r="D5303" s="5" t="s">
        <v>39</v>
      </c>
      <c r="E5303" s="7">
        <v>55327</v>
      </c>
      <c r="F5303" s="8">
        <v>164864.47</v>
      </c>
      <c r="G5303" s="8">
        <v>0</v>
      </c>
    </row>
    <row r="5304" spans="1:7" hidden="1" x14ac:dyDescent="0.55000000000000004">
      <c r="A5304" s="5" t="s">
        <v>35</v>
      </c>
      <c r="B5304" s="6">
        <v>42433</v>
      </c>
      <c r="C5304" s="5" t="s">
        <v>36</v>
      </c>
      <c r="D5304" s="5" t="s">
        <v>40</v>
      </c>
      <c r="E5304" s="7">
        <v>24326</v>
      </c>
      <c r="F5304" s="8">
        <v>720.72</v>
      </c>
      <c r="G5304" s="8">
        <v>0</v>
      </c>
    </row>
    <row r="5305" spans="1:7" hidden="1" x14ac:dyDescent="0.55000000000000004">
      <c r="A5305" s="5" t="s">
        <v>35</v>
      </c>
      <c r="B5305" s="6">
        <v>42433</v>
      </c>
      <c r="C5305" s="5" t="s">
        <v>36</v>
      </c>
      <c r="D5305" s="5" t="s">
        <v>41</v>
      </c>
      <c r="E5305" s="7">
        <v>0</v>
      </c>
      <c r="F5305" s="8">
        <v>0</v>
      </c>
      <c r="G5305" s="8">
        <v>0</v>
      </c>
    </row>
    <row r="5306" spans="1:7" hidden="1" x14ac:dyDescent="0.55000000000000004">
      <c r="A5306" s="5" t="s">
        <v>35</v>
      </c>
      <c r="B5306" s="6">
        <v>42433</v>
      </c>
      <c r="C5306" s="5" t="s">
        <v>36</v>
      </c>
      <c r="D5306" s="5" t="s">
        <v>42</v>
      </c>
      <c r="E5306" s="7">
        <v>35772</v>
      </c>
      <c r="F5306" s="8">
        <v>402090.78</v>
      </c>
      <c r="G5306" s="8">
        <v>0</v>
      </c>
    </row>
    <row r="5307" spans="1:7" hidden="1" x14ac:dyDescent="0.55000000000000004">
      <c r="A5307" s="5" t="s">
        <v>35</v>
      </c>
      <c r="B5307" s="6">
        <v>42433</v>
      </c>
      <c r="C5307" s="5" t="s">
        <v>36</v>
      </c>
      <c r="D5307" s="5" t="s">
        <v>43</v>
      </c>
      <c r="E5307" s="7">
        <v>0</v>
      </c>
      <c r="F5307" s="8">
        <v>0</v>
      </c>
      <c r="G5307" s="8">
        <v>0</v>
      </c>
    </row>
    <row r="5308" spans="1:7" hidden="1" x14ac:dyDescent="0.55000000000000004">
      <c r="A5308" s="5" t="s">
        <v>35</v>
      </c>
      <c r="B5308" s="6">
        <v>42433</v>
      </c>
      <c r="C5308" s="5" t="s">
        <v>36</v>
      </c>
      <c r="D5308" s="5" t="s">
        <v>44</v>
      </c>
      <c r="E5308" s="7">
        <v>55354</v>
      </c>
      <c r="F5308" s="8">
        <v>103727.44</v>
      </c>
      <c r="G5308" s="8">
        <v>0</v>
      </c>
    </row>
    <row r="5309" spans="1:7" hidden="1" x14ac:dyDescent="0.55000000000000004">
      <c r="A5309" s="5" t="s">
        <v>35</v>
      </c>
      <c r="B5309" s="6">
        <v>42433</v>
      </c>
      <c r="C5309" s="5" t="s">
        <v>36</v>
      </c>
      <c r="D5309" s="5" t="s">
        <v>45</v>
      </c>
      <c r="E5309" s="7">
        <v>116588</v>
      </c>
      <c r="F5309" s="8">
        <v>43725.33</v>
      </c>
      <c r="G5309" s="8">
        <v>0</v>
      </c>
    </row>
    <row r="5310" spans="1:7" x14ac:dyDescent="0.55000000000000004">
      <c r="A5310" s="5" t="s">
        <v>35</v>
      </c>
      <c r="B5310" s="6">
        <v>42436</v>
      </c>
      <c r="C5310" s="5" t="s">
        <v>36</v>
      </c>
      <c r="D5310" s="5" t="s">
        <v>37</v>
      </c>
      <c r="E5310" s="7">
        <v>9363</v>
      </c>
      <c r="F5310" s="8">
        <v>279068.84000000003</v>
      </c>
      <c r="G5310" s="8">
        <v>0</v>
      </c>
    </row>
    <row r="5311" spans="1:7" hidden="1" x14ac:dyDescent="0.55000000000000004">
      <c r="A5311" s="5" t="s">
        <v>35</v>
      </c>
      <c r="B5311" s="6">
        <v>42436</v>
      </c>
      <c r="C5311" s="5" t="s">
        <v>36</v>
      </c>
      <c r="D5311" s="5" t="s">
        <v>46</v>
      </c>
      <c r="E5311" s="7">
        <v>0</v>
      </c>
      <c r="F5311" s="8">
        <v>0</v>
      </c>
      <c r="G5311" s="8">
        <v>0</v>
      </c>
    </row>
    <row r="5312" spans="1:7" hidden="1" x14ac:dyDescent="0.55000000000000004">
      <c r="A5312" s="5" t="s">
        <v>35</v>
      </c>
      <c r="B5312" s="6">
        <v>42436</v>
      </c>
      <c r="C5312" s="5" t="s">
        <v>36</v>
      </c>
      <c r="D5312" s="5" t="s">
        <v>38</v>
      </c>
      <c r="E5312" s="7">
        <v>1155</v>
      </c>
      <c r="F5312" s="8">
        <v>276.58</v>
      </c>
      <c r="G5312" s="8">
        <v>0</v>
      </c>
    </row>
    <row r="5313" spans="1:7" hidden="1" x14ac:dyDescent="0.55000000000000004">
      <c r="A5313" s="5" t="s">
        <v>35</v>
      </c>
      <c r="B5313" s="6">
        <v>42436</v>
      </c>
      <c r="C5313" s="5" t="s">
        <v>36</v>
      </c>
      <c r="D5313" s="5" t="s">
        <v>39</v>
      </c>
      <c r="E5313" s="7">
        <v>14666</v>
      </c>
      <c r="F5313" s="8">
        <v>43705.919999999998</v>
      </c>
      <c r="G5313" s="8">
        <v>0</v>
      </c>
    </row>
    <row r="5314" spans="1:7" hidden="1" x14ac:dyDescent="0.55000000000000004">
      <c r="A5314" s="5" t="s">
        <v>35</v>
      </c>
      <c r="B5314" s="6">
        <v>42436</v>
      </c>
      <c r="C5314" s="5" t="s">
        <v>36</v>
      </c>
      <c r="D5314" s="5" t="s">
        <v>40</v>
      </c>
      <c r="E5314" s="7">
        <v>5636</v>
      </c>
      <c r="F5314" s="8">
        <v>167.02</v>
      </c>
      <c r="G5314" s="8">
        <v>0</v>
      </c>
    </row>
    <row r="5315" spans="1:7" hidden="1" x14ac:dyDescent="0.55000000000000004">
      <c r="A5315" s="5" t="s">
        <v>35</v>
      </c>
      <c r="B5315" s="6">
        <v>42436</v>
      </c>
      <c r="C5315" s="5" t="s">
        <v>36</v>
      </c>
      <c r="D5315" s="5" t="s">
        <v>41</v>
      </c>
      <c r="E5315" s="7">
        <v>0</v>
      </c>
      <c r="F5315" s="8">
        <v>0</v>
      </c>
      <c r="G5315" s="8">
        <v>0</v>
      </c>
    </row>
    <row r="5316" spans="1:7" hidden="1" x14ac:dyDescent="0.55000000000000004">
      <c r="A5316" s="5" t="s">
        <v>35</v>
      </c>
      <c r="B5316" s="6">
        <v>42436</v>
      </c>
      <c r="C5316" s="5" t="s">
        <v>36</v>
      </c>
      <c r="D5316" s="5" t="s">
        <v>42</v>
      </c>
      <c r="E5316" s="7">
        <v>11307</v>
      </c>
      <c r="F5316" s="8">
        <v>128353.21</v>
      </c>
      <c r="G5316" s="8">
        <v>0</v>
      </c>
    </row>
    <row r="5317" spans="1:7" hidden="1" x14ac:dyDescent="0.55000000000000004">
      <c r="A5317" s="5" t="s">
        <v>35</v>
      </c>
      <c r="B5317" s="6">
        <v>42436</v>
      </c>
      <c r="C5317" s="5" t="s">
        <v>36</v>
      </c>
      <c r="D5317" s="5" t="s">
        <v>43</v>
      </c>
      <c r="E5317" s="7">
        <v>0</v>
      </c>
      <c r="F5317" s="8">
        <v>0</v>
      </c>
      <c r="G5317" s="8">
        <v>0</v>
      </c>
    </row>
    <row r="5318" spans="1:7" hidden="1" x14ac:dyDescent="0.55000000000000004">
      <c r="A5318" s="5" t="s">
        <v>35</v>
      </c>
      <c r="B5318" s="6">
        <v>42436</v>
      </c>
      <c r="C5318" s="5" t="s">
        <v>36</v>
      </c>
      <c r="D5318" s="5" t="s">
        <v>44</v>
      </c>
      <c r="E5318" s="7">
        <v>18373</v>
      </c>
      <c r="F5318" s="8">
        <v>34786.94</v>
      </c>
      <c r="G5318" s="8">
        <v>0</v>
      </c>
    </row>
    <row r="5319" spans="1:7" hidden="1" x14ac:dyDescent="0.55000000000000004">
      <c r="A5319" s="5" t="s">
        <v>35</v>
      </c>
      <c r="B5319" s="6">
        <v>42436</v>
      </c>
      <c r="C5319" s="5" t="s">
        <v>36</v>
      </c>
      <c r="D5319" s="5" t="s">
        <v>45</v>
      </c>
      <c r="E5319" s="7">
        <v>34897</v>
      </c>
      <c r="F5319" s="8">
        <v>13218.44</v>
      </c>
      <c r="G5319" s="8">
        <v>0</v>
      </c>
    </row>
    <row r="5320" spans="1:7" x14ac:dyDescent="0.55000000000000004">
      <c r="A5320" s="5" t="s">
        <v>35</v>
      </c>
      <c r="B5320" s="6">
        <v>42437</v>
      </c>
      <c r="C5320" s="5" t="s">
        <v>36</v>
      </c>
      <c r="D5320" s="5" t="s">
        <v>37</v>
      </c>
      <c r="E5320" s="7">
        <v>25155</v>
      </c>
      <c r="F5320" s="8">
        <v>754666.86</v>
      </c>
      <c r="G5320" s="8">
        <v>0</v>
      </c>
    </row>
    <row r="5321" spans="1:7" hidden="1" x14ac:dyDescent="0.55000000000000004">
      <c r="A5321" s="5" t="s">
        <v>35</v>
      </c>
      <c r="B5321" s="6">
        <v>42437</v>
      </c>
      <c r="C5321" s="5" t="s">
        <v>36</v>
      </c>
      <c r="D5321" s="5" t="s">
        <v>46</v>
      </c>
      <c r="E5321" s="7">
        <v>0</v>
      </c>
      <c r="F5321" s="8">
        <v>0</v>
      </c>
      <c r="G5321" s="8">
        <v>0</v>
      </c>
    </row>
    <row r="5322" spans="1:7" hidden="1" x14ac:dyDescent="0.55000000000000004">
      <c r="A5322" s="5" t="s">
        <v>35</v>
      </c>
      <c r="B5322" s="6">
        <v>42437</v>
      </c>
      <c r="C5322" s="5" t="s">
        <v>36</v>
      </c>
      <c r="D5322" s="5" t="s">
        <v>38</v>
      </c>
      <c r="E5322" s="7">
        <v>3067</v>
      </c>
      <c r="F5322" s="8">
        <v>738.15</v>
      </c>
      <c r="G5322" s="8">
        <v>0</v>
      </c>
    </row>
    <row r="5323" spans="1:7" hidden="1" x14ac:dyDescent="0.55000000000000004">
      <c r="A5323" s="5" t="s">
        <v>35</v>
      </c>
      <c r="B5323" s="6">
        <v>42437</v>
      </c>
      <c r="C5323" s="5" t="s">
        <v>36</v>
      </c>
      <c r="D5323" s="5" t="s">
        <v>39</v>
      </c>
      <c r="E5323" s="7">
        <v>41217</v>
      </c>
      <c r="F5323" s="8">
        <v>123599.38</v>
      </c>
      <c r="G5323" s="8">
        <v>0</v>
      </c>
    </row>
    <row r="5324" spans="1:7" hidden="1" x14ac:dyDescent="0.55000000000000004">
      <c r="A5324" s="5" t="s">
        <v>35</v>
      </c>
      <c r="B5324" s="6">
        <v>42437</v>
      </c>
      <c r="C5324" s="5" t="s">
        <v>36</v>
      </c>
      <c r="D5324" s="5" t="s">
        <v>40</v>
      </c>
      <c r="E5324" s="7">
        <v>18655</v>
      </c>
      <c r="F5324" s="8">
        <v>556.55999999999995</v>
      </c>
      <c r="G5324" s="8">
        <v>0</v>
      </c>
    </row>
    <row r="5325" spans="1:7" hidden="1" x14ac:dyDescent="0.55000000000000004">
      <c r="A5325" s="5" t="s">
        <v>35</v>
      </c>
      <c r="B5325" s="6">
        <v>42437</v>
      </c>
      <c r="C5325" s="5" t="s">
        <v>36</v>
      </c>
      <c r="D5325" s="5" t="s">
        <v>41</v>
      </c>
      <c r="E5325" s="7">
        <v>0</v>
      </c>
      <c r="F5325" s="8">
        <v>0</v>
      </c>
      <c r="G5325" s="8">
        <v>0</v>
      </c>
    </row>
    <row r="5326" spans="1:7" hidden="1" x14ac:dyDescent="0.55000000000000004">
      <c r="A5326" s="5" t="s">
        <v>35</v>
      </c>
      <c r="B5326" s="6">
        <v>42437</v>
      </c>
      <c r="C5326" s="5" t="s">
        <v>36</v>
      </c>
      <c r="D5326" s="5" t="s">
        <v>42</v>
      </c>
      <c r="E5326" s="7">
        <v>21812</v>
      </c>
      <c r="F5326" s="8">
        <v>247222.58</v>
      </c>
      <c r="G5326" s="8">
        <v>0</v>
      </c>
    </row>
    <row r="5327" spans="1:7" hidden="1" x14ac:dyDescent="0.55000000000000004">
      <c r="A5327" s="5" t="s">
        <v>35</v>
      </c>
      <c r="B5327" s="6">
        <v>42437</v>
      </c>
      <c r="C5327" s="5" t="s">
        <v>36</v>
      </c>
      <c r="D5327" s="5" t="s">
        <v>43</v>
      </c>
      <c r="E5327" s="7">
        <v>0</v>
      </c>
      <c r="F5327" s="8">
        <v>0</v>
      </c>
      <c r="G5327" s="8">
        <v>0</v>
      </c>
    </row>
    <row r="5328" spans="1:7" hidden="1" x14ac:dyDescent="0.55000000000000004">
      <c r="A5328" s="5" t="s">
        <v>35</v>
      </c>
      <c r="B5328" s="6">
        <v>42437</v>
      </c>
      <c r="C5328" s="5" t="s">
        <v>36</v>
      </c>
      <c r="D5328" s="5" t="s">
        <v>44</v>
      </c>
      <c r="E5328" s="7">
        <v>29976</v>
      </c>
      <c r="F5328" s="8">
        <v>56650.78</v>
      </c>
      <c r="G5328" s="8">
        <v>0</v>
      </c>
    </row>
    <row r="5329" spans="1:7" hidden="1" x14ac:dyDescent="0.55000000000000004">
      <c r="A5329" s="5" t="s">
        <v>35</v>
      </c>
      <c r="B5329" s="6">
        <v>42437</v>
      </c>
      <c r="C5329" s="5" t="s">
        <v>36</v>
      </c>
      <c r="D5329" s="5" t="s">
        <v>45</v>
      </c>
      <c r="E5329" s="7">
        <v>63742</v>
      </c>
      <c r="F5329" s="8">
        <v>24101.21</v>
      </c>
      <c r="G5329" s="8">
        <v>0</v>
      </c>
    </row>
    <row r="5330" spans="1:7" x14ac:dyDescent="0.55000000000000004">
      <c r="A5330" s="5" t="s">
        <v>35</v>
      </c>
      <c r="B5330" s="6">
        <v>42438</v>
      </c>
      <c r="C5330" s="5" t="s">
        <v>36</v>
      </c>
      <c r="D5330" s="5" t="s">
        <v>37</v>
      </c>
      <c r="E5330" s="7">
        <v>23283</v>
      </c>
      <c r="F5330" s="8">
        <v>688094.42</v>
      </c>
      <c r="G5330" s="8">
        <v>0</v>
      </c>
    </row>
    <row r="5331" spans="1:7" hidden="1" x14ac:dyDescent="0.55000000000000004">
      <c r="A5331" s="5" t="s">
        <v>35</v>
      </c>
      <c r="B5331" s="6">
        <v>42438</v>
      </c>
      <c r="C5331" s="5" t="s">
        <v>36</v>
      </c>
      <c r="D5331" s="5" t="s">
        <v>46</v>
      </c>
      <c r="E5331" s="7">
        <v>0</v>
      </c>
      <c r="F5331" s="8">
        <v>0</v>
      </c>
      <c r="G5331" s="8">
        <v>0</v>
      </c>
    </row>
    <row r="5332" spans="1:7" hidden="1" x14ac:dyDescent="0.55000000000000004">
      <c r="A5332" s="5" t="s">
        <v>35</v>
      </c>
      <c r="B5332" s="6">
        <v>42438</v>
      </c>
      <c r="C5332" s="5" t="s">
        <v>36</v>
      </c>
      <c r="D5332" s="5" t="s">
        <v>38</v>
      </c>
      <c r="E5332" s="7">
        <v>3199</v>
      </c>
      <c r="F5332" s="8">
        <v>762.95</v>
      </c>
      <c r="G5332" s="8">
        <v>0</v>
      </c>
    </row>
    <row r="5333" spans="1:7" hidden="1" x14ac:dyDescent="0.55000000000000004">
      <c r="A5333" s="5" t="s">
        <v>35</v>
      </c>
      <c r="B5333" s="6">
        <v>42438</v>
      </c>
      <c r="C5333" s="5" t="s">
        <v>36</v>
      </c>
      <c r="D5333" s="5" t="s">
        <v>39</v>
      </c>
      <c r="E5333" s="7">
        <v>37313</v>
      </c>
      <c r="F5333" s="8">
        <v>110274.24000000001</v>
      </c>
      <c r="G5333" s="8">
        <v>0</v>
      </c>
    </row>
    <row r="5334" spans="1:7" hidden="1" x14ac:dyDescent="0.55000000000000004">
      <c r="A5334" s="5" t="s">
        <v>35</v>
      </c>
      <c r="B5334" s="6">
        <v>42438</v>
      </c>
      <c r="C5334" s="5" t="s">
        <v>36</v>
      </c>
      <c r="D5334" s="5" t="s">
        <v>40</v>
      </c>
      <c r="E5334" s="7">
        <v>18109</v>
      </c>
      <c r="F5334" s="8">
        <v>535.12</v>
      </c>
      <c r="G5334" s="8">
        <v>0</v>
      </c>
    </row>
    <row r="5335" spans="1:7" hidden="1" x14ac:dyDescent="0.55000000000000004">
      <c r="A5335" s="5" t="s">
        <v>35</v>
      </c>
      <c r="B5335" s="6">
        <v>42438</v>
      </c>
      <c r="C5335" s="5" t="s">
        <v>36</v>
      </c>
      <c r="D5335" s="5" t="s">
        <v>41</v>
      </c>
      <c r="E5335" s="7">
        <v>0</v>
      </c>
      <c r="F5335" s="8">
        <v>0</v>
      </c>
      <c r="G5335" s="8">
        <v>0</v>
      </c>
    </row>
    <row r="5336" spans="1:7" hidden="1" x14ac:dyDescent="0.55000000000000004">
      <c r="A5336" s="5" t="s">
        <v>35</v>
      </c>
      <c r="B5336" s="6">
        <v>42438</v>
      </c>
      <c r="C5336" s="5" t="s">
        <v>36</v>
      </c>
      <c r="D5336" s="5" t="s">
        <v>42</v>
      </c>
      <c r="E5336" s="7">
        <v>20181</v>
      </c>
      <c r="F5336" s="8">
        <v>224958.23</v>
      </c>
      <c r="G5336" s="8">
        <v>0</v>
      </c>
    </row>
    <row r="5337" spans="1:7" hidden="1" x14ac:dyDescent="0.55000000000000004">
      <c r="A5337" s="5" t="s">
        <v>35</v>
      </c>
      <c r="B5337" s="6">
        <v>42438</v>
      </c>
      <c r="C5337" s="5" t="s">
        <v>36</v>
      </c>
      <c r="D5337" s="5" t="s">
        <v>43</v>
      </c>
      <c r="E5337" s="7">
        <v>0</v>
      </c>
      <c r="F5337" s="8">
        <v>0</v>
      </c>
      <c r="G5337" s="8">
        <v>0</v>
      </c>
    </row>
    <row r="5338" spans="1:7" hidden="1" x14ac:dyDescent="0.55000000000000004">
      <c r="A5338" s="5" t="s">
        <v>35</v>
      </c>
      <c r="B5338" s="6">
        <v>42438</v>
      </c>
      <c r="C5338" s="5" t="s">
        <v>36</v>
      </c>
      <c r="D5338" s="5" t="s">
        <v>44</v>
      </c>
      <c r="E5338" s="7">
        <v>28330</v>
      </c>
      <c r="F5338" s="8">
        <v>52667.55</v>
      </c>
      <c r="G5338" s="8">
        <v>0</v>
      </c>
    </row>
    <row r="5339" spans="1:7" hidden="1" x14ac:dyDescent="0.55000000000000004">
      <c r="A5339" s="5" t="s">
        <v>35</v>
      </c>
      <c r="B5339" s="6">
        <v>42438</v>
      </c>
      <c r="C5339" s="5" t="s">
        <v>36</v>
      </c>
      <c r="D5339" s="5" t="s">
        <v>45</v>
      </c>
      <c r="E5339" s="7">
        <v>58879</v>
      </c>
      <c r="F5339" s="8">
        <v>21902.2</v>
      </c>
      <c r="G5339" s="8">
        <v>0</v>
      </c>
    </row>
    <row r="5340" spans="1:7" x14ac:dyDescent="0.55000000000000004">
      <c r="A5340" s="5" t="s">
        <v>35</v>
      </c>
      <c r="B5340" s="6">
        <v>42439</v>
      </c>
      <c r="C5340" s="5" t="s">
        <v>36</v>
      </c>
      <c r="D5340" s="5" t="s">
        <v>37</v>
      </c>
      <c r="E5340" s="7">
        <v>34705</v>
      </c>
      <c r="F5340" s="8">
        <v>1023729.36</v>
      </c>
      <c r="G5340" s="8">
        <v>0</v>
      </c>
    </row>
    <row r="5341" spans="1:7" hidden="1" x14ac:dyDescent="0.55000000000000004">
      <c r="A5341" s="5" t="s">
        <v>35</v>
      </c>
      <c r="B5341" s="6">
        <v>42439</v>
      </c>
      <c r="C5341" s="5" t="s">
        <v>36</v>
      </c>
      <c r="D5341" s="5" t="s">
        <v>46</v>
      </c>
      <c r="E5341" s="7">
        <v>1</v>
      </c>
      <c r="F5341" s="8">
        <v>5.34</v>
      </c>
      <c r="G5341" s="8">
        <v>0</v>
      </c>
    </row>
    <row r="5342" spans="1:7" hidden="1" x14ac:dyDescent="0.55000000000000004">
      <c r="A5342" s="5" t="s">
        <v>35</v>
      </c>
      <c r="B5342" s="6">
        <v>42439</v>
      </c>
      <c r="C5342" s="5" t="s">
        <v>36</v>
      </c>
      <c r="D5342" s="5" t="s">
        <v>38</v>
      </c>
      <c r="E5342" s="7">
        <v>4302</v>
      </c>
      <c r="F5342" s="8">
        <v>1023.73</v>
      </c>
      <c r="G5342" s="8">
        <v>0</v>
      </c>
    </row>
    <row r="5343" spans="1:7" hidden="1" x14ac:dyDescent="0.55000000000000004">
      <c r="A5343" s="5" t="s">
        <v>35</v>
      </c>
      <c r="B5343" s="6">
        <v>42439</v>
      </c>
      <c r="C5343" s="5" t="s">
        <v>36</v>
      </c>
      <c r="D5343" s="5" t="s">
        <v>39</v>
      </c>
      <c r="E5343" s="7">
        <v>55623</v>
      </c>
      <c r="F5343" s="8">
        <v>164105.74</v>
      </c>
      <c r="G5343" s="8">
        <v>0</v>
      </c>
    </row>
    <row r="5344" spans="1:7" hidden="1" x14ac:dyDescent="0.55000000000000004">
      <c r="A5344" s="5" t="s">
        <v>35</v>
      </c>
      <c r="B5344" s="6">
        <v>42439</v>
      </c>
      <c r="C5344" s="5" t="s">
        <v>36</v>
      </c>
      <c r="D5344" s="5" t="s">
        <v>40</v>
      </c>
      <c r="E5344" s="7">
        <v>26818</v>
      </c>
      <c r="F5344" s="8">
        <v>792.82</v>
      </c>
      <c r="G5344" s="8">
        <v>0</v>
      </c>
    </row>
    <row r="5345" spans="1:7" hidden="1" x14ac:dyDescent="0.55000000000000004">
      <c r="A5345" s="5" t="s">
        <v>35</v>
      </c>
      <c r="B5345" s="6">
        <v>42439</v>
      </c>
      <c r="C5345" s="5" t="s">
        <v>36</v>
      </c>
      <c r="D5345" s="5" t="s">
        <v>41</v>
      </c>
      <c r="E5345" s="7">
        <v>0</v>
      </c>
      <c r="F5345" s="8">
        <v>0</v>
      </c>
      <c r="G5345" s="8">
        <v>0</v>
      </c>
    </row>
    <row r="5346" spans="1:7" hidden="1" x14ac:dyDescent="0.55000000000000004">
      <c r="A5346" s="5" t="s">
        <v>35</v>
      </c>
      <c r="B5346" s="6">
        <v>42439</v>
      </c>
      <c r="C5346" s="5" t="s">
        <v>36</v>
      </c>
      <c r="D5346" s="5" t="s">
        <v>42</v>
      </c>
      <c r="E5346" s="7">
        <v>27234</v>
      </c>
      <c r="F5346" s="8">
        <v>303976.06</v>
      </c>
      <c r="G5346" s="8">
        <v>0</v>
      </c>
    </row>
    <row r="5347" spans="1:7" hidden="1" x14ac:dyDescent="0.55000000000000004">
      <c r="A5347" s="5" t="s">
        <v>35</v>
      </c>
      <c r="B5347" s="6">
        <v>42439</v>
      </c>
      <c r="C5347" s="5" t="s">
        <v>36</v>
      </c>
      <c r="D5347" s="5" t="s">
        <v>43</v>
      </c>
      <c r="E5347" s="7">
        <v>0</v>
      </c>
      <c r="F5347" s="8">
        <v>0</v>
      </c>
      <c r="G5347" s="8">
        <v>0</v>
      </c>
    </row>
    <row r="5348" spans="1:7" hidden="1" x14ac:dyDescent="0.55000000000000004">
      <c r="A5348" s="5" t="s">
        <v>35</v>
      </c>
      <c r="B5348" s="6">
        <v>42439</v>
      </c>
      <c r="C5348" s="5" t="s">
        <v>36</v>
      </c>
      <c r="D5348" s="5" t="s">
        <v>44</v>
      </c>
      <c r="E5348" s="7">
        <v>41455</v>
      </c>
      <c r="F5348" s="8">
        <v>77200.7</v>
      </c>
      <c r="G5348" s="8">
        <v>0</v>
      </c>
    </row>
    <row r="5349" spans="1:7" hidden="1" x14ac:dyDescent="0.55000000000000004">
      <c r="A5349" s="5" t="s">
        <v>35</v>
      </c>
      <c r="B5349" s="6">
        <v>42439</v>
      </c>
      <c r="C5349" s="5" t="s">
        <v>36</v>
      </c>
      <c r="D5349" s="5" t="s">
        <v>45</v>
      </c>
      <c r="E5349" s="7">
        <v>87976</v>
      </c>
      <c r="F5349" s="8">
        <v>32780.06</v>
      </c>
      <c r="G5349" s="8">
        <v>0</v>
      </c>
    </row>
    <row r="5350" spans="1:7" x14ac:dyDescent="0.55000000000000004">
      <c r="A5350" s="5" t="s">
        <v>35</v>
      </c>
      <c r="B5350" s="6">
        <v>42440</v>
      </c>
      <c r="C5350" s="5" t="s">
        <v>36</v>
      </c>
      <c r="D5350" s="5" t="s">
        <v>37</v>
      </c>
      <c r="E5350" s="7">
        <v>20830</v>
      </c>
      <c r="F5350" s="8">
        <v>618961.51</v>
      </c>
      <c r="G5350" s="8">
        <v>0</v>
      </c>
    </row>
    <row r="5351" spans="1:7" hidden="1" x14ac:dyDescent="0.55000000000000004">
      <c r="A5351" s="5" t="s">
        <v>35</v>
      </c>
      <c r="B5351" s="6">
        <v>42440</v>
      </c>
      <c r="C5351" s="5" t="s">
        <v>36</v>
      </c>
      <c r="D5351" s="5" t="s">
        <v>46</v>
      </c>
      <c r="E5351" s="7">
        <v>0</v>
      </c>
      <c r="F5351" s="8">
        <v>0</v>
      </c>
      <c r="G5351" s="8">
        <v>0</v>
      </c>
    </row>
    <row r="5352" spans="1:7" hidden="1" x14ac:dyDescent="0.55000000000000004">
      <c r="A5352" s="5" t="s">
        <v>35</v>
      </c>
      <c r="B5352" s="6">
        <v>42440</v>
      </c>
      <c r="C5352" s="5" t="s">
        <v>36</v>
      </c>
      <c r="D5352" s="5" t="s">
        <v>38</v>
      </c>
      <c r="E5352" s="7">
        <v>2606</v>
      </c>
      <c r="F5352" s="8">
        <v>623.29</v>
      </c>
      <c r="G5352" s="8">
        <v>0</v>
      </c>
    </row>
    <row r="5353" spans="1:7" hidden="1" x14ac:dyDescent="0.55000000000000004">
      <c r="A5353" s="5" t="s">
        <v>35</v>
      </c>
      <c r="B5353" s="6">
        <v>42440</v>
      </c>
      <c r="C5353" s="5" t="s">
        <v>36</v>
      </c>
      <c r="D5353" s="5" t="s">
        <v>39</v>
      </c>
      <c r="E5353" s="7">
        <v>39154</v>
      </c>
      <c r="F5353" s="8">
        <v>116328.08</v>
      </c>
      <c r="G5353" s="8">
        <v>0</v>
      </c>
    </row>
    <row r="5354" spans="1:7" hidden="1" x14ac:dyDescent="0.55000000000000004">
      <c r="A5354" s="5" t="s">
        <v>35</v>
      </c>
      <c r="B5354" s="6">
        <v>42440</v>
      </c>
      <c r="C5354" s="5" t="s">
        <v>36</v>
      </c>
      <c r="D5354" s="5" t="s">
        <v>40</v>
      </c>
      <c r="E5354" s="7">
        <v>19156</v>
      </c>
      <c r="F5354" s="8">
        <v>569.29</v>
      </c>
      <c r="G5354" s="8">
        <v>0</v>
      </c>
    </row>
    <row r="5355" spans="1:7" hidden="1" x14ac:dyDescent="0.55000000000000004">
      <c r="A5355" s="5" t="s">
        <v>35</v>
      </c>
      <c r="B5355" s="6">
        <v>42440</v>
      </c>
      <c r="C5355" s="5" t="s">
        <v>36</v>
      </c>
      <c r="D5355" s="5" t="s">
        <v>41</v>
      </c>
      <c r="E5355" s="7">
        <v>0</v>
      </c>
      <c r="F5355" s="8">
        <v>0</v>
      </c>
      <c r="G5355" s="8">
        <v>0</v>
      </c>
    </row>
    <row r="5356" spans="1:7" hidden="1" x14ac:dyDescent="0.55000000000000004">
      <c r="A5356" s="5" t="s">
        <v>35</v>
      </c>
      <c r="B5356" s="6">
        <v>42440</v>
      </c>
      <c r="C5356" s="5" t="s">
        <v>36</v>
      </c>
      <c r="D5356" s="5" t="s">
        <v>42</v>
      </c>
      <c r="E5356" s="7">
        <v>16703</v>
      </c>
      <c r="F5356" s="8">
        <v>188565.34</v>
      </c>
      <c r="G5356" s="8">
        <v>0</v>
      </c>
    </row>
    <row r="5357" spans="1:7" hidden="1" x14ac:dyDescent="0.55000000000000004">
      <c r="A5357" s="5" t="s">
        <v>35</v>
      </c>
      <c r="B5357" s="6">
        <v>42440</v>
      </c>
      <c r="C5357" s="5" t="s">
        <v>36</v>
      </c>
      <c r="D5357" s="5" t="s">
        <v>43</v>
      </c>
      <c r="E5357" s="7">
        <v>0</v>
      </c>
      <c r="F5357" s="8">
        <v>0</v>
      </c>
      <c r="G5357" s="8">
        <v>0</v>
      </c>
    </row>
    <row r="5358" spans="1:7" hidden="1" x14ac:dyDescent="0.55000000000000004">
      <c r="A5358" s="5" t="s">
        <v>35</v>
      </c>
      <c r="B5358" s="6">
        <v>42440</v>
      </c>
      <c r="C5358" s="5" t="s">
        <v>36</v>
      </c>
      <c r="D5358" s="5" t="s">
        <v>44</v>
      </c>
      <c r="E5358" s="7">
        <v>26901</v>
      </c>
      <c r="F5358" s="8">
        <v>50642.39</v>
      </c>
      <c r="G5358" s="8">
        <v>0</v>
      </c>
    </row>
    <row r="5359" spans="1:7" hidden="1" x14ac:dyDescent="0.55000000000000004">
      <c r="A5359" s="5" t="s">
        <v>35</v>
      </c>
      <c r="B5359" s="6">
        <v>42440</v>
      </c>
      <c r="C5359" s="5" t="s">
        <v>36</v>
      </c>
      <c r="D5359" s="5" t="s">
        <v>45</v>
      </c>
      <c r="E5359" s="7">
        <v>55922</v>
      </c>
      <c r="F5359" s="8">
        <v>21063.39</v>
      </c>
      <c r="G5359" s="8">
        <v>0</v>
      </c>
    </row>
    <row r="5360" spans="1:7" x14ac:dyDescent="0.55000000000000004">
      <c r="A5360" s="5" t="s">
        <v>35</v>
      </c>
      <c r="B5360" s="6">
        <v>42443</v>
      </c>
      <c r="C5360" s="5" t="s">
        <v>36</v>
      </c>
      <c r="D5360" s="5" t="s">
        <v>37</v>
      </c>
      <c r="E5360" s="7">
        <v>19011</v>
      </c>
      <c r="F5360" s="8">
        <v>559127.99</v>
      </c>
      <c r="G5360" s="8">
        <v>0</v>
      </c>
    </row>
    <row r="5361" spans="1:7" hidden="1" x14ac:dyDescent="0.55000000000000004">
      <c r="A5361" s="5" t="s">
        <v>35</v>
      </c>
      <c r="B5361" s="6">
        <v>42443</v>
      </c>
      <c r="C5361" s="5" t="s">
        <v>36</v>
      </c>
      <c r="D5361" s="5" t="s">
        <v>46</v>
      </c>
      <c r="E5361" s="7">
        <v>0</v>
      </c>
      <c r="F5361" s="8">
        <v>0</v>
      </c>
      <c r="G5361" s="8">
        <v>0</v>
      </c>
    </row>
    <row r="5362" spans="1:7" hidden="1" x14ac:dyDescent="0.55000000000000004">
      <c r="A5362" s="5" t="s">
        <v>35</v>
      </c>
      <c r="B5362" s="6">
        <v>42443</v>
      </c>
      <c r="C5362" s="5" t="s">
        <v>36</v>
      </c>
      <c r="D5362" s="5" t="s">
        <v>38</v>
      </c>
      <c r="E5362" s="7">
        <v>2682</v>
      </c>
      <c r="F5362" s="8">
        <v>636.58000000000004</v>
      </c>
      <c r="G5362" s="8">
        <v>0</v>
      </c>
    </row>
    <row r="5363" spans="1:7" hidden="1" x14ac:dyDescent="0.55000000000000004">
      <c r="A5363" s="5" t="s">
        <v>35</v>
      </c>
      <c r="B5363" s="6">
        <v>42443</v>
      </c>
      <c r="C5363" s="5" t="s">
        <v>36</v>
      </c>
      <c r="D5363" s="5" t="s">
        <v>39</v>
      </c>
      <c r="E5363" s="7">
        <v>32640</v>
      </c>
      <c r="F5363" s="8">
        <v>95992.87</v>
      </c>
      <c r="G5363" s="8">
        <v>0</v>
      </c>
    </row>
    <row r="5364" spans="1:7" hidden="1" x14ac:dyDescent="0.55000000000000004">
      <c r="A5364" s="5" t="s">
        <v>35</v>
      </c>
      <c r="B5364" s="6">
        <v>42443</v>
      </c>
      <c r="C5364" s="5" t="s">
        <v>36</v>
      </c>
      <c r="D5364" s="5" t="s">
        <v>40</v>
      </c>
      <c r="E5364" s="7">
        <v>16685</v>
      </c>
      <c r="F5364" s="8">
        <v>491.84</v>
      </c>
      <c r="G5364" s="8">
        <v>0</v>
      </c>
    </row>
    <row r="5365" spans="1:7" hidden="1" x14ac:dyDescent="0.55000000000000004">
      <c r="A5365" s="5" t="s">
        <v>35</v>
      </c>
      <c r="B5365" s="6">
        <v>42443</v>
      </c>
      <c r="C5365" s="5" t="s">
        <v>36</v>
      </c>
      <c r="D5365" s="5" t="s">
        <v>41</v>
      </c>
      <c r="E5365" s="7">
        <v>0</v>
      </c>
      <c r="F5365" s="8">
        <v>0</v>
      </c>
      <c r="G5365" s="8">
        <v>0</v>
      </c>
    </row>
    <row r="5366" spans="1:7" hidden="1" x14ac:dyDescent="0.55000000000000004">
      <c r="A5366" s="5" t="s">
        <v>35</v>
      </c>
      <c r="B5366" s="6">
        <v>42443</v>
      </c>
      <c r="C5366" s="5" t="s">
        <v>36</v>
      </c>
      <c r="D5366" s="5" t="s">
        <v>42</v>
      </c>
      <c r="E5366" s="7">
        <v>22826</v>
      </c>
      <c r="F5366" s="8">
        <v>258039.28</v>
      </c>
      <c r="G5366" s="8">
        <v>0</v>
      </c>
    </row>
    <row r="5367" spans="1:7" hidden="1" x14ac:dyDescent="0.55000000000000004">
      <c r="A5367" s="5" t="s">
        <v>35</v>
      </c>
      <c r="B5367" s="6">
        <v>42443</v>
      </c>
      <c r="C5367" s="5" t="s">
        <v>36</v>
      </c>
      <c r="D5367" s="5" t="s">
        <v>43</v>
      </c>
      <c r="E5367" s="7">
        <v>0</v>
      </c>
      <c r="F5367" s="8">
        <v>0</v>
      </c>
      <c r="G5367" s="8">
        <v>0</v>
      </c>
    </row>
    <row r="5368" spans="1:7" hidden="1" x14ac:dyDescent="0.55000000000000004">
      <c r="A5368" s="5" t="s">
        <v>35</v>
      </c>
      <c r="B5368" s="6">
        <v>42443</v>
      </c>
      <c r="C5368" s="5" t="s">
        <v>36</v>
      </c>
      <c r="D5368" s="5" t="s">
        <v>44</v>
      </c>
      <c r="E5368" s="7">
        <v>35649</v>
      </c>
      <c r="F5368" s="8">
        <v>67200.570000000007</v>
      </c>
      <c r="G5368" s="8">
        <v>0</v>
      </c>
    </row>
    <row r="5369" spans="1:7" hidden="1" x14ac:dyDescent="0.55000000000000004">
      <c r="A5369" s="5" t="s">
        <v>35</v>
      </c>
      <c r="B5369" s="6">
        <v>42443</v>
      </c>
      <c r="C5369" s="5" t="s">
        <v>36</v>
      </c>
      <c r="D5369" s="5" t="s">
        <v>45</v>
      </c>
      <c r="E5369" s="7">
        <v>72442</v>
      </c>
      <c r="F5369" s="8">
        <v>27318.49</v>
      </c>
      <c r="G5369" s="8">
        <v>0</v>
      </c>
    </row>
    <row r="5370" spans="1:7" x14ac:dyDescent="0.55000000000000004">
      <c r="A5370" s="5" t="s">
        <v>35</v>
      </c>
      <c r="B5370" s="6">
        <v>42444</v>
      </c>
      <c r="C5370" s="5" t="s">
        <v>36</v>
      </c>
      <c r="D5370" s="5" t="s">
        <v>37</v>
      </c>
      <c r="E5370" s="7">
        <v>20995</v>
      </c>
      <c r="F5370" s="8">
        <v>610063.46</v>
      </c>
      <c r="G5370" s="8">
        <v>0</v>
      </c>
    </row>
    <row r="5371" spans="1:7" hidden="1" x14ac:dyDescent="0.55000000000000004">
      <c r="A5371" s="5" t="s">
        <v>35</v>
      </c>
      <c r="B5371" s="6">
        <v>42444</v>
      </c>
      <c r="C5371" s="5" t="s">
        <v>36</v>
      </c>
      <c r="D5371" s="5" t="s">
        <v>46</v>
      </c>
      <c r="E5371" s="7">
        <v>3</v>
      </c>
      <c r="F5371" s="8">
        <v>15.93</v>
      </c>
      <c r="G5371" s="8">
        <v>0</v>
      </c>
    </row>
    <row r="5372" spans="1:7" hidden="1" x14ac:dyDescent="0.55000000000000004">
      <c r="A5372" s="5" t="s">
        <v>35</v>
      </c>
      <c r="B5372" s="6">
        <v>42444</v>
      </c>
      <c r="C5372" s="5" t="s">
        <v>36</v>
      </c>
      <c r="D5372" s="5" t="s">
        <v>38</v>
      </c>
      <c r="E5372" s="7">
        <v>2558</v>
      </c>
      <c r="F5372" s="8">
        <v>599.74</v>
      </c>
      <c r="G5372" s="8">
        <v>0</v>
      </c>
    </row>
    <row r="5373" spans="1:7" hidden="1" x14ac:dyDescent="0.55000000000000004">
      <c r="A5373" s="5" t="s">
        <v>35</v>
      </c>
      <c r="B5373" s="6">
        <v>42444</v>
      </c>
      <c r="C5373" s="5" t="s">
        <v>36</v>
      </c>
      <c r="D5373" s="5" t="s">
        <v>39</v>
      </c>
      <c r="E5373" s="7">
        <v>35766</v>
      </c>
      <c r="F5373" s="8">
        <v>103941.74</v>
      </c>
      <c r="G5373" s="8">
        <v>0</v>
      </c>
    </row>
    <row r="5374" spans="1:7" hidden="1" x14ac:dyDescent="0.55000000000000004">
      <c r="A5374" s="5" t="s">
        <v>35</v>
      </c>
      <c r="B5374" s="6">
        <v>42444</v>
      </c>
      <c r="C5374" s="5" t="s">
        <v>36</v>
      </c>
      <c r="D5374" s="5" t="s">
        <v>40</v>
      </c>
      <c r="E5374" s="7">
        <v>19576</v>
      </c>
      <c r="F5374" s="8">
        <v>569.54999999999995</v>
      </c>
      <c r="G5374" s="8">
        <v>0</v>
      </c>
    </row>
    <row r="5375" spans="1:7" hidden="1" x14ac:dyDescent="0.55000000000000004">
      <c r="A5375" s="5" t="s">
        <v>35</v>
      </c>
      <c r="B5375" s="6">
        <v>42444</v>
      </c>
      <c r="C5375" s="5" t="s">
        <v>36</v>
      </c>
      <c r="D5375" s="5" t="s">
        <v>41</v>
      </c>
      <c r="E5375" s="7">
        <v>0</v>
      </c>
      <c r="F5375" s="8">
        <v>0</v>
      </c>
      <c r="G5375" s="8">
        <v>0</v>
      </c>
    </row>
    <row r="5376" spans="1:7" hidden="1" x14ac:dyDescent="0.55000000000000004">
      <c r="A5376" s="5" t="s">
        <v>35</v>
      </c>
      <c r="B5376" s="6">
        <v>42444</v>
      </c>
      <c r="C5376" s="5" t="s">
        <v>36</v>
      </c>
      <c r="D5376" s="5" t="s">
        <v>42</v>
      </c>
      <c r="E5376" s="7">
        <v>17982</v>
      </c>
      <c r="F5376" s="8">
        <v>200175.28</v>
      </c>
      <c r="G5376" s="8">
        <v>0</v>
      </c>
    </row>
    <row r="5377" spans="1:7" hidden="1" x14ac:dyDescent="0.55000000000000004">
      <c r="A5377" s="5" t="s">
        <v>35</v>
      </c>
      <c r="B5377" s="6">
        <v>42444</v>
      </c>
      <c r="C5377" s="5" t="s">
        <v>36</v>
      </c>
      <c r="D5377" s="5" t="s">
        <v>43</v>
      </c>
      <c r="E5377" s="7">
        <v>0</v>
      </c>
      <c r="F5377" s="8">
        <v>0</v>
      </c>
      <c r="G5377" s="8">
        <v>0</v>
      </c>
    </row>
    <row r="5378" spans="1:7" hidden="1" x14ac:dyDescent="0.55000000000000004">
      <c r="A5378" s="5" t="s">
        <v>35</v>
      </c>
      <c r="B5378" s="6">
        <v>42444</v>
      </c>
      <c r="C5378" s="5" t="s">
        <v>36</v>
      </c>
      <c r="D5378" s="5" t="s">
        <v>44</v>
      </c>
      <c r="E5378" s="7">
        <v>27900</v>
      </c>
      <c r="F5378" s="8">
        <v>51791.83</v>
      </c>
      <c r="G5378" s="8">
        <v>0</v>
      </c>
    </row>
    <row r="5379" spans="1:7" hidden="1" x14ac:dyDescent="0.55000000000000004">
      <c r="A5379" s="5" t="s">
        <v>35</v>
      </c>
      <c r="B5379" s="6">
        <v>42444</v>
      </c>
      <c r="C5379" s="5" t="s">
        <v>36</v>
      </c>
      <c r="D5379" s="5" t="s">
        <v>45</v>
      </c>
      <c r="E5379" s="7">
        <v>56312</v>
      </c>
      <c r="F5379" s="8">
        <v>20915.98</v>
      </c>
      <c r="G5379" s="8">
        <v>0</v>
      </c>
    </row>
    <row r="5380" spans="1:7" x14ac:dyDescent="0.55000000000000004">
      <c r="A5380" s="5" t="s">
        <v>35</v>
      </c>
      <c r="B5380" s="6">
        <v>42445</v>
      </c>
      <c r="C5380" s="5" t="s">
        <v>36</v>
      </c>
      <c r="D5380" s="5" t="s">
        <v>37</v>
      </c>
      <c r="E5380" s="7">
        <v>14504</v>
      </c>
      <c r="F5380" s="8">
        <v>421213.78</v>
      </c>
      <c r="G5380" s="8">
        <v>0</v>
      </c>
    </row>
    <row r="5381" spans="1:7" hidden="1" x14ac:dyDescent="0.55000000000000004">
      <c r="A5381" s="5" t="s">
        <v>35</v>
      </c>
      <c r="B5381" s="6">
        <v>42445</v>
      </c>
      <c r="C5381" s="5" t="s">
        <v>36</v>
      </c>
      <c r="D5381" s="5" t="s">
        <v>46</v>
      </c>
      <c r="E5381" s="7">
        <v>0</v>
      </c>
      <c r="F5381" s="8">
        <v>0</v>
      </c>
      <c r="G5381" s="8">
        <v>0</v>
      </c>
    </row>
    <row r="5382" spans="1:7" hidden="1" x14ac:dyDescent="0.55000000000000004">
      <c r="A5382" s="5" t="s">
        <v>35</v>
      </c>
      <c r="B5382" s="6">
        <v>42445</v>
      </c>
      <c r="C5382" s="5" t="s">
        <v>36</v>
      </c>
      <c r="D5382" s="5" t="s">
        <v>38</v>
      </c>
      <c r="E5382" s="7">
        <v>1747</v>
      </c>
      <c r="F5382" s="8">
        <v>409.58</v>
      </c>
      <c r="G5382" s="8">
        <v>0</v>
      </c>
    </row>
    <row r="5383" spans="1:7" hidden="1" x14ac:dyDescent="0.55000000000000004">
      <c r="A5383" s="5" t="s">
        <v>35</v>
      </c>
      <c r="B5383" s="6">
        <v>42445</v>
      </c>
      <c r="C5383" s="5" t="s">
        <v>36</v>
      </c>
      <c r="D5383" s="5" t="s">
        <v>39</v>
      </c>
      <c r="E5383" s="7">
        <v>23840</v>
      </c>
      <c r="F5383" s="8">
        <v>69230.75</v>
      </c>
      <c r="G5383" s="8">
        <v>0</v>
      </c>
    </row>
    <row r="5384" spans="1:7" hidden="1" x14ac:dyDescent="0.55000000000000004">
      <c r="A5384" s="5" t="s">
        <v>35</v>
      </c>
      <c r="B5384" s="6">
        <v>42445</v>
      </c>
      <c r="C5384" s="5" t="s">
        <v>36</v>
      </c>
      <c r="D5384" s="5" t="s">
        <v>40</v>
      </c>
      <c r="E5384" s="7">
        <v>10413</v>
      </c>
      <c r="F5384" s="8">
        <v>302.33999999999997</v>
      </c>
      <c r="G5384" s="8">
        <v>0</v>
      </c>
    </row>
    <row r="5385" spans="1:7" hidden="1" x14ac:dyDescent="0.55000000000000004">
      <c r="A5385" s="5" t="s">
        <v>35</v>
      </c>
      <c r="B5385" s="6">
        <v>42445</v>
      </c>
      <c r="C5385" s="5" t="s">
        <v>36</v>
      </c>
      <c r="D5385" s="5" t="s">
        <v>41</v>
      </c>
      <c r="E5385" s="7">
        <v>0</v>
      </c>
      <c r="F5385" s="8">
        <v>0</v>
      </c>
      <c r="G5385" s="8">
        <v>0</v>
      </c>
    </row>
    <row r="5386" spans="1:7" hidden="1" x14ac:dyDescent="0.55000000000000004">
      <c r="A5386" s="5" t="s">
        <v>35</v>
      </c>
      <c r="B5386" s="6">
        <v>42445</v>
      </c>
      <c r="C5386" s="5" t="s">
        <v>36</v>
      </c>
      <c r="D5386" s="5" t="s">
        <v>42</v>
      </c>
      <c r="E5386" s="7">
        <v>11215</v>
      </c>
      <c r="F5386" s="8">
        <v>124577.01</v>
      </c>
      <c r="G5386" s="8">
        <v>0</v>
      </c>
    </row>
    <row r="5387" spans="1:7" hidden="1" x14ac:dyDescent="0.55000000000000004">
      <c r="A5387" s="5" t="s">
        <v>35</v>
      </c>
      <c r="B5387" s="6">
        <v>42445</v>
      </c>
      <c r="C5387" s="5" t="s">
        <v>36</v>
      </c>
      <c r="D5387" s="5" t="s">
        <v>43</v>
      </c>
      <c r="E5387" s="7">
        <v>0</v>
      </c>
      <c r="F5387" s="8">
        <v>0</v>
      </c>
      <c r="G5387" s="8">
        <v>0</v>
      </c>
    </row>
    <row r="5388" spans="1:7" hidden="1" x14ac:dyDescent="0.55000000000000004">
      <c r="A5388" s="5" t="s">
        <v>35</v>
      </c>
      <c r="B5388" s="6">
        <v>42445</v>
      </c>
      <c r="C5388" s="5" t="s">
        <v>36</v>
      </c>
      <c r="D5388" s="5" t="s">
        <v>44</v>
      </c>
      <c r="E5388" s="7">
        <v>17428</v>
      </c>
      <c r="F5388" s="8">
        <v>32281.7</v>
      </c>
      <c r="G5388" s="8">
        <v>0</v>
      </c>
    </row>
    <row r="5389" spans="1:7" hidden="1" x14ac:dyDescent="0.55000000000000004">
      <c r="A5389" s="5" t="s">
        <v>35</v>
      </c>
      <c r="B5389" s="6">
        <v>42445</v>
      </c>
      <c r="C5389" s="5" t="s">
        <v>36</v>
      </c>
      <c r="D5389" s="5" t="s">
        <v>45</v>
      </c>
      <c r="E5389" s="7">
        <v>34759</v>
      </c>
      <c r="F5389" s="8">
        <v>12883.27</v>
      </c>
      <c r="G5389" s="8">
        <v>0</v>
      </c>
    </row>
    <row r="5390" spans="1:7" x14ac:dyDescent="0.55000000000000004">
      <c r="A5390" s="5" t="s">
        <v>35</v>
      </c>
      <c r="B5390" s="6">
        <v>42446</v>
      </c>
      <c r="C5390" s="5" t="s">
        <v>36</v>
      </c>
      <c r="D5390" s="5" t="s">
        <v>37</v>
      </c>
      <c r="E5390" s="7">
        <v>23268</v>
      </c>
      <c r="F5390" s="8">
        <v>685971.28</v>
      </c>
      <c r="G5390" s="8">
        <v>0</v>
      </c>
    </row>
    <row r="5391" spans="1:7" hidden="1" x14ac:dyDescent="0.55000000000000004">
      <c r="A5391" s="5" t="s">
        <v>35</v>
      </c>
      <c r="B5391" s="6">
        <v>42446</v>
      </c>
      <c r="C5391" s="5" t="s">
        <v>36</v>
      </c>
      <c r="D5391" s="5" t="s">
        <v>46</v>
      </c>
      <c r="E5391" s="7">
        <v>0</v>
      </c>
      <c r="F5391" s="8">
        <v>0</v>
      </c>
      <c r="G5391" s="8">
        <v>0</v>
      </c>
    </row>
    <row r="5392" spans="1:7" hidden="1" x14ac:dyDescent="0.55000000000000004">
      <c r="A5392" s="5" t="s">
        <v>35</v>
      </c>
      <c r="B5392" s="6">
        <v>42446</v>
      </c>
      <c r="C5392" s="5" t="s">
        <v>36</v>
      </c>
      <c r="D5392" s="5" t="s">
        <v>38</v>
      </c>
      <c r="E5392" s="7">
        <v>2944</v>
      </c>
      <c r="F5392" s="8">
        <v>698.44</v>
      </c>
      <c r="G5392" s="8">
        <v>0</v>
      </c>
    </row>
    <row r="5393" spans="1:7" hidden="1" x14ac:dyDescent="0.55000000000000004">
      <c r="A5393" s="5" t="s">
        <v>35</v>
      </c>
      <c r="B5393" s="6">
        <v>42446</v>
      </c>
      <c r="C5393" s="5" t="s">
        <v>36</v>
      </c>
      <c r="D5393" s="5" t="s">
        <v>39</v>
      </c>
      <c r="E5393" s="7">
        <v>41277</v>
      </c>
      <c r="F5393" s="8">
        <v>121634.97</v>
      </c>
      <c r="G5393" s="8">
        <v>0</v>
      </c>
    </row>
    <row r="5394" spans="1:7" hidden="1" x14ac:dyDescent="0.55000000000000004">
      <c r="A5394" s="5" t="s">
        <v>35</v>
      </c>
      <c r="B5394" s="6">
        <v>42446</v>
      </c>
      <c r="C5394" s="5" t="s">
        <v>36</v>
      </c>
      <c r="D5394" s="5" t="s">
        <v>40</v>
      </c>
      <c r="E5394" s="7">
        <v>20613</v>
      </c>
      <c r="F5394" s="8">
        <v>606</v>
      </c>
      <c r="G5394" s="8">
        <v>0</v>
      </c>
    </row>
    <row r="5395" spans="1:7" hidden="1" x14ac:dyDescent="0.55000000000000004">
      <c r="A5395" s="5" t="s">
        <v>35</v>
      </c>
      <c r="B5395" s="6">
        <v>42446</v>
      </c>
      <c r="C5395" s="5" t="s">
        <v>36</v>
      </c>
      <c r="D5395" s="5" t="s">
        <v>41</v>
      </c>
      <c r="E5395" s="7">
        <v>0</v>
      </c>
      <c r="F5395" s="8">
        <v>0</v>
      </c>
      <c r="G5395" s="8">
        <v>0</v>
      </c>
    </row>
    <row r="5396" spans="1:7" hidden="1" x14ac:dyDescent="0.55000000000000004">
      <c r="A5396" s="5" t="s">
        <v>35</v>
      </c>
      <c r="B5396" s="6">
        <v>42446</v>
      </c>
      <c r="C5396" s="5" t="s">
        <v>36</v>
      </c>
      <c r="D5396" s="5" t="s">
        <v>42</v>
      </c>
      <c r="E5396" s="7">
        <v>29917</v>
      </c>
      <c r="F5396" s="8">
        <v>339661.01</v>
      </c>
      <c r="G5396" s="8">
        <v>0</v>
      </c>
    </row>
    <row r="5397" spans="1:7" hidden="1" x14ac:dyDescent="0.55000000000000004">
      <c r="A5397" s="5" t="s">
        <v>35</v>
      </c>
      <c r="B5397" s="6">
        <v>42446</v>
      </c>
      <c r="C5397" s="5" t="s">
        <v>36</v>
      </c>
      <c r="D5397" s="5" t="s">
        <v>43</v>
      </c>
      <c r="E5397" s="7">
        <v>0</v>
      </c>
      <c r="F5397" s="8">
        <v>0</v>
      </c>
      <c r="G5397" s="8">
        <v>0</v>
      </c>
    </row>
    <row r="5398" spans="1:7" hidden="1" x14ac:dyDescent="0.55000000000000004">
      <c r="A5398" s="5" t="s">
        <v>35</v>
      </c>
      <c r="B5398" s="6">
        <v>42446</v>
      </c>
      <c r="C5398" s="5" t="s">
        <v>36</v>
      </c>
      <c r="D5398" s="5" t="s">
        <v>44</v>
      </c>
      <c r="E5398" s="7">
        <v>46808</v>
      </c>
      <c r="F5398" s="8">
        <v>88618.73</v>
      </c>
      <c r="G5398" s="8">
        <v>0</v>
      </c>
    </row>
    <row r="5399" spans="1:7" hidden="1" x14ac:dyDescent="0.55000000000000004">
      <c r="A5399" s="5" t="s">
        <v>35</v>
      </c>
      <c r="B5399" s="6">
        <v>42446</v>
      </c>
      <c r="C5399" s="5" t="s">
        <v>36</v>
      </c>
      <c r="D5399" s="5" t="s">
        <v>45</v>
      </c>
      <c r="E5399" s="7">
        <v>90599</v>
      </c>
      <c r="F5399" s="8">
        <v>34309.58</v>
      </c>
      <c r="G5399" s="8">
        <v>0</v>
      </c>
    </row>
    <row r="5400" spans="1:7" x14ac:dyDescent="0.55000000000000004">
      <c r="A5400" s="5" t="s">
        <v>35</v>
      </c>
      <c r="B5400" s="6">
        <v>42447</v>
      </c>
      <c r="C5400" s="5" t="s">
        <v>36</v>
      </c>
      <c r="D5400" s="5" t="s">
        <v>37</v>
      </c>
      <c r="E5400" s="7">
        <v>17025</v>
      </c>
      <c r="F5400" s="8">
        <v>497792.44</v>
      </c>
      <c r="G5400" s="8">
        <v>0</v>
      </c>
    </row>
    <row r="5401" spans="1:7" hidden="1" x14ac:dyDescent="0.55000000000000004">
      <c r="A5401" s="5" t="s">
        <v>35</v>
      </c>
      <c r="B5401" s="6">
        <v>42447</v>
      </c>
      <c r="C5401" s="5" t="s">
        <v>36</v>
      </c>
      <c r="D5401" s="5" t="s">
        <v>46</v>
      </c>
      <c r="E5401" s="7">
        <v>0</v>
      </c>
      <c r="F5401" s="8">
        <v>0</v>
      </c>
      <c r="G5401" s="8">
        <v>0</v>
      </c>
    </row>
    <row r="5402" spans="1:7" hidden="1" x14ac:dyDescent="0.55000000000000004">
      <c r="A5402" s="5" t="s">
        <v>35</v>
      </c>
      <c r="B5402" s="6">
        <v>42447</v>
      </c>
      <c r="C5402" s="5" t="s">
        <v>36</v>
      </c>
      <c r="D5402" s="5" t="s">
        <v>38</v>
      </c>
      <c r="E5402" s="7">
        <v>2713</v>
      </c>
      <c r="F5402" s="8">
        <v>640.19000000000005</v>
      </c>
      <c r="G5402" s="8">
        <v>0</v>
      </c>
    </row>
    <row r="5403" spans="1:7" hidden="1" x14ac:dyDescent="0.55000000000000004">
      <c r="A5403" s="5" t="s">
        <v>35</v>
      </c>
      <c r="B5403" s="6">
        <v>42447</v>
      </c>
      <c r="C5403" s="5" t="s">
        <v>36</v>
      </c>
      <c r="D5403" s="5" t="s">
        <v>39</v>
      </c>
      <c r="E5403" s="7">
        <v>29991</v>
      </c>
      <c r="F5403" s="8">
        <v>87620.03</v>
      </c>
      <c r="G5403" s="8">
        <v>0</v>
      </c>
    </row>
    <row r="5404" spans="1:7" hidden="1" x14ac:dyDescent="0.55000000000000004">
      <c r="A5404" s="5" t="s">
        <v>35</v>
      </c>
      <c r="B5404" s="6">
        <v>42447</v>
      </c>
      <c r="C5404" s="5" t="s">
        <v>36</v>
      </c>
      <c r="D5404" s="5" t="s">
        <v>40</v>
      </c>
      <c r="E5404" s="7">
        <v>17938</v>
      </c>
      <c r="F5404" s="8">
        <v>523.79</v>
      </c>
      <c r="G5404" s="8">
        <v>0</v>
      </c>
    </row>
    <row r="5405" spans="1:7" hidden="1" x14ac:dyDescent="0.55000000000000004">
      <c r="A5405" s="5" t="s">
        <v>35</v>
      </c>
      <c r="B5405" s="6">
        <v>42447</v>
      </c>
      <c r="C5405" s="5" t="s">
        <v>36</v>
      </c>
      <c r="D5405" s="5" t="s">
        <v>41</v>
      </c>
      <c r="E5405" s="7">
        <v>0</v>
      </c>
      <c r="F5405" s="8">
        <v>0</v>
      </c>
      <c r="G5405" s="8">
        <v>0</v>
      </c>
    </row>
    <row r="5406" spans="1:7" hidden="1" x14ac:dyDescent="0.55000000000000004">
      <c r="A5406" s="5" t="s">
        <v>35</v>
      </c>
      <c r="B5406" s="6">
        <v>42447</v>
      </c>
      <c r="C5406" s="5" t="s">
        <v>36</v>
      </c>
      <c r="D5406" s="5" t="s">
        <v>42</v>
      </c>
      <c r="E5406" s="7">
        <v>22092</v>
      </c>
      <c r="F5406" s="8">
        <v>252756.55</v>
      </c>
      <c r="G5406" s="8">
        <v>0</v>
      </c>
    </row>
    <row r="5407" spans="1:7" hidden="1" x14ac:dyDescent="0.55000000000000004">
      <c r="A5407" s="5" t="s">
        <v>35</v>
      </c>
      <c r="B5407" s="6">
        <v>42447</v>
      </c>
      <c r="C5407" s="5" t="s">
        <v>36</v>
      </c>
      <c r="D5407" s="5" t="s">
        <v>43</v>
      </c>
      <c r="E5407" s="7">
        <v>0</v>
      </c>
      <c r="F5407" s="8">
        <v>0</v>
      </c>
      <c r="G5407" s="8">
        <v>0</v>
      </c>
    </row>
    <row r="5408" spans="1:7" hidden="1" x14ac:dyDescent="0.55000000000000004">
      <c r="A5408" s="5" t="s">
        <v>35</v>
      </c>
      <c r="B5408" s="6">
        <v>42447</v>
      </c>
      <c r="C5408" s="5" t="s">
        <v>36</v>
      </c>
      <c r="D5408" s="5" t="s">
        <v>44</v>
      </c>
      <c r="E5408" s="7">
        <v>35535</v>
      </c>
      <c r="F5408" s="8">
        <v>67749.45</v>
      </c>
      <c r="G5408" s="8">
        <v>0</v>
      </c>
    </row>
    <row r="5409" spans="1:7" hidden="1" x14ac:dyDescent="0.55000000000000004">
      <c r="A5409" s="5" t="s">
        <v>35</v>
      </c>
      <c r="B5409" s="6">
        <v>42447</v>
      </c>
      <c r="C5409" s="5" t="s">
        <v>36</v>
      </c>
      <c r="D5409" s="5" t="s">
        <v>45</v>
      </c>
      <c r="E5409" s="7">
        <v>68142</v>
      </c>
      <c r="F5409" s="8">
        <v>25984.3</v>
      </c>
      <c r="G5409" s="8">
        <v>0</v>
      </c>
    </row>
    <row r="5410" spans="1:7" x14ac:dyDescent="0.55000000000000004">
      <c r="A5410" s="5" t="s">
        <v>35</v>
      </c>
      <c r="B5410" s="6">
        <v>42450</v>
      </c>
      <c r="C5410" s="5" t="s">
        <v>36</v>
      </c>
      <c r="D5410" s="5" t="s">
        <v>37</v>
      </c>
      <c r="E5410" s="7">
        <v>18422</v>
      </c>
      <c r="F5410" s="8">
        <v>533626.31000000006</v>
      </c>
      <c r="G5410" s="8">
        <v>0</v>
      </c>
    </row>
    <row r="5411" spans="1:7" hidden="1" x14ac:dyDescent="0.55000000000000004">
      <c r="A5411" s="5" t="s">
        <v>35</v>
      </c>
      <c r="B5411" s="6">
        <v>42450</v>
      </c>
      <c r="C5411" s="5" t="s">
        <v>36</v>
      </c>
      <c r="D5411" s="5" t="s">
        <v>46</v>
      </c>
      <c r="E5411" s="7">
        <v>0</v>
      </c>
      <c r="F5411" s="8">
        <v>0</v>
      </c>
      <c r="G5411" s="8">
        <v>0</v>
      </c>
    </row>
    <row r="5412" spans="1:7" hidden="1" x14ac:dyDescent="0.55000000000000004">
      <c r="A5412" s="5" t="s">
        <v>35</v>
      </c>
      <c r="B5412" s="6">
        <v>42450</v>
      </c>
      <c r="C5412" s="5" t="s">
        <v>36</v>
      </c>
      <c r="D5412" s="5" t="s">
        <v>38</v>
      </c>
      <c r="E5412" s="7">
        <v>2565</v>
      </c>
      <c r="F5412" s="8">
        <v>599.92999999999995</v>
      </c>
      <c r="G5412" s="8">
        <v>0</v>
      </c>
    </row>
    <row r="5413" spans="1:7" hidden="1" x14ac:dyDescent="0.55000000000000004">
      <c r="A5413" s="5" t="s">
        <v>35</v>
      </c>
      <c r="B5413" s="6">
        <v>42450</v>
      </c>
      <c r="C5413" s="5" t="s">
        <v>36</v>
      </c>
      <c r="D5413" s="5" t="s">
        <v>39</v>
      </c>
      <c r="E5413" s="7">
        <v>27300</v>
      </c>
      <c r="F5413" s="8">
        <v>79062.289999999994</v>
      </c>
      <c r="G5413" s="8">
        <v>0</v>
      </c>
    </row>
    <row r="5414" spans="1:7" hidden="1" x14ac:dyDescent="0.55000000000000004">
      <c r="A5414" s="5" t="s">
        <v>35</v>
      </c>
      <c r="B5414" s="6">
        <v>42450</v>
      </c>
      <c r="C5414" s="5" t="s">
        <v>36</v>
      </c>
      <c r="D5414" s="5" t="s">
        <v>40</v>
      </c>
      <c r="E5414" s="7">
        <v>14403</v>
      </c>
      <c r="F5414" s="8">
        <v>417.12</v>
      </c>
      <c r="G5414" s="8">
        <v>0</v>
      </c>
    </row>
    <row r="5415" spans="1:7" hidden="1" x14ac:dyDescent="0.55000000000000004">
      <c r="A5415" s="5" t="s">
        <v>35</v>
      </c>
      <c r="B5415" s="6">
        <v>42450</v>
      </c>
      <c r="C5415" s="5" t="s">
        <v>36</v>
      </c>
      <c r="D5415" s="5" t="s">
        <v>41</v>
      </c>
      <c r="E5415" s="7">
        <v>0</v>
      </c>
      <c r="F5415" s="8">
        <v>0</v>
      </c>
      <c r="G5415" s="8">
        <v>0</v>
      </c>
    </row>
    <row r="5416" spans="1:7" hidden="1" x14ac:dyDescent="0.55000000000000004">
      <c r="A5416" s="5" t="s">
        <v>35</v>
      </c>
      <c r="B5416" s="6">
        <v>42450</v>
      </c>
      <c r="C5416" s="5" t="s">
        <v>36</v>
      </c>
      <c r="D5416" s="5" t="s">
        <v>42</v>
      </c>
      <c r="E5416" s="7">
        <v>18497</v>
      </c>
      <c r="F5416" s="8">
        <v>209397.21</v>
      </c>
      <c r="G5416" s="8">
        <v>0</v>
      </c>
    </row>
    <row r="5417" spans="1:7" hidden="1" x14ac:dyDescent="0.55000000000000004">
      <c r="A5417" s="5" t="s">
        <v>35</v>
      </c>
      <c r="B5417" s="6">
        <v>42450</v>
      </c>
      <c r="C5417" s="5" t="s">
        <v>36</v>
      </c>
      <c r="D5417" s="5" t="s">
        <v>43</v>
      </c>
      <c r="E5417" s="7">
        <v>0</v>
      </c>
      <c r="F5417" s="8">
        <v>0</v>
      </c>
      <c r="G5417" s="8">
        <v>0</v>
      </c>
    </row>
    <row r="5418" spans="1:7" hidden="1" x14ac:dyDescent="0.55000000000000004">
      <c r="A5418" s="5" t="s">
        <v>35</v>
      </c>
      <c r="B5418" s="6">
        <v>42450</v>
      </c>
      <c r="C5418" s="5" t="s">
        <v>36</v>
      </c>
      <c r="D5418" s="5" t="s">
        <v>44</v>
      </c>
      <c r="E5418" s="7">
        <v>26371</v>
      </c>
      <c r="F5418" s="8">
        <v>49807.58</v>
      </c>
      <c r="G5418" s="8">
        <v>0</v>
      </c>
    </row>
    <row r="5419" spans="1:7" hidden="1" x14ac:dyDescent="0.55000000000000004">
      <c r="A5419" s="5" t="s">
        <v>35</v>
      </c>
      <c r="B5419" s="6">
        <v>42450</v>
      </c>
      <c r="C5419" s="5" t="s">
        <v>36</v>
      </c>
      <c r="D5419" s="5" t="s">
        <v>45</v>
      </c>
      <c r="E5419" s="7">
        <v>50826</v>
      </c>
      <c r="F5419" s="8">
        <v>19208.55</v>
      </c>
      <c r="G5419" s="8">
        <v>0</v>
      </c>
    </row>
    <row r="5420" spans="1:7" x14ac:dyDescent="0.55000000000000004">
      <c r="A5420" s="5" t="s">
        <v>35</v>
      </c>
      <c r="B5420" s="6">
        <v>42451</v>
      </c>
      <c r="C5420" s="5" t="s">
        <v>36</v>
      </c>
      <c r="D5420" s="5" t="s">
        <v>37</v>
      </c>
      <c r="E5420" s="7">
        <v>21194</v>
      </c>
      <c r="F5420" s="8">
        <v>617889.23</v>
      </c>
      <c r="G5420" s="8">
        <v>0</v>
      </c>
    </row>
    <row r="5421" spans="1:7" hidden="1" x14ac:dyDescent="0.55000000000000004">
      <c r="A5421" s="5" t="s">
        <v>35</v>
      </c>
      <c r="B5421" s="6">
        <v>42451</v>
      </c>
      <c r="C5421" s="5" t="s">
        <v>36</v>
      </c>
      <c r="D5421" s="5" t="s">
        <v>46</v>
      </c>
      <c r="E5421" s="7">
        <v>0</v>
      </c>
      <c r="F5421" s="8">
        <v>0</v>
      </c>
      <c r="G5421" s="8">
        <v>0</v>
      </c>
    </row>
    <row r="5422" spans="1:7" hidden="1" x14ac:dyDescent="0.55000000000000004">
      <c r="A5422" s="5" t="s">
        <v>35</v>
      </c>
      <c r="B5422" s="6">
        <v>42451</v>
      </c>
      <c r="C5422" s="5" t="s">
        <v>36</v>
      </c>
      <c r="D5422" s="5" t="s">
        <v>38</v>
      </c>
      <c r="E5422" s="7">
        <v>2676</v>
      </c>
      <c r="F5422" s="8">
        <v>628.08000000000004</v>
      </c>
      <c r="G5422" s="8">
        <v>0</v>
      </c>
    </row>
    <row r="5423" spans="1:7" hidden="1" x14ac:dyDescent="0.55000000000000004">
      <c r="A5423" s="5" t="s">
        <v>35</v>
      </c>
      <c r="B5423" s="6">
        <v>42451</v>
      </c>
      <c r="C5423" s="5" t="s">
        <v>36</v>
      </c>
      <c r="D5423" s="5" t="s">
        <v>39</v>
      </c>
      <c r="E5423" s="7">
        <v>35348</v>
      </c>
      <c r="F5423" s="8">
        <v>103038.33</v>
      </c>
      <c r="G5423" s="8">
        <v>0</v>
      </c>
    </row>
    <row r="5424" spans="1:7" hidden="1" x14ac:dyDescent="0.55000000000000004">
      <c r="A5424" s="5" t="s">
        <v>35</v>
      </c>
      <c r="B5424" s="6">
        <v>42451</v>
      </c>
      <c r="C5424" s="5" t="s">
        <v>36</v>
      </c>
      <c r="D5424" s="5" t="s">
        <v>40</v>
      </c>
      <c r="E5424" s="7">
        <v>17027</v>
      </c>
      <c r="F5424" s="8">
        <v>495.52</v>
      </c>
      <c r="G5424" s="8">
        <v>0</v>
      </c>
    </row>
    <row r="5425" spans="1:7" hidden="1" x14ac:dyDescent="0.55000000000000004">
      <c r="A5425" s="5" t="s">
        <v>35</v>
      </c>
      <c r="B5425" s="6">
        <v>42451</v>
      </c>
      <c r="C5425" s="5" t="s">
        <v>36</v>
      </c>
      <c r="D5425" s="5" t="s">
        <v>41</v>
      </c>
      <c r="E5425" s="7">
        <v>0</v>
      </c>
      <c r="F5425" s="8">
        <v>0</v>
      </c>
      <c r="G5425" s="8">
        <v>0</v>
      </c>
    </row>
    <row r="5426" spans="1:7" hidden="1" x14ac:dyDescent="0.55000000000000004">
      <c r="A5426" s="5" t="s">
        <v>35</v>
      </c>
      <c r="B5426" s="6">
        <v>42451</v>
      </c>
      <c r="C5426" s="5" t="s">
        <v>36</v>
      </c>
      <c r="D5426" s="5" t="s">
        <v>42</v>
      </c>
      <c r="E5426" s="7">
        <v>18991</v>
      </c>
      <c r="F5426" s="8">
        <v>216699.99</v>
      </c>
      <c r="G5426" s="8">
        <v>0</v>
      </c>
    </row>
    <row r="5427" spans="1:7" hidden="1" x14ac:dyDescent="0.55000000000000004">
      <c r="A5427" s="5" t="s">
        <v>35</v>
      </c>
      <c r="B5427" s="6">
        <v>42451</v>
      </c>
      <c r="C5427" s="5" t="s">
        <v>36</v>
      </c>
      <c r="D5427" s="5" t="s">
        <v>43</v>
      </c>
      <c r="E5427" s="7">
        <v>0</v>
      </c>
      <c r="F5427" s="8">
        <v>0</v>
      </c>
      <c r="G5427" s="8">
        <v>0</v>
      </c>
    </row>
    <row r="5428" spans="1:7" hidden="1" x14ac:dyDescent="0.55000000000000004">
      <c r="A5428" s="5" t="s">
        <v>35</v>
      </c>
      <c r="B5428" s="6">
        <v>42451</v>
      </c>
      <c r="C5428" s="5" t="s">
        <v>36</v>
      </c>
      <c r="D5428" s="5" t="s">
        <v>44</v>
      </c>
      <c r="E5428" s="7">
        <v>31393</v>
      </c>
      <c r="F5428" s="8">
        <v>59738.02</v>
      </c>
      <c r="G5428" s="8">
        <v>0</v>
      </c>
    </row>
    <row r="5429" spans="1:7" hidden="1" x14ac:dyDescent="0.55000000000000004">
      <c r="A5429" s="5" t="s">
        <v>35</v>
      </c>
      <c r="B5429" s="6">
        <v>42451</v>
      </c>
      <c r="C5429" s="5" t="s">
        <v>36</v>
      </c>
      <c r="D5429" s="5" t="s">
        <v>45</v>
      </c>
      <c r="E5429" s="7">
        <v>56775</v>
      </c>
      <c r="F5429" s="8">
        <v>21611.919999999998</v>
      </c>
      <c r="G5429" s="8">
        <v>0</v>
      </c>
    </row>
    <row r="5430" spans="1:7" x14ac:dyDescent="0.55000000000000004">
      <c r="A5430" s="5" t="s">
        <v>35</v>
      </c>
      <c r="B5430" s="6">
        <v>42452</v>
      </c>
      <c r="C5430" s="5" t="s">
        <v>36</v>
      </c>
      <c r="D5430" s="5" t="s">
        <v>37</v>
      </c>
      <c r="E5430" s="7">
        <v>21339</v>
      </c>
      <c r="F5430" s="8">
        <v>613391.42000000004</v>
      </c>
      <c r="G5430" s="8">
        <v>0</v>
      </c>
    </row>
    <row r="5431" spans="1:7" hidden="1" x14ac:dyDescent="0.55000000000000004">
      <c r="A5431" s="5" t="s">
        <v>35</v>
      </c>
      <c r="B5431" s="6">
        <v>42452</v>
      </c>
      <c r="C5431" s="5" t="s">
        <v>36</v>
      </c>
      <c r="D5431" s="5" t="s">
        <v>46</v>
      </c>
      <c r="E5431" s="7">
        <v>0</v>
      </c>
      <c r="F5431" s="8">
        <v>0</v>
      </c>
      <c r="G5431" s="8">
        <v>0</v>
      </c>
    </row>
    <row r="5432" spans="1:7" hidden="1" x14ac:dyDescent="0.55000000000000004">
      <c r="A5432" s="5" t="s">
        <v>35</v>
      </c>
      <c r="B5432" s="6">
        <v>42452</v>
      </c>
      <c r="C5432" s="5" t="s">
        <v>36</v>
      </c>
      <c r="D5432" s="5" t="s">
        <v>38</v>
      </c>
      <c r="E5432" s="7">
        <v>3175</v>
      </c>
      <c r="F5432" s="8">
        <v>736.87</v>
      </c>
      <c r="G5432" s="8">
        <v>0</v>
      </c>
    </row>
    <row r="5433" spans="1:7" hidden="1" x14ac:dyDescent="0.55000000000000004">
      <c r="A5433" s="5" t="s">
        <v>35</v>
      </c>
      <c r="B5433" s="6">
        <v>42452</v>
      </c>
      <c r="C5433" s="5" t="s">
        <v>36</v>
      </c>
      <c r="D5433" s="5" t="s">
        <v>39</v>
      </c>
      <c r="E5433" s="7">
        <v>39778</v>
      </c>
      <c r="F5433" s="8">
        <v>114252.9</v>
      </c>
      <c r="G5433" s="8">
        <v>0</v>
      </c>
    </row>
    <row r="5434" spans="1:7" hidden="1" x14ac:dyDescent="0.55000000000000004">
      <c r="A5434" s="5" t="s">
        <v>35</v>
      </c>
      <c r="B5434" s="6">
        <v>42452</v>
      </c>
      <c r="C5434" s="5" t="s">
        <v>36</v>
      </c>
      <c r="D5434" s="5" t="s">
        <v>40</v>
      </c>
      <c r="E5434" s="7">
        <v>19941</v>
      </c>
      <c r="F5434" s="8">
        <v>572.79999999999995</v>
      </c>
      <c r="G5434" s="8">
        <v>0</v>
      </c>
    </row>
    <row r="5435" spans="1:7" hidden="1" x14ac:dyDescent="0.55000000000000004">
      <c r="A5435" s="5" t="s">
        <v>35</v>
      </c>
      <c r="B5435" s="6">
        <v>42452</v>
      </c>
      <c r="C5435" s="5" t="s">
        <v>36</v>
      </c>
      <c r="D5435" s="5" t="s">
        <v>41</v>
      </c>
      <c r="E5435" s="7">
        <v>0</v>
      </c>
      <c r="F5435" s="8">
        <v>0</v>
      </c>
      <c r="G5435" s="8">
        <v>0</v>
      </c>
    </row>
    <row r="5436" spans="1:7" hidden="1" x14ac:dyDescent="0.55000000000000004">
      <c r="A5436" s="5" t="s">
        <v>35</v>
      </c>
      <c r="B5436" s="6">
        <v>42452</v>
      </c>
      <c r="C5436" s="5" t="s">
        <v>36</v>
      </c>
      <c r="D5436" s="5" t="s">
        <v>42</v>
      </c>
      <c r="E5436" s="7">
        <v>26525</v>
      </c>
      <c r="F5436" s="8">
        <v>296035.46000000002</v>
      </c>
      <c r="G5436" s="8">
        <v>0</v>
      </c>
    </row>
    <row r="5437" spans="1:7" hidden="1" x14ac:dyDescent="0.55000000000000004">
      <c r="A5437" s="5" t="s">
        <v>35</v>
      </c>
      <c r="B5437" s="6">
        <v>42452</v>
      </c>
      <c r="C5437" s="5" t="s">
        <v>36</v>
      </c>
      <c r="D5437" s="5" t="s">
        <v>43</v>
      </c>
      <c r="E5437" s="7">
        <v>0</v>
      </c>
      <c r="F5437" s="8">
        <v>0</v>
      </c>
      <c r="G5437" s="8">
        <v>0</v>
      </c>
    </row>
    <row r="5438" spans="1:7" hidden="1" x14ac:dyDescent="0.55000000000000004">
      <c r="A5438" s="5" t="s">
        <v>35</v>
      </c>
      <c r="B5438" s="6">
        <v>42452</v>
      </c>
      <c r="C5438" s="5" t="s">
        <v>36</v>
      </c>
      <c r="D5438" s="5" t="s">
        <v>44</v>
      </c>
      <c r="E5438" s="7">
        <v>40337</v>
      </c>
      <c r="F5438" s="8">
        <v>75036.19</v>
      </c>
      <c r="G5438" s="8">
        <v>0</v>
      </c>
    </row>
    <row r="5439" spans="1:7" hidden="1" x14ac:dyDescent="0.55000000000000004">
      <c r="A5439" s="5" t="s">
        <v>35</v>
      </c>
      <c r="B5439" s="6">
        <v>42452</v>
      </c>
      <c r="C5439" s="5" t="s">
        <v>36</v>
      </c>
      <c r="D5439" s="5" t="s">
        <v>45</v>
      </c>
      <c r="E5439" s="7">
        <v>77682</v>
      </c>
      <c r="F5439" s="8">
        <v>28929.91</v>
      </c>
      <c r="G5439" s="8">
        <v>0</v>
      </c>
    </row>
    <row r="5440" spans="1:7" x14ac:dyDescent="0.55000000000000004">
      <c r="A5440" s="5" t="s">
        <v>35</v>
      </c>
      <c r="B5440" s="6">
        <v>42453</v>
      </c>
      <c r="C5440" s="5" t="s">
        <v>36</v>
      </c>
      <c r="D5440" s="5" t="s">
        <v>37</v>
      </c>
      <c r="E5440" s="7">
        <v>4634</v>
      </c>
      <c r="F5440" s="8">
        <v>132701.15</v>
      </c>
      <c r="G5440" s="8">
        <v>0</v>
      </c>
    </row>
    <row r="5441" spans="1:7" hidden="1" x14ac:dyDescent="0.55000000000000004">
      <c r="A5441" s="5" t="s">
        <v>35</v>
      </c>
      <c r="B5441" s="6">
        <v>42453</v>
      </c>
      <c r="C5441" s="5" t="s">
        <v>36</v>
      </c>
      <c r="D5441" s="5" t="s">
        <v>46</v>
      </c>
      <c r="E5441" s="7">
        <v>0</v>
      </c>
      <c r="F5441" s="8">
        <v>0</v>
      </c>
      <c r="G5441" s="8">
        <v>0</v>
      </c>
    </row>
    <row r="5442" spans="1:7" hidden="1" x14ac:dyDescent="0.55000000000000004">
      <c r="A5442" s="5" t="s">
        <v>35</v>
      </c>
      <c r="B5442" s="6">
        <v>42453</v>
      </c>
      <c r="C5442" s="5" t="s">
        <v>36</v>
      </c>
      <c r="D5442" s="5" t="s">
        <v>38</v>
      </c>
      <c r="E5442" s="7">
        <v>911</v>
      </c>
      <c r="F5442" s="8">
        <v>210.13</v>
      </c>
      <c r="G5442" s="8">
        <v>0</v>
      </c>
    </row>
    <row r="5443" spans="1:7" hidden="1" x14ac:dyDescent="0.55000000000000004">
      <c r="A5443" s="5" t="s">
        <v>35</v>
      </c>
      <c r="B5443" s="6">
        <v>42453</v>
      </c>
      <c r="C5443" s="5" t="s">
        <v>36</v>
      </c>
      <c r="D5443" s="5" t="s">
        <v>39</v>
      </c>
      <c r="E5443" s="7">
        <v>8307</v>
      </c>
      <c r="F5443" s="8">
        <v>23740.84</v>
      </c>
      <c r="G5443" s="8">
        <v>0</v>
      </c>
    </row>
    <row r="5444" spans="1:7" hidden="1" x14ac:dyDescent="0.55000000000000004">
      <c r="A5444" s="5" t="s">
        <v>35</v>
      </c>
      <c r="B5444" s="6">
        <v>42453</v>
      </c>
      <c r="C5444" s="5" t="s">
        <v>36</v>
      </c>
      <c r="D5444" s="5" t="s">
        <v>40</v>
      </c>
      <c r="E5444" s="7">
        <v>6402</v>
      </c>
      <c r="F5444" s="8">
        <v>182.89</v>
      </c>
      <c r="G5444" s="8">
        <v>0</v>
      </c>
    </row>
    <row r="5445" spans="1:7" hidden="1" x14ac:dyDescent="0.55000000000000004">
      <c r="A5445" s="5" t="s">
        <v>35</v>
      </c>
      <c r="B5445" s="6">
        <v>42453</v>
      </c>
      <c r="C5445" s="5" t="s">
        <v>36</v>
      </c>
      <c r="D5445" s="5" t="s">
        <v>41</v>
      </c>
      <c r="E5445" s="7">
        <v>0</v>
      </c>
      <c r="F5445" s="8">
        <v>0</v>
      </c>
      <c r="G5445" s="8">
        <v>0</v>
      </c>
    </row>
    <row r="5446" spans="1:7" hidden="1" x14ac:dyDescent="0.55000000000000004">
      <c r="A5446" s="5" t="s">
        <v>35</v>
      </c>
      <c r="B5446" s="6">
        <v>42453</v>
      </c>
      <c r="C5446" s="5" t="s">
        <v>36</v>
      </c>
      <c r="D5446" s="5" t="s">
        <v>42</v>
      </c>
      <c r="E5446" s="7">
        <v>6743</v>
      </c>
      <c r="F5446" s="8">
        <v>74412.92</v>
      </c>
      <c r="G5446" s="8">
        <v>0</v>
      </c>
    </row>
    <row r="5447" spans="1:7" hidden="1" x14ac:dyDescent="0.55000000000000004">
      <c r="A5447" s="5" t="s">
        <v>35</v>
      </c>
      <c r="B5447" s="6">
        <v>42453</v>
      </c>
      <c r="C5447" s="5" t="s">
        <v>36</v>
      </c>
      <c r="D5447" s="5" t="s">
        <v>43</v>
      </c>
      <c r="E5447" s="7">
        <v>0</v>
      </c>
      <c r="F5447" s="8">
        <v>0</v>
      </c>
      <c r="G5447" s="8">
        <v>0</v>
      </c>
    </row>
    <row r="5448" spans="1:7" hidden="1" x14ac:dyDescent="0.55000000000000004">
      <c r="A5448" s="5" t="s">
        <v>35</v>
      </c>
      <c r="B5448" s="6">
        <v>42453</v>
      </c>
      <c r="C5448" s="5" t="s">
        <v>36</v>
      </c>
      <c r="D5448" s="5" t="s">
        <v>44</v>
      </c>
      <c r="E5448" s="7">
        <v>11113</v>
      </c>
      <c r="F5448" s="8">
        <v>20452.79</v>
      </c>
      <c r="G5448" s="8">
        <v>0</v>
      </c>
    </row>
    <row r="5449" spans="1:7" hidden="1" x14ac:dyDescent="0.55000000000000004">
      <c r="A5449" s="5" t="s">
        <v>35</v>
      </c>
      <c r="B5449" s="6">
        <v>42453</v>
      </c>
      <c r="C5449" s="5" t="s">
        <v>36</v>
      </c>
      <c r="D5449" s="5" t="s">
        <v>45</v>
      </c>
      <c r="E5449" s="7">
        <v>18912</v>
      </c>
      <c r="F5449" s="8">
        <v>6963.55</v>
      </c>
      <c r="G5449" s="8">
        <v>0</v>
      </c>
    </row>
    <row r="5450" spans="1:7" x14ac:dyDescent="0.55000000000000004">
      <c r="A5450" s="5" t="s">
        <v>35</v>
      </c>
      <c r="B5450" s="6">
        <v>42457</v>
      </c>
      <c r="C5450" s="5" t="s">
        <v>36</v>
      </c>
      <c r="D5450" s="5" t="s">
        <v>37</v>
      </c>
      <c r="E5450" s="7">
        <v>11533</v>
      </c>
      <c r="F5450" s="8">
        <v>328266.84000000003</v>
      </c>
      <c r="G5450" s="8">
        <v>0</v>
      </c>
    </row>
    <row r="5451" spans="1:7" hidden="1" x14ac:dyDescent="0.55000000000000004">
      <c r="A5451" s="5" t="s">
        <v>35</v>
      </c>
      <c r="B5451" s="6">
        <v>42457</v>
      </c>
      <c r="C5451" s="5" t="s">
        <v>36</v>
      </c>
      <c r="D5451" s="5" t="s">
        <v>46</v>
      </c>
      <c r="E5451" s="7">
        <v>0</v>
      </c>
      <c r="F5451" s="8">
        <v>0</v>
      </c>
      <c r="G5451" s="8">
        <v>0</v>
      </c>
    </row>
    <row r="5452" spans="1:7" hidden="1" x14ac:dyDescent="0.55000000000000004">
      <c r="A5452" s="5" t="s">
        <v>35</v>
      </c>
      <c r="B5452" s="6">
        <v>42457</v>
      </c>
      <c r="C5452" s="5" t="s">
        <v>36</v>
      </c>
      <c r="D5452" s="5" t="s">
        <v>38</v>
      </c>
      <c r="E5452" s="7">
        <v>1926</v>
      </c>
      <c r="F5452" s="8">
        <v>441.47</v>
      </c>
      <c r="G5452" s="8">
        <v>0</v>
      </c>
    </row>
    <row r="5453" spans="1:7" hidden="1" x14ac:dyDescent="0.55000000000000004">
      <c r="A5453" s="5" t="s">
        <v>35</v>
      </c>
      <c r="B5453" s="6">
        <v>42457</v>
      </c>
      <c r="C5453" s="5" t="s">
        <v>36</v>
      </c>
      <c r="D5453" s="5" t="s">
        <v>39</v>
      </c>
      <c r="E5453" s="7">
        <v>20200</v>
      </c>
      <c r="F5453" s="8">
        <v>57403.37</v>
      </c>
      <c r="G5453" s="8">
        <v>0</v>
      </c>
    </row>
    <row r="5454" spans="1:7" hidden="1" x14ac:dyDescent="0.55000000000000004">
      <c r="A5454" s="5" t="s">
        <v>35</v>
      </c>
      <c r="B5454" s="6">
        <v>42457</v>
      </c>
      <c r="C5454" s="5" t="s">
        <v>36</v>
      </c>
      <c r="D5454" s="5" t="s">
        <v>40</v>
      </c>
      <c r="E5454" s="7">
        <v>11870</v>
      </c>
      <c r="F5454" s="8">
        <v>338.03</v>
      </c>
      <c r="G5454" s="8">
        <v>0</v>
      </c>
    </row>
    <row r="5455" spans="1:7" hidden="1" x14ac:dyDescent="0.55000000000000004">
      <c r="A5455" s="5" t="s">
        <v>35</v>
      </c>
      <c r="B5455" s="6">
        <v>42457</v>
      </c>
      <c r="C5455" s="5" t="s">
        <v>36</v>
      </c>
      <c r="D5455" s="5" t="s">
        <v>41</v>
      </c>
      <c r="E5455" s="7">
        <v>0</v>
      </c>
      <c r="F5455" s="8">
        <v>0</v>
      </c>
      <c r="G5455" s="8">
        <v>0</v>
      </c>
    </row>
    <row r="5456" spans="1:7" hidden="1" x14ac:dyDescent="0.55000000000000004">
      <c r="A5456" s="5" t="s">
        <v>35</v>
      </c>
      <c r="B5456" s="6">
        <v>42457</v>
      </c>
      <c r="C5456" s="5" t="s">
        <v>36</v>
      </c>
      <c r="D5456" s="5" t="s">
        <v>42</v>
      </c>
      <c r="E5456" s="7">
        <v>12571</v>
      </c>
      <c r="F5456" s="8">
        <v>138125.03</v>
      </c>
      <c r="G5456" s="8">
        <v>0</v>
      </c>
    </row>
    <row r="5457" spans="1:7" hidden="1" x14ac:dyDescent="0.55000000000000004">
      <c r="A5457" s="5" t="s">
        <v>35</v>
      </c>
      <c r="B5457" s="6">
        <v>42457</v>
      </c>
      <c r="C5457" s="5" t="s">
        <v>36</v>
      </c>
      <c r="D5457" s="5" t="s">
        <v>43</v>
      </c>
      <c r="E5457" s="7">
        <v>0</v>
      </c>
      <c r="F5457" s="8">
        <v>0</v>
      </c>
      <c r="G5457" s="8">
        <v>0</v>
      </c>
    </row>
    <row r="5458" spans="1:7" hidden="1" x14ac:dyDescent="0.55000000000000004">
      <c r="A5458" s="5" t="s">
        <v>35</v>
      </c>
      <c r="B5458" s="6">
        <v>42457</v>
      </c>
      <c r="C5458" s="5" t="s">
        <v>36</v>
      </c>
      <c r="D5458" s="5" t="s">
        <v>44</v>
      </c>
      <c r="E5458" s="7">
        <v>21371</v>
      </c>
      <c r="F5458" s="8">
        <v>39157.980000000003</v>
      </c>
      <c r="G5458" s="8">
        <v>0</v>
      </c>
    </row>
    <row r="5459" spans="1:7" hidden="1" x14ac:dyDescent="0.55000000000000004">
      <c r="A5459" s="5" t="s">
        <v>35</v>
      </c>
      <c r="B5459" s="6">
        <v>42457</v>
      </c>
      <c r="C5459" s="5" t="s">
        <v>36</v>
      </c>
      <c r="D5459" s="5" t="s">
        <v>45</v>
      </c>
      <c r="E5459" s="7">
        <v>38739</v>
      </c>
      <c r="F5459" s="8">
        <v>14205.44</v>
      </c>
      <c r="G5459" s="8">
        <v>0</v>
      </c>
    </row>
    <row r="5460" spans="1:7" x14ac:dyDescent="0.55000000000000004">
      <c r="A5460" s="5" t="s">
        <v>35</v>
      </c>
      <c r="B5460" s="6">
        <v>42458</v>
      </c>
      <c r="C5460" s="5" t="s">
        <v>36</v>
      </c>
      <c r="D5460" s="5" t="s">
        <v>37</v>
      </c>
      <c r="E5460" s="7">
        <v>21347</v>
      </c>
      <c r="F5460" s="8">
        <v>609999.31000000006</v>
      </c>
      <c r="G5460" s="8">
        <v>0</v>
      </c>
    </row>
    <row r="5461" spans="1:7" hidden="1" x14ac:dyDescent="0.55000000000000004">
      <c r="A5461" s="5" t="s">
        <v>35</v>
      </c>
      <c r="B5461" s="6">
        <v>42458</v>
      </c>
      <c r="C5461" s="5" t="s">
        <v>36</v>
      </c>
      <c r="D5461" s="5" t="s">
        <v>46</v>
      </c>
      <c r="E5461" s="7">
        <v>0</v>
      </c>
      <c r="F5461" s="8">
        <v>0</v>
      </c>
      <c r="G5461" s="8">
        <v>0</v>
      </c>
    </row>
    <row r="5462" spans="1:7" hidden="1" x14ac:dyDescent="0.55000000000000004">
      <c r="A5462" s="5" t="s">
        <v>35</v>
      </c>
      <c r="B5462" s="6">
        <v>42458</v>
      </c>
      <c r="C5462" s="5" t="s">
        <v>36</v>
      </c>
      <c r="D5462" s="5" t="s">
        <v>38</v>
      </c>
      <c r="E5462" s="7">
        <v>2052</v>
      </c>
      <c r="F5462" s="8">
        <v>471.6</v>
      </c>
      <c r="G5462" s="8">
        <v>0</v>
      </c>
    </row>
    <row r="5463" spans="1:7" hidden="1" x14ac:dyDescent="0.55000000000000004">
      <c r="A5463" s="5" t="s">
        <v>35</v>
      </c>
      <c r="B5463" s="6">
        <v>42458</v>
      </c>
      <c r="C5463" s="5" t="s">
        <v>36</v>
      </c>
      <c r="D5463" s="5" t="s">
        <v>39</v>
      </c>
      <c r="E5463" s="7">
        <v>34980</v>
      </c>
      <c r="F5463" s="8">
        <v>99712.45</v>
      </c>
      <c r="G5463" s="8">
        <v>0</v>
      </c>
    </row>
    <row r="5464" spans="1:7" hidden="1" x14ac:dyDescent="0.55000000000000004">
      <c r="A5464" s="5" t="s">
        <v>35</v>
      </c>
      <c r="B5464" s="6">
        <v>42458</v>
      </c>
      <c r="C5464" s="5" t="s">
        <v>36</v>
      </c>
      <c r="D5464" s="5" t="s">
        <v>40</v>
      </c>
      <c r="E5464" s="7">
        <v>10336</v>
      </c>
      <c r="F5464" s="8">
        <v>295.08999999999997</v>
      </c>
      <c r="G5464" s="8">
        <v>0</v>
      </c>
    </row>
    <row r="5465" spans="1:7" hidden="1" x14ac:dyDescent="0.55000000000000004">
      <c r="A5465" s="5" t="s">
        <v>35</v>
      </c>
      <c r="B5465" s="6">
        <v>42458</v>
      </c>
      <c r="C5465" s="5" t="s">
        <v>36</v>
      </c>
      <c r="D5465" s="5" t="s">
        <v>41</v>
      </c>
      <c r="E5465" s="7">
        <v>0</v>
      </c>
      <c r="F5465" s="8">
        <v>0</v>
      </c>
      <c r="G5465" s="8">
        <v>0</v>
      </c>
    </row>
    <row r="5466" spans="1:7" hidden="1" x14ac:dyDescent="0.55000000000000004">
      <c r="A5466" s="5" t="s">
        <v>35</v>
      </c>
      <c r="B5466" s="6">
        <v>42458</v>
      </c>
      <c r="C5466" s="5" t="s">
        <v>36</v>
      </c>
      <c r="D5466" s="5" t="s">
        <v>42</v>
      </c>
      <c r="E5466" s="7">
        <v>19594</v>
      </c>
      <c r="F5466" s="8">
        <v>214560.73</v>
      </c>
      <c r="G5466" s="8">
        <v>0</v>
      </c>
    </row>
    <row r="5467" spans="1:7" hidden="1" x14ac:dyDescent="0.55000000000000004">
      <c r="A5467" s="5" t="s">
        <v>35</v>
      </c>
      <c r="B5467" s="6">
        <v>42458</v>
      </c>
      <c r="C5467" s="5" t="s">
        <v>36</v>
      </c>
      <c r="D5467" s="5" t="s">
        <v>43</v>
      </c>
      <c r="E5467" s="7">
        <v>0</v>
      </c>
      <c r="F5467" s="8">
        <v>0</v>
      </c>
      <c r="G5467" s="8">
        <v>0</v>
      </c>
    </row>
    <row r="5468" spans="1:7" hidden="1" x14ac:dyDescent="0.55000000000000004">
      <c r="A5468" s="5" t="s">
        <v>35</v>
      </c>
      <c r="B5468" s="6">
        <v>42458</v>
      </c>
      <c r="C5468" s="5" t="s">
        <v>36</v>
      </c>
      <c r="D5468" s="5" t="s">
        <v>44</v>
      </c>
      <c r="E5468" s="7">
        <v>32315</v>
      </c>
      <c r="F5468" s="8">
        <v>59002.75</v>
      </c>
      <c r="G5468" s="8">
        <v>0</v>
      </c>
    </row>
    <row r="5469" spans="1:7" hidden="1" x14ac:dyDescent="0.55000000000000004">
      <c r="A5469" s="5" t="s">
        <v>35</v>
      </c>
      <c r="B5469" s="6">
        <v>42458</v>
      </c>
      <c r="C5469" s="5" t="s">
        <v>36</v>
      </c>
      <c r="D5469" s="5" t="s">
        <v>45</v>
      </c>
      <c r="E5469" s="7">
        <v>54104</v>
      </c>
      <c r="F5469" s="8">
        <v>19773.86</v>
      </c>
      <c r="G5469" s="8">
        <v>0</v>
      </c>
    </row>
    <row r="5470" spans="1:7" x14ac:dyDescent="0.55000000000000004">
      <c r="A5470" s="5" t="s">
        <v>35</v>
      </c>
      <c r="B5470" s="6">
        <v>42459</v>
      </c>
      <c r="C5470" s="5" t="s">
        <v>36</v>
      </c>
      <c r="D5470" s="5" t="s">
        <v>37</v>
      </c>
      <c r="E5470" s="7">
        <v>21834</v>
      </c>
      <c r="F5470" s="8">
        <v>625955.38</v>
      </c>
      <c r="G5470" s="8">
        <v>0</v>
      </c>
    </row>
    <row r="5471" spans="1:7" hidden="1" x14ac:dyDescent="0.55000000000000004">
      <c r="A5471" s="5" t="s">
        <v>35</v>
      </c>
      <c r="B5471" s="6">
        <v>42459</v>
      </c>
      <c r="C5471" s="5" t="s">
        <v>36</v>
      </c>
      <c r="D5471" s="5" t="s">
        <v>38</v>
      </c>
      <c r="E5471" s="7">
        <v>1834</v>
      </c>
      <c r="F5471" s="8">
        <v>421.88</v>
      </c>
      <c r="G5471" s="8">
        <v>0</v>
      </c>
    </row>
    <row r="5472" spans="1:7" hidden="1" x14ac:dyDescent="0.55000000000000004">
      <c r="A5472" s="5" t="s">
        <v>35</v>
      </c>
      <c r="B5472" s="6">
        <v>42459</v>
      </c>
      <c r="C5472" s="5" t="s">
        <v>36</v>
      </c>
      <c r="D5472" s="5" t="s">
        <v>39</v>
      </c>
      <c r="E5472" s="7">
        <v>29455</v>
      </c>
      <c r="F5472" s="8">
        <v>84132.77</v>
      </c>
      <c r="G5472" s="8">
        <v>0</v>
      </c>
    </row>
    <row r="5473" spans="1:7" hidden="1" x14ac:dyDescent="0.55000000000000004">
      <c r="A5473" s="5" t="s">
        <v>35</v>
      </c>
      <c r="B5473" s="6">
        <v>42459</v>
      </c>
      <c r="C5473" s="5" t="s">
        <v>36</v>
      </c>
      <c r="D5473" s="5" t="s">
        <v>40</v>
      </c>
      <c r="E5473" s="7">
        <v>11176</v>
      </c>
      <c r="F5473" s="8">
        <v>318.89</v>
      </c>
      <c r="G5473" s="8">
        <v>0</v>
      </c>
    </row>
    <row r="5474" spans="1:7" hidden="1" x14ac:dyDescent="0.55000000000000004">
      <c r="A5474" s="5" t="s">
        <v>35</v>
      </c>
      <c r="B5474" s="6">
        <v>42459</v>
      </c>
      <c r="C5474" s="5" t="s">
        <v>36</v>
      </c>
      <c r="D5474" s="5" t="s">
        <v>41</v>
      </c>
      <c r="E5474" s="7">
        <v>0</v>
      </c>
      <c r="F5474" s="8">
        <v>0</v>
      </c>
      <c r="G5474" s="8">
        <v>0</v>
      </c>
    </row>
    <row r="5475" spans="1:7" hidden="1" x14ac:dyDescent="0.55000000000000004">
      <c r="A5475" s="5" t="s">
        <v>35</v>
      </c>
      <c r="B5475" s="6">
        <v>42459</v>
      </c>
      <c r="C5475" s="5" t="s">
        <v>36</v>
      </c>
      <c r="D5475" s="5" t="s">
        <v>42</v>
      </c>
      <c r="E5475" s="7">
        <v>18508</v>
      </c>
      <c r="F5475" s="8">
        <v>203172.9</v>
      </c>
      <c r="G5475" s="8">
        <v>0</v>
      </c>
    </row>
    <row r="5476" spans="1:7" hidden="1" x14ac:dyDescent="0.55000000000000004">
      <c r="A5476" s="5" t="s">
        <v>35</v>
      </c>
      <c r="B5476" s="6">
        <v>42459</v>
      </c>
      <c r="C5476" s="5" t="s">
        <v>36</v>
      </c>
      <c r="D5476" s="5" t="s">
        <v>43</v>
      </c>
      <c r="E5476" s="7">
        <v>0</v>
      </c>
      <c r="F5476" s="8">
        <v>0</v>
      </c>
      <c r="G5476" s="8">
        <v>0</v>
      </c>
    </row>
    <row r="5477" spans="1:7" hidden="1" x14ac:dyDescent="0.55000000000000004">
      <c r="A5477" s="5" t="s">
        <v>35</v>
      </c>
      <c r="B5477" s="6">
        <v>42459</v>
      </c>
      <c r="C5477" s="5" t="s">
        <v>36</v>
      </c>
      <c r="D5477" s="5" t="s">
        <v>44</v>
      </c>
      <c r="E5477" s="7">
        <v>26444</v>
      </c>
      <c r="F5477" s="8">
        <v>48383.43</v>
      </c>
      <c r="G5477" s="8">
        <v>0</v>
      </c>
    </row>
    <row r="5478" spans="1:7" hidden="1" x14ac:dyDescent="0.55000000000000004">
      <c r="A5478" s="5" t="s">
        <v>35</v>
      </c>
      <c r="B5478" s="6">
        <v>42459</v>
      </c>
      <c r="C5478" s="5" t="s">
        <v>36</v>
      </c>
      <c r="D5478" s="5" t="s">
        <v>45</v>
      </c>
      <c r="E5478" s="7">
        <v>48002</v>
      </c>
      <c r="F5478" s="8">
        <v>17577.43</v>
      </c>
      <c r="G5478" s="8">
        <v>0</v>
      </c>
    </row>
    <row r="5479" spans="1:7" x14ac:dyDescent="0.55000000000000004">
      <c r="A5479" s="5" t="s">
        <v>35</v>
      </c>
      <c r="B5479" s="6">
        <v>42460</v>
      </c>
      <c r="C5479" s="5" t="s">
        <v>36</v>
      </c>
      <c r="D5479" s="5" t="s">
        <v>37</v>
      </c>
      <c r="E5479" s="7">
        <v>19760</v>
      </c>
      <c r="F5479" s="8">
        <v>565837.68999999994</v>
      </c>
      <c r="G5479" s="8">
        <v>0</v>
      </c>
    </row>
    <row r="5480" spans="1:7" hidden="1" x14ac:dyDescent="0.55000000000000004">
      <c r="A5480" s="5" t="s">
        <v>35</v>
      </c>
      <c r="B5480" s="6">
        <v>42460</v>
      </c>
      <c r="C5480" s="5" t="s">
        <v>36</v>
      </c>
      <c r="D5480" s="5" t="s">
        <v>38</v>
      </c>
      <c r="E5480" s="7">
        <v>1920</v>
      </c>
      <c r="F5480" s="8">
        <v>439.61</v>
      </c>
      <c r="G5480" s="8">
        <v>0</v>
      </c>
    </row>
    <row r="5481" spans="1:7" hidden="1" x14ac:dyDescent="0.55000000000000004">
      <c r="A5481" s="5" t="s">
        <v>35</v>
      </c>
      <c r="B5481" s="6">
        <v>42460</v>
      </c>
      <c r="C5481" s="5" t="s">
        <v>36</v>
      </c>
      <c r="D5481" s="5" t="s">
        <v>39</v>
      </c>
      <c r="E5481" s="7">
        <v>29055</v>
      </c>
      <c r="F5481" s="8">
        <v>82932.92</v>
      </c>
      <c r="G5481" s="8">
        <v>0</v>
      </c>
    </row>
    <row r="5482" spans="1:7" hidden="1" x14ac:dyDescent="0.55000000000000004">
      <c r="A5482" s="5" t="s">
        <v>35</v>
      </c>
      <c r="B5482" s="6">
        <v>42460</v>
      </c>
      <c r="C5482" s="5" t="s">
        <v>36</v>
      </c>
      <c r="D5482" s="5" t="s">
        <v>40</v>
      </c>
      <c r="E5482" s="7">
        <v>9096</v>
      </c>
      <c r="F5482" s="8">
        <v>259.37</v>
      </c>
      <c r="G5482" s="8">
        <v>0</v>
      </c>
    </row>
    <row r="5483" spans="1:7" hidden="1" x14ac:dyDescent="0.55000000000000004">
      <c r="A5483" s="5" t="s">
        <v>35</v>
      </c>
      <c r="B5483" s="6">
        <v>42460</v>
      </c>
      <c r="C5483" s="5" t="s">
        <v>36</v>
      </c>
      <c r="D5483" s="5" t="s">
        <v>41</v>
      </c>
      <c r="E5483" s="7">
        <v>0</v>
      </c>
      <c r="F5483" s="8">
        <v>0</v>
      </c>
      <c r="G5483" s="8">
        <v>0</v>
      </c>
    </row>
    <row r="5484" spans="1:7" hidden="1" x14ac:dyDescent="0.55000000000000004">
      <c r="A5484" s="5" t="s">
        <v>35</v>
      </c>
      <c r="B5484" s="6">
        <v>42460</v>
      </c>
      <c r="C5484" s="5" t="s">
        <v>36</v>
      </c>
      <c r="D5484" s="5" t="s">
        <v>42</v>
      </c>
      <c r="E5484" s="7">
        <v>16478</v>
      </c>
      <c r="F5484" s="8">
        <v>181101.52</v>
      </c>
      <c r="G5484" s="8">
        <v>0</v>
      </c>
    </row>
    <row r="5485" spans="1:7" hidden="1" x14ac:dyDescent="0.55000000000000004">
      <c r="A5485" s="5" t="s">
        <v>35</v>
      </c>
      <c r="B5485" s="6">
        <v>42460</v>
      </c>
      <c r="C5485" s="5" t="s">
        <v>36</v>
      </c>
      <c r="D5485" s="5" t="s">
        <v>43</v>
      </c>
      <c r="E5485" s="7">
        <v>0</v>
      </c>
      <c r="F5485" s="8">
        <v>0</v>
      </c>
      <c r="G5485" s="8">
        <v>0</v>
      </c>
    </row>
    <row r="5486" spans="1:7" hidden="1" x14ac:dyDescent="0.55000000000000004">
      <c r="A5486" s="5" t="s">
        <v>35</v>
      </c>
      <c r="B5486" s="6">
        <v>42460</v>
      </c>
      <c r="C5486" s="5" t="s">
        <v>36</v>
      </c>
      <c r="D5486" s="5" t="s">
        <v>44</v>
      </c>
      <c r="E5486" s="7">
        <v>26378</v>
      </c>
      <c r="F5486" s="8">
        <v>48343.28</v>
      </c>
      <c r="G5486" s="8">
        <v>0</v>
      </c>
    </row>
    <row r="5487" spans="1:7" hidden="1" x14ac:dyDescent="0.55000000000000004">
      <c r="A5487" s="5" t="s">
        <v>35</v>
      </c>
      <c r="B5487" s="6">
        <v>42460</v>
      </c>
      <c r="C5487" s="5" t="s">
        <v>36</v>
      </c>
      <c r="D5487" s="5" t="s">
        <v>45</v>
      </c>
      <c r="E5487" s="7">
        <v>48332</v>
      </c>
      <c r="F5487" s="8">
        <v>17723.66</v>
      </c>
      <c r="G5487" s="8">
        <v>0</v>
      </c>
    </row>
    <row r="5488" spans="1:7" x14ac:dyDescent="0.55000000000000004">
      <c r="A5488" s="5" t="s">
        <v>35</v>
      </c>
      <c r="B5488" s="6">
        <v>42461</v>
      </c>
      <c r="C5488" s="5" t="s">
        <v>36</v>
      </c>
      <c r="D5488" s="5" t="s">
        <v>37</v>
      </c>
      <c r="E5488" s="7">
        <v>21128</v>
      </c>
      <c r="F5488" s="8">
        <v>604324.28</v>
      </c>
      <c r="G5488" s="8">
        <v>0</v>
      </c>
    </row>
    <row r="5489" spans="1:7" hidden="1" x14ac:dyDescent="0.55000000000000004">
      <c r="A5489" s="5" t="s">
        <v>35</v>
      </c>
      <c r="B5489" s="6">
        <v>42461</v>
      </c>
      <c r="C5489" s="5" t="s">
        <v>36</v>
      </c>
      <c r="D5489" s="5" t="s">
        <v>38</v>
      </c>
      <c r="E5489" s="7">
        <v>2045</v>
      </c>
      <c r="F5489" s="8">
        <v>468.96</v>
      </c>
      <c r="G5489" s="8">
        <v>0</v>
      </c>
    </row>
    <row r="5490" spans="1:7" hidden="1" x14ac:dyDescent="0.55000000000000004">
      <c r="A5490" s="5" t="s">
        <v>35</v>
      </c>
      <c r="B5490" s="6">
        <v>42461</v>
      </c>
      <c r="C5490" s="5" t="s">
        <v>36</v>
      </c>
      <c r="D5490" s="5" t="s">
        <v>39</v>
      </c>
      <c r="E5490" s="7">
        <v>33696</v>
      </c>
      <c r="F5490" s="8">
        <v>95930.75</v>
      </c>
      <c r="G5490" s="8">
        <v>0</v>
      </c>
    </row>
    <row r="5491" spans="1:7" hidden="1" x14ac:dyDescent="0.55000000000000004">
      <c r="A5491" s="5" t="s">
        <v>35</v>
      </c>
      <c r="B5491" s="6">
        <v>42461</v>
      </c>
      <c r="C5491" s="5" t="s">
        <v>36</v>
      </c>
      <c r="D5491" s="5" t="s">
        <v>40</v>
      </c>
      <c r="E5491" s="7">
        <v>13856</v>
      </c>
      <c r="F5491" s="8">
        <v>393.64</v>
      </c>
      <c r="G5491" s="8">
        <v>0</v>
      </c>
    </row>
    <row r="5492" spans="1:7" hidden="1" x14ac:dyDescent="0.55000000000000004">
      <c r="A5492" s="5" t="s">
        <v>35</v>
      </c>
      <c r="B5492" s="6">
        <v>42461</v>
      </c>
      <c r="C5492" s="5" t="s">
        <v>36</v>
      </c>
      <c r="D5492" s="5" t="s">
        <v>41</v>
      </c>
      <c r="E5492" s="7">
        <v>0</v>
      </c>
      <c r="F5492" s="8">
        <v>0</v>
      </c>
      <c r="G5492" s="8">
        <v>0</v>
      </c>
    </row>
    <row r="5493" spans="1:7" hidden="1" x14ac:dyDescent="0.55000000000000004">
      <c r="A5493" s="5" t="s">
        <v>35</v>
      </c>
      <c r="B5493" s="6">
        <v>42461</v>
      </c>
      <c r="C5493" s="5" t="s">
        <v>36</v>
      </c>
      <c r="D5493" s="5" t="s">
        <v>42</v>
      </c>
      <c r="E5493" s="7">
        <v>29729</v>
      </c>
      <c r="F5493" s="8">
        <v>322298.56</v>
      </c>
      <c r="G5493" s="8">
        <v>0</v>
      </c>
    </row>
    <row r="5494" spans="1:7" hidden="1" x14ac:dyDescent="0.55000000000000004">
      <c r="A5494" s="5" t="s">
        <v>35</v>
      </c>
      <c r="B5494" s="6">
        <v>42461</v>
      </c>
      <c r="C5494" s="5" t="s">
        <v>36</v>
      </c>
      <c r="D5494" s="5" t="s">
        <v>43</v>
      </c>
      <c r="E5494" s="7">
        <v>0</v>
      </c>
      <c r="F5494" s="8">
        <v>0</v>
      </c>
      <c r="G5494" s="8">
        <v>0</v>
      </c>
    </row>
    <row r="5495" spans="1:7" hidden="1" x14ac:dyDescent="0.55000000000000004">
      <c r="A5495" s="5" t="s">
        <v>35</v>
      </c>
      <c r="B5495" s="6">
        <v>42461</v>
      </c>
      <c r="C5495" s="5" t="s">
        <v>36</v>
      </c>
      <c r="D5495" s="5" t="s">
        <v>44</v>
      </c>
      <c r="E5495" s="7">
        <v>46396</v>
      </c>
      <c r="F5495" s="8">
        <v>83888.71</v>
      </c>
      <c r="G5495" s="8">
        <v>0</v>
      </c>
    </row>
    <row r="5496" spans="1:7" hidden="1" x14ac:dyDescent="0.55000000000000004">
      <c r="A5496" s="5" t="s">
        <v>35</v>
      </c>
      <c r="B5496" s="6">
        <v>42461</v>
      </c>
      <c r="C5496" s="5" t="s">
        <v>36</v>
      </c>
      <c r="D5496" s="5" t="s">
        <v>45</v>
      </c>
      <c r="E5496" s="7">
        <v>81728</v>
      </c>
      <c r="F5496" s="8">
        <v>29555.88</v>
      </c>
      <c r="G5496" s="8">
        <v>0</v>
      </c>
    </row>
    <row r="5497" spans="1:7" x14ac:dyDescent="0.55000000000000004">
      <c r="A5497" s="5" t="s">
        <v>35</v>
      </c>
      <c r="B5497" s="6">
        <v>42464</v>
      </c>
      <c r="C5497" s="5" t="s">
        <v>36</v>
      </c>
      <c r="D5497" s="5" t="s">
        <v>37</v>
      </c>
      <c r="E5497" s="7">
        <v>11468</v>
      </c>
      <c r="F5497" s="8">
        <v>325476.24</v>
      </c>
      <c r="G5497" s="8">
        <v>0</v>
      </c>
    </row>
    <row r="5498" spans="1:7" hidden="1" x14ac:dyDescent="0.55000000000000004">
      <c r="A5498" s="5" t="s">
        <v>35</v>
      </c>
      <c r="B5498" s="6">
        <v>42464</v>
      </c>
      <c r="C5498" s="5" t="s">
        <v>36</v>
      </c>
      <c r="D5498" s="5" t="s">
        <v>38</v>
      </c>
      <c r="E5498" s="7">
        <v>1026</v>
      </c>
      <c r="F5498" s="8">
        <v>234.1</v>
      </c>
      <c r="G5498" s="8">
        <v>0</v>
      </c>
    </row>
    <row r="5499" spans="1:7" hidden="1" x14ac:dyDescent="0.55000000000000004">
      <c r="A5499" s="5" t="s">
        <v>35</v>
      </c>
      <c r="B5499" s="6">
        <v>42464</v>
      </c>
      <c r="C5499" s="5" t="s">
        <v>36</v>
      </c>
      <c r="D5499" s="5" t="s">
        <v>39</v>
      </c>
      <c r="E5499" s="7">
        <v>15118</v>
      </c>
      <c r="F5499" s="8">
        <v>42765.88</v>
      </c>
      <c r="G5499" s="8">
        <v>0</v>
      </c>
    </row>
    <row r="5500" spans="1:7" hidden="1" x14ac:dyDescent="0.55000000000000004">
      <c r="A5500" s="5" t="s">
        <v>35</v>
      </c>
      <c r="B5500" s="6">
        <v>42464</v>
      </c>
      <c r="C5500" s="5" t="s">
        <v>36</v>
      </c>
      <c r="D5500" s="5" t="s">
        <v>40</v>
      </c>
      <c r="E5500" s="7">
        <v>5213</v>
      </c>
      <c r="F5500" s="8">
        <v>147.11000000000001</v>
      </c>
      <c r="G5500" s="8">
        <v>0</v>
      </c>
    </row>
    <row r="5501" spans="1:7" hidden="1" x14ac:dyDescent="0.55000000000000004">
      <c r="A5501" s="5" t="s">
        <v>35</v>
      </c>
      <c r="B5501" s="6">
        <v>42464</v>
      </c>
      <c r="C5501" s="5" t="s">
        <v>36</v>
      </c>
      <c r="D5501" s="5" t="s">
        <v>41</v>
      </c>
      <c r="E5501" s="7">
        <v>0</v>
      </c>
      <c r="F5501" s="8">
        <v>0</v>
      </c>
      <c r="G5501" s="8">
        <v>0</v>
      </c>
    </row>
    <row r="5502" spans="1:7" hidden="1" x14ac:dyDescent="0.55000000000000004">
      <c r="A5502" s="5" t="s">
        <v>35</v>
      </c>
      <c r="B5502" s="6">
        <v>42464</v>
      </c>
      <c r="C5502" s="5" t="s">
        <v>36</v>
      </c>
      <c r="D5502" s="5" t="s">
        <v>42</v>
      </c>
      <c r="E5502" s="7">
        <v>13767</v>
      </c>
      <c r="F5502" s="8">
        <v>147503.75</v>
      </c>
      <c r="G5502" s="8">
        <v>0</v>
      </c>
    </row>
    <row r="5503" spans="1:7" hidden="1" x14ac:dyDescent="0.55000000000000004">
      <c r="A5503" s="5" t="s">
        <v>35</v>
      </c>
      <c r="B5503" s="6">
        <v>42464</v>
      </c>
      <c r="C5503" s="5" t="s">
        <v>36</v>
      </c>
      <c r="D5503" s="5" t="s">
        <v>43</v>
      </c>
      <c r="E5503" s="7">
        <v>0</v>
      </c>
      <c r="F5503" s="8">
        <v>0</v>
      </c>
      <c r="G5503" s="8">
        <v>0</v>
      </c>
    </row>
    <row r="5504" spans="1:7" hidden="1" x14ac:dyDescent="0.55000000000000004">
      <c r="A5504" s="5" t="s">
        <v>35</v>
      </c>
      <c r="B5504" s="6">
        <v>42464</v>
      </c>
      <c r="C5504" s="5" t="s">
        <v>36</v>
      </c>
      <c r="D5504" s="5" t="s">
        <v>44</v>
      </c>
      <c r="E5504" s="7">
        <v>20552</v>
      </c>
      <c r="F5504" s="8">
        <v>36716.910000000003</v>
      </c>
      <c r="G5504" s="8">
        <v>0</v>
      </c>
    </row>
    <row r="5505" spans="1:7" hidden="1" x14ac:dyDescent="0.55000000000000004">
      <c r="A5505" s="5" t="s">
        <v>35</v>
      </c>
      <c r="B5505" s="6">
        <v>42464</v>
      </c>
      <c r="C5505" s="5" t="s">
        <v>36</v>
      </c>
      <c r="D5505" s="5" t="s">
        <v>45</v>
      </c>
      <c r="E5505" s="7">
        <v>38610</v>
      </c>
      <c r="F5505" s="8">
        <v>13805.14</v>
      </c>
      <c r="G5505" s="8">
        <v>0</v>
      </c>
    </row>
    <row r="5506" spans="1:7" x14ac:dyDescent="0.55000000000000004">
      <c r="A5506" s="5" t="s">
        <v>35</v>
      </c>
      <c r="B5506" s="6">
        <v>42465</v>
      </c>
      <c r="C5506" s="5" t="s">
        <v>36</v>
      </c>
      <c r="D5506" s="5" t="s">
        <v>37</v>
      </c>
      <c r="E5506" s="7">
        <v>19833</v>
      </c>
      <c r="F5506" s="8">
        <v>570268</v>
      </c>
      <c r="G5506" s="8">
        <v>0</v>
      </c>
    </row>
    <row r="5507" spans="1:7" hidden="1" x14ac:dyDescent="0.55000000000000004">
      <c r="A5507" s="5" t="s">
        <v>35</v>
      </c>
      <c r="B5507" s="6">
        <v>42465</v>
      </c>
      <c r="C5507" s="5" t="s">
        <v>36</v>
      </c>
      <c r="D5507" s="5" t="s">
        <v>38</v>
      </c>
      <c r="E5507" s="7">
        <v>2406</v>
      </c>
      <c r="F5507" s="8">
        <v>555.13</v>
      </c>
      <c r="G5507" s="8">
        <v>0</v>
      </c>
    </row>
    <row r="5508" spans="1:7" hidden="1" x14ac:dyDescent="0.55000000000000004">
      <c r="A5508" s="5" t="s">
        <v>35</v>
      </c>
      <c r="B5508" s="6">
        <v>42465</v>
      </c>
      <c r="C5508" s="5" t="s">
        <v>36</v>
      </c>
      <c r="D5508" s="5" t="s">
        <v>39</v>
      </c>
      <c r="E5508" s="7">
        <v>31045</v>
      </c>
      <c r="F5508" s="8">
        <v>88999.39</v>
      </c>
      <c r="G5508" s="8">
        <v>0</v>
      </c>
    </row>
    <row r="5509" spans="1:7" hidden="1" x14ac:dyDescent="0.55000000000000004">
      <c r="A5509" s="5" t="s">
        <v>35</v>
      </c>
      <c r="B5509" s="6">
        <v>42465</v>
      </c>
      <c r="C5509" s="5" t="s">
        <v>36</v>
      </c>
      <c r="D5509" s="5" t="s">
        <v>40</v>
      </c>
      <c r="E5509" s="7">
        <v>14935</v>
      </c>
      <c r="F5509" s="8">
        <v>426.3</v>
      </c>
      <c r="G5509" s="8">
        <v>0</v>
      </c>
    </row>
    <row r="5510" spans="1:7" hidden="1" x14ac:dyDescent="0.55000000000000004">
      <c r="A5510" s="5" t="s">
        <v>35</v>
      </c>
      <c r="B5510" s="6">
        <v>42465</v>
      </c>
      <c r="C5510" s="5" t="s">
        <v>36</v>
      </c>
      <c r="D5510" s="5" t="s">
        <v>41</v>
      </c>
      <c r="E5510" s="7">
        <v>0</v>
      </c>
      <c r="F5510" s="8">
        <v>0</v>
      </c>
      <c r="G5510" s="8">
        <v>0</v>
      </c>
    </row>
    <row r="5511" spans="1:7" hidden="1" x14ac:dyDescent="0.55000000000000004">
      <c r="A5511" s="5" t="s">
        <v>35</v>
      </c>
      <c r="B5511" s="6">
        <v>42465</v>
      </c>
      <c r="C5511" s="5" t="s">
        <v>36</v>
      </c>
      <c r="D5511" s="5" t="s">
        <v>42</v>
      </c>
      <c r="E5511" s="7">
        <v>17326</v>
      </c>
      <c r="F5511" s="8">
        <v>187704.09</v>
      </c>
      <c r="G5511" s="8">
        <v>0</v>
      </c>
    </row>
    <row r="5512" spans="1:7" hidden="1" x14ac:dyDescent="0.55000000000000004">
      <c r="A5512" s="5" t="s">
        <v>35</v>
      </c>
      <c r="B5512" s="6">
        <v>42465</v>
      </c>
      <c r="C5512" s="5" t="s">
        <v>36</v>
      </c>
      <c r="D5512" s="5" t="s">
        <v>43</v>
      </c>
      <c r="E5512" s="7">
        <v>0</v>
      </c>
      <c r="F5512" s="8">
        <v>0</v>
      </c>
      <c r="G5512" s="8">
        <v>0</v>
      </c>
    </row>
    <row r="5513" spans="1:7" hidden="1" x14ac:dyDescent="0.55000000000000004">
      <c r="A5513" s="5" t="s">
        <v>35</v>
      </c>
      <c r="B5513" s="6">
        <v>42465</v>
      </c>
      <c r="C5513" s="5" t="s">
        <v>36</v>
      </c>
      <c r="D5513" s="5" t="s">
        <v>44</v>
      </c>
      <c r="E5513" s="7">
        <v>31023</v>
      </c>
      <c r="F5513" s="8">
        <v>56043.7</v>
      </c>
      <c r="G5513" s="8">
        <v>0</v>
      </c>
    </row>
    <row r="5514" spans="1:7" hidden="1" x14ac:dyDescent="0.55000000000000004">
      <c r="A5514" s="5" t="s">
        <v>35</v>
      </c>
      <c r="B5514" s="6">
        <v>42465</v>
      </c>
      <c r="C5514" s="5" t="s">
        <v>36</v>
      </c>
      <c r="D5514" s="5" t="s">
        <v>45</v>
      </c>
      <c r="E5514" s="7">
        <v>55211</v>
      </c>
      <c r="F5514" s="8">
        <v>19952.490000000002</v>
      </c>
      <c r="G5514" s="8">
        <v>0</v>
      </c>
    </row>
    <row r="5515" spans="1:7" x14ac:dyDescent="0.55000000000000004">
      <c r="A5515" s="5" t="s">
        <v>35</v>
      </c>
      <c r="B5515" s="6">
        <v>42466</v>
      </c>
      <c r="C5515" s="5" t="s">
        <v>36</v>
      </c>
      <c r="D5515" s="5" t="s">
        <v>37</v>
      </c>
      <c r="E5515" s="7">
        <v>13426</v>
      </c>
      <c r="F5515" s="8">
        <v>385412.89</v>
      </c>
      <c r="G5515" s="8">
        <v>0</v>
      </c>
    </row>
    <row r="5516" spans="1:7" hidden="1" x14ac:dyDescent="0.55000000000000004">
      <c r="A5516" s="5" t="s">
        <v>35</v>
      </c>
      <c r="B5516" s="6">
        <v>42466</v>
      </c>
      <c r="C5516" s="5" t="s">
        <v>36</v>
      </c>
      <c r="D5516" s="5" t="s">
        <v>38</v>
      </c>
      <c r="E5516" s="7">
        <v>1204</v>
      </c>
      <c r="F5516" s="8">
        <v>277.87</v>
      </c>
      <c r="G5516" s="8">
        <v>0</v>
      </c>
    </row>
    <row r="5517" spans="1:7" hidden="1" x14ac:dyDescent="0.55000000000000004">
      <c r="A5517" s="5" t="s">
        <v>35</v>
      </c>
      <c r="B5517" s="6">
        <v>42466</v>
      </c>
      <c r="C5517" s="5" t="s">
        <v>36</v>
      </c>
      <c r="D5517" s="5" t="s">
        <v>39</v>
      </c>
      <c r="E5517" s="7">
        <v>21121</v>
      </c>
      <c r="F5517" s="8">
        <v>60475.73</v>
      </c>
      <c r="G5517" s="8">
        <v>0</v>
      </c>
    </row>
    <row r="5518" spans="1:7" hidden="1" x14ac:dyDescent="0.55000000000000004">
      <c r="A5518" s="5" t="s">
        <v>35</v>
      </c>
      <c r="B5518" s="6">
        <v>42466</v>
      </c>
      <c r="C5518" s="5" t="s">
        <v>36</v>
      </c>
      <c r="D5518" s="5" t="s">
        <v>40</v>
      </c>
      <c r="E5518" s="7">
        <v>9513</v>
      </c>
      <c r="F5518" s="8">
        <v>271.43</v>
      </c>
      <c r="G5518" s="8">
        <v>0</v>
      </c>
    </row>
    <row r="5519" spans="1:7" hidden="1" x14ac:dyDescent="0.55000000000000004">
      <c r="A5519" s="5" t="s">
        <v>35</v>
      </c>
      <c r="B5519" s="6">
        <v>42466</v>
      </c>
      <c r="C5519" s="5" t="s">
        <v>36</v>
      </c>
      <c r="D5519" s="5" t="s">
        <v>41</v>
      </c>
      <c r="E5519" s="7">
        <v>0</v>
      </c>
      <c r="F5519" s="8">
        <v>0</v>
      </c>
      <c r="G5519" s="8">
        <v>0</v>
      </c>
    </row>
    <row r="5520" spans="1:7" hidden="1" x14ac:dyDescent="0.55000000000000004">
      <c r="A5520" s="5" t="s">
        <v>35</v>
      </c>
      <c r="B5520" s="6">
        <v>42466</v>
      </c>
      <c r="C5520" s="5" t="s">
        <v>36</v>
      </c>
      <c r="D5520" s="5" t="s">
        <v>42</v>
      </c>
      <c r="E5520" s="7">
        <v>19186</v>
      </c>
      <c r="F5520" s="8">
        <v>207326.16</v>
      </c>
      <c r="G5520" s="8">
        <v>0</v>
      </c>
    </row>
    <row r="5521" spans="1:7" hidden="1" x14ac:dyDescent="0.55000000000000004">
      <c r="A5521" s="5" t="s">
        <v>35</v>
      </c>
      <c r="B5521" s="6">
        <v>42466</v>
      </c>
      <c r="C5521" s="5" t="s">
        <v>36</v>
      </c>
      <c r="D5521" s="5" t="s">
        <v>43</v>
      </c>
      <c r="E5521" s="7">
        <v>0</v>
      </c>
      <c r="F5521" s="8">
        <v>0</v>
      </c>
      <c r="G5521" s="8">
        <v>0</v>
      </c>
    </row>
    <row r="5522" spans="1:7" hidden="1" x14ac:dyDescent="0.55000000000000004">
      <c r="A5522" s="5" t="s">
        <v>35</v>
      </c>
      <c r="B5522" s="6">
        <v>42466</v>
      </c>
      <c r="C5522" s="5" t="s">
        <v>36</v>
      </c>
      <c r="D5522" s="5" t="s">
        <v>44</v>
      </c>
      <c r="E5522" s="7">
        <v>29720</v>
      </c>
      <c r="F5522" s="8">
        <v>53558.21</v>
      </c>
      <c r="G5522" s="8">
        <v>0</v>
      </c>
    </row>
    <row r="5523" spans="1:7" hidden="1" x14ac:dyDescent="0.55000000000000004">
      <c r="A5523" s="5" t="s">
        <v>35</v>
      </c>
      <c r="B5523" s="6">
        <v>42466</v>
      </c>
      <c r="C5523" s="5" t="s">
        <v>36</v>
      </c>
      <c r="D5523" s="5" t="s">
        <v>45</v>
      </c>
      <c r="E5523" s="7">
        <v>52566</v>
      </c>
      <c r="F5523" s="8">
        <v>18959.66</v>
      </c>
      <c r="G5523" s="8">
        <v>0</v>
      </c>
    </row>
    <row r="5524" spans="1:7" x14ac:dyDescent="0.55000000000000004">
      <c r="A5524" s="5" t="s">
        <v>35</v>
      </c>
      <c r="B5524" s="6">
        <v>42467</v>
      </c>
      <c r="C5524" s="5" t="s">
        <v>36</v>
      </c>
      <c r="D5524" s="5" t="s">
        <v>37</v>
      </c>
      <c r="E5524" s="7">
        <v>22219</v>
      </c>
      <c r="F5524" s="8">
        <v>643016.54</v>
      </c>
      <c r="G5524" s="8">
        <v>0</v>
      </c>
    </row>
    <row r="5525" spans="1:7" hidden="1" x14ac:dyDescent="0.55000000000000004">
      <c r="A5525" s="5" t="s">
        <v>35</v>
      </c>
      <c r="B5525" s="6">
        <v>42467</v>
      </c>
      <c r="C5525" s="5" t="s">
        <v>36</v>
      </c>
      <c r="D5525" s="5" t="s">
        <v>38</v>
      </c>
      <c r="E5525" s="7">
        <v>2418</v>
      </c>
      <c r="F5525" s="8">
        <v>562.15</v>
      </c>
      <c r="G5525" s="8">
        <v>0</v>
      </c>
    </row>
    <row r="5526" spans="1:7" hidden="1" x14ac:dyDescent="0.55000000000000004">
      <c r="A5526" s="5" t="s">
        <v>35</v>
      </c>
      <c r="B5526" s="6">
        <v>42467</v>
      </c>
      <c r="C5526" s="5" t="s">
        <v>36</v>
      </c>
      <c r="D5526" s="5" t="s">
        <v>39</v>
      </c>
      <c r="E5526" s="7">
        <v>33514</v>
      </c>
      <c r="F5526" s="8">
        <v>96742.81</v>
      </c>
      <c r="G5526" s="8">
        <v>0</v>
      </c>
    </row>
    <row r="5527" spans="1:7" hidden="1" x14ac:dyDescent="0.55000000000000004">
      <c r="A5527" s="5" t="s">
        <v>35</v>
      </c>
      <c r="B5527" s="6">
        <v>42467</v>
      </c>
      <c r="C5527" s="5" t="s">
        <v>36</v>
      </c>
      <c r="D5527" s="5" t="s">
        <v>40</v>
      </c>
      <c r="E5527" s="7">
        <v>14715</v>
      </c>
      <c r="F5527" s="8">
        <v>422.91</v>
      </c>
      <c r="G5527" s="8">
        <v>0</v>
      </c>
    </row>
    <row r="5528" spans="1:7" hidden="1" x14ac:dyDescent="0.55000000000000004">
      <c r="A5528" s="5" t="s">
        <v>35</v>
      </c>
      <c r="B5528" s="6">
        <v>42467</v>
      </c>
      <c r="C5528" s="5" t="s">
        <v>36</v>
      </c>
      <c r="D5528" s="5" t="s">
        <v>41</v>
      </c>
      <c r="E5528" s="7">
        <v>0</v>
      </c>
      <c r="F5528" s="8">
        <v>0</v>
      </c>
      <c r="G5528" s="8">
        <v>0</v>
      </c>
    </row>
    <row r="5529" spans="1:7" hidden="1" x14ac:dyDescent="0.55000000000000004">
      <c r="A5529" s="5" t="s">
        <v>35</v>
      </c>
      <c r="B5529" s="6">
        <v>42467</v>
      </c>
      <c r="C5529" s="5" t="s">
        <v>36</v>
      </c>
      <c r="D5529" s="5" t="s">
        <v>42</v>
      </c>
      <c r="E5529" s="7">
        <v>23184</v>
      </c>
      <c r="F5529" s="8">
        <v>252664.37</v>
      </c>
      <c r="G5529" s="8">
        <v>0</v>
      </c>
    </row>
    <row r="5530" spans="1:7" hidden="1" x14ac:dyDescent="0.55000000000000004">
      <c r="A5530" s="5" t="s">
        <v>35</v>
      </c>
      <c r="B5530" s="6">
        <v>42467</v>
      </c>
      <c r="C5530" s="5" t="s">
        <v>36</v>
      </c>
      <c r="D5530" s="5" t="s">
        <v>43</v>
      </c>
      <c r="E5530" s="7">
        <v>0</v>
      </c>
      <c r="F5530" s="8">
        <v>0</v>
      </c>
      <c r="G5530" s="8">
        <v>0</v>
      </c>
    </row>
    <row r="5531" spans="1:7" hidden="1" x14ac:dyDescent="0.55000000000000004">
      <c r="A5531" s="5" t="s">
        <v>35</v>
      </c>
      <c r="B5531" s="6">
        <v>42467</v>
      </c>
      <c r="C5531" s="5" t="s">
        <v>36</v>
      </c>
      <c r="D5531" s="5" t="s">
        <v>44</v>
      </c>
      <c r="E5531" s="7">
        <v>35762</v>
      </c>
      <c r="F5531" s="8">
        <v>65020.73</v>
      </c>
      <c r="G5531" s="8">
        <v>0</v>
      </c>
    </row>
    <row r="5532" spans="1:7" hidden="1" x14ac:dyDescent="0.55000000000000004">
      <c r="A5532" s="5" t="s">
        <v>35</v>
      </c>
      <c r="B5532" s="6">
        <v>42467</v>
      </c>
      <c r="C5532" s="5" t="s">
        <v>36</v>
      </c>
      <c r="D5532" s="5" t="s">
        <v>45</v>
      </c>
      <c r="E5532" s="7">
        <v>60236</v>
      </c>
      <c r="F5532" s="8">
        <v>21913.79</v>
      </c>
      <c r="G5532" s="8">
        <v>0</v>
      </c>
    </row>
    <row r="5533" spans="1:7" x14ac:dyDescent="0.55000000000000004">
      <c r="A5533" s="5" t="s">
        <v>35</v>
      </c>
      <c r="B5533" s="6">
        <v>42468</v>
      </c>
      <c r="C5533" s="5" t="s">
        <v>36</v>
      </c>
      <c r="D5533" s="5" t="s">
        <v>37</v>
      </c>
      <c r="E5533" s="7">
        <v>16171</v>
      </c>
      <c r="F5533" s="8">
        <v>468652.07</v>
      </c>
      <c r="G5533" s="8">
        <v>0</v>
      </c>
    </row>
    <row r="5534" spans="1:7" hidden="1" x14ac:dyDescent="0.55000000000000004">
      <c r="A5534" s="5" t="s">
        <v>35</v>
      </c>
      <c r="B5534" s="6">
        <v>42468</v>
      </c>
      <c r="C5534" s="5" t="s">
        <v>36</v>
      </c>
      <c r="D5534" s="5" t="s">
        <v>38</v>
      </c>
      <c r="E5534" s="7">
        <v>1506</v>
      </c>
      <c r="F5534" s="8">
        <v>350.67</v>
      </c>
      <c r="G5534" s="8">
        <v>0</v>
      </c>
    </row>
    <row r="5535" spans="1:7" hidden="1" x14ac:dyDescent="0.55000000000000004">
      <c r="A5535" s="5" t="s">
        <v>35</v>
      </c>
      <c r="B5535" s="6">
        <v>42468</v>
      </c>
      <c r="C5535" s="5" t="s">
        <v>36</v>
      </c>
      <c r="D5535" s="5" t="s">
        <v>39</v>
      </c>
      <c r="E5535" s="7">
        <v>26952</v>
      </c>
      <c r="F5535" s="8">
        <v>77907.98</v>
      </c>
      <c r="G5535" s="8">
        <v>0</v>
      </c>
    </row>
    <row r="5536" spans="1:7" hidden="1" x14ac:dyDescent="0.55000000000000004">
      <c r="A5536" s="5" t="s">
        <v>35</v>
      </c>
      <c r="B5536" s="6">
        <v>42468</v>
      </c>
      <c r="C5536" s="5" t="s">
        <v>36</v>
      </c>
      <c r="D5536" s="5" t="s">
        <v>40</v>
      </c>
      <c r="E5536" s="7">
        <v>11792</v>
      </c>
      <c r="F5536" s="8">
        <v>339.39</v>
      </c>
      <c r="G5536" s="8">
        <v>0</v>
      </c>
    </row>
    <row r="5537" spans="1:7" hidden="1" x14ac:dyDescent="0.55000000000000004">
      <c r="A5537" s="5" t="s">
        <v>35</v>
      </c>
      <c r="B5537" s="6">
        <v>42468</v>
      </c>
      <c r="C5537" s="5" t="s">
        <v>36</v>
      </c>
      <c r="D5537" s="5" t="s">
        <v>41</v>
      </c>
      <c r="E5537" s="7">
        <v>0</v>
      </c>
      <c r="F5537" s="8">
        <v>0</v>
      </c>
      <c r="G5537" s="8">
        <v>0</v>
      </c>
    </row>
    <row r="5538" spans="1:7" hidden="1" x14ac:dyDescent="0.55000000000000004">
      <c r="A5538" s="5" t="s">
        <v>35</v>
      </c>
      <c r="B5538" s="6">
        <v>42468</v>
      </c>
      <c r="C5538" s="5" t="s">
        <v>36</v>
      </c>
      <c r="D5538" s="5" t="s">
        <v>42</v>
      </c>
      <c r="E5538" s="7">
        <v>15078</v>
      </c>
      <c r="F5538" s="8">
        <v>164684.26999999999</v>
      </c>
      <c r="G5538" s="8">
        <v>0</v>
      </c>
    </row>
    <row r="5539" spans="1:7" hidden="1" x14ac:dyDescent="0.55000000000000004">
      <c r="A5539" s="5" t="s">
        <v>35</v>
      </c>
      <c r="B5539" s="6">
        <v>42468</v>
      </c>
      <c r="C5539" s="5" t="s">
        <v>36</v>
      </c>
      <c r="D5539" s="5" t="s">
        <v>43</v>
      </c>
      <c r="E5539" s="7">
        <v>0</v>
      </c>
      <c r="F5539" s="8">
        <v>0</v>
      </c>
      <c r="G5539" s="8">
        <v>0</v>
      </c>
    </row>
    <row r="5540" spans="1:7" hidden="1" x14ac:dyDescent="0.55000000000000004">
      <c r="A5540" s="5" t="s">
        <v>35</v>
      </c>
      <c r="B5540" s="6">
        <v>42468</v>
      </c>
      <c r="C5540" s="5" t="s">
        <v>36</v>
      </c>
      <c r="D5540" s="5" t="s">
        <v>44</v>
      </c>
      <c r="E5540" s="7">
        <v>28025</v>
      </c>
      <c r="F5540" s="8">
        <v>51025.04</v>
      </c>
      <c r="G5540" s="8">
        <v>0</v>
      </c>
    </row>
    <row r="5541" spans="1:7" hidden="1" x14ac:dyDescent="0.55000000000000004">
      <c r="A5541" s="5" t="s">
        <v>35</v>
      </c>
      <c r="B5541" s="6">
        <v>42468</v>
      </c>
      <c r="C5541" s="5" t="s">
        <v>36</v>
      </c>
      <c r="D5541" s="5" t="s">
        <v>45</v>
      </c>
      <c r="E5541" s="7">
        <v>48794</v>
      </c>
      <c r="F5541" s="8">
        <v>17782.97</v>
      </c>
      <c r="G5541" s="8">
        <v>0</v>
      </c>
    </row>
    <row r="5542" spans="1:7" x14ac:dyDescent="0.55000000000000004">
      <c r="A5542" s="5" t="s">
        <v>35</v>
      </c>
      <c r="B5542" s="6">
        <v>42471</v>
      </c>
      <c r="C5542" s="5" t="s">
        <v>36</v>
      </c>
      <c r="D5542" s="5" t="s">
        <v>37</v>
      </c>
      <c r="E5542" s="7">
        <v>16682</v>
      </c>
      <c r="F5542" s="8">
        <v>488348.21</v>
      </c>
      <c r="G5542" s="8">
        <v>0</v>
      </c>
    </row>
    <row r="5543" spans="1:7" hidden="1" x14ac:dyDescent="0.55000000000000004">
      <c r="A5543" s="5" t="s">
        <v>35</v>
      </c>
      <c r="B5543" s="6">
        <v>42471</v>
      </c>
      <c r="C5543" s="5" t="s">
        <v>36</v>
      </c>
      <c r="D5543" s="5" t="s">
        <v>38</v>
      </c>
      <c r="E5543" s="7">
        <v>1935</v>
      </c>
      <c r="F5543" s="8">
        <v>454.75</v>
      </c>
      <c r="G5543" s="8">
        <v>0</v>
      </c>
    </row>
    <row r="5544" spans="1:7" hidden="1" x14ac:dyDescent="0.55000000000000004">
      <c r="A5544" s="5" t="s">
        <v>35</v>
      </c>
      <c r="B5544" s="6">
        <v>42471</v>
      </c>
      <c r="C5544" s="5" t="s">
        <v>36</v>
      </c>
      <c r="D5544" s="5" t="s">
        <v>39</v>
      </c>
      <c r="E5544" s="7">
        <v>25906</v>
      </c>
      <c r="F5544" s="8">
        <v>75665.3</v>
      </c>
      <c r="G5544" s="8">
        <v>0</v>
      </c>
    </row>
    <row r="5545" spans="1:7" hidden="1" x14ac:dyDescent="0.55000000000000004">
      <c r="A5545" s="5" t="s">
        <v>35</v>
      </c>
      <c r="B5545" s="6">
        <v>42471</v>
      </c>
      <c r="C5545" s="5" t="s">
        <v>36</v>
      </c>
      <c r="D5545" s="5" t="s">
        <v>40</v>
      </c>
      <c r="E5545" s="7">
        <v>13561</v>
      </c>
      <c r="F5545" s="8">
        <v>394.1</v>
      </c>
      <c r="G5545" s="8">
        <v>0</v>
      </c>
    </row>
    <row r="5546" spans="1:7" hidden="1" x14ac:dyDescent="0.55000000000000004">
      <c r="A5546" s="5" t="s">
        <v>35</v>
      </c>
      <c r="B5546" s="6">
        <v>42471</v>
      </c>
      <c r="C5546" s="5" t="s">
        <v>36</v>
      </c>
      <c r="D5546" s="5" t="s">
        <v>41</v>
      </c>
      <c r="E5546" s="7">
        <v>0</v>
      </c>
      <c r="F5546" s="8">
        <v>0</v>
      </c>
      <c r="G5546" s="8">
        <v>0</v>
      </c>
    </row>
    <row r="5547" spans="1:7" hidden="1" x14ac:dyDescent="0.55000000000000004">
      <c r="A5547" s="5" t="s">
        <v>35</v>
      </c>
      <c r="B5547" s="6">
        <v>42471</v>
      </c>
      <c r="C5547" s="5" t="s">
        <v>36</v>
      </c>
      <c r="D5547" s="5" t="s">
        <v>42</v>
      </c>
      <c r="E5547" s="7">
        <v>23937</v>
      </c>
      <c r="F5547" s="8">
        <v>267878.13</v>
      </c>
      <c r="G5547" s="8">
        <v>0</v>
      </c>
    </row>
    <row r="5548" spans="1:7" hidden="1" x14ac:dyDescent="0.55000000000000004">
      <c r="A5548" s="5" t="s">
        <v>35</v>
      </c>
      <c r="B5548" s="6">
        <v>42471</v>
      </c>
      <c r="C5548" s="5" t="s">
        <v>36</v>
      </c>
      <c r="D5548" s="5" t="s">
        <v>43</v>
      </c>
      <c r="E5548" s="7">
        <v>0</v>
      </c>
      <c r="F5548" s="8">
        <v>0</v>
      </c>
      <c r="G5548" s="8">
        <v>0</v>
      </c>
    </row>
    <row r="5549" spans="1:7" hidden="1" x14ac:dyDescent="0.55000000000000004">
      <c r="A5549" s="5" t="s">
        <v>35</v>
      </c>
      <c r="B5549" s="6">
        <v>42471</v>
      </c>
      <c r="C5549" s="5" t="s">
        <v>36</v>
      </c>
      <c r="D5549" s="5" t="s">
        <v>44</v>
      </c>
      <c r="E5549" s="7">
        <v>38801</v>
      </c>
      <c r="F5549" s="8">
        <v>72448.509999999995</v>
      </c>
      <c r="G5549" s="8">
        <v>0</v>
      </c>
    </row>
    <row r="5550" spans="1:7" hidden="1" x14ac:dyDescent="0.55000000000000004">
      <c r="A5550" s="5" t="s">
        <v>35</v>
      </c>
      <c r="B5550" s="6">
        <v>42471</v>
      </c>
      <c r="C5550" s="5" t="s">
        <v>36</v>
      </c>
      <c r="D5550" s="5" t="s">
        <v>45</v>
      </c>
      <c r="E5550" s="7">
        <v>73028</v>
      </c>
      <c r="F5550" s="8">
        <v>27288.639999999999</v>
      </c>
      <c r="G5550" s="8">
        <v>0</v>
      </c>
    </row>
    <row r="5551" spans="1:7" x14ac:dyDescent="0.55000000000000004">
      <c r="A5551" s="5" t="s">
        <v>35</v>
      </c>
      <c r="B5551" s="6">
        <v>42472</v>
      </c>
      <c r="C5551" s="5" t="s">
        <v>36</v>
      </c>
      <c r="D5551" s="5" t="s">
        <v>37</v>
      </c>
      <c r="E5551" s="7">
        <v>16043</v>
      </c>
      <c r="F5551" s="8">
        <v>471158.58</v>
      </c>
      <c r="G5551" s="8">
        <v>0</v>
      </c>
    </row>
    <row r="5552" spans="1:7" hidden="1" x14ac:dyDescent="0.55000000000000004">
      <c r="A5552" s="5" t="s">
        <v>35</v>
      </c>
      <c r="B5552" s="6">
        <v>42472</v>
      </c>
      <c r="C5552" s="5" t="s">
        <v>36</v>
      </c>
      <c r="D5552" s="5" t="s">
        <v>38</v>
      </c>
      <c r="E5552" s="7">
        <v>1931</v>
      </c>
      <c r="F5552" s="8">
        <v>455.39</v>
      </c>
      <c r="G5552" s="8">
        <v>0</v>
      </c>
    </row>
    <row r="5553" spans="1:7" hidden="1" x14ac:dyDescent="0.55000000000000004">
      <c r="A5553" s="5" t="s">
        <v>35</v>
      </c>
      <c r="B5553" s="6">
        <v>42472</v>
      </c>
      <c r="C5553" s="5" t="s">
        <v>36</v>
      </c>
      <c r="D5553" s="5" t="s">
        <v>39</v>
      </c>
      <c r="E5553" s="7">
        <v>26479</v>
      </c>
      <c r="F5553" s="8">
        <v>77549.53</v>
      </c>
      <c r="G5553" s="8">
        <v>0</v>
      </c>
    </row>
    <row r="5554" spans="1:7" hidden="1" x14ac:dyDescent="0.55000000000000004">
      <c r="A5554" s="5" t="s">
        <v>35</v>
      </c>
      <c r="B5554" s="6">
        <v>42472</v>
      </c>
      <c r="C5554" s="5" t="s">
        <v>36</v>
      </c>
      <c r="D5554" s="5" t="s">
        <v>40</v>
      </c>
      <c r="E5554" s="7">
        <v>12914</v>
      </c>
      <c r="F5554" s="8">
        <v>376.44</v>
      </c>
      <c r="G5554" s="8">
        <v>0</v>
      </c>
    </row>
    <row r="5555" spans="1:7" hidden="1" x14ac:dyDescent="0.55000000000000004">
      <c r="A5555" s="5" t="s">
        <v>35</v>
      </c>
      <c r="B5555" s="6">
        <v>42472</v>
      </c>
      <c r="C5555" s="5" t="s">
        <v>36</v>
      </c>
      <c r="D5555" s="5" t="s">
        <v>41</v>
      </c>
      <c r="E5555" s="7">
        <v>0</v>
      </c>
      <c r="F5555" s="8">
        <v>0</v>
      </c>
      <c r="G5555" s="8">
        <v>0</v>
      </c>
    </row>
    <row r="5556" spans="1:7" hidden="1" x14ac:dyDescent="0.55000000000000004">
      <c r="A5556" s="5" t="s">
        <v>35</v>
      </c>
      <c r="B5556" s="6">
        <v>42472</v>
      </c>
      <c r="C5556" s="5" t="s">
        <v>36</v>
      </c>
      <c r="D5556" s="5" t="s">
        <v>42</v>
      </c>
      <c r="E5556" s="7">
        <v>27357</v>
      </c>
      <c r="F5556" s="8">
        <v>312346.71000000002</v>
      </c>
      <c r="G5556" s="8">
        <v>0</v>
      </c>
    </row>
    <row r="5557" spans="1:7" hidden="1" x14ac:dyDescent="0.55000000000000004">
      <c r="A5557" s="5" t="s">
        <v>35</v>
      </c>
      <c r="B5557" s="6">
        <v>42472</v>
      </c>
      <c r="C5557" s="5" t="s">
        <v>36</v>
      </c>
      <c r="D5557" s="5" t="s">
        <v>43</v>
      </c>
      <c r="E5557" s="7">
        <v>0</v>
      </c>
      <c r="F5557" s="8">
        <v>0</v>
      </c>
      <c r="G5557" s="8">
        <v>0</v>
      </c>
    </row>
    <row r="5558" spans="1:7" hidden="1" x14ac:dyDescent="0.55000000000000004">
      <c r="A5558" s="5" t="s">
        <v>35</v>
      </c>
      <c r="B5558" s="6">
        <v>42472</v>
      </c>
      <c r="C5558" s="5" t="s">
        <v>36</v>
      </c>
      <c r="D5558" s="5" t="s">
        <v>44</v>
      </c>
      <c r="E5558" s="7">
        <v>42169</v>
      </c>
      <c r="F5558" s="8">
        <v>80256.53</v>
      </c>
      <c r="G5558" s="8">
        <v>0</v>
      </c>
    </row>
    <row r="5559" spans="1:7" hidden="1" x14ac:dyDescent="0.55000000000000004">
      <c r="A5559" s="5" t="s">
        <v>35</v>
      </c>
      <c r="B5559" s="6">
        <v>42472</v>
      </c>
      <c r="C5559" s="5" t="s">
        <v>36</v>
      </c>
      <c r="D5559" s="5" t="s">
        <v>45</v>
      </c>
      <c r="E5559" s="7">
        <v>79514</v>
      </c>
      <c r="F5559" s="8">
        <v>30283.8</v>
      </c>
      <c r="G5559" s="8">
        <v>0</v>
      </c>
    </row>
    <row r="5560" spans="1:7" x14ac:dyDescent="0.55000000000000004">
      <c r="A5560" s="5" t="s">
        <v>35</v>
      </c>
      <c r="B5560" s="6">
        <v>42473</v>
      </c>
      <c r="C5560" s="5" t="s">
        <v>36</v>
      </c>
      <c r="D5560" s="5" t="s">
        <v>37</v>
      </c>
      <c r="E5560" s="7">
        <v>15222</v>
      </c>
      <c r="F5560" s="8">
        <v>444024.55</v>
      </c>
      <c r="G5560" s="8">
        <v>0</v>
      </c>
    </row>
    <row r="5561" spans="1:7" hidden="1" x14ac:dyDescent="0.55000000000000004">
      <c r="A5561" s="5" t="s">
        <v>35</v>
      </c>
      <c r="B5561" s="6">
        <v>42473</v>
      </c>
      <c r="C5561" s="5" t="s">
        <v>36</v>
      </c>
      <c r="D5561" s="5" t="s">
        <v>38</v>
      </c>
      <c r="E5561" s="7">
        <v>1772</v>
      </c>
      <c r="F5561" s="8">
        <v>416.36</v>
      </c>
      <c r="G5561" s="8">
        <v>0</v>
      </c>
    </row>
    <row r="5562" spans="1:7" hidden="1" x14ac:dyDescent="0.55000000000000004">
      <c r="A5562" s="5" t="s">
        <v>35</v>
      </c>
      <c r="B5562" s="6">
        <v>42473</v>
      </c>
      <c r="C5562" s="5" t="s">
        <v>36</v>
      </c>
      <c r="D5562" s="5" t="s">
        <v>39</v>
      </c>
      <c r="E5562" s="7">
        <v>23289</v>
      </c>
      <c r="F5562" s="8">
        <v>67775.350000000006</v>
      </c>
      <c r="G5562" s="8">
        <v>0</v>
      </c>
    </row>
    <row r="5563" spans="1:7" hidden="1" x14ac:dyDescent="0.55000000000000004">
      <c r="A5563" s="5" t="s">
        <v>35</v>
      </c>
      <c r="B5563" s="6">
        <v>42473</v>
      </c>
      <c r="C5563" s="5" t="s">
        <v>36</v>
      </c>
      <c r="D5563" s="5" t="s">
        <v>40</v>
      </c>
      <c r="E5563" s="7">
        <v>12659</v>
      </c>
      <c r="F5563" s="8">
        <v>367.62</v>
      </c>
      <c r="G5563" s="8">
        <v>0</v>
      </c>
    </row>
    <row r="5564" spans="1:7" hidden="1" x14ac:dyDescent="0.55000000000000004">
      <c r="A5564" s="5" t="s">
        <v>35</v>
      </c>
      <c r="B5564" s="6">
        <v>42473</v>
      </c>
      <c r="C5564" s="5" t="s">
        <v>36</v>
      </c>
      <c r="D5564" s="5" t="s">
        <v>41</v>
      </c>
      <c r="E5564" s="7">
        <v>0</v>
      </c>
      <c r="F5564" s="8">
        <v>0</v>
      </c>
      <c r="G5564" s="8">
        <v>0</v>
      </c>
    </row>
    <row r="5565" spans="1:7" hidden="1" x14ac:dyDescent="0.55000000000000004">
      <c r="A5565" s="5" t="s">
        <v>35</v>
      </c>
      <c r="B5565" s="6">
        <v>42473</v>
      </c>
      <c r="C5565" s="5" t="s">
        <v>36</v>
      </c>
      <c r="D5565" s="5" t="s">
        <v>42</v>
      </c>
      <c r="E5565" s="7">
        <v>23630</v>
      </c>
      <c r="F5565" s="8">
        <v>271503.39</v>
      </c>
      <c r="G5565" s="8">
        <v>0</v>
      </c>
    </row>
    <row r="5566" spans="1:7" hidden="1" x14ac:dyDescent="0.55000000000000004">
      <c r="A5566" s="5" t="s">
        <v>35</v>
      </c>
      <c r="B5566" s="6">
        <v>42473</v>
      </c>
      <c r="C5566" s="5" t="s">
        <v>36</v>
      </c>
      <c r="D5566" s="5" t="s">
        <v>43</v>
      </c>
      <c r="E5566" s="7">
        <v>0</v>
      </c>
      <c r="F5566" s="8">
        <v>0</v>
      </c>
      <c r="G5566" s="8">
        <v>0</v>
      </c>
    </row>
    <row r="5567" spans="1:7" hidden="1" x14ac:dyDescent="0.55000000000000004">
      <c r="A5567" s="5" t="s">
        <v>35</v>
      </c>
      <c r="B5567" s="6">
        <v>42473</v>
      </c>
      <c r="C5567" s="5" t="s">
        <v>36</v>
      </c>
      <c r="D5567" s="5" t="s">
        <v>44</v>
      </c>
      <c r="E5567" s="7">
        <v>37528</v>
      </c>
      <c r="F5567" s="8">
        <v>71900.929999999993</v>
      </c>
      <c r="G5567" s="8">
        <v>0</v>
      </c>
    </row>
    <row r="5568" spans="1:7" hidden="1" x14ac:dyDescent="0.55000000000000004">
      <c r="A5568" s="5" t="s">
        <v>35</v>
      </c>
      <c r="B5568" s="6">
        <v>42473</v>
      </c>
      <c r="C5568" s="5" t="s">
        <v>36</v>
      </c>
      <c r="D5568" s="5" t="s">
        <v>45</v>
      </c>
      <c r="E5568" s="7">
        <v>67573</v>
      </c>
      <c r="F5568" s="8">
        <v>25908.2</v>
      </c>
      <c r="G5568" s="8">
        <v>0</v>
      </c>
    </row>
    <row r="5569" spans="1:7" x14ac:dyDescent="0.55000000000000004">
      <c r="A5569" s="5" t="s">
        <v>35</v>
      </c>
      <c r="B5569" s="6">
        <v>42474</v>
      </c>
      <c r="C5569" s="5" t="s">
        <v>36</v>
      </c>
      <c r="D5569" s="5" t="s">
        <v>37</v>
      </c>
      <c r="E5569" s="7">
        <v>10896</v>
      </c>
      <c r="F5569" s="8">
        <v>314948.27</v>
      </c>
      <c r="G5569" s="8">
        <v>0</v>
      </c>
    </row>
    <row r="5570" spans="1:7" hidden="1" x14ac:dyDescent="0.55000000000000004">
      <c r="A5570" s="5" t="s">
        <v>35</v>
      </c>
      <c r="B5570" s="6">
        <v>42474</v>
      </c>
      <c r="C5570" s="5" t="s">
        <v>36</v>
      </c>
      <c r="D5570" s="5" t="s">
        <v>38</v>
      </c>
      <c r="E5570" s="7">
        <v>1832</v>
      </c>
      <c r="F5570" s="8">
        <v>427.49</v>
      </c>
      <c r="G5570" s="8">
        <v>0</v>
      </c>
    </row>
    <row r="5571" spans="1:7" hidden="1" x14ac:dyDescent="0.55000000000000004">
      <c r="A5571" s="5" t="s">
        <v>35</v>
      </c>
      <c r="B5571" s="6">
        <v>42474</v>
      </c>
      <c r="C5571" s="5" t="s">
        <v>36</v>
      </c>
      <c r="D5571" s="5" t="s">
        <v>39</v>
      </c>
      <c r="E5571" s="7">
        <v>17171</v>
      </c>
      <c r="F5571" s="8">
        <v>49569.86</v>
      </c>
      <c r="G5571" s="8">
        <v>0</v>
      </c>
    </row>
    <row r="5572" spans="1:7" hidden="1" x14ac:dyDescent="0.55000000000000004">
      <c r="A5572" s="5" t="s">
        <v>35</v>
      </c>
      <c r="B5572" s="6">
        <v>42474</v>
      </c>
      <c r="C5572" s="5" t="s">
        <v>36</v>
      </c>
      <c r="D5572" s="5" t="s">
        <v>40</v>
      </c>
      <c r="E5572" s="7">
        <v>9038</v>
      </c>
      <c r="F5572" s="8">
        <v>260.68</v>
      </c>
      <c r="G5572" s="8">
        <v>0</v>
      </c>
    </row>
    <row r="5573" spans="1:7" hidden="1" x14ac:dyDescent="0.55000000000000004">
      <c r="A5573" s="5" t="s">
        <v>35</v>
      </c>
      <c r="B5573" s="6">
        <v>42474</v>
      </c>
      <c r="C5573" s="5" t="s">
        <v>36</v>
      </c>
      <c r="D5573" s="5" t="s">
        <v>41</v>
      </c>
      <c r="E5573" s="7">
        <v>0</v>
      </c>
      <c r="F5573" s="8">
        <v>0</v>
      </c>
      <c r="G5573" s="8">
        <v>0</v>
      </c>
    </row>
    <row r="5574" spans="1:7" hidden="1" x14ac:dyDescent="0.55000000000000004">
      <c r="A5574" s="5" t="s">
        <v>35</v>
      </c>
      <c r="B5574" s="6">
        <v>42474</v>
      </c>
      <c r="C5574" s="5" t="s">
        <v>36</v>
      </c>
      <c r="D5574" s="5" t="s">
        <v>42</v>
      </c>
      <c r="E5574" s="7">
        <v>12804</v>
      </c>
      <c r="F5574" s="8">
        <v>146988.63</v>
      </c>
      <c r="G5574" s="8">
        <v>0</v>
      </c>
    </row>
    <row r="5575" spans="1:7" hidden="1" x14ac:dyDescent="0.55000000000000004">
      <c r="A5575" s="5" t="s">
        <v>35</v>
      </c>
      <c r="B5575" s="6">
        <v>42474</v>
      </c>
      <c r="C5575" s="5" t="s">
        <v>36</v>
      </c>
      <c r="D5575" s="5" t="s">
        <v>43</v>
      </c>
      <c r="E5575" s="7">
        <v>0</v>
      </c>
      <c r="F5575" s="8">
        <v>0</v>
      </c>
      <c r="G5575" s="8">
        <v>0</v>
      </c>
    </row>
    <row r="5576" spans="1:7" hidden="1" x14ac:dyDescent="0.55000000000000004">
      <c r="A5576" s="5" t="s">
        <v>35</v>
      </c>
      <c r="B5576" s="6">
        <v>42474</v>
      </c>
      <c r="C5576" s="5" t="s">
        <v>36</v>
      </c>
      <c r="D5576" s="5" t="s">
        <v>44</v>
      </c>
      <c r="E5576" s="7">
        <v>21154</v>
      </c>
      <c r="F5576" s="8">
        <v>40481.129999999997</v>
      </c>
      <c r="G5576" s="8">
        <v>0</v>
      </c>
    </row>
    <row r="5577" spans="1:7" hidden="1" x14ac:dyDescent="0.55000000000000004">
      <c r="A5577" s="5" t="s">
        <v>35</v>
      </c>
      <c r="B5577" s="6">
        <v>42474</v>
      </c>
      <c r="C5577" s="5" t="s">
        <v>36</v>
      </c>
      <c r="D5577" s="5" t="s">
        <v>45</v>
      </c>
      <c r="E5577" s="7">
        <v>34247</v>
      </c>
      <c r="F5577" s="8">
        <v>13116</v>
      </c>
      <c r="G5577" s="8">
        <v>0</v>
      </c>
    </row>
    <row r="5578" spans="1:7" x14ac:dyDescent="0.55000000000000004">
      <c r="A5578" s="5" t="s">
        <v>35</v>
      </c>
      <c r="B5578" s="6">
        <v>42475</v>
      </c>
      <c r="C5578" s="5" t="s">
        <v>36</v>
      </c>
      <c r="D5578" s="5" t="s">
        <v>37</v>
      </c>
      <c r="E5578" s="7">
        <v>7207</v>
      </c>
      <c r="F5578" s="8">
        <v>208376.28</v>
      </c>
      <c r="G5578" s="8">
        <v>0</v>
      </c>
    </row>
    <row r="5579" spans="1:7" hidden="1" x14ac:dyDescent="0.55000000000000004">
      <c r="A5579" s="5" t="s">
        <v>35</v>
      </c>
      <c r="B5579" s="6">
        <v>42475</v>
      </c>
      <c r="C5579" s="5" t="s">
        <v>36</v>
      </c>
      <c r="D5579" s="5" t="s">
        <v>38</v>
      </c>
      <c r="E5579" s="7">
        <v>742</v>
      </c>
      <c r="F5579" s="8">
        <v>172.99</v>
      </c>
      <c r="G5579" s="8">
        <v>0</v>
      </c>
    </row>
    <row r="5580" spans="1:7" hidden="1" x14ac:dyDescent="0.55000000000000004">
      <c r="A5580" s="5" t="s">
        <v>35</v>
      </c>
      <c r="B5580" s="6">
        <v>42475</v>
      </c>
      <c r="C5580" s="5" t="s">
        <v>36</v>
      </c>
      <c r="D5580" s="5" t="s">
        <v>39</v>
      </c>
      <c r="E5580" s="7">
        <v>11079</v>
      </c>
      <c r="F5580" s="8">
        <v>31988.92</v>
      </c>
      <c r="G5580" s="8">
        <v>0</v>
      </c>
    </row>
    <row r="5581" spans="1:7" hidden="1" x14ac:dyDescent="0.55000000000000004">
      <c r="A5581" s="5" t="s">
        <v>35</v>
      </c>
      <c r="B5581" s="6">
        <v>42475</v>
      </c>
      <c r="C5581" s="5" t="s">
        <v>36</v>
      </c>
      <c r="D5581" s="5" t="s">
        <v>40</v>
      </c>
      <c r="E5581" s="7">
        <v>6637</v>
      </c>
      <c r="F5581" s="8">
        <v>191.27</v>
      </c>
      <c r="G5581" s="8">
        <v>0</v>
      </c>
    </row>
    <row r="5582" spans="1:7" hidden="1" x14ac:dyDescent="0.55000000000000004">
      <c r="A5582" s="5" t="s">
        <v>35</v>
      </c>
      <c r="B5582" s="6">
        <v>42475</v>
      </c>
      <c r="C5582" s="5" t="s">
        <v>36</v>
      </c>
      <c r="D5582" s="5" t="s">
        <v>41</v>
      </c>
      <c r="E5582" s="7">
        <v>0</v>
      </c>
      <c r="F5582" s="8">
        <v>0</v>
      </c>
      <c r="G5582" s="8">
        <v>0</v>
      </c>
    </row>
    <row r="5583" spans="1:7" hidden="1" x14ac:dyDescent="0.55000000000000004">
      <c r="A5583" s="5" t="s">
        <v>35</v>
      </c>
      <c r="B5583" s="6">
        <v>42475</v>
      </c>
      <c r="C5583" s="5" t="s">
        <v>36</v>
      </c>
      <c r="D5583" s="5" t="s">
        <v>42</v>
      </c>
      <c r="E5583" s="7">
        <v>10390</v>
      </c>
      <c r="F5583" s="8">
        <v>119769.73</v>
      </c>
      <c r="G5583" s="8">
        <v>0</v>
      </c>
    </row>
    <row r="5584" spans="1:7" hidden="1" x14ac:dyDescent="0.55000000000000004">
      <c r="A5584" s="5" t="s">
        <v>35</v>
      </c>
      <c r="B5584" s="6">
        <v>42475</v>
      </c>
      <c r="C5584" s="5" t="s">
        <v>36</v>
      </c>
      <c r="D5584" s="5" t="s">
        <v>43</v>
      </c>
      <c r="E5584" s="7">
        <v>0</v>
      </c>
      <c r="F5584" s="8">
        <v>0</v>
      </c>
      <c r="G5584" s="8">
        <v>0</v>
      </c>
    </row>
    <row r="5585" spans="1:7" hidden="1" x14ac:dyDescent="0.55000000000000004">
      <c r="A5585" s="5" t="s">
        <v>35</v>
      </c>
      <c r="B5585" s="6">
        <v>42475</v>
      </c>
      <c r="C5585" s="5" t="s">
        <v>36</v>
      </c>
      <c r="D5585" s="5" t="s">
        <v>44</v>
      </c>
      <c r="E5585" s="7">
        <v>16409</v>
      </c>
      <c r="F5585" s="8">
        <v>31528.74</v>
      </c>
      <c r="G5585" s="8">
        <v>0</v>
      </c>
    </row>
    <row r="5586" spans="1:7" hidden="1" x14ac:dyDescent="0.55000000000000004">
      <c r="A5586" s="5" t="s">
        <v>35</v>
      </c>
      <c r="B5586" s="6">
        <v>42475</v>
      </c>
      <c r="C5586" s="5" t="s">
        <v>36</v>
      </c>
      <c r="D5586" s="5" t="s">
        <v>45</v>
      </c>
      <c r="E5586" s="7">
        <v>30072</v>
      </c>
      <c r="F5586" s="8">
        <v>11566.14</v>
      </c>
      <c r="G5586" s="8">
        <v>0</v>
      </c>
    </row>
    <row r="5587" spans="1:7" x14ac:dyDescent="0.55000000000000004">
      <c r="A5587" s="5" t="s">
        <v>35</v>
      </c>
      <c r="B5587" s="6">
        <v>42478</v>
      </c>
      <c r="C5587" s="5" t="s">
        <v>36</v>
      </c>
      <c r="D5587" s="5" t="s">
        <v>37</v>
      </c>
      <c r="E5587" s="7">
        <v>14142</v>
      </c>
      <c r="F5587" s="8">
        <v>411083.7</v>
      </c>
      <c r="G5587" s="8">
        <v>0</v>
      </c>
    </row>
    <row r="5588" spans="1:7" hidden="1" x14ac:dyDescent="0.55000000000000004">
      <c r="A5588" s="5" t="s">
        <v>35</v>
      </c>
      <c r="B5588" s="6">
        <v>42478</v>
      </c>
      <c r="C5588" s="5" t="s">
        <v>36</v>
      </c>
      <c r="D5588" s="5" t="s">
        <v>38</v>
      </c>
      <c r="E5588" s="7">
        <v>1767</v>
      </c>
      <c r="F5588" s="8">
        <v>414.16</v>
      </c>
      <c r="G5588" s="8">
        <v>0</v>
      </c>
    </row>
    <row r="5589" spans="1:7" hidden="1" x14ac:dyDescent="0.55000000000000004">
      <c r="A5589" s="5" t="s">
        <v>35</v>
      </c>
      <c r="B5589" s="6">
        <v>42478</v>
      </c>
      <c r="C5589" s="5" t="s">
        <v>36</v>
      </c>
      <c r="D5589" s="5" t="s">
        <v>39</v>
      </c>
      <c r="E5589" s="7">
        <v>23062</v>
      </c>
      <c r="F5589" s="8">
        <v>66970.16</v>
      </c>
      <c r="G5589" s="8">
        <v>0</v>
      </c>
    </row>
    <row r="5590" spans="1:7" hidden="1" x14ac:dyDescent="0.55000000000000004">
      <c r="A5590" s="5" t="s">
        <v>35</v>
      </c>
      <c r="B5590" s="6">
        <v>42478</v>
      </c>
      <c r="C5590" s="5" t="s">
        <v>36</v>
      </c>
      <c r="D5590" s="5" t="s">
        <v>40</v>
      </c>
      <c r="E5590" s="7">
        <v>9738</v>
      </c>
      <c r="F5590" s="8">
        <v>282.08</v>
      </c>
      <c r="G5590" s="8">
        <v>0</v>
      </c>
    </row>
    <row r="5591" spans="1:7" hidden="1" x14ac:dyDescent="0.55000000000000004">
      <c r="A5591" s="5" t="s">
        <v>35</v>
      </c>
      <c r="B5591" s="6">
        <v>42478</v>
      </c>
      <c r="C5591" s="5" t="s">
        <v>36</v>
      </c>
      <c r="D5591" s="5" t="s">
        <v>41</v>
      </c>
      <c r="E5591" s="7">
        <v>0</v>
      </c>
      <c r="F5591" s="8">
        <v>0</v>
      </c>
      <c r="G5591" s="8">
        <v>0</v>
      </c>
    </row>
    <row r="5592" spans="1:7" hidden="1" x14ac:dyDescent="0.55000000000000004">
      <c r="A5592" s="5" t="s">
        <v>35</v>
      </c>
      <c r="B5592" s="6">
        <v>42478</v>
      </c>
      <c r="C5592" s="5" t="s">
        <v>36</v>
      </c>
      <c r="D5592" s="5" t="s">
        <v>42</v>
      </c>
      <c r="E5592" s="7">
        <v>14215</v>
      </c>
      <c r="F5592" s="8">
        <v>163694.18</v>
      </c>
      <c r="G5592" s="8">
        <v>0</v>
      </c>
    </row>
    <row r="5593" spans="1:7" hidden="1" x14ac:dyDescent="0.55000000000000004">
      <c r="A5593" s="5" t="s">
        <v>35</v>
      </c>
      <c r="B5593" s="6">
        <v>42478</v>
      </c>
      <c r="C5593" s="5" t="s">
        <v>36</v>
      </c>
      <c r="D5593" s="5" t="s">
        <v>43</v>
      </c>
      <c r="E5593" s="7">
        <v>0</v>
      </c>
      <c r="F5593" s="8">
        <v>0</v>
      </c>
      <c r="G5593" s="8">
        <v>0</v>
      </c>
    </row>
    <row r="5594" spans="1:7" hidden="1" x14ac:dyDescent="0.55000000000000004">
      <c r="A5594" s="5" t="s">
        <v>35</v>
      </c>
      <c r="B5594" s="6">
        <v>42478</v>
      </c>
      <c r="C5594" s="5" t="s">
        <v>36</v>
      </c>
      <c r="D5594" s="5" t="s">
        <v>44</v>
      </c>
      <c r="E5594" s="7">
        <v>22339</v>
      </c>
      <c r="F5594" s="8">
        <v>42882.67</v>
      </c>
      <c r="G5594" s="8">
        <v>0</v>
      </c>
    </row>
    <row r="5595" spans="1:7" hidden="1" x14ac:dyDescent="0.55000000000000004">
      <c r="A5595" s="5" t="s">
        <v>35</v>
      </c>
      <c r="B5595" s="6">
        <v>42478</v>
      </c>
      <c r="C5595" s="5" t="s">
        <v>36</v>
      </c>
      <c r="D5595" s="5" t="s">
        <v>45</v>
      </c>
      <c r="E5595" s="7">
        <v>40873</v>
      </c>
      <c r="F5595" s="8">
        <v>15701.71</v>
      </c>
      <c r="G5595" s="8">
        <v>0</v>
      </c>
    </row>
    <row r="5596" spans="1:7" x14ac:dyDescent="0.55000000000000004">
      <c r="A5596" s="5" t="s">
        <v>35</v>
      </c>
      <c r="B5596" s="6">
        <v>42479</v>
      </c>
      <c r="C5596" s="5" t="s">
        <v>36</v>
      </c>
      <c r="D5596" s="5" t="s">
        <v>37</v>
      </c>
      <c r="E5596" s="7">
        <v>10445</v>
      </c>
      <c r="F5596" s="8">
        <v>305843.52</v>
      </c>
      <c r="G5596" s="8">
        <v>0</v>
      </c>
    </row>
    <row r="5597" spans="1:7" hidden="1" x14ac:dyDescent="0.55000000000000004">
      <c r="A5597" s="5" t="s">
        <v>35</v>
      </c>
      <c r="B5597" s="6">
        <v>42479</v>
      </c>
      <c r="C5597" s="5" t="s">
        <v>36</v>
      </c>
      <c r="D5597" s="5" t="s">
        <v>38</v>
      </c>
      <c r="E5597" s="7">
        <v>1338</v>
      </c>
      <c r="F5597" s="8">
        <v>315.60000000000002</v>
      </c>
      <c r="G5597" s="8">
        <v>0</v>
      </c>
    </row>
    <row r="5598" spans="1:7" hidden="1" x14ac:dyDescent="0.55000000000000004">
      <c r="A5598" s="5" t="s">
        <v>35</v>
      </c>
      <c r="B5598" s="6">
        <v>42479</v>
      </c>
      <c r="C5598" s="5" t="s">
        <v>36</v>
      </c>
      <c r="D5598" s="5" t="s">
        <v>39</v>
      </c>
      <c r="E5598" s="7">
        <v>17608</v>
      </c>
      <c r="F5598" s="8">
        <v>51456.14</v>
      </c>
      <c r="G5598" s="8">
        <v>0</v>
      </c>
    </row>
    <row r="5599" spans="1:7" hidden="1" x14ac:dyDescent="0.55000000000000004">
      <c r="A5599" s="5" t="s">
        <v>35</v>
      </c>
      <c r="B5599" s="6">
        <v>42479</v>
      </c>
      <c r="C5599" s="5" t="s">
        <v>36</v>
      </c>
      <c r="D5599" s="5" t="s">
        <v>40</v>
      </c>
      <c r="E5599" s="7">
        <v>8917</v>
      </c>
      <c r="F5599" s="8">
        <v>259.62</v>
      </c>
      <c r="G5599" s="8">
        <v>0</v>
      </c>
    </row>
    <row r="5600" spans="1:7" hidden="1" x14ac:dyDescent="0.55000000000000004">
      <c r="A5600" s="5" t="s">
        <v>35</v>
      </c>
      <c r="B5600" s="6">
        <v>42479</v>
      </c>
      <c r="C5600" s="5" t="s">
        <v>36</v>
      </c>
      <c r="D5600" s="5" t="s">
        <v>41</v>
      </c>
      <c r="E5600" s="7">
        <v>0</v>
      </c>
      <c r="F5600" s="8">
        <v>0</v>
      </c>
      <c r="G5600" s="8">
        <v>0</v>
      </c>
    </row>
    <row r="5601" spans="1:7" hidden="1" x14ac:dyDescent="0.55000000000000004">
      <c r="A5601" s="5" t="s">
        <v>35</v>
      </c>
      <c r="B5601" s="6">
        <v>42479</v>
      </c>
      <c r="C5601" s="5" t="s">
        <v>36</v>
      </c>
      <c r="D5601" s="5" t="s">
        <v>42</v>
      </c>
      <c r="E5601" s="7">
        <v>23083</v>
      </c>
      <c r="F5601" s="8">
        <v>275079.25</v>
      </c>
      <c r="G5601" s="8">
        <v>0</v>
      </c>
    </row>
    <row r="5602" spans="1:7" hidden="1" x14ac:dyDescent="0.55000000000000004">
      <c r="A5602" s="5" t="s">
        <v>35</v>
      </c>
      <c r="B5602" s="6">
        <v>42479</v>
      </c>
      <c r="C5602" s="5" t="s">
        <v>36</v>
      </c>
      <c r="D5602" s="5" t="s">
        <v>43</v>
      </c>
      <c r="E5602" s="7">
        <v>0</v>
      </c>
      <c r="F5602" s="8">
        <v>0</v>
      </c>
      <c r="G5602" s="8">
        <v>0</v>
      </c>
    </row>
    <row r="5603" spans="1:7" hidden="1" x14ac:dyDescent="0.55000000000000004">
      <c r="A5603" s="5" t="s">
        <v>35</v>
      </c>
      <c r="B5603" s="6">
        <v>42479</v>
      </c>
      <c r="C5603" s="5" t="s">
        <v>36</v>
      </c>
      <c r="D5603" s="5" t="s">
        <v>44</v>
      </c>
      <c r="E5603" s="7">
        <v>34476</v>
      </c>
      <c r="F5603" s="8">
        <v>68452.78</v>
      </c>
      <c r="G5603" s="8">
        <v>0</v>
      </c>
    </row>
    <row r="5604" spans="1:7" hidden="1" x14ac:dyDescent="0.55000000000000004">
      <c r="A5604" s="5" t="s">
        <v>35</v>
      </c>
      <c r="B5604" s="6">
        <v>42479</v>
      </c>
      <c r="C5604" s="5" t="s">
        <v>36</v>
      </c>
      <c r="D5604" s="5" t="s">
        <v>45</v>
      </c>
      <c r="E5604" s="7">
        <v>62235</v>
      </c>
      <c r="F5604" s="8">
        <v>24735.45</v>
      </c>
      <c r="G5604" s="8">
        <v>0</v>
      </c>
    </row>
    <row r="5605" spans="1:7" x14ac:dyDescent="0.55000000000000004">
      <c r="A5605" s="5" t="s">
        <v>35</v>
      </c>
      <c r="B5605" s="6">
        <v>42480</v>
      </c>
      <c r="C5605" s="5" t="s">
        <v>36</v>
      </c>
      <c r="D5605" s="5" t="s">
        <v>37</v>
      </c>
      <c r="E5605" s="7">
        <v>14347</v>
      </c>
      <c r="F5605" s="8">
        <v>420269.04</v>
      </c>
      <c r="G5605" s="8">
        <v>0</v>
      </c>
    </row>
    <row r="5606" spans="1:7" hidden="1" x14ac:dyDescent="0.55000000000000004">
      <c r="A5606" s="5" t="s">
        <v>35</v>
      </c>
      <c r="B5606" s="6">
        <v>42480</v>
      </c>
      <c r="C5606" s="5" t="s">
        <v>36</v>
      </c>
      <c r="D5606" s="5" t="s">
        <v>38</v>
      </c>
      <c r="E5606" s="7">
        <v>1407</v>
      </c>
      <c r="F5606" s="8">
        <v>332.03</v>
      </c>
      <c r="G5606" s="8">
        <v>0</v>
      </c>
    </row>
    <row r="5607" spans="1:7" hidden="1" x14ac:dyDescent="0.55000000000000004">
      <c r="A5607" s="5" t="s">
        <v>35</v>
      </c>
      <c r="B5607" s="6">
        <v>42480</v>
      </c>
      <c r="C5607" s="5" t="s">
        <v>36</v>
      </c>
      <c r="D5607" s="5" t="s">
        <v>39</v>
      </c>
      <c r="E5607" s="7">
        <v>23803</v>
      </c>
      <c r="F5607" s="8">
        <v>69580.710000000006</v>
      </c>
      <c r="G5607" s="8">
        <v>0</v>
      </c>
    </row>
    <row r="5608" spans="1:7" hidden="1" x14ac:dyDescent="0.55000000000000004">
      <c r="A5608" s="5" t="s">
        <v>35</v>
      </c>
      <c r="B5608" s="6">
        <v>42480</v>
      </c>
      <c r="C5608" s="5" t="s">
        <v>36</v>
      </c>
      <c r="D5608" s="5" t="s">
        <v>40</v>
      </c>
      <c r="E5608" s="7">
        <v>8339</v>
      </c>
      <c r="F5608" s="8">
        <v>242.91</v>
      </c>
      <c r="G5608" s="8">
        <v>0</v>
      </c>
    </row>
    <row r="5609" spans="1:7" hidden="1" x14ac:dyDescent="0.55000000000000004">
      <c r="A5609" s="5" t="s">
        <v>35</v>
      </c>
      <c r="B5609" s="6">
        <v>42480</v>
      </c>
      <c r="C5609" s="5" t="s">
        <v>36</v>
      </c>
      <c r="D5609" s="5" t="s">
        <v>41</v>
      </c>
      <c r="E5609" s="7">
        <v>0</v>
      </c>
      <c r="F5609" s="8">
        <v>0</v>
      </c>
      <c r="G5609" s="8">
        <v>0</v>
      </c>
    </row>
    <row r="5610" spans="1:7" hidden="1" x14ac:dyDescent="0.55000000000000004">
      <c r="A5610" s="5" t="s">
        <v>35</v>
      </c>
      <c r="B5610" s="6">
        <v>42480</v>
      </c>
      <c r="C5610" s="5" t="s">
        <v>36</v>
      </c>
      <c r="D5610" s="5" t="s">
        <v>42</v>
      </c>
      <c r="E5610" s="7">
        <v>31215</v>
      </c>
      <c r="F5610" s="8">
        <v>374880.73</v>
      </c>
      <c r="G5610" s="8">
        <v>0</v>
      </c>
    </row>
    <row r="5611" spans="1:7" hidden="1" x14ac:dyDescent="0.55000000000000004">
      <c r="A5611" s="5" t="s">
        <v>35</v>
      </c>
      <c r="B5611" s="6">
        <v>42480</v>
      </c>
      <c r="C5611" s="5" t="s">
        <v>36</v>
      </c>
      <c r="D5611" s="5" t="s">
        <v>43</v>
      </c>
      <c r="E5611" s="7">
        <v>0</v>
      </c>
      <c r="F5611" s="8">
        <v>0</v>
      </c>
      <c r="G5611" s="8">
        <v>0</v>
      </c>
    </row>
    <row r="5612" spans="1:7" hidden="1" x14ac:dyDescent="0.55000000000000004">
      <c r="A5612" s="5" t="s">
        <v>35</v>
      </c>
      <c r="B5612" s="6">
        <v>42480</v>
      </c>
      <c r="C5612" s="5" t="s">
        <v>36</v>
      </c>
      <c r="D5612" s="5" t="s">
        <v>44</v>
      </c>
      <c r="E5612" s="7">
        <v>43604</v>
      </c>
      <c r="F5612" s="8">
        <v>87308.9</v>
      </c>
      <c r="G5612" s="8">
        <v>0</v>
      </c>
    </row>
    <row r="5613" spans="1:7" hidden="1" x14ac:dyDescent="0.55000000000000004">
      <c r="A5613" s="5" t="s">
        <v>35</v>
      </c>
      <c r="B5613" s="6">
        <v>42480</v>
      </c>
      <c r="C5613" s="5" t="s">
        <v>36</v>
      </c>
      <c r="D5613" s="5" t="s">
        <v>45</v>
      </c>
      <c r="E5613" s="7">
        <v>76609</v>
      </c>
      <c r="F5613" s="8">
        <v>30711.360000000001</v>
      </c>
      <c r="G5613" s="8">
        <v>0</v>
      </c>
    </row>
    <row r="5614" spans="1:7" x14ac:dyDescent="0.55000000000000004">
      <c r="A5614" s="5" t="s">
        <v>35</v>
      </c>
      <c r="B5614" s="6">
        <v>42481</v>
      </c>
      <c r="C5614" s="5" t="s">
        <v>36</v>
      </c>
      <c r="D5614" s="5" t="s">
        <v>37</v>
      </c>
      <c r="E5614" s="7">
        <v>25012</v>
      </c>
      <c r="F5614" s="8">
        <v>737529.77</v>
      </c>
      <c r="G5614" s="8">
        <v>0</v>
      </c>
    </row>
    <row r="5615" spans="1:7" hidden="1" x14ac:dyDescent="0.55000000000000004">
      <c r="A5615" s="5" t="s">
        <v>35</v>
      </c>
      <c r="B5615" s="6">
        <v>42481</v>
      </c>
      <c r="C5615" s="5" t="s">
        <v>36</v>
      </c>
      <c r="D5615" s="5" t="s">
        <v>38</v>
      </c>
      <c r="E5615" s="7">
        <v>2840</v>
      </c>
      <c r="F5615" s="8">
        <v>674.74</v>
      </c>
      <c r="G5615" s="8">
        <v>0</v>
      </c>
    </row>
    <row r="5616" spans="1:7" hidden="1" x14ac:dyDescent="0.55000000000000004">
      <c r="A5616" s="5" t="s">
        <v>35</v>
      </c>
      <c r="B5616" s="6">
        <v>42481</v>
      </c>
      <c r="C5616" s="5" t="s">
        <v>36</v>
      </c>
      <c r="D5616" s="5" t="s">
        <v>39</v>
      </c>
      <c r="E5616" s="7">
        <v>36533</v>
      </c>
      <c r="F5616" s="8">
        <v>107528.15</v>
      </c>
      <c r="G5616" s="8">
        <v>0</v>
      </c>
    </row>
    <row r="5617" spans="1:7" hidden="1" x14ac:dyDescent="0.55000000000000004">
      <c r="A5617" s="5" t="s">
        <v>35</v>
      </c>
      <c r="B5617" s="6">
        <v>42481</v>
      </c>
      <c r="C5617" s="5" t="s">
        <v>36</v>
      </c>
      <c r="D5617" s="5" t="s">
        <v>40</v>
      </c>
      <c r="E5617" s="7">
        <v>15035</v>
      </c>
      <c r="F5617" s="8">
        <v>440.55</v>
      </c>
      <c r="G5617" s="8">
        <v>0</v>
      </c>
    </row>
    <row r="5618" spans="1:7" hidden="1" x14ac:dyDescent="0.55000000000000004">
      <c r="A5618" s="5" t="s">
        <v>35</v>
      </c>
      <c r="B5618" s="6">
        <v>42481</v>
      </c>
      <c r="C5618" s="5" t="s">
        <v>36</v>
      </c>
      <c r="D5618" s="5" t="s">
        <v>41</v>
      </c>
      <c r="E5618" s="7">
        <v>0</v>
      </c>
      <c r="F5618" s="8">
        <v>0</v>
      </c>
      <c r="G5618" s="8">
        <v>0</v>
      </c>
    </row>
    <row r="5619" spans="1:7" hidden="1" x14ac:dyDescent="0.55000000000000004">
      <c r="A5619" s="5" t="s">
        <v>35</v>
      </c>
      <c r="B5619" s="6">
        <v>42481</v>
      </c>
      <c r="C5619" s="5" t="s">
        <v>36</v>
      </c>
      <c r="D5619" s="5" t="s">
        <v>42</v>
      </c>
      <c r="E5619" s="7">
        <v>60095</v>
      </c>
      <c r="F5619" s="8">
        <v>732378.64</v>
      </c>
      <c r="G5619" s="8">
        <v>0</v>
      </c>
    </row>
    <row r="5620" spans="1:7" hidden="1" x14ac:dyDescent="0.55000000000000004">
      <c r="A5620" s="5" t="s">
        <v>35</v>
      </c>
      <c r="B5620" s="6">
        <v>42481</v>
      </c>
      <c r="C5620" s="5" t="s">
        <v>36</v>
      </c>
      <c r="D5620" s="5" t="s">
        <v>43</v>
      </c>
      <c r="E5620" s="7">
        <v>0</v>
      </c>
      <c r="F5620" s="8">
        <v>0</v>
      </c>
      <c r="G5620" s="8">
        <v>0</v>
      </c>
    </row>
    <row r="5621" spans="1:7" hidden="1" x14ac:dyDescent="0.55000000000000004">
      <c r="A5621" s="5" t="s">
        <v>35</v>
      </c>
      <c r="B5621" s="6">
        <v>42481</v>
      </c>
      <c r="C5621" s="5" t="s">
        <v>36</v>
      </c>
      <c r="D5621" s="5" t="s">
        <v>44</v>
      </c>
      <c r="E5621" s="7">
        <v>83135</v>
      </c>
      <c r="F5621" s="8">
        <v>168898.62</v>
      </c>
      <c r="G5621" s="8">
        <v>0</v>
      </c>
    </row>
    <row r="5622" spans="1:7" hidden="1" x14ac:dyDescent="0.55000000000000004">
      <c r="A5622" s="5" t="s">
        <v>35</v>
      </c>
      <c r="B5622" s="6">
        <v>42481</v>
      </c>
      <c r="C5622" s="5" t="s">
        <v>36</v>
      </c>
      <c r="D5622" s="5" t="s">
        <v>45</v>
      </c>
      <c r="E5622" s="7">
        <v>138511</v>
      </c>
      <c r="F5622" s="8">
        <v>56342.84</v>
      </c>
      <c r="G5622" s="8">
        <v>0</v>
      </c>
    </row>
    <row r="5623" spans="1:7" x14ac:dyDescent="0.55000000000000004">
      <c r="A5623" s="5" t="s">
        <v>35</v>
      </c>
      <c r="B5623" s="6">
        <v>42482</v>
      </c>
      <c r="C5623" s="5" t="s">
        <v>36</v>
      </c>
      <c r="D5623" s="5" t="s">
        <v>37</v>
      </c>
      <c r="E5623" s="7">
        <v>16254</v>
      </c>
      <c r="F5623" s="8">
        <v>475799.18</v>
      </c>
      <c r="G5623" s="8">
        <v>0</v>
      </c>
    </row>
    <row r="5624" spans="1:7" hidden="1" x14ac:dyDescent="0.55000000000000004">
      <c r="A5624" s="5" t="s">
        <v>35</v>
      </c>
      <c r="B5624" s="6">
        <v>42482</v>
      </c>
      <c r="C5624" s="5" t="s">
        <v>36</v>
      </c>
      <c r="D5624" s="5" t="s">
        <v>38</v>
      </c>
      <c r="E5624" s="7">
        <v>2249</v>
      </c>
      <c r="F5624" s="8">
        <v>532.30999999999995</v>
      </c>
      <c r="G5624" s="8">
        <v>0</v>
      </c>
    </row>
    <row r="5625" spans="1:7" hidden="1" x14ac:dyDescent="0.55000000000000004">
      <c r="A5625" s="5" t="s">
        <v>35</v>
      </c>
      <c r="B5625" s="6">
        <v>42482</v>
      </c>
      <c r="C5625" s="5" t="s">
        <v>36</v>
      </c>
      <c r="D5625" s="5" t="s">
        <v>39</v>
      </c>
      <c r="E5625" s="7">
        <v>25110</v>
      </c>
      <c r="F5625" s="8">
        <v>73330.45</v>
      </c>
      <c r="G5625" s="8">
        <v>0</v>
      </c>
    </row>
    <row r="5626" spans="1:7" hidden="1" x14ac:dyDescent="0.55000000000000004">
      <c r="A5626" s="5" t="s">
        <v>35</v>
      </c>
      <c r="B5626" s="6">
        <v>42482</v>
      </c>
      <c r="C5626" s="5" t="s">
        <v>36</v>
      </c>
      <c r="D5626" s="5" t="s">
        <v>40</v>
      </c>
      <c r="E5626" s="7">
        <v>12902</v>
      </c>
      <c r="F5626" s="8">
        <v>376</v>
      </c>
      <c r="G5626" s="8">
        <v>0</v>
      </c>
    </row>
    <row r="5627" spans="1:7" hidden="1" x14ac:dyDescent="0.55000000000000004">
      <c r="A5627" s="5" t="s">
        <v>35</v>
      </c>
      <c r="B5627" s="6">
        <v>42482</v>
      </c>
      <c r="C5627" s="5" t="s">
        <v>36</v>
      </c>
      <c r="D5627" s="5" t="s">
        <v>41</v>
      </c>
      <c r="E5627" s="7">
        <v>0</v>
      </c>
      <c r="F5627" s="8">
        <v>0</v>
      </c>
      <c r="G5627" s="8">
        <v>0</v>
      </c>
    </row>
    <row r="5628" spans="1:7" hidden="1" x14ac:dyDescent="0.55000000000000004">
      <c r="A5628" s="5" t="s">
        <v>35</v>
      </c>
      <c r="B5628" s="6">
        <v>42482</v>
      </c>
      <c r="C5628" s="5" t="s">
        <v>36</v>
      </c>
      <c r="D5628" s="5" t="s">
        <v>42</v>
      </c>
      <c r="E5628" s="7">
        <v>32319</v>
      </c>
      <c r="F5628" s="8">
        <v>391783.44</v>
      </c>
      <c r="G5628" s="8">
        <v>0</v>
      </c>
    </row>
    <row r="5629" spans="1:7" hidden="1" x14ac:dyDescent="0.55000000000000004">
      <c r="A5629" s="5" t="s">
        <v>35</v>
      </c>
      <c r="B5629" s="6">
        <v>42482</v>
      </c>
      <c r="C5629" s="5" t="s">
        <v>36</v>
      </c>
      <c r="D5629" s="5" t="s">
        <v>43</v>
      </c>
      <c r="E5629" s="7">
        <v>0</v>
      </c>
      <c r="F5629" s="8">
        <v>0</v>
      </c>
      <c r="G5629" s="8">
        <v>0</v>
      </c>
    </row>
    <row r="5630" spans="1:7" hidden="1" x14ac:dyDescent="0.55000000000000004">
      <c r="A5630" s="5" t="s">
        <v>35</v>
      </c>
      <c r="B5630" s="6">
        <v>42482</v>
      </c>
      <c r="C5630" s="5" t="s">
        <v>36</v>
      </c>
      <c r="D5630" s="5" t="s">
        <v>44</v>
      </c>
      <c r="E5630" s="7">
        <v>48368</v>
      </c>
      <c r="F5630" s="8">
        <v>97748.53</v>
      </c>
      <c r="G5630" s="8">
        <v>0</v>
      </c>
    </row>
    <row r="5631" spans="1:7" hidden="1" x14ac:dyDescent="0.55000000000000004">
      <c r="A5631" s="5" t="s">
        <v>35</v>
      </c>
      <c r="B5631" s="6">
        <v>42482</v>
      </c>
      <c r="C5631" s="5" t="s">
        <v>36</v>
      </c>
      <c r="D5631" s="5" t="s">
        <v>45</v>
      </c>
      <c r="E5631" s="7">
        <v>89137</v>
      </c>
      <c r="F5631" s="8">
        <v>36053.69</v>
      </c>
      <c r="G5631" s="8">
        <v>0</v>
      </c>
    </row>
    <row r="5632" spans="1:7" x14ac:dyDescent="0.55000000000000004">
      <c r="A5632" s="5" t="s">
        <v>35</v>
      </c>
      <c r="B5632" s="6">
        <v>42485</v>
      </c>
      <c r="C5632" s="5" t="s">
        <v>36</v>
      </c>
      <c r="D5632" s="5" t="s">
        <v>37</v>
      </c>
      <c r="E5632" s="7">
        <v>14575</v>
      </c>
      <c r="F5632" s="8">
        <v>425388.09</v>
      </c>
      <c r="G5632" s="8">
        <v>0</v>
      </c>
    </row>
    <row r="5633" spans="1:7" hidden="1" x14ac:dyDescent="0.55000000000000004">
      <c r="A5633" s="5" t="s">
        <v>35</v>
      </c>
      <c r="B5633" s="6">
        <v>42485</v>
      </c>
      <c r="C5633" s="5" t="s">
        <v>36</v>
      </c>
      <c r="D5633" s="5" t="s">
        <v>38</v>
      </c>
      <c r="E5633" s="7">
        <v>1785</v>
      </c>
      <c r="F5633" s="8">
        <v>421.36</v>
      </c>
      <c r="G5633" s="8">
        <v>0</v>
      </c>
    </row>
    <row r="5634" spans="1:7" hidden="1" x14ac:dyDescent="0.55000000000000004">
      <c r="A5634" s="5" t="s">
        <v>35</v>
      </c>
      <c r="B5634" s="6">
        <v>42485</v>
      </c>
      <c r="C5634" s="5" t="s">
        <v>36</v>
      </c>
      <c r="D5634" s="5" t="s">
        <v>39</v>
      </c>
      <c r="E5634" s="7">
        <v>19899</v>
      </c>
      <c r="F5634" s="8">
        <v>57942.76</v>
      </c>
      <c r="G5634" s="8">
        <v>0</v>
      </c>
    </row>
    <row r="5635" spans="1:7" hidden="1" x14ac:dyDescent="0.55000000000000004">
      <c r="A5635" s="5" t="s">
        <v>35</v>
      </c>
      <c r="B5635" s="6">
        <v>42485</v>
      </c>
      <c r="C5635" s="5" t="s">
        <v>36</v>
      </c>
      <c r="D5635" s="5" t="s">
        <v>40</v>
      </c>
      <c r="E5635" s="7">
        <v>10080</v>
      </c>
      <c r="F5635" s="8">
        <v>293.02</v>
      </c>
      <c r="G5635" s="8">
        <v>0</v>
      </c>
    </row>
    <row r="5636" spans="1:7" hidden="1" x14ac:dyDescent="0.55000000000000004">
      <c r="A5636" s="5" t="s">
        <v>35</v>
      </c>
      <c r="B5636" s="6">
        <v>42485</v>
      </c>
      <c r="C5636" s="5" t="s">
        <v>36</v>
      </c>
      <c r="D5636" s="5" t="s">
        <v>41</v>
      </c>
      <c r="E5636" s="7">
        <v>0</v>
      </c>
      <c r="F5636" s="8">
        <v>0</v>
      </c>
      <c r="G5636" s="8">
        <v>0</v>
      </c>
    </row>
    <row r="5637" spans="1:7" hidden="1" x14ac:dyDescent="0.55000000000000004">
      <c r="A5637" s="5" t="s">
        <v>35</v>
      </c>
      <c r="B5637" s="6">
        <v>42485</v>
      </c>
      <c r="C5637" s="5" t="s">
        <v>36</v>
      </c>
      <c r="D5637" s="5" t="s">
        <v>42</v>
      </c>
      <c r="E5637" s="7">
        <v>26216</v>
      </c>
      <c r="F5637" s="8">
        <v>315832.89</v>
      </c>
      <c r="G5637" s="8">
        <v>0</v>
      </c>
    </row>
    <row r="5638" spans="1:7" hidden="1" x14ac:dyDescent="0.55000000000000004">
      <c r="A5638" s="5" t="s">
        <v>35</v>
      </c>
      <c r="B5638" s="6">
        <v>42485</v>
      </c>
      <c r="C5638" s="5" t="s">
        <v>36</v>
      </c>
      <c r="D5638" s="5" t="s">
        <v>43</v>
      </c>
      <c r="E5638" s="7">
        <v>0</v>
      </c>
      <c r="F5638" s="8">
        <v>0</v>
      </c>
      <c r="G5638" s="8">
        <v>0</v>
      </c>
    </row>
    <row r="5639" spans="1:7" hidden="1" x14ac:dyDescent="0.55000000000000004">
      <c r="A5639" s="5" t="s">
        <v>35</v>
      </c>
      <c r="B5639" s="6">
        <v>42485</v>
      </c>
      <c r="C5639" s="5" t="s">
        <v>36</v>
      </c>
      <c r="D5639" s="5" t="s">
        <v>44</v>
      </c>
      <c r="E5639" s="7">
        <v>36227</v>
      </c>
      <c r="F5639" s="8">
        <v>72794.83</v>
      </c>
      <c r="G5639" s="8">
        <v>0</v>
      </c>
    </row>
    <row r="5640" spans="1:7" hidden="1" x14ac:dyDescent="0.55000000000000004">
      <c r="A5640" s="5" t="s">
        <v>35</v>
      </c>
      <c r="B5640" s="6">
        <v>42485</v>
      </c>
      <c r="C5640" s="5" t="s">
        <v>36</v>
      </c>
      <c r="D5640" s="5" t="s">
        <v>45</v>
      </c>
      <c r="E5640" s="7">
        <v>66873</v>
      </c>
      <c r="F5640" s="8">
        <v>26909.9</v>
      </c>
      <c r="G5640" s="8">
        <v>0</v>
      </c>
    </row>
    <row r="5641" spans="1:7" x14ac:dyDescent="0.55000000000000004">
      <c r="A5641" s="5" t="s">
        <v>35</v>
      </c>
      <c r="B5641" s="6">
        <v>42486</v>
      </c>
      <c r="C5641" s="5" t="s">
        <v>36</v>
      </c>
      <c r="D5641" s="5" t="s">
        <v>37</v>
      </c>
      <c r="E5641" s="7">
        <v>16012</v>
      </c>
      <c r="F5641" s="8">
        <v>466831.61</v>
      </c>
      <c r="G5641" s="8">
        <v>0</v>
      </c>
    </row>
    <row r="5642" spans="1:7" hidden="1" x14ac:dyDescent="0.55000000000000004">
      <c r="A5642" s="5" t="s">
        <v>35</v>
      </c>
      <c r="B5642" s="6">
        <v>42486</v>
      </c>
      <c r="C5642" s="5" t="s">
        <v>36</v>
      </c>
      <c r="D5642" s="5" t="s">
        <v>38</v>
      </c>
      <c r="E5642" s="7">
        <v>1721</v>
      </c>
      <c r="F5642" s="8">
        <v>406.36</v>
      </c>
      <c r="G5642" s="8">
        <v>0</v>
      </c>
    </row>
    <row r="5643" spans="1:7" hidden="1" x14ac:dyDescent="0.55000000000000004">
      <c r="A5643" s="5" t="s">
        <v>35</v>
      </c>
      <c r="B5643" s="6">
        <v>42486</v>
      </c>
      <c r="C5643" s="5" t="s">
        <v>36</v>
      </c>
      <c r="D5643" s="5" t="s">
        <v>39</v>
      </c>
      <c r="E5643" s="7">
        <v>22300</v>
      </c>
      <c r="F5643" s="8">
        <v>64914.15</v>
      </c>
      <c r="G5643" s="8">
        <v>0</v>
      </c>
    </row>
    <row r="5644" spans="1:7" hidden="1" x14ac:dyDescent="0.55000000000000004">
      <c r="A5644" s="5" t="s">
        <v>35</v>
      </c>
      <c r="B5644" s="6">
        <v>42486</v>
      </c>
      <c r="C5644" s="5" t="s">
        <v>36</v>
      </c>
      <c r="D5644" s="5" t="s">
        <v>40</v>
      </c>
      <c r="E5644" s="7">
        <v>9893</v>
      </c>
      <c r="F5644" s="8">
        <v>286.88</v>
      </c>
      <c r="G5644" s="8">
        <v>0</v>
      </c>
    </row>
    <row r="5645" spans="1:7" hidden="1" x14ac:dyDescent="0.55000000000000004">
      <c r="A5645" s="5" t="s">
        <v>35</v>
      </c>
      <c r="B5645" s="6">
        <v>42486</v>
      </c>
      <c r="C5645" s="5" t="s">
        <v>36</v>
      </c>
      <c r="D5645" s="5" t="s">
        <v>41</v>
      </c>
      <c r="E5645" s="7">
        <v>0</v>
      </c>
      <c r="F5645" s="8">
        <v>0</v>
      </c>
      <c r="G5645" s="8">
        <v>0</v>
      </c>
    </row>
    <row r="5646" spans="1:7" hidden="1" x14ac:dyDescent="0.55000000000000004">
      <c r="A5646" s="5" t="s">
        <v>35</v>
      </c>
      <c r="B5646" s="6">
        <v>42486</v>
      </c>
      <c r="C5646" s="5" t="s">
        <v>36</v>
      </c>
      <c r="D5646" s="5" t="s">
        <v>42</v>
      </c>
      <c r="E5646" s="7">
        <v>24142</v>
      </c>
      <c r="F5646" s="8">
        <v>290344.46000000002</v>
      </c>
      <c r="G5646" s="8">
        <v>0</v>
      </c>
    </row>
    <row r="5647" spans="1:7" hidden="1" x14ac:dyDescent="0.55000000000000004">
      <c r="A5647" s="5" t="s">
        <v>35</v>
      </c>
      <c r="B5647" s="6">
        <v>42486</v>
      </c>
      <c r="C5647" s="5" t="s">
        <v>36</v>
      </c>
      <c r="D5647" s="5" t="s">
        <v>43</v>
      </c>
      <c r="E5647" s="7">
        <v>0</v>
      </c>
      <c r="F5647" s="8">
        <v>0</v>
      </c>
      <c r="G5647" s="8">
        <v>0</v>
      </c>
    </row>
    <row r="5648" spans="1:7" hidden="1" x14ac:dyDescent="0.55000000000000004">
      <c r="A5648" s="5" t="s">
        <v>35</v>
      </c>
      <c r="B5648" s="6">
        <v>42486</v>
      </c>
      <c r="C5648" s="5" t="s">
        <v>36</v>
      </c>
      <c r="D5648" s="5" t="s">
        <v>44</v>
      </c>
      <c r="E5648" s="7">
        <v>34799</v>
      </c>
      <c r="F5648" s="8">
        <v>69807.259999999995</v>
      </c>
      <c r="G5648" s="8">
        <v>0</v>
      </c>
    </row>
    <row r="5649" spans="1:7" hidden="1" x14ac:dyDescent="0.55000000000000004">
      <c r="A5649" s="5" t="s">
        <v>35</v>
      </c>
      <c r="B5649" s="6">
        <v>42486</v>
      </c>
      <c r="C5649" s="5" t="s">
        <v>36</v>
      </c>
      <c r="D5649" s="5" t="s">
        <v>45</v>
      </c>
      <c r="E5649" s="7">
        <v>67780</v>
      </c>
      <c r="F5649" s="8">
        <v>27224.22</v>
      </c>
      <c r="G5649" s="8">
        <v>0</v>
      </c>
    </row>
    <row r="5650" spans="1:7" x14ac:dyDescent="0.55000000000000004">
      <c r="A5650" s="5" t="s">
        <v>35</v>
      </c>
      <c r="B5650" s="6">
        <v>42487</v>
      </c>
      <c r="C5650" s="5" t="s">
        <v>36</v>
      </c>
      <c r="D5650" s="5" t="s">
        <v>37</v>
      </c>
      <c r="E5650" s="7">
        <v>16322</v>
      </c>
      <c r="F5650" s="8">
        <v>478919.35</v>
      </c>
      <c r="G5650" s="8">
        <v>0</v>
      </c>
    </row>
    <row r="5651" spans="1:7" hidden="1" x14ac:dyDescent="0.55000000000000004">
      <c r="A5651" s="5" t="s">
        <v>35</v>
      </c>
      <c r="B5651" s="6">
        <v>42487</v>
      </c>
      <c r="C5651" s="5" t="s">
        <v>36</v>
      </c>
      <c r="D5651" s="5" t="s">
        <v>38</v>
      </c>
      <c r="E5651" s="7">
        <v>1814</v>
      </c>
      <c r="F5651" s="8">
        <v>430.22</v>
      </c>
      <c r="G5651" s="8">
        <v>0</v>
      </c>
    </row>
    <row r="5652" spans="1:7" hidden="1" x14ac:dyDescent="0.55000000000000004">
      <c r="A5652" s="5" t="s">
        <v>35</v>
      </c>
      <c r="B5652" s="6">
        <v>42487</v>
      </c>
      <c r="C5652" s="5" t="s">
        <v>36</v>
      </c>
      <c r="D5652" s="5" t="s">
        <v>39</v>
      </c>
      <c r="E5652" s="7">
        <v>23211</v>
      </c>
      <c r="F5652" s="8">
        <v>68024.44</v>
      </c>
      <c r="G5652" s="8">
        <v>0</v>
      </c>
    </row>
    <row r="5653" spans="1:7" hidden="1" x14ac:dyDescent="0.55000000000000004">
      <c r="A5653" s="5" t="s">
        <v>35</v>
      </c>
      <c r="B5653" s="6">
        <v>42487</v>
      </c>
      <c r="C5653" s="5" t="s">
        <v>36</v>
      </c>
      <c r="D5653" s="5" t="s">
        <v>40</v>
      </c>
      <c r="E5653" s="7">
        <v>7140</v>
      </c>
      <c r="F5653" s="8">
        <v>208.02</v>
      </c>
      <c r="G5653" s="8">
        <v>0</v>
      </c>
    </row>
    <row r="5654" spans="1:7" hidden="1" x14ac:dyDescent="0.55000000000000004">
      <c r="A5654" s="5" t="s">
        <v>35</v>
      </c>
      <c r="B5654" s="6">
        <v>42487</v>
      </c>
      <c r="C5654" s="5" t="s">
        <v>36</v>
      </c>
      <c r="D5654" s="5" t="s">
        <v>41</v>
      </c>
      <c r="E5654" s="7">
        <v>0</v>
      </c>
      <c r="F5654" s="8">
        <v>0</v>
      </c>
      <c r="G5654" s="8">
        <v>0</v>
      </c>
    </row>
    <row r="5655" spans="1:7" hidden="1" x14ac:dyDescent="0.55000000000000004">
      <c r="A5655" s="5" t="s">
        <v>35</v>
      </c>
      <c r="B5655" s="6">
        <v>42487</v>
      </c>
      <c r="C5655" s="5" t="s">
        <v>36</v>
      </c>
      <c r="D5655" s="5" t="s">
        <v>42</v>
      </c>
      <c r="E5655" s="7">
        <v>28989</v>
      </c>
      <c r="F5655" s="8">
        <v>353639.46</v>
      </c>
      <c r="G5655" s="8">
        <v>0</v>
      </c>
    </row>
    <row r="5656" spans="1:7" hidden="1" x14ac:dyDescent="0.55000000000000004">
      <c r="A5656" s="5" t="s">
        <v>35</v>
      </c>
      <c r="B5656" s="6">
        <v>42487</v>
      </c>
      <c r="C5656" s="5" t="s">
        <v>36</v>
      </c>
      <c r="D5656" s="5" t="s">
        <v>43</v>
      </c>
      <c r="E5656" s="7">
        <v>0</v>
      </c>
      <c r="F5656" s="8">
        <v>0</v>
      </c>
      <c r="G5656" s="8">
        <v>0</v>
      </c>
    </row>
    <row r="5657" spans="1:7" hidden="1" x14ac:dyDescent="0.55000000000000004">
      <c r="A5657" s="5" t="s">
        <v>35</v>
      </c>
      <c r="B5657" s="6">
        <v>42487</v>
      </c>
      <c r="C5657" s="5" t="s">
        <v>36</v>
      </c>
      <c r="D5657" s="5" t="s">
        <v>44</v>
      </c>
      <c r="E5657" s="7">
        <v>43234</v>
      </c>
      <c r="F5657" s="8">
        <v>87977.44</v>
      </c>
      <c r="G5657" s="8">
        <v>0</v>
      </c>
    </row>
    <row r="5658" spans="1:7" hidden="1" x14ac:dyDescent="0.55000000000000004">
      <c r="A5658" s="5" t="s">
        <v>35</v>
      </c>
      <c r="B5658" s="6">
        <v>42487</v>
      </c>
      <c r="C5658" s="5" t="s">
        <v>36</v>
      </c>
      <c r="D5658" s="5" t="s">
        <v>45</v>
      </c>
      <c r="E5658" s="7">
        <v>75633</v>
      </c>
      <c r="F5658" s="8">
        <v>30821.49</v>
      </c>
      <c r="G5658" s="8">
        <v>0</v>
      </c>
    </row>
    <row r="5659" spans="1:7" x14ac:dyDescent="0.55000000000000004">
      <c r="A5659" s="5" t="s">
        <v>35</v>
      </c>
      <c r="B5659" s="6">
        <v>42488</v>
      </c>
      <c r="C5659" s="5" t="s">
        <v>36</v>
      </c>
      <c r="D5659" s="5" t="s">
        <v>37</v>
      </c>
      <c r="E5659" s="7">
        <v>18460</v>
      </c>
      <c r="F5659" s="8">
        <v>545488.67000000004</v>
      </c>
      <c r="G5659" s="8">
        <v>0</v>
      </c>
    </row>
    <row r="5660" spans="1:7" hidden="1" x14ac:dyDescent="0.55000000000000004">
      <c r="A5660" s="5" t="s">
        <v>35</v>
      </c>
      <c r="B5660" s="6">
        <v>42488</v>
      </c>
      <c r="C5660" s="5" t="s">
        <v>36</v>
      </c>
      <c r="D5660" s="5" t="s">
        <v>38</v>
      </c>
      <c r="E5660" s="7">
        <v>2076</v>
      </c>
      <c r="F5660" s="8">
        <v>495</v>
      </c>
      <c r="G5660" s="8">
        <v>0</v>
      </c>
    </row>
    <row r="5661" spans="1:7" hidden="1" x14ac:dyDescent="0.55000000000000004">
      <c r="A5661" s="5" t="s">
        <v>35</v>
      </c>
      <c r="B5661" s="6">
        <v>42488</v>
      </c>
      <c r="C5661" s="5" t="s">
        <v>36</v>
      </c>
      <c r="D5661" s="5" t="s">
        <v>39</v>
      </c>
      <c r="E5661" s="7">
        <v>28023</v>
      </c>
      <c r="F5661" s="8">
        <v>82644.039999999994</v>
      </c>
      <c r="G5661" s="8">
        <v>0</v>
      </c>
    </row>
    <row r="5662" spans="1:7" hidden="1" x14ac:dyDescent="0.55000000000000004">
      <c r="A5662" s="5" t="s">
        <v>35</v>
      </c>
      <c r="B5662" s="6">
        <v>42488</v>
      </c>
      <c r="C5662" s="5" t="s">
        <v>36</v>
      </c>
      <c r="D5662" s="5" t="s">
        <v>40</v>
      </c>
      <c r="E5662" s="7">
        <v>13339</v>
      </c>
      <c r="F5662" s="8">
        <v>391.03</v>
      </c>
      <c r="G5662" s="8">
        <v>0</v>
      </c>
    </row>
    <row r="5663" spans="1:7" hidden="1" x14ac:dyDescent="0.55000000000000004">
      <c r="A5663" s="5" t="s">
        <v>35</v>
      </c>
      <c r="B5663" s="6">
        <v>42488</v>
      </c>
      <c r="C5663" s="5" t="s">
        <v>36</v>
      </c>
      <c r="D5663" s="5" t="s">
        <v>41</v>
      </c>
      <c r="E5663" s="7">
        <v>0</v>
      </c>
      <c r="F5663" s="8">
        <v>0</v>
      </c>
      <c r="G5663" s="8">
        <v>0</v>
      </c>
    </row>
    <row r="5664" spans="1:7" hidden="1" x14ac:dyDescent="0.55000000000000004">
      <c r="A5664" s="5" t="s">
        <v>35</v>
      </c>
      <c r="B5664" s="6">
        <v>42488</v>
      </c>
      <c r="C5664" s="5" t="s">
        <v>36</v>
      </c>
      <c r="D5664" s="5" t="s">
        <v>42</v>
      </c>
      <c r="E5664" s="7">
        <v>28836</v>
      </c>
      <c r="F5664" s="8">
        <v>353991.31</v>
      </c>
      <c r="G5664" s="8">
        <v>0</v>
      </c>
    </row>
    <row r="5665" spans="1:7" hidden="1" x14ac:dyDescent="0.55000000000000004">
      <c r="A5665" s="5" t="s">
        <v>35</v>
      </c>
      <c r="B5665" s="6">
        <v>42488</v>
      </c>
      <c r="C5665" s="5" t="s">
        <v>36</v>
      </c>
      <c r="D5665" s="5" t="s">
        <v>43</v>
      </c>
      <c r="E5665" s="7">
        <v>0</v>
      </c>
      <c r="F5665" s="8">
        <v>0</v>
      </c>
      <c r="G5665" s="8">
        <v>0</v>
      </c>
    </row>
    <row r="5666" spans="1:7" hidden="1" x14ac:dyDescent="0.55000000000000004">
      <c r="A5666" s="5" t="s">
        <v>35</v>
      </c>
      <c r="B5666" s="6">
        <v>42488</v>
      </c>
      <c r="C5666" s="5" t="s">
        <v>36</v>
      </c>
      <c r="D5666" s="5" t="s">
        <v>44</v>
      </c>
      <c r="E5666" s="7">
        <v>36999</v>
      </c>
      <c r="F5666" s="8">
        <v>75780.179999999993</v>
      </c>
      <c r="G5666" s="8">
        <v>0</v>
      </c>
    </row>
    <row r="5667" spans="1:7" hidden="1" x14ac:dyDescent="0.55000000000000004">
      <c r="A5667" s="5" t="s">
        <v>35</v>
      </c>
      <c r="B5667" s="6">
        <v>42488</v>
      </c>
      <c r="C5667" s="5" t="s">
        <v>36</v>
      </c>
      <c r="D5667" s="5" t="s">
        <v>45</v>
      </c>
      <c r="E5667" s="7">
        <v>69032</v>
      </c>
      <c r="F5667" s="8">
        <v>28305.08</v>
      </c>
      <c r="G5667" s="8">
        <v>0</v>
      </c>
    </row>
    <row r="5668" spans="1:7" x14ac:dyDescent="0.55000000000000004">
      <c r="A5668" s="5" t="s">
        <v>35</v>
      </c>
      <c r="B5668" s="6">
        <v>42489</v>
      </c>
      <c r="C5668" s="5" t="s">
        <v>36</v>
      </c>
      <c r="D5668" s="5" t="s">
        <v>37</v>
      </c>
      <c r="E5668" s="7">
        <v>23861</v>
      </c>
      <c r="F5668" s="8">
        <v>717859.42</v>
      </c>
      <c r="G5668" s="8">
        <v>0</v>
      </c>
    </row>
    <row r="5669" spans="1:7" hidden="1" x14ac:dyDescent="0.55000000000000004">
      <c r="A5669" s="5" t="s">
        <v>35</v>
      </c>
      <c r="B5669" s="6">
        <v>42489</v>
      </c>
      <c r="C5669" s="5" t="s">
        <v>36</v>
      </c>
      <c r="D5669" s="5" t="s">
        <v>38</v>
      </c>
      <c r="E5669" s="7">
        <v>3368</v>
      </c>
      <c r="F5669" s="8">
        <v>814.74</v>
      </c>
      <c r="G5669" s="8">
        <v>0</v>
      </c>
    </row>
    <row r="5670" spans="1:7" hidden="1" x14ac:dyDescent="0.55000000000000004">
      <c r="A5670" s="5" t="s">
        <v>35</v>
      </c>
      <c r="B5670" s="6">
        <v>42489</v>
      </c>
      <c r="C5670" s="5" t="s">
        <v>36</v>
      </c>
      <c r="D5670" s="5" t="s">
        <v>39</v>
      </c>
      <c r="E5670" s="7">
        <v>41154</v>
      </c>
      <c r="F5670" s="8">
        <v>123479.52</v>
      </c>
      <c r="G5670" s="8">
        <v>0</v>
      </c>
    </row>
    <row r="5671" spans="1:7" hidden="1" x14ac:dyDescent="0.55000000000000004">
      <c r="A5671" s="5" t="s">
        <v>35</v>
      </c>
      <c r="B5671" s="6">
        <v>42489</v>
      </c>
      <c r="C5671" s="5" t="s">
        <v>36</v>
      </c>
      <c r="D5671" s="5" t="s">
        <v>40</v>
      </c>
      <c r="E5671" s="7">
        <v>19347</v>
      </c>
      <c r="F5671" s="8">
        <v>578.11</v>
      </c>
      <c r="G5671" s="8">
        <v>0</v>
      </c>
    </row>
    <row r="5672" spans="1:7" hidden="1" x14ac:dyDescent="0.55000000000000004">
      <c r="A5672" s="5" t="s">
        <v>35</v>
      </c>
      <c r="B5672" s="6">
        <v>42489</v>
      </c>
      <c r="C5672" s="5" t="s">
        <v>36</v>
      </c>
      <c r="D5672" s="5" t="s">
        <v>41</v>
      </c>
      <c r="E5672" s="7">
        <v>0</v>
      </c>
      <c r="F5672" s="8">
        <v>0</v>
      </c>
      <c r="G5672" s="8">
        <v>0</v>
      </c>
    </row>
    <row r="5673" spans="1:7" hidden="1" x14ac:dyDescent="0.55000000000000004">
      <c r="A5673" s="5" t="s">
        <v>35</v>
      </c>
      <c r="B5673" s="6">
        <v>42489</v>
      </c>
      <c r="C5673" s="5" t="s">
        <v>36</v>
      </c>
      <c r="D5673" s="5" t="s">
        <v>42</v>
      </c>
      <c r="E5673" s="7">
        <v>43805</v>
      </c>
      <c r="F5673" s="8">
        <v>551033.34</v>
      </c>
      <c r="G5673" s="8">
        <v>0</v>
      </c>
    </row>
    <row r="5674" spans="1:7" hidden="1" x14ac:dyDescent="0.55000000000000004">
      <c r="A5674" s="5" t="s">
        <v>35</v>
      </c>
      <c r="B5674" s="6">
        <v>42489</v>
      </c>
      <c r="C5674" s="5" t="s">
        <v>36</v>
      </c>
      <c r="D5674" s="5" t="s">
        <v>43</v>
      </c>
      <c r="E5674" s="7">
        <v>0</v>
      </c>
      <c r="F5674" s="8">
        <v>0</v>
      </c>
      <c r="G5674" s="8">
        <v>0</v>
      </c>
    </row>
    <row r="5675" spans="1:7" hidden="1" x14ac:dyDescent="0.55000000000000004">
      <c r="A5675" s="5" t="s">
        <v>35</v>
      </c>
      <c r="B5675" s="6">
        <v>42489</v>
      </c>
      <c r="C5675" s="5" t="s">
        <v>36</v>
      </c>
      <c r="D5675" s="5" t="s">
        <v>44</v>
      </c>
      <c r="E5675" s="7">
        <v>54512</v>
      </c>
      <c r="F5675" s="8">
        <v>114501.45</v>
      </c>
      <c r="G5675" s="8">
        <v>0</v>
      </c>
    </row>
    <row r="5676" spans="1:7" hidden="1" x14ac:dyDescent="0.55000000000000004">
      <c r="A5676" s="5" t="s">
        <v>35</v>
      </c>
      <c r="B5676" s="6">
        <v>42489</v>
      </c>
      <c r="C5676" s="5" t="s">
        <v>36</v>
      </c>
      <c r="D5676" s="5" t="s">
        <v>45</v>
      </c>
      <c r="E5676" s="7">
        <v>97343</v>
      </c>
      <c r="F5676" s="8">
        <v>40912.85</v>
      </c>
      <c r="G5676" s="8">
        <v>0</v>
      </c>
    </row>
    <row r="5677" spans="1:7" x14ac:dyDescent="0.55000000000000004">
      <c r="A5677" s="5" t="s">
        <v>35</v>
      </c>
      <c r="B5677" s="6">
        <v>42492</v>
      </c>
      <c r="C5677" s="5" t="s">
        <v>36</v>
      </c>
      <c r="D5677" s="5" t="s">
        <v>37</v>
      </c>
      <c r="E5677" s="7">
        <v>17594</v>
      </c>
      <c r="F5677" s="8">
        <v>534473.03</v>
      </c>
      <c r="G5677" s="8">
        <v>0</v>
      </c>
    </row>
    <row r="5678" spans="1:7" hidden="1" x14ac:dyDescent="0.55000000000000004">
      <c r="A5678" s="5" t="s">
        <v>35</v>
      </c>
      <c r="B5678" s="6">
        <v>42492</v>
      </c>
      <c r="C5678" s="5" t="s">
        <v>36</v>
      </c>
      <c r="D5678" s="5" t="s">
        <v>38</v>
      </c>
      <c r="E5678" s="7">
        <v>2166</v>
      </c>
      <c r="F5678" s="8">
        <v>529.34</v>
      </c>
      <c r="G5678" s="8">
        <v>0</v>
      </c>
    </row>
    <row r="5679" spans="1:7" hidden="1" x14ac:dyDescent="0.55000000000000004">
      <c r="A5679" s="5" t="s">
        <v>35</v>
      </c>
      <c r="B5679" s="6">
        <v>42492</v>
      </c>
      <c r="C5679" s="5" t="s">
        <v>36</v>
      </c>
      <c r="D5679" s="5" t="s">
        <v>39</v>
      </c>
      <c r="E5679" s="7">
        <v>28593</v>
      </c>
      <c r="F5679" s="8">
        <v>86758.89</v>
      </c>
      <c r="G5679" s="8">
        <v>0</v>
      </c>
    </row>
    <row r="5680" spans="1:7" hidden="1" x14ac:dyDescent="0.55000000000000004">
      <c r="A5680" s="5" t="s">
        <v>35</v>
      </c>
      <c r="B5680" s="6">
        <v>42492</v>
      </c>
      <c r="C5680" s="5" t="s">
        <v>36</v>
      </c>
      <c r="D5680" s="5" t="s">
        <v>40</v>
      </c>
      <c r="E5680" s="7">
        <v>17525</v>
      </c>
      <c r="F5680" s="8">
        <v>528.86</v>
      </c>
      <c r="G5680" s="8">
        <v>0</v>
      </c>
    </row>
    <row r="5681" spans="1:7" hidden="1" x14ac:dyDescent="0.55000000000000004">
      <c r="A5681" s="5" t="s">
        <v>35</v>
      </c>
      <c r="B5681" s="6">
        <v>42492</v>
      </c>
      <c r="C5681" s="5" t="s">
        <v>36</v>
      </c>
      <c r="D5681" s="5" t="s">
        <v>41</v>
      </c>
      <c r="E5681" s="7">
        <v>0</v>
      </c>
      <c r="F5681" s="8">
        <v>0</v>
      </c>
      <c r="G5681" s="8">
        <v>0</v>
      </c>
    </row>
    <row r="5682" spans="1:7" hidden="1" x14ac:dyDescent="0.55000000000000004">
      <c r="A5682" s="5" t="s">
        <v>35</v>
      </c>
      <c r="B5682" s="6">
        <v>42492</v>
      </c>
      <c r="C5682" s="5" t="s">
        <v>36</v>
      </c>
      <c r="D5682" s="5" t="s">
        <v>42</v>
      </c>
      <c r="E5682" s="7">
        <v>29621</v>
      </c>
      <c r="F5682" s="8">
        <v>375311.73</v>
      </c>
      <c r="G5682" s="8">
        <v>0</v>
      </c>
    </row>
    <row r="5683" spans="1:7" hidden="1" x14ac:dyDescent="0.55000000000000004">
      <c r="A5683" s="5" t="s">
        <v>35</v>
      </c>
      <c r="B5683" s="6">
        <v>42492</v>
      </c>
      <c r="C5683" s="5" t="s">
        <v>36</v>
      </c>
      <c r="D5683" s="5" t="s">
        <v>43</v>
      </c>
      <c r="E5683" s="7">
        <v>0</v>
      </c>
      <c r="F5683" s="8">
        <v>0</v>
      </c>
      <c r="G5683" s="8">
        <v>0</v>
      </c>
    </row>
    <row r="5684" spans="1:7" hidden="1" x14ac:dyDescent="0.55000000000000004">
      <c r="A5684" s="5" t="s">
        <v>35</v>
      </c>
      <c r="B5684" s="6">
        <v>42492</v>
      </c>
      <c r="C5684" s="5" t="s">
        <v>36</v>
      </c>
      <c r="D5684" s="5" t="s">
        <v>44</v>
      </c>
      <c r="E5684" s="7">
        <v>40211</v>
      </c>
      <c r="F5684" s="8">
        <v>85024.83</v>
      </c>
      <c r="G5684" s="8">
        <v>0</v>
      </c>
    </row>
    <row r="5685" spans="1:7" hidden="1" x14ac:dyDescent="0.55000000000000004">
      <c r="A5685" s="5" t="s">
        <v>35</v>
      </c>
      <c r="B5685" s="6">
        <v>42492</v>
      </c>
      <c r="C5685" s="5" t="s">
        <v>36</v>
      </c>
      <c r="D5685" s="5" t="s">
        <v>45</v>
      </c>
      <c r="E5685" s="7">
        <v>73548</v>
      </c>
      <c r="F5685" s="8">
        <v>31108.04</v>
      </c>
      <c r="G5685" s="8">
        <v>0</v>
      </c>
    </row>
    <row r="5686" spans="1:7" x14ac:dyDescent="0.55000000000000004">
      <c r="A5686" s="5" t="s">
        <v>35</v>
      </c>
      <c r="B5686" s="6">
        <v>42493</v>
      </c>
      <c r="C5686" s="5" t="s">
        <v>36</v>
      </c>
      <c r="D5686" s="5" t="s">
        <v>37</v>
      </c>
      <c r="E5686" s="7">
        <v>22980</v>
      </c>
      <c r="F5686" s="8">
        <v>696259.82</v>
      </c>
      <c r="G5686" s="8">
        <v>0</v>
      </c>
    </row>
    <row r="5687" spans="1:7" hidden="1" x14ac:dyDescent="0.55000000000000004">
      <c r="A5687" s="5" t="s">
        <v>35</v>
      </c>
      <c r="B5687" s="6">
        <v>42493</v>
      </c>
      <c r="C5687" s="5" t="s">
        <v>36</v>
      </c>
      <c r="D5687" s="5" t="s">
        <v>38</v>
      </c>
      <c r="E5687" s="7">
        <v>2199</v>
      </c>
      <c r="F5687" s="8">
        <v>536.65</v>
      </c>
      <c r="G5687" s="8">
        <v>0</v>
      </c>
    </row>
    <row r="5688" spans="1:7" hidden="1" x14ac:dyDescent="0.55000000000000004">
      <c r="A5688" s="5" t="s">
        <v>35</v>
      </c>
      <c r="B5688" s="6">
        <v>42493</v>
      </c>
      <c r="C5688" s="5" t="s">
        <v>36</v>
      </c>
      <c r="D5688" s="5" t="s">
        <v>39</v>
      </c>
      <c r="E5688" s="7">
        <v>29576</v>
      </c>
      <c r="F5688" s="8">
        <v>89559.88</v>
      </c>
      <c r="G5688" s="8">
        <v>0</v>
      </c>
    </row>
    <row r="5689" spans="1:7" hidden="1" x14ac:dyDescent="0.55000000000000004">
      <c r="A5689" s="5" t="s">
        <v>35</v>
      </c>
      <c r="B5689" s="6">
        <v>42493</v>
      </c>
      <c r="C5689" s="5" t="s">
        <v>36</v>
      </c>
      <c r="D5689" s="5" t="s">
        <v>40</v>
      </c>
      <c r="E5689" s="7">
        <v>15543</v>
      </c>
      <c r="F5689" s="8">
        <v>467.98</v>
      </c>
      <c r="G5689" s="8">
        <v>0</v>
      </c>
    </row>
    <row r="5690" spans="1:7" hidden="1" x14ac:dyDescent="0.55000000000000004">
      <c r="A5690" s="5" t="s">
        <v>35</v>
      </c>
      <c r="B5690" s="6">
        <v>42493</v>
      </c>
      <c r="C5690" s="5" t="s">
        <v>36</v>
      </c>
      <c r="D5690" s="5" t="s">
        <v>41</v>
      </c>
      <c r="E5690" s="7">
        <v>0</v>
      </c>
      <c r="F5690" s="8">
        <v>0</v>
      </c>
      <c r="G5690" s="8">
        <v>0</v>
      </c>
    </row>
    <row r="5691" spans="1:7" hidden="1" x14ac:dyDescent="0.55000000000000004">
      <c r="A5691" s="5" t="s">
        <v>35</v>
      </c>
      <c r="B5691" s="6">
        <v>42493</v>
      </c>
      <c r="C5691" s="5" t="s">
        <v>36</v>
      </c>
      <c r="D5691" s="5" t="s">
        <v>42</v>
      </c>
      <c r="E5691" s="7">
        <v>28037</v>
      </c>
      <c r="F5691" s="8">
        <v>350917.42</v>
      </c>
      <c r="G5691" s="8">
        <v>0</v>
      </c>
    </row>
    <row r="5692" spans="1:7" hidden="1" x14ac:dyDescent="0.55000000000000004">
      <c r="A5692" s="5" t="s">
        <v>35</v>
      </c>
      <c r="B5692" s="6">
        <v>42493</v>
      </c>
      <c r="C5692" s="5" t="s">
        <v>36</v>
      </c>
      <c r="D5692" s="5" t="s">
        <v>43</v>
      </c>
      <c r="E5692" s="7">
        <v>0</v>
      </c>
      <c r="F5692" s="8">
        <v>0</v>
      </c>
      <c r="G5692" s="8">
        <v>0</v>
      </c>
    </row>
    <row r="5693" spans="1:7" hidden="1" x14ac:dyDescent="0.55000000000000004">
      <c r="A5693" s="5" t="s">
        <v>35</v>
      </c>
      <c r="B5693" s="6">
        <v>42493</v>
      </c>
      <c r="C5693" s="5" t="s">
        <v>36</v>
      </c>
      <c r="D5693" s="5" t="s">
        <v>44</v>
      </c>
      <c r="E5693" s="7">
        <v>40585</v>
      </c>
      <c r="F5693" s="8">
        <v>84705.68</v>
      </c>
      <c r="G5693" s="8">
        <v>0</v>
      </c>
    </row>
    <row r="5694" spans="1:7" hidden="1" x14ac:dyDescent="0.55000000000000004">
      <c r="A5694" s="5" t="s">
        <v>35</v>
      </c>
      <c r="B5694" s="6">
        <v>42493</v>
      </c>
      <c r="C5694" s="5" t="s">
        <v>36</v>
      </c>
      <c r="D5694" s="5" t="s">
        <v>45</v>
      </c>
      <c r="E5694" s="7">
        <v>72287</v>
      </c>
      <c r="F5694" s="8">
        <v>30186.28</v>
      </c>
      <c r="G5694" s="8">
        <v>0</v>
      </c>
    </row>
    <row r="5695" spans="1:7" x14ac:dyDescent="0.55000000000000004">
      <c r="A5695" s="5" t="s">
        <v>35</v>
      </c>
      <c r="B5695" s="6">
        <v>42494</v>
      </c>
      <c r="C5695" s="5" t="s">
        <v>36</v>
      </c>
      <c r="D5695" s="5" t="s">
        <v>37</v>
      </c>
      <c r="E5695" s="7">
        <v>22051</v>
      </c>
      <c r="F5695" s="8">
        <v>664265.92000000004</v>
      </c>
      <c r="G5695" s="8">
        <v>0</v>
      </c>
    </row>
    <row r="5696" spans="1:7" hidden="1" x14ac:dyDescent="0.55000000000000004">
      <c r="A5696" s="5" t="s">
        <v>35</v>
      </c>
      <c r="B5696" s="6">
        <v>42494</v>
      </c>
      <c r="C5696" s="5" t="s">
        <v>36</v>
      </c>
      <c r="D5696" s="5" t="s">
        <v>38</v>
      </c>
      <c r="E5696" s="7">
        <v>2107</v>
      </c>
      <c r="F5696" s="8">
        <v>512.1</v>
      </c>
      <c r="G5696" s="8">
        <v>0</v>
      </c>
    </row>
    <row r="5697" spans="1:7" hidden="1" x14ac:dyDescent="0.55000000000000004">
      <c r="A5697" s="5" t="s">
        <v>35</v>
      </c>
      <c r="B5697" s="6">
        <v>42494</v>
      </c>
      <c r="C5697" s="5" t="s">
        <v>36</v>
      </c>
      <c r="D5697" s="5" t="s">
        <v>39</v>
      </c>
      <c r="E5697" s="7">
        <v>30723</v>
      </c>
      <c r="F5697" s="8">
        <v>92506.23</v>
      </c>
      <c r="G5697" s="8">
        <v>0</v>
      </c>
    </row>
    <row r="5698" spans="1:7" hidden="1" x14ac:dyDescent="0.55000000000000004">
      <c r="A5698" s="5" t="s">
        <v>35</v>
      </c>
      <c r="B5698" s="6">
        <v>42494</v>
      </c>
      <c r="C5698" s="5" t="s">
        <v>36</v>
      </c>
      <c r="D5698" s="5" t="s">
        <v>40</v>
      </c>
      <c r="E5698" s="7">
        <v>13747</v>
      </c>
      <c r="F5698" s="8">
        <v>412.64</v>
      </c>
      <c r="G5698" s="8">
        <v>0</v>
      </c>
    </row>
    <row r="5699" spans="1:7" hidden="1" x14ac:dyDescent="0.55000000000000004">
      <c r="A5699" s="5" t="s">
        <v>35</v>
      </c>
      <c r="B5699" s="6">
        <v>42494</v>
      </c>
      <c r="C5699" s="5" t="s">
        <v>36</v>
      </c>
      <c r="D5699" s="5" t="s">
        <v>41</v>
      </c>
      <c r="E5699" s="7">
        <v>0</v>
      </c>
      <c r="F5699" s="8">
        <v>0</v>
      </c>
      <c r="G5699" s="8">
        <v>0</v>
      </c>
    </row>
    <row r="5700" spans="1:7" hidden="1" x14ac:dyDescent="0.55000000000000004">
      <c r="A5700" s="5" t="s">
        <v>35</v>
      </c>
      <c r="B5700" s="6">
        <v>42494</v>
      </c>
      <c r="C5700" s="5" t="s">
        <v>36</v>
      </c>
      <c r="D5700" s="5" t="s">
        <v>42</v>
      </c>
      <c r="E5700" s="7">
        <v>21688</v>
      </c>
      <c r="F5700" s="8">
        <v>269111.24</v>
      </c>
      <c r="G5700" s="8">
        <v>0</v>
      </c>
    </row>
    <row r="5701" spans="1:7" hidden="1" x14ac:dyDescent="0.55000000000000004">
      <c r="A5701" s="5" t="s">
        <v>35</v>
      </c>
      <c r="B5701" s="6">
        <v>42494</v>
      </c>
      <c r="C5701" s="5" t="s">
        <v>36</v>
      </c>
      <c r="D5701" s="5" t="s">
        <v>43</v>
      </c>
      <c r="E5701" s="7">
        <v>0</v>
      </c>
      <c r="F5701" s="8">
        <v>0</v>
      </c>
      <c r="G5701" s="8">
        <v>0</v>
      </c>
    </row>
    <row r="5702" spans="1:7" hidden="1" x14ac:dyDescent="0.55000000000000004">
      <c r="A5702" s="5" t="s">
        <v>35</v>
      </c>
      <c r="B5702" s="6">
        <v>42494</v>
      </c>
      <c r="C5702" s="5" t="s">
        <v>36</v>
      </c>
      <c r="D5702" s="5" t="s">
        <v>44</v>
      </c>
      <c r="E5702" s="7">
        <v>35779</v>
      </c>
      <c r="F5702" s="8">
        <v>74027.53</v>
      </c>
      <c r="G5702" s="8">
        <v>0</v>
      </c>
    </row>
    <row r="5703" spans="1:7" hidden="1" x14ac:dyDescent="0.55000000000000004">
      <c r="A5703" s="5" t="s">
        <v>35</v>
      </c>
      <c r="B5703" s="6">
        <v>42494</v>
      </c>
      <c r="C5703" s="5" t="s">
        <v>36</v>
      </c>
      <c r="D5703" s="5" t="s">
        <v>45</v>
      </c>
      <c r="E5703" s="7">
        <v>65767</v>
      </c>
      <c r="F5703" s="8">
        <v>27226.97</v>
      </c>
      <c r="G5703" s="8">
        <v>0</v>
      </c>
    </row>
    <row r="5704" spans="1:7" x14ac:dyDescent="0.55000000000000004">
      <c r="A5704" s="5" t="s">
        <v>35</v>
      </c>
      <c r="B5704" s="6">
        <v>42495</v>
      </c>
      <c r="C5704" s="5" t="s">
        <v>36</v>
      </c>
      <c r="D5704" s="5" t="s">
        <v>37</v>
      </c>
      <c r="E5704" s="7">
        <v>19412</v>
      </c>
      <c r="F5704" s="8">
        <v>583422.4</v>
      </c>
      <c r="G5704" s="8">
        <v>0</v>
      </c>
    </row>
    <row r="5705" spans="1:7" hidden="1" x14ac:dyDescent="0.55000000000000004">
      <c r="A5705" s="5" t="s">
        <v>35</v>
      </c>
      <c r="B5705" s="6">
        <v>42495</v>
      </c>
      <c r="C5705" s="5" t="s">
        <v>36</v>
      </c>
      <c r="D5705" s="5" t="s">
        <v>38</v>
      </c>
      <c r="E5705" s="7">
        <v>1963</v>
      </c>
      <c r="F5705" s="8">
        <v>476.92</v>
      </c>
      <c r="G5705" s="8">
        <v>0</v>
      </c>
    </row>
    <row r="5706" spans="1:7" hidden="1" x14ac:dyDescent="0.55000000000000004">
      <c r="A5706" s="5" t="s">
        <v>35</v>
      </c>
      <c r="B5706" s="6">
        <v>42495</v>
      </c>
      <c r="C5706" s="5" t="s">
        <v>36</v>
      </c>
      <c r="D5706" s="5" t="s">
        <v>39</v>
      </c>
      <c r="E5706" s="7">
        <v>26627</v>
      </c>
      <c r="F5706" s="8">
        <v>80012.47</v>
      </c>
      <c r="G5706" s="8">
        <v>0</v>
      </c>
    </row>
    <row r="5707" spans="1:7" hidden="1" x14ac:dyDescent="0.55000000000000004">
      <c r="A5707" s="5" t="s">
        <v>35</v>
      </c>
      <c r="B5707" s="6">
        <v>42495</v>
      </c>
      <c r="C5707" s="5" t="s">
        <v>36</v>
      </c>
      <c r="D5707" s="5" t="s">
        <v>40</v>
      </c>
      <c r="E5707" s="7">
        <v>9702</v>
      </c>
      <c r="F5707" s="8">
        <v>290.92</v>
      </c>
      <c r="G5707" s="8">
        <v>0</v>
      </c>
    </row>
    <row r="5708" spans="1:7" hidden="1" x14ac:dyDescent="0.55000000000000004">
      <c r="A5708" s="5" t="s">
        <v>35</v>
      </c>
      <c r="B5708" s="6">
        <v>42495</v>
      </c>
      <c r="C5708" s="5" t="s">
        <v>36</v>
      </c>
      <c r="D5708" s="5" t="s">
        <v>41</v>
      </c>
      <c r="E5708" s="7">
        <v>0</v>
      </c>
      <c r="F5708" s="8">
        <v>0</v>
      </c>
      <c r="G5708" s="8">
        <v>0</v>
      </c>
    </row>
    <row r="5709" spans="1:7" hidden="1" x14ac:dyDescent="0.55000000000000004">
      <c r="A5709" s="5" t="s">
        <v>35</v>
      </c>
      <c r="B5709" s="6">
        <v>42495</v>
      </c>
      <c r="C5709" s="5" t="s">
        <v>36</v>
      </c>
      <c r="D5709" s="5" t="s">
        <v>42</v>
      </c>
      <c r="E5709" s="7">
        <v>24921</v>
      </c>
      <c r="F5709" s="8">
        <v>310622.8</v>
      </c>
      <c r="G5709" s="8">
        <v>0</v>
      </c>
    </row>
    <row r="5710" spans="1:7" hidden="1" x14ac:dyDescent="0.55000000000000004">
      <c r="A5710" s="5" t="s">
        <v>35</v>
      </c>
      <c r="B5710" s="6">
        <v>42495</v>
      </c>
      <c r="C5710" s="5" t="s">
        <v>36</v>
      </c>
      <c r="D5710" s="5" t="s">
        <v>43</v>
      </c>
      <c r="E5710" s="7">
        <v>0</v>
      </c>
      <c r="F5710" s="8">
        <v>0</v>
      </c>
      <c r="G5710" s="8">
        <v>0</v>
      </c>
    </row>
    <row r="5711" spans="1:7" hidden="1" x14ac:dyDescent="0.55000000000000004">
      <c r="A5711" s="5" t="s">
        <v>35</v>
      </c>
      <c r="B5711" s="6">
        <v>42495</v>
      </c>
      <c r="C5711" s="5" t="s">
        <v>36</v>
      </c>
      <c r="D5711" s="5" t="s">
        <v>44</v>
      </c>
      <c r="E5711" s="7">
        <v>39271</v>
      </c>
      <c r="F5711" s="8">
        <v>81610.100000000006</v>
      </c>
      <c r="G5711" s="8">
        <v>0</v>
      </c>
    </row>
    <row r="5712" spans="1:7" hidden="1" x14ac:dyDescent="0.55000000000000004">
      <c r="A5712" s="5" t="s">
        <v>35</v>
      </c>
      <c r="B5712" s="6">
        <v>42495</v>
      </c>
      <c r="C5712" s="5" t="s">
        <v>36</v>
      </c>
      <c r="D5712" s="5" t="s">
        <v>45</v>
      </c>
      <c r="E5712" s="7">
        <v>67370</v>
      </c>
      <c r="F5712" s="8">
        <v>28006.33</v>
      </c>
      <c r="G5712" s="8">
        <v>0</v>
      </c>
    </row>
    <row r="5713" spans="1:7" x14ac:dyDescent="0.55000000000000004">
      <c r="A5713" s="5" t="s">
        <v>35</v>
      </c>
      <c r="B5713" s="6">
        <v>42496</v>
      </c>
      <c r="C5713" s="5" t="s">
        <v>36</v>
      </c>
      <c r="D5713" s="5" t="s">
        <v>37</v>
      </c>
      <c r="E5713" s="7">
        <v>25435</v>
      </c>
      <c r="F5713" s="8">
        <v>769179.29</v>
      </c>
      <c r="G5713" s="8">
        <v>0</v>
      </c>
    </row>
    <row r="5714" spans="1:7" hidden="1" x14ac:dyDescent="0.55000000000000004">
      <c r="A5714" s="5" t="s">
        <v>35</v>
      </c>
      <c r="B5714" s="6">
        <v>42496</v>
      </c>
      <c r="C5714" s="5" t="s">
        <v>36</v>
      </c>
      <c r="D5714" s="5" t="s">
        <v>38</v>
      </c>
      <c r="E5714" s="7">
        <v>2579</v>
      </c>
      <c r="F5714" s="8">
        <v>629.4</v>
      </c>
      <c r="G5714" s="8">
        <v>0</v>
      </c>
    </row>
    <row r="5715" spans="1:7" hidden="1" x14ac:dyDescent="0.55000000000000004">
      <c r="A5715" s="5" t="s">
        <v>35</v>
      </c>
      <c r="B5715" s="6">
        <v>42496</v>
      </c>
      <c r="C5715" s="5" t="s">
        <v>36</v>
      </c>
      <c r="D5715" s="5" t="s">
        <v>39</v>
      </c>
      <c r="E5715" s="7">
        <v>35585</v>
      </c>
      <c r="F5715" s="8">
        <v>107562.93</v>
      </c>
      <c r="G5715" s="8">
        <v>0</v>
      </c>
    </row>
    <row r="5716" spans="1:7" hidden="1" x14ac:dyDescent="0.55000000000000004">
      <c r="A5716" s="5" t="s">
        <v>35</v>
      </c>
      <c r="B5716" s="6">
        <v>42496</v>
      </c>
      <c r="C5716" s="5" t="s">
        <v>36</v>
      </c>
      <c r="D5716" s="5" t="s">
        <v>40</v>
      </c>
      <c r="E5716" s="7">
        <v>14473</v>
      </c>
      <c r="F5716" s="8">
        <v>436.17</v>
      </c>
      <c r="G5716" s="8">
        <v>0</v>
      </c>
    </row>
    <row r="5717" spans="1:7" hidden="1" x14ac:dyDescent="0.55000000000000004">
      <c r="A5717" s="5" t="s">
        <v>35</v>
      </c>
      <c r="B5717" s="6">
        <v>42496</v>
      </c>
      <c r="C5717" s="5" t="s">
        <v>36</v>
      </c>
      <c r="D5717" s="5" t="s">
        <v>41</v>
      </c>
      <c r="E5717" s="7">
        <v>0</v>
      </c>
      <c r="F5717" s="8">
        <v>0</v>
      </c>
      <c r="G5717" s="8">
        <v>0</v>
      </c>
    </row>
    <row r="5718" spans="1:7" hidden="1" x14ac:dyDescent="0.55000000000000004">
      <c r="A5718" s="5" t="s">
        <v>35</v>
      </c>
      <c r="B5718" s="6">
        <v>42496</v>
      </c>
      <c r="C5718" s="5" t="s">
        <v>36</v>
      </c>
      <c r="D5718" s="5" t="s">
        <v>42</v>
      </c>
      <c r="E5718" s="7">
        <v>26652</v>
      </c>
      <c r="F5718" s="8">
        <v>331882.52</v>
      </c>
      <c r="G5718" s="8">
        <v>0</v>
      </c>
    </row>
    <row r="5719" spans="1:7" hidden="1" x14ac:dyDescent="0.55000000000000004">
      <c r="A5719" s="5" t="s">
        <v>35</v>
      </c>
      <c r="B5719" s="6">
        <v>42496</v>
      </c>
      <c r="C5719" s="5" t="s">
        <v>36</v>
      </c>
      <c r="D5719" s="5" t="s">
        <v>43</v>
      </c>
      <c r="E5719" s="7">
        <v>0</v>
      </c>
      <c r="F5719" s="8">
        <v>0</v>
      </c>
      <c r="G5719" s="8">
        <v>0</v>
      </c>
    </row>
    <row r="5720" spans="1:7" hidden="1" x14ac:dyDescent="0.55000000000000004">
      <c r="A5720" s="5" t="s">
        <v>35</v>
      </c>
      <c r="B5720" s="6">
        <v>42496</v>
      </c>
      <c r="C5720" s="5" t="s">
        <v>36</v>
      </c>
      <c r="D5720" s="5" t="s">
        <v>44</v>
      </c>
      <c r="E5720" s="7">
        <v>38706</v>
      </c>
      <c r="F5720" s="8">
        <v>80355.45</v>
      </c>
      <c r="G5720" s="8">
        <v>0</v>
      </c>
    </row>
    <row r="5721" spans="1:7" hidden="1" x14ac:dyDescent="0.55000000000000004">
      <c r="A5721" s="5" t="s">
        <v>35</v>
      </c>
      <c r="B5721" s="6">
        <v>42496</v>
      </c>
      <c r="C5721" s="5" t="s">
        <v>36</v>
      </c>
      <c r="D5721" s="5" t="s">
        <v>45</v>
      </c>
      <c r="E5721" s="7">
        <v>71548</v>
      </c>
      <c r="F5721" s="8">
        <v>29720.19</v>
      </c>
      <c r="G5721" s="8">
        <v>0</v>
      </c>
    </row>
    <row r="5722" spans="1:7" x14ac:dyDescent="0.55000000000000004">
      <c r="A5722" s="5" t="s">
        <v>35</v>
      </c>
      <c r="B5722" s="6">
        <v>42499</v>
      </c>
      <c r="C5722" s="5" t="s">
        <v>36</v>
      </c>
      <c r="D5722" s="5" t="s">
        <v>37</v>
      </c>
      <c r="E5722" s="7">
        <v>18612</v>
      </c>
      <c r="F5722" s="8">
        <v>558100.11</v>
      </c>
      <c r="G5722" s="8">
        <v>0</v>
      </c>
    </row>
    <row r="5723" spans="1:7" hidden="1" x14ac:dyDescent="0.55000000000000004">
      <c r="A5723" s="5" t="s">
        <v>35</v>
      </c>
      <c r="B5723" s="6">
        <v>42499</v>
      </c>
      <c r="C5723" s="5" t="s">
        <v>36</v>
      </c>
      <c r="D5723" s="5" t="s">
        <v>38</v>
      </c>
      <c r="E5723" s="7">
        <v>2795</v>
      </c>
      <c r="F5723" s="8">
        <v>678.61</v>
      </c>
      <c r="G5723" s="8">
        <v>0</v>
      </c>
    </row>
    <row r="5724" spans="1:7" hidden="1" x14ac:dyDescent="0.55000000000000004">
      <c r="A5724" s="5" t="s">
        <v>35</v>
      </c>
      <c r="B5724" s="6">
        <v>42499</v>
      </c>
      <c r="C5724" s="5" t="s">
        <v>36</v>
      </c>
      <c r="D5724" s="5" t="s">
        <v>39</v>
      </c>
      <c r="E5724" s="7">
        <v>31360</v>
      </c>
      <c r="F5724" s="8">
        <v>94018.36</v>
      </c>
      <c r="G5724" s="8">
        <v>0</v>
      </c>
    </row>
    <row r="5725" spans="1:7" hidden="1" x14ac:dyDescent="0.55000000000000004">
      <c r="A5725" s="5" t="s">
        <v>35</v>
      </c>
      <c r="B5725" s="6">
        <v>42499</v>
      </c>
      <c r="C5725" s="5" t="s">
        <v>36</v>
      </c>
      <c r="D5725" s="5" t="s">
        <v>40</v>
      </c>
      <c r="E5725" s="7">
        <v>19431</v>
      </c>
      <c r="F5725" s="8">
        <v>581.74</v>
      </c>
      <c r="G5725" s="8">
        <v>0</v>
      </c>
    </row>
    <row r="5726" spans="1:7" hidden="1" x14ac:dyDescent="0.55000000000000004">
      <c r="A5726" s="5" t="s">
        <v>35</v>
      </c>
      <c r="B5726" s="6">
        <v>42499</v>
      </c>
      <c r="C5726" s="5" t="s">
        <v>36</v>
      </c>
      <c r="D5726" s="5" t="s">
        <v>41</v>
      </c>
      <c r="E5726" s="7">
        <v>0</v>
      </c>
      <c r="F5726" s="8">
        <v>0</v>
      </c>
      <c r="G5726" s="8">
        <v>0</v>
      </c>
    </row>
    <row r="5727" spans="1:7" hidden="1" x14ac:dyDescent="0.55000000000000004">
      <c r="A5727" s="5" t="s">
        <v>35</v>
      </c>
      <c r="B5727" s="6">
        <v>42499</v>
      </c>
      <c r="C5727" s="5" t="s">
        <v>36</v>
      </c>
      <c r="D5727" s="5" t="s">
        <v>42</v>
      </c>
      <c r="E5727" s="7">
        <v>22485</v>
      </c>
      <c r="F5727" s="8">
        <v>276989.05</v>
      </c>
      <c r="G5727" s="8">
        <v>0</v>
      </c>
    </row>
    <row r="5728" spans="1:7" hidden="1" x14ac:dyDescent="0.55000000000000004">
      <c r="A5728" s="5" t="s">
        <v>35</v>
      </c>
      <c r="B5728" s="6">
        <v>42499</v>
      </c>
      <c r="C5728" s="5" t="s">
        <v>36</v>
      </c>
      <c r="D5728" s="5" t="s">
        <v>43</v>
      </c>
      <c r="E5728" s="7">
        <v>0</v>
      </c>
      <c r="F5728" s="8">
        <v>0</v>
      </c>
      <c r="G5728" s="8">
        <v>0</v>
      </c>
    </row>
    <row r="5729" spans="1:7" hidden="1" x14ac:dyDescent="0.55000000000000004">
      <c r="A5729" s="5" t="s">
        <v>35</v>
      </c>
      <c r="B5729" s="6">
        <v>42499</v>
      </c>
      <c r="C5729" s="5" t="s">
        <v>36</v>
      </c>
      <c r="D5729" s="5" t="s">
        <v>44</v>
      </c>
      <c r="E5729" s="7">
        <v>35895</v>
      </c>
      <c r="F5729" s="8">
        <v>73687.350000000006</v>
      </c>
      <c r="G5729" s="8">
        <v>0</v>
      </c>
    </row>
    <row r="5730" spans="1:7" hidden="1" x14ac:dyDescent="0.55000000000000004">
      <c r="A5730" s="5" t="s">
        <v>35</v>
      </c>
      <c r="B5730" s="6">
        <v>42499</v>
      </c>
      <c r="C5730" s="5" t="s">
        <v>36</v>
      </c>
      <c r="D5730" s="5" t="s">
        <v>45</v>
      </c>
      <c r="E5730" s="7">
        <v>62144</v>
      </c>
      <c r="F5730" s="8">
        <v>25528.86</v>
      </c>
      <c r="G5730" s="8">
        <v>0</v>
      </c>
    </row>
    <row r="5731" spans="1:7" x14ac:dyDescent="0.55000000000000004">
      <c r="A5731" s="5" t="s">
        <v>35</v>
      </c>
      <c r="B5731" s="6">
        <v>42500</v>
      </c>
      <c r="C5731" s="5" t="s">
        <v>36</v>
      </c>
      <c r="D5731" s="5" t="s">
        <v>37</v>
      </c>
      <c r="E5731" s="7">
        <v>15099</v>
      </c>
      <c r="F5731" s="8">
        <v>449457.95</v>
      </c>
      <c r="G5731" s="8">
        <v>0</v>
      </c>
    </row>
    <row r="5732" spans="1:7" hidden="1" x14ac:dyDescent="0.55000000000000004">
      <c r="A5732" s="5" t="s">
        <v>35</v>
      </c>
      <c r="B5732" s="6">
        <v>42500</v>
      </c>
      <c r="C5732" s="5" t="s">
        <v>36</v>
      </c>
      <c r="D5732" s="5" t="s">
        <v>38</v>
      </c>
      <c r="E5732" s="7">
        <v>1847</v>
      </c>
      <c r="F5732" s="8">
        <v>445.35</v>
      </c>
      <c r="G5732" s="8">
        <v>0</v>
      </c>
    </row>
    <row r="5733" spans="1:7" hidden="1" x14ac:dyDescent="0.55000000000000004">
      <c r="A5733" s="5" t="s">
        <v>35</v>
      </c>
      <c r="B5733" s="6">
        <v>42500</v>
      </c>
      <c r="C5733" s="5" t="s">
        <v>36</v>
      </c>
      <c r="D5733" s="5" t="s">
        <v>39</v>
      </c>
      <c r="E5733" s="7">
        <v>20381</v>
      </c>
      <c r="F5733" s="8">
        <v>60655.8</v>
      </c>
      <c r="G5733" s="8">
        <v>0</v>
      </c>
    </row>
    <row r="5734" spans="1:7" hidden="1" x14ac:dyDescent="0.55000000000000004">
      <c r="A5734" s="5" t="s">
        <v>35</v>
      </c>
      <c r="B5734" s="6">
        <v>42500</v>
      </c>
      <c r="C5734" s="5" t="s">
        <v>36</v>
      </c>
      <c r="D5734" s="5" t="s">
        <v>40</v>
      </c>
      <c r="E5734" s="7">
        <v>10207</v>
      </c>
      <c r="F5734" s="8">
        <v>303.35000000000002</v>
      </c>
      <c r="G5734" s="8">
        <v>0</v>
      </c>
    </row>
    <row r="5735" spans="1:7" hidden="1" x14ac:dyDescent="0.55000000000000004">
      <c r="A5735" s="5" t="s">
        <v>35</v>
      </c>
      <c r="B5735" s="6">
        <v>42500</v>
      </c>
      <c r="C5735" s="5" t="s">
        <v>36</v>
      </c>
      <c r="D5735" s="5" t="s">
        <v>41</v>
      </c>
      <c r="E5735" s="7">
        <v>0</v>
      </c>
      <c r="F5735" s="8">
        <v>0</v>
      </c>
      <c r="G5735" s="8">
        <v>0</v>
      </c>
    </row>
    <row r="5736" spans="1:7" hidden="1" x14ac:dyDescent="0.55000000000000004">
      <c r="A5736" s="5" t="s">
        <v>35</v>
      </c>
      <c r="B5736" s="6">
        <v>42500</v>
      </c>
      <c r="C5736" s="5" t="s">
        <v>36</v>
      </c>
      <c r="D5736" s="5" t="s">
        <v>42</v>
      </c>
      <c r="E5736" s="7">
        <v>14415</v>
      </c>
      <c r="F5736" s="8">
        <v>176332.34</v>
      </c>
      <c r="G5736" s="8">
        <v>0</v>
      </c>
    </row>
    <row r="5737" spans="1:7" hidden="1" x14ac:dyDescent="0.55000000000000004">
      <c r="A5737" s="5" t="s">
        <v>35</v>
      </c>
      <c r="B5737" s="6">
        <v>42500</v>
      </c>
      <c r="C5737" s="5" t="s">
        <v>36</v>
      </c>
      <c r="D5737" s="5" t="s">
        <v>43</v>
      </c>
      <c r="E5737" s="7">
        <v>0</v>
      </c>
      <c r="F5737" s="8">
        <v>0</v>
      </c>
      <c r="G5737" s="8">
        <v>0</v>
      </c>
    </row>
    <row r="5738" spans="1:7" hidden="1" x14ac:dyDescent="0.55000000000000004">
      <c r="A5738" s="5" t="s">
        <v>35</v>
      </c>
      <c r="B5738" s="6">
        <v>42500</v>
      </c>
      <c r="C5738" s="5" t="s">
        <v>36</v>
      </c>
      <c r="D5738" s="5" t="s">
        <v>44</v>
      </c>
      <c r="E5738" s="7">
        <v>21876</v>
      </c>
      <c r="F5738" s="8">
        <v>44599.99</v>
      </c>
      <c r="G5738" s="8">
        <v>0</v>
      </c>
    </row>
    <row r="5739" spans="1:7" hidden="1" x14ac:dyDescent="0.55000000000000004">
      <c r="A5739" s="5" t="s">
        <v>35</v>
      </c>
      <c r="B5739" s="6">
        <v>42500</v>
      </c>
      <c r="C5739" s="5" t="s">
        <v>36</v>
      </c>
      <c r="D5739" s="5" t="s">
        <v>45</v>
      </c>
      <c r="E5739" s="7">
        <v>40677</v>
      </c>
      <c r="F5739" s="8">
        <v>16590.900000000001</v>
      </c>
      <c r="G5739" s="8">
        <v>0</v>
      </c>
    </row>
    <row r="5740" spans="1:7" x14ac:dyDescent="0.55000000000000004">
      <c r="A5740" s="5" t="s">
        <v>35</v>
      </c>
      <c r="B5740" s="6">
        <v>42501</v>
      </c>
      <c r="C5740" s="5" t="s">
        <v>36</v>
      </c>
      <c r="D5740" s="5" t="s">
        <v>37</v>
      </c>
      <c r="E5740" s="7">
        <v>16349</v>
      </c>
      <c r="F5740" s="8">
        <v>490173.49</v>
      </c>
      <c r="G5740" s="8">
        <v>0</v>
      </c>
    </row>
    <row r="5741" spans="1:7" hidden="1" x14ac:dyDescent="0.55000000000000004">
      <c r="A5741" s="5" t="s">
        <v>35</v>
      </c>
      <c r="B5741" s="6">
        <v>42501</v>
      </c>
      <c r="C5741" s="5" t="s">
        <v>36</v>
      </c>
      <c r="D5741" s="5" t="s">
        <v>38</v>
      </c>
      <c r="E5741" s="7">
        <v>1772</v>
      </c>
      <c r="F5741" s="8">
        <v>429.33</v>
      </c>
      <c r="G5741" s="8">
        <v>0</v>
      </c>
    </row>
    <row r="5742" spans="1:7" hidden="1" x14ac:dyDescent="0.55000000000000004">
      <c r="A5742" s="5" t="s">
        <v>35</v>
      </c>
      <c r="B5742" s="6">
        <v>42501</v>
      </c>
      <c r="C5742" s="5" t="s">
        <v>36</v>
      </c>
      <c r="D5742" s="5" t="s">
        <v>39</v>
      </c>
      <c r="E5742" s="7">
        <v>24221</v>
      </c>
      <c r="F5742" s="8">
        <v>72617.61</v>
      </c>
      <c r="G5742" s="8">
        <v>0</v>
      </c>
    </row>
    <row r="5743" spans="1:7" hidden="1" x14ac:dyDescent="0.55000000000000004">
      <c r="A5743" s="5" t="s">
        <v>35</v>
      </c>
      <c r="B5743" s="6">
        <v>42501</v>
      </c>
      <c r="C5743" s="5" t="s">
        <v>36</v>
      </c>
      <c r="D5743" s="5" t="s">
        <v>40</v>
      </c>
      <c r="E5743" s="7">
        <v>10897</v>
      </c>
      <c r="F5743" s="8">
        <v>325.7</v>
      </c>
      <c r="G5743" s="8">
        <v>0</v>
      </c>
    </row>
    <row r="5744" spans="1:7" hidden="1" x14ac:dyDescent="0.55000000000000004">
      <c r="A5744" s="5" t="s">
        <v>35</v>
      </c>
      <c r="B5744" s="6">
        <v>42501</v>
      </c>
      <c r="C5744" s="5" t="s">
        <v>36</v>
      </c>
      <c r="D5744" s="5" t="s">
        <v>41</v>
      </c>
      <c r="E5744" s="7">
        <v>0</v>
      </c>
      <c r="F5744" s="8">
        <v>0</v>
      </c>
      <c r="G5744" s="8">
        <v>0</v>
      </c>
    </row>
    <row r="5745" spans="1:7" hidden="1" x14ac:dyDescent="0.55000000000000004">
      <c r="A5745" s="5" t="s">
        <v>35</v>
      </c>
      <c r="B5745" s="6">
        <v>42501</v>
      </c>
      <c r="C5745" s="5" t="s">
        <v>36</v>
      </c>
      <c r="D5745" s="5" t="s">
        <v>42</v>
      </c>
      <c r="E5745" s="7">
        <v>24947</v>
      </c>
      <c r="F5745" s="8">
        <v>310514.40000000002</v>
      </c>
      <c r="G5745" s="8">
        <v>0</v>
      </c>
    </row>
    <row r="5746" spans="1:7" hidden="1" x14ac:dyDescent="0.55000000000000004">
      <c r="A5746" s="5" t="s">
        <v>35</v>
      </c>
      <c r="B5746" s="6">
        <v>42501</v>
      </c>
      <c r="C5746" s="5" t="s">
        <v>36</v>
      </c>
      <c r="D5746" s="5" t="s">
        <v>43</v>
      </c>
      <c r="E5746" s="7">
        <v>0</v>
      </c>
      <c r="F5746" s="8">
        <v>0</v>
      </c>
      <c r="G5746" s="8">
        <v>0</v>
      </c>
    </row>
    <row r="5747" spans="1:7" hidden="1" x14ac:dyDescent="0.55000000000000004">
      <c r="A5747" s="5" t="s">
        <v>35</v>
      </c>
      <c r="B5747" s="6">
        <v>42501</v>
      </c>
      <c r="C5747" s="5" t="s">
        <v>36</v>
      </c>
      <c r="D5747" s="5" t="s">
        <v>44</v>
      </c>
      <c r="E5747" s="7">
        <v>36923</v>
      </c>
      <c r="F5747" s="8">
        <v>76608.91</v>
      </c>
      <c r="G5747" s="8">
        <v>0</v>
      </c>
    </row>
    <row r="5748" spans="1:7" hidden="1" x14ac:dyDescent="0.55000000000000004">
      <c r="A5748" s="5" t="s">
        <v>35</v>
      </c>
      <c r="B5748" s="6">
        <v>42501</v>
      </c>
      <c r="C5748" s="5" t="s">
        <v>36</v>
      </c>
      <c r="D5748" s="5" t="s">
        <v>45</v>
      </c>
      <c r="E5748" s="7">
        <v>66311</v>
      </c>
      <c r="F5748" s="8">
        <v>27518.59</v>
      </c>
      <c r="G5748" s="8">
        <v>0</v>
      </c>
    </row>
    <row r="5749" spans="1:7" x14ac:dyDescent="0.55000000000000004">
      <c r="A5749" s="5" t="s">
        <v>35</v>
      </c>
      <c r="B5749" s="6">
        <v>42502</v>
      </c>
      <c r="C5749" s="5" t="s">
        <v>36</v>
      </c>
      <c r="D5749" s="5" t="s">
        <v>37</v>
      </c>
      <c r="E5749" s="7">
        <v>17495</v>
      </c>
      <c r="F5749" s="8">
        <v>522946.62</v>
      </c>
      <c r="G5749" s="8">
        <v>0</v>
      </c>
    </row>
    <row r="5750" spans="1:7" hidden="1" x14ac:dyDescent="0.55000000000000004">
      <c r="A5750" s="5" t="s">
        <v>35</v>
      </c>
      <c r="B5750" s="6">
        <v>42502</v>
      </c>
      <c r="C5750" s="5" t="s">
        <v>36</v>
      </c>
      <c r="D5750" s="5" t="s">
        <v>38</v>
      </c>
      <c r="E5750" s="7">
        <v>1748</v>
      </c>
      <c r="F5750" s="8">
        <v>422.25</v>
      </c>
      <c r="G5750" s="8">
        <v>0</v>
      </c>
    </row>
    <row r="5751" spans="1:7" hidden="1" x14ac:dyDescent="0.55000000000000004">
      <c r="A5751" s="5" t="s">
        <v>35</v>
      </c>
      <c r="B5751" s="6">
        <v>42502</v>
      </c>
      <c r="C5751" s="5" t="s">
        <v>36</v>
      </c>
      <c r="D5751" s="5" t="s">
        <v>39</v>
      </c>
      <c r="E5751" s="7">
        <v>26980</v>
      </c>
      <c r="F5751" s="8">
        <v>80654.52</v>
      </c>
      <c r="G5751" s="8">
        <v>0</v>
      </c>
    </row>
    <row r="5752" spans="1:7" hidden="1" x14ac:dyDescent="0.55000000000000004">
      <c r="A5752" s="5" t="s">
        <v>35</v>
      </c>
      <c r="B5752" s="6">
        <v>42502</v>
      </c>
      <c r="C5752" s="5" t="s">
        <v>36</v>
      </c>
      <c r="D5752" s="5" t="s">
        <v>40</v>
      </c>
      <c r="E5752" s="7">
        <v>11419</v>
      </c>
      <c r="F5752" s="8">
        <v>340.79</v>
      </c>
      <c r="G5752" s="8">
        <v>0</v>
      </c>
    </row>
    <row r="5753" spans="1:7" hidden="1" x14ac:dyDescent="0.55000000000000004">
      <c r="A5753" s="5" t="s">
        <v>35</v>
      </c>
      <c r="B5753" s="6">
        <v>42502</v>
      </c>
      <c r="C5753" s="5" t="s">
        <v>36</v>
      </c>
      <c r="D5753" s="5" t="s">
        <v>41</v>
      </c>
      <c r="E5753" s="7">
        <v>0</v>
      </c>
      <c r="F5753" s="8">
        <v>0</v>
      </c>
      <c r="G5753" s="8">
        <v>0</v>
      </c>
    </row>
    <row r="5754" spans="1:7" hidden="1" x14ac:dyDescent="0.55000000000000004">
      <c r="A5754" s="5" t="s">
        <v>35</v>
      </c>
      <c r="B5754" s="6">
        <v>42502</v>
      </c>
      <c r="C5754" s="5" t="s">
        <v>36</v>
      </c>
      <c r="D5754" s="5" t="s">
        <v>42</v>
      </c>
      <c r="E5754" s="7">
        <v>23340</v>
      </c>
      <c r="F5754" s="8">
        <v>288184.09000000003</v>
      </c>
      <c r="G5754" s="8">
        <v>0</v>
      </c>
    </row>
    <row r="5755" spans="1:7" hidden="1" x14ac:dyDescent="0.55000000000000004">
      <c r="A5755" s="5" t="s">
        <v>35</v>
      </c>
      <c r="B5755" s="6">
        <v>42502</v>
      </c>
      <c r="C5755" s="5" t="s">
        <v>36</v>
      </c>
      <c r="D5755" s="5" t="s">
        <v>43</v>
      </c>
      <c r="E5755" s="7">
        <v>0</v>
      </c>
      <c r="F5755" s="8">
        <v>0</v>
      </c>
      <c r="G5755" s="8">
        <v>0</v>
      </c>
    </row>
    <row r="5756" spans="1:7" hidden="1" x14ac:dyDescent="0.55000000000000004">
      <c r="A5756" s="5" t="s">
        <v>35</v>
      </c>
      <c r="B5756" s="6">
        <v>42502</v>
      </c>
      <c r="C5756" s="5" t="s">
        <v>36</v>
      </c>
      <c r="D5756" s="5" t="s">
        <v>44</v>
      </c>
      <c r="E5756" s="7">
        <v>35101</v>
      </c>
      <c r="F5756" s="8">
        <v>72242.539999999994</v>
      </c>
      <c r="G5756" s="8">
        <v>0</v>
      </c>
    </row>
    <row r="5757" spans="1:7" hidden="1" x14ac:dyDescent="0.55000000000000004">
      <c r="A5757" s="5" t="s">
        <v>35</v>
      </c>
      <c r="B5757" s="6">
        <v>42502</v>
      </c>
      <c r="C5757" s="5" t="s">
        <v>36</v>
      </c>
      <c r="D5757" s="5" t="s">
        <v>45</v>
      </c>
      <c r="E5757" s="7">
        <v>66150</v>
      </c>
      <c r="F5757" s="8">
        <v>27238.400000000001</v>
      </c>
      <c r="G5757" s="8">
        <v>0</v>
      </c>
    </row>
    <row r="5758" spans="1:7" x14ac:dyDescent="0.55000000000000004">
      <c r="A5758" s="5" t="s">
        <v>35</v>
      </c>
      <c r="B5758" s="6">
        <v>42503</v>
      </c>
      <c r="C5758" s="5" t="s">
        <v>36</v>
      </c>
      <c r="D5758" s="5" t="s">
        <v>37</v>
      </c>
      <c r="E5758" s="7">
        <v>17297</v>
      </c>
      <c r="F5758" s="8">
        <v>517989.15</v>
      </c>
      <c r="G5758" s="8">
        <v>0</v>
      </c>
    </row>
    <row r="5759" spans="1:7" hidden="1" x14ac:dyDescent="0.55000000000000004">
      <c r="A5759" s="5" t="s">
        <v>35</v>
      </c>
      <c r="B5759" s="6">
        <v>42503</v>
      </c>
      <c r="C5759" s="5" t="s">
        <v>36</v>
      </c>
      <c r="D5759" s="5" t="s">
        <v>38</v>
      </c>
      <c r="E5759" s="7">
        <v>1289</v>
      </c>
      <c r="F5759" s="8">
        <v>311.7</v>
      </c>
      <c r="G5759" s="8">
        <v>0</v>
      </c>
    </row>
    <row r="5760" spans="1:7" hidden="1" x14ac:dyDescent="0.55000000000000004">
      <c r="A5760" s="5" t="s">
        <v>35</v>
      </c>
      <c r="B5760" s="6">
        <v>42503</v>
      </c>
      <c r="C5760" s="5" t="s">
        <v>36</v>
      </c>
      <c r="D5760" s="5" t="s">
        <v>39</v>
      </c>
      <c r="E5760" s="7">
        <v>25476</v>
      </c>
      <c r="F5760" s="8">
        <v>76261.38</v>
      </c>
      <c r="G5760" s="8">
        <v>0</v>
      </c>
    </row>
    <row r="5761" spans="1:7" hidden="1" x14ac:dyDescent="0.55000000000000004">
      <c r="A5761" s="5" t="s">
        <v>35</v>
      </c>
      <c r="B5761" s="6">
        <v>42503</v>
      </c>
      <c r="C5761" s="5" t="s">
        <v>36</v>
      </c>
      <c r="D5761" s="5" t="s">
        <v>40</v>
      </c>
      <c r="E5761" s="7">
        <v>12256</v>
      </c>
      <c r="F5761" s="8">
        <v>366.24</v>
      </c>
      <c r="G5761" s="8">
        <v>0</v>
      </c>
    </row>
    <row r="5762" spans="1:7" hidden="1" x14ac:dyDescent="0.55000000000000004">
      <c r="A5762" s="5" t="s">
        <v>35</v>
      </c>
      <c r="B5762" s="6">
        <v>42503</v>
      </c>
      <c r="C5762" s="5" t="s">
        <v>36</v>
      </c>
      <c r="D5762" s="5" t="s">
        <v>41</v>
      </c>
      <c r="E5762" s="7">
        <v>0</v>
      </c>
      <c r="F5762" s="8">
        <v>0</v>
      </c>
      <c r="G5762" s="8">
        <v>0</v>
      </c>
    </row>
    <row r="5763" spans="1:7" hidden="1" x14ac:dyDescent="0.55000000000000004">
      <c r="A5763" s="5" t="s">
        <v>35</v>
      </c>
      <c r="B5763" s="6">
        <v>42503</v>
      </c>
      <c r="C5763" s="5" t="s">
        <v>36</v>
      </c>
      <c r="D5763" s="5" t="s">
        <v>42</v>
      </c>
      <c r="E5763" s="7">
        <v>22816</v>
      </c>
      <c r="F5763" s="8">
        <v>279072.62</v>
      </c>
      <c r="G5763" s="8">
        <v>0</v>
      </c>
    </row>
    <row r="5764" spans="1:7" hidden="1" x14ac:dyDescent="0.55000000000000004">
      <c r="A5764" s="5" t="s">
        <v>35</v>
      </c>
      <c r="B5764" s="6">
        <v>42503</v>
      </c>
      <c r="C5764" s="5" t="s">
        <v>36</v>
      </c>
      <c r="D5764" s="5" t="s">
        <v>43</v>
      </c>
      <c r="E5764" s="7">
        <v>0</v>
      </c>
      <c r="F5764" s="8">
        <v>0</v>
      </c>
      <c r="G5764" s="8">
        <v>0</v>
      </c>
    </row>
    <row r="5765" spans="1:7" hidden="1" x14ac:dyDescent="0.55000000000000004">
      <c r="A5765" s="5" t="s">
        <v>35</v>
      </c>
      <c r="B5765" s="6">
        <v>42503</v>
      </c>
      <c r="C5765" s="5" t="s">
        <v>36</v>
      </c>
      <c r="D5765" s="5" t="s">
        <v>44</v>
      </c>
      <c r="E5765" s="7">
        <v>35583</v>
      </c>
      <c r="F5765" s="8">
        <v>72538.210000000006</v>
      </c>
      <c r="G5765" s="8">
        <v>0</v>
      </c>
    </row>
    <row r="5766" spans="1:7" hidden="1" x14ac:dyDescent="0.55000000000000004">
      <c r="A5766" s="5" t="s">
        <v>35</v>
      </c>
      <c r="B5766" s="6">
        <v>42503</v>
      </c>
      <c r="C5766" s="5" t="s">
        <v>36</v>
      </c>
      <c r="D5766" s="5" t="s">
        <v>45</v>
      </c>
      <c r="E5766" s="7">
        <v>63923</v>
      </c>
      <c r="F5766" s="8">
        <v>26080.79</v>
      </c>
      <c r="G5766" s="8">
        <v>0</v>
      </c>
    </row>
    <row r="5767" spans="1:7" x14ac:dyDescent="0.55000000000000004">
      <c r="A5767" s="5" t="s">
        <v>35</v>
      </c>
      <c r="B5767" s="6">
        <v>42506</v>
      </c>
      <c r="C5767" s="5" t="s">
        <v>36</v>
      </c>
      <c r="D5767" s="5" t="s">
        <v>37</v>
      </c>
      <c r="E5767" s="7">
        <v>15941</v>
      </c>
      <c r="F5767" s="8">
        <v>480373.15</v>
      </c>
      <c r="G5767" s="8">
        <v>0</v>
      </c>
    </row>
    <row r="5768" spans="1:7" hidden="1" x14ac:dyDescent="0.55000000000000004">
      <c r="A5768" s="5" t="s">
        <v>35</v>
      </c>
      <c r="B5768" s="6">
        <v>42506</v>
      </c>
      <c r="C5768" s="5" t="s">
        <v>36</v>
      </c>
      <c r="D5768" s="5" t="s">
        <v>38</v>
      </c>
      <c r="E5768" s="7">
        <v>1629</v>
      </c>
      <c r="F5768" s="8">
        <v>395.65</v>
      </c>
      <c r="G5768" s="8">
        <v>0</v>
      </c>
    </row>
    <row r="5769" spans="1:7" hidden="1" x14ac:dyDescent="0.55000000000000004">
      <c r="A5769" s="5" t="s">
        <v>35</v>
      </c>
      <c r="B5769" s="6">
        <v>42506</v>
      </c>
      <c r="C5769" s="5" t="s">
        <v>36</v>
      </c>
      <c r="D5769" s="5" t="s">
        <v>39</v>
      </c>
      <c r="E5769" s="7">
        <v>25136</v>
      </c>
      <c r="F5769" s="8">
        <v>75695.44</v>
      </c>
      <c r="G5769" s="8">
        <v>0</v>
      </c>
    </row>
    <row r="5770" spans="1:7" hidden="1" x14ac:dyDescent="0.55000000000000004">
      <c r="A5770" s="5" t="s">
        <v>35</v>
      </c>
      <c r="B5770" s="6">
        <v>42506</v>
      </c>
      <c r="C5770" s="5" t="s">
        <v>36</v>
      </c>
      <c r="D5770" s="5" t="s">
        <v>40</v>
      </c>
      <c r="E5770" s="7">
        <v>11639</v>
      </c>
      <c r="F5770" s="8">
        <v>349.65</v>
      </c>
      <c r="G5770" s="8">
        <v>0</v>
      </c>
    </row>
    <row r="5771" spans="1:7" hidden="1" x14ac:dyDescent="0.55000000000000004">
      <c r="A5771" s="5" t="s">
        <v>35</v>
      </c>
      <c r="B5771" s="6">
        <v>42506</v>
      </c>
      <c r="C5771" s="5" t="s">
        <v>36</v>
      </c>
      <c r="D5771" s="5" t="s">
        <v>41</v>
      </c>
      <c r="E5771" s="7">
        <v>0</v>
      </c>
      <c r="F5771" s="8">
        <v>0</v>
      </c>
      <c r="G5771" s="8">
        <v>0</v>
      </c>
    </row>
    <row r="5772" spans="1:7" hidden="1" x14ac:dyDescent="0.55000000000000004">
      <c r="A5772" s="5" t="s">
        <v>35</v>
      </c>
      <c r="B5772" s="6">
        <v>42506</v>
      </c>
      <c r="C5772" s="5" t="s">
        <v>36</v>
      </c>
      <c r="D5772" s="5" t="s">
        <v>42</v>
      </c>
      <c r="E5772" s="7">
        <v>18281</v>
      </c>
      <c r="F5772" s="8">
        <v>226416.11</v>
      </c>
      <c r="G5772" s="8">
        <v>0</v>
      </c>
    </row>
    <row r="5773" spans="1:7" hidden="1" x14ac:dyDescent="0.55000000000000004">
      <c r="A5773" s="5" t="s">
        <v>35</v>
      </c>
      <c r="B5773" s="6">
        <v>42506</v>
      </c>
      <c r="C5773" s="5" t="s">
        <v>36</v>
      </c>
      <c r="D5773" s="5" t="s">
        <v>43</v>
      </c>
      <c r="E5773" s="7">
        <v>0</v>
      </c>
      <c r="F5773" s="8">
        <v>0</v>
      </c>
      <c r="G5773" s="8">
        <v>0</v>
      </c>
    </row>
    <row r="5774" spans="1:7" hidden="1" x14ac:dyDescent="0.55000000000000004">
      <c r="A5774" s="5" t="s">
        <v>35</v>
      </c>
      <c r="B5774" s="6">
        <v>42506</v>
      </c>
      <c r="C5774" s="5" t="s">
        <v>36</v>
      </c>
      <c r="D5774" s="5" t="s">
        <v>44</v>
      </c>
      <c r="E5774" s="7">
        <v>26489</v>
      </c>
      <c r="F5774" s="8">
        <v>54673.26</v>
      </c>
      <c r="G5774" s="8">
        <v>0</v>
      </c>
    </row>
    <row r="5775" spans="1:7" hidden="1" x14ac:dyDescent="0.55000000000000004">
      <c r="A5775" s="5" t="s">
        <v>35</v>
      </c>
      <c r="B5775" s="6">
        <v>42506</v>
      </c>
      <c r="C5775" s="5" t="s">
        <v>36</v>
      </c>
      <c r="D5775" s="5" t="s">
        <v>45</v>
      </c>
      <c r="E5775" s="7">
        <v>49257</v>
      </c>
      <c r="F5775" s="8">
        <v>20339.59</v>
      </c>
      <c r="G5775" s="8">
        <v>0</v>
      </c>
    </row>
    <row r="5776" spans="1:7" x14ac:dyDescent="0.55000000000000004">
      <c r="A5776" s="5" t="s">
        <v>35</v>
      </c>
      <c r="B5776" s="6">
        <v>42507</v>
      </c>
      <c r="C5776" s="5" t="s">
        <v>36</v>
      </c>
      <c r="D5776" s="5" t="s">
        <v>37</v>
      </c>
      <c r="E5776" s="7">
        <v>17239</v>
      </c>
      <c r="F5776" s="8">
        <v>517449.97</v>
      </c>
      <c r="G5776" s="8">
        <v>0</v>
      </c>
    </row>
    <row r="5777" spans="1:7" hidden="1" x14ac:dyDescent="0.55000000000000004">
      <c r="A5777" s="5" t="s">
        <v>35</v>
      </c>
      <c r="B5777" s="6">
        <v>42507</v>
      </c>
      <c r="C5777" s="5" t="s">
        <v>36</v>
      </c>
      <c r="D5777" s="5" t="s">
        <v>38</v>
      </c>
      <c r="E5777" s="7">
        <v>1593</v>
      </c>
      <c r="F5777" s="8">
        <v>386.18</v>
      </c>
      <c r="G5777" s="8">
        <v>0</v>
      </c>
    </row>
    <row r="5778" spans="1:7" hidden="1" x14ac:dyDescent="0.55000000000000004">
      <c r="A5778" s="5" t="s">
        <v>35</v>
      </c>
      <c r="B5778" s="6">
        <v>42507</v>
      </c>
      <c r="C5778" s="5" t="s">
        <v>36</v>
      </c>
      <c r="D5778" s="5" t="s">
        <v>39</v>
      </c>
      <c r="E5778" s="7">
        <v>25994</v>
      </c>
      <c r="F5778" s="8">
        <v>77999.23</v>
      </c>
      <c r="G5778" s="8">
        <v>0</v>
      </c>
    </row>
    <row r="5779" spans="1:7" hidden="1" x14ac:dyDescent="0.55000000000000004">
      <c r="A5779" s="5" t="s">
        <v>35</v>
      </c>
      <c r="B5779" s="6">
        <v>42507</v>
      </c>
      <c r="C5779" s="5" t="s">
        <v>36</v>
      </c>
      <c r="D5779" s="5" t="s">
        <v>40</v>
      </c>
      <c r="E5779" s="7">
        <v>10827</v>
      </c>
      <c r="F5779" s="8">
        <v>324.57</v>
      </c>
      <c r="G5779" s="8">
        <v>0</v>
      </c>
    </row>
    <row r="5780" spans="1:7" hidden="1" x14ac:dyDescent="0.55000000000000004">
      <c r="A5780" s="5" t="s">
        <v>35</v>
      </c>
      <c r="B5780" s="6">
        <v>42507</v>
      </c>
      <c r="C5780" s="5" t="s">
        <v>36</v>
      </c>
      <c r="D5780" s="5" t="s">
        <v>41</v>
      </c>
      <c r="E5780" s="7">
        <v>0</v>
      </c>
      <c r="F5780" s="8">
        <v>0</v>
      </c>
      <c r="G5780" s="8">
        <v>0</v>
      </c>
    </row>
    <row r="5781" spans="1:7" hidden="1" x14ac:dyDescent="0.55000000000000004">
      <c r="A5781" s="5" t="s">
        <v>35</v>
      </c>
      <c r="B5781" s="6">
        <v>42507</v>
      </c>
      <c r="C5781" s="5" t="s">
        <v>36</v>
      </c>
      <c r="D5781" s="5" t="s">
        <v>42</v>
      </c>
      <c r="E5781" s="7">
        <v>19896</v>
      </c>
      <c r="F5781" s="8">
        <v>245278.29</v>
      </c>
      <c r="G5781" s="8">
        <v>0</v>
      </c>
    </row>
    <row r="5782" spans="1:7" hidden="1" x14ac:dyDescent="0.55000000000000004">
      <c r="A5782" s="5" t="s">
        <v>35</v>
      </c>
      <c r="B5782" s="6">
        <v>42507</v>
      </c>
      <c r="C5782" s="5" t="s">
        <v>36</v>
      </c>
      <c r="D5782" s="5" t="s">
        <v>43</v>
      </c>
      <c r="E5782" s="7">
        <v>0</v>
      </c>
      <c r="F5782" s="8">
        <v>0</v>
      </c>
      <c r="G5782" s="8">
        <v>0</v>
      </c>
    </row>
    <row r="5783" spans="1:7" hidden="1" x14ac:dyDescent="0.55000000000000004">
      <c r="A5783" s="5" t="s">
        <v>35</v>
      </c>
      <c r="B5783" s="6">
        <v>42507</v>
      </c>
      <c r="C5783" s="5" t="s">
        <v>36</v>
      </c>
      <c r="D5783" s="5" t="s">
        <v>44</v>
      </c>
      <c r="E5783" s="7">
        <v>30689</v>
      </c>
      <c r="F5783" s="8">
        <v>63084.7</v>
      </c>
      <c r="G5783" s="8">
        <v>0</v>
      </c>
    </row>
    <row r="5784" spans="1:7" hidden="1" x14ac:dyDescent="0.55000000000000004">
      <c r="A5784" s="5" t="s">
        <v>35</v>
      </c>
      <c r="B5784" s="6">
        <v>42507</v>
      </c>
      <c r="C5784" s="5" t="s">
        <v>36</v>
      </c>
      <c r="D5784" s="5" t="s">
        <v>45</v>
      </c>
      <c r="E5784" s="7">
        <v>55990</v>
      </c>
      <c r="F5784" s="8">
        <v>23034.86</v>
      </c>
      <c r="G5784" s="8">
        <v>0</v>
      </c>
    </row>
    <row r="5785" spans="1:7" x14ac:dyDescent="0.55000000000000004">
      <c r="A5785" s="5" t="s">
        <v>35</v>
      </c>
      <c r="B5785" s="6">
        <v>42508</v>
      </c>
      <c r="C5785" s="5" t="s">
        <v>36</v>
      </c>
      <c r="D5785" s="5" t="s">
        <v>37</v>
      </c>
      <c r="E5785" s="7">
        <v>14485</v>
      </c>
      <c r="F5785" s="8">
        <v>434735.09</v>
      </c>
      <c r="G5785" s="8">
        <v>0</v>
      </c>
    </row>
    <row r="5786" spans="1:7" hidden="1" x14ac:dyDescent="0.55000000000000004">
      <c r="A5786" s="5" t="s">
        <v>35</v>
      </c>
      <c r="B5786" s="6">
        <v>42508</v>
      </c>
      <c r="C5786" s="5" t="s">
        <v>36</v>
      </c>
      <c r="D5786" s="5" t="s">
        <v>38</v>
      </c>
      <c r="E5786" s="7">
        <v>1330</v>
      </c>
      <c r="F5786" s="8">
        <v>322.58</v>
      </c>
      <c r="G5786" s="8">
        <v>0</v>
      </c>
    </row>
    <row r="5787" spans="1:7" hidden="1" x14ac:dyDescent="0.55000000000000004">
      <c r="A5787" s="5" t="s">
        <v>35</v>
      </c>
      <c r="B5787" s="6">
        <v>42508</v>
      </c>
      <c r="C5787" s="5" t="s">
        <v>36</v>
      </c>
      <c r="D5787" s="5" t="s">
        <v>39</v>
      </c>
      <c r="E5787" s="7">
        <v>21912</v>
      </c>
      <c r="F5787" s="8">
        <v>65737.47</v>
      </c>
      <c r="G5787" s="8">
        <v>0</v>
      </c>
    </row>
    <row r="5788" spans="1:7" hidden="1" x14ac:dyDescent="0.55000000000000004">
      <c r="A5788" s="5" t="s">
        <v>35</v>
      </c>
      <c r="B5788" s="6">
        <v>42508</v>
      </c>
      <c r="C5788" s="5" t="s">
        <v>36</v>
      </c>
      <c r="D5788" s="5" t="s">
        <v>40</v>
      </c>
      <c r="E5788" s="7">
        <v>7957</v>
      </c>
      <c r="F5788" s="8">
        <v>238.49</v>
      </c>
      <c r="G5788" s="8">
        <v>0</v>
      </c>
    </row>
    <row r="5789" spans="1:7" hidden="1" x14ac:dyDescent="0.55000000000000004">
      <c r="A5789" s="5" t="s">
        <v>35</v>
      </c>
      <c r="B5789" s="6">
        <v>42508</v>
      </c>
      <c r="C5789" s="5" t="s">
        <v>36</v>
      </c>
      <c r="D5789" s="5" t="s">
        <v>41</v>
      </c>
      <c r="E5789" s="7">
        <v>0</v>
      </c>
      <c r="F5789" s="8">
        <v>0</v>
      </c>
      <c r="G5789" s="8">
        <v>0</v>
      </c>
    </row>
    <row r="5790" spans="1:7" hidden="1" x14ac:dyDescent="0.55000000000000004">
      <c r="A5790" s="5" t="s">
        <v>35</v>
      </c>
      <c r="B5790" s="6">
        <v>42508</v>
      </c>
      <c r="C5790" s="5" t="s">
        <v>36</v>
      </c>
      <c r="D5790" s="5" t="s">
        <v>42</v>
      </c>
      <c r="E5790" s="7">
        <v>22138</v>
      </c>
      <c r="F5790" s="8">
        <v>271513.86</v>
      </c>
      <c r="G5790" s="8">
        <v>0</v>
      </c>
    </row>
    <row r="5791" spans="1:7" hidden="1" x14ac:dyDescent="0.55000000000000004">
      <c r="A5791" s="5" t="s">
        <v>35</v>
      </c>
      <c r="B5791" s="6">
        <v>42508</v>
      </c>
      <c r="C5791" s="5" t="s">
        <v>36</v>
      </c>
      <c r="D5791" s="5" t="s">
        <v>43</v>
      </c>
      <c r="E5791" s="7">
        <v>0</v>
      </c>
      <c r="F5791" s="8">
        <v>0</v>
      </c>
      <c r="G5791" s="8">
        <v>0</v>
      </c>
    </row>
    <row r="5792" spans="1:7" hidden="1" x14ac:dyDescent="0.55000000000000004">
      <c r="A5792" s="5" t="s">
        <v>35</v>
      </c>
      <c r="B5792" s="6">
        <v>42508</v>
      </c>
      <c r="C5792" s="5" t="s">
        <v>36</v>
      </c>
      <c r="D5792" s="5" t="s">
        <v>44</v>
      </c>
      <c r="E5792" s="7">
        <v>34700</v>
      </c>
      <c r="F5792" s="8">
        <v>70965.42</v>
      </c>
      <c r="G5792" s="8">
        <v>0</v>
      </c>
    </row>
    <row r="5793" spans="1:7" hidden="1" x14ac:dyDescent="0.55000000000000004">
      <c r="A5793" s="5" t="s">
        <v>35</v>
      </c>
      <c r="B5793" s="6">
        <v>42508</v>
      </c>
      <c r="C5793" s="5" t="s">
        <v>36</v>
      </c>
      <c r="D5793" s="5" t="s">
        <v>45</v>
      </c>
      <c r="E5793" s="7">
        <v>62842</v>
      </c>
      <c r="F5793" s="8">
        <v>25720.74</v>
      </c>
      <c r="G5793" s="8">
        <v>0</v>
      </c>
    </row>
    <row r="5794" spans="1:7" x14ac:dyDescent="0.55000000000000004">
      <c r="A5794" s="5" t="s">
        <v>35</v>
      </c>
      <c r="B5794" s="6">
        <v>42509</v>
      </c>
      <c r="C5794" s="5" t="s">
        <v>36</v>
      </c>
      <c r="D5794" s="5" t="s">
        <v>37</v>
      </c>
      <c r="E5794" s="7">
        <v>17539</v>
      </c>
      <c r="F5794" s="8">
        <v>521676.44</v>
      </c>
      <c r="G5794" s="8">
        <v>0</v>
      </c>
    </row>
    <row r="5795" spans="1:7" hidden="1" x14ac:dyDescent="0.55000000000000004">
      <c r="A5795" s="5" t="s">
        <v>35</v>
      </c>
      <c r="B5795" s="6">
        <v>42509</v>
      </c>
      <c r="C5795" s="5" t="s">
        <v>36</v>
      </c>
      <c r="D5795" s="5" t="s">
        <v>38</v>
      </c>
      <c r="E5795" s="7">
        <v>2116</v>
      </c>
      <c r="F5795" s="8">
        <v>509.9</v>
      </c>
      <c r="G5795" s="8">
        <v>0</v>
      </c>
    </row>
    <row r="5796" spans="1:7" hidden="1" x14ac:dyDescent="0.55000000000000004">
      <c r="A5796" s="5" t="s">
        <v>35</v>
      </c>
      <c r="B5796" s="6">
        <v>42509</v>
      </c>
      <c r="C5796" s="5" t="s">
        <v>36</v>
      </c>
      <c r="D5796" s="5" t="s">
        <v>39</v>
      </c>
      <c r="E5796" s="7">
        <v>28643</v>
      </c>
      <c r="F5796" s="8">
        <v>85197.52</v>
      </c>
      <c r="G5796" s="8">
        <v>0</v>
      </c>
    </row>
    <row r="5797" spans="1:7" hidden="1" x14ac:dyDescent="0.55000000000000004">
      <c r="A5797" s="5" t="s">
        <v>35</v>
      </c>
      <c r="B5797" s="6">
        <v>42509</v>
      </c>
      <c r="C5797" s="5" t="s">
        <v>36</v>
      </c>
      <c r="D5797" s="5" t="s">
        <v>40</v>
      </c>
      <c r="E5797" s="7">
        <v>14985</v>
      </c>
      <c r="F5797" s="8">
        <v>446.04</v>
      </c>
      <c r="G5797" s="8">
        <v>0</v>
      </c>
    </row>
    <row r="5798" spans="1:7" hidden="1" x14ac:dyDescent="0.55000000000000004">
      <c r="A5798" s="5" t="s">
        <v>35</v>
      </c>
      <c r="B5798" s="6">
        <v>42509</v>
      </c>
      <c r="C5798" s="5" t="s">
        <v>36</v>
      </c>
      <c r="D5798" s="5" t="s">
        <v>41</v>
      </c>
      <c r="E5798" s="7">
        <v>0</v>
      </c>
      <c r="F5798" s="8">
        <v>0</v>
      </c>
      <c r="G5798" s="8">
        <v>0</v>
      </c>
    </row>
    <row r="5799" spans="1:7" hidden="1" x14ac:dyDescent="0.55000000000000004">
      <c r="A5799" s="5" t="s">
        <v>35</v>
      </c>
      <c r="B5799" s="6">
        <v>42509</v>
      </c>
      <c r="C5799" s="5" t="s">
        <v>36</v>
      </c>
      <c r="D5799" s="5" t="s">
        <v>42</v>
      </c>
      <c r="E5799" s="7">
        <v>32639</v>
      </c>
      <c r="F5799" s="8">
        <v>391840.98</v>
      </c>
      <c r="G5799" s="8">
        <v>0</v>
      </c>
    </row>
    <row r="5800" spans="1:7" hidden="1" x14ac:dyDescent="0.55000000000000004">
      <c r="A5800" s="5" t="s">
        <v>35</v>
      </c>
      <c r="B5800" s="6">
        <v>42509</v>
      </c>
      <c r="C5800" s="5" t="s">
        <v>36</v>
      </c>
      <c r="D5800" s="5" t="s">
        <v>43</v>
      </c>
      <c r="E5800" s="7">
        <v>0</v>
      </c>
      <c r="F5800" s="8">
        <v>0</v>
      </c>
      <c r="G5800" s="8">
        <v>0</v>
      </c>
    </row>
    <row r="5801" spans="1:7" hidden="1" x14ac:dyDescent="0.55000000000000004">
      <c r="A5801" s="5" t="s">
        <v>35</v>
      </c>
      <c r="B5801" s="6">
        <v>42509</v>
      </c>
      <c r="C5801" s="5" t="s">
        <v>36</v>
      </c>
      <c r="D5801" s="5" t="s">
        <v>44</v>
      </c>
      <c r="E5801" s="7">
        <v>48132</v>
      </c>
      <c r="F5801" s="8">
        <v>96314.33</v>
      </c>
      <c r="G5801" s="8">
        <v>0</v>
      </c>
    </row>
    <row r="5802" spans="1:7" hidden="1" x14ac:dyDescent="0.55000000000000004">
      <c r="A5802" s="5" t="s">
        <v>35</v>
      </c>
      <c r="B5802" s="6">
        <v>42509</v>
      </c>
      <c r="C5802" s="5" t="s">
        <v>36</v>
      </c>
      <c r="D5802" s="5" t="s">
        <v>45</v>
      </c>
      <c r="E5802" s="7">
        <v>85819</v>
      </c>
      <c r="F5802" s="8">
        <v>34384.699999999997</v>
      </c>
      <c r="G5802" s="8">
        <v>0</v>
      </c>
    </row>
    <row r="5803" spans="1:7" x14ac:dyDescent="0.55000000000000004">
      <c r="A5803" s="5" t="s">
        <v>35</v>
      </c>
      <c r="B5803" s="6">
        <v>42510</v>
      </c>
      <c r="C5803" s="5" t="s">
        <v>36</v>
      </c>
      <c r="D5803" s="5" t="s">
        <v>37</v>
      </c>
      <c r="E5803" s="7">
        <v>14110</v>
      </c>
      <c r="F5803" s="8">
        <v>420209.45</v>
      </c>
      <c r="G5803" s="8">
        <v>0</v>
      </c>
    </row>
    <row r="5804" spans="1:7" hidden="1" x14ac:dyDescent="0.55000000000000004">
      <c r="A5804" s="5" t="s">
        <v>35</v>
      </c>
      <c r="B5804" s="6">
        <v>42510</v>
      </c>
      <c r="C5804" s="5" t="s">
        <v>36</v>
      </c>
      <c r="D5804" s="5" t="s">
        <v>38</v>
      </c>
      <c r="E5804" s="7">
        <v>1168</v>
      </c>
      <c r="F5804" s="8">
        <v>281.49</v>
      </c>
      <c r="G5804" s="8">
        <v>0</v>
      </c>
    </row>
    <row r="5805" spans="1:7" hidden="1" x14ac:dyDescent="0.55000000000000004">
      <c r="A5805" s="5" t="s">
        <v>35</v>
      </c>
      <c r="B5805" s="6">
        <v>42510</v>
      </c>
      <c r="C5805" s="5" t="s">
        <v>36</v>
      </c>
      <c r="D5805" s="5" t="s">
        <v>39</v>
      </c>
      <c r="E5805" s="7">
        <v>21291</v>
      </c>
      <c r="F5805" s="8">
        <v>63371.59</v>
      </c>
      <c r="G5805" s="8">
        <v>0</v>
      </c>
    </row>
    <row r="5806" spans="1:7" hidden="1" x14ac:dyDescent="0.55000000000000004">
      <c r="A5806" s="5" t="s">
        <v>35</v>
      </c>
      <c r="B5806" s="6">
        <v>42510</v>
      </c>
      <c r="C5806" s="5" t="s">
        <v>36</v>
      </c>
      <c r="D5806" s="5" t="s">
        <v>40</v>
      </c>
      <c r="E5806" s="7">
        <v>9092</v>
      </c>
      <c r="F5806" s="8">
        <v>270.77999999999997</v>
      </c>
      <c r="G5806" s="8">
        <v>0</v>
      </c>
    </row>
    <row r="5807" spans="1:7" hidden="1" x14ac:dyDescent="0.55000000000000004">
      <c r="A5807" s="5" t="s">
        <v>35</v>
      </c>
      <c r="B5807" s="6">
        <v>42510</v>
      </c>
      <c r="C5807" s="5" t="s">
        <v>36</v>
      </c>
      <c r="D5807" s="5" t="s">
        <v>41</v>
      </c>
      <c r="E5807" s="7">
        <v>0</v>
      </c>
      <c r="F5807" s="8">
        <v>0</v>
      </c>
      <c r="G5807" s="8">
        <v>0</v>
      </c>
    </row>
    <row r="5808" spans="1:7" hidden="1" x14ac:dyDescent="0.55000000000000004">
      <c r="A5808" s="5" t="s">
        <v>35</v>
      </c>
      <c r="B5808" s="6">
        <v>42510</v>
      </c>
      <c r="C5808" s="5" t="s">
        <v>36</v>
      </c>
      <c r="D5808" s="5" t="s">
        <v>42</v>
      </c>
      <c r="E5808" s="7">
        <v>18229</v>
      </c>
      <c r="F5808" s="8">
        <v>218371.63</v>
      </c>
      <c r="G5808" s="8">
        <v>0</v>
      </c>
    </row>
    <row r="5809" spans="1:7" hidden="1" x14ac:dyDescent="0.55000000000000004">
      <c r="A5809" s="5" t="s">
        <v>35</v>
      </c>
      <c r="B5809" s="6">
        <v>42510</v>
      </c>
      <c r="C5809" s="5" t="s">
        <v>36</v>
      </c>
      <c r="D5809" s="5" t="s">
        <v>43</v>
      </c>
      <c r="E5809" s="7">
        <v>0</v>
      </c>
      <c r="F5809" s="8">
        <v>0</v>
      </c>
      <c r="G5809" s="8">
        <v>0</v>
      </c>
    </row>
    <row r="5810" spans="1:7" hidden="1" x14ac:dyDescent="0.55000000000000004">
      <c r="A5810" s="5" t="s">
        <v>35</v>
      </c>
      <c r="B5810" s="6">
        <v>42510</v>
      </c>
      <c r="C5810" s="5" t="s">
        <v>36</v>
      </c>
      <c r="D5810" s="5" t="s">
        <v>44</v>
      </c>
      <c r="E5810" s="7">
        <v>27516</v>
      </c>
      <c r="F5810" s="8">
        <v>54940.44</v>
      </c>
      <c r="G5810" s="8">
        <v>0</v>
      </c>
    </row>
    <row r="5811" spans="1:7" hidden="1" x14ac:dyDescent="0.55000000000000004">
      <c r="A5811" s="5" t="s">
        <v>35</v>
      </c>
      <c r="B5811" s="6">
        <v>42510</v>
      </c>
      <c r="C5811" s="5" t="s">
        <v>36</v>
      </c>
      <c r="D5811" s="5" t="s">
        <v>45</v>
      </c>
      <c r="E5811" s="7">
        <v>48533</v>
      </c>
      <c r="F5811" s="8">
        <v>19393.34</v>
      </c>
      <c r="G5811" s="8">
        <v>0</v>
      </c>
    </row>
    <row r="5812" spans="1:7" x14ac:dyDescent="0.55000000000000004">
      <c r="A5812" s="5" t="s">
        <v>35</v>
      </c>
      <c r="B5812" s="6">
        <v>42513</v>
      </c>
      <c r="C5812" s="5" t="s">
        <v>36</v>
      </c>
      <c r="D5812" s="5" t="s">
        <v>37</v>
      </c>
      <c r="E5812" s="7">
        <v>11785</v>
      </c>
      <c r="F5812" s="8">
        <v>349676.27</v>
      </c>
      <c r="G5812" s="8">
        <v>0</v>
      </c>
    </row>
    <row r="5813" spans="1:7" hidden="1" x14ac:dyDescent="0.55000000000000004">
      <c r="A5813" s="5" t="s">
        <v>35</v>
      </c>
      <c r="B5813" s="6">
        <v>42513</v>
      </c>
      <c r="C5813" s="5" t="s">
        <v>36</v>
      </c>
      <c r="D5813" s="5" t="s">
        <v>38</v>
      </c>
      <c r="E5813" s="7">
        <v>1243</v>
      </c>
      <c r="F5813" s="8">
        <v>299.06</v>
      </c>
      <c r="G5813" s="8">
        <v>0</v>
      </c>
    </row>
    <row r="5814" spans="1:7" hidden="1" x14ac:dyDescent="0.55000000000000004">
      <c r="A5814" s="5" t="s">
        <v>35</v>
      </c>
      <c r="B5814" s="6">
        <v>42513</v>
      </c>
      <c r="C5814" s="5" t="s">
        <v>36</v>
      </c>
      <c r="D5814" s="5" t="s">
        <v>39</v>
      </c>
      <c r="E5814" s="7">
        <v>16789</v>
      </c>
      <c r="F5814" s="8">
        <v>49797.5</v>
      </c>
      <c r="G5814" s="8">
        <v>0</v>
      </c>
    </row>
    <row r="5815" spans="1:7" hidden="1" x14ac:dyDescent="0.55000000000000004">
      <c r="A5815" s="5" t="s">
        <v>35</v>
      </c>
      <c r="B5815" s="6">
        <v>42513</v>
      </c>
      <c r="C5815" s="5" t="s">
        <v>36</v>
      </c>
      <c r="D5815" s="5" t="s">
        <v>40</v>
      </c>
      <c r="E5815" s="7">
        <v>7366</v>
      </c>
      <c r="F5815" s="8">
        <v>219.03</v>
      </c>
      <c r="G5815" s="8">
        <v>0</v>
      </c>
    </row>
    <row r="5816" spans="1:7" hidden="1" x14ac:dyDescent="0.55000000000000004">
      <c r="A5816" s="5" t="s">
        <v>35</v>
      </c>
      <c r="B5816" s="6">
        <v>42513</v>
      </c>
      <c r="C5816" s="5" t="s">
        <v>36</v>
      </c>
      <c r="D5816" s="5" t="s">
        <v>41</v>
      </c>
      <c r="E5816" s="7">
        <v>0</v>
      </c>
      <c r="F5816" s="8">
        <v>0</v>
      </c>
      <c r="G5816" s="8">
        <v>0</v>
      </c>
    </row>
    <row r="5817" spans="1:7" hidden="1" x14ac:dyDescent="0.55000000000000004">
      <c r="A5817" s="5" t="s">
        <v>35</v>
      </c>
      <c r="B5817" s="6">
        <v>42513</v>
      </c>
      <c r="C5817" s="5" t="s">
        <v>36</v>
      </c>
      <c r="D5817" s="5" t="s">
        <v>42</v>
      </c>
      <c r="E5817" s="7">
        <v>16880</v>
      </c>
      <c r="F5817" s="8">
        <v>200518.2</v>
      </c>
      <c r="G5817" s="8">
        <v>0</v>
      </c>
    </row>
    <row r="5818" spans="1:7" hidden="1" x14ac:dyDescent="0.55000000000000004">
      <c r="A5818" s="5" t="s">
        <v>35</v>
      </c>
      <c r="B5818" s="6">
        <v>42513</v>
      </c>
      <c r="C5818" s="5" t="s">
        <v>36</v>
      </c>
      <c r="D5818" s="5" t="s">
        <v>43</v>
      </c>
      <c r="E5818" s="7">
        <v>0</v>
      </c>
      <c r="F5818" s="8">
        <v>0</v>
      </c>
      <c r="G5818" s="8">
        <v>0</v>
      </c>
    </row>
    <row r="5819" spans="1:7" hidden="1" x14ac:dyDescent="0.55000000000000004">
      <c r="A5819" s="5" t="s">
        <v>35</v>
      </c>
      <c r="B5819" s="6">
        <v>42513</v>
      </c>
      <c r="C5819" s="5" t="s">
        <v>36</v>
      </c>
      <c r="D5819" s="5" t="s">
        <v>44</v>
      </c>
      <c r="E5819" s="7">
        <v>26067</v>
      </c>
      <c r="F5819" s="8">
        <v>51633.05</v>
      </c>
      <c r="G5819" s="8">
        <v>0</v>
      </c>
    </row>
    <row r="5820" spans="1:7" hidden="1" x14ac:dyDescent="0.55000000000000004">
      <c r="A5820" s="5" t="s">
        <v>35</v>
      </c>
      <c r="B5820" s="6">
        <v>42513</v>
      </c>
      <c r="C5820" s="5" t="s">
        <v>36</v>
      </c>
      <c r="D5820" s="5" t="s">
        <v>45</v>
      </c>
      <c r="E5820" s="7">
        <v>47056</v>
      </c>
      <c r="F5820" s="8">
        <v>18657.84</v>
      </c>
      <c r="G5820" s="8">
        <v>0</v>
      </c>
    </row>
    <row r="5821" spans="1:7" x14ac:dyDescent="0.55000000000000004">
      <c r="A5821" s="5" t="s">
        <v>35</v>
      </c>
      <c r="B5821" s="6">
        <v>42514</v>
      </c>
      <c r="C5821" s="5" t="s">
        <v>36</v>
      </c>
      <c r="D5821" s="5" t="s">
        <v>37</v>
      </c>
      <c r="E5821" s="7">
        <v>20134</v>
      </c>
      <c r="F5821" s="8">
        <v>594270.67000000004</v>
      </c>
      <c r="G5821" s="8">
        <v>0</v>
      </c>
    </row>
    <row r="5822" spans="1:7" hidden="1" x14ac:dyDescent="0.55000000000000004">
      <c r="A5822" s="5" t="s">
        <v>35</v>
      </c>
      <c r="B5822" s="6">
        <v>42514</v>
      </c>
      <c r="C5822" s="5" t="s">
        <v>36</v>
      </c>
      <c r="D5822" s="5" t="s">
        <v>38</v>
      </c>
      <c r="E5822" s="7">
        <v>2188</v>
      </c>
      <c r="F5822" s="8">
        <v>524.17999999999995</v>
      </c>
      <c r="G5822" s="8">
        <v>0</v>
      </c>
    </row>
    <row r="5823" spans="1:7" hidden="1" x14ac:dyDescent="0.55000000000000004">
      <c r="A5823" s="5" t="s">
        <v>35</v>
      </c>
      <c r="B5823" s="6">
        <v>42514</v>
      </c>
      <c r="C5823" s="5" t="s">
        <v>36</v>
      </c>
      <c r="D5823" s="5" t="s">
        <v>39</v>
      </c>
      <c r="E5823" s="7">
        <v>25723</v>
      </c>
      <c r="F5823" s="8">
        <v>75889.63</v>
      </c>
      <c r="G5823" s="8">
        <v>0</v>
      </c>
    </row>
    <row r="5824" spans="1:7" hidden="1" x14ac:dyDescent="0.55000000000000004">
      <c r="A5824" s="5" t="s">
        <v>35</v>
      </c>
      <c r="B5824" s="6">
        <v>42514</v>
      </c>
      <c r="C5824" s="5" t="s">
        <v>36</v>
      </c>
      <c r="D5824" s="5" t="s">
        <v>40</v>
      </c>
      <c r="E5824" s="7">
        <v>12527</v>
      </c>
      <c r="F5824" s="8">
        <v>370.34</v>
      </c>
      <c r="G5824" s="8">
        <v>0</v>
      </c>
    </row>
    <row r="5825" spans="1:7" hidden="1" x14ac:dyDescent="0.55000000000000004">
      <c r="A5825" s="5" t="s">
        <v>35</v>
      </c>
      <c r="B5825" s="6">
        <v>42514</v>
      </c>
      <c r="C5825" s="5" t="s">
        <v>36</v>
      </c>
      <c r="D5825" s="5" t="s">
        <v>41</v>
      </c>
      <c r="E5825" s="7">
        <v>0</v>
      </c>
      <c r="F5825" s="8">
        <v>0</v>
      </c>
      <c r="G5825" s="8">
        <v>0</v>
      </c>
    </row>
    <row r="5826" spans="1:7" hidden="1" x14ac:dyDescent="0.55000000000000004">
      <c r="A5826" s="5" t="s">
        <v>35</v>
      </c>
      <c r="B5826" s="6">
        <v>42514</v>
      </c>
      <c r="C5826" s="5" t="s">
        <v>36</v>
      </c>
      <c r="D5826" s="5" t="s">
        <v>42</v>
      </c>
      <c r="E5826" s="7">
        <v>19026</v>
      </c>
      <c r="F5826" s="8">
        <v>225448.77</v>
      </c>
      <c r="G5826" s="8">
        <v>0</v>
      </c>
    </row>
    <row r="5827" spans="1:7" hidden="1" x14ac:dyDescent="0.55000000000000004">
      <c r="A5827" s="5" t="s">
        <v>35</v>
      </c>
      <c r="B5827" s="6">
        <v>42514</v>
      </c>
      <c r="C5827" s="5" t="s">
        <v>36</v>
      </c>
      <c r="D5827" s="5" t="s">
        <v>43</v>
      </c>
      <c r="E5827" s="7">
        <v>0</v>
      </c>
      <c r="F5827" s="8">
        <v>0</v>
      </c>
      <c r="G5827" s="8">
        <v>0</v>
      </c>
    </row>
    <row r="5828" spans="1:7" hidden="1" x14ac:dyDescent="0.55000000000000004">
      <c r="A5828" s="5" t="s">
        <v>35</v>
      </c>
      <c r="B5828" s="6">
        <v>42514</v>
      </c>
      <c r="C5828" s="5" t="s">
        <v>36</v>
      </c>
      <c r="D5828" s="5" t="s">
        <v>44</v>
      </c>
      <c r="E5828" s="7">
        <v>26996</v>
      </c>
      <c r="F5828" s="8">
        <v>53320.58</v>
      </c>
      <c r="G5828" s="8">
        <v>0</v>
      </c>
    </row>
    <row r="5829" spans="1:7" hidden="1" x14ac:dyDescent="0.55000000000000004">
      <c r="A5829" s="5" t="s">
        <v>35</v>
      </c>
      <c r="B5829" s="6">
        <v>42514</v>
      </c>
      <c r="C5829" s="5" t="s">
        <v>36</v>
      </c>
      <c r="D5829" s="5" t="s">
        <v>45</v>
      </c>
      <c r="E5829" s="7">
        <v>48070</v>
      </c>
      <c r="F5829" s="8">
        <v>18997.72</v>
      </c>
      <c r="G5829" s="8">
        <v>0</v>
      </c>
    </row>
    <row r="5830" spans="1:7" x14ac:dyDescent="0.55000000000000004">
      <c r="A5830" s="5" t="s">
        <v>35</v>
      </c>
      <c r="B5830" s="6">
        <v>42515</v>
      </c>
      <c r="C5830" s="5" t="s">
        <v>36</v>
      </c>
      <c r="D5830" s="5" t="s">
        <v>37</v>
      </c>
      <c r="E5830" s="7">
        <v>18837</v>
      </c>
      <c r="F5830" s="8">
        <v>546887.42000000004</v>
      </c>
      <c r="G5830" s="8">
        <v>0</v>
      </c>
    </row>
    <row r="5831" spans="1:7" hidden="1" x14ac:dyDescent="0.55000000000000004">
      <c r="A5831" s="5" t="s">
        <v>35</v>
      </c>
      <c r="B5831" s="6">
        <v>42515</v>
      </c>
      <c r="C5831" s="5" t="s">
        <v>36</v>
      </c>
      <c r="D5831" s="5" t="s">
        <v>38</v>
      </c>
      <c r="E5831" s="7">
        <v>2725</v>
      </c>
      <c r="F5831" s="8">
        <v>644.36</v>
      </c>
      <c r="G5831" s="8">
        <v>0</v>
      </c>
    </row>
    <row r="5832" spans="1:7" hidden="1" x14ac:dyDescent="0.55000000000000004">
      <c r="A5832" s="5" t="s">
        <v>35</v>
      </c>
      <c r="B5832" s="6">
        <v>42515</v>
      </c>
      <c r="C5832" s="5" t="s">
        <v>36</v>
      </c>
      <c r="D5832" s="5" t="s">
        <v>39</v>
      </c>
      <c r="E5832" s="7">
        <v>30806</v>
      </c>
      <c r="F5832" s="8">
        <v>89446.71</v>
      </c>
      <c r="G5832" s="8">
        <v>0</v>
      </c>
    </row>
    <row r="5833" spans="1:7" hidden="1" x14ac:dyDescent="0.55000000000000004">
      <c r="A5833" s="5" t="s">
        <v>35</v>
      </c>
      <c r="B5833" s="6">
        <v>42515</v>
      </c>
      <c r="C5833" s="5" t="s">
        <v>36</v>
      </c>
      <c r="D5833" s="5" t="s">
        <v>40</v>
      </c>
      <c r="E5833" s="7">
        <v>14720</v>
      </c>
      <c r="F5833" s="8">
        <v>428.59</v>
      </c>
      <c r="G5833" s="8">
        <v>0</v>
      </c>
    </row>
    <row r="5834" spans="1:7" hidden="1" x14ac:dyDescent="0.55000000000000004">
      <c r="A5834" s="5" t="s">
        <v>35</v>
      </c>
      <c r="B5834" s="6">
        <v>42515</v>
      </c>
      <c r="C5834" s="5" t="s">
        <v>36</v>
      </c>
      <c r="D5834" s="5" t="s">
        <v>41</v>
      </c>
      <c r="E5834" s="7">
        <v>0</v>
      </c>
      <c r="F5834" s="8">
        <v>0</v>
      </c>
      <c r="G5834" s="8">
        <v>0</v>
      </c>
    </row>
    <row r="5835" spans="1:7" hidden="1" x14ac:dyDescent="0.55000000000000004">
      <c r="A5835" s="5" t="s">
        <v>35</v>
      </c>
      <c r="B5835" s="6">
        <v>42515</v>
      </c>
      <c r="C5835" s="5" t="s">
        <v>36</v>
      </c>
      <c r="D5835" s="5" t="s">
        <v>42</v>
      </c>
      <c r="E5835" s="7">
        <v>16259</v>
      </c>
      <c r="F5835" s="8">
        <v>191500.17</v>
      </c>
      <c r="G5835" s="8">
        <v>0</v>
      </c>
    </row>
    <row r="5836" spans="1:7" hidden="1" x14ac:dyDescent="0.55000000000000004">
      <c r="A5836" s="5" t="s">
        <v>35</v>
      </c>
      <c r="B5836" s="6">
        <v>42515</v>
      </c>
      <c r="C5836" s="5" t="s">
        <v>36</v>
      </c>
      <c r="D5836" s="5" t="s">
        <v>43</v>
      </c>
      <c r="E5836" s="7">
        <v>0</v>
      </c>
      <c r="F5836" s="8">
        <v>0</v>
      </c>
      <c r="G5836" s="8">
        <v>0</v>
      </c>
    </row>
    <row r="5837" spans="1:7" hidden="1" x14ac:dyDescent="0.55000000000000004">
      <c r="A5837" s="5" t="s">
        <v>35</v>
      </c>
      <c r="B5837" s="6">
        <v>42515</v>
      </c>
      <c r="C5837" s="5" t="s">
        <v>36</v>
      </c>
      <c r="D5837" s="5" t="s">
        <v>44</v>
      </c>
      <c r="E5837" s="7">
        <v>24635</v>
      </c>
      <c r="F5837" s="8">
        <v>48377.26</v>
      </c>
      <c r="G5837" s="8">
        <v>0</v>
      </c>
    </row>
    <row r="5838" spans="1:7" hidden="1" x14ac:dyDescent="0.55000000000000004">
      <c r="A5838" s="5" t="s">
        <v>35</v>
      </c>
      <c r="B5838" s="6">
        <v>42515</v>
      </c>
      <c r="C5838" s="5" t="s">
        <v>36</v>
      </c>
      <c r="D5838" s="5" t="s">
        <v>45</v>
      </c>
      <c r="E5838" s="7">
        <v>43436</v>
      </c>
      <c r="F5838" s="8">
        <v>17068.87</v>
      </c>
      <c r="G5838" s="8">
        <v>0</v>
      </c>
    </row>
    <row r="5839" spans="1:7" x14ac:dyDescent="0.55000000000000004">
      <c r="A5839" s="5" t="s">
        <v>35</v>
      </c>
      <c r="B5839" s="6">
        <v>42516</v>
      </c>
      <c r="C5839" s="5" t="s">
        <v>36</v>
      </c>
      <c r="D5839" s="5" t="s">
        <v>37</v>
      </c>
      <c r="E5839" s="7">
        <v>19611</v>
      </c>
      <c r="F5839" s="8">
        <v>568180.56000000006</v>
      </c>
      <c r="G5839" s="8">
        <v>0</v>
      </c>
    </row>
    <row r="5840" spans="1:7" hidden="1" x14ac:dyDescent="0.55000000000000004">
      <c r="A5840" s="5" t="s">
        <v>35</v>
      </c>
      <c r="B5840" s="6">
        <v>42516</v>
      </c>
      <c r="C5840" s="5" t="s">
        <v>36</v>
      </c>
      <c r="D5840" s="5" t="s">
        <v>38</v>
      </c>
      <c r="E5840" s="7">
        <v>2299</v>
      </c>
      <c r="F5840" s="8">
        <v>540.4</v>
      </c>
      <c r="G5840" s="8">
        <v>0</v>
      </c>
    </row>
    <row r="5841" spans="1:7" hidden="1" x14ac:dyDescent="0.55000000000000004">
      <c r="A5841" s="5" t="s">
        <v>35</v>
      </c>
      <c r="B5841" s="6">
        <v>42516</v>
      </c>
      <c r="C5841" s="5" t="s">
        <v>36</v>
      </c>
      <c r="D5841" s="5" t="s">
        <v>39</v>
      </c>
      <c r="E5841" s="7">
        <v>31255</v>
      </c>
      <c r="F5841" s="8">
        <v>90574.45</v>
      </c>
      <c r="G5841" s="8">
        <v>0</v>
      </c>
    </row>
    <row r="5842" spans="1:7" hidden="1" x14ac:dyDescent="0.55000000000000004">
      <c r="A5842" s="5" t="s">
        <v>35</v>
      </c>
      <c r="B5842" s="6">
        <v>42516</v>
      </c>
      <c r="C5842" s="5" t="s">
        <v>36</v>
      </c>
      <c r="D5842" s="5" t="s">
        <v>40</v>
      </c>
      <c r="E5842" s="7">
        <v>15919</v>
      </c>
      <c r="F5842" s="8">
        <v>462.78</v>
      </c>
      <c r="G5842" s="8">
        <v>0</v>
      </c>
    </row>
    <row r="5843" spans="1:7" hidden="1" x14ac:dyDescent="0.55000000000000004">
      <c r="A5843" s="5" t="s">
        <v>35</v>
      </c>
      <c r="B5843" s="6">
        <v>42516</v>
      </c>
      <c r="C5843" s="5" t="s">
        <v>36</v>
      </c>
      <c r="D5843" s="5" t="s">
        <v>41</v>
      </c>
      <c r="E5843" s="7">
        <v>0</v>
      </c>
      <c r="F5843" s="8">
        <v>0</v>
      </c>
      <c r="G5843" s="8">
        <v>0</v>
      </c>
    </row>
    <row r="5844" spans="1:7" hidden="1" x14ac:dyDescent="0.55000000000000004">
      <c r="A5844" s="5" t="s">
        <v>35</v>
      </c>
      <c r="B5844" s="6">
        <v>42516</v>
      </c>
      <c r="C5844" s="5" t="s">
        <v>36</v>
      </c>
      <c r="D5844" s="5" t="s">
        <v>42</v>
      </c>
      <c r="E5844" s="7">
        <v>22089</v>
      </c>
      <c r="F5844" s="8">
        <v>261147.75</v>
      </c>
      <c r="G5844" s="8">
        <v>0</v>
      </c>
    </row>
    <row r="5845" spans="1:7" hidden="1" x14ac:dyDescent="0.55000000000000004">
      <c r="A5845" s="5" t="s">
        <v>35</v>
      </c>
      <c r="B5845" s="6">
        <v>42516</v>
      </c>
      <c r="C5845" s="5" t="s">
        <v>36</v>
      </c>
      <c r="D5845" s="5" t="s">
        <v>43</v>
      </c>
      <c r="E5845" s="7">
        <v>0</v>
      </c>
      <c r="F5845" s="8">
        <v>0</v>
      </c>
      <c r="G5845" s="8">
        <v>0</v>
      </c>
    </row>
    <row r="5846" spans="1:7" hidden="1" x14ac:dyDescent="0.55000000000000004">
      <c r="A5846" s="5" t="s">
        <v>35</v>
      </c>
      <c r="B5846" s="6">
        <v>42516</v>
      </c>
      <c r="C5846" s="5" t="s">
        <v>36</v>
      </c>
      <c r="D5846" s="5" t="s">
        <v>44</v>
      </c>
      <c r="E5846" s="7">
        <v>32062</v>
      </c>
      <c r="F5846" s="8">
        <v>63189.88</v>
      </c>
      <c r="G5846" s="8">
        <v>0</v>
      </c>
    </row>
    <row r="5847" spans="1:7" hidden="1" x14ac:dyDescent="0.55000000000000004">
      <c r="A5847" s="5" t="s">
        <v>35</v>
      </c>
      <c r="B5847" s="6">
        <v>42516</v>
      </c>
      <c r="C5847" s="5" t="s">
        <v>36</v>
      </c>
      <c r="D5847" s="5" t="s">
        <v>45</v>
      </c>
      <c r="E5847" s="7">
        <v>59560</v>
      </c>
      <c r="F5847" s="8">
        <v>23486.14</v>
      </c>
      <c r="G5847" s="8">
        <v>0</v>
      </c>
    </row>
    <row r="5848" spans="1:7" x14ac:dyDescent="0.55000000000000004">
      <c r="A5848" s="5" t="s">
        <v>35</v>
      </c>
      <c r="B5848" s="6">
        <v>42517</v>
      </c>
      <c r="C5848" s="5" t="s">
        <v>36</v>
      </c>
      <c r="D5848" s="5" t="s">
        <v>37</v>
      </c>
      <c r="E5848" s="7">
        <v>16895</v>
      </c>
      <c r="F5848" s="8">
        <v>485197.33</v>
      </c>
      <c r="G5848" s="8">
        <v>0</v>
      </c>
    </row>
    <row r="5849" spans="1:7" hidden="1" x14ac:dyDescent="0.55000000000000004">
      <c r="A5849" s="5" t="s">
        <v>35</v>
      </c>
      <c r="B5849" s="6">
        <v>42517</v>
      </c>
      <c r="C5849" s="5" t="s">
        <v>36</v>
      </c>
      <c r="D5849" s="5" t="s">
        <v>38</v>
      </c>
      <c r="E5849" s="7">
        <v>1638</v>
      </c>
      <c r="F5849" s="8">
        <v>380.87</v>
      </c>
      <c r="G5849" s="8">
        <v>0</v>
      </c>
    </row>
    <row r="5850" spans="1:7" hidden="1" x14ac:dyDescent="0.55000000000000004">
      <c r="A5850" s="5" t="s">
        <v>35</v>
      </c>
      <c r="B5850" s="6">
        <v>42517</v>
      </c>
      <c r="C5850" s="5" t="s">
        <v>36</v>
      </c>
      <c r="D5850" s="5" t="s">
        <v>39</v>
      </c>
      <c r="E5850" s="7">
        <v>24044</v>
      </c>
      <c r="F5850" s="8">
        <v>69022.899999999994</v>
      </c>
      <c r="G5850" s="8">
        <v>0</v>
      </c>
    </row>
    <row r="5851" spans="1:7" hidden="1" x14ac:dyDescent="0.55000000000000004">
      <c r="A5851" s="5" t="s">
        <v>35</v>
      </c>
      <c r="B5851" s="6">
        <v>42517</v>
      </c>
      <c r="C5851" s="5" t="s">
        <v>36</v>
      </c>
      <c r="D5851" s="5" t="s">
        <v>40</v>
      </c>
      <c r="E5851" s="7">
        <v>12212</v>
      </c>
      <c r="F5851" s="8">
        <v>351.76</v>
      </c>
      <c r="G5851" s="8">
        <v>0</v>
      </c>
    </row>
    <row r="5852" spans="1:7" hidden="1" x14ac:dyDescent="0.55000000000000004">
      <c r="A5852" s="5" t="s">
        <v>35</v>
      </c>
      <c r="B5852" s="6">
        <v>42517</v>
      </c>
      <c r="C5852" s="5" t="s">
        <v>36</v>
      </c>
      <c r="D5852" s="5" t="s">
        <v>41</v>
      </c>
      <c r="E5852" s="7">
        <v>0</v>
      </c>
      <c r="F5852" s="8">
        <v>0</v>
      </c>
      <c r="G5852" s="8">
        <v>0</v>
      </c>
    </row>
    <row r="5853" spans="1:7" hidden="1" x14ac:dyDescent="0.55000000000000004">
      <c r="A5853" s="5" t="s">
        <v>35</v>
      </c>
      <c r="B5853" s="6">
        <v>42517</v>
      </c>
      <c r="C5853" s="5" t="s">
        <v>36</v>
      </c>
      <c r="D5853" s="5" t="s">
        <v>42</v>
      </c>
      <c r="E5853" s="7">
        <v>15379</v>
      </c>
      <c r="F5853" s="8">
        <v>179838.92</v>
      </c>
      <c r="G5853" s="8">
        <v>0</v>
      </c>
    </row>
    <row r="5854" spans="1:7" hidden="1" x14ac:dyDescent="0.55000000000000004">
      <c r="A5854" s="5" t="s">
        <v>35</v>
      </c>
      <c r="B5854" s="6">
        <v>42517</v>
      </c>
      <c r="C5854" s="5" t="s">
        <v>36</v>
      </c>
      <c r="D5854" s="5" t="s">
        <v>43</v>
      </c>
      <c r="E5854" s="7">
        <v>0</v>
      </c>
      <c r="F5854" s="8">
        <v>0</v>
      </c>
      <c r="G5854" s="8">
        <v>0</v>
      </c>
    </row>
    <row r="5855" spans="1:7" hidden="1" x14ac:dyDescent="0.55000000000000004">
      <c r="A5855" s="5" t="s">
        <v>35</v>
      </c>
      <c r="B5855" s="6">
        <v>42517</v>
      </c>
      <c r="C5855" s="5" t="s">
        <v>36</v>
      </c>
      <c r="D5855" s="5" t="s">
        <v>44</v>
      </c>
      <c r="E5855" s="7">
        <v>21733</v>
      </c>
      <c r="F5855" s="8">
        <v>42364.59</v>
      </c>
      <c r="G5855" s="8">
        <v>0</v>
      </c>
    </row>
    <row r="5856" spans="1:7" hidden="1" x14ac:dyDescent="0.55000000000000004">
      <c r="A5856" s="5" t="s">
        <v>35</v>
      </c>
      <c r="B5856" s="6">
        <v>42517</v>
      </c>
      <c r="C5856" s="5" t="s">
        <v>36</v>
      </c>
      <c r="D5856" s="5" t="s">
        <v>45</v>
      </c>
      <c r="E5856" s="7">
        <v>41408</v>
      </c>
      <c r="F5856" s="8">
        <v>16155.12</v>
      </c>
      <c r="G5856" s="8">
        <v>0</v>
      </c>
    </row>
    <row r="5857" spans="1:7" x14ac:dyDescent="0.55000000000000004">
      <c r="A5857" s="5" t="s">
        <v>35</v>
      </c>
      <c r="B5857" s="6">
        <v>42520</v>
      </c>
      <c r="C5857" s="5" t="s">
        <v>36</v>
      </c>
      <c r="D5857" s="5" t="s">
        <v>37</v>
      </c>
      <c r="E5857" s="7">
        <v>16215</v>
      </c>
      <c r="F5857" s="8">
        <v>463636.98</v>
      </c>
      <c r="G5857" s="8">
        <v>0</v>
      </c>
    </row>
    <row r="5858" spans="1:7" hidden="1" x14ac:dyDescent="0.55000000000000004">
      <c r="A5858" s="5" t="s">
        <v>35</v>
      </c>
      <c r="B5858" s="6">
        <v>42520</v>
      </c>
      <c r="C5858" s="5" t="s">
        <v>36</v>
      </c>
      <c r="D5858" s="5" t="s">
        <v>38</v>
      </c>
      <c r="E5858" s="7">
        <v>1733</v>
      </c>
      <c r="F5858" s="8">
        <v>400.25</v>
      </c>
      <c r="G5858" s="8">
        <v>0</v>
      </c>
    </row>
    <row r="5859" spans="1:7" hidden="1" x14ac:dyDescent="0.55000000000000004">
      <c r="A5859" s="5" t="s">
        <v>35</v>
      </c>
      <c r="B5859" s="6">
        <v>42520</v>
      </c>
      <c r="C5859" s="5" t="s">
        <v>36</v>
      </c>
      <c r="D5859" s="5" t="s">
        <v>39</v>
      </c>
      <c r="E5859" s="7">
        <v>20841</v>
      </c>
      <c r="F5859" s="8">
        <v>59510.720000000001</v>
      </c>
      <c r="G5859" s="8">
        <v>0</v>
      </c>
    </row>
    <row r="5860" spans="1:7" hidden="1" x14ac:dyDescent="0.55000000000000004">
      <c r="A5860" s="5" t="s">
        <v>35</v>
      </c>
      <c r="B5860" s="6">
        <v>42520</v>
      </c>
      <c r="C5860" s="5" t="s">
        <v>36</v>
      </c>
      <c r="D5860" s="5" t="s">
        <v>40</v>
      </c>
      <c r="E5860" s="7">
        <v>9421</v>
      </c>
      <c r="F5860" s="8">
        <v>269.44</v>
      </c>
      <c r="G5860" s="8">
        <v>0</v>
      </c>
    </row>
    <row r="5861" spans="1:7" hidden="1" x14ac:dyDescent="0.55000000000000004">
      <c r="A5861" s="5" t="s">
        <v>35</v>
      </c>
      <c r="B5861" s="6">
        <v>42520</v>
      </c>
      <c r="C5861" s="5" t="s">
        <v>36</v>
      </c>
      <c r="D5861" s="5" t="s">
        <v>41</v>
      </c>
      <c r="E5861" s="7">
        <v>0</v>
      </c>
      <c r="F5861" s="8">
        <v>0</v>
      </c>
      <c r="G5861" s="8">
        <v>0</v>
      </c>
    </row>
    <row r="5862" spans="1:7" hidden="1" x14ac:dyDescent="0.55000000000000004">
      <c r="A5862" s="5" t="s">
        <v>35</v>
      </c>
      <c r="B5862" s="6">
        <v>42520</v>
      </c>
      <c r="C5862" s="5" t="s">
        <v>36</v>
      </c>
      <c r="D5862" s="5" t="s">
        <v>42</v>
      </c>
      <c r="E5862" s="7">
        <v>12644</v>
      </c>
      <c r="F5862" s="8">
        <v>146036.01999999999</v>
      </c>
      <c r="G5862" s="8">
        <v>0</v>
      </c>
    </row>
    <row r="5863" spans="1:7" hidden="1" x14ac:dyDescent="0.55000000000000004">
      <c r="A5863" s="5" t="s">
        <v>35</v>
      </c>
      <c r="B5863" s="6">
        <v>42520</v>
      </c>
      <c r="C5863" s="5" t="s">
        <v>36</v>
      </c>
      <c r="D5863" s="5" t="s">
        <v>43</v>
      </c>
      <c r="E5863" s="7">
        <v>0</v>
      </c>
      <c r="F5863" s="8">
        <v>0</v>
      </c>
      <c r="G5863" s="8">
        <v>0</v>
      </c>
    </row>
    <row r="5864" spans="1:7" hidden="1" x14ac:dyDescent="0.55000000000000004">
      <c r="A5864" s="5" t="s">
        <v>35</v>
      </c>
      <c r="B5864" s="6">
        <v>42520</v>
      </c>
      <c r="C5864" s="5" t="s">
        <v>36</v>
      </c>
      <c r="D5864" s="5" t="s">
        <v>44</v>
      </c>
      <c r="E5864" s="7">
        <v>18928</v>
      </c>
      <c r="F5864" s="8">
        <v>36449.99</v>
      </c>
      <c r="G5864" s="8">
        <v>0</v>
      </c>
    </row>
    <row r="5865" spans="1:7" hidden="1" x14ac:dyDescent="0.55000000000000004">
      <c r="A5865" s="5" t="s">
        <v>35</v>
      </c>
      <c r="B5865" s="6">
        <v>42520</v>
      </c>
      <c r="C5865" s="5" t="s">
        <v>36</v>
      </c>
      <c r="D5865" s="5" t="s">
        <v>45</v>
      </c>
      <c r="E5865" s="7">
        <v>35566</v>
      </c>
      <c r="F5865" s="8">
        <v>13712.24</v>
      </c>
      <c r="G5865" s="8">
        <v>0</v>
      </c>
    </row>
    <row r="5866" spans="1:7" x14ac:dyDescent="0.55000000000000004">
      <c r="A5866" s="5" t="s">
        <v>35</v>
      </c>
      <c r="B5866" s="6">
        <v>42521</v>
      </c>
      <c r="C5866" s="5" t="s">
        <v>36</v>
      </c>
      <c r="D5866" s="5" t="s">
        <v>37</v>
      </c>
      <c r="E5866" s="7">
        <v>17870</v>
      </c>
      <c r="F5866" s="8">
        <v>514441.89</v>
      </c>
      <c r="G5866" s="8">
        <v>0</v>
      </c>
    </row>
    <row r="5867" spans="1:7" hidden="1" x14ac:dyDescent="0.55000000000000004">
      <c r="A5867" s="5" t="s">
        <v>35</v>
      </c>
      <c r="B5867" s="6">
        <v>42521</v>
      </c>
      <c r="C5867" s="5" t="s">
        <v>36</v>
      </c>
      <c r="D5867" s="5" t="s">
        <v>38</v>
      </c>
      <c r="E5867" s="7">
        <v>1722</v>
      </c>
      <c r="F5867" s="8">
        <v>398.96</v>
      </c>
      <c r="G5867" s="8">
        <v>0</v>
      </c>
    </row>
    <row r="5868" spans="1:7" hidden="1" x14ac:dyDescent="0.55000000000000004">
      <c r="A5868" s="5" t="s">
        <v>35</v>
      </c>
      <c r="B5868" s="6">
        <v>42521</v>
      </c>
      <c r="C5868" s="5" t="s">
        <v>36</v>
      </c>
      <c r="D5868" s="5" t="s">
        <v>39</v>
      </c>
      <c r="E5868" s="7">
        <v>22583</v>
      </c>
      <c r="F5868" s="8">
        <v>64855.34</v>
      </c>
      <c r="G5868" s="8">
        <v>0</v>
      </c>
    </row>
    <row r="5869" spans="1:7" hidden="1" x14ac:dyDescent="0.55000000000000004">
      <c r="A5869" s="5" t="s">
        <v>35</v>
      </c>
      <c r="B5869" s="6">
        <v>42521</v>
      </c>
      <c r="C5869" s="5" t="s">
        <v>36</v>
      </c>
      <c r="D5869" s="5" t="s">
        <v>40</v>
      </c>
      <c r="E5869" s="7">
        <v>8779</v>
      </c>
      <c r="F5869" s="8">
        <v>252.08</v>
      </c>
      <c r="G5869" s="8">
        <v>0</v>
      </c>
    </row>
    <row r="5870" spans="1:7" hidden="1" x14ac:dyDescent="0.55000000000000004">
      <c r="A5870" s="5" t="s">
        <v>35</v>
      </c>
      <c r="B5870" s="6">
        <v>42521</v>
      </c>
      <c r="C5870" s="5" t="s">
        <v>36</v>
      </c>
      <c r="D5870" s="5" t="s">
        <v>41</v>
      </c>
      <c r="E5870" s="7">
        <v>0</v>
      </c>
      <c r="F5870" s="8">
        <v>0</v>
      </c>
      <c r="G5870" s="8">
        <v>0</v>
      </c>
    </row>
    <row r="5871" spans="1:7" hidden="1" x14ac:dyDescent="0.55000000000000004">
      <c r="A5871" s="5" t="s">
        <v>35</v>
      </c>
      <c r="B5871" s="6">
        <v>42521</v>
      </c>
      <c r="C5871" s="5" t="s">
        <v>36</v>
      </c>
      <c r="D5871" s="5" t="s">
        <v>42</v>
      </c>
      <c r="E5871" s="7">
        <v>15440</v>
      </c>
      <c r="F5871" s="8">
        <v>178879.77</v>
      </c>
      <c r="G5871" s="8">
        <v>0</v>
      </c>
    </row>
    <row r="5872" spans="1:7" hidden="1" x14ac:dyDescent="0.55000000000000004">
      <c r="A5872" s="5" t="s">
        <v>35</v>
      </c>
      <c r="B5872" s="6">
        <v>42521</v>
      </c>
      <c r="C5872" s="5" t="s">
        <v>36</v>
      </c>
      <c r="D5872" s="5" t="s">
        <v>43</v>
      </c>
      <c r="E5872" s="7">
        <v>0</v>
      </c>
      <c r="F5872" s="8">
        <v>0</v>
      </c>
      <c r="G5872" s="8">
        <v>0</v>
      </c>
    </row>
    <row r="5873" spans="1:7" hidden="1" x14ac:dyDescent="0.55000000000000004">
      <c r="A5873" s="5" t="s">
        <v>35</v>
      </c>
      <c r="B5873" s="6">
        <v>42521</v>
      </c>
      <c r="C5873" s="5" t="s">
        <v>36</v>
      </c>
      <c r="D5873" s="5" t="s">
        <v>44</v>
      </c>
      <c r="E5873" s="7">
        <v>23353</v>
      </c>
      <c r="F5873" s="8">
        <v>45091.66</v>
      </c>
      <c r="G5873" s="8">
        <v>0</v>
      </c>
    </row>
    <row r="5874" spans="1:7" hidden="1" x14ac:dyDescent="0.55000000000000004">
      <c r="A5874" s="5" t="s">
        <v>35</v>
      </c>
      <c r="B5874" s="6">
        <v>42521</v>
      </c>
      <c r="C5874" s="5" t="s">
        <v>36</v>
      </c>
      <c r="D5874" s="5" t="s">
        <v>45</v>
      </c>
      <c r="E5874" s="7">
        <v>42361</v>
      </c>
      <c r="F5874" s="8">
        <v>16370.62</v>
      </c>
      <c r="G5874" s="8">
        <v>0</v>
      </c>
    </row>
    <row r="5875" spans="1:7" x14ac:dyDescent="0.55000000000000004">
      <c r="A5875" s="5" t="s">
        <v>35</v>
      </c>
      <c r="B5875" s="6">
        <v>42522</v>
      </c>
      <c r="C5875" s="5" t="s">
        <v>36</v>
      </c>
      <c r="D5875" s="5" t="s">
        <v>37</v>
      </c>
      <c r="E5875" s="7">
        <v>15584</v>
      </c>
      <c r="F5875" s="8">
        <v>451784.48</v>
      </c>
      <c r="G5875" s="8">
        <v>0</v>
      </c>
    </row>
    <row r="5876" spans="1:7" hidden="1" x14ac:dyDescent="0.55000000000000004">
      <c r="A5876" s="5" t="s">
        <v>35</v>
      </c>
      <c r="B5876" s="6">
        <v>42522</v>
      </c>
      <c r="C5876" s="5" t="s">
        <v>36</v>
      </c>
      <c r="D5876" s="5" t="s">
        <v>38</v>
      </c>
      <c r="E5876" s="7">
        <v>1563</v>
      </c>
      <c r="F5876" s="8">
        <v>363.93</v>
      </c>
      <c r="G5876" s="8">
        <v>0</v>
      </c>
    </row>
    <row r="5877" spans="1:7" hidden="1" x14ac:dyDescent="0.55000000000000004">
      <c r="A5877" s="5" t="s">
        <v>35</v>
      </c>
      <c r="B5877" s="6">
        <v>42522</v>
      </c>
      <c r="C5877" s="5" t="s">
        <v>36</v>
      </c>
      <c r="D5877" s="5" t="s">
        <v>39</v>
      </c>
      <c r="E5877" s="7">
        <v>24774</v>
      </c>
      <c r="F5877" s="8">
        <v>71555.839999999997</v>
      </c>
      <c r="G5877" s="8">
        <v>0</v>
      </c>
    </row>
    <row r="5878" spans="1:7" hidden="1" x14ac:dyDescent="0.55000000000000004">
      <c r="A5878" s="5" t="s">
        <v>35</v>
      </c>
      <c r="B5878" s="6">
        <v>42522</v>
      </c>
      <c r="C5878" s="5" t="s">
        <v>36</v>
      </c>
      <c r="D5878" s="5" t="s">
        <v>40</v>
      </c>
      <c r="E5878" s="7">
        <v>10636</v>
      </c>
      <c r="F5878" s="8">
        <v>306.97000000000003</v>
      </c>
      <c r="G5878" s="8">
        <v>0</v>
      </c>
    </row>
    <row r="5879" spans="1:7" hidden="1" x14ac:dyDescent="0.55000000000000004">
      <c r="A5879" s="5" t="s">
        <v>35</v>
      </c>
      <c r="B5879" s="6">
        <v>42522</v>
      </c>
      <c r="C5879" s="5" t="s">
        <v>36</v>
      </c>
      <c r="D5879" s="5" t="s">
        <v>41</v>
      </c>
      <c r="E5879" s="7">
        <v>0</v>
      </c>
      <c r="F5879" s="8">
        <v>0</v>
      </c>
      <c r="G5879" s="8">
        <v>0</v>
      </c>
    </row>
    <row r="5880" spans="1:7" hidden="1" x14ac:dyDescent="0.55000000000000004">
      <c r="A5880" s="5" t="s">
        <v>35</v>
      </c>
      <c r="B5880" s="6">
        <v>42522</v>
      </c>
      <c r="C5880" s="5" t="s">
        <v>36</v>
      </c>
      <c r="D5880" s="5" t="s">
        <v>42</v>
      </c>
      <c r="E5880" s="7">
        <v>17981</v>
      </c>
      <c r="F5880" s="8">
        <v>208087.59</v>
      </c>
      <c r="G5880" s="8">
        <v>0</v>
      </c>
    </row>
    <row r="5881" spans="1:7" hidden="1" x14ac:dyDescent="0.55000000000000004">
      <c r="A5881" s="5" t="s">
        <v>35</v>
      </c>
      <c r="B5881" s="6">
        <v>42522</v>
      </c>
      <c r="C5881" s="5" t="s">
        <v>36</v>
      </c>
      <c r="D5881" s="5" t="s">
        <v>43</v>
      </c>
      <c r="E5881" s="7">
        <v>0</v>
      </c>
      <c r="F5881" s="8">
        <v>0</v>
      </c>
      <c r="G5881" s="8">
        <v>0</v>
      </c>
    </row>
    <row r="5882" spans="1:7" hidden="1" x14ac:dyDescent="0.55000000000000004">
      <c r="A5882" s="5" t="s">
        <v>35</v>
      </c>
      <c r="B5882" s="6">
        <v>42522</v>
      </c>
      <c r="C5882" s="5" t="s">
        <v>36</v>
      </c>
      <c r="D5882" s="5" t="s">
        <v>44</v>
      </c>
      <c r="E5882" s="7">
        <v>27202</v>
      </c>
      <c r="F5882" s="8">
        <v>52485.89</v>
      </c>
      <c r="G5882" s="8">
        <v>0</v>
      </c>
    </row>
    <row r="5883" spans="1:7" hidden="1" x14ac:dyDescent="0.55000000000000004">
      <c r="A5883" s="5" t="s">
        <v>35</v>
      </c>
      <c r="B5883" s="6">
        <v>42522</v>
      </c>
      <c r="C5883" s="5" t="s">
        <v>36</v>
      </c>
      <c r="D5883" s="5" t="s">
        <v>45</v>
      </c>
      <c r="E5883" s="7">
        <v>47625</v>
      </c>
      <c r="F5883" s="8">
        <v>18382.919999999998</v>
      </c>
      <c r="G5883" s="8">
        <v>0</v>
      </c>
    </row>
    <row r="5884" spans="1:7" x14ac:dyDescent="0.55000000000000004">
      <c r="A5884" s="5" t="s">
        <v>35</v>
      </c>
      <c r="B5884" s="6">
        <v>42523</v>
      </c>
      <c r="C5884" s="5" t="s">
        <v>36</v>
      </c>
      <c r="D5884" s="5" t="s">
        <v>37</v>
      </c>
      <c r="E5884" s="7">
        <v>12624</v>
      </c>
      <c r="F5884" s="8">
        <v>365218.55</v>
      </c>
      <c r="G5884" s="8">
        <v>0</v>
      </c>
    </row>
    <row r="5885" spans="1:7" hidden="1" x14ac:dyDescent="0.55000000000000004">
      <c r="A5885" s="5" t="s">
        <v>35</v>
      </c>
      <c r="B5885" s="6">
        <v>42523</v>
      </c>
      <c r="C5885" s="5" t="s">
        <v>36</v>
      </c>
      <c r="D5885" s="5" t="s">
        <v>38</v>
      </c>
      <c r="E5885" s="7">
        <v>995</v>
      </c>
      <c r="F5885" s="8">
        <v>231.22</v>
      </c>
      <c r="G5885" s="8">
        <v>0</v>
      </c>
    </row>
    <row r="5886" spans="1:7" hidden="1" x14ac:dyDescent="0.55000000000000004">
      <c r="A5886" s="5" t="s">
        <v>35</v>
      </c>
      <c r="B5886" s="6">
        <v>42523</v>
      </c>
      <c r="C5886" s="5" t="s">
        <v>36</v>
      </c>
      <c r="D5886" s="5" t="s">
        <v>39</v>
      </c>
      <c r="E5886" s="7">
        <v>16016</v>
      </c>
      <c r="F5886" s="8">
        <v>46184.75</v>
      </c>
      <c r="G5886" s="8">
        <v>0</v>
      </c>
    </row>
    <row r="5887" spans="1:7" hidden="1" x14ac:dyDescent="0.55000000000000004">
      <c r="A5887" s="5" t="s">
        <v>35</v>
      </c>
      <c r="B5887" s="6">
        <v>42523</v>
      </c>
      <c r="C5887" s="5" t="s">
        <v>36</v>
      </c>
      <c r="D5887" s="5" t="s">
        <v>40</v>
      </c>
      <c r="E5887" s="7">
        <v>8776</v>
      </c>
      <c r="F5887" s="8">
        <v>252.9</v>
      </c>
      <c r="G5887" s="8">
        <v>0</v>
      </c>
    </row>
    <row r="5888" spans="1:7" hidden="1" x14ac:dyDescent="0.55000000000000004">
      <c r="A5888" s="5" t="s">
        <v>35</v>
      </c>
      <c r="B5888" s="6">
        <v>42523</v>
      </c>
      <c r="C5888" s="5" t="s">
        <v>36</v>
      </c>
      <c r="D5888" s="5" t="s">
        <v>41</v>
      </c>
      <c r="E5888" s="7">
        <v>0</v>
      </c>
      <c r="F5888" s="8">
        <v>0</v>
      </c>
      <c r="G5888" s="8">
        <v>0</v>
      </c>
    </row>
    <row r="5889" spans="1:7" hidden="1" x14ac:dyDescent="0.55000000000000004">
      <c r="A5889" s="5" t="s">
        <v>35</v>
      </c>
      <c r="B5889" s="6">
        <v>42523</v>
      </c>
      <c r="C5889" s="5" t="s">
        <v>36</v>
      </c>
      <c r="D5889" s="5" t="s">
        <v>42</v>
      </c>
      <c r="E5889" s="7">
        <v>10636</v>
      </c>
      <c r="F5889" s="8">
        <v>122902.49</v>
      </c>
      <c r="G5889" s="8">
        <v>0</v>
      </c>
    </row>
    <row r="5890" spans="1:7" hidden="1" x14ac:dyDescent="0.55000000000000004">
      <c r="A5890" s="5" t="s">
        <v>35</v>
      </c>
      <c r="B5890" s="6">
        <v>42523</v>
      </c>
      <c r="C5890" s="5" t="s">
        <v>36</v>
      </c>
      <c r="D5890" s="5" t="s">
        <v>43</v>
      </c>
      <c r="E5890" s="7">
        <v>0</v>
      </c>
      <c r="F5890" s="8">
        <v>0</v>
      </c>
      <c r="G5890" s="8">
        <v>0</v>
      </c>
    </row>
    <row r="5891" spans="1:7" hidden="1" x14ac:dyDescent="0.55000000000000004">
      <c r="A5891" s="5" t="s">
        <v>35</v>
      </c>
      <c r="B5891" s="6">
        <v>42523</v>
      </c>
      <c r="C5891" s="5" t="s">
        <v>36</v>
      </c>
      <c r="D5891" s="5" t="s">
        <v>44</v>
      </c>
      <c r="E5891" s="7">
        <v>17453</v>
      </c>
      <c r="F5891" s="8">
        <v>33635.129999999997</v>
      </c>
      <c r="G5891" s="8">
        <v>0</v>
      </c>
    </row>
    <row r="5892" spans="1:7" hidden="1" x14ac:dyDescent="0.55000000000000004">
      <c r="A5892" s="5" t="s">
        <v>35</v>
      </c>
      <c r="B5892" s="6">
        <v>42523</v>
      </c>
      <c r="C5892" s="5" t="s">
        <v>36</v>
      </c>
      <c r="D5892" s="5" t="s">
        <v>45</v>
      </c>
      <c r="E5892" s="7">
        <v>30319</v>
      </c>
      <c r="F5892" s="8">
        <v>11688.65</v>
      </c>
      <c r="G5892" s="8">
        <v>0</v>
      </c>
    </row>
    <row r="5893" spans="1:7" x14ac:dyDescent="0.55000000000000004">
      <c r="A5893" s="5" t="s">
        <v>35</v>
      </c>
      <c r="B5893" s="6">
        <v>42524</v>
      </c>
      <c r="C5893" s="5" t="s">
        <v>36</v>
      </c>
      <c r="D5893" s="5" t="s">
        <v>37</v>
      </c>
      <c r="E5893" s="7">
        <v>19094</v>
      </c>
      <c r="F5893" s="8">
        <v>557629.74</v>
      </c>
      <c r="G5893" s="8">
        <v>0</v>
      </c>
    </row>
    <row r="5894" spans="1:7" hidden="1" x14ac:dyDescent="0.55000000000000004">
      <c r="A5894" s="5" t="s">
        <v>35</v>
      </c>
      <c r="B5894" s="6">
        <v>42524</v>
      </c>
      <c r="C5894" s="5" t="s">
        <v>36</v>
      </c>
      <c r="D5894" s="5" t="s">
        <v>38</v>
      </c>
      <c r="E5894" s="7">
        <v>2217</v>
      </c>
      <c r="F5894" s="8">
        <v>518.97</v>
      </c>
      <c r="G5894" s="8">
        <v>0</v>
      </c>
    </row>
    <row r="5895" spans="1:7" hidden="1" x14ac:dyDescent="0.55000000000000004">
      <c r="A5895" s="5" t="s">
        <v>35</v>
      </c>
      <c r="B5895" s="6">
        <v>42524</v>
      </c>
      <c r="C5895" s="5" t="s">
        <v>36</v>
      </c>
      <c r="D5895" s="5" t="s">
        <v>39</v>
      </c>
      <c r="E5895" s="7">
        <v>25763</v>
      </c>
      <c r="F5895" s="8">
        <v>74948.289999999994</v>
      </c>
      <c r="G5895" s="8">
        <v>0</v>
      </c>
    </row>
    <row r="5896" spans="1:7" hidden="1" x14ac:dyDescent="0.55000000000000004">
      <c r="A5896" s="5" t="s">
        <v>35</v>
      </c>
      <c r="B5896" s="6">
        <v>42524</v>
      </c>
      <c r="C5896" s="5" t="s">
        <v>36</v>
      </c>
      <c r="D5896" s="5" t="s">
        <v>40</v>
      </c>
      <c r="E5896" s="7">
        <v>15345</v>
      </c>
      <c r="F5896" s="8">
        <v>446.1</v>
      </c>
      <c r="G5896" s="8">
        <v>0</v>
      </c>
    </row>
    <row r="5897" spans="1:7" hidden="1" x14ac:dyDescent="0.55000000000000004">
      <c r="A5897" s="5" t="s">
        <v>35</v>
      </c>
      <c r="B5897" s="6">
        <v>42524</v>
      </c>
      <c r="C5897" s="5" t="s">
        <v>36</v>
      </c>
      <c r="D5897" s="5" t="s">
        <v>41</v>
      </c>
      <c r="E5897" s="7">
        <v>0</v>
      </c>
      <c r="F5897" s="8">
        <v>0</v>
      </c>
      <c r="G5897" s="8">
        <v>0</v>
      </c>
    </row>
    <row r="5898" spans="1:7" hidden="1" x14ac:dyDescent="0.55000000000000004">
      <c r="A5898" s="5" t="s">
        <v>35</v>
      </c>
      <c r="B5898" s="6">
        <v>42524</v>
      </c>
      <c r="C5898" s="5" t="s">
        <v>36</v>
      </c>
      <c r="D5898" s="5" t="s">
        <v>42</v>
      </c>
      <c r="E5898" s="7">
        <v>19760</v>
      </c>
      <c r="F5898" s="8">
        <v>231312.91</v>
      </c>
      <c r="G5898" s="8">
        <v>0</v>
      </c>
    </row>
    <row r="5899" spans="1:7" hidden="1" x14ac:dyDescent="0.55000000000000004">
      <c r="A5899" s="5" t="s">
        <v>35</v>
      </c>
      <c r="B5899" s="6">
        <v>42524</v>
      </c>
      <c r="C5899" s="5" t="s">
        <v>36</v>
      </c>
      <c r="D5899" s="5" t="s">
        <v>43</v>
      </c>
      <c r="E5899" s="7">
        <v>0</v>
      </c>
      <c r="F5899" s="8">
        <v>0</v>
      </c>
      <c r="G5899" s="8">
        <v>0</v>
      </c>
    </row>
    <row r="5900" spans="1:7" hidden="1" x14ac:dyDescent="0.55000000000000004">
      <c r="A5900" s="5" t="s">
        <v>35</v>
      </c>
      <c r="B5900" s="6">
        <v>42524</v>
      </c>
      <c r="C5900" s="5" t="s">
        <v>36</v>
      </c>
      <c r="D5900" s="5" t="s">
        <v>44</v>
      </c>
      <c r="E5900" s="7">
        <v>31410</v>
      </c>
      <c r="F5900" s="8">
        <v>61303.49</v>
      </c>
      <c r="G5900" s="8">
        <v>0</v>
      </c>
    </row>
    <row r="5901" spans="1:7" hidden="1" x14ac:dyDescent="0.55000000000000004">
      <c r="A5901" s="5" t="s">
        <v>35</v>
      </c>
      <c r="B5901" s="6">
        <v>42524</v>
      </c>
      <c r="C5901" s="5" t="s">
        <v>36</v>
      </c>
      <c r="D5901" s="5" t="s">
        <v>45</v>
      </c>
      <c r="E5901" s="7">
        <v>54277</v>
      </c>
      <c r="F5901" s="8">
        <v>21190.1</v>
      </c>
      <c r="G5901" s="8">
        <v>0</v>
      </c>
    </row>
    <row r="5902" spans="1:7" x14ac:dyDescent="0.55000000000000004">
      <c r="A5902" s="5" t="s">
        <v>35</v>
      </c>
      <c r="B5902" s="6">
        <v>42527</v>
      </c>
      <c r="C5902" s="5" t="s">
        <v>36</v>
      </c>
      <c r="D5902" s="5" t="s">
        <v>37</v>
      </c>
      <c r="E5902" s="7">
        <v>12712</v>
      </c>
      <c r="F5902" s="8">
        <v>374157.6</v>
      </c>
      <c r="G5902" s="8">
        <v>0</v>
      </c>
    </row>
    <row r="5903" spans="1:7" hidden="1" x14ac:dyDescent="0.55000000000000004">
      <c r="A5903" s="5" t="s">
        <v>35</v>
      </c>
      <c r="B5903" s="6">
        <v>42527</v>
      </c>
      <c r="C5903" s="5" t="s">
        <v>36</v>
      </c>
      <c r="D5903" s="5" t="s">
        <v>38</v>
      </c>
      <c r="E5903" s="7">
        <v>953</v>
      </c>
      <c r="F5903" s="8">
        <v>224.58</v>
      </c>
      <c r="G5903" s="8">
        <v>0</v>
      </c>
    </row>
    <row r="5904" spans="1:7" hidden="1" x14ac:dyDescent="0.55000000000000004">
      <c r="A5904" s="5" t="s">
        <v>35</v>
      </c>
      <c r="B5904" s="6">
        <v>42527</v>
      </c>
      <c r="C5904" s="5" t="s">
        <v>36</v>
      </c>
      <c r="D5904" s="5" t="s">
        <v>39</v>
      </c>
      <c r="E5904" s="7">
        <v>16266</v>
      </c>
      <c r="F5904" s="8">
        <v>47713.1</v>
      </c>
      <c r="G5904" s="8">
        <v>0</v>
      </c>
    </row>
    <row r="5905" spans="1:7" hidden="1" x14ac:dyDescent="0.55000000000000004">
      <c r="A5905" s="5" t="s">
        <v>35</v>
      </c>
      <c r="B5905" s="6">
        <v>42527</v>
      </c>
      <c r="C5905" s="5" t="s">
        <v>36</v>
      </c>
      <c r="D5905" s="5" t="s">
        <v>40</v>
      </c>
      <c r="E5905" s="7">
        <v>8363</v>
      </c>
      <c r="F5905" s="8">
        <v>244.92</v>
      </c>
      <c r="G5905" s="8">
        <v>0</v>
      </c>
    </row>
    <row r="5906" spans="1:7" hidden="1" x14ac:dyDescent="0.55000000000000004">
      <c r="A5906" s="5" t="s">
        <v>35</v>
      </c>
      <c r="B5906" s="6">
        <v>42527</v>
      </c>
      <c r="C5906" s="5" t="s">
        <v>36</v>
      </c>
      <c r="D5906" s="5" t="s">
        <v>41</v>
      </c>
      <c r="E5906" s="7">
        <v>0</v>
      </c>
      <c r="F5906" s="8">
        <v>0</v>
      </c>
      <c r="G5906" s="8">
        <v>0</v>
      </c>
    </row>
    <row r="5907" spans="1:7" hidden="1" x14ac:dyDescent="0.55000000000000004">
      <c r="A5907" s="5" t="s">
        <v>35</v>
      </c>
      <c r="B5907" s="6">
        <v>42527</v>
      </c>
      <c r="C5907" s="5" t="s">
        <v>36</v>
      </c>
      <c r="D5907" s="5" t="s">
        <v>42</v>
      </c>
      <c r="E5907" s="7">
        <v>14847</v>
      </c>
      <c r="F5907" s="8">
        <v>174921.23</v>
      </c>
      <c r="G5907" s="8">
        <v>0</v>
      </c>
    </row>
    <row r="5908" spans="1:7" hidden="1" x14ac:dyDescent="0.55000000000000004">
      <c r="A5908" s="5" t="s">
        <v>35</v>
      </c>
      <c r="B5908" s="6">
        <v>42527</v>
      </c>
      <c r="C5908" s="5" t="s">
        <v>36</v>
      </c>
      <c r="D5908" s="5" t="s">
        <v>43</v>
      </c>
      <c r="E5908" s="7">
        <v>0</v>
      </c>
      <c r="F5908" s="8">
        <v>0</v>
      </c>
      <c r="G5908" s="8">
        <v>0</v>
      </c>
    </row>
    <row r="5909" spans="1:7" hidden="1" x14ac:dyDescent="0.55000000000000004">
      <c r="A5909" s="5" t="s">
        <v>35</v>
      </c>
      <c r="B5909" s="6">
        <v>42527</v>
      </c>
      <c r="C5909" s="5" t="s">
        <v>36</v>
      </c>
      <c r="D5909" s="5" t="s">
        <v>44</v>
      </c>
      <c r="E5909" s="7">
        <v>21385</v>
      </c>
      <c r="F5909" s="8">
        <v>41981.24</v>
      </c>
      <c r="G5909" s="8">
        <v>0</v>
      </c>
    </row>
    <row r="5910" spans="1:7" hidden="1" x14ac:dyDescent="0.55000000000000004">
      <c r="A5910" s="5" t="s">
        <v>35</v>
      </c>
      <c r="B5910" s="6">
        <v>42527</v>
      </c>
      <c r="C5910" s="5" t="s">
        <v>36</v>
      </c>
      <c r="D5910" s="5" t="s">
        <v>45</v>
      </c>
      <c r="E5910" s="7">
        <v>39396</v>
      </c>
      <c r="F5910" s="8">
        <v>15475.87</v>
      </c>
      <c r="G5910" s="8">
        <v>0</v>
      </c>
    </row>
    <row r="5911" spans="1:7" x14ac:dyDescent="0.55000000000000004">
      <c r="A5911" s="5" t="s">
        <v>35</v>
      </c>
      <c r="B5911" s="6">
        <v>42528</v>
      </c>
      <c r="C5911" s="5" t="s">
        <v>36</v>
      </c>
      <c r="D5911" s="5" t="s">
        <v>37</v>
      </c>
      <c r="E5911" s="7">
        <v>14127</v>
      </c>
      <c r="F5911" s="8">
        <v>414178.7</v>
      </c>
      <c r="G5911" s="8">
        <v>0</v>
      </c>
    </row>
    <row r="5912" spans="1:7" hidden="1" x14ac:dyDescent="0.55000000000000004">
      <c r="A5912" s="5" t="s">
        <v>35</v>
      </c>
      <c r="B5912" s="6">
        <v>42528</v>
      </c>
      <c r="C5912" s="5" t="s">
        <v>36</v>
      </c>
      <c r="D5912" s="5" t="s">
        <v>38</v>
      </c>
      <c r="E5912" s="7">
        <v>1128</v>
      </c>
      <c r="F5912" s="8">
        <v>264.75</v>
      </c>
      <c r="G5912" s="8">
        <v>0</v>
      </c>
    </row>
    <row r="5913" spans="1:7" hidden="1" x14ac:dyDescent="0.55000000000000004">
      <c r="A5913" s="5" t="s">
        <v>35</v>
      </c>
      <c r="B5913" s="6">
        <v>42528</v>
      </c>
      <c r="C5913" s="5" t="s">
        <v>36</v>
      </c>
      <c r="D5913" s="5" t="s">
        <v>39</v>
      </c>
      <c r="E5913" s="7">
        <v>17340</v>
      </c>
      <c r="F5913" s="8">
        <v>50664.68</v>
      </c>
      <c r="G5913" s="8">
        <v>0</v>
      </c>
    </row>
    <row r="5914" spans="1:7" hidden="1" x14ac:dyDescent="0.55000000000000004">
      <c r="A5914" s="5" t="s">
        <v>35</v>
      </c>
      <c r="B5914" s="6">
        <v>42528</v>
      </c>
      <c r="C5914" s="5" t="s">
        <v>36</v>
      </c>
      <c r="D5914" s="5" t="s">
        <v>40</v>
      </c>
      <c r="E5914" s="7">
        <v>9959</v>
      </c>
      <c r="F5914" s="8">
        <v>290.79000000000002</v>
      </c>
      <c r="G5914" s="8">
        <v>0</v>
      </c>
    </row>
    <row r="5915" spans="1:7" hidden="1" x14ac:dyDescent="0.55000000000000004">
      <c r="A5915" s="5" t="s">
        <v>35</v>
      </c>
      <c r="B5915" s="6">
        <v>42528</v>
      </c>
      <c r="C5915" s="5" t="s">
        <v>36</v>
      </c>
      <c r="D5915" s="5" t="s">
        <v>41</v>
      </c>
      <c r="E5915" s="7">
        <v>0</v>
      </c>
      <c r="F5915" s="8">
        <v>0</v>
      </c>
      <c r="G5915" s="8">
        <v>0</v>
      </c>
    </row>
    <row r="5916" spans="1:7" hidden="1" x14ac:dyDescent="0.55000000000000004">
      <c r="A5916" s="5" t="s">
        <v>35</v>
      </c>
      <c r="B5916" s="6">
        <v>42528</v>
      </c>
      <c r="C5916" s="5" t="s">
        <v>36</v>
      </c>
      <c r="D5916" s="5" t="s">
        <v>42</v>
      </c>
      <c r="E5916" s="7">
        <v>16877</v>
      </c>
      <c r="F5916" s="8">
        <v>197352.16</v>
      </c>
      <c r="G5916" s="8">
        <v>0</v>
      </c>
    </row>
    <row r="5917" spans="1:7" hidden="1" x14ac:dyDescent="0.55000000000000004">
      <c r="A5917" s="5" t="s">
        <v>35</v>
      </c>
      <c r="B5917" s="6">
        <v>42528</v>
      </c>
      <c r="C5917" s="5" t="s">
        <v>36</v>
      </c>
      <c r="D5917" s="5" t="s">
        <v>43</v>
      </c>
      <c r="E5917" s="7">
        <v>0</v>
      </c>
      <c r="F5917" s="8">
        <v>0</v>
      </c>
      <c r="G5917" s="8">
        <v>0</v>
      </c>
    </row>
    <row r="5918" spans="1:7" hidden="1" x14ac:dyDescent="0.55000000000000004">
      <c r="A5918" s="5" t="s">
        <v>35</v>
      </c>
      <c r="B5918" s="6">
        <v>42528</v>
      </c>
      <c r="C5918" s="5" t="s">
        <v>36</v>
      </c>
      <c r="D5918" s="5" t="s">
        <v>44</v>
      </c>
      <c r="E5918" s="7">
        <v>23035</v>
      </c>
      <c r="F5918" s="8">
        <v>44904.69</v>
      </c>
      <c r="G5918" s="8">
        <v>0</v>
      </c>
    </row>
    <row r="5919" spans="1:7" hidden="1" x14ac:dyDescent="0.55000000000000004">
      <c r="A5919" s="5" t="s">
        <v>35</v>
      </c>
      <c r="B5919" s="6">
        <v>42528</v>
      </c>
      <c r="C5919" s="5" t="s">
        <v>36</v>
      </c>
      <c r="D5919" s="5" t="s">
        <v>45</v>
      </c>
      <c r="E5919" s="7">
        <v>40242</v>
      </c>
      <c r="F5919" s="8">
        <v>15698.42</v>
      </c>
      <c r="G5919" s="8">
        <v>0</v>
      </c>
    </row>
    <row r="5920" spans="1:7" x14ac:dyDescent="0.55000000000000004">
      <c r="A5920" s="5" t="s">
        <v>35</v>
      </c>
      <c r="B5920" s="6">
        <v>42529</v>
      </c>
      <c r="C5920" s="5" t="s">
        <v>36</v>
      </c>
      <c r="D5920" s="5" t="s">
        <v>37</v>
      </c>
      <c r="E5920" s="7">
        <v>16383</v>
      </c>
      <c r="F5920" s="8">
        <v>484446.98</v>
      </c>
      <c r="G5920" s="8">
        <v>0</v>
      </c>
    </row>
    <row r="5921" spans="1:7" hidden="1" x14ac:dyDescent="0.55000000000000004">
      <c r="A5921" s="5" t="s">
        <v>35</v>
      </c>
      <c r="B5921" s="6">
        <v>42529</v>
      </c>
      <c r="C5921" s="5" t="s">
        <v>36</v>
      </c>
      <c r="D5921" s="5" t="s">
        <v>38</v>
      </c>
      <c r="E5921" s="7">
        <v>1466</v>
      </c>
      <c r="F5921" s="8">
        <v>346.71</v>
      </c>
      <c r="G5921" s="8">
        <v>0</v>
      </c>
    </row>
    <row r="5922" spans="1:7" hidden="1" x14ac:dyDescent="0.55000000000000004">
      <c r="A5922" s="5" t="s">
        <v>35</v>
      </c>
      <c r="B5922" s="6">
        <v>42529</v>
      </c>
      <c r="C5922" s="5" t="s">
        <v>36</v>
      </c>
      <c r="D5922" s="5" t="s">
        <v>39</v>
      </c>
      <c r="E5922" s="7">
        <v>20048</v>
      </c>
      <c r="F5922" s="8">
        <v>59068.36</v>
      </c>
      <c r="G5922" s="8">
        <v>0</v>
      </c>
    </row>
    <row r="5923" spans="1:7" hidden="1" x14ac:dyDescent="0.55000000000000004">
      <c r="A5923" s="5" t="s">
        <v>35</v>
      </c>
      <c r="B5923" s="6">
        <v>42529</v>
      </c>
      <c r="C5923" s="5" t="s">
        <v>36</v>
      </c>
      <c r="D5923" s="5" t="s">
        <v>40</v>
      </c>
      <c r="E5923" s="7">
        <v>10562</v>
      </c>
      <c r="F5923" s="8">
        <v>310.83</v>
      </c>
      <c r="G5923" s="8">
        <v>0</v>
      </c>
    </row>
    <row r="5924" spans="1:7" hidden="1" x14ac:dyDescent="0.55000000000000004">
      <c r="A5924" s="5" t="s">
        <v>35</v>
      </c>
      <c r="B5924" s="6">
        <v>42529</v>
      </c>
      <c r="C5924" s="5" t="s">
        <v>36</v>
      </c>
      <c r="D5924" s="5" t="s">
        <v>41</v>
      </c>
      <c r="E5924" s="7">
        <v>0</v>
      </c>
      <c r="F5924" s="8">
        <v>0</v>
      </c>
      <c r="G5924" s="8">
        <v>0</v>
      </c>
    </row>
    <row r="5925" spans="1:7" hidden="1" x14ac:dyDescent="0.55000000000000004">
      <c r="A5925" s="5" t="s">
        <v>35</v>
      </c>
      <c r="B5925" s="6">
        <v>42529</v>
      </c>
      <c r="C5925" s="5" t="s">
        <v>36</v>
      </c>
      <c r="D5925" s="5" t="s">
        <v>42</v>
      </c>
      <c r="E5925" s="7">
        <v>29163</v>
      </c>
      <c r="F5925" s="8">
        <v>349370.26</v>
      </c>
      <c r="G5925" s="8">
        <v>0</v>
      </c>
    </row>
    <row r="5926" spans="1:7" hidden="1" x14ac:dyDescent="0.55000000000000004">
      <c r="A5926" s="5" t="s">
        <v>35</v>
      </c>
      <c r="B5926" s="6">
        <v>42529</v>
      </c>
      <c r="C5926" s="5" t="s">
        <v>36</v>
      </c>
      <c r="D5926" s="5" t="s">
        <v>43</v>
      </c>
      <c r="E5926" s="7">
        <v>0</v>
      </c>
      <c r="F5926" s="8">
        <v>0</v>
      </c>
      <c r="G5926" s="8">
        <v>0</v>
      </c>
    </row>
    <row r="5927" spans="1:7" hidden="1" x14ac:dyDescent="0.55000000000000004">
      <c r="A5927" s="5" t="s">
        <v>35</v>
      </c>
      <c r="B5927" s="6">
        <v>42529</v>
      </c>
      <c r="C5927" s="5" t="s">
        <v>36</v>
      </c>
      <c r="D5927" s="5" t="s">
        <v>44</v>
      </c>
      <c r="E5927" s="7">
        <v>43525</v>
      </c>
      <c r="F5927" s="8">
        <v>86908.37</v>
      </c>
      <c r="G5927" s="8">
        <v>0</v>
      </c>
    </row>
    <row r="5928" spans="1:7" hidden="1" x14ac:dyDescent="0.55000000000000004">
      <c r="A5928" s="5" t="s">
        <v>35</v>
      </c>
      <c r="B5928" s="6">
        <v>42529</v>
      </c>
      <c r="C5928" s="5" t="s">
        <v>36</v>
      </c>
      <c r="D5928" s="5" t="s">
        <v>45</v>
      </c>
      <c r="E5928" s="7">
        <v>79814</v>
      </c>
      <c r="F5928" s="8">
        <v>31894.31</v>
      </c>
      <c r="G5928" s="8">
        <v>0</v>
      </c>
    </row>
    <row r="5929" spans="1:7" x14ac:dyDescent="0.55000000000000004">
      <c r="A5929" s="5" t="s">
        <v>35</v>
      </c>
      <c r="B5929" s="6">
        <v>42530</v>
      </c>
      <c r="C5929" s="5" t="s">
        <v>36</v>
      </c>
      <c r="D5929" s="5" t="s">
        <v>37</v>
      </c>
      <c r="E5929" s="7">
        <v>17668</v>
      </c>
      <c r="F5929" s="8">
        <v>526039.31000000006</v>
      </c>
      <c r="G5929" s="8">
        <v>0</v>
      </c>
    </row>
    <row r="5930" spans="1:7" hidden="1" x14ac:dyDescent="0.55000000000000004">
      <c r="A5930" s="5" t="s">
        <v>35</v>
      </c>
      <c r="B5930" s="6">
        <v>42530</v>
      </c>
      <c r="C5930" s="5" t="s">
        <v>36</v>
      </c>
      <c r="D5930" s="5" t="s">
        <v>38</v>
      </c>
      <c r="E5930" s="7">
        <v>1371</v>
      </c>
      <c r="F5930" s="8">
        <v>325.93</v>
      </c>
      <c r="G5930" s="8">
        <v>0</v>
      </c>
    </row>
    <row r="5931" spans="1:7" hidden="1" x14ac:dyDescent="0.55000000000000004">
      <c r="A5931" s="5" t="s">
        <v>35</v>
      </c>
      <c r="B5931" s="6">
        <v>42530</v>
      </c>
      <c r="C5931" s="5" t="s">
        <v>36</v>
      </c>
      <c r="D5931" s="5" t="s">
        <v>39</v>
      </c>
      <c r="E5931" s="7">
        <v>23505</v>
      </c>
      <c r="F5931" s="8">
        <v>69655.7</v>
      </c>
      <c r="G5931" s="8">
        <v>0</v>
      </c>
    </row>
    <row r="5932" spans="1:7" hidden="1" x14ac:dyDescent="0.55000000000000004">
      <c r="A5932" s="5" t="s">
        <v>35</v>
      </c>
      <c r="B5932" s="6">
        <v>42530</v>
      </c>
      <c r="C5932" s="5" t="s">
        <v>36</v>
      </c>
      <c r="D5932" s="5" t="s">
        <v>40</v>
      </c>
      <c r="E5932" s="7">
        <v>11103</v>
      </c>
      <c r="F5932" s="8">
        <v>328.6</v>
      </c>
      <c r="G5932" s="8">
        <v>0</v>
      </c>
    </row>
    <row r="5933" spans="1:7" hidden="1" x14ac:dyDescent="0.55000000000000004">
      <c r="A5933" s="5" t="s">
        <v>35</v>
      </c>
      <c r="B5933" s="6">
        <v>42530</v>
      </c>
      <c r="C5933" s="5" t="s">
        <v>36</v>
      </c>
      <c r="D5933" s="5" t="s">
        <v>41</v>
      </c>
      <c r="E5933" s="7">
        <v>0</v>
      </c>
      <c r="F5933" s="8">
        <v>0</v>
      </c>
      <c r="G5933" s="8">
        <v>0</v>
      </c>
    </row>
    <row r="5934" spans="1:7" hidden="1" x14ac:dyDescent="0.55000000000000004">
      <c r="A5934" s="5" t="s">
        <v>35</v>
      </c>
      <c r="B5934" s="6">
        <v>42530</v>
      </c>
      <c r="C5934" s="5" t="s">
        <v>36</v>
      </c>
      <c r="D5934" s="5" t="s">
        <v>42</v>
      </c>
      <c r="E5934" s="7">
        <v>25665</v>
      </c>
      <c r="F5934" s="8">
        <v>312913.40999999997</v>
      </c>
      <c r="G5934" s="8">
        <v>0</v>
      </c>
    </row>
    <row r="5935" spans="1:7" hidden="1" x14ac:dyDescent="0.55000000000000004">
      <c r="A5935" s="5" t="s">
        <v>35</v>
      </c>
      <c r="B5935" s="6">
        <v>42530</v>
      </c>
      <c r="C5935" s="5" t="s">
        <v>36</v>
      </c>
      <c r="D5935" s="5" t="s">
        <v>43</v>
      </c>
      <c r="E5935" s="7">
        <v>0</v>
      </c>
      <c r="F5935" s="8">
        <v>0</v>
      </c>
      <c r="G5935" s="8">
        <v>0</v>
      </c>
    </row>
    <row r="5936" spans="1:7" hidden="1" x14ac:dyDescent="0.55000000000000004">
      <c r="A5936" s="5" t="s">
        <v>35</v>
      </c>
      <c r="B5936" s="6">
        <v>42530</v>
      </c>
      <c r="C5936" s="5" t="s">
        <v>36</v>
      </c>
      <c r="D5936" s="5" t="s">
        <v>44</v>
      </c>
      <c r="E5936" s="7">
        <v>38667</v>
      </c>
      <c r="F5936" s="8">
        <v>78565.490000000005</v>
      </c>
      <c r="G5936" s="8">
        <v>0</v>
      </c>
    </row>
    <row r="5937" spans="1:7" hidden="1" x14ac:dyDescent="0.55000000000000004">
      <c r="A5937" s="5" t="s">
        <v>35</v>
      </c>
      <c r="B5937" s="6">
        <v>42530</v>
      </c>
      <c r="C5937" s="5" t="s">
        <v>36</v>
      </c>
      <c r="D5937" s="5" t="s">
        <v>45</v>
      </c>
      <c r="E5937" s="7">
        <v>68811</v>
      </c>
      <c r="F5937" s="8">
        <v>28002.49</v>
      </c>
      <c r="G5937" s="8">
        <v>0</v>
      </c>
    </row>
    <row r="5938" spans="1:7" x14ac:dyDescent="0.55000000000000004">
      <c r="A5938" s="5" t="s">
        <v>35</v>
      </c>
      <c r="B5938" s="6">
        <v>42531</v>
      </c>
      <c r="C5938" s="5" t="s">
        <v>36</v>
      </c>
      <c r="D5938" s="5" t="s">
        <v>37</v>
      </c>
      <c r="E5938" s="7">
        <v>17738</v>
      </c>
      <c r="F5938" s="8">
        <v>531527.85</v>
      </c>
      <c r="G5938" s="8">
        <v>0</v>
      </c>
    </row>
    <row r="5939" spans="1:7" hidden="1" x14ac:dyDescent="0.55000000000000004">
      <c r="A5939" s="5" t="s">
        <v>35</v>
      </c>
      <c r="B5939" s="6">
        <v>42531</v>
      </c>
      <c r="C5939" s="5" t="s">
        <v>36</v>
      </c>
      <c r="D5939" s="5" t="s">
        <v>38</v>
      </c>
      <c r="E5939" s="7">
        <v>1702</v>
      </c>
      <c r="F5939" s="8">
        <v>406.4</v>
      </c>
      <c r="G5939" s="8">
        <v>0</v>
      </c>
    </row>
    <row r="5940" spans="1:7" hidden="1" x14ac:dyDescent="0.55000000000000004">
      <c r="A5940" s="5" t="s">
        <v>35</v>
      </c>
      <c r="B5940" s="6">
        <v>42531</v>
      </c>
      <c r="C5940" s="5" t="s">
        <v>36</v>
      </c>
      <c r="D5940" s="5" t="s">
        <v>39</v>
      </c>
      <c r="E5940" s="7">
        <v>21043</v>
      </c>
      <c r="F5940" s="8">
        <v>62727.16</v>
      </c>
      <c r="G5940" s="8">
        <v>0</v>
      </c>
    </row>
    <row r="5941" spans="1:7" hidden="1" x14ac:dyDescent="0.55000000000000004">
      <c r="A5941" s="5" t="s">
        <v>35</v>
      </c>
      <c r="B5941" s="6">
        <v>42531</v>
      </c>
      <c r="C5941" s="5" t="s">
        <v>36</v>
      </c>
      <c r="D5941" s="5" t="s">
        <v>40</v>
      </c>
      <c r="E5941" s="7">
        <v>9143</v>
      </c>
      <c r="F5941" s="8">
        <v>271.77999999999997</v>
      </c>
      <c r="G5941" s="8">
        <v>0</v>
      </c>
    </row>
    <row r="5942" spans="1:7" hidden="1" x14ac:dyDescent="0.55000000000000004">
      <c r="A5942" s="5" t="s">
        <v>35</v>
      </c>
      <c r="B5942" s="6">
        <v>42531</v>
      </c>
      <c r="C5942" s="5" t="s">
        <v>36</v>
      </c>
      <c r="D5942" s="5" t="s">
        <v>41</v>
      </c>
      <c r="E5942" s="7">
        <v>0</v>
      </c>
      <c r="F5942" s="8">
        <v>0</v>
      </c>
      <c r="G5942" s="8">
        <v>0</v>
      </c>
    </row>
    <row r="5943" spans="1:7" hidden="1" x14ac:dyDescent="0.55000000000000004">
      <c r="A5943" s="5" t="s">
        <v>35</v>
      </c>
      <c r="B5943" s="6">
        <v>42531</v>
      </c>
      <c r="C5943" s="5" t="s">
        <v>36</v>
      </c>
      <c r="D5943" s="5" t="s">
        <v>42</v>
      </c>
      <c r="E5943" s="7">
        <v>21882</v>
      </c>
      <c r="F5943" s="8">
        <v>269051.83</v>
      </c>
      <c r="G5943" s="8">
        <v>0</v>
      </c>
    </row>
    <row r="5944" spans="1:7" hidden="1" x14ac:dyDescent="0.55000000000000004">
      <c r="A5944" s="5" t="s">
        <v>35</v>
      </c>
      <c r="B5944" s="6">
        <v>42531</v>
      </c>
      <c r="C5944" s="5" t="s">
        <v>36</v>
      </c>
      <c r="D5944" s="5" t="s">
        <v>43</v>
      </c>
      <c r="E5944" s="7">
        <v>0</v>
      </c>
      <c r="F5944" s="8">
        <v>0</v>
      </c>
      <c r="G5944" s="8">
        <v>0</v>
      </c>
    </row>
    <row r="5945" spans="1:7" hidden="1" x14ac:dyDescent="0.55000000000000004">
      <c r="A5945" s="5" t="s">
        <v>35</v>
      </c>
      <c r="B5945" s="6">
        <v>42531</v>
      </c>
      <c r="C5945" s="5" t="s">
        <v>36</v>
      </c>
      <c r="D5945" s="5" t="s">
        <v>44</v>
      </c>
      <c r="E5945" s="7">
        <v>32546</v>
      </c>
      <c r="F5945" s="8">
        <v>66707.210000000006</v>
      </c>
      <c r="G5945" s="8">
        <v>0</v>
      </c>
    </row>
    <row r="5946" spans="1:7" hidden="1" x14ac:dyDescent="0.55000000000000004">
      <c r="A5946" s="5" t="s">
        <v>35</v>
      </c>
      <c r="B5946" s="6">
        <v>42531</v>
      </c>
      <c r="C5946" s="5" t="s">
        <v>36</v>
      </c>
      <c r="D5946" s="5" t="s">
        <v>45</v>
      </c>
      <c r="E5946" s="7">
        <v>58685</v>
      </c>
      <c r="F5946" s="8">
        <v>24076.29</v>
      </c>
      <c r="G5946" s="8">
        <v>0</v>
      </c>
    </row>
    <row r="5947" spans="1:7" x14ac:dyDescent="0.55000000000000004">
      <c r="A5947" s="5" t="s">
        <v>35</v>
      </c>
      <c r="B5947" s="6">
        <v>42534</v>
      </c>
      <c r="C5947" s="5" t="s">
        <v>36</v>
      </c>
      <c r="D5947" s="5" t="s">
        <v>37</v>
      </c>
      <c r="E5947" s="7">
        <v>17789</v>
      </c>
      <c r="F5947" s="8">
        <v>540191.30000000005</v>
      </c>
      <c r="G5947" s="8">
        <v>0</v>
      </c>
    </row>
    <row r="5948" spans="1:7" hidden="1" x14ac:dyDescent="0.55000000000000004">
      <c r="A5948" s="5" t="s">
        <v>35</v>
      </c>
      <c r="B5948" s="6">
        <v>42534</v>
      </c>
      <c r="C5948" s="5" t="s">
        <v>36</v>
      </c>
      <c r="D5948" s="5" t="s">
        <v>38</v>
      </c>
      <c r="E5948" s="7">
        <v>2319</v>
      </c>
      <c r="F5948" s="8">
        <v>559.71</v>
      </c>
      <c r="G5948" s="8">
        <v>0</v>
      </c>
    </row>
    <row r="5949" spans="1:7" hidden="1" x14ac:dyDescent="0.55000000000000004">
      <c r="A5949" s="5" t="s">
        <v>35</v>
      </c>
      <c r="B5949" s="6">
        <v>42534</v>
      </c>
      <c r="C5949" s="5" t="s">
        <v>36</v>
      </c>
      <c r="D5949" s="5" t="s">
        <v>39</v>
      </c>
      <c r="E5949" s="7">
        <v>26911</v>
      </c>
      <c r="F5949" s="8">
        <v>81217.91</v>
      </c>
      <c r="G5949" s="8">
        <v>0</v>
      </c>
    </row>
    <row r="5950" spans="1:7" hidden="1" x14ac:dyDescent="0.55000000000000004">
      <c r="A5950" s="5" t="s">
        <v>35</v>
      </c>
      <c r="B5950" s="6">
        <v>42534</v>
      </c>
      <c r="C5950" s="5" t="s">
        <v>36</v>
      </c>
      <c r="D5950" s="5" t="s">
        <v>40</v>
      </c>
      <c r="E5950" s="7">
        <v>11864</v>
      </c>
      <c r="F5950" s="8">
        <v>356.16</v>
      </c>
      <c r="G5950" s="8">
        <v>0</v>
      </c>
    </row>
    <row r="5951" spans="1:7" hidden="1" x14ac:dyDescent="0.55000000000000004">
      <c r="A5951" s="5" t="s">
        <v>35</v>
      </c>
      <c r="B5951" s="6">
        <v>42534</v>
      </c>
      <c r="C5951" s="5" t="s">
        <v>36</v>
      </c>
      <c r="D5951" s="5" t="s">
        <v>41</v>
      </c>
      <c r="E5951" s="7">
        <v>0</v>
      </c>
      <c r="F5951" s="8">
        <v>0</v>
      </c>
      <c r="G5951" s="8">
        <v>0</v>
      </c>
    </row>
    <row r="5952" spans="1:7" hidden="1" x14ac:dyDescent="0.55000000000000004">
      <c r="A5952" s="5" t="s">
        <v>35</v>
      </c>
      <c r="B5952" s="6">
        <v>42534</v>
      </c>
      <c r="C5952" s="5" t="s">
        <v>36</v>
      </c>
      <c r="D5952" s="5" t="s">
        <v>42</v>
      </c>
      <c r="E5952" s="7">
        <v>20811</v>
      </c>
      <c r="F5952" s="8">
        <v>257515.45</v>
      </c>
      <c r="G5952" s="8">
        <v>0</v>
      </c>
    </row>
    <row r="5953" spans="1:7" hidden="1" x14ac:dyDescent="0.55000000000000004">
      <c r="A5953" s="5" t="s">
        <v>35</v>
      </c>
      <c r="B5953" s="6">
        <v>42534</v>
      </c>
      <c r="C5953" s="5" t="s">
        <v>36</v>
      </c>
      <c r="D5953" s="5" t="s">
        <v>43</v>
      </c>
      <c r="E5953" s="7">
        <v>0</v>
      </c>
      <c r="F5953" s="8">
        <v>0</v>
      </c>
      <c r="G5953" s="8">
        <v>0</v>
      </c>
    </row>
    <row r="5954" spans="1:7" hidden="1" x14ac:dyDescent="0.55000000000000004">
      <c r="A5954" s="5" t="s">
        <v>35</v>
      </c>
      <c r="B5954" s="6">
        <v>42534</v>
      </c>
      <c r="C5954" s="5" t="s">
        <v>36</v>
      </c>
      <c r="D5954" s="5" t="s">
        <v>44</v>
      </c>
      <c r="E5954" s="7">
        <v>34307</v>
      </c>
      <c r="F5954" s="8">
        <v>70783.06</v>
      </c>
      <c r="G5954" s="8">
        <v>0</v>
      </c>
    </row>
    <row r="5955" spans="1:7" hidden="1" x14ac:dyDescent="0.55000000000000004">
      <c r="A5955" s="5" t="s">
        <v>35</v>
      </c>
      <c r="B5955" s="6">
        <v>42534</v>
      </c>
      <c r="C5955" s="5" t="s">
        <v>36</v>
      </c>
      <c r="D5955" s="5" t="s">
        <v>45</v>
      </c>
      <c r="E5955" s="7">
        <v>54856</v>
      </c>
      <c r="F5955" s="8">
        <v>22658.21</v>
      </c>
      <c r="G5955" s="8">
        <v>0</v>
      </c>
    </row>
    <row r="5956" spans="1:7" x14ac:dyDescent="0.55000000000000004">
      <c r="A5956" s="5" t="s">
        <v>35</v>
      </c>
      <c r="B5956" s="6">
        <v>42535</v>
      </c>
      <c r="C5956" s="5" t="s">
        <v>36</v>
      </c>
      <c r="D5956" s="5" t="s">
        <v>37</v>
      </c>
      <c r="E5956" s="7">
        <v>20064</v>
      </c>
      <c r="F5956" s="8">
        <v>610808.02</v>
      </c>
      <c r="G5956" s="8">
        <v>0</v>
      </c>
    </row>
    <row r="5957" spans="1:7" hidden="1" x14ac:dyDescent="0.55000000000000004">
      <c r="A5957" s="5" t="s">
        <v>35</v>
      </c>
      <c r="B5957" s="6">
        <v>42535</v>
      </c>
      <c r="C5957" s="5" t="s">
        <v>36</v>
      </c>
      <c r="D5957" s="5" t="s">
        <v>38</v>
      </c>
      <c r="E5957" s="7">
        <v>1797</v>
      </c>
      <c r="F5957" s="8">
        <v>435.05</v>
      </c>
      <c r="G5957" s="8">
        <v>0</v>
      </c>
    </row>
    <row r="5958" spans="1:7" hidden="1" x14ac:dyDescent="0.55000000000000004">
      <c r="A5958" s="5" t="s">
        <v>35</v>
      </c>
      <c r="B5958" s="6">
        <v>42535</v>
      </c>
      <c r="C5958" s="5" t="s">
        <v>36</v>
      </c>
      <c r="D5958" s="5" t="s">
        <v>39</v>
      </c>
      <c r="E5958" s="7">
        <v>27393</v>
      </c>
      <c r="F5958" s="8">
        <v>82948.240000000005</v>
      </c>
      <c r="G5958" s="8">
        <v>0</v>
      </c>
    </row>
    <row r="5959" spans="1:7" hidden="1" x14ac:dyDescent="0.55000000000000004">
      <c r="A5959" s="5" t="s">
        <v>35</v>
      </c>
      <c r="B5959" s="6">
        <v>42535</v>
      </c>
      <c r="C5959" s="5" t="s">
        <v>36</v>
      </c>
      <c r="D5959" s="5" t="s">
        <v>40</v>
      </c>
      <c r="E5959" s="7">
        <v>11873</v>
      </c>
      <c r="F5959" s="8">
        <v>357.87</v>
      </c>
      <c r="G5959" s="8">
        <v>0</v>
      </c>
    </row>
    <row r="5960" spans="1:7" hidden="1" x14ac:dyDescent="0.55000000000000004">
      <c r="A5960" s="5" t="s">
        <v>35</v>
      </c>
      <c r="B5960" s="6">
        <v>42535</v>
      </c>
      <c r="C5960" s="5" t="s">
        <v>36</v>
      </c>
      <c r="D5960" s="5" t="s">
        <v>41</v>
      </c>
      <c r="E5960" s="7">
        <v>0</v>
      </c>
      <c r="F5960" s="8">
        <v>0</v>
      </c>
      <c r="G5960" s="8">
        <v>0</v>
      </c>
    </row>
    <row r="5961" spans="1:7" hidden="1" x14ac:dyDescent="0.55000000000000004">
      <c r="A5961" s="5" t="s">
        <v>35</v>
      </c>
      <c r="B5961" s="6">
        <v>42535</v>
      </c>
      <c r="C5961" s="5" t="s">
        <v>36</v>
      </c>
      <c r="D5961" s="5" t="s">
        <v>42</v>
      </c>
      <c r="E5961" s="7">
        <v>20315</v>
      </c>
      <c r="F5961" s="8">
        <v>252185</v>
      </c>
      <c r="G5961" s="8">
        <v>0</v>
      </c>
    </row>
    <row r="5962" spans="1:7" hidden="1" x14ac:dyDescent="0.55000000000000004">
      <c r="A5962" s="5" t="s">
        <v>35</v>
      </c>
      <c r="B5962" s="6">
        <v>42535</v>
      </c>
      <c r="C5962" s="5" t="s">
        <v>36</v>
      </c>
      <c r="D5962" s="5" t="s">
        <v>43</v>
      </c>
      <c r="E5962" s="7">
        <v>0</v>
      </c>
      <c r="F5962" s="8">
        <v>0</v>
      </c>
      <c r="G5962" s="8">
        <v>0</v>
      </c>
    </row>
    <row r="5963" spans="1:7" hidden="1" x14ac:dyDescent="0.55000000000000004">
      <c r="A5963" s="5" t="s">
        <v>35</v>
      </c>
      <c r="B5963" s="6">
        <v>42535</v>
      </c>
      <c r="C5963" s="5" t="s">
        <v>36</v>
      </c>
      <c r="D5963" s="5" t="s">
        <v>44</v>
      </c>
      <c r="E5963" s="7">
        <v>31174</v>
      </c>
      <c r="F5963" s="8">
        <v>64522.07</v>
      </c>
      <c r="G5963" s="8">
        <v>0</v>
      </c>
    </row>
    <row r="5964" spans="1:7" hidden="1" x14ac:dyDescent="0.55000000000000004">
      <c r="A5964" s="5" t="s">
        <v>35</v>
      </c>
      <c r="B5964" s="6">
        <v>42535</v>
      </c>
      <c r="C5964" s="5" t="s">
        <v>36</v>
      </c>
      <c r="D5964" s="5" t="s">
        <v>45</v>
      </c>
      <c r="E5964" s="7">
        <v>49372</v>
      </c>
      <c r="F5964" s="8">
        <v>20457.830000000002</v>
      </c>
      <c r="G5964" s="8">
        <v>0</v>
      </c>
    </row>
    <row r="5965" spans="1:7" x14ac:dyDescent="0.55000000000000004">
      <c r="A5965" s="5" t="s">
        <v>35</v>
      </c>
      <c r="B5965" s="6">
        <v>42536</v>
      </c>
      <c r="C5965" s="5" t="s">
        <v>36</v>
      </c>
      <c r="D5965" s="5" t="s">
        <v>37</v>
      </c>
      <c r="E5965" s="7">
        <v>16151</v>
      </c>
      <c r="F5965" s="8">
        <v>491365.44</v>
      </c>
      <c r="G5965" s="8">
        <v>0</v>
      </c>
    </row>
    <row r="5966" spans="1:7" hidden="1" x14ac:dyDescent="0.55000000000000004">
      <c r="A5966" s="5" t="s">
        <v>35</v>
      </c>
      <c r="B5966" s="6">
        <v>42536</v>
      </c>
      <c r="C5966" s="5" t="s">
        <v>36</v>
      </c>
      <c r="D5966" s="5" t="s">
        <v>38</v>
      </c>
      <c r="E5966" s="7">
        <v>1105</v>
      </c>
      <c r="F5966" s="8">
        <v>267.39</v>
      </c>
      <c r="G5966" s="8">
        <v>0</v>
      </c>
    </row>
    <row r="5967" spans="1:7" hidden="1" x14ac:dyDescent="0.55000000000000004">
      <c r="A5967" s="5" t="s">
        <v>35</v>
      </c>
      <c r="B5967" s="6">
        <v>42536</v>
      </c>
      <c r="C5967" s="5" t="s">
        <v>36</v>
      </c>
      <c r="D5967" s="5" t="s">
        <v>39</v>
      </c>
      <c r="E5967" s="7">
        <v>20905</v>
      </c>
      <c r="F5967" s="8">
        <v>63304.21</v>
      </c>
      <c r="G5967" s="8">
        <v>0</v>
      </c>
    </row>
    <row r="5968" spans="1:7" hidden="1" x14ac:dyDescent="0.55000000000000004">
      <c r="A5968" s="5" t="s">
        <v>35</v>
      </c>
      <c r="B5968" s="6">
        <v>42536</v>
      </c>
      <c r="C5968" s="5" t="s">
        <v>36</v>
      </c>
      <c r="D5968" s="5" t="s">
        <v>40</v>
      </c>
      <c r="E5968" s="7">
        <v>9899</v>
      </c>
      <c r="F5968" s="8">
        <v>298.51</v>
      </c>
      <c r="G5968" s="8">
        <v>0</v>
      </c>
    </row>
    <row r="5969" spans="1:7" hidden="1" x14ac:dyDescent="0.55000000000000004">
      <c r="A5969" s="5" t="s">
        <v>35</v>
      </c>
      <c r="B5969" s="6">
        <v>42536</v>
      </c>
      <c r="C5969" s="5" t="s">
        <v>36</v>
      </c>
      <c r="D5969" s="5" t="s">
        <v>41</v>
      </c>
      <c r="E5969" s="7">
        <v>0</v>
      </c>
      <c r="F5969" s="8">
        <v>0</v>
      </c>
      <c r="G5969" s="8">
        <v>0</v>
      </c>
    </row>
    <row r="5970" spans="1:7" hidden="1" x14ac:dyDescent="0.55000000000000004">
      <c r="A5970" s="5" t="s">
        <v>35</v>
      </c>
      <c r="B5970" s="6">
        <v>42536</v>
      </c>
      <c r="C5970" s="5" t="s">
        <v>36</v>
      </c>
      <c r="D5970" s="5" t="s">
        <v>42</v>
      </c>
      <c r="E5970" s="7">
        <v>15803</v>
      </c>
      <c r="F5970" s="8">
        <v>196819</v>
      </c>
      <c r="G5970" s="8">
        <v>0</v>
      </c>
    </row>
    <row r="5971" spans="1:7" hidden="1" x14ac:dyDescent="0.55000000000000004">
      <c r="A5971" s="5" t="s">
        <v>35</v>
      </c>
      <c r="B5971" s="6">
        <v>42536</v>
      </c>
      <c r="C5971" s="5" t="s">
        <v>36</v>
      </c>
      <c r="D5971" s="5" t="s">
        <v>43</v>
      </c>
      <c r="E5971" s="7">
        <v>0</v>
      </c>
      <c r="F5971" s="8">
        <v>0</v>
      </c>
      <c r="G5971" s="8">
        <v>0</v>
      </c>
    </row>
    <row r="5972" spans="1:7" hidden="1" x14ac:dyDescent="0.55000000000000004">
      <c r="A5972" s="5" t="s">
        <v>35</v>
      </c>
      <c r="B5972" s="6">
        <v>42536</v>
      </c>
      <c r="C5972" s="5" t="s">
        <v>36</v>
      </c>
      <c r="D5972" s="5" t="s">
        <v>44</v>
      </c>
      <c r="E5972" s="7">
        <v>24623</v>
      </c>
      <c r="F5972" s="8">
        <v>51109.54</v>
      </c>
      <c r="G5972" s="8">
        <v>0</v>
      </c>
    </row>
    <row r="5973" spans="1:7" hidden="1" x14ac:dyDescent="0.55000000000000004">
      <c r="A5973" s="5" t="s">
        <v>35</v>
      </c>
      <c r="B5973" s="6">
        <v>42536</v>
      </c>
      <c r="C5973" s="5" t="s">
        <v>36</v>
      </c>
      <c r="D5973" s="5" t="s">
        <v>45</v>
      </c>
      <c r="E5973" s="7">
        <v>37663</v>
      </c>
      <c r="F5973" s="8">
        <v>15648.59</v>
      </c>
      <c r="G5973" s="8">
        <v>0</v>
      </c>
    </row>
    <row r="5974" spans="1:7" x14ac:dyDescent="0.55000000000000004">
      <c r="A5974" s="5" t="s">
        <v>35</v>
      </c>
      <c r="B5974" s="6">
        <v>42537</v>
      </c>
      <c r="C5974" s="5" t="s">
        <v>36</v>
      </c>
      <c r="D5974" s="5" t="s">
        <v>37</v>
      </c>
      <c r="E5974" s="7">
        <v>31457</v>
      </c>
      <c r="F5974" s="8">
        <v>974355.93</v>
      </c>
      <c r="G5974" s="8">
        <v>0</v>
      </c>
    </row>
    <row r="5975" spans="1:7" hidden="1" x14ac:dyDescent="0.55000000000000004">
      <c r="A5975" s="5" t="s">
        <v>35</v>
      </c>
      <c r="B5975" s="6">
        <v>42537</v>
      </c>
      <c r="C5975" s="5" t="s">
        <v>36</v>
      </c>
      <c r="D5975" s="5" t="s">
        <v>38</v>
      </c>
      <c r="E5975" s="7">
        <v>4435</v>
      </c>
      <c r="F5975" s="8">
        <v>1089.31</v>
      </c>
      <c r="G5975" s="8">
        <v>0</v>
      </c>
    </row>
    <row r="5976" spans="1:7" hidden="1" x14ac:dyDescent="0.55000000000000004">
      <c r="A5976" s="5" t="s">
        <v>35</v>
      </c>
      <c r="B5976" s="6">
        <v>42537</v>
      </c>
      <c r="C5976" s="5" t="s">
        <v>36</v>
      </c>
      <c r="D5976" s="5" t="s">
        <v>39</v>
      </c>
      <c r="E5976" s="7">
        <v>50469</v>
      </c>
      <c r="F5976" s="8">
        <v>155397.37</v>
      </c>
      <c r="G5976" s="8">
        <v>0</v>
      </c>
    </row>
    <row r="5977" spans="1:7" hidden="1" x14ac:dyDescent="0.55000000000000004">
      <c r="A5977" s="5" t="s">
        <v>35</v>
      </c>
      <c r="B5977" s="6">
        <v>42537</v>
      </c>
      <c r="C5977" s="5" t="s">
        <v>36</v>
      </c>
      <c r="D5977" s="5" t="s">
        <v>40</v>
      </c>
      <c r="E5977" s="7">
        <v>25197</v>
      </c>
      <c r="F5977" s="8">
        <v>771.76</v>
      </c>
      <c r="G5977" s="8">
        <v>0</v>
      </c>
    </row>
    <row r="5978" spans="1:7" hidden="1" x14ac:dyDescent="0.55000000000000004">
      <c r="A5978" s="5" t="s">
        <v>35</v>
      </c>
      <c r="B5978" s="6">
        <v>42537</v>
      </c>
      <c r="C5978" s="5" t="s">
        <v>36</v>
      </c>
      <c r="D5978" s="5" t="s">
        <v>41</v>
      </c>
      <c r="E5978" s="7">
        <v>0</v>
      </c>
      <c r="F5978" s="8">
        <v>0</v>
      </c>
      <c r="G5978" s="8">
        <v>0</v>
      </c>
    </row>
    <row r="5979" spans="1:7" hidden="1" x14ac:dyDescent="0.55000000000000004">
      <c r="A5979" s="5" t="s">
        <v>35</v>
      </c>
      <c r="B5979" s="6">
        <v>42537</v>
      </c>
      <c r="C5979" s="5" t="s">
        <v>36</v>
      </c>
      <c r="D5979" s="5" t="s">
        <v>42</v>
      </c>
      <c r="E5979" s="7">
        <v>31634</v>
      </c>
      <c r="F5979" s="8">
        <v>400573.54</v>
      </c>
      <c r="G5979" s="8">
        <v>0</v>
      </c>
    </row>
    <row r="5980" spans="1:7" hidden="1" x14ac:dyDescent="0.55000000000000004">
      <c r="A5980" s="5" t="s">
        <v>35</v>
      </c>
      <c r="B5980" s="6">
        <v>42537</v>
      </c>
      <c r="C5980" s="5" t="s">
        <v>36</v>
      </c>
      <c r="D5980" s="5" t="s">
        <v>43</v>
      </c>
      <c r="E5980" s="7">
        <v>0</v>
      </c>
      <c r="F5980" s="8">
        <v>0</v>
      </c>
      <c r="G5980" s="8">
        <v>0</v>
      </c>
    </row>
    <row r="5981" spans="1:7" hidden="1" x14ac:dyDescent="0.55000000000000004">
      <c r="A5981" s="5" t="s">
        <v>35</v>
      </c>
      <c r="B5981" s="6">
        <v>42537</v>
      </c>
      <c r="C5981" s="5" t="s">
        <v>36</v>
      </c>
      <c r="D5981" s="5" t="s">
        <v>44</v>
      </c>
      <c r="E5981" s="7">
        <v>47659</v>
      </c>
      <c r="F5981" s="8">
        <v>100584.24</v>
      </c>
      <c r="G5981" s="8">
        <v>0</v>
      </c>
    </row>
    <row r="5982" spans="1:7" hidden="1" x14ac:dyDescent="0.55000000000000004">
      <c r="A5982" s="5" t="s">
        <v>35</v>
      </c>
      <c r="B5982" s="6">
        <v>42537</v>
      </c>
      <c r="C5982" s="5" t="s">
        <v>36</v>
      </c>
      <c r="D5982" s="5" t="s">
        <v>45</v>
      </c>
      <c r="E5982" s="7">
        <v>76870</v>
      </c>
      <c r="F5982" s="8">
        <v>32477.119999999999</v>
      </c>
      <c r="G5982" s="8">
        <v>0</v>
      </c>
    </row>
    <row r="5983" spans="1:7" x14ac:dyDescent="0.55000000000000004">
      <c r="A5983" s="5" t="s">
        <v>35</v>
      </c>
      <c r="B5983" s="6">
        <v>42538</v>
      </c>
      <c r="C5983" s="5" t="s">
        <v>36</v>
      </c>
      <c r="D5983" s="5" t="s">
        <v>37</v>
      </c>
      <c r="E5983" s="7">
        <v>20394</v>
      </c>
      <c r="F5983" s="8">
        <v>621451.05000000005</v>
      </c>
      <c r="G5983" s="8">
        <v>0</v>
      </c>
    </row>
    <row r="5984" spans="1:7" hidden="1" x14ac:dyDescent="0.55000000000000004">
      <c r="A5984" s="5" t="s">
        <v>35</v>
      </c>
      <c r="B5984" s="6">
        <v>42538</v>
      </c>
      <c r="C5984" s="5" t="s">
        <v>36</v>
      </c>
      <c r="D5984" s="5" t="s">
        <v>38</v>
      </c>
      <c r="E5984" s="7">
        <v>2181</v>
      </c>
      <c r="F5984" s="8">
        <v>528.04999999999995</v>
      </c>
      <c r="G5984" s="8">
        <v>0</v>
      </c>
    </row>
    <row r="5985" spans="1:7" hidden="1" x14ac:dyDescent="0.55000000000000004">
      <c r="A5985" s="5" t="s">
        <v>35</v>
      </c>
      <c r="B5985" s="6">
        <v>42538</v>
      </c>
      <c r="C5985" s="5" t="s">
        <v>36</v>
      </c>
      <c r="D5985" s="5" t="s">
        <v>39</v>
      </c>
      <c r="E5985" s="7">
        <v>27100</v>
      </c>
      <c r="F5985" s="8">
        <v>82134.45</v>
      </c>
      <c r="G5985" s="8">
        <v>0</v>
      </c>
    </row>
    <row r="5986" spans="1:7" hidden="1" x14ac:dyDescent="0.55000000000000004">
      <c r="A5986" s="5" t="s">
        <v>35</v>
      </c>
      <c r="B5986" s="6">
        <v>42538</v>
      </c>
      <c r="C5986" s="5" t="s">
        <v>36</v>
      </c>
      <c r="D5986" s="5" t="s">
        <v>40</v>
      </c>
      <c r="E5986" s="7">
        <v>12697</v>
      </c>
      <c r="F5986" s="8">
        <v>383.81</v>
      </c>
      <c r="G5986" s="8">
        <v>0</v>
      </c>
    </row>
    <row r="5987" spans="1:7" hidden="1" x14ac:dyDescent="0.55000000000000004">
      <c r="A5987" s="5" t="s">
        <v>35</v>
      </c>
      <c r="B5987" s="6">
        <v>42538</v>
      </c>
      <c r="C5987" s="5" t="s">
        <v>36</v>
      </c>
      <c r="D5987" s="5" t="s">
        <v>41</v>
      </c>
      <c r="E5987" s="7">
        <v>0</v>
      </c>
      <c r="F5987" s="8">
        <v>0</v>
      </c>
      <c r="G5987" s="8">
        <v>0</v>
      </c>
    </row>
    <row r="5988" spans="1:7" hidden="1" x14ac:dyDescent="0.55000000000000004">
      <c r="A5988" s="5" t="s">
        <v>35</v>
      </c>
      <c r="B5988" s="6">
        <v>42538</v>
      </c>
      <c r="C5988" s="5" t="s">
        <v>36</v>
      </c>
      <c r="D5988" s="5" t="s">
        <v>42</v>
      </c>
      <c r="E5988" s="7">
        <v>20908</v>
      </c>
      <c r="F5988" s="8">
        <v>259003.25</v>
      </c>
      <c r="G5988" s="8">
        <v>0</v>
      </c>
    </row>
    <row r="5989" spans="1:7" hidden="1" x14ac:dyDescent="0.55000000000000004">
      <c r="A5989" s="5" t="s">
        <v>35</v>
      </c>
      <c r="B5989" s="6">
        <v>42538</v>
      </c>
      <c r="C5989" s="5" t="s">
        <v>36</v>
      </c>
      <c r="D5989" s="5" t="s">
        <v>43</v>
      </c>
      <c r="E5989" s="7">
        <v>0</v>
      </c>
      <c r="F5989" s="8">
        <v>0</v>
      </c>
      <c r="G5989" s="8">
        <v>0</v>
      </c>
    </row>
    <row r="5990" spans="1:7" hidden="1" x14ac:dyDescent="0.55000000000000004">
      <c r="A5990" s="5" t="s">
        <v>35</v>
      </c>
      <c r="B5990" s="6">
        <v>42538</v>
      </c>
      <c r="C5990" s="5" t="s">
        <v>36</v>
      </c>
      <c r="D5990" s="5" t="s">
        <v>44</v>
      </c>
      <c r="E5990" s="7">
        <v>32145</v>
      </c>
      <c r="F5990" s="8">
        <v>66399.56</v>
      </c>
      <c r="G5990" s="8">
        <v>0</v>
      </c>
    </row>
    <row r="5991" spans="1:7" hidden="1" x14ac:dyDescent="0.55000000000000004">
      <c r="A5991" s="5" t="s">
        <v>35</v>
      </c>
      <c r="B5991" s="6">
        <v>42538</v>
      </c>
      <c r="C5991" s="5" t="s">
        <v>36</v>
      </c>
      <c r="D5991" s="5" t="s">
        <v>45</v>
      </c>
      <c r="E5991" s="7">
        <v>54225</v>
      </c>
      <c r="F5991" s="8">
        <v>22428.03</v>
      </c>
      <c r="G5991" s="8">
        <v>0</v>
      </c>
    </row>
    <row r="5992" spans="1:7" x14ac:dyDescent="0.55000000000000004">
      <c r="A5992" s="5" t="s">
        <v>35</v>
      </c>
      <c r="B5992" s="6">
        <v>42541</v>
      </c>
      <c r="C5992" s="5" t="s">
        <v>36</v>
      </c>
      <c r="D5992" s="5" t="s">
        <v>37</v>
      </c>
      <c r="E5992" s="7">
        <v>19286</v>
      </c>
      <c r="F5992" s="8">
        <v>588779.54</v>
      </c>
      <c r="G5992" s="8">
        <v>0</v>
      </c>
    </row>
    <row r="5993" spans="1:7" hidden="1" x14ac:dyDescent="0.55000000000000004">
      <c r="A5993" s="5" t="s">
        <v>35</v>
      </c>
      <c r="B5993" s="6">
        <v>42541</v>
      </c>
      <c r="C5993" s="5" t="s">
        <v>36</v>
      </c>
      <c r="D5993" s="5" t="s">
        <v>38</v>
      </c>
      <c r="E5993" s="7">
        <v>1984</v>
      </c>
      <c r="F5993" s="8">
        <v>481.4</v>
      </c>
      <c r="G5993" s="8">
        <v>0</v>
      </c>
    </row>
    <row r="5994" spans="1:7" hidden="1" x14ac:dyDescent="0.55000000000000004">
      <c r="A5994" s="5" t="s">
        <v>35</v>
      </c>
      <c r="B5994" s="6">
        <v>42541</v>
      </c>
      <c r="C5994" s="5" t="s">
        <v>36</v>
      </c>
      <c r="D5994" s="5" t="s">
        <v>39</v>
      </c>
      <c r="E5994" s="7">
        <v>30743</v>
      </c>
      <c r="F5994" s="8">
        <v>93348.6</v>
      </c>
      <c r="G5994" s="8">
        <v>0</v>
      </c>
    </row>
    <row r="5995" spans="1:7" hidden="1" x14ac:dyDescent="0.55000000000000004">
      <c r="A5995" s="5" t="s">
        <v>35</v>
      </c>
      <c r="B5995" s="6">
        <v>42541</v>
      </c>
      <c r="C5995" s="5" t="s">
        <v>36</v>
      </c>
      <c r="D5995" s="5" t="s">
        <v>40</v>
      </c>
      <c r="E5995" s="7">
        <v>11580</v>
      </c>
      <c r="F5995" s="8">
        <v>350.48</v>
      </c>
      <c r="G5995" s="8">
        <v>0</v>
      </c>
    </row>
    <row r="5996" spans="1:7" hidden="1" x14ac:dyDescent="0.55000000000000004">
      <c r="A5996" s="5" t="s">
        <v>35</v>
      </c>
      <c r="B5996" s="6">
        <v>42541</v>
      </c>
      <c r="C5996" s="5" t="s">
        <v>36</v>
      </c>
      <c r="D5996" s="5" t="s">
        <v>41</v>
      </c>
      <c r="E5996" s="7">
        <v>0</v>
      </c>
      <c r="F5996" s="8">
        <v>0</v>
      </c>
      <c r="G5996" s="8">
        <v>0</v>
      </c>
    </row>
    <row r="5997" spans="1:7" hidden="1" x14ac:dyDescent="0.55000000000000004">
      <c r="A5997" s="5" t="s">
        <v>35</v>
      </c>
      <c r="B5997" s="6">
        <v>42541</v>
      </c>
      <c r="C5997" s="5" t="s">
        <v>36</v>
      </c>
      <c r="D5997" s="5" t="s">
        <v>42</v>
      </c>
      <c r="E5997" s="7">
        <v>26757</v>
      </c>
      <c r="F5997" s="8">
        <v>333928.63</v>
      </c>
      <c r="G5997" s="8">
        <v>0</v>
      </c>
    </row>
    <row r="5998" spans="1:7" hidden="1" x14ac:dyDescent="0.55000000000000004">
      <c r="A5998" s="5" t="s">
        <v>35</v>
      </c>
      <c r="B5998" s="6">
        <v>42541</v>
      </c>
      <c r="C5998" s="5" t="s">
        <v>36</v>
      </c>
      <c r="D5998" s="5" t="s">
        <v>43</v>
      </c>
      <c r="E5998" s="7">
        <v>0</v>
      </c>
      <c r="F5998" s="8">
        <v>0</v>
      </c>
      <c r="G5998" s="8">
        <v>0</v>
      </c>
    </row>
    <row r="5999" spans="1:7" hidden="1" x14ac:dyDescent="0.55000000000000004">
      <c r="A5999" s="5" t="s">
        <v>35</v>
      </c>
      <c r="B5999" s="6">
        <v>42541</v>
      </c>
      <c r="C5999" s="5" t="s">
        <v>36</v>
      </c>
      <c r="D5999" s="5" t="s">
        <v>44</v>
      </c>
      <c r="E5999" s="7">
        <v>37743</v>
      </c>
      <c r="F5999" s="8">
        <v>78547.33</v>
      </c>
      <c r="G5999" s="8">
        <v>0</v>
      </c>
    </row>
    <row r="6000" spans="1:7" hidden="1" x14ac:dyDescent="0.55000000000000004">
      <c r="A6000" s="5" t="s">
        <v>35</v>
      </c>
      <c r="B6000" s="6">
        <v>42541</v>
      </c>
      <c r="C6000" s="5" t="s">
        <v>36</v>
      </c>
      <c r="D6000" s="5" t="s">
        <v>45</v>
      </c>
      <c r="E6000" s="7">
        <v>66507</v>
      </c>
      <c r="F6000" s="8">
        <v>27719.93</v>
      </c>
      <c r="G6000" s="8">
        <v>0</v>
      </c>
    </row>
    <row r="6001" spans="1:7" x14ac:dyDescent="0.55000000000000004">
      <c r="A6001" s="5" t="s">
        <v>35</v>
      </c>
      <c r="B6001" s="6">
        <v>42542</v>
      </c>
      <c r="C6001" s="5" t="s">
        <v>36</v>
      </c>
      <c r="D6001" s="5" t="s">
        <v>37</v>
      </c>
      <c r="E6001" s="7">
        <v>21519</v>
      </c>
      <c r="F6001" s="8">
        <v>654480.27</v>
      </c>
      <c r="G6001" s="8">
        <v>0</v>
      </c>
    </row>
    <row r="6002" spans="1:7" hidden="1" x14ac:dyDescent="0.55000000000000004">
      <c r="A6002" s="5" t="s">
        <v>35</v>
      </c>
      <c r="B6002" s="6">
        <v>42542</v>
      </c>
      <c r="C6002" s="5" t="s">
        <v>36</v>
      </c>
      <c r="D6002" s="5" t="s">
        <v>38</v>
      </c>
      <c r="E6002" s="7">
        <v>2071</v>
      </c>
      <c r="F6002" s="8">
        <v>501.5</v>
      </c>
      <c r="G6002" s="8">
        <v>0</v>
      </c>
    </row>
    <row r="6003" spans="1:7" hidden="1" x14ac:dyDescent="0.55000000000000004">
      <c r="A6003" s="5" t="s">
        <v>35</v>
      </c>
      <c r="B6003" s="6">
        <v>42542</v>
      </c>
      <c r="C6003" s="5" t="s">
        <v>36</v>
      </c>
      <c r="D6003" s="5" t="s">
        <v>39</v>
      </c>
      <c r="E6003" s="7">
        <v>29218</v>
      </c>
      <c r="F6003" s="8">
        <v>88381.71</v>
      </c>
      <c r="G6003" s="8">
        <v>0</v>
      </c>
    </row>
    <row r="6004" spans="1:7" hidden="1" x14ac:dyDescent="0.55000000000000004">
      <c r="A6004" s="5" t="s">
        <v>35</v>
      </c>
      <c r="B6004" s="6">
        <v>42542</v>
      </c>
      <c r="C6004" s="5" t="s">
        <v>36</v>
      </c>
      <c r="D6004" s="5" t="s">
        <v>40</v>
      </c>
      <c r="E6004" s="7">
        <v>13193</v>
      </c>
      <c r="F6004" s="8">
        <v>398.56</v>
      </c>
      <c r="G6004" s="8">
        <v>0</v>
      </c>
    </row>
    <row r="6005" spans="1:7" hidden="1" x14ac:dyDescent="0.55000000000000004">
      <c r="A6005" s="5" t="s">
        <v>35</v>
      </c>
      <c r="B6005" s="6">
        <v>42542</v>
      </c>
      <c r="C6005" s="5" t="s">
        <v>36</v>
      </c>
      <c r="D6005" s="5" t="s">
        <v>41</v>
      </c>
      <c r="E6005" s="7">
        <v>0</v>
      </c>
      <c r="F6005" s="8">
        <v>0</v>
      </c>
      <c r="G6005" s="8">
        <v>0</v>
      </c>
    </row>
    <row r="6006" spans="1:7" hidden="1" x14ac:dyDescent="0.55000000000000004">
      <c r="A6006" s="5" t="s">
        <v>35</v>
      </c>
      <c r="B6006" s="6">
        <v>42542</v>
      </c>
      <c r="C6006" s="5" t="s">
        <v>36</v>
      </c>
      <c r="D6006" s="5" t="s">
        <v>42</v>
      </c>
      <c r="E6006" s="7">
        <v>24010</v>
      </c>
      <c r="F6006" s="8">
        <v>298707.73</v>
      </c>
      <c r="G6006" s="8">
        <v>0</v>
      </c>
    </row>
    <row r="6007" spans="1:7" hidden="1" x14ac:dyDescent="0.55000000000000004">
      <c r="A6007" s="5" t="s">
        <v>35</v>
      </c>
      <c r="B6007" s="6">
        <v>42542</v>
      </c>
      <c r="C6007" s="5" t="s">
        <v>36</v>
      </c>
      <c r="D6007" s="5" t="s">
        <v>43</v>
      </c>
      <c r="E6007" s="7">
        <v>0</v>
      </c>
      <c r="F6007" s="8">
        <v>0</v>
      </c>
      <c r="G6007" s="8">
        <v>0</v>
      </c>
    </row>
    <row r="6008" spans="1:7" hidden="1" x14ac:dyDescent="0.55000000000000004">
      <c r="A6008" s="5" t="s">
        <v>35</v>
      </c>
      <c r="B6008" s="6">
        <v>42542</v>
      </c>
      <c r="C6008" s="5" t="s">
        <v>36</v>
      </c>
      <c r="D6008" s="5" t="s">
        <v>44</v>
      </c>
      <c r="E6008" s="7">
        <v>31908</v>
      </c>
      <c r="F6008" s="8">
        <v>66191.16</v>
      </c>
      <c r="G6008" s="8">
        <v>0</v>
      </c>
    </row>
    <row r="6009" spans="1:7" hidden="1" x14ac:dyDescent="0.55000000000000004">
      <c r="A6009" s="5" t="s">
        <v>35</v>
      </c>
      <c r="B6009" s="6">
        <v>42542</v>
      </c>
      <c r="C6009" s="5" t="s">
        <v>36</v>
      </c>
      <c r="D6009" s="5" t="s">
        <v>45</v>
      </c>
      <c r="E6009" s="7">
        <v>52697</v>
      </c>
      <c r="F6009" s="8">
        <v>21887.439999999999</v>
      </c>
      <c r="G6009" s="8">
        <v>0</v>
      </c>
    </row>
    <row r="6010" spans="1:7" x14ac:dyDescent="0.55000000000000004">
      <c r="A6010" s="5" t="s">
        <v>35</v>
      </c>
      <c r="B6010" s="6">
        <v>42543</v>
      </c>
      <c r="C6010" s="5" t="s">
        <v>36</v>
      </c>
      <c r="D6010" s="5" t="s">
        <v>37</v>
      </c>
      <c r="E6010" s="7">
        <v>17193</v>
      </c>
      <c r="F6010" s="8">
        <v>518425.02</v>
      </c>
      <c r="G6010" s="8">
        <v>0</v>
      </c>
    </row>
    <row r="6011" spans="1:7" hidden="1" x14ac:dyDescent="0.55000000000000004">
      <c r="A6011" s="5" t="s">
        <v>35</v>
      </c>
      <c r="B6011" s="6">
        <v>42543</v>
      </c>
      <c r="C6011" s="5" t="s">
        <v>36</v>
      </c>
      <c r="D6011" s="5" t="s">
        <v>38</v>
      </c>
      <c r="E6011" s="7">
        <v>1864</v>
      </c>
      <c r="F6011" s="8">
        <v>449.04</v>
      </c>
      <c r="G6011" s="8">
        <v>0</v>
      </c>
    </row>
    <row r="6012" spans="1:7" hidden="1" x14ac:dyDescent="0.55000000000000004">
      <c r="A6012" s="5" t="s">
        <v>35</v>
      </c>
      <c r="B6012" s="6">
        <v>42543</v>
      </c>
      <c r="C6012" s="5" t="s">
        <v>36</v>
      </c>
      <c r="D6012" s="5" t="s">
        <v>39</v>
      </c>
      <c r="E6012" s="7">
        <v>24790</v>
      </c>
      <c r="F6012" s="8">
        <v>74376.679999999993</v>
      </c>
      <c r="G6012" s="8">
        <v>0</v>
      </c>
    </row>
    <row r="6013" spans="1:7" hidden="1" x14ac:dyDescent="0.55000000000000004">
      <c r="A6013" s="5" t="s">
        <v>35</v>
      </c>
      <c r="B6013" s="6">
        <v>42543</v>
      </c>
      <c r="C6013" s="5" t="s">
        <v>36</v>
      </c>
      <c r="D6013" s="5" t="s">
        <v>40</v>
      </c>
      <c r="E6013" s="7">
        <v>14168</v>
      </c>
      <c r="F6013" s="8">
        <v>425.49</v>
      </c>
      <c r="G6013" s="8">
        <v>0</v>
      </c>
    </row>
    <row r="6014" spans="1:7" hidden="1" x14ac:dyDescent="0.55000000000000004">
      <c r="A6014" s="5" t="s">
        <v>35</v>
      </c>
      <c r="B6014" s="6">
        <v>42543</v>
      </c>
      <c r="C6014" s="5" t="s">
        <v>36</v>
      </c>
      <c r="D6014" s="5" t="s">
        <v>41</v>
      </c>
      <c r="E6014" s="7">
        <v>0</v>
      </c>
      <c r="F6014" s="8">
        <v>0</v>
      </c>
      <c r="G6014" s="8">
        <v>0</v>
      </c>
    </row>
    <row r="6015" spans="1:7" hidden="1" x14ac:dyDescent="0.55000000000000004">
      <c r="A6015" s="5" t="s">
        <v>35</v>
      </c>
      <c r="B6015" s="6">
        <v>42543</v>
      </c>
      <c r="C6015" s="5" t="s">
        <v>36</v>
      </c>
      <c r="D6015" s="5" t="s">
        <v>42</v>
      </c>
      <c r="E6015" s="7">
        <v>18896</v>
      </c>
      <c r="F6015" s="8">
        <v>233711.9</v>
      </c>
      <c r="G6015" s="8">
        <v>0</v>
      </c>
    </row>
    <row r="6016" spans="1:7" hidden="1" x14ac:dyDescent="0.55000000000000004">
      <c r="A6016" s="5" t="s">
        <v>35</v>
      </c>
      <c r="B6016" s="6">
        <v>42543</v>
      </c>
      <c r="C6016" s="5" t="s">
        <v>36</v>
      </c>
      <c r="D6016" s="5" t="s">
        <v>43</v>
      </c>
      <c r="E6016" s="7">
        <v>0</v>
      </c>
      <c r="F6016" s="8">
        <v>0</v>
      </c>
      <c r="G6016" s="8">
        <v>0</v>
      </c>
    </row>
    <row r="6017" spans="1:7" hidden="1" x14ac:dyDescent="0.55000000000000004">
      <c r="A6017" s="5" t="s">
        <v>35</v>
      </c>
      <c r="B6017" s="6">
        <v>42543</v>
      </c>
      <c r="C6017" s="5" t="s">
        <v>36</v>
      </c>
      <c r="D6017" s="5" t="s">
        <v>44</v>
      </c>
      <c r="E6017" s="7">
        <v>25623</v>
      </c>
      <c r="F6017" s="8">
        <v>52857.29</v>
      </c>
      <c r="G6017" s="8">
        <v>0</v>
      </c>
    </row>
    <row r="6018" spans="1:7" hidden="1" x14ac:dyDescent="0.55000000000000004">
      <c r="A6018" s="5" t="s">
        <v>35</v>
      </c>
      <c r="B6018" s="6">
        <v>42543</v>
      </c>
      <c r="C6018" s="5" t="s">
        <v>36</v>
      </c>
      <c r="D6018" s="5" t="s">
        <v>45</v>
      </c>
      <c r="E6018" s="7">
        <v>45693</v>
      </c>
      <c r="F6018" s="8">
        <v>18861.2</v>
      </c>
      <c r="G6018" s="8">
        <v>0</v>
      </c>
    </row>
    <row r="6019" spans="1:7" x14ac:dyDescent="0.55000000000000004">
      <c r="A6019" s="5" t="s">
        <v>35</v>
      </c>
      <c r="B6019" s="6">
        <v>42544</v>
      </c>
      <c r="C6019" s="5" t="s">
        <v>36</v>
      </c>
      <c r="D6019" s="5" t="s">
        <v>37</v>
      </c>
      <c r="E6019" s="7">
        <v>24202</v>
      </c>
      <c r="F6019" s="8">
        <v>725949.18</v>
      </c>
      <c r="G6019" s="8">
        <v>0</v>
      </c>
    </row>
    <row r="6020" spans="1:7" hidden="1" x14ac:dyDescent="0.55000000000000004">
      <c r="A6020" s="5" t="s">
        <v>35</v>
      </c>
      <c r="B6020" s="6">
        <v>42544</v>
      </c>
      <c r="C6020" s="5" t="s">
        <v>36</v>
      </c>
      <c r="D6020" s="5" t="s">
        <v>38</v>
      </c>
      <c r="E6020" s="7">
        <v>2533</v>
      </c>
      <c r="F6020" s="8">
        <v>607.29999999999995</v>
      </c>
      <c r="G6020" s="8">
        <v>0</v>
      </c>
    </row>
    <row r="6021" spans="1:7" hidden="1" x14ac:dyDescent="0.55000000000000004">
      <c r="A6021" s="5" t="s">
        <v>35</v>
      </c>
      <c r="B6021" s="6">
        <v>42544</v>
      </c>
      <c r="C6021" s="5" t="s">
        <v>36</v>
      </c>
      <c r="D6021" s="5" t="s">
        <v>39</v>
      </c>
      <c r="E6021" s="7">
        <v>33700</v>
      </c>
      <c r="F6021" s="8">
        <v>100580.4</v>
      </c>
      <c r="G6021" s="8">
        <v>0</v>
      </c>
    </row>
    <row r="6022" spans="1:7" hidden="1" x14ac:dyDescent="0.55000000000000004">
      <c r="A6022" s="5" t="s">
        <v>35</v>
      </c>
      <c r="B6022" s="6">
        <v>42544</v>
      </c>
      <c r="C6022" s="5" t="s">
        <v>36</v>
      </c>
      <c r="D6022" s="5" t="s">
        <v>40</v>
      </c>
      <c r="E6022" s="7">
        <v>14836</v>
      </c>
      <c r="F6022" s="8">
        <v>442.8</v>
      </c>
      <c r="G6022" s="8">
        <v>0</v>
      </c>
    </row>
    <row r="6023" spans="1:7" hidden="1" x14ac:dyDescent="0.55000000000000004">
      <c r="A6023" s="5" t="s">
        <v>35</v>
      </c>
      <c r="B6023" s="6">
        <v>42544</v>
      </c>
      <c r="C6023" s="5" t="s">
        <v>36</v>
      </c>
      <c r="D6023" s="5" t="s">
        <v>41</v>
      </c>
      <c r="E6023" s="7">
        <v>0</v>
      </c>
      <c r="F6023" s="8">
        <v>0</v>
      </c>
      <c r="G6023" s="8">
        <v>0</v>
      </c>
    </row>
    <row r="6024" spans="1:7" hidden="1" x14ac:dyDescent="0.55000000000000004">
      <c r="A6024" s="5" t="s">
        <v>35</v>
      </c>
      <c r="B6024" s="6">
        <v>42544</v>
      </c>
      <c r="C6024" s="5" t="s">
        <v>36</v>
      </c>
      <c r="D6024" s="5" t="s">
        <v>42</v>
      </c>
      <c r="E6024" s="7">
        <v>24140</v>
      </c>
      <c r="F6024" s="8">
        <v>298651.24</v>
      </c>
      <c r="G6024" s="8">
        <v>0</v>
      </c>
    </row>
    <row r="6025" spans="1:7" hidden="1" x14ac:dyDescent="0.55000000000000004">
      <c r="A6025" s="5" t="s">
        <v>35</v>
      </c>
      <c r="B6025" s="6">
        <v>42544</v>
      </c>
      <c r="C6025" s="5" t="s">
        <v>36</v>
      </c>
      <c r="D6025" s="5" t="s">
        <v>43</v>
      </c>
      <c r="E6025" s="7">
        <v>0</v>
      </c>
      <c r="F6025" s="8">
        <v>0</v>
      </c>
      <c r="G6025" s="8">
        <v>0</v>
      </c>
    </row>
    <row r="6026" spans="1:7" hidden="1" x14ac:dyDescent="0.55000000000000004">
      <c r="A6026" s="5" t="s">
        <v>35</v>
      </c>
      <c r="B6026" s="6">
        <v>42544</v>
      </c>
      <c r="C6026" s="5" t="s">
        <v>36</v>
      </c>
      <c r="D6026" s="5" t="s">
        <v>44</v>
      </c>
      <c r="E6026" s="7">
        <v>37897</v>
      </c>
      <c r="F6026" s="8">
        <v>78191.61</v>
      </c>
      <c r="G6026" s="8">
        <v>0</v>
      </c>
    </row>
    <row r="6027" spans="1:7" hidden="1" x14ac:dyDescent="0.55000000000000004">
      <c r="A6027" s="5" t="s">
        <v>35</v>
      </c>
      <c r="B6027" s="6">
        <v>42544</v>
      </c>
      <c r="C6027" s="5" t="s">
        <v>36</v>
      </c>
      <c r="D6027" s="5" t="s">
        <v>45</v>
      </c>
      <c r="E6027" s="7">
        <v>66303</v>
      </c>
      <c r="F6027" s="8">
        <v>27389.119999999999</v>
      </c>
      <c r="G6027" s="8">
        <v>0</v>
      </c>
    </row>
    <row r="6028" spans="1:7" x14ac:dyDescent="0.55000000000000004">
      <c r="A6028" s="5" t="s">
        <v>35</v>
      </c>
      <c r="B6028" s="6">
        <v>42545</v>
      </c>
      <c r="C6028" s="5" t="s">
        <v>36</v>
      </c>
      <c r="D6028" s="5" t="s">
        <v>37</v>
      </c>
      <c r="E6028" s="7">
        <v>46243</v>
      </c>
      <c r="F6028" s="8">
        <v>1458445.65</v>
      </c>
      <c r="G6028" s="8">
        <v>0</v>
      </c>
    </row>
    <row r="6029" spans="1:7" hidden="1" x14ac:dyDescent="0.55000000000000004">
      <c r="A6029" s="5" t="s">
        <v>35</v>
      </c>
      <c r="B6029" s="6">
        <v>42545</v>
      </c>
      <c r="C6029" s="5" t="s">
        <v>36</v>
      </c>
      <c r="D6029" s="5" t="s">
        <v>38</v>
      </c>
      <c r="E6029" s="7">
        <v>7446</v>
      </c>
      <c r="F6029" s="8">
        <v>1867.72</v>
      </c>
      <c r="G6029" s="8">
        <v>0</v>
      </c>
    </row>
    <row r="6030" spans="1:7" hidden="1" x14ac:dyDescent="0.55000000000000004">
      <c r="A6030" s="5" t="s">
        <v>35</v>
      </c>
      <c r="B6030" s="6">
        <v>42545</v>
      </c>
      <c r="C6030" s="5" t="s">
        <v>36</v>
      </c>
      <c r="D6030" s="5" t="s">
        <v>39</v>
      </c>
      <c r="E6030" s="7">
        <v>80603</v>
      </c>
      <c r="F6030" s="8">
        <v>252820.66</v>
      </c>
      <c r="G6030" s="8">
        <v>0</v>
      </c>
    </row>
    <row r="6031" spans="1:7" hidden="1" x14ac:dyDescent="0.55000000000000004">
      <c r="A6031" s="5" t="s">
        <v>35</v>
      </c>
      <c r="B6031" s="6">
        <v>42545</v>
      </c>
      <c r="C6031" s="5" t="s">
        <v>36</v>
      </c>
      <c r="D6031" s="5" t="s">
        <v>40</v>
      </c>
      <c r="E6031" s="7">
        <v>36384</v>
      </c>
      <c r="F6031" s="8">
        <v>1135.49</v>
      </c>
      <c r="G6031" s="8">
        <v>0</v>
      </c>
    </row>
    <row r="6032" spans="1:7" hidden="1" x14ac:dyDescent="0.55000000000000004">
      <c r="A6032" s="5" t="s">
        <v>35</v>
      </c>
      <c r="B6032" s="6">
        <v>42545</v>
      </c>
      <c r="C6032" s="5" t="s">
        <v>36</v>
      </c>
      <c r="D6032" s="5" t="s">
        <v>41</v>
      </c>
      <c r="E6032" s="7">
        <v>0</v>
      </c>
      <c r="F6032" s="8">
        <v>0</v>
      </c>
      <c r="G6032" s="8">
        <v>0</v>
      </c>
    </row>
    <row r="6033" spans="1:7" hidden="1" x14ac:dyDescent="0.55000000000000004">
      <c r="A6033" s="5" t="s">
        <v>35</v>
      </c>
      <c r="B6033" s="6">
        <v>42545</v>
      </c>
      <c r="C6033" s="5" t="s">
        <v>36</v>
      </c>
      <c r="D6033" s="5" t="s">
        <v>42</v>
      </c>
      <c r="E6033" s="7">
        <v>38903</v>
      </c>
      <c r="F6033" s="8">
        <v>498204.67</v>
      </c>
      <c r="G6033" s="8">
        <v>0</v>
      </c>
    </row>
    <row r="6034" spans="1:7" hidden="1" x14ac:dyDescent="0.55000000000000004">
      <c r="A6034" s="5" t="s">
        <v>35</v>
      </c>
      <c r="B6034" s="6">
        <v>42545</v>
      </c>
      <c r="C6034" s="5" t="s">
        <v>36</v>
      </c>
      <c r="D6034" s="5" t="s">
        <v>43</v>
      </c>
      <c r="E6034" s="7">
        <v>0</v>
      </c>
      <c r="F6034" s="8">
        <v>0</v>
      </c>
      <c r="G6034" s="8">
        <v>0</v>
      </c>
    </row>
    <row r="6035" spans="1:7" hidden="1" x14ac:dyDescent="0.55000000000000004">
      <c r="A6035" s="5" t="s">
        <v>35</v>
      </c>
      <c r="B6035" s="6">
        <v>42545</v>
      </c>
      <c r="C6035" s="5" t="s">
        <v>36</v>
      </c>
      <c r="D6035" s="5" t="s">
        <v>44</v>
      </c>
      <c r="E6035" s="7">
        <v>61164</v>
      </c>
      <c r="F6035" s="8">
        <v>130651.93</v>
      </c>
      <c r="G6035" s="8">
        <v>0</v>
      </c>
    </row>
    <row r="6036" spans="1:7" hidden="1" x14ac:dyDescent="0.55000000000000004">
      <c r="A6036" s="5" t="s">
        <v>35</v>
      </c>
      <c r="B6036" s="6">
        <v>42545</v>
      </c>
      <c r="C6036" s="5" t="s">
        <v>36</v>
      </c>
      <c r="D6036" s="5" t="s">
        <v>45</v>
      </c>
      <c r="E6036" s="7">
        <v>112169</v>
      </c>
      <c r="F6036" s="8">
        <v>47996.17</v>
      </c>
      <c r="G6036" s="8">
        <v>0</v>
      </c>
    </row>
    <row r="6037" spans="1:7" x14ac:dyDescent="0.55000000000000004">
      <c r="A6037" s="5" t="s">
        <v>35</v>
      </c>
      <c r="B6037" s="6">
        <v>42548</v>
      </c>
      <c r="C6037" s="5" t="s">
        <v>36</v>
      </c>
      <c r="D6037" s="5" t="s">
        <v>37</v>
      </c>
      <c r="E6037" s="7">
        <v>22049</v>
      </c>
      <c r="F6037" s="8">
        <v>696760.92</v>
      </c>
      <c r="G6037" s="8">
        <v>0</v>
      </c>
    </row>
    <row r="6038" spans="1:7" hidden="1" x14ac:dyDescent="0.55000000000000004">
      <c r="A6038" s="5" t="s">
        <v>35</v>
      </c>
      <c r="B6038" s="6">
        <v>42548</v>
      </c>
      <c r="C6038" s="5" t="s">
        <v>36</v>
      </c>
      <c r="D6038" s="5" t="s">
        <v>38</v>
      </c>
      <c r="E6038" s="7">
        <v>2483</v>
      </c>
      <c r="F6038" s="8">
        <v>624.07000000000005</v>
      </c>
      <c r="G6038" s="8">
        <v>0</v>
      </c>
    </row>
    <row r="6039" spans="1:7" hidden="1" x14ac:dyDescent="0.55000000000000004">
      <c r="A6039" s="5" t="s">
        <v>35</v>
      </c>
      <c r="B6039" s="6">
        <v>42548</v>
      </c>
      <c r="C6039" s="5" t="s">
        <v>36</v>
      </c>
      <c r="D6039" s="5" t="s">
        <v>39</v>
      </c>
      <c r="E6039" s="7">
        <v>34019</v>
      </c>
      <c r="F6039" s="8">
        <v>106835.12</v>
      </c>
      <c r="G6039" s="8">
        <v>0</v>
      </c>
    </row>
    <row r="6040" spans="1:7" hidden="1" x14ac:dyDescent="0.55000000000000004">
      <c r="A6040" s="5" t="s">
        <v>35</v>
      </c>
      <c r="B6040" s="6">
        <v>42548</v>
      </c>
      <c r="C6040" s="5" t="s">
        <v>36</v>
      </c>
      <c r="D6040" s="5" t="s">
        <v>40</v>
      </c>
      <c r="E6040" s="7">
        <v>13595</v>
      </c>
      <c r="F6040" s="8">
        <v>424.88</v>
      </c>
      <c r="G6040" s="8">
        <v>0</v>
      </c>
    </row>
    <row r="6041" spans="1:7" hidden="1" x14ac:dyDescent="0.55000000000000004">
      <c r="A6041" s="5" t="s">
        <v>35</v>
      </c>
      <c r="B6041" s="6">
        <v>42548</v>
      </c>
      <c r="C6041" s="5" t="s">
        <v>36</v>
      </c>
      <c r="D6041" s="5" t="s">
        <v>41</v>
      </c>
      <c r="E6041" s="7">
        <v>0</v>
      </c>
      <c r="F6041" s="8">
        <v>0</v>
      </c>
      <c r="G6041" s="8">
        <v>0</v>
      </c>
    </row>
    <row r="6042" spans="1:7" hidden="1" x14ac:dyDescent="0.55000000000000004">
      <c r="A6042" s="5" t="s">
        <v>35</v>
      </c>
      <c r="B6042" s="6">
        <v>42548</v>
      </c>
      <c r="C6042" s="5" t="s">
        <v>36</v>
      </c>
      <c r="D6042" s="5" t="s">
        <v>42</v>
      </c>
      <c r="E6042" s="7">
        <v>23451</v>
      </c>
      <c r="F6042" s="8">
        <v>299127.61</v>
      </c>
      <c r="G6042" s="8">
        <v>0</v>
      </c>
    </row>
    <row r="6043" spans="1:7" hidden="1" x14ac:dyDescent="0.55000000000000004">
      <c r="A6043" s="5" t="s">
        <v>35</v>
      </c>
      <c r="B6043" s="6">
        <v>42548</v>
      </c>
      <c r="C6043" s="5" t="s">
        <v>36</v>
      </c>
      <c r="D6043" s="5" t="s">
        <v>43</v>
      </c>
      <c r="E6043" s="7">
        <v>0</v>
      </c>
      <c r="F6043" s="8">
        <v>0</v>
      </c>
      <c r="G6043" s="8">
        <v>0</v>
      </c>
    </row>
    <row r="6044" spans="1:7" hidden="1" x14ac:dyDescent="0.55000000000000004">
      <c r="A6044" s="5" t="s">
        <v>35</v>
      </c>
      <c r="B6044" s="6">
        <v>42548</v>
      </c>
      <c r="C6044" s="5" t="s">
        <v>36</v>
      </c>
      <c r="D6044" s="5" t="s">
        <v>44</v>
      </c>
      <c r="E6044" s="7">
        <v>30229</v>
      </c>
      <c r="F6044" s="8">
        <v>64294.46</v>
      </c>
      <c r="G6044" s="8">
        <v>0</v>
      </c>
    </row>
    <row r="6045" spans="1:7" hidden="1" x14ac:dyDescent="0.55000000000000004">
      <c r="A6045" s="5" t="s">
        <v>35</v>
      </c>
      <c r="B6045" s="6">
        <v>42548</v>
      </c>
      <c r="C6045" s="5" t="s">
        <v>36</v>
      </c>
      <c r="D6045" s="5" t="s">
        <v>45</v>
      </c>
      <c r="E6045" s="7">
        <v>58012</v>
      </c>
      <c r="F6045" s="8">
        <v>24724.400000000001</v>
      </c>
      <c r="G6045" s="8">
        <v>0</v>
      </c>
    </row>
    <row r="6046" spans="1:7" x14ac:dyDescent="0.55000000000000004">
      <c r="A6046" s="5" t="s">
        <v>35</v>
      </c>
      <c r="B6046" s="6">
        <v>42549</v>
      </c>
      <c r="C6046" s="5" t="s">
        <v>36</v>
      </c>
      <c r="D6046" s="5" t="s">
        <v>37</v>
      </c>
      <c r="E6046" s="7">
        <v>22899</v>
      </c>
      <c r="F6046" s="8">
        <v>716649.79</v>
      </c>
      <c r="G6046" s="8">
        <v>0</v>
      </c>
    </row>
    <row r="6047" spans="1:7" hidden="1" x14ac:dyDescent="0.55000000000000004">
      <c r="A6047" s="5" t="s">
        <v>35</v>
      </c>
      <c r="B6047" s="6">
        <v>42549</v>
      </c>
      <c r="C6047" s="5" t="s">
        <v>36</v>
      </c>
      <c r="D6047" s="5" t="s">
        <v>38</v>
      </c>
      <c r="E6047" s="7">
        <v>2145</v>
      </c>
      <c r="F6047" s="8">
        <v>535.78</v>
      </c>
      <c r="G6047" s="8">
        <v>0</v>
      </c>
    </row>
    <row r="6048" spans="1:7" hidden="1" x14ac:dyDescent="0.55000000000000004">
      <c r="A6048" s="5" t="s">
        <v>35</v>
      </c>
      <c r="B6048" s="6">
        <v>42549</v>
      </c>
      <c r="C6048" s="5" t="s">
        <v>36</v>
      </c>
      <c r="D6048" s="5" t="s">
        <v>39</v>
      </c>
      <c r="E6048" s="7">
        <v>28313</v>
      </c>
      <c r="F6048" s="8">
        <v>88086.41</v>
      </c>
      <c r="G6048" s="8">
        <v>0</v>
      </c>
    </row>
    <row r="6049" spans="1:7" hidden="1" x14ac:dyDescent="0.55000000000000004">
      <c r="A6049" s="5" t="s">
        <v>35</v>
      </c>
      <c r="B6049" s="6">
        <v>42549</v>
      </c>
      <c r="C6049" s="5" t="s">
        <v>36</v>
      </c>
      <c r="D6049" s="5" t="s">
        <v>40</v>
      </c>
      <c r="E6049" s="7">
        <v>14229</v>
      </c>
      <c r="F6049" s="8">
        <v>441.51</v>
      </c>
      <c r="G6049" s="8">
        <v>0</v>
      </c>
    </row>
    <row r="6050" spans="1:7" hidden="1" x14ac:dyDescent="0.55000000000000004">
      <c r="A6050" s="5" t="s">
        <v>35</v>
      </c>
      <c r="B6050" s="6">
        <v>42549</v>
      </c>
      <c r="C6050" s="5" t="s">
        <v>36</v>
      </c>
      <c r="D6050" s="5" t="s">
        <v>41</v>
      </c>
      <c r="E6050" s="7">
        <v>0</v>
      </c>
      <c r="F6050" s="8">
        <v>0</v>
      </c>
      <c r="G6050" s="8">
        <v>0</v>
      </c>
    </row>
    <row r="6051" spans="1:7" hidden="1" x14ac:dyDescent="0.55000000000000004">
      <c r="A6051" s="5" t="s">
        <v>35</v>
      </c>
      <c r="B6051" s="6">
        <v>42549</v>
      </c>
      <c r="C6051" s="5" t="s">
        <v>36</v>
      </c>
      <c r="D6051" s="5" t="s">
        <v>42</v>
      </c>
      <c r="E6051" s="7">
        <v>22762</v>
      </c>
      <c r="F6051" s="8">
        <v>288846.65000000002</v>
      </c>
      <c r="G6051" s="8">
        <v>0</v>
      </c>
    </row>
    <row r="6052" spans="1:7" hidden="1" x14ac:dyDescent="0.55000000000000004">
      <c r="A6052" s="5" t="s">
        <v>35</v>
      </c>
      <c r="B6052" s="6">
        <v>42549</v>
      </c>
      <c r="C6052" s="5" t="s">
        <v>36</v>
      </c>
      <c r="D6052" s="5" t="s">
        <v>43</v>
      </c>
      <c r="E6052" s="7">
        <v>0</v>
      </c>
      <c r="F6052" s="8">
        <v>0</v>
      </c>
      <c r="G6052" s="8">
        <v>0</v>
      </c>
    </row>
    <row r="6053" spans="1:7" hidden="1" x14ac:dyDescent="0.55000000000000004">
      <c r="A6053" s="5" t="s">
        <v>35</v>
      </c>
      <c r="B6053" s="6">
        <v>42549</v>
      </c>
      <c r="C6053" s="5" t="s">
        <v>36</v>
      </c>
      <c r="D6053" s="5" t="s">
        <v>44</v>
      </c>
      <c r="E6053" s="7">
        <v>30717</v>
      </c>
      <c r="F6053" s="8">
        <v>65048.7</v>
      </c>
      <c r="G6053" s="8">
        <v>0</v>
      </c>
    </row>
    <row r="6054" spans="1:7" hidden="1" x14ac:dyDescent="0.55000000000000004">
      <c r="A6054" s="5" t="s">
        <v>35</v>
      </c>
      <c r="B6054" s="6">
        <v>42549</v>
      </c>
      <c r="C6054" s="5" t="s">
        <v>36</v>
      </c>
      <c r="D6054" s="5" t="s">
        <v>45</v>
      </c>
      <c r="E6054" s="7">
        <v>52972</v>
      </c>
      <c r="F6054" s="8">
        <v>22466.42</v>
      </c>
      <c r="G6054" s="8">
        <v>0</v>
      </c>
    </row>
    <row r="6055" spans="1:7" x14ac:dyDescent="0.55000000000000004">
      <c r="A6055" s="5" t="s">
        <v>35</v>
      </c>
      <c r="B6055" s="6">
        <v>42550</v>
      </c>
      <c r="C6055" s="5" t="s">
        <v>36</v>
      </c>
      <c r="D6055" s="5" t="s">
        <v>37</v>
      </c>
      <c r="E6055" s="7">
        <v>19831</v>
      </c>
      <c r="F6055" s="8">
        <v>621788.35</v>
      </c>
      <c r="G6055" s="8">
        <v>0</v>
      </c>
    </row>
    <row r="6056" spans="1:7" hidden="1" x14ac:dyDescent="0.55000000000000004">
      <c r="A6056" s="5" t="s">
        <v>35</v>
      </c>
      <c r="B6056" s="6">
        <v>42550</v>
      </c>
      <c r="C6056" s="5" t="s">
        <v>36</v>
      </c>
      <c r="D6056" s="5" t="s">
        <v>38</v>
      </c>
      <c r="E6056" s="7">
        <v>1462</v>
      </c>
      <c r="F6056" s="8">
        <v>366.49</v>
      </c>
      <c r="G6056" s="8">
        <v>0</v>
      </c>
    </row>
    <row r="6057" spans="1:7" hidden="1" x14ac:dyDescent="0.55000000000000004">
      <c r="A6057" s="5" t="s">
        <v>35</v>
      </c>
      <c r="B6057" s="6">
        <v>42550</v>
      </c>
      <c r="C6057" s="5" t="s">
        <v>36</v>
      </c>
      <c r="D6057" s="5" t="s">
        <v>39</v>
      </c>
      <c r="E6057" s="7">
        <v>26299</v>
      </c>
      <c r="F6057" s="8">
        <v>81967.7</v>
      </c>
      <c r="G6057" s="8">
        <v>0</v>
      </c>
    </row>
    <row r="6058" spans="1:7" hidden="1" x14ac:dyDescent="0.55000000000000004">
      <c r="A6058" s="5" t="s">
        <v>35</v>
      </c>
      <c r="B6058" s="6">
        <v>42550</v>
      </c>
      <c r="C6058" s="5" t="s">
        <v>36</v>
      </c>
      <c r="D6058" s="5" t="s">
        <v>40</v>
      </c>
      <c r="E6058" s="7">
        <v>9767</v>
      </c>
      <c r="F6058" s="8">
        <v>304.02999999999997</v>
      </c>
      <c r="G6058" s="8">
        <v>0</v>
      </c>
    </row>
    <row r="6059" spans="1:7" hidden="1" x14ac:dyDescent="0.55000000000000004">
      <c r="A6059" s="5" t="s">
        <v>35</v>
      </c>
      <c r="B6059" s="6">
        <v>42550</v>
      </c>
      <c r="C6059" s="5" t="s">
        <v>36</v>
      </c>
      <c r="D6059" s="5" t="s">
        <v>41</v>
      </c>
      <c r="E6059" s="7">
        <v>0</v>
      </c>
      <c r="F6059" s="8">
        <v>0</v>
      </c>
      <c r="G6059" s="8">
        <v>0</v>
      </c>
    </row>
    <row r="6060" spans="1:7" hidden="1" x14ac:dyDescent="0.55000000000000004">
      <c r="A6060" s="5" t="s">
        <v>35</v>
      </c>
      <c r="B6060" s="6">
        <v>42550</v>
      </c>
      <c r="C6060" s="5" t="s">
        <v>36</v>
      </c>
      <c r="D6060" s="5" t="s">
        <v>42</v>
      </c>
      <c r="E6060" s="7">
        <v>40104</v>
      </c>
      <c r="F6060" s="8">
        <v>521463.68</v>
      </c>
      <c r="G6060" s="8">
        <v>0</v>
      </c>
    </row>
    <row r="6061" spans="1:7" hidden="1" x14ac:dyDescent="0.55000000000000004">
      <c r="A6061" s="5" t="s">
        <v>35</v>
      </c>
      <c r="B6061" s="6">
        <v>42550</v>
      </c>
      <c r="C6061" s="5" t="s">
        <v>36</v>
      </c>
      <c r="D6061" s="5" t="s">
        <v>43</v>
      </c>
      <c r="E6061" s="7">
        <v>0</v>
      </c>
      <c r="F6061" s="8">
        <v>0</v>
      </c>
      <c r="G6061" s="8">
        <v>0</v>
      </c>
    </row>
    <row r="6062" spans="1:7" hidden="1" x14ac:dyDescent="0.55000000000000004">
      <c r="A6062" s="5" t="s">
        <v>35</v>
      </c>
      <c r="B6062" s="6">
        <v>42550</v>
      </c>
      <c r="C6062" s="5" t="s">
        <v>36</v>
      </c>
      <c r="D6062" s="5" t="s">
        <v>44</v>
      </c>
      <c r="E6062" s="7">
        <v>43635</v>
      </c>
      <c r="F6062" s="8">
        <v>94559.62</v>
      </c>
      <c r="G6062" s="8">
        <v>0</v>
      </c>
    </row>
    <row r="6063" spans="1:7" hidden="1" x14ac:dyDescent="0.55000000000000004">
      <c r="A6063" s="5" t="s">
        <v>35</v>
      </c>
      <c r="B6063" s="6">
        <v>42550</v>
      </c>
      <c r="C6063" s="5" t="s">
        <v>36</v>
      </c>
      <c r="D6063" s="5" t="s">
        <v>45</v>
      </c>
      <c r="E6063" s="7">
        <v>74969</v>
      </c>
      <c r="F6063" s="8">
        <v>32530.25</v>
      </c>
      <c r="G6063" s="8">
        <v>0</v>
      </c>
    </row>
    <row r="6064" spans="1:7" x14ac:dyDescent="0.55000000000000004">
      <c r="A6064" s="5" t="s">
        <v>35</v>
      </c>
      <c r="B6064" s="6">
        <v>42551</v>
      </c>
      <c r="C6064" s="5" t="s">
        <v>36</v>
      </c>
      <c r="D6064" s="5" t="s">
        <v>37</v>
      </c>
      <c r="E6064" s="7">
        <v>18535</v>
      </c>
      <c r="F6064" s="8">
        <v>578617.71</v>
      </c>
      <c r="G6064" s="8">
        <v>0</v>
      </c>
    </row>
    <row r="6065" spans="1:7" hidden="1" x14ac:dyDescent="0.55000000000000004">
      <c r="A6065" s="5" t="s">
        <v>35</v>
      </c>
      <c r="B6065" s="6">
        <v>42551</v>
      </c>
      <c r="C6065" s="5" t="s">
        <v>36</v>
      </c>
      <c r="D6065" s="5" t="s">
        <v>38</v>
      </c>
      <c r="E6065" s="7">
        <v>1444</v>
      </c>
      <c r="F6065" s="8">
        <v>360.56</v>
      </c>
      <c r="G6065" s="8">
        <v>0</v>
      </c>
    </row>
    <row r="6066" spans="1:7" hidden="1" x14ac:dyDescent="0.55000000000000004">
      <c r="A6066" s="5" t="s">
        <v>35</v>
      </c>
      <c r="B6066" s="6">
        <v>42551</v>
      </c>
      <c r="C6066" s="5" t="s">
        <v>36</v>
      </c>
      <c r="D6066" s="5" t="s">
        <v>39</v>
      </c>
      <c r="E6066" s="7">
        <v>24585</v>
      </c>
      <c r="F6066" s="8">
        <v>76349.399999999994</v>
      </c>
      <c r="G6066" s="8">
        <v>0</v>
      </c>
    </row>
    <row r="6067" spans="1:7" hidden="1" x14ac:dyDescent="0.55000000000000004">
      <c r="A6067" s="5" t="s">
        <v>35</v>
      </c>
      <c r="B6067" s="6">
        <v>42551</v>
      </c>
      <c r="C6067" s="5" t="s">
        <v>36</v>
      </c>
      <c r="D6067" s="5" t="s">
        <v>40</v>
      </c>
      <c r="E6067" s="7">
        <v>11506</v>
      </c>
      <c r="F6067" s="8">
        <v>356.73</v>
      </c>
      <c r="G6067" s="8">
        <v>0</v>
      </c>
    </row>
    <row r="6068" spans="1:7" hidden="1" x14ac:dyDescent="0.55000000000000004">
      <c r="A6068" s="5" t="s">
        <v>35</v>
      </c>
      <c r="B6068" s="6">
        <v>42551</v>
      </c>
      <c r="C6068" s="5" t="s">
        <v>36</v>
      </c>
      <c r="D6068" s="5" t="s">
        <v>41</v>
      </c>
      <c r="E6068" s="7">
        <v>0</v>
      </c>
      <c r="F6068" s="8">
        <v>0</v>
      </c>
      <c r="G6068" s="8">
        <v>0</v>
      </c>
    </row>
    <row r="6069" spans="1:7" hidden="1" x14ac:dyDescent="0.55000000000000004">
      <c r="A6069" s="5" t="s">
        <v>35</v>
      </c>
      <c r="B6069" s="6">
        <v>42551</v>
      </c>
      <c r="C6069" s="5" t="s">
        <v>36</v>
      </c>
      <c r="D6069" s="5" t="s">
        <v>42</v>
      </c>
      <c r="E6069" s="7">
        <v>26929</v>
      </c>
      <c r="F6069" s="8">
        <v>353258.58</v>
      </c>
      <c r="G6069" s="8">
        <v>0</v>
      </c>
    </row>
    <row r="6070" spans="1:7" hidden="1" x14ac:dyDescent="0.55000000000000004">
      <c r="A6070" s="5" t="s">
        <v>35</v>
      </c>
      <c r="B6070" s="6">
        <v>42551</v>
      </c>
      <c r="C6070" s="5" t="s">
        <v>36</v>
      </c>
      <c r="D6070" s="5" t="s">
        <v>43</v>
      </c>
      <c r="E6070" s="7">
        <v>0</v>
      </c>
      <c r="F6070" s="8">
        <v>0</v>
      </c>
      <c r="G6070" s="8">
        <v>0</v>
      </c>
    </row>
    <row r="6071" spans="1:7" hidden="1" x14ac:dyDescent="0.55000000000000004">
      <c r="A6071" s="5" t="s">
        <v>35</v>
      </c>
      <c r="B6071" s="6">
        <v>42551</v>
      </c>
      <c r="C6071" s="5" t="s">
        <v>36</v>
      </c>
      <c r="D6071" s="5" t="s">
        <v>44</v>
      </c>
      <c r="E6071" s="7">
        <v>35899</v>
      </c>
      <c r="F6071" s="8">
        <v>78573.13</v>
      </c>
      <c r="G6071" s="8">
        <v>0</v>
      </c>
    </row>
    <row r="6072" spans="1:7" hidden="1" x14ac:dyDescent="0.55000000000000004">
      <c r="A6072" s="5" t="s">
        <v>35</v>
      </c>
      <c r="B6072" s="6">
        <v>42551</v>
      </c>
      <c r="C6072" s="5" t="s">
        <v>36</v>
      </c>
      <c r="D6072" s="5" t="s">
        <v>45</v>
      </c>
      <c r="E6072" s="7">
        <v>58980</v>
      </c>
      <c r="F6072" s="8">
        <v>25836.45</v>
      </c>
      <c r="G6072" s="8">
        <v>0</v>
      </c>
    </row>
    <row r="6073" spans="1:7" x14ac:dyDescent="0.55000000000000004">
      <c r="A6073" s="5" t="s">
        <v>35</v>
      </c>
      <c r="B6073" s="6">
        <v>42552</v>
      </c>
      <c r="C6073" s="5" t="s">
        <v>36</v>
      </c>
      <c r="D6073" s="5" t="s">
        <v>37</v>
      </c>
      <c r="E6073" s="7">
        <v>18211</v>
      </c>
      <c r="F6073" s="8">
        <v>573859.43999999994</v>
      </c>
      <c r="G6073" s="8">
        <v>0</v>
      </c>
    </row>
    <row r="6074" spans="1:7" hidden="1" x14ac:dyDescent="0.55000000000000004">
      <c r="A6074" s="5" t="s">
        <v>35</v>
      </c>
      <c r="B6074" s="6">
        <v>42552</v>
      </c>
      <c r="C6074" s="5" t="s">
        <v>36</v>
      </c>
      <c r="D6074" s="5" t="s">
        <v>38</v>
      </c>
      <c r="E6074" s="7">
        <v>1742</v>
      </c>
      <c r="F6074" s="8">
        <v>439.09</v>
      </c>
      <c r="G6074" s="8">
        <v>0</v>
      </c>
    </row>
    <row r="6075" spans="1:7" hidden="1" x14ac:dyDescent="0.55000000000000004">
      <c r="A6075" s="5" t="s">
        <v>35</v>
      </c>
      <c r="B6075" s="6">
        <v>42552</v>
      </c>
      <c r="C6075" s="5" t="s">
        <v>36</v>
      </c>
      <c r="D6075" s="5" t="s">
        <v>39</v>
      </c>
      <c r="E6075" s="7">
        <v>24875</v>
      </c>
      <c r="F6075" s="8">
        <v>78141.240000000005</v>
      </c>
      <c r="G6075" s="8">
        <v>0</v>
      </c>
    </row>
    <row r="6076" spans="1:7" hidden="1" x14ac:dyDescent="0.55000000000000004">
      <c r="A6076" s="5" t="s">
        <v>35</v>
      </c>
      <c r="B6076" s="6">
        <v>42552</v>
      </c>
      <c r="C6076" s="5" t="s">
        <v>36</v>
      </c>
      <c r="D6076" s="5" t="s">
        <v>40</v>
      </c>
      <c r="E6076" s="7">
        <v>11549</v>
      </c>
      <c r="F6076" s="8">
        <v>361.13</v>
      </c>
      <c r="G6076" s="8">
        <v>0</v>
      </c>
    </row>
    <row r="6077" spans="1:7" hidden="1" x14ac:dyDescent="0.55000000000000004">
      <c r="A6077" s="5" t="s">
        <v>35</v>
      </c>
      <c r="B6077" s="6">
        <v>42552</v>
      </c>
      <c r="C6077" s="5" t="s">
        <v>36</v>
      </c>
      <c r="D6077" s="5" t="s">
        <v>41</v>
      </c>
      <c r="E6077" s="7">
        <v>0</v>
      </c>
      <c r="F6077" s="8">
        <v>0</v>
      </c>
      <c r="G6077" s="8">
        <v>0</v>
      </c>
    </row>
    <row r="6078" spans="1:7" hidden="1" x14ac:dyDescent="0.55000000000000004">
      <c r="A6078" s="5" t="s">
        <v>35</v>
      </c>
      <c r="B6078" s="6">
        <v>42552</v>
      </c>
      <c r="C6078" s="5" t="s">
        <v>36</v>
      </c>
      <c r="D6078" s="5" t="s">
        <v>42</v>
      </c>
      <c r="E6078" s="7">
        <v>41179</v>
      </c>
      <c r="F6078" s="8">
        <v>566961.99</v>
      </c>
      <c r="G6078" s="8">
        <v>0</v>
      </c>
    </row>
    <row r="6079" spans="1:7" hidden="1" x14ac:dyDescent="0.55000000000000004">
      <c r="A6079" s="5" t="s">
        <v>35</v>
      </c>
      <c r="B6079" s="6">
        <v>42552</v>
      </c>
      <c r="C6079" s="5" t="s">
        <v>36</v>
      </c>
      <c r="D6079" s="5" t="s">
        <v>43</v>
      </c>
      <c r="E6079" s="7">
        <v>0</v>
      </c>
      <c r="F6079" s="8">
        <v>0</v>
      </c>
      <c r="G6079" s="8">
        <v>0</v>
      </c>
    </row>
    <row r="6080" spans="1:7" hidden="1" x14ac:dyDescent="0.55000000000000004">
      <c r="A6080" s="5" t="s">
        <v>35</v>
      </c>
      <c r="B6080" s="6">
        <v>42552</v>
      </c>
      <c r="C6080" s="5" t="s">
        <v>36</v>
      </c>
      <c r="D6080" s="5" t="s">
        <v>44</v>
      </c>
      <c r="E6080" s="7">
        <v>56375</v>
      </c>
      <c r="F6080" s="8">
        <v>129579</v>
      </c>
      <c r="G6080" s="8">
        <v>0</v>
      </c>
    </row>
    <row r="6081" spans="1:7" hidden="1" x14ac:dyDescent="0.55000000000000004">
      <c r="A6081" s="5" t="s">
        <v>35</v>
      </c>
      <c r="B6081" s="6">
        <v>42552</v>
      </c>
      <c r="C6081" s="5" t="s">
        <v>36</v>
      </c>
      <c r="D6081" s="5" t="s">
        <v>45</v>
      </c>
      <c r="E6081" s="7">
        <v>93995</v>
      </c>
      <c r="F6081" s="8">
        <v>43239.07</v>
      </c>
      <c r="G6081" s="8">
        <v>0</v>
      </c>
    </row>
    <row r="6082" spans="1:7" x14ac:dyDescent="0.55000000000000004">
      <c r="A6082" s="5" t="s">
        <v>35</v>
      </c>
      <c r="B6082" s="6">
        <v>42555</v>
      </c>
      <c r="C6082" s="5" t="s">
        <v>36</v>
      </c>
      <c r="D6082" s="5" t="s">
        <v>37</v>
      </c>
      <c r="E6082" s="7">
        <v>17173</v>
      </c>
      <c r="F6082" s="8">
        <v>546131.30000000005</v>
      </c>
      <c r="G6082" s="8">
        <v>0</v>
      </c>
    </row>
    <row r="6083" spans="1:7" hidden="1" x14ac:dyDescent="0.55000000000000004">
      <c r="A6083" s="5" t="s">
        <v>35</v>
      </c>
      <c r="B6083" s="6">
        <v>42555</v>
      </c>
      <c r="C6083" s="5" t="s">
        <v>36</v>
      </c>
      <c r="D6083" s="5" t="s">
        <v>38</v>
      </c>
      <c r="E6083" s="7">
        <v>1686</v>
      </c>
      <c r="F6083" s="8">
        <v>428.56</v>
      </c>
      <c r="G6083" s="8">
        <v>0</v>
      </c>
    </row>
    <row r="6084" spans="1:7" hidden="1" x14ac:dyDescent="0.55000000000000004">
      <c r="A6084" s="5" t="s">
        <v>35</v>
      </c>
      <c r="B6084" s="6">
        <v>42555</v>
      </c>
      <c r="C6084" s="5" t="s">
        <v>36</v>
      </c>
      <c r="D6084" s="5" t="s">
        <v>39</v>
      </c>
      <c r="E6084" s="7">
        <v>23342</v>
      </c>
      <c r="F6084" s="8">
        <v>73931.899999999994</v>
      </c>
      <c r="G6084" s="8">
        <v>0</v>
      </c>
    </row>
    <row r="6085" spans="1:7" hidden="1" x14ac:dyDescent="0.55000000000000004">
      <c r="A6085" s="5" t="s">
        <v>35</v>
      </c>
      <c r="B6085" s="6">
        <v>42555</v>
      </c>
      <c r="C6085" s="5" t="s">
        <v>36</v>
      </c>
      <c r="D6085" s="5" t="s">
        <v>40</v>
      </c>
      <c r="E6085" s="7">
        <v>18178</v>
      </c>
      <c r="F6085" s="8">
        <v>573.11</v>
      </c>
      <c r="G6085" s="8">
        <v>0</v>
      </c>
    </row>
    <row r="6086" spans="1:7" hidden="1" x14ac:dyDescent="0.55000000000000004">
      <c r="A6086" s="5" t="s">
        <v>35</v>
      </c>
      <c r="B6086" s="6">
        <v>42555</v>
      </c>
      <c r="C6086" s="5" t="s">
        <v>36</v>
      </c>
      <c r="D6086" s="5" t="s">
        <v>41</v>
      </c>
      <c r="E6086" s="7">
        <v>0</v>
      </c>
      <c r="F6086" s="8">
        <v>0</v>
      </c>
      <c r="G6086" s="8">
        <v>0</v>
      </c>
    </row>
    <row r="6087" spans="1:7" hidden="1" x14ac:dyDescent="0.55000000000000004">
      <c r="A6087" s="5" t="s">
        <v>35</v>
      </c>
      <c r="B6087" s="6">
        <v>42555</v>
      </c>
      <c r="C6087" s="5" t="s">
        <v>36</v>
      </c>
      <c r="D6087" s="5" t="s">
        <v>42</v>
      </c>
      <c r="E6087" s="7">
        <v>64220</v>
      </c>
      <c r="F6087" s="8">
        <v>929890.75</v>
      </c>
      <c r="G6087" s="8">
        <v>0</v>
      </c>
    </row>
    <row r="6088" spans="1:7" hidden="1" x14ac:dyDescent="0.55000000000000004">
      <c r="A6088" s="5" t="s">
        <v>35</v>
      </c>
      <c r="B6088" s="6">
        <v>42555</v>
      </c>
      <c r="C6088" s="5" t="s">
        <v>36</v>
      </c>
      <c r="D6088" s="5" t="s">
        <v>43</v>
      </c>
      <c r="E6088" s="7">
        <v>0</v>
      </c>
      <c r="F6088" s="8">
        <v>0</v>
      </c>
      <c r="G6088" s="8">
        <v>0</v>
      </c>
    </row>
    <row r="6089" spans="1:7" hidden="1" x14ac:dyDescent="0.55000000000000004">
      <c r="A6089" s="5" t="s">
        <v>35</v>
      </c>
      <c r="B6089" s="6">
        <v>42555</v>
      </c>
      <c r="C6089" s="5" t="s">
        <v>36</v>
      </c>
      <c r="D6089" s="5" t="s">
        <v>44</v>
      </c>
      <c r="E6089" s="7">
        <v>85452</v>
      </c>
      <c r="F6089" s="8">
        <v>206295.12</v>
      </c>
      <c r="G6089" s="8">
        <v>0</v>
      </c>
    </row>
    <row r="6090" spans="1:7" hidden="1" x14ac:dyDescent="0.55000000000000004">
      <c r="A6090" s="5" t="s">
        <v>35</v>
      </c>
      <c r="B6090" s="6">
        <v>42555</v>
      </c>
      <c r="C6090" s="5" t="s">
        <v>36</v>
      </c>
      <c r="D6090" s="5" t="s">
        <v>45</v>
      </c>
      <c r="E6090" s="7">
        <v>144286</v>
      </c>
      <c r="F6090" s="8">
        <v>69689.17</v>
      </c>
      <c r="G6090" s="8">
        <v>0</v>
      </c>
    </row>
    <row r="6091" spans="1:7" x14ac:dyDescent="0.55000000000000004">
      <c r="A6091" s="5" t="s">
        <v>35</v>
      </c>
      <c r="B6091" s="6">
        <v>42556</v>
      </c>
      <c r="C6091" s="5" t="s">
        <v>36</v>
      </c>
      <c r="D6091" s="5" t="s">
        <v>37</v>
      </c>
      <c r="E6091" s="7">
        <v>22194</v>
      </c>
      <c r="F6091" s="8">
        <v>705310.55</v>
      </c>
      <c r="G6091" s="8">
        <v>0</v>
      </c>
    </row>
    <row r="6092" spans="1:7" hidden="1" x14ac:dyDescent="0.55000000000000004">
      <c r="A6092" s="5" t="s">
        <v>35</v>
      </c>
      <c r="B6092" s="6">
        <v>42556</v>
      </c>
      <c r="C6092" s="5" t="s">
        <v>36</v>
      </c>
      <c r="D6092" s="5" t="s">
        <v>38</v>
      </c>
      <c r="E6092" s="7">
        <v>2094</v>
      </c>
      <c r="F6092" s="8">
        <v>530.66</v>
      </c>
      <c r="G6092" s="8">
        <v>0</v>
      </c>
    </row>
    <row r="6093" spans="1:7" hidden="1" x14ac:dyDescent="0.55000000000000004">
      <c r="A6093" s="5" t="s">
        <v>35</v>
      </c>
      <c r="B6093" s="6">
        <v>42556</v>
      </c>
      <c r="C6093" s="5" t="s">
        <v>36</v>
      </c>
      <c r="D6093" s="5" t="s">
        <v>39</v>
      </c>
      <c r="E6093" s="7">
        <v>29314</v>
      </c>
      <c r="F6093" s="8">
        <v>92740.39</v>
      </c>
      <c r="G6093" s="8">
        <v>0</v>
      </c>
    </row>
    <row r="6094" spans="1:7" hidden="1" x14ac:dyDescent="0.55000000000000004">
      <c r="A6094" s="5" t="s">
        <v>35</v>
      </c>
      <c r="B6094" s="6">
        <v>42556</v>
      </c>
      <c r="C6094" s="5" t="s">
        <v>36</v>
      </c>
      <c r="D6094" s="5" t="s">
        <v>40</v>
      </c>
      <c r="E6094" s="7">
        <v>14335</v>
      </c>
      <c r="F6094" s="8">
        <v>451.62</v>
      </c>
      <c r="G6094" s="8">
        <v>0</v>
      </c>
    </row>
    <row r="6095" spans="1:7" hidden="1" x14ac:dyDescent="0.55000000000000004">
      <c r="A6095" s="5" t="s">
        <v>35</v>
      </c>
      <c r="B6095" s="6">
        <v>42556</v>
      </c>
      <c r="C6095" s="5" t="s">
        <v>36</v>
      </c>
      <c r="D6095" s="5" t="s">
        <v>41</v>
      </c>
      <c r="E6095" s="7">
        <v>0</v>
      </c>
      <c r="F6095" s="8">
        <v>0</v>
      </c>
      <c r="G6095" s="8">
        <v>0</v>
      </c>
    </row>
    <row r="6096" spans="1:7" hidden="1" x14ac:dyDescent="0.55000000000000004">
      <c r="A6096" s="5" t="s">
        <v>35</v>
      </c>
      <c r="B6096" s="6">
        <v>42556</v>
      </c>
      <c r="C6096" s="5" t="s">
        <v>36</v>
      </c>
      <c r="D6096" s="5" t="s">
        <v>42</v>
      </c>
      <c r="E6096" s="7">
        <v>47844</v>
      </c>
      <c r="F6096" s="8">
        <v>677990.11</v>
      </c>
      <c r="G6096" s="8">
        <v>0</v>
      </c>
    </row>
    <row r="6097" spans="1:7" hidden="1" x14ac:dyDescent="0.55000000000000004">
      <c r="A6097" s="5" t="s">
        <v>35</v>
      </c>
      <c r="B6097" s="6">
        <v>42556</v>
      </c>
      <c r="C6097" s="5" t="s">
        <v>36</v>
      </c>
      <c r="D6097" s="5" t="s">
        <v>43</v>
      </c>
      <c r="E6097" s="7">
        <v>0</v>
      </c>
      <c r="F6097" s="8">
        <v>0</v>
      </c>
      <c r="G6097" s="8">
        <v>0</v>
      </c>
    </row>
    <row r="6098" spans="1:7" hidden="1" x14ac:dyDescent="0.55000000000000004">
      <c r="A6098" s="5" t="s">
        <v>35</v>
      </c>
      <c r="B6098" s="6">
        <v>42556</v>
      </c>
      <c r="C6098" s="5" t="s">
        <v>36</v>
      </c>
      <c r="D6098" s="5" t="s">
        <v>44</v>
      </c>
      <c r="E6098" s="7">
        <v>61062</v>
      </c>
      <c r="F6098" s="8">
        <v>144235.20000000001</v>
      </c>
      <c r="G6098" s="8">
        <v>0</v>
      </c>
    </row>
    <row r="6099" spans="1:7" hidden="1" x14ac:dyDescent="0.55000000000000004">
      <c r="A6099" s="5" t="s">
        <v>35</v>
      </c>
      <c r="B6099" s="6">
        <v>42556</v>
      </c>
      <c r="C6099" s="5" t="s">
        <v>36</v>
      </c>
      <c r="D6099" s="5" t="s">
        <v>45</v>
      </c>
      <c r="E6099" s="7">
        <v>95808</v>
      </c>
      <c r="F6099" s="8">
        <v>45309.83</v>
      </c>
      <c r="G6099" s="8">
        <v>0</v>
      </c>
    </row>
    <row r="6100" spans="1:7" x14ac:dyDescent="0.55000000000000004">
      <c r="A6100" s="5" t="s">
        <v>35</v>
      </c>
      <c r="B6100" s="6">
        <v>42557</v>
      </c>
      <c r="C6100" s="5" t="s">
        <v>36</v>
      </c>
      <c r="D6100" s="5" t="s">
        <v>37</v>
      </c>
      <c r="E6100" s="7">
        <v>12272</v>
      </c>
      <c r="F6100" s="8">
        <v>395521.66</v>
      </c>
      <c r="G6100" s="8">
        <v>0</v>
      </c>
    </row>
    <row r="6101" spans="1:7" hidden="1" x14ac:dyDescent="0.55000000000000004">
      <c r="A6101" s="5" t="s">
        <v>35</v>
      </c>
      <c r="B6101" s="6">
        <v>42557</v>
      </c>
      <c r="C6101" s="5" t="s">
        <v>36</v>
      </c>
      <c r="D6101" s="5" t="s">
        <v>38</v>
      </c>
      <c r="E6101" s="7">
        <v>1785</v>
      </c>
      <c r="F6101" s="8">
        <v>457.97</v>
      </c>
      <c r="G6101" s="8">
        <v>0</v>
      </c>
    </row>
    <row r="6102" spans="1:7" hidden="1" x14ac:dyDescent="0.55000000000000004">
      <c r="A6102" s="5" t="s">
        <v>35</v>
      </c>
      <c r="B6102" s="6">
        <v>42557</v>
      </c>
      <c r="C6102" s="5" t="s">
        <v>36</v>
      </c>
      <c r="D6102" s="5" t="s">
        <v>39</v>
      </c>
      <c r="E6102" s="7">
        <v>13386</v>
      </c>
      <c r="F6102" s="8">
        <v>43023.6</v>
      </c>
      <c r="G6102" s="8">
        <v>0</v>
      </c>
    </row>
    <row r="6103" spans="1:7" hidden="1" x14ac:dyDescent="0.55000000000000004">
      <c r="A6103" s="5" t="s">
        <v>35</v>
      </c>
      <c r="B6103" s="6">
        <v>42557</v>
      </c>
      <c r="C6103" s="5" t="s">
        <v>36</v>
      </c>
      <c r="D6103" s="5" t="s">
        <v>40</v>
      </c>
      <c r="E6103" s="7">
        <v>13173</v>
      </c>
      <c r="F6103" s="8">
        <v>420.9</v>
      </c>
      <c r="G6103" s="8">
        <v>0</v>
      </c>
    </row>
    <row r="6104" spans="1:7" hidden="1" x14ac:dyDescent="0.55000000000000004">
      <c r="A6104" s="5" t="s">
        <v>35</v>
      </c>
      <c r="B6104" s="6">
        <v>42557</v>
      </c>
      <c r="C6104" s="5" t="s">
        <v>36</v>
      </c>
      <c r="D6104" s="5" t="s">
        <v>41</v>
      </c>
      <c r="E6104" s="7">
        <v>0</v>
      </c>
      <c r="F6104" s="8">
        <v>0</v>
      </c>
      <c r="G6104" s="8">
        <v>0</v>
      </c>
    </row>
    <row r="6105" spans="1:7" hidden="1" x14ac:dyDescent="0.55000000000000004">
      <c r="A6105" s="5" t="s">
        <v>35</v>
      </c>
      <c r="B6105" s="6">
        <v>42557</v>
      </c>
      <c r="C6105" s="5" t="s">
        <v>36</v>
      </c>
      <c r="D6105" s="5" t="s">
        <v>42</v>
      </c>
      <c r="E6105" s="7">
        <v>23206</v>
      </c>
      <c r="F6105" s="8">
        <v>333404.49</v>
      </c>
      <c r="G6105" s="8">
        <v>0</v>
      </c>
    </row>
    <row r="6106" spans="1:7" hidden="1" x14ac:dyDescent="0.55000000000000004">
      <c r="A6106" s="5" t="s">
        <v>35</v>
      </c>
      <c r="B6106" s="6">
        <v>42557</v>
      </c>
      <c r="C6106" s="5" t="s">
        <v>36</v>
      </c>
      <c r="D6106" s="5" t="s">
        <v>43</v>
      </c>
      <c r="E6106" s="7">
        <v>0</v>
      </c>
      <c r="F6106" s="8">
        <v>0</v>
      </c>
      <c r="G6106" s="8">
        <v>0</v>
      </c>
    </row>
    <row r="6107" spans="1:7" hidden="1" x14ac:dyDescent="0.55000000000000004">
      <c r="A6107" s="5" t="s">
        <v>35</v>
      </c>
      <c r="B6107" s="6">
        <v>42557</v>
      </c>
      <c r="C6107" s="5" t="s">
        <v>36</v>
      </c>
      <c r="D6107" s="5" t="s">
        <v>44</v>
      </c>
      <c r="E6107" s="7">
        <v>33192</v>
      </c>
      <c r="F6107" s="8">
        <v>79487.710000000006</v>
      </c>
      <c r="G6107" s="8">
        <v>0</v>
      </c>
    </row>
    <row r="6108" spans="1:7" hidden="1" x14ac:dyDescent="0.55000000000000004">
      <c r="A6108" s="5" t="s">
        <v>35</v>
      </c>
      <c r="B6108" s="6">
        <v>42557</v>
      </c>
      <c r="C6108" s="5" t="s">
        <v>36</v>
      </c>
      <c r="D6108" s="5" t="s">
        <v>45</v>
      </c>
      <c r="E6108" s="7">
        <v>46082</v>
      </c>
      <c r="F6108" s="8">
        <v>22099.58</v>
      </c>
      <c r="G6108" s="8">
        <v>0</v>
      </c>
    </row>
    <row r="6109" spans="1:7" x14ac:dyDescent="0.55000000000000004">
      <c r="A6109" s="5" t="s">
        <v>35</v>
      </c>
      <c r="B6109" s="6">
        <v>42558</v>
      </c>
      <c r="C6109" s="5" t="s">
        <v>36</v>
      </c>
      <c r="D6109" s="5" t="s">
        <v>37</v>
      </c>
      <c r="E6109" s="7">
        <v>20886</v>
      </c>
      <c r="F6109" s="8">
        <v>667975.41</v>
      </c>
      <c r="G6109" s="8">
        <v>0</v>
      </c>
    </row>
    <row r="6110" spans="1:7" hidden="1" x14ac:dyDescent="0.55000000000000004">
      <c r="A6110" s="5" t="s">
        <v>35</v>
      </c>
      <c r="B6110" s="6">
        <v>42558</v>
      </c>
      <c r="C6110" s="5" t="s">
        <v>36</v>
      </c>
      <c r="D6110" s="5" t="s">
        <v>38</v>
      </c>
      <c r="E6110" s="7">
        <v>2274</v>
      </c>
      <c r="F6110" s="8">
        <v>579.11</v>
      </c>
      <c r="G6110" s="8">
        <v>0</v>
      </c>
    </row>
    <row r="6111" spans="1:7" hidden="1" x14ac:dyDescent="0.55000000000000004">
      <c r="A6111" s="5" t="s">
        <v>35</v>
      </c>
      <c r="B6111" s="6">
        <v>42558</v>
      </c>
      <c r="C6111" s="5" t="s">
        <v>36</v>
      </c>
      <c r="D6111" s="5" t="s">
        <v>39</v>
      </c>
      <c r="E6111" s="7">
        <v>25066</v>
      </c>
      <c r="F6111" s="8">
        <v>79970.899999999994</v>
      </c>
      <c r="G6111" s="8">
        <v>0</v>
      </c>
    </row>
    <row r="6112" spans="1:7" hidden="1" x14ac:dyDescent="0.55000000000000004">
      <c r="A6112" s="5" t="s">
        <v>35</v>
      </c>
      <c r="B6112" s="6">
        <v>42558</v>
      </c>
      <c r="C6112" s="5" t="s">
        <v>36</v>
      </c>
      <c r="D6112" s="5" t="s">
        <v>40</v>
      </c>
      <c r="E6112" s="7">
        <v>14900</v>
      </c>
      <c r="F6112" s="8">
        <v>472.69</v>
      </c>
      <c r="G6112" s="8">
        <v>0</v>
      </c>
    </row>
    <row r="6113" spans="1:7" hidden="1" x14ac:dyDescent="0.55000000000000004">
      <c r="A6113" s="5" t="s">
        <v>35</v>
      </c>
      <c r="B6113" s="6">
        <v>42558</v>
      </c>
      <c r="C6113" s="5" t="s">
        <v>36</v>
      </c>
      <c r="D6113" s="5" t="s">
        <v>41</v>
      </c>
      <c r="E6113" s="7">
        <v>0</v>
      </c>
      <c r="F6113" s="8">
        <v>0</v>
      </c>
      <c r="G6113" s="8">
        <v>0</v>
      </c>
    </row>
    <row r="6114" spans="1:7" hidden="1" x14ac:dyDescent="0.55000000000000004">
      <c r="A6114" s="5" t="s">
        <v>35</v>
      </c>
      <c r="B6114" s="6">
        <v>42558</v>
      </c>
      <c r="C6114" s="5" t="s">
        <v>36</v>
      </c>
      <c r="D6114" s="5" t="s">
        <v>42</v>
      </c>
      <c r="E6114" s="7">
        <v>31297</v>
      </c>
      <c r="F6114" s="8">
        <v>443448.58</v>
      </c>
      <c r="G6114" s="8">
        <v>0</v>
      </c>
    </row>
    <row r="6115" spans="1:7" hidden="1" x14ac:dyDescent="0.55000000000000004">
      <c r="A6115" s="5" t="s">
        <v>35</v>
      </c>
      <c r="B6115" s="6">
        <v>42558</v>
      </c>
      <c r="C6115" s="5" t="s">
        <v>36</v>
      </c>
      <c r="D6115" s="5" t="s">
        <v>43</v>
      </c>
      <c r="E6115" s="7">
        <v>0</v>
      </c>
      <c r="F6115" s="8">
        <v>0</v>
      </c>
      <c r="G6115" s="8">
        <v>0</v>
      </c>
    </row>
    <row r="6116" spans="1:7" hidden="1" x14ac:dyDescent="0.55000000000000004">
      <c r="A6116" s="5" t="s">
        <v>35</v>
      </c>
      <c r="B6116" s="6">
        <v>42558</v>
      </c>
      <c r="C6116" s="5" t="s">
        <v>36</v>
      </c>
      <c r="D6116" s="5" t="s">
        <v>44</v>
      </c>
      <c r="E6116" s="7">
        <v>44363</v>
      </c>
      <c r="F6116" s="8">
        <v>104809.71</v>
      </c>
      <c r="G6116" s="8">
        <v>0</v>
      </c>
    </row>
    <row r="6117" spans="1:7" hidden="1" x14ac:dyDescent="0.55000000000000004">
      <c r="A6117" s="5" t="s">
        <v>35</v>
      </c>
      <c r="B6117" s="6">
        <v>42558</v>
      </c>
      <c r="C6117" s="5" t="s">
        <v>36</v>
      </c>
      <c r="D6117" s="5" t="s">
        <v>45</v>
      </c>
      <c r="E6117" s="7">
        <v>71251</v>
      </c>
      <c r="F6117" s="8">
        <v>33680.76</v>
      </c>
      <c r="G6117" s="8">
        <v>0</v>
      </c>
    </row>
    <row r="6118" spans="1:7" x14ac:dyDescent="0.55000000000000004">
      <c r="A6118" s="5" t="s">
        <v>35</v>
      </c>
      <c r="B6118" s="6">
        <v>42559</v>
      </c>
      <c r="C6118" s="5" t="s">
        <v>36</v>
      </c>
      <c r="D6118" s="5" t="s">
        <v>37</v>
      </c>
      <c r="E6118" s="7">
        <v>24460</v>
      </c>
      <c r="F6118" s="8">
        <v>775003.69</v>
      </c>
      <c r="G6118" s="8">
        <v>0</v>
      </c>
    </row>
    <row r="6119" spans="1:7" hidden="1" x14ac:dyDescent="0.55000000000000004">
      <c r="A6119" s="5" t="s">
        <v>35</v>
      </c>
      <c r="B6119" s="6">
        <v>42559</v>
      </c>
      <c r="C6119" s="5" t="s">
        <v>36</v>
      </c>
      <c r="D6119" s="5" t="s">
        <v>38</v>
      </c>
      <c r="E6119" s="7">
        <v>2121</v>
      </c>
      <c r="F6119" s="8">
        <v>536.92999999999995</v>
      </c>
      <c r="G6119" s="8">
        <v>0</v>
      </c>
    </row>
    <row r="6120" spans="1:7" hidden="1" x14ac:dyDescent="0.55000000000000004">
      <c r="A6120" s="5" t="s">
        <v>35</v>
      </c>
      <c r="B6120" s="6">
        <v>42559</v>
      </c>
      <c r="C6120" s="5" t="s">
        <v>36</v>
      </c>
      <c r="D6120" s="5" t="s">
        <v>39</v>
      </c>
      <c r="E6120" s="7">
        <v>27774</v>
      </c>
      <c r="F6120" s="8">
        <v>87788.41</v>
      </c>
      <c r="G6120" s="8">
        <v>0</v>
      </c>
    </row>
    <row r="6121" spans="1:7" hidden="1" x14ac:dyDescent="0.55000000000000004">
      <c r="A6121" s="5" t="s">
        <v>35</v>
      </c>
      <c r="B6121" s="6">
        <v>42559</v>
      </c>
      <c r="C6121" s="5" t="s">
        <v>36</v>
      </c>
      <c r="D6121" s="5" t="s">
        <v>40</v>
      </c>
      <c r="E6121" s="7">
        <v>16930</v>
      </c>
      <c r="F6121" s="8">
        <v>532.84</v>
      </c>
      <c r="G6121" s="8">
        <v>0</v>
      </c>
    </row>
    <row r="6122" spans="1:7" hidden="1" x14ac:dyDescent="0.55000000000000004">
      <c r="A6122" s="5" t="s">
        <v>35</v>
      </c>
      <c r="B6122" s="6">
        <v>42559</v>
      </c>
      <c r="C6122" s="5" t="s">
        <v>36</v>
      </c>
      <c r="D6122" s="5" t="s">
        <v>41</v>
      </c>
      <c r="E6122" s="7">
        <v>0</v>
      </c>
      <c r="F6122" s="8">
        <v>0</v>
      </c>
      <c r="G6122" s="8">
        <v>0</v>
      </c>
    </row>
    <row r="6123" spans="1:7" hidden="1" x14ac:dyDescent="0.55000000000000004">
      <c r="A6123" s="5" t="s">
        <v>35</v>
      </c>
      <c r="B6123" s="6">
        <v>42559</v>
      </c>
      <c r="C6123" s="5" t="s">
        <v>36</v>
      </c>
      <c r="D6123" s="5" t="s">
        <v>42</v>
      </c>
      <c r="E6123" s="7">
        <v>41098</v>
      </c>
      <c r="F6123" s="8">
        <v>576718.22</v>
      </c>
      <c r="G6123" s="8">
        <v>0</v>
      </c>
    </row>
    <row r="6124" spans="1:7" hidden="1" x14ac:dyDescent="0.55000000000000004">
      <c r="A6124" s="5" t="s">
        <v>35</v>
      </c>
      <c r="B6124" s="6">
        <v>42559</v>
      </c>
      <c r="C6124" s="5" t="s">
        <v>36</v>
      </c>
      <c r="D6124" s="5" t="s">
        <v>43</v>
      </c>
      <c r="E6124" s="7">
        <v>0</v>
      </c>
      <c r="F6124" s="8">
        <v>0</v>
      </c>
      <c r="G6124" s="8">
        <v>0</v>
      </c>
    </row>
    <row r="6125" spans="1:7" hidden="1" x14ac:dyDescent="0.55000000000000004">
      <c r="A6125" s="5" t="s">
        <v>35</v>
      </c>
      <c r="B6125" s="6">
        <v>42559</v>
      </c>
      <c r="C6125" s="5" t="s">
        <v>36</v>
      </c>
      <c r="D6125" s="5" t="s">
        <v>44</v>
      </c>
      <c r="E6125" s="7">
        <v>53968</v>
      </c>
      <c r="F6125" s="8">
        <v>126311.12</v>
      </c>
      <c r="G6125" s="8">
        <v>0</v>
      </c>
    </row>
    <row r="6126" spans="1:7" hidden="1" x14ac:dyDescent="0.55000000000000004">
      <c r="A6126" s="5" t="s">
        <v>35</v>
      </c>
      <c r="B6126" s="6">
        <v>42559</v>
      </c>
      <c r="C6126" s="5" t="s">
        <v>36</v>
      </c>
      <c r="D6126" s="5" t="s">
        <v>45</v>
      </c>
      <c r="E6126" s="7">
        <v>83890</v>
      </c>
      <c r="F6126" s="8">
        <v>39289.83</v>
      </c>
      <c r="G6126" s="8">
        <v>0</v>
      </c>
    </row>
    <row r="6127" spans="1:7" x14ac:dyDescent="0.55000000000000004">
      <c r="A6127" s="5" t="s">
        <v>35</v>
      </c>
      <c r="B6127" s="6">
        <v>42562</v>
      </c>
      <c r="C6127" s="5" t="s">
        <v>36</v>
      </c>
      <c r="D6127" s="5" t="s">
        <v>37</v>
      </c>
      <c r="E6127" s="7">
        <v>12575</v>
      </c>
      <c r="F6127" s="8">
        <v>398660.48</v>
      </c>
      <c r="G6127" s="8">
        <v>0</v>
      </c>
    </row>
    <row r="6128" spans="1:7" hidden="1" x14ac:dyDescent="0.55000000000000004">
      <c r="A6128" s="5" t="s">
        <v>35</v>
      </c>
      <c r="B6128" s="6">
        <v>42562</v>
      </c>
      <c r="C6128" s="5" t="s">
        <v>36</v>
      </c>
      <c r="D6128" s="5" t="s">
        <v>38</v>
      </c>
      <c r="E6128" s="7">
        <v>1421</v>
      </c>
      <c r="F6128" s="8">
        <v>360.32</v>
      </c>
      <c r="G6128" s="8">
        <v>0</v>
      </c>
    </row>
    <row r="6129" spans="1:7" hidden="1" x14ac:dyDescent="0.55000000000000004">
      <c r="A6129" s="5" t="s">
        <v>35</v>
      </c>
      <c r="B6129" s="6">
        <v>42562</v>
      </c>
      <c r="C6129" s="5" t="s">
        <v>36</v>
      </c>
      <c r="D6129" s="5" t="s">
        <v>39</v>
      </c>
      <c r="E6129" s="7">
        <v>16274</v>
      </c>
      <c r="F6129" s="8">
        <v>51494.76</v>
      </c>
      <c r="G6129" s="8">
        <v>0</v>
      </c>
    </row>
    <row r="6130" spans="1:7" hidden="1" x14ac:dyDescent="0.55000000000000004">
      <c r="A6130" s="5" t="s">
        <v>35</v>
      </c>
      <c r="B6130" s="6">
        <v>42562</v>
      </c>
      <c r="C6130" s="5" t="s">
        <v>36</v>
      </c>
      <c r="D6130" s="5" t="s">
        <v>40</v>
      </c>
      <c r="E6130" s="7">
        <v>12820</v>
      </c>
      <c r="F6130" s="8">
        <v>403.7</v>
      </c>
      <c r="G6130" s="8">
        <v>0</v>
      </c>
    </row>
    <row r="6131" spans="1:7" hidden="1" x14ac:dyDescent="0.55000000000000004">
      <c r="A6131" s="5" t="s">
        <v>35</v>
      </c>
      <c r="B6131" s="6">
        <v>42562</v>
      </c>
      <c r="C6131" s="5" t="s">
        <v>36</v>
      </c>
      <c r="D6131" s="5" t="s">
        <v>41</v>
      </c>
      <c r="E6131" s="7">
        <v>0</v>
      </c>
      <c r="F6131" s="8">
        <v>0</v>
      </c>
      <c r="G6131" s="8">
        <v>0</v>
      </c>
    </row>
    <row r="6132" spans="1:7" hidden="1" x14ac:dyDescent="0.55000000000000004">
      <c r="A6132" s="5" t="s">
        <v>35</v>
      </c>
      <c r="B6132" s="6">
        <v>42562</v>
      </c>
      <c r="C6132" s="5" t="s">
        <v>36</v>
      </c>
      <c r="D6132" s="5" t="s">
        <v>42</v>
      </c>
      <c r="E6132" s="7">
        <v>28657</v>
      </c>
      <c r="F6132" s="8">
        <v>413350.3</v>
      </c>
      <c r="G6132" s="8">
        <v>0</v>
      </c>
    </row>
    <row r="6133" spans="1:7" hidden="1" x14ac:dyDescent="0.55000000000000004">
      <c r="A6133" s="5" t="s">
        <v>35</v>
      </c>
      <c r="B6133" s="6">
        <v>42562</v>
      </c>
      <c r="C6133" s="5" t="s">
        <v>36</v>
      </c>
      <c r="D6133" s="5" t="s">
        <v>43</v>
      </c>
      <c r="E6133" s="7">
        <v>0</v>
      </c>
      <c r="F6133" s="8">
        <v>0</v>
      </c>
      <c r="G6133" s="8">
        <v>0</v>
      </c>
    </row>
    <row r="6134" spans="1:7" hidden="1" x14ac:dyDescent="0.55000000000000004">
      <c r="A6134" s="5" t="s">
        <v>35</v>
      </c>
      <c r="B6134" s="6">
        <v>42562</v>
      </c>
      <c r="C6134" s="5" t="s">
        <v>36</v>
      </c>
      <c r="D6134" s="5" t="s">
        <v>44</v>
      </c>
      <c r="E6134" s="7">
        <v>40623</v>
      </c>
      <c r="F6134" s="8">
        <v>97654.79</v>
      </c>
      <c r="G6134" s="8">
        <v>0</v>
      </c>
    </row>
    <row r="6135" spans="1:7" hidden="1" x14ac:dyDescent="0.55000000000000004">
      <c r="A6135" s="5" t="s">
        <v>35</v>
      </c>
      <c r="B6135" s="6">
        <v>42562</v>
      </c>
      <c r="C6135" s="5" t="s">
        <v>36</v>
      </c>
      <c r="D6135" s="5" t="s">
        <v>45</v>
      </c>
      <c r="E6135" s="7">
        <v>67676</v>
      </c>
      <c r="F6135" s="8">
        <v>32577.4</v>
      </c>
      <c r="G6135" s="8">
        <v>0</v>
      </c>
    </row>
    <row r="6136" spans="1:7" x14ac:dyDescent="0.55000000000000004">
      <c r="A6136" s="5" t="s">
        <v>35</v>
      </c>
      <c r="B6136" s="6">
        <v>42563</v>
      </c>
      <c r="C6136" s="5" t="s">
        <v>36</v>
      </c>
      <c r="D6136" s="5" t="s">
        <v>37</v>
      </c>
      <c r="E6136" s="7">
        <v>19831</v>
      </c>
      <c r="F6136" s="8">
        <v>622234.05000000005</v>
      </c>
      <c r="G6136" s="8">
        <v>0</v>
      </c>
    </row>
    <row r="6137" spans="1:7" hidden="1" x14ac:dyDescent="0.55000000000000004">
      <c r="A6137" s="5" t="s">
        <v>35</v>
      </c>
      <c r="B6137" s="6">
        <v>42563</v>
      </c>
      <c r="C6137" s="5" t="s">
        <v>36</v>
      </c>
      <c r="D6137" s="5" t="s">
        <v>38</v>
      </c>
      <c r="E6137" s="7">
        <v>2520</v>
      </c>
      <c r="F6137" s="8">
        <v>634.39</v>
      </c>
      <c r="G6137" s="8">
        <v>0</v>
      </c>
    </row>
    <row r="6138" spans="1:7" hidden="1" x14ac:dyDescent="0.55000000000000004">
      <c r="A6138" s="5" t="s">
        <v>35</v>
      </c>
      <c r="B6138" s="6">
        <v>42563</v>
      </c>
      <c r="C6138" s="5" t="s">
        <v>36</v>
      </c>
      <c r="D6138" s="5" t="s">
        <v>39</v>
      </c>
      <c r="E6138" s="7">
        <v>23733</v>
      </c>
      <c r="F6138" s="8">
        <v>74326.13</v>
      </c>
      <c r="G6138" s="8">
        <v>0</v>
      </c>
    </row>
    <row r="6139" spans="1:7" hidden="1" x14ac:dyDescent="0.55000000000000004">
      <c r="A6139" s="5" t="s">
        <v>35</v>
      </c>
      <c r="B6139" s="6">
        <v>42563</v>
      </c>
      <c r="C6139" s="5" t="s">
        <v>36</v>
      </c>
      <c r="D6139" s="5" t="s">
        <v>40</v>
      </c>
      <c r="E6139" s="7">
        <v>16292</v>
      </c>
      <c r="F6139" s="8">
        <v>508.75</v>
      </c>
      <c r="G6139" s="8">
        <v>0</v>
      </c>
    </row>
    <row r="6140" spans="1:7" hidden="1" x14ac:dyDescent="0.55000000000000004">
      <c r="A6140" s="5" t="s">
        <v>35</v>
      </c>
      <c r="B6140" s="6">
        <v>42563</v>
      </c>
      <c r="C6140" s="5" t="s">
        <v>36</v>
      </c>
      <c r="D6140" s="5" t="s">
        <v>41</v>
      </c>
      <c r="E6140" s="7">
        <v>0</v>
      </c>
      <c r="F6140" s="8">
        <v>0</v>
      </c>
      <c r="G6140" s="8">
        <v>0</v>
      </c>
    </row>
    <row r="6141" spans="1:7" hidden="1" x14ac:dyDescent="0.55000000000000004">
      <c r="A6141" s="5" t="s">
        <v>35</v>
      </c>
      <c r="B6141" s="6">
        <v>42563</v>
      </c>
      <c r="C6141" s="5" t="s">
        <v>36</v>
      </c>
      <c r="D6141" s="5" t="s">
        <v>42</v>
      </c>
      <c r="E6141" s="7">
        <v>35634</v>
      </c>
      <c r="F6141" s="8">
        <v>511472.44</v>
      </c>
      <c r="G6141" s="8">
        <v>0</v>
      </c>
    </row>
    <row r="6142" spans="1:7" hidden="1" x14ac:dyDescent="0.55000000000000004">
      <c r="A6142" s="5" t="s">
        <v>35</v>
      </c>
      <c r="B6142" s="6">
        <v>42563</v>
      </c>
      <c r="C6142" s="5" t="s">
        <v>36</v>
      </c>
      <c r="D6142" s="5" t="s">
        <v>43</v>
      </c>
      <c r="E6142" s="7">
        <v>0</v>
      </c>
      <c r="F6142" s="8">
        <v>0</v>
      </c>
      <c r="G6142" s="8">
        <v>0</v>
      </c>
    </row>
    <row r="6143" spans="1:7" hidden="1" x14ac:dyDescent="0.55000000000000004">
      <c r="A6143" s="5" t="s">
        <v>35</v>
      </c>
      <c r="B6143" s="6">
        <v>42563</v>
      </c>
      <c r="C6143" s="5" t="s">
        <v>36</v>
      </c>
      <c r="D6143" s="5" t="s">
        <v>44</v>
      </c>
      <c r="E6143" s="7">
        <v>42373</v>
      </c>
      <c r="F6143" s="8">
        <v>101352</v>
      </c>
      <c r="G6143" s="8">
        <v>0</v>
      </c>
    </row>
    <row r="6144" spans="1:7" hidden="1" x14ac:dyDescent="0.55000000000000004">
      <c r="A6144" s="5" t="s">
        <v>35</v>
      </c>
      <c r="B6144" s="6">
        <v>42563</v>
      </c>
      <c r="C6144" s="5" t="s">
        <v>36</v>
      </c>
      <c r="D6144" s="5" t="s">
        <v>45</v>
      </c>
      <c r="E6144" s="7">
        <v>71663</v>
      </c>
      <c r="F6144" s="8">
        <v>34291.230000000003</v>
      </c>
      <c r="G6144" s="8">
        <v>0</v>
      </c>
    </row>
    <row r="6145" spans="1:7" x14ac:dyDescent="0.55000000000000004">
      <c r="A6145" s="5" t="s">
        <v>35</v>
      </c>
      <c r="B6145" s="6">
        <v>42564</v>
      </c>
      <c r="C6145" s="5" t="s">
        <v>36</v>
      </c>
      <c r="D6145" s="5" t="s">
        <v>37</v>
      </c>
      <c r="E6145" s="7">
        <v>14510</v>
      </c>
      <c r="F6145" s="8">
        <v>453425.99</v>
      </c>
      <c r="G6145" s="8">
        <v>0</v>
      </c>
    </row>
    <row r="6146" spans="1:7" hidden="1" x14ac:dyDescent="0.55000000000000004">
      <c r="A6146" s="5" t="s">
        <v>35</v>
      </c>
      <c r="B6146" s="6">
        <v>42564</v>
      </c>
      <c r="C6146" s="5" t="s">
        <v>36</v>
      </c>
      <c r="D6146" s="5" t="s">
        <v>38</v>
      </c>
      <c r="E6146" s="7">
        <v>1312</v>
      </c>
      <c r="F6146" s="8">
        <v>329.7</v>
      </c>
      <c r="G6146" s="8">
        <v>0</v>
      </c>
    </row>
    <row r="6147" spans="1:7" hidden="1" x14ac:dyDescent="0.55000000000000004">
      <c r="A6147" s="5" t="s">
        <v>35</v>
      </c>
      <c r="B6147" s="6">
        <v>42564</v>
      </c>
      <c r="C6147" s="5" t="s">
        <v>36</v>
      </c>
      <c r="D6147" s="5" t="s">
        <v>39</v>
      </c>
      <c r="E6147" s="7">
        <v>17916</v>
      </c>
      <c r="F6147" s="8">
        <v>55872.04</v>
      </c>
      <c r="G6147" s="8">
        <v>0</v>
      </c>
    </row>
    <row r="6148" spans="1:7" hidden="1" x14ac:dyDescent="0.55000000000000004">
      <c r="A6148" s="5" t="s">
        <v>35</v>
      </c>
      <c r="B6148" s="6">
        <v>42564</v>
      </c>
      <c r="C6148" s="5" t="s">
        <v>36</v>
      </c>
      <c r="D6148" s="5" t="s">
        <v>40</v>
      </c>
      <c r="E6148" s="7">
        <v>12390</v>
      </c>
      <c r="F6148" s="8">
        <v>385.78</v>
      </c>
      <c r="G6148" s="8">
        <v>0</v>
      </c>
    </row>
    <row r="6149" spans="1:7" hidden="1" x14ac:dyDescent="0.55000000000000004">
      <c r="A6149" s="5" t="s">
        <v>35</v>
      </c>
      <c r="B6149" s="6">
        <v>42564</v>
      </c>
      <c r="C6149" s="5" t="s">
        <v>36</v>
      </c>
      <c r="D6149" s="5" t="s">
        <v>41</v>
      </c>
      <c r="E6149" s="7">
        <v>0</v>
      </c>
      <c r="F6149" s="8">
        <v>0</v>
      </c>
      <c r="G6149" s="8">
        <v>0</v>
      </c>
    </row>
    <row r="6150" spans="1:7" hidden="1" x14ac:dyDescent="0.55000000000000004">
      <c r="A6150" s="5" t="s">
        <v>35</v>
      </c>
      <c r="B6150" s="6">
        <v>42564</v>
      </c>
      <c r="C6150" s="5" t="s">
        <v>36</v>
      </c>
      <c r="D6150" s="5" t="s">
        <v>42</v>
      </c>
      <c r="E6150" s="7">
        <v>25338</v>
      </c>
      <c r="F6150" s="8">
        <v>363576.14</v>
      </c>
      <c r="G6150" s="8">
        <v>0</v>
      </c>
    </row>
    <row r="6151" spans="1:7" hidden="1" x14ac:dyDescent="0.55000000000000004">
      <c r="A6151" s="5" t="s">
        <v>35</v>
      </c>
      <c r="B6151" s="6">
        <v>42564</v>
      </c>
      <c r="C6151" s="5" t="s">
        <v>36</v>
      </c>
      <c r="D6151" s="5" t="s">
        <v>43</v>
      </c>
      <c r="E6151" s="7">
        <v>0</v>
      </c>
      <c r="F6151" s="8">
        <v>0</v>
      </c>
      <c r="G6151" s="8">
        <v>0</v>
      </c>
    </row>
    <row r="6152" spans="1:7" hidden="1" x14ac:dyDescent="0.55000000000000004">
      <c r="A6152" s="5" t="s">
        <v>35</v>
      </c>
      <c r="B6152" s="6">
        <v>42564</v>
      </c>
      <c r="C6152" s="5" t="s">
        <v>36</v>
      </c>
      <c r="D6152" s="5" t="s">
        <v>44</v>
      </c>
      <c r="E6152" s="7">
        <v>31196</v>
      </c>
      <c r="F6152" s="8">
        <v>74616.39</v>
      </c>
      <c r="G6152" s="8">
        <v>0</v>
      </c>
    </row>
    <row r="6153" spans="1:7" hidden="1" x14ac:dyDescent="0.55000000000000004">
      <c r="A6153" s="5" t="s">
        <v>35</v>
      </c>
      <c r="B6153" s="6">
        <v>42564</v>
      </c>
      <c r="C6153" s="5" t="s">
        <v>36</v>
      </c>
      <c r="D6153" s="5" t="s">
        <v>45</v>
      </c>
      <c r="E6153" s="7">
        <v>53682</v>
      </c>
      <c r="F6153" s="8">
        <v>25700.86</v>
      </c>
      <c r="G6153" s="8">
        <v>0</v>
      </c>
    </row>
    <row r="6154" spans="1:7" x14ac:dyDescent="0.55000000000000004">
      <c r="A6154" s="5" t="s">
        <v>35</v>
      </c>
      <c r="B6154" s="6">
        <v>42565</v>
      </c>
      <c r="C6154" s="5" t="s">
        <v>36</v>
      </c>
      <c r="D6154" s="5" t="s">
        <v>37</v>
      </c>
      <c r="E6154" s="7">
        <v>25391</v>
      </c>
      <c r="F6154" s="8">
        <v>785943.35</v>
      </c>
      <c r="G6154" s="8">
        <v>0</v>
      </c>
    </row>
    <row r="6155" spans="1:7" hidden="1" x14ac:dyDescent="0.55000000000000004">
      <c r="A6155" s="5" t="s">
        <v>35</v>
      </c>
      <c r="B6155" s="6">
        <v>42565</v>
      </c>
      <c r="C6155" s="5" t="s">
        <v>36</v>
      </c>
      <c r="D6155" s="5" t="s">
        <v>38</v>
      </c>
      <c r="E6155" s="7">
        <v>2360</v>
      </c>
      <c r="F6155" s="8">
        <v>589.02</v>
      </c>
      <c r="G6155" s="8">
        <v>0</v>
      </c>
    </row>
    <row r="6156" spans="1:7" hidden="1" x14ac:dyDescent="0.55000000000000004">
      <c r="A6156" s="5" t="s">
        <v>35</v>
      </c>
      <c r="B6156" s="6">
        <v>42565</v>
      </c>
      <c r="C6156" s="5" t="s">
        <v>36</v>
      </c>
      <c r="D6156" s="5" t="s">
        <v>39</v>
      </c>
      <c r="E6156" s="7">
        <v>28954</v>
      </c>
      <c r="F6156" s="8">
        <v>89434.38</v>
      </c>
      <c r="G6156" s="8">
        <v>0</v>
      </c>
    </row>
    <row r="6157" spans="1:7" hidden="1" x14ac:dyDescent="0.55000000000000004">
      <c r="A6157" s="5" t="s">
        <v>35</v>
      </c>
      <c r="B6157" s="6">
        <v>42565</v>
      </c>
      <c r="C6157" s="5" t="s">
        <v>36</v>
      </c>
      <c r="D6157" s="5" t="s">
        <v>40</v>
      </c>
      <c r="E6157" s="7">
        <v>15089</v>
      </c>
      <c r="F6157" s="8">
        <v>466.58</v>
      </c>
      <c r="G6157" s="8">
        <v>0</v>
      </c>
    </row>
    <row r="6158" spans="1:7" hidden="1" x14ac:dyDescent="0.55000000000000004">
      <c r="A6158" s="5" t="s">
        <v>35</v>
      </c>
      <c r="B6158" s="6">
        <v>42565</v>
      </c>
      <c r="C6158" s="5" t="s">
        <v>36</v>
      </c>
      <c r="D6158" s="5" t="s">
        <v>41</v>
      </c>
      <c r="E6158" s="7">
        <v>0</v>
      </c>
      <c r="F6158" s="8">
        <v>0</v>
      </c>
      <c r="G6158" s="8">
        <v>0</v>
      </c>
    </row>
    <row r="6159" spans="1:7" hidden="1" x14ac:dyDescent="0.55000000000000004">
      <c r="A6159" s="5" t="s">
        <v>35</v>
      </c>
      <c r="B6159" s="6">
        <v>42565</v>
      </c>
      <c r="C6159" s="5" t="s">
        <v>36</v>
      </c>
      <c r="D6159" s="5" t="s">
        <v>42</v>
      </c>
      <c r="E6159" s="7">
        <v>29425</v>
      </c>
      <c r="F6159" s="8">
        <v>418539.04</v>
      </c>
      <c r="G6159" s="8">
        <v>0</v>
      </c>
    </row>
    <row r="6160" spans="1:7" hidden="1" x14ac:dyDescent="0.55000000000000004">
      <c r="A6160" s="5" t="s">
        <v>35</v>
      </c>
      <c r="B6160" s="6">
        <v>42565</v>
      </c>
      <c r="C6160" s="5" t="s">
        <v>36</v>
      </c>
      <c r="D6160" s="5" t="s">
        <v>43</v>
      </c>
      <c r="E6160" s="7">
        <v>0</v>
      </c>
      <c r="F6160" s="8">
        <v>0</v>
      </c>
      <c r="G6160" s="8">
        <v>0</v>
      </c>
    </row>
    <row r="6161" spans="1:7" hidden="1" x14ac:dyDescent="0.55000000000000004">
      <c r="A6161" s="5" t="s">
        <v>35</v>
      </c>
      <c r="B6161" s="6">
        <v>42565</v>
      </c>
      <c r="C6161" s="5" t="s">
        <v>36</v>
      </c>
      <c r="D6161" s="5" t="s">
        <v>44</v>
      </c>
      <c r="E6161" s="7">
        <v>39846</v>
      </c>
      <c r="F6161" s="8">
        <v>94441.53</v>
      </c>
      <c r="G6161" s="8">
        <v>0</v>
      </c>
    </row>
    <row r="6162" spans="1:7" hidden="1" x14ac:dyDescent="0.55000000000000004">
      <c r="A6162" s="5" t="s">
        <v>35</v>
      </c>
      <c r="B6162" s="6">
        <v>42565</v>
      </c>
      <c r="C6162" s="5" t="s">
        <v>36</v>
      </c>
      <c r="D6162" s="5" t="s">
        <v>45</v>
      </c>
      <c r="E6162" s="7">
        <v>64480</v>
      </c>
      <c r="F6162" s="8">
        <v>30590.2</v>
      </c>
      <c r="G6162" s="8">
        <v>0</v>
      </c>
    </row>
    <row r="6163" spans="1:7" x14ac:dyDescent="0.55000000000000004">
      <c r="A6163" s="5" t="s">
        <v>35</v>
      </c>
      <c r="B6163" s="6">
        <v>42566</v>
      </c>
      <c r="C6163" s="5" t="s">
        <v>36</v>
      </c>
      <c r="D6163" s="5" t="s">
        <v>37</v>
      </c>
      <c r="E6163" s="7">
        <v>20822</v>
      </c>
      <c r="F6163" s="8">
        <v>645473.05000000005</v>
      </c>
      <c r="G6163" s="8">
        <v>0</v>
      </c>
    </row>
    <row r="6164" spans="1:7" hidden="1" x14ac:dyDescent="0.55000000000000004">
      <c r="A6164" s="5" t="s">
        <v>35</v>
      </c>
      <c r="B6164" s="6">
        <v>42566</v>
      </c>
      <c r="C6164" s="5" t="s">
        <v>36</v>
      </c>
      <c r="D6164" s="5" t="s">
        <v>38</v>
      </c>
      <c r="E6164" s="7">
        <v>1729</v>
      </c>
      <c r="F6164" s="8">
        <v>431.53</v>
      </c>
      <c r="G6164" s="8">
        <v>0</v>
      </c>
    </row>
    <row r="6165" spans="1:7" hidden="1" x14ac:dyDescent="0.55000000000000004">
      <c r="A6165" s="5" t="s">
        <v>35</v>
      </c>
      <c r="B6165" s="6">
        <v>42566</v>
      </c>
      <c r="C6165" s="5" t="s">
        <v>36</v>
      </c>
      <c r="D6165" s="5" t="s">
        <v>39</v>
      </c>
      <c r="E6165" s="7">
        <v>25823</v>
      </c>
      <c r="F6165" s="8">
        <v>79903.09</v>
      </c>
      <c r="G6165" s="8">
        <v>0</v>
      </c>
    </row>
    <row r="6166" spans="1:7" hidden="1" x14ac:dyDescent="0.55000000000000004">
      <c r="A6166" s="5" t="s">
        <v>35</v>
      </c>
      <c r="B6166" s="6">
        <v>42566</v>
      </c>
      <c r="C6166" s="5" t="s">
        <v>36</v>
      </c>
      <c r="D6166" s="5" t="s">
        <v>40</v>
      </c>
      <c r="E6166" s="7">
        <v>10790</v>
      </c>
      <c r="F6166" s="8">
        <v>333.87</v>
      </c>
      <c r="G6166" s="8">
        <v>0</v>
      </c>
    </row>
    <row r="6167" spans="1:7" hidden="1" x14ac:dyDescent="0.55000000000000004">
      <c r="A6167" s="5" t="s">
        <v>35</v>
      </c>
      <c r="B6167" s="6">
        <v>42566</v>
      </c>
      <c r="C6167" s="5" t="s">
        <v>36</v>
      </c>
      <c r="D6167" s="5" t="s">
        <v>41</v>
      </c>
      <c r="E6167" s="7">
        <v>0</v>
      </c>
      <c r="F6167" s="8">
        <v>0</v>
      </c>
      <c r="G6167" s="8">
        <v>0</v>
      </c>
    </row>
    <row r="6168" spans="1:7" hidden="1" x14ac:dyDescent="0.55000000000000004">
      <c r="A6168" s="5" t="s">
        <v>35</v>
      </c>
      <c r="B6168" s="6">
        <v>42566</v>
      </c>
      <c r="C6168" s="5" t="s">
        <v>36</v>
      </c>
      <c r="D6168" s="5" t="s">
        <v>42</v>
      </c>
      <c r="E6168" s="7">
        <v>22292</v>
      </c>
      <c r="F6168" s="8">
        <v>317357.19</v>
      </c>
      <c r="G6168" s="8">
        <v>0</v>
      </c>
    </row>
    <row r="6169" spans="1:7" hidden="1" x14ac:dyDescent="0.55000000000000004">
      <c r="A6169" s="5" t="s">
        <v>35</v>
      </c>
      <c r="B6169" s="6">
        <v>42566</v>
      </c>
      <c r="C6169" s="5" t="s">
        <v>36</v>
      </c>
      <c r="D6169" s="5" t="s">
        <v>43</v>
      </c>
      <c r="E6169" s="7">
        <v>0</v>
      </c>
      <c r="F6169" s="8">
        <v>0</v>
      </c>
      <c r="G6169" s="8">
        <v>0</v>
      </c>
    </row>
    <row r="6170" spans="1:7" hidden="1" x14ac:dyDescent="0.55000000000000004">
      <c r="A6170" s="5" t="s">
        <v>35</v>
      </c>
      <c r="B6170" s="6">
        <v>42566</v>
      </c>
      <c r="C6170" s="5" t="s">
        <v>36</v>
      </c>
      <c r="D6170" s="5" t="s">
        <v>44</v>
      </c>
      <c r="E6170" s="7">
        <v>32385</v>
      </c>
      <c r="F6170" s="8">
        <v>76833.61</v>
      </c>
      <c r="G6170" s="8">
        <v>0</v>
      </c>
    </row>
    <row r="6171" spans="1:7" hidden="1" x14ac:dyDescent="0.55000000000000004">
      <c r="A6171" s="5" t="s">
        <v>35</v>
      </c>
      <c r="B6171" s="6">
        <v>42566</v>
      </c>
      <c r="C6171" s="5" t="s">
        <v>36</v>
      </c>
      <c r="D6171" s="5" t="s">
        <v>45</v>
      </c>
      <c r="E6171" s="7">
        <v>51124</v>
      </c>
      <c r="F6171" s="8">
        <v>24276.92</v>
      </c>
      <c r="G6171" s="8">
        <v>0</v>
      </c>
    </row>
    <row r="6172" spans="1:7" x14ac:dyDescent="0.55000000000000004">
      <c r="A6172" s="5" t="s">
        <v>35</v>
      </c>
      <c r="B6172" s="6">
        <v>42569</v>
      </c>
      <c r="C6172" s="5" t="s">
        <v>36</v>
      </c>
      <c r="D6172" s="5" t="s">
        <v>37</v>
      </c>
      <c r="E6172" s="7">
        <v>17002</v>
      </c>
      <c r="F6172" s="8">
        <v>527332.09</v>
      </c>
      <c r="G6172" s="8">
        <v>0</v>
      </c>
    </row>
    <row r="6173" spans="1:7" hidden="1" x14ac:dyDescent="0.55000000000000004">
      <c r="A6173" s="5" t="s">
        <v>35</v>
      </c>
      <c r="B6173" s="6">
        <v>42569</v>
      </c>
      <c r="C6173" s="5" t="s">
        <v>36</v>
      </c>
      <c r="D6173" s="5" t="s">
        <v>38</v>
      </c>
      <c r="E6173" s="7">
        <v>1196</v>
      </c>
      <c r="F6173" s="8">
        <v>298.31</v>
      </c>
      <c r="G6173" s="8">
        <v>0</v>
      </c>
    </row>
    <row r="6174" spans="1:7" hidden="1" x14ac:dyDescent="0.55000000000000004">
      <c r="A6174" s="5" t="s">
        <v>35</v>
      </c>
      <c r="B6174" s="6">
        <v>42569</v>
      </c>
      <c r="C6174" s="5" t="s">
        <v>36</v>
      </c>
      <c r="D6174" s="5" t="s">
        <v>39</v>
      </c>
      <c r="E6174" s="7">
        <v>19990</v>
      </c>
      <c r="F6174" s="8">
        <v>61840.15</v>
      </c>
      <c r="G6174" s="8">
        <v>0</v>
      </c>
    </row>
    <row r="6175" spans="1:7" hidden="1" x14ac:dyDescent="0.55000000000000004">
      <c r="A6175" s="5" t="s">
        <v>35</v>
      </c>
      <c r="B6175" s="6">
        <v>42569</v>
      </c>
      <c r="C6175" s="5" t="s">
        <v>36</v>
      </c>
      <c r="D6175" s="5" t="s">
        <v>40</v>
      </c>
      <c r="E6175" s="7">
        <v>8503</v>
      </c>
      <c r="F6175" s="8">
        <v>262.95</v>
      </c>
      <c r="G6175" s="8">
        <v>0</v>
      </c>
    </row>
    <row r="6176" spans="1:7" hidden="1" x14ac:dyDescent="0.55000000000000004">
      <c r="A6176" s="5" t="s">
        <v>35</v>
      </c>
      <c r="B6176" s="6">
        <v>42569</v>
      </c>
      <c r="C6176" s="5" t="s">
        <v>36</v>
      </c>
      <c r="D6176" s="5" t="s">
        <v>41</v>
      </c>
      <c r="E6176" s="7">
        <v>0</v>
      </c>
      <c r="F6176" s="8">
        <v>0</v>
      </c>
      <c r="G6176" s="8">
        <v>0</v>
      </c>
    </row>
    <row r="6177" spans="1:7" hidden="1" x14ac:dyDescent="0.55000000000000004">
      <c r="A6177" s="5" t="s">
        <v>35</v>
      </c>
      <c r="B6177" s="6">
        <v>42569</v>
      </c>
      <c r="C6177" s="5" t="s">
        <v>36</v>
      </c>
      <c r="D6177" s="5" t="s">
        <v>42</v>
      </c>
      <c r="E6177" s="7">
        <v>22866</v>
      </c>
      <c r="F6177" s="8">
        <v>322056.23</v>
      </c>
      <c r="G6177" s="8">
        <v>0</v>
      </c>
    </row>
    <row r="6178" spans="1:7" hidden="1" x14ac:dyDescent="0.55000000000000004">
      <c r="A6178" s="5" t="s">
        <v>35</v>
      </c>
      <c r="B6178" s="6">
        <v>42569</v>
      </c>
      <c r="C6178" s="5" t="s">
        <v>36</v>
      </c>
      <c r="D6178" s="5" t="s">
        <v>43</v>
      </c>
      <c r="E6178" s="7">
        <v>0</v>
      </c>
      <c r="F6178" s="8">
        <v>0</v>
      </c>
      <c r="G6178" s="8">
        <v>0</v>
      </c>
    </row>
    <row r="6179" spans="1:7" hidden="1" x14ac:dyDescent="0.55000000000000004">
      <c r="A6179" s="5" t="s">
        <v>35</v>
      </c>
      <c r="B6179" s="6">
        <v>42569</v>
      </c>
      <c r="C6179" s="5" t="s">
        <v>36</v>
      </c>
      <c r="D6179" s="5" t="s">
        <v>44</v>
      </c>
      <c r="E6179" s="7">
        <v>33408</v>
      </c>
      <c r="F6179" s="8">
        <v>78455.45</v>
      </c>
      <c r="G6179" s="8">
        <v>0</v>
      </c>
    </row>
    <row r="6180" spans="1:7" hidden="1" x14ac:dyDescent="0.55000000000000004">
      <c r="A6180" s="5" t="s">
        <v>35</v>
      </c>
      <c r="B6180" s="6">
        <v>42569</v>
      </c>
      <c r="C6180" s="5" t="s">
        <v>36</v>
      </c>
      <c r="D6180" s="5" t="s">
        <v>45</v>
      </c>
      <c r="E6180" s="7">
        <v>54513</v>
      </c>
      <c r="F6180" s="8">
        <v>25630.33</v>
      </c>
      <c r="G6180" s="8">
        <v>0</v>
      </c>
    </row>
    <row r="6181" spans="1:7" x14ac:dyDescent="0.55000000000000004">
      <c r="A6181" s="5" t="s">
        <v>35</v>
      </c>
      <c r="B6181" s="6">
        <v>42570</v>
      </c>
      <c r="C6181" s="5" t="s">
        <v>36</v>
      </c>
      <c r="D6181" s="5" t="s">
        <v>37</v>
      </c>
      <c r="E6181" s="7">
        <v>14595</v>
      </c>
      <c r="F6181" s="8">
        <v>453343.41</v>
      </c>
      <c r="G6181" s="8">
        <v>0</v>
      </c>
    </row>
    <row r="6182" spans="1:7" hidden="1" x14ac:dyDescent="0.55000000000000004">
      <c r="A6182" s="5" t="s">
        <v>35</v>
      </c>
      <c r="B6182" s="6">
        <v>42570</v>
      </c>
      <c r="C6182" s="5" t="s">
        <v>36</v>
      </c>
      <c r="D6182" s="5" t="s">
        <v>38</v>
      </c>
      <c r="E6182" s="7">
        <v>1115</v>
      </c>
      <c r="F6182" s="8">
        <v>278.35000000000002</v>
      </c>
      <c r="G6182" s="8">
        <v>0</v>
      </c>
    </row>
    <row r="6183" spans="1:7" hidden="1" x14ac:dyDescent="0.55000000000000004">
      <c r="A6183" s="5" t="s">
        <v>35</v>
      </c>
      <c r="B6183" s="6">
        <v>42570</v>
      </c>
      <c r="C6183" s="5" t="s">
        <v>36</v>
      </c>
      <c r="D6183" s="5" t="s">
        <v>39</v>
      </c>
      <c r="E6183" s="7">
        <v>14192</v>
      </c>
      <c r="F6183" s="8">
        <v>43965.88</v>
      </c>
      <c r="G6183" s="8">
        <v>0</v>
      </c>
    </row>
    <row r="6184" spans="1:7" hidden="1" x14ac:dyDescent="0.55000000000000004">
      <c r="A6184" s="5" t="s">
        <v>35</v>
      </c>
      <c r="B6184" s="6">
        <v>42570</v>
      </c>
      <c r="C6184" s="5" t="s">
        <v>36</v>
      </c>
      <c r="D6184" s="5" t="s">
        <v>40</v>
      </c>
      <c r="E6184" s="7">
        <v>8884</v>
      </c>
      <c r="F6184" s="8">
        <v>275.25</v>
      </c>
      <c r="G6184" s="8">
        <v>0</v>
      </c>
    </row>
    <row r="6185" spans="1:7" hidden="1" x14ac:dyDescent="0.55000000000000004">
      <c r="A6185" s="5" t="s">
        <v>35</v>
      </c>
      <c r="B6185" s="6">
        <v>42570</v>
      </c>
      <c r="C6185" s="5" t="s">
        <v>36</v>
      </c>
      <c r="D6185" s="5" t="s">
        <v>41</v>
      </c>
      <c r="E6185" s="7">
        <v>0</v>
      </c>
      <c r="F6185" s="8">
        <v>0</v>
      </c>
      <c r="G6185" s="8">
        <v>0</v>
      </c>
    </row>
    <row r="6186" spans="1:7" hidden="1" x14ac:dyDescent="0.55000000000000004">
      <c r="A6186" s="5" t="s">
        <v>35</v>
      </c>
      <c r="B6186" s="6">
        <v>42570</v>
      </c>
      <c r="C6186" s="5" t="s">
        <v>36</v>
      </c>
      <c r="D6186" s="5" t="s">
        <v>42</v>
      </c>
      <c r="E6186" s="7">
        <v>18472</v>
      </c>
      <c r="F6186" s="8">
        <v>260308.17</v>
      </c>
      <c r="G6186" s="8">
        <v>0</v>
      </c>
    </row>
    <row r="6187" spans="1:7" hidden="1" x14ac:dyDescent="0.55000000000000004">
      <c r="A6187" s="5" t="s">
        <v>35</v>
      </c>
      <c r="B6187" s="6">
        <v>42570</v>
      </c>
      <c r="C6187" s="5" t="s">
        <v>36</v>
      </c>
      <c r="D6187" s="5" t="s">
        <v>43</v>
      </c>
      <c r="E6187" s="7">
        <v>0</v>
      </c>
      <c r="F6187" s="8">
        <v>0</v>
      </c>
      <c r="G6187" s="8">
        <v>0</v>
      </c>
    </row>
    <row r="6188" spans="1:7" hidden="1" x14ac:dyDescent="0.55000000000000004">
      <c r="A6188" s="5" t="s">
        <v>35</v>
      </c>
      <c r="B6188" s="6">
        <v>42570</v>
      </c>
      <c r="C6188" s="5" t="s">
        <v>36</v>
      </c>
      <c r="D6188" s="5" t="s">
        <v>44</v>
      </c>
      <c r="E6188" s="7">
        <v>25401</v>
      </c>
      <c r="F6188" s="8">
        <v>59669.85</v>
      </c>
      <c r="G6188" s="8">
        <v>0</v>
      </c>
    </row>
    <row r="6189" spans="1:7" hidden="1" x14ac:dyDescent="0.55000000000000004">
      <c r="A6189" s="5" t="s">
        <v>35</v>
      </c>
      <c r="B6189" s="6">
        <v>42570</v>
      </c>
      <c r="C6189" s="5" t="s">
        <v>36</v>
      </c>
      <c r="D6189" s="5" t="s">
        <v>45</v>
      </c>
      <c r="E6189" s="7">
        <v>42185</v>
      </c>
      <c r="F6189" s="8">
        <v>19837.04</v>
      </c>
      <c r="G6189" s="8">
        <v>0</v>
      </c>
    </row>
    <row r="6190" spans="1:7" x14ac:dyDescent="0.55000000000000004">
      <c r="A6190" s="5" t="s">
        <v>35</v>
      </c>
      <c r="B6190" s="6">
        <v>42571</v>
      </c>
      <c r="C6190" s="5" t="s">
        <v>36</v>
      </c>
      <c r="D6190" s="5" t="s">
        <v>37</v>
      </c>
      <c r="E6190" s="7">
        <v>19422</v>
      </c>
      <c r="F6190" s="8">
        <v>600182.25</v>
      </c>
      <c r="G6190" s="8">
        <v>0</v>
      </c>
    </row>
    <row r="6191" spans="1:7" hidden="1" x14ac:dyDescent="0.55000000000000004">
      <c r="A6191" s="5" t="s">
        <v>35</v>
      </c>
      <c r="B6191" s="6">
        <v>42571</v>
      </c>
      <c r="C6191" s="5" t="s">
        <v>36</v>
      </c>
      <c r="D6191" s="5" t="s">
        <v>38</v>
      </c>
      <c r="E6191" s="7">
        <v>1576</v>
      </c>
      <c r="F6191" s="8">
        <v>391.53</v>
      </c>
      <c r="G6191" s="8">
        <v>0</v>
      </c>
    </row>
    <row r="6192" spans="1:7" hidden="1" x14ac:dyDescent="0.55000000000000004">
      <c r="A6192" s="5" t="s">
        <v>35</v>
      </c>
      <c r="B6192" s="6">
        <v>42571</v>
      </c>
      <c r="C6192" s="5" t="s">
        <v>36</v>
      </c>
      <c r="D6192" s="5" t="s">
        <v>39</v>
      </c>
      <c r="E6192" s="7">
        <v>21895</v>
      </c>
      <c r="F6192" s="8">
        <v>67507.08</v>
      </c>
      <c r="G6192" s="8">
        <v>0</v>
      </c>
    </row>
    <row r="6193" spans="1:7" hidden="1" x14ac:dyDescent="0.55000000000000004">
      <c r="A6193" s="5" t="s">
        <v>35</v>
      </c>
      <c r="B6193" s="6">
        <v>42571</v>
      </c>
      <c r="C6193" s="5" t="s">
        <v>36</v>
      </c>
      <c r="D6193" s="5" t="s">
        <v>40</v>
      </c>
      <c r="E6193" s="7">
        <v>12253</v>
      </c>
      <c r="F6193" s="8">
        <v>378.13</v>
      </c>
      <c r="G6193" s="8">
        <v>0</v>
      </c>
    </row>
    <row r="6194" spans="1:7" hidden="1" x14ac:dyDescent="0.55000000000000004">
      <c r="A6194" s="5" t="s">
        <v>35</v>
      </c>
      <c r="B6194" s="6">
        <v>42571</v>
      </c>
      <c r="C6194" s="5" t="s">
        <v>36</v>
      </c>
      <c r="D6194" s="5" t="s">
        <v>41</v>
      </c>
      <c r="E6194" s="7">
        <v>0</v>
      </c>
      <c r="F6194" s="8">
        <v>0</v>
      </c>
      <c r="G6194" s="8">
        <v>0</v>
      </c>
    </row>
    <row r="6195" spans="1:7" hidden="1" x14ac:dyDescent="0.55000000000000004">
      <c r="A6195" s="5" t="s">
        <v>35</v>
      </c>
      <c r="B6195" s="6">
        <v>42571</v>
      </c>
      <c r="C6195" s="5" t="s">
        <v>36</v>
      </c>
      <c r="D6195" s="5" t="s">
        <v>42</v>
      </c>
      <c r="E6195" s="7">
        <v>28258</v>
      </c>
      <c r="F6195" s="8">
        <v>393444.57</v>
      </c>
      <c r="G6195" s="8">
        <v>0</v>
      </c>
    </row>
    <row r="6196" spans="1:7" hidden="1" x14ac:dyDescent="0.55000000000000004">
      <c r="A6196" s="5" t="s">
        <v>35</v>
      </c>
      <c r="B6196" s="6">
        <v>42571</v>
      </c>
      <c r="C6196" s="5" t="s">
        <v>36</v>
      </c>
      <c r="D6196" s="5" t="s">
        <v>43</v>
      </c>
      <c r="E6196" s="7">
        <v>0</v>
      </c>
      <c r="F6196" s="8">
        <v>0</v>
      </c>
      <c r="G6196" s="8">
        <v>0</v>
      </c>
    </row>
    <row r="6197" spans="1:7" hidden="1" x14ac:dyDescent="0.55000000000000004">
      <c r="A6197" s="5" t="s">
        <v>35</v>
      </c>
      <c r="B6197" s="6">
        <v>42571</v>
      </c>
      <c r="C6197" s="5" t="s">
        <v>36</v>
      </c>
      <c r="D6197" s="5" t="s">
        <v>44</v>
      </c>
      <c r="E6197" s="7">
        <v>40630</v>
      </c>
      <c r="F6197" s="8">
        <v>94280.49</v>
      </c>
      <c r="G6197" s="8">
        <v>0</v>
      </c>
    </row>
    <row r="6198" spans="1:7" hidden="1" x14ac:dyDescent="0.55000000000000004">
      <c r="A6198" s="5" t="s">
        <v>35</v>
      </c>
      <c r="B6198" s="6">
        <v>42571</v>
      </c>
      <c r="C6198" s="5" t="s">
        <v>36</v>
      </c>
      <c r="D6198" s="5" t="s">
        <v>45</v>
      </c>
      <c r="E6198" s="7">
        <v>62997</v>
      </c>
      <c r="F6198" s="8">
        <v>29279.74</v>
      </c>
      <c r="G6198" s="8">
        <v>0</v>
      </c>
    </row>
    <row r="6199" spans="1:7" x14ac:dyDescent="0.55000000000000004">
      <c r="A6199" s="5" t="s">
        <v>35</v>
      </c>
      <c r="B6199" s="6">
        <v>42572</v>
      </c>
      <c r="C6199" s="5" t="s">
        <v>36</v>
      </c>
      <c r="D6199" s="5" t="s">
        <v>37</v>
      </c>
      <c r="E6199" s="7">
        <v>19907</v>
      </c>
      <c r="F6199" s="8">
        <v>614403.93999999994</v>
      </c>
      <c r="G6199" s="8">
        <v>0</v>
      </c>
    </row>
    <row r="6200" spans="1:7" hidden="1" x14ac:dyDescent="0.55000000000000004">
      <c r="A6200" s="5" t="s">
        <v>35</v>
      </c>
      <c r="B6200" s="6">
        <v>42572</v>
      </c>
      <c r="C6200" s="5" t="s">
        <v>36</v>
      </c>
      <c r="D6200" s="5" t="s">
        <v>38</v>
      </c>
      <c r="E6200" s="7">
        <v>1827</v>
      </c>
      <c r="F6200" s="8">
        <v>453.27</v>
      </c>
      <c r="G6200" s="8">
        <v>0</v>
      </c>
    </row>
    <row r="6201" spans="1:7" hidden="1" x14ac:dyDescent="0.55000000000000004">
      <c r="A6201" s="5" t="s">
        <v>35</v>
      </c>
      <c r="B6201" s="6">
        <v>42572</v>
      </c>
      <c r="C6201" s="5" t="s">
        <v>36</v>
      </c>
      <c r="D6201" s="5" t="s">
        <v>39</v>
      </c>
      <c r="E6201" s="7">
        <v>23200</v>
      </c>
      <c r="F6201" s="8">
        <v>71424.649999999994</v>
      </c>
      <c r="G6201" s="8">
        <v>0</v>
      </c>
    </row>
    <row r="6202" spans="1:7" hidden="1" x14ac:dyDescent="0.55000000000000004">
      <c r="A6202" s="5" t="s">
        <v>35</v>
      </c>
      <c r="B6202" s="6">
        <v>42572</v>
      </c>
      <c r="C6202" s="5" t="s">
        <v>36</v>
      </c>
      <c r="D6202" s="5" t="s">
        <v>40</v>
      </c>
      <c r="E6202" s="7">
        <v>12742</v>
      </c>
      <c r="F6202" s="8">
        <v>392.76</v>
      </c>
      <c r="G6202" s="8">
        <v>0</v>
      </c>
    </row>
    <row r="6203" spans="1:7" hidden="1" x14ac:dyDescent="0.55000000000000004">
      <c r="A6203" s="5" t="s">
        <v>35</v>
      </c>
      <c r="B6203" s="6">
        <v>42572</v>
      </c>
      <c r="C6203" s="5" t="s">
        <v>36</v>
      </c>
      <c r="D6203" s="5" t="s">
        <v>41</v>
      </c>
      <c r="E6203" s="7">
        <v>0</v>
      </c>
      <c r="F6203" s="8">
        <v>0</v>
      </c>
      <c r="G6203" s="8">
        <v>0</v>
      </c>
    </row>
    <row r="6204" spans="1:7" hidden="1" x14ac:dyDescent="0.55000000000000004">
      <c r="A6204" s="5" t="s">
        <v>35</v>
      </c>
      <c r="B6204" s="6">
        <v>42572</v>
      </c>
      <c r="C6204" s="5" t="s">
        <v>36</v>
      </c>
      <c r="D6204" s="5" t="s">
        <v>42</v>
      </c>
      <c r="E6204" s="7">
        <v>30105</v>
      </c>
      <c r="F6204" s="8">
        <v>416027.2</v>
      </c>
      <c r="G6204" s="8">
        <v>0</v>
      </c>
    </row>
    <row r="6205" spans="1:7" hidden="1" x14ac:dyDescent="0.55000000000000004">
      <c r="A6205" s="5" t="s">
        <v>35</v>
      </c>
      <c r="B6205" s="6">
        <v>42572</v>
      </c>
      <c r="C6205" s="5" t="s">
        <v>36</v>
      </c>
      <c r="D6205" s="5" t="s">
        <v>43</v>
      </c>
      <c r="E6205" s="7">
        <v>0</v>
      </c>
      <c r="F6205" s="8">
        <v>0</v>
      </c>
      <c r="G6205" s="8">
        <v>0</v>
      </c>
    </row>
    <row r="6206" spans="1:7" hidden="1" x14ac:dyDescent="0.55000000000000004">
      <c r="A6206" s="5" t="s">
        <v>35</v>
      </c>
      <c r="B6206" s="6">
        <v>42572</v>
      </c>
      <c r="C6206" s="5" t="s">
        <v>36</v>
      </c>
      <c r="D6206" s="5" t="s">
        <v>44</v>
      </c>
      <c r="E6206" s="7">
        <v>42847</v>
      </c>
      <c r="F6206" s="8">
        <v>98712.24</v>
      </c>
      <c r="G6206" s="8">
        <v>0</v>
      </c>
    </row>
    <row r="6207" spans="1:7" hidden="1" x14ac:dyDescent="0.55000000000000004">
      <c r="A6207" s="5" t="s">
        <v>35</v>
      </c>
      <c r="B6207" s="6">
        <v>42572</v>
      </c>
      <c r="C6207" s="5" t="s">
        <v>36</v>
      </c>
      <c r="D6207" s="5" t="s">
        <v>45</v>
      </c>
      <c r="E6207" s="7">
        <v>68136</v>
      </c>
      <c r="F6207" s="8">
        <v>31437.42</v>
      </c>
      <c r="G6207" s="8">
        <v>0</v>
      </c>
    </row>
    <row r="6208" spans="1:7" x14ac:dyDescent="0.55000000000000004">
      <c r="A6208" s="5" t="s">
        <v>35</v>
      </c>
      <c r="B6208" s="6">
        <v>42573</v>
      </c>
      <c r="C6208" s="5" t="s">
        <v>36</v>
      </c>
      <c r="D6208" s="5" t="s">
        <v>37</v>
      </c>
      <c r="E6208" s="7">
        <v>14093</v>
      </c>
      <c r="F6208" s="8">
        <v>435583.91</v>
      </c>
      <c r="G6208" s="8">
        <v>0</v>
      </c>
    </row>
    <row r="6209" spans="1:7" hidden="1" x14ac:dyDescent="0.55000000000000004">
      <c r="A6209" s="5" t="s">
        <v>35</v>
      </c>
      <c r="B6209" s="6">
        <v>42573</v>
      </c>
      <c r="C6209" s="5" t="s">
        <v>36</v>
      </c>
      <c r="D6209" s="5" t="s">
        <v>38</v>
      </c>
      <c r="E6209" s="7">
        <v>1401</v>
      </c>
      <c r="F6209" s="8">
        <v>347.61</v>
      </c>
      <c r="G6209" s="8">
        <v>0</v>
      </c>
    </row>
    <row r="6210" spans="1:7" hidden="1" x14ac:dyDescent="0.55000000000000004">
      <c r="A6210" s="5" t="s">
        <v>35</v>
      </c>
      <c r="B6210" s="6">
        <v>42573</v>
      </c>
      <c r="C6210" s="5" t="s">
        <v>36</v>
      </c>
      <c r="D6210" s="5" t="s">
        <v>39</v>
      </c>
      <c r="E6210" s="7">
        <v>15493</v>
      </c>
      <c r="F6210" s="8">
        <v>47759.03</v>
      </c>
      <c r="G6210" s="8">
        <v>0</v>
      </c>
    </row>
    <row r="6211" spans="1:7" hidden="1" x14ac:dyDescent="0.55000000000000004">
      <c r="A6211" s="5" t="s">
        <v>35</v>
      </c>
      <c r="B6211" s="6">
        <v>42573</v>
      </c>
      <c r="C6211" s="5" t="s">
        <v>36</v>
      </c>
      <c r="D6211" s="5" t="s">
        <v>40</v>
      </c>
      <c r="E6211" s="7">
        <v>7262</v>
      </c>
      <c r="F6211" s="8">
        <v>224.17</v>
      </c>
      <c r="G6211" s="8">
        <v>0</v>
      </c>
    </row>
    <row r="6212" spans="1:7" hidden="1" x14ac:dyDescent="0.55000000000000004">
      <c r="A6212" s="5" t="s">
        <v>35</v>
      </c>
      <c r="B6212" s="6">
        <v>42573</v>
      </c>
      <c r="C6212" s="5" t="s">
        <v>36</v>
      </c>
      <c r="D6212" s="5" t="s">
        <v>41</v>
      </c>
      <c r="E6212" s="7">
        <v>0</v>
      </c>
      <c r="F6212" s="8">
        <v>0</v>
      </c>
      <c r="G6212" s="8">
        <v>0</v>
      </c>
    </row>
    <row r="6213" spans="1:7" hidden="1" x14ac:dyDescent="0.55000000000000004">
      <c r="A6213" s="5" t="s">
        <v>35</v>
      </c>
      <c r="B6213" s="6">
        <v>42573</v>
      </c>
      <c r="C6213" s="5" t="s">
        <v>36</v>
      </c>
      <c r="D6213" s="5" t="s">
        <v>42</v>
      </c>
      <c r="E6213" s="7">
        <v>19989</v>
      </c>
      <c r="F6213" s="8">
        <v>278320.64000000001</v>
      </c>
      <c r="G6213" s="8">
        <v>0</v>
      </c>
    </row>
    <row r="6214" spans="1:7" hidden="1" x14ac:dyDescent="0.55000000000000004">
      <c r="A6214" s="5" t="s">
        <v>35</v>
      </c>
      <c r="B6214" s="6">
        <v>42573</v>
      </c>
      <c r="C6214" s="5" t="s">
        <v>36</v>
      </c>
      <c r="D6214" s="5" t="s">
        <v>43</v>
      </c>
      <c r="E6214" s="7">
        <v>0</v>
      </c>
      <c r="F6214" s="8">
        <v>0</v>
      </c>
      <c r="G6214" s="8">
        <v>0</v>
      </c>
    </row>
    <row r="6215" spans="1:7" hidden="1" x14ac:dyDescent="0.55000000000000004">
      <c r="A6215" s="5" t="s">
        <v>35</v>
      </c>
      <c r="B6215" s="6">
        <v>42573</v>
      </c>
      <c r="C6215" s="5" t="s">
        <v>36</v>
      </c>
      <c r="D6215" s="5" t="s">
        <v>44</v>
      </c>
      <c r="E6215" s="7">
        <v>28795</v>
      </c>
      <c r="F6215" s="8">
        <v>66816.13</v>
      </c>
      <c r="G6215" s="8">
        <v>0</v>
      </c>
    </row>
    <row r="6216" spans="1:7" hidden="1" x14ac:dyDescent="0.55000000000000004">
      <c r="A6216" s="5" t="s">
        <v>35</v>
      </c>
      <c r="B6216" s="6">
        <v>42573</v>
      </c>
      <c r="C6216" s="5" t="s">
        <v>36</v>
      </c>
      <c r="D6216" s="5" t="s">
        <v>45</v>
      </c>
      <c r="E6216" s="7">
        <v>45880</v>
      </c>
      <c r="F6216" s="8">
        <v>21309.5</v>
      </c>
      <c r="G6216" s="8">
        <v>0</v>
      </c>
    </row>
    <row r="6217" spans="1:7" x14ac:dyDescent="0.55000000000000004">
      <c r="A6217" s="5" t="s">
        <v>35</v>
      </c>
      <c r="B6217" s="6">
        <v>42576</v>
      </c>
      <c r="C6217" s="5" t="s">
        <v>36</v>
      </c>
      <c r="D6217" s="5" t="s">
        <v>37</v>
      </c>
      <c r="E6217" s="7">
        <v>15189</v>
      </c>
      <c r="F6217" s="8">
        <v>468146.82</v>
      </c>
      <c r="G6217" s="8">
        <v>0</v>
      </c>
    </row>
    <row r="6218" spans="1:7" hidden="1" x14ac:dyDescent="0.55000000000000004">
      <c r="A6218" s="5" t="s">
        <v>35</v>
      </c>
      <c r="B6218" s="6">
        <v>42576</v>
      </c>
      <c r="C6218" s="5" t="s">
        <v>36</v>
      </c>
      <c r="D6218" s="5" t="s">
        <v>38</v>
      </c>
      <c r="E6218" s="7">
        <v>1461</v>
      </c>
      <c r="F6218" s="8">
        <v>361.49</v>
      </c>
      <c r="G6218" s="8">
        <v>0</v>
      </c>
    </row>
    <row r="6219" spans="1:7" hidden="1" x14ac:dyDescent="0.55000000000000004">
      <c r="A6219" s="5" t="s">
        <v>35</v>
      </c>
      <c r="B6219" s="6">
        <v>42576</v>
      </c>
      <c r="C6219" s="5" t="s">
        <v>36</v>
      </c>
      <c r="D6219" s="5" t="s">
        <v>39</v>
      </c>
      <c r="E6219" s="7">
        <v>16842</v>
      </c>
      <c r="F6219" s="8">
        <v>51776.54</v>
      </c>
      <c r="G6219" s="8">
        <v>0</v>
      </c>
    </row>
    <row r="6220" spans="1:7" hidden="1" x14ac:dyDescent="0.55000000000000004">
      <c r="A6220" s="5" t="s">
        <v>35</v>
      </c>
      <c r="B6220" s="6">
        <v>42576</v>
      </c>
      <c r="C6220" s="5" t="s">
        <v>36</v>
      </c>
      <c r="D6220" s="5" t="s">
        <v>40</v>
      </c>
      <c r="E6220" s="7">
        <v>12709</v>
      </c>
      <c r="F6220" s="8">
        <v>391.61</v>
      </c>
      <c r="G6220" s="8">
        <v>0</v>
      </c>
    </row>
    <row r="6221" spans="1:7" hidden="1" x14ac:dyDescent="0.55000000000000004">
      <c r="A6221" s="5" t="s">
        <v>35</v>
      </c>
      <c r="B6221" s="6">
        <v>42576</v>
      </c>
      <c r="C6221" s="5" t="s">
        <v>36</v>
      </c>
      <c r="D6221" s="5" t="s">
        <v>41</v>
      </c>
      <c r="E6221" s="7">
        <v>0</v>
      </c>
      <c r="F6221" s="8">
        <v>0</v>
      </c>
      <c r="G6221" s="8">
        <v>0</v>
      </c>
    </row>
    <row r="6222" spans="1:7" hidden="1" x14ac:dyDescent="0.55000000000000004">
      <c r="A6222" s="5" t="s">
        <v>35</v>
      </c>
      <c r="B6222" s="6">
        <v>42576</v>
      </c>
      <c r="C6222" s="5" t="s">
        <v>36</v>
      </c>
      <c r="D6222" s="5" t="s">
        <v>42</v>
      </c>
      <c r="E6222" s="7">
        <v>20134</v>
      </c>
      <c r="F6222" s="8">
        <v>278827.98</v>
      </c>
      <c r="G6222" s="8">
        <v>0</v>
      </c>
    </row>
    <row r="6223" spans="1:7" hidden="1" x14ac:dyDescent="0.55000000000000004">
      <c r="A6223" s="5" t="s">
        <v>35</v>
      </c>
      <c r="B6223" s="6">
        <v>42576</v>
      </c>
      <c r="C6223" s="5" t="s">
        <v>36</v>
      </c>
      <c r="D6223" s="5" t="s">
        <v>43</v>
      </c>
      <c r="E6223" s="7">
        <v>0</v>
      </c>
      <c r="F6223" s="8">
        <v>0</v>
      </c>
      <c r="G6223" s="8">
        <v>0</v>
      </c>
    </row>
    <row r="6224" spans="1:7" hidden="1" x14ac:dyDescent="0.55000000000000004">
      <c r="A6224" s="5" t="s">
        <v>35</v>
      </c>
      <c r="B6224" s="6">
        <v>42576</v>
      </c>
      <c r="C6224" s="5" t="s">
        <v>36</v>
      </c>
      <c r="D6224" s="5" t="s">
        <v>44</v>
      </c>
      <c r="E6224" s="7">
        <v>29954</v>
      </c>
      <c r="F6224" s="8">
        <v>69163.05</v>
      </c>
      <c r="G6224" s="8">
        <v>0</v>
      </c>
    </row>
    <row r="6225" spans="1:7" hidden="1" x14ac:dyDescent="0.55000000000000004">
      <c r="A6225" s="5" t="s">
        <v>35</v>
      </c>
      <c r="B6225" s="6">
        <v>42576</v>
      </c>
      <c r="C6225" s="5" t="s">
        <v>36</v>
      </c>
      <c r="D6225" s="5" t="s">
        <v>45</v>
      </c>
      <c r="E6225" s="7">
        <v>50776</v>
      </c>
      <c r="F6225" s="8">
        <v>23468.78</v>
      </c>
      <c r="G6225" s="8">
        <v>0</v>
      </c>
    </row>
    <row r="6226" spans="1:7" x14ac:dyDescent="0.55000000000000004">
      <c r="A6226" s="5" t="s">
        <v>35</v>
      </c>
      <c r="B6226" s="6">
        <v>42577</v>
      </c>
      <c r="C6226" s="5" t="s">
        <v>36</v>
      </c>
      <c r="D6226" s="5" t="s">
        <v>37</v>
      </c>
      <c r="E6226" s="7">
        <v>16921</v>
      </c>
      <c r="F6226" s="8">
        <v>523016.48</v>
      </c>
      <c r="G6226" s="8">
        <v>0</v>
      </c>
    </row>
    <row r="6227" spans="1:7" hidden="1" x14ac:dyDescent="0.55000000000000004">
      <c r="A6227" s="5" t="s">
        <v>35</v>
      </c>
      <c r="B6227" s="6">
        <v>42577</v>
      </c>
      <c r="C6227" s="5" t="s">
        <v>36</v>
      </c>
      <c r="D6227" s="5" t="s">
        <v>38</v>
      </c>
      <c r="E6227" s="7">
        <v>1028</v>
      </c>
      <c r="F6227" s="8">
        <v>255.08</v>
      </c>
      <c r="G6227" s="8">
        <v>0</v>
      </c>
    </row>
    <row r="6228" spans="1:7" hidden="1" x14ac:dyDescent="0.55000000000000004">
      <c r="A6228" s="5" t="s">
        <v>35</v>
      </c>
      <c r="B6228" s="6">
        <v>42577</v>
      </c>
      <c r="C6228" s="5" t="s">
        <v>36</v>
      </c>
      <c r="D6228" s="5" t="s">
        <v>39</v>
      </c>
      <c r="E6228" s="7">
        <v>15899</v>
      </c>
      <c r="F6228" s="8">
        <v>49017.43</v>
      </c>
      <c r="G6228" s="8">
        <v>0</v>
      </c>
    </row>
    <row r="6229" spans="1:7" hidden="1" x14ac:dyDescent="0.55000000000000004">
      <c r="A6229" s="5" t="s">
        <v>35</v>
      </c>
      <c r="B6229" s="6">
        <v>42577</v>
      </c>
      <c r="C6229" s="5" t="s">
        <v>36</v>
      </c>
      <c r="D6229" s="5" t="s">
        <v>40</v>
      </c>
      <c r="E6229" s="7">
        <v>8698</v>
      </c>
      <c r="F6229" s="8">
        <v>268.18</v>
      </c>
      <c r="G6229" s="8">
        <v>0</v>
      </c>
    </row>
    <row r="6230" spans="1:7" hidden="1" x14ac:dyDescent="0.55000000000000004">
      <c r="A6230" s="5" t="s">
        <v>35</v>
      </c>
      <c r="B6230" s="6">
        <v>42577</v>
      </c>
      <c r="C6230" s="5" t="s">
        <v>36</v>
      </c>
      <c r="D6230" s="5" t="s">
        <v>41</v>
      </c>
      <c r="E6230" s="7">
        <v>0</v>
      </c>
      <c r="F6230" s="8">
        <v>0</v>
      </c>
      <c r="G6230" s="8">
        <v>0</v>
      </c>
    </row>
    <row r="6231" spans="1:7" hidden="1" x14ac:dyDescent="0.55000000000000004">
      <c r="A6231" s="5" t="s">
        <v>35</v>
      </c>
      <c r="B6231" s="6">
        <v>42577</v>
      </c>
      <c r="C6231" s="5" t="s">
        <v>36</v>
      </c>
      <c r="D6231" s="5" t="s">
        <v>42</v>
      </c>
      <c r="E6231" s="7">
        <v>13242</v>
      </c>
      <c r="F6231" s="8">
        <v>184528.77</v>
      </c>
      <c r="G6231" s="8">
        <v>0</v>
      </c>
    </row>
    <row r="6232" spans="1:7" hidden="1" x14ac:dyDescent="0.55000000000000004">
      <c r="A6232" s="5" t="s">
        <v>35</v>
      </c>
      <c r="B6232" s="6">
        <v>42577</v>
      </c>
      <c r="C6232" s="5" t="s">
        <v>36</v>
      </c>
      <c r="D6232" s="5" t="s">
        <v>43</v>
      </c>
      <c r="E6232" s="7">
        <v>0</v>
      </c>
      <c r="F6232" s="8">
        <v>0</v>
      </c>
      <c r="G6232" s="8">
        <v>0</v>
      </c>
    </row>
    <row r="6233" spans="1:7" hidden="1" x14ac:dyDescent="0.55000000000000004">
      <c r="A6233" s="5" t="s">
        <v>35</v>
      </c>
      <c r="B6233" s="6">
        <v>42577</v>
      </c>
      <c r="C6233" s="5" t="s">
        <v>36</v>
      </c>
      <c r="D6233" s="5" t="s">
        <v>44</v>
      </c>
      <c r="E6233" s="7">
        <v>20254</v>
      </c>
      <c r="F6233" s="8">
        <v>47046.55</v>
      </c>
      <c r="G6233" s="8">
        <v>0</v>
      </c>
    </row>
    <row r="6234" spans="1:7" hidden="1" x14ac:dyDescent="0.55000000000000004">
      <c r="A6234" s="5" t="s">
        <v>35</v>
      </c>
      <c r="B6234" s="6">
        <v>42577</v>
      </c>
      <c r="C6234" s="5" t="s">
        <v>36</v>
      </c>
      <c r="D6234" s="5" t="s">
        <v>45</v>
      </c>
      <c r="E6234" s="7">
        <v>32883</v>
      </c>
      <c r="F6234" s="8">
        <v>15288.15</v>
      </c>
      <c r="G6234" s="8">
        <v>0</v>
      </c>
    </row>
    <row r="6235" spans="1:7" x14ac:dyDescent="0.55000000000000004">
      <c r="A6235" s="5" t="s">
        <v>35</v>
      </c>
      <c r="B6235" s="6">
        <v>42578</v>
      </c>
      <c r="C6235" s="5" t="s">
        <v>36</v>
      </c>
      <c r="D6235" s="5" t="s">
        <v>37</v>
      </c>
      <c r="E6235" s="7">
        <v>15772</v>
      </c>
      <c r="F6235" s="8">
        <v>487768.2</v>
      </c>
      <c r="G6235" s="8">
        <v>0</v>
      </c>
    </row>
    <row r="6236" spans="1:7" hidden="1" x14ac:dyDescent="0.55000000000000004">
      <c r="A6236" s="5" t="s">
        <v>35</v>
      </c>
      <c r="B6236" s="6">
        <v>42578</v>
      </c>
      <c r="C6236" s="5" t="s">
        <v>36</v>
      </c>
      <c r="D6236" s="5" t="s">
        <v>38</v>
      </c>
      <c r="E6236" s="7">
        <v>1014</v>
      </c>
      <c r="F6236" s="8">
        <v>252.11</v>
      </c>
      <c r="G6236" s="8">
        <v>0</v>
      </c>
    </row>
    <row r="6237" spans="1:7" hidden="1" x14ac:dyDescent="0.55000000000000004">
      <c r="A6237" s="5" t="s">
        <v>35</v>
      </c>
      <c r="B6237" s="6">
        <v>42578</v>
      </c>
      <c r="C6237" s="5" t="s">
        <v>36</v>
      </c>
      <c r="D6237" s="5" t="s">
        <v>39</v>
      </c>
      <c r="E6237" s="7">
        <v>16296</v>
      </c>
      <c r="F6237" s="8">
        <v>50255.1</v>
      </c>
      <c r="G6237" s="8">
        <v>0</v>
      </c>
    </row>
    <row r="6238" spans="1:7" hidden="1" x14ac:dyDescent="0.55000000000000004">
      <c r="A6238" s="5" t="s">
        <v>35</v>
      </c>
      <c r="B6238" s="6">
        <v>42578</v>
      </c>
      <c r="C6238" s="5" t="s">
        <v>36</v>
      </c>
      <c r="D6238" s="5" t="s">
        <v>40</v>
      </c>
      <c r="E6238" s="7">
        <v>9633</v>
      </c>
      <c r="F6238" s="8">
        <v>297.39</v>
      </c>
      <c r="G6238" s="8">
        <v>0</v>
      </c>
    </row>
    <row r="6239" spans="1:7" hidden="1" x14ac:dyDescent="0.55000000000000004">
      <c r="A6239" s="5" t="s">
        <v>35</v>
      </c>
      <c r="B6239" s="6">
        <v>42578</v>
      </c>
      <c r="C6239" s="5" t="s">
        <v>36</v>
      </c>
      <c r="D6239" s="5" t="s">
        <v>41</v>
      </c>
      <c r="E6239" s="7">
        <v>0</v>
      </c>
      <c r="F6239" s="8">
        <v>0</v>
      </c>
      <c r="G6239" s="8">
        <v>0</v>
      </c>
    </row>
    <row r="6240" spans="1:7" hidden="1" x14ac:dyDescent="0.55000000000000004">
      <c r="A6240" s="5" t="s">
        <v>35</v>
      </c>
      <c r="B6240" s="6">
        <v>42578</v>
      </c>
      <c r="C6240" s="5" t="s">
        <v>36</v>
      </c>
      <c r="D6240" s="5" t="s">
        <v>42</v>
      </c>
      <c r="E6240" s="7">
        <v>24347</v>
      </c>
      <c r="F6240" s="8">
        <v>341774.18</v>
      </c>
      <c r="G6240" s="8">
        <v>0</v>
      </c>
    </row>
    <row r="6241" spans="1:7" hidden="1" x14ac:dyDescent="0.55000000000000004">
      <c r="A6241" s="5" t="s">
        <v>35</v>
      </c>
      <c r="B6241" s="6">
        <v>42578</v>
      </c>
      <c r="C6241" s="5" t="s">
        <v>36</v>
      </c>
      <c r="D6241" s="5" t="s">
        <v>43</v>
      </c>
      <c r="E6241" s="7">
        <v>0</v>
      </c>
      <c r="F6241" s="8">
        <v>0</v>
      </c>
      <c r="G6241" s="8">
        <v>0</v>
      </c>
    </row>
    <row r="6242" spans="1:7" hidden="1" x14ac:dyDescent="0.55000000000000004">
      <c r="A6242" s="5" t="s">
        <v>35</v>
      </c>
      <c r="B6242" s="6">
        <v>42578</v>
      </c>
      <c r="C6242" s="5" t="s">
        <v>36</v>
      </c>
      <c r="D6242" s="5" t="s">
        <v>44</v>
      </c>
      <c r="E6242" s="7">
        <v>37897</v>
      </c>
      <c r="F6242" s="8">
        <v>88716.73</v>
      </c>
      <c r="G6242" s="8">
        <v>0</v>
      </c>
    </row>
    <row r="6243" spans="1:7" hidden="1" x14ac:dyDescent="0.55000000000000004">
      <c r="A6243" s="5" t="s">
        <v>35</v>
      </c>
      <c r="B6243" s="6">
        <v>42578</v>
      </c>
      <c r="C6243" s="5" t="s">
        <v>36</v>
      </c>
      <c r="D6243" s="5" t="s">
        <v>45</v>
      </c>
      <c r="E6243" s="7">
        <v>58944</v>
      </c>
      <c r="F6243" s="8">
        <v>27629.82</v>
      </c>
      <c r="G6243" s="8">
        <v>0</v>
      </c>
    </row>
    <row r="6244" spans="1:7" x14ac:dyDescent="0.55000000000000004">
      <c r="A6244" s="5" t="s">
        <v>35</v>
      </c>
      <c r="B6244" s="6">
        <v>42579</v>
      </c>
      <c r="C6244" s="5" t="s">
        <v>36</v>
      </c>
      <c r="D6244" s="5" t="s">
        <v>37</v>
      </c>
      <c r="E6244" s="7">
        <v>23148</v>
      </c>
      <c r="F6244" s="8">
        <v>723738.54</v>
      </c>
      <c r="G6244" s="8">
        <v>0</v>
      </c>
    </row>
    <row r="6245" spans="1:7" hidden="1" x14ac:dyDescent="0.55000000000000004">
      <c r="A6245" s="5" t="s">
        <v>35</v>
      </c>
      <c r="B6245" s="6">
        <v>42579</v>
      </c>
      <c r="C6245" s="5" t="s">
        <v>36</v>
      </c>
      <c r="D6245" s="5" t="s">
        <v>38</v>
      </c>
      <c r="E6245" s="7">
        <v>1487</v>
      </c>
      <c r="F6245" s="8">
        <v>372.12</v>
      </c>
      <c r="G6245" s="8">
        <v>0</v>
      </c>
    </row>
    <row r="6246" spans="1:7" hidden="1" x14ac:dyDescent="0.55000000000000004">
      <c r="A6246" s="5" t="s">
        <v>35</v>
      </c>
      <c r="B6246" s="6">
        <v>42579</v>
      </c>
      <c r="C6246" s="5" t="s">
        <v>36</v>
      </c>
      <c r="D6246" s="5" t="s">
        <v>39</v>
      </c>
      <c r="E6246" s="7">
        <v>26061</v>
      </c>
      <c r="F6246" s="8">
        <v>80919.539999999994</v>
      </c>
      <c r="G6246" s="8">
        <v>0</v>
      </c>
    </row>
    <row r="6247" spans="1:7" hidden="1" x14ac:dyDescent="0.55000000000000004">
      <c r="A6247" s="5" t="s">
        <v>35</v>
      </c>
      <c r="B6247" s="6">
        <v>42579</v>
      </c>
      <c r="C6247" s="5" t="s">
        <v>36</v>
      </c>
      <c r="D6247" s="5" t="s">
        <v>40</v>
      </c>
      <c r="E6247" s="7">
        <v>15448</v>
      </c>
      <c r="F6247" s="8">
        <v>479.69</v>
      </c>
      <c r="G6247" s="8">
        <v>0</v>
      </c>
    </row>
    <row r="6248" spans="1:7" hidden="1" x14ac:dyDescent="0.55000000000000004">
      <c r="A6248" s="5" t="s">
        <v>35</v>
      </c>
      <c r="B6248" s="6">
        <v>42579</v>
      </c>
      <c r="C6248" s="5" t="s">
        <v>36</v>
      </c>
      <c r="D6248" s="5" t="s">
        <v>41</v>
      </c>
      <c r="E6248" s="7">
        <v>0</v>
      </c>
      <c r="F6248" s="8">
        <v>0</v>
      </c>
      <c r="G6248" s="8">
        <v>0</v>
      </c>
    </row>
    <row r="6249" spans="1:7" hidden="1" x14ac:dyDescent="0.55000000000000004">
      <c r="A6249" s="5" t="s">
        <v>35</v>
      </c>
      <c r="B6249" s="6">
        <v>42579</v>
      </c>
      <c r="C6249" s="5" t="s">
        <v>36</v>
      </c>
      <c r="D6249" s="5" t="s">
        <v>42</v>
      </c>
      <c r="E6249" s="7">
        <v>30553</v>
      </c>
      <c r="F6249" s="8">
        <v>437679.95</v>
      </c>
      <c r="G6249" s="8">
        <v>0</v>
      </c>
    </row>
    <row r="6250" spans="1:7" hidden="1" x14ac:dyDescent="0.55000000000000004">
      <c r="A6250" s="5" t="s">
        <v>35</v>
      </c>
      <c r="B6250" s="6">
        <v>42579</v>
      </c>
      <c r="C6250" s="5" t="s">
        <v>36</v>
      </c>
      <c r="D6250" s="5" t="s">
        <v>43</v>
      </c>
      <c r="E6250" s="7">
        <v>0</v>
      </c>
      <c r="F6250" s="8">
        <v>0</v>
      </c>
      <c r="G6250" s="8">
        <v>0</v>
      </c>
    </row>
    <row r="6251" spans="1:7" hidden="1" x14ac:dyDescent="0.55000000000000004">
      <c r="A6251" s="5" t="s">
        <v>35</v>
      </c>
      <c r="B6251" s="6">
        <v>42579</v>
      </c>
      <c r="C6251" s="5" t="s">
        <v>36</v>
      </c>
      <c r="D6251" s="5" t="s">
        <v>44</v>
      </c>
      <c r="E6251" s="7">
        <v>46255</v>
      </c>
      <c r="F6251" s="8">
        <v>110420.72</v>
      </c>
      <c r="G6251" s="8">
        <v>0</v>
      </c>
    </row>
    <row r="6252" spans="1:7" hidden="1" x14ac:dyDescent="0.55000000000000004">
      <c r="A6252" s="5" t="s">
        <v>35</v>
      </c>
      <c r="B6252" s="6">
        <v>42579</v>
      </c>
      <c r="C6252" s="5" t="s">
        <v>36</v>
      </c>
      <c r="D6252" s="5" t="s">
        <v>45</v>
      </c>
      <c r="E6252" s="7">
        <v>73653</v>
      </c>
      <c r="F6252" s="8">
        <v>35193.54</v>
      </c>
      <c r="G6252" s="8">
        <v>0</v>
      </c>
    </row>
    <row r="6253" spans="1:7" x14ac:dyDescent="0.55000000000000004">
      <c r="A6253" s="5" t="s">
        <v>35</v>
      </c>
      <c r="B6253" s="6">
        <v>42580</v>
      </c>
      <c r="C6253" s="5" t="s">
        <v>36</v>
      </c>
      <c r="D6253" s="5" t="s">
        <v>37</v>
      </c>
      <c r="E6253" s="7">
        <v>32238</v>
      </c>
      <c r="F6253" s="8">
        <v>1009976.03</v>
      </c>
      <c r="G6253" s="8">
        <v>0</v>
      </c>
    </row>
    <row r="6254" spans="1:7" hidden="1" x14ac:dyDescent="0.55000000000000004">
      <c r="A6254" s="5" t="s">
        <v>35</v>
      </c>
      <c r="B6254" s="6">
        <v>42580</v>
      </c>
      <c r="C6254" s="5" t="s">
        <v>36</v>
      </c>
      <c r="D6254" s="5" t="s">
        <v>38</v>
      </c>
      <c r="E6254" s="7">
        <v>1615</v>
      </c>
      <c r="F6254" s="8">
        <v>404.04</v>
      </c>
      <c r="G6254" s="8">
        <v>0</v>
      </c>
    </row>
    <row r="6255" spans="1:7" hidden="1" x14ac:dyDescent="0.55000000000000004">
      <c r="A6255" s="5" t="s">
        <v>35</v>
      </c>
      <c r="B6255" s="6">
        <v>42580</v>
      </c>
      <c r="C6255" s="5" t="s">
        <v>36</v>
      </c>
      <c r="D6255" s="5" t="s">
        <v>39</v>
      </c>
      <c r="E6255" s="7">
        <v>30044</v>
      </c>
      <c r="F6255" s="8">
        <v>93383.18</v>
      </c>
      <c r="G6255" s="8">
        <v>0</v>
      </c>
    </row>
    <row r="6256" spans="1:7" hidden="1" x14ac:dyDescent="0.55000000000000004">
      <c r="A6256" s="5" t="s">
        <v>35</v>
      </c>
      <c r="B6256" s="6">
        <v>42580</v>
      </c>
      <c r="C6256" s="5" t="s">
        <v>36</v>
      </c>
      <c r="D6256" s="5" t="s">
        <v>40</v>
      </c>
      <c r="E6256" s="7">
        <v>14437</v>
      </c>
      <c r="F6256" s="8">
        <v>448.38</v>
      </c>
      <c r="G6256" s="8">
        <v>0</v>
      </c>
    </row>
    <row r="6257" spans="1:7" hidden="1" x14ac:dyDescent="0.55000000000000004">
      <c r="A6257" s="5" t="s">
        <v>35</v>
      </c>
      <c r="B6257" s="6">
        <v>42580</v>
      </c>
      <c r="C6257" s="5" t="s">
        <v>36</v>
      </c>
      <c r="D6257" s="5" t="s">
        <v>41</v>
      </c>
      <c r="E6257" s="7">
        <v>0</v>
      </c>
      <c r="F6257" s="8">
        <v>0</v>
      </c>
      <c r="G6257" s="8">
        <v>0</v>
      </c>
    </row>
    <row r="6258" spans="1:7" hidden="1" x14ac:dyDescent="0.55000000000000004">
      <c r="A6258" s="5" t="s">
        <v>35</v>
      </c>
      <c r="B6258" s="6">
        <v>42580</v>
      </c>
      <c r="C6258" s="5" t="s">
        <v>36</v>
      </c>
      <c r="D6258" s="5" t="s">
        <v>42</v>
      </c>
      <c r="E6258" s="7">
        <v>26183</v>
      </c>
      <c r="F6258" s="8">
        <v>371930.33</v>
      </c>
      <c r="G6258" s="8">
        <v>0</v>
      </c>
    </row>
    <row r="6259" spans="1:7" hidden="1" x14ac:dyDescent="0.55000000000000004">
      <c r="A6259" s="5" t="s">
        <v>35</v>
      </c>
      <c r="B6259" s="6">
        <v>42580</v>
      </c>
      <c r="C6259" s="5" t="s">
        <v>36</v>
      </c>
      <c r="D6259" s="5" t="s">
        <v>43</v>
      </c>
      <c r="E6259" s="7">
        <v>0</v>
      </c>
      <c r="F6259" s="8">
        <v>0</v>
      </c>
      <c r="G6259" s="8">
        <v>0</v>
      </c>
    </row>
    <row r="6260" spans="1:7" hidden="1" x14ac:dyDescent="0.55000000000000004">
      <c r="A6260" s="5" t="s">
        <v>35</v>
      </c>
      <c r="B6260" s="6">
        <v>42580</v>
      </c>
      <c r="C6260" s="5" t="s">
        <v>36</v>
      </c>
      <c r="D6260" s="5" t="s">
        <v>44</v>
      </c>
      <c r="E6260" s="7">
        <v>42849</v>
      </c>
      <c r="F6260" s="8">
        <v>101476.35</v>
      </c>
      <c r="G6260" s="8">
        <v>0</v>
      </c>
    </row>
    <row r="6261" spans="1:7" hidden="1" x14ac:dyDescent="0.55000000000000004">
      <c r="A6261" s="5" t="s">
        <v>35</v>
      </c>
      <c r="B6261" s="6">
        <v>42580</v>
      </c>
      <c r="C6261" s="5" t="s">
        <v>36</v>
      </c>
      <c r="D6261" s="5" t="s">
        <v>45</v>
      </c>
      <c r="E6261" s="7">
        <v>64756</v>
      </c>
      <c r="F6261" s="8">
        <v>30703.66</v>
      </c>
      <c r="G6261" s="8">
        <v>0</v>
      </c>
    </row>
    <row r="6262" spans="1:7" x14ac:dyDescent="0.55000000000000004">
      <c r="A6262" s="5" t="s">
        <v>35</v>
      </c>
      <c r="B6262" s="6">
        <v>42583</v>
      </c>
      <c r="C6262" s="5" t="s">
        <v>36</v>
      </c>
      <c r="D6262" s="5" t="s">
        <v>37</v>
      </c>
      <c r="E6262" s="7">
        <v>11142</v>
      </c>
      <c r="F6262" s="8">
        <v>351132.39</v>
      </c>
      <c r="G6262" s="8">
        <v>0</v>
      </c>
    </row>
    <row r="6263" spans="1:7" hidden="1" x14ac:dyDescent="0.55000000000000004">
      <c r="A6263" s="5" t="s">
        <v>35</v>
      </c>
      <c r="B6263" s="6">
        <v>42583</v>
      </c>
      <c r="C6263" s="5" t="s">
        <v>36</v>
      </c>
      <c r="D6263" s="5" t="s">
        <v>38</v>
      </c>
      <c r="E6263" s="7">
        <v>802</v>
      </c>
      <c r="F6263" s="8">
        <v>200.96</v>
      </c>
      <c r="G6263" s="8">
        <v>0</v>
      </c>
    </row>
    <row r="6264" spans="1:7" hidden="1" x14ac:dyDescent="0.55000000000000004">
      <c r="A6264" s="5" t="s">
        <v>35</v>
      </c>
      <c r="B6264" s="6">
        <v>42583</v>
      </c>
      <c r="C6264" s="5" t="s">
        <v>36</v>
      </c>
      <c r="D6264" s="5" t="s">
        <v>39</v>
      </c>
      <c r="E6264" s="7">
        <v>18214</v>
      </c>
      <c r="F6264" s="8">
        <v>56880.79</v>
      </c>
      <c r="G6264" s="8">
        <v>0</v>
      </c>
    </row>
    <row r="6265" spans="1:7" hidden="1" x14ac:dyDescent="0.55000000000000004">
      <c r="A6265" s="5" t="s">
        <v>35</v>
      </c>
      <c r="B6265" s="6">
        <v>42583</v>
      </c>
      <c r="C6265" s="5" t="s">
        <v>36</v>
      </c>
      <c r="D6265" s="5" t="s">
        <v>40</v>
      </c>
      <c r="E6265" s="7">
        <v>7157</v>
      </c>
      <c r="F6265" s="8">
        <v>223.12</v>
      </c>
      <c r="G6265" s="8">
        <v>0</v>
      </c>
    </row>
    <row r="6266" spans="1:7" hidden="1" x14ac:dyDescent="0.55000000000000004">
      <c r="A6266" s="5" t="s">
        <v>35</v>
      </c>
      <c r="B6266" s="6">
        <v>42583</v>
      </c>
      <c r="C6266" s="5" t="s">
        <v>36</v>
      </c>
      <c r="D6266" s="5" t="s">
        <v>41</v>
      </c>
      <c r="E6266" s="7">
        <v>0</v>
      </c>
      <c r="F6266" s="8">
        <v>0</v>
      </c>
      <c r="G6266" s="8">
        <v>0</v>
      </c>
    </row>
    <row r="6267" spans="1:7" hidden="1" x14ac:dyDescent="0.55000000000000004">
      <c r="A6267" s="5" t="s">
        <v>35</v>
      </c>
      <c r="B6267" s="6">
        <v>42583</v>
      </c>
      <c r="C6267" s="5" t="s">
        <v>36</v>
      </c>
      <c r="D6267" s="5" t="s">
        <v>42</v>
      </c>
      <c r="E6267" s="7">
        <v>18497</v>
      </c>
      <c r="F6267" s="8">
        <v>265705.83</v>
      </c>
      <c r="G6267" s="8">
        <v>0</v>
      </c>
    </row>
    <row r="6268" spans="1:7" hidden="1" x14ac:dyDescent="0.55000000000000004">
      <c r="A6268" s="5" t="s">
        <v>35</v>
      </c>
      <c r="B6268" s="6">
        <v>42583</v>
      </c>
      <c r="C6268" s="5" t="s">
        <v>36</v>
      </c>
      <c r="D6268" s="5" t="s">
        <v>43</v>
      </c>
      <c r="E6268" s="7">
        <v>0</v>
      </c>
      <c r="F6268" s="8">
        <v>0</v>
      </c>
      <c r="G6268" s="8">
        <v>0</v>
      </c>
    </row>
    <row r="6269" spans="1:7" hidden="1" x14ac:dyDescent="0.55000000000000004">
      <c r="A6269" s="5" t="s">
        <v>35</v>
      </c>
      <c r="B6269" s="6">
        <v>42583</v>
      </c>
      <c r="C6269" s="5" t="s">
        <v>36</v>
      </c>
      <c r="D6269" s="5" t="s">
        <v>44</v>
      </c>
      <c r="E6269" s="7">
        <v>28450</v>
      </c>
      <c r="F6269" s="8">
        <v>68117.55</v>
      </c>
      <c r="G6269" s="8">
        <v>0</v>
      </c>
    </row>
    <row r="6270" spans="1:7" hidden="1" x14ac:dyDescent="0.55000000000000004">
      <c r="A6270" s="5" t="s">
        <v>35</v>
      </c>
      <c r="B6270" s="6">
        <v>42583</v>
      </c>
      <c r="C6270" s="5" t="s">
        <v>36</v>
      </c>
      <c r="D6270" s="5" t="s">
        <v>45</v>
      </c>
      <c r="E6270" s="7">
        <v>48375</v>
      </c>
      <c r="F6270" s="8">
        <v>23185.9</v>
      </c>
      <c r="G6270" s="8">
        <v>0</v>
      </c>
    </row>
    <row r="6271" spans="1:7" x14ac:dyDescent="0.55000000000000004">
      <c r="A6271" s="5" t="s">
        <v>35</v>
      </c>
      <c r="B6271" s="6">
        <v>42584</v>
      </c>
      <c r="C6271" s="5" t="s">
        <v>36</v>
      </c>
      <c r="D6271" s="5" t="s">
        <v>37</v>
      </c>
      <c r="E6271" s="7">
        <v>15532</v>
      </c>
      <c r="F6271" s="8">
        <v>492514.77</v>
      </c>
      <c r="G6271" s="8">
        <v>0</v>
      </c>
    </row>
    <row r="6272" spans="1:7" hidden="1" x14ac:dyDescent="0.55000000000000004">
      <c r="A6272" s="5" t="s">
        <v>35</v>
      </c>
      <c r="B6272" s="6">
        <v>42584</v>
      </c>
      <c r="C6272" s="5" t="s">
        <v>36</v>
      </c>
      <c r="D6272" s="5" t="s">
        <v>38</v>
      </c>
      <c r="E6272" s="7">
        <v>1394</v>
      </c>
      <c r="F6272" s="8">
        <v>350.56</v>
      </c>
      <c r="G6272" s="8">
        <v>0</v>
      </c>
    </row>
    <row r="6273" spans="1:7" hidden="1" x14ac:dyDescent="0.55000000000000004">
      <c r="A6273" s="5" t="s">
        <v>35</v>
      </c>
      <c r="B6273" s="6">
        <v>42584</v>
      </c>
      <c r="C6273" s="5" t="s">
        <v>36</v>
      </c>
      <c r="D6273" s="5" t="s">
        <v>39</v>
      </c>
      <c r="E6273" s="7">
        <v>17776</v>
      </c>
      <c r="F6273" s="8">
        <v>55885.62</v>
      </c>
      <c r="G6273" s="8">
        <v>0</v>
      </c>
    </row>
    <row r="6274" spans="1:7" hidden="1" x14ac:dyDescent="0.55000000000000004">
      <c r="A6274" s="5" t="s">
        <v>35</v>
      </c>
      <c r="B6274" s="6">
        <v>42584</v>
      </c>
      <c r="C6274" s="5" t="s">
        <v>36</v>
      </c>
      <c r="D6274" s="5" t="s">
        <v>40</v>
      </c>
      <c r="E6274" s="7">
        <v>10554</v>
      </c>
      <c r="F6274" s="8">
        <v>330.18</v>
      </c>
      <c r="G6274" s="8">
        <v>0</v>
      </c>
    </row>
    <row r="6275" spans="1:7" hidden="1" x14ac:dyDescent="0.55000000000000004">
      <c r="A6275" s="5" t="s">
        <v>35</v>
      </c>
      <c r="B6275" s="6">
        <v>42584</v>
      </c>
      <c r="C6275" s="5" t="s">
        <v>36</v>
      </c>
      <c r="D6275" s="5" t="s">
        <v>41</v>
      </c>
      <c r="E6275" s="7">
        <v>0</v>
      </c>
      <c r="F6275" s="8">
        <v>0</v>
      </c>
      <c r="G6275" s="8">
        <v>0</v>
      </c>
    </row>
    <row r="6276" spans="1:7" hidden="1" x14ac:dyDescent="0.55000000000000004">
      <c r="A6276" s="5" t="s">
        <v>35</v>
      </c>
      <c r="B6276" s="6">
        <v>42584</v>
      </c>
      <c r="C6276" s="5" t="s">
        <v>36</v>
      </c>
      <c r="D6276" s="5" t="s">
        <v>42</v>
      </c>
      <c r="E6276" s="7">
        <v>22973</v>
      </c>
      <c r="F6276" s="8">
        <v>331431.59999999998</v>
      </c>
      <c r="G6276" s="8">
        <v>0</v>
      </c>
    </row>
    <row r="6277" spans="1:7" hidden="1" x14ac:dyDescent="0.55000000000000004">
      <c r="A6277" s="5" t="s">
        <v>35</v>
      </c>
      <c r="B6277" s="6">
        <v>42584</v>
      </c>
      <c r="C6277" s="5" t="s">
        <v>36</v>
      </c>
      <c r="D6277" s="5" t="s">
        <v>43</v>
      </c>
      <c r="E6277" s="7">
        <v>0</v>
      </c>
      <c r="F6277" s="8">
        <v>0</v>
      </c>
      <c r="G6277" s="8">
        <v>0</v>
      </c>
    </row>
    <row r="6278" spans="1:7" hidden="1" x14ac:dyDescent="0.55000000000000004">
      <c r="A6278" s="5" t="s">
        <v>35</v>
      </c>
      <c r="B6278" s="6">
        <v>42584</v>
      </c>
      <c r="C6278" s="5" t="s">
        <v>36</v>
      </c>
      <c r="D6278" s="5" t="s">
        <v>44</v>
      </c>
      <c r="E6278" s="7">
        <v>35378</v>
      </c>
      <c r="F6278" s="8">
        <v>85102.18</v>
      </c>
      <c r="G6278" s="8">
        <v>0</v>
      </c>
    </row>
    <row r="6279" spans="1:7" hidden="1" x14ac:dyDescent="0.55000000000000004">
      <c r="A6279" s="5" t="s">
        <v>35</v>
      </c>
      <c r="B6279" s="6">
        <v>42584</v>
      </c>
      <c r="C6279" s="5" t="s">
        <v>36</v>
      </c>
      <c r="D6279" s="5" t="s">
        <v>45</v>
      </c>
      <c r="E6279" s="7">
        <v>60248</v>
      </c>
      <c r="F6279" s="8">
        <v>29012.03</v>
      </c>
      <c r="G6279" s="8">
        <v>0</v>
      </c>
    </row>
    <row r="6280" spans="1:7" x14ac:dyDescent="0.55000000000000004">
      <c r="A6280" s="5" t="s">
        <v>35</v>
      </c>
      <c r="B6280" s="6">
        <v>42585</v>
      </c>
      <c r="C6280" s="5" t="s">
        <v>36</v>
      </c>
      <c r="D6280" s="5" t="s">
        <v>37</v>
      </c>
      <c r="E6280" s="7">
        <v>15777</v>
      </c>
      <c r="F6280" s="8">
        <v>501977.69</v>
      </c>
      <c r="G6280" s="8">
        <v>0</v>
      </c>
    </row>
    <row r="6281" spans="1:7" hidden="1" x14ac:dyDescent="0.55000000000000004">
      <c r="A6281" s="5" t="s">
        <v>35</v>
      </c>
      <c r="B6281" s="6">
        <v>42585</v>
      </c>
      <c r="C6281" s="5" t="s">
        <v>36</v>
      </c>
      <c r="D6281" s="5" t="s">
        <v>38</v>
      </c>
      <c r="E6281" s="7">
        <v>1065</v>
      </c>
      <c r="F6281" s="8">
        <v>268.56</v>
      </c>
      <c r="G6281" s="8">
        <v>0</v>
      </c>
    </row>
    <row r="6282" spans="1:7" hidden="1" x14ac:dyDescent="0.55000000000000004">
      <c r="A6282" s="5" t="s">
        <v>35</v>
      </c>
      <c r="B6282" s="6">
        <v>42585</v>
      </c>
      <c r="C6282" s="5" t="s">
        <v>36</v>
      </c>
      <c r="D6282" s="5" t="s">
        <v>39</v>
      </c>
      <c r="E6282" s="7">
        <v>16098</v>
      </c>
      <c r="F6282" s="8">
        <v>50817.79</v>
      </c>
      <c r="G6282" s="8">
        <v>0</v>
      </c>
    </row>
    <row r="6283" spans="1:7" hidden="1" x14ac:dyDescent="0.55000000000000004">
      <c r="A6283" s="5" t="s">
        <v>35</v>
      </c>
      <c r="B6283" s="6">
        <v>42585</v>
      </c>
      <c r="C6283" s="5" t="s">
        <v>36</v>
      </c>
      <c r="D6283" s="5" t="s">
        <v>40</v>
      </c>
      <c r="E6283" s="7">
        <v>11617</v>
      </c>
      <c r="F6283" s="8">
        <v>364.92</v>
      </c>
      <c r="G6283" s="8">
        <v>0</v>
      </c>
    </row>
    <row r="6284" spans="1:7" hidden="1" x14ac:dyDescent="0.55000000000000004">
      <c r="A6284" s="5" t="s">
        <v>35</v>
      </c>
      <c r="B6284" s="6">
        <v>42585</v>
      </c>
      <c r="C6284" s="5" t="s">
        <v>36</v>
      </c>
      <c r="D6284" s="5" t="s">
        <v>41</v>
      </c>
      <c r="E6284" s="7">
        <v>0</v>
      </c>
      <c r="F6284" s="8">
        <v>0</v>
      </c>
      <c r="G6284" s="8">
        <v>0</v>
      </c>
    </row>
    <row r="6285" spans="1:7" hidden="1" x14ac:dyDescent="0.55000000000000004">
      <c r="A6285" s="5" t="s">
        <v>35</v>
      </c>
      <c r="B6285" s="6">
        <v>42585</v>
      </c>
      <c r="C6285" s="5" t="s">
        <v>36</v>
      </c>
      <c r="D6285" s="5" t="s">
        <v>42</v>
      </c>
      <c r="E6285" s="7">
        <v>23541</v>
      </c>
      <c r="F6285" s="8">
        <v>339626.99</v>
      </c>
      <c r="G6285" s="8">
        <v>0</v>
      </c>
    </row>
    <row r="6286" spans="1:7" hidden="1" x14ac:dyDescent="0.55000000000000004">
      <c r="A6286" s="5" t="s">
        <v>35</v>
      </c>
      <c r="B6286" s="6">
        <v>42585</v>
      </c>
      <c r="C6286" s="5" t="s">
        <v>36</v>
      </c>
      <c r="D6286" s="5" t="s">
        <v>43</v>
      </c>
      <c r="E6286" s="7">
        <v>0</v>
      </c>
      <c r="F6286" s="8">
        <v>0</v>
      </c>
      <c r="G6286" s="8">
        <v>0</v>
      </c>
    </row>
    <row r="6287" spans="1:7" hidden="1" x14ac:dyDescent="0.55000000000000004">
      <c r="A6287" s="5" t="s">
        <v>35</v>
      </c>
      <c r="B6287" s="6">
        <v>42585</v>
      </c>
      <c r="C6287" s="5" t="s">
        <v>36</v>
      </c>
      <c r="D6287" s="5" t="s">
        <v>44</v>
      </c>
      <c r="E6287" s="7">
        <v>34435</v>
      </c>
      <c r="F6287" s="8">
        <v>82792.38</v>
      </c>
      <c r="G6287" s="8">
        <v>0</v>
      </c>
    </row>
    <row r="6288" spans="1:7" hidden="1" x14ac:dyDescent="0.55000000000000004">
      <c r="A6288" s="5" t="s">
        <v>35</v>
      </c>
      <c r="B6288" s="6">
        <v>42585</v>
      </c>
      <c r="C6288" s="5" t="s">
        <v>36</v>
      </c>
      <c r="D6288" s="5" t="s">
        <v>45</v>
      </c>
      <c r="E6288" s="7">
        <v>55322</v>
      </c>
      <c r="F6288" s="8">
        <v>26625.74</v>
      </c>
      <c r="G6288" s="8">
        <v>0</v>
      </c>
    </row>
    <row r="6289" spans="1:7" x14ac:dyDescent="0.55000000000000004">
      <c r="A6289" s="5" t="s">
        <v>35</v>
      </c>
      <c r="B6289" s="6">
        <v>42586</v>
      </c>
      <c r="C6289" s="5" t="s">
        <v>36</v>
      </c>
      <c r="D6289" s="5" t="s">
        <v>37</v>
      </c>
      <c r="E6289" s="7">
        <v>15650</v>
      </c>
      <c r="F6289" s="8">
        <v>496471.67</v>
      </c>
      <c r="G6289" s="8">
        <v>0</v>
      </c>
    </row>
    <row r="6290" spans="1:7" hidden="1" x14ac:dyDescent="0.55000000000000004">
      <c r="A6290" s="5" t="s">
        <v>35</v>
      </c>
      <c r="B6290" s="6">
        <v>42586</v>
      </c>
      <c r="C6290" s="5" t="s">
        <v>36</v>
      </c>
      <c r="D6290" s="5" t="s">
        <v>38</v>
      </c>
      <c r="E6290" s="7">
        <v>1058</v>
      </c>
      <c r="F6290" s="8">
        <v>266.41000000000003</v>
      </c>
      <c r="G6290" s="8">
        <v>0</v>
      </c>
    </row>
    <row r="6291" spans="1:7" hidden="1" x14ac:dyDescent="0.55000000000000004">
      <c r="A6291" s="5" t="s">
        <v>35</v>
      </c>
      <c r="B6291" s="6">
        <v>42586</v>
      </c>
      <c r="C6291" s="5" t="s">
        <v>36</v>
      </c>
      <c r="D6291" s="5" t="s">
        <v>39</v>
      </c>
      <c r="E6291" s="7">
        <v>18424</v>
      </c>
      <c r="F6291" s="8">
        <v>58012.98</v>
      </c>
      <c r="G6291" s="8">
        <v>0</v>
      </c>
    </row>
    <row r="6292" spans="1:7" hidden="1" x14ac:dyDescent="0.55000000000000004">
      <c r="A6292" s="5" t="s">
        <v>35</v>
      </c>
      <c r="B6292" s="6">
        <v>42586</v>
      </c>
      <c r="C6292" s="5" t="s">
        <v>36</v>
      </c>
      <c r="D6292" s="5" t="s">
        <v>40</v>
      </c>
      <c r="E6292" s="7">
        <v>10575</v>
      </c>
      <c r="F6292" s="8">
        <v>331.36</v>
      </c>
      <c r="G6292" s="8">
        <v>0</v>
      </c>
    </row>
    <row r="6293" spans="1:7" hidden="1" x14ac:dyDescent="0.55000000000000004">
      <c r="A6293" s="5" t="s">
        <v>35</v>
      </c>
      <c r="B6293" s="6">
        <v>42586</v>
      </c>
      <c r="C6293" s="5" t="s">
        <v>36</v>
      </c>
      <c r="D6293" s="5" t="s">
        <v>41</v>
      </c>
      <c r="E6293" s="7">
        <v>0</v>
      </c>
      <c r="F6293" s="8">
        <v>0</v>
      </c>
      <c r="G6293" s="8">
        <v>0</v>
      </c>
    </row>
    <row r="6294" spans="1:7" hidden="1" x14ac:dyDescent="0.55000000000000004">
      <c r="A6294" s="5" t="s">
        <v>35</v>
      </c>
      <c r="B6294" s="6">
        <v>42586</v>
      </c>
      <c r="C6294" s="5" t="s">
        <v>36</v>
      </c>
      <c r="D6294" s="5" t="s">
        <v>42</v>
      </c>
      <c r="E6294" s="7">
        <v>22181</v>
      </c>
      <c r="F6294" s="8">
        <v>316008.62</v>
      </c>
      <c r="G6294" s="8">
        <v>0</v>
      </c>
    </row>
    <row r="6295" spans="1:7" hidden="1" x14ac:dyDescent="0.55000000000000004">
      <c r="A6295" s="5" t="s">
        <v>35</v>
      </c>
      <c r="B6295" s="6">
        <v>42586</v>
      </c>
      <c r="C6295" s="5" t="s">
        <v>36</v>
      </c>
      <c r="D6295" s="5" t="s">
        <v>43</v>
      </c>
      <c r="E6295" s="7">
        <v>0</v>
      </c>
      <c r="F6295" s="8">
        <v>0</v>
      </c>
      <c r="G6295" s="8">
        <v>0</v>
      </c>
    </row>
    <row r="6296" spans="1:7" hidden="1" x14ac:dyDescent="0.55000000000000004">
      <c r="A6296" s="5" t="s">
        <v>35</v>
      </c>
      <c r="B6296" s="6">
        <v>42586</v>
      </c>
      <c r="C6296" s="5" t="s">
        <v>36</v>
      </c>
      <c r="D6296" s="5" t="s">
        <v>44</v>
      </c>
      <c r="E6296" s="7">
        <v>33769</v>
      </c>
      <c r="F6296" s="8">
        <v>80228.77</v>
      </c>
      <c r="G6296" s="8">
        <v>0</v>
      </c>
    </row>
    <row r="6297" spans="1:7" hidden="1" x14ac:dyDescent="0.55000000000000004">
      <c r="A6297" s="5" t="s">
        <v>35</v>
      </c>
      <c r="B6297" s="6">
        <v>42586</v>
      </c>
      <c r="C6297" s="5" t="s">
        <v>36</v>
      </c>
      <c r="D6297" s="5" t="s">
        <v>45</v>
      </c>
      <c r="E6297" s="7">
        <v>55595</v>
      </c>
      <c r="F6297" s="8">
        <v>26440.23</v>
      </c>
      <c r="G6297" s="8">
        <v>0</v>
      </c>
    </row>
    <row r="6298" spans="1:7" x14ac:dyDescent="0.55000000000000004">
      <c r="A6298" s="5" t="s">
        <v>35</v>
      </c>
      <c r="B6298" s="6">
        <v>42587</v>
      </c>
      <c r="C6298" s="5" t="s">
        <v>36</v>
      </c>
      <c r="D6298" s="5" t="s">
        <v>37</v>
      </c>
      <c r="E6298" s="7">
        <v>19444</v>
      </c>
      <c r="F6298" s="8">
        <v>612542.66</v>
      </c>
      <c r="G6298" s="8">
        <v>0</v>
      </c>
    </row>
    <row r="6299" spans="1:7" hidden="1" x14ac:dyDescent="0.55000000000000004">
      <c r="A6299" s="5" t="s">
        <v>35</v>
      </c>
      <c r="B6299" s="6">
        <v>42587</v>
      </c>
      <c r="C6299" s="5" t="s">
        <v>36</v>
      </c>
      <c r="D6299" s="5" t="s">
        <v>38</v>
      </c>
      <c r="E6299" s="7">
        <v>2064</v>
      </c>
      <c r="F6299" s="8">
        <v>517.49</v>
      </c>
      <c r="G6299" s="8">
        <v>0</v>
      </c>
    </row>
    <row r="6300" spans="1:7" hidden="1" x14ac:dyDescent="0.55000000000000004">
      <c r="A6300" s="5" t="s">
        <v>35</v>
      </c>
      <c r="B6300" s="6">
        <v>42587</v>
      </c>
      <c r="C6300" s="5" t="s">
        <v>36</v>
      </c>
      <c r="D6300" s="5" t="s">
        <v>39</v>
      </c>
      <c r="E6300" s="7">
        <v>23618</v>
      </c>
      <c r="F6300" s="8">
        <v>73923.94</v>
      </c>
      <c r="G6300" s="8">
        <v>0</v>
      </c>
    </row>
    <row r="6301" spans="1:7" hidden="1" x14ac:dyDescent="0.55000000000000004">
      <c r="A6301" s="5" t="s">
        <v>35</v>
      </c>
      <c r="B6301" s="6">
        <v>42587</v>
      </c>
      <c r="C6301" s="5" t="s">
        <v>36</v>
      </c>
      <c r="D6301" s="5" t="s">
        <v>40</v>
      </c>
      <c r="E6301" s="7">
        <v>15882</v>
      </c>
      <c r="F6301" s="8">
        <v>495.17</v>
      </c>
      <c r="G6301" s="8">
        <v>0</v>
      </c>
    </row>
    <row r="6302" spans="1:7" hidden="1" x14ac:dyDescent="0.55000000000000004">
      <c r="A6302" s="5" t="s">
        <v>35</v>
      </c>
      <c r="B6302" s="6">
        <v>42587</v>
      </c>
      <c r="C6302" s="5" t="s">
        <v>36</v>
      </c>
      <c r="D6302" s="5" t="s">
        <v>41</v>
      </c>
      <c r="E6302" s="7">
        <v>0</v>
      </c>
      <c r="F6302" s="8">
        <v>0</v>
      </c>
      <c r="G6302" s="8">
        <v>0</v>
      </c>
    </row>
    <row r="6303" spans="1:7" hidden="1" x14ac:dyDescent="0.55000000000000004">
      <c r="A6303" s="5" t="s">
        <v>35</v>
      </c>
      <c r="B6303" s="6">
        <v>42587</v>
      </c>
      <c r="C6303" s="5" t="s">
        <v>36</v>
      </c>
      <c r="D6303" s="5" t="s">
        <v>42</v>
      </c>
      <c r="E6303" s="7">
        <v>31064</v>
      </c>
      <c r="F6303" s="8">
        <v>436700.56</v>
      </c>
      <c r="G6303" s="8">
        <v>0</v>
      </c>
    </row>
    <row r="6304" spans="1:7" hidden="1" x14ac:dyDescent="0.55000000000000004">
      <c r="A6304" s="5" t="s">
        <v>35</v>
      </c>
      <c r="B6304" s="6">
        <v>42587</v>
      </c>
      <c r="C6304" s="5" t="s">
        <v>36</v>
      </c>
      <c r="D6304" s="5" t="s">
        <v>43</v>
      </c>
      <c r="E6304" s="7">
        <v>0</v>
      </c>
      <c r="F6304" s="8">
        <v>0</v>
      </c>
      <c r="G6304" s="8">
        <v>0</v>
      </c>
    </row>
    <row r="6305" spans="1:7" hidden="1" x14ac:dyDescent="0.55000000000000004">
      <c r="A6305" s="5" t="s">
        <v>35</v>
      </c>
      <c r="B6305" s="6">
        <v>42587</v>
      </c>
      <c r="C6305" s="5" t="s">
        <v>36</v>
      </c>
      <c r="D6305" s="5" t="s">
        <v>44</v>
      </c>
      <c r="E6305" s="7">
        <v>46703</v>
      </c>
      <c r="F6305" s="8">
        <v>109460.68</v>
      </c>
      <c r="G6305" s="8">
        <v>0</v>
      </c>
    </row>
    <row r="6306" spans="1:7" hidden="1" x14ac:dyDescent="0.55000000000000004">
      <c r="A6306" s="5" t="s">
        <v>35</v>
      </c>
      <c r="B6306" s="6">
        <v>42587</v>
      </c>
      <c r="C6306" s="5" t="s">
        <v>36</v>
      </c>
      <c r="D6306" s="5" t="s">
        <v>45</v>
      </c>
      <c r="E6306" s="7">
        <v>72872</v>
      </c>
      <c r="F6306" s="8">
        <v>34216.800000000003</v>
      </c>
      <c r="G6306" s="8">
        <v>0</v>
      </c>
    </row>
    <row r="6307" spans="1:7" x14ac:dyDescent="0.55000000000000004">
      <c r="A6307" s="5" t="s">
        <v>35</v>
      </c>
      <c r="B6307" s="6">
        <v>42590</v>
      </c>
      <c r="C6307" s="5" t="s">
        <v>36</v>
      </c>
      <c r="D6307" s="5" t="s">
        <v>37</v>
      </c>
      <c r="E6307" s="7">
        <v>11360</v>
      </c>
      <c r="F6307" s="8">
        <v>353676.62</v>
      </c>
      <c r="G6307" s="8">
        <v>0</v>
      </c>
    </row>
    <row r="6308" spans="1:7" hidden="1" x14ac:dyDescent="0.55000000000000004">
      <c r="A6308" s="5" t="s">
        <v>35</v>
      </c>
      <c r="B6308" s="6">
        <v>42590</v>
      </c>
      <c r="C6308" s="5" t="s">
        <v>36</v>
      </c>
      <c r="D6308" s="5" t="s">
        <v>38</v>
      </c>
      <c r="E6308" s="7">
        <v>923</v>
      </c>
      <c r="F6308" s="8">
        <v>229.76</v>
      </c>
      <c r="G6308" s="8">
        <v>0</v>
      </c>
    </row>
    <row r="6309" spans="1:7" hidden="1" x14ac:dyDescent="0.55000000000000004">
      <c r="A6309" s="5" t="s">
        <v>35</v>
      </c>
      <c r="B6309" s="6">
        <v>42590</v>
      </c>
      <c r="C6309" s="5" t="s">
        <v>36</v>
      </c>
      <c r="D6309" s="5" t="s">
        <v>39</v>
      </c>
      <c r="E6309" s="7">
        <v>13575</v>
      </c>
      <c r="F6309" s="8">
        <v>42052.4</v>
      </c>
      <c r="G6309" s="8">
        <v>0</v>
      </c>
    </row>
    <row r="6310" spans="1:7" hidden="1" x14ac:dyDescent="0.55000000000000004">
      <c r="A6310" s="5" t="s">
        <v>35</v>
      </c>
      <c r="B6310" s="6">
        <v>42590</v>
      </c>
      <c r="C6310" s="5" t="s">
        <v>36</v>
      </c>
      <c r="D6310" s="5" t="s">
        <v>40</v>
      </c>
      <c r="E6310" s="7">
        <v>9659</v>
      </c>
      <c r="F6310" s="8">
        <v>298.66000000000003</v>
      </c>
      <c r="G6310" s="8">
        <v>0</v>
      </c>
    </row>
    <row r="6311" spans="1:7" hidden="1" x14ac:dyDescent="0.55000000000000004">
      <c r="A6311" s="5" t="s">
        <v>35</v>
      </c>
      <c r="B6311" s="6">
        <v>42590</v>
      </c>
      <c r="C6311" s="5" t="s">
        <v>36</v>
      </c>
      <c r="D6311" s="5" t="s">
        <v>41</v>
      </c>
      <c r="E6311" s="7">
        <v>0</v>
      </c>
      <c r="F6311" s="8">
        <v>0</v>
      </c>
      <c r="G6311" s="8">
        <v>0</v>
      </c>
    </row>
    <row r="6312" spans="1:7" hidden="1" x14ac:dyDescent="0.55000000000000004">
      <c r="A6312" s="5" t="s">
        <v>35</v>
      </c>
      <c r="B6312" s="6">
        <v>42590</v>
      </c>
      <c r="C6312" s="5" t="s">
        <v>36</v>
      </c>
      <c r="D6312" s="5" t="s">
        <v>42</v>
      </c>
      <c r="E6312" s="7">
        <v>16630</v>
      </c>
      <c r="F6312" s="8">
        <v>230513.82</v>
      </c>
      <c r="G6312" s="8">
        <v>0</v>
      </c>
    </row>
    <row r="6313" spans="1:7" hidden="1" x14ac:dyDescent="0.55000000000000004">
      <c r="A6313" s="5" t="s">
        <v>35</v>
      </c>
      <c r="B6313" s="6">
        <v>42590</v>
      </c>
      <c r="C6313" s="5" t="s">
        <v>36</v>
      </c>
      <c r="D6313" s="5" t="s">
        <v>43</v>
      </c>
      <c r="E6313" s="7">
        <v>0</v>
      </c>
      <c r="F6313" s="8">
        <v>0</v>
      </c>
      <c r="G6313" s="8">
        <v>0</v>
      </c>
    </row>
    <row r="6314" spans="1:7" hidden="1" x14ac:dyDescent="0.55000000000000004">
      <c r="A6314" s="5" t="s">
        <v>35</v>
      </c>
      <c r="B6314" s="6">
        <v>42590</v>
      </c>
      <c r="C6314" s="5" t="s">
        <v>36</v>
      </c>
      <c r="D6314" s="5" t="s">
        <v>44</v>
      </c>
      <c r="E6314" s="7">
        <v>28925</v>
      </c>
      <c r="F6314" s="8">
        <v>66855.839999999997</v>
      </c>
      <c r="G6314" s="8">
        <v>0</v>
      </c>
    </row>
    <row r="6315" spans="1:7" hidden="1" x14ac:dyDescent="0.55000000000000004">
      <c r="A6315" s="5" t="s">
        <v>35</v>
      </c>
      <c r="B6315" s="6">
        <v>42590</v>
      </c>
      <c r="C6315" s="5" t="s">
        <v>36</v>
      </c>
      <c r="D6315" s="5" t="s">
        <v>45</v>
      </c>
      <c r="E6315" s="7">
        <v>47009</v>
      </c>
      <c r="F6315" s="8">
        <v>21755.33</v>
      </c>
      <c r="G6315" s="8">
        <v>0</v>
      </c>
    </row>
    <row r="6316" spans="1:7" x14ac:dyDescent="0.55000000000000004">
      <c r="A6316" s="5" t="s">
        <v>35</v>
      </c>
      <c r="B6316" s="6">
        <v>42591</v>
      </c>
      <c r="C6316" s="5" t="s">
        <v>36</v>
      </c>
      <c r="D6316" s="5" t="s">
        <v>37</v>
      </c>
      <c r="E6316" s="7">
        <v>15491</v>
      </c>
      <c r="F6316" s="8">
        <v>482896.63</v>
      </c>
      <c r="G6316" s="8">
        <v>0</v>
      </c>
    </row>
    <row r="6317" spans="1:7" hidden="1" x14ac:dyDescent="0.55000000000000004">
      <c r="A6317" s="5" t="s">
        <v>35</v>
      </c>
      <c r="B6317" s="6">
        <v>42591</v>
      </c>
      <c r="C6317" s="5" t="s">
        <v>36</v>
      </c>
      <c r="D6317" s="5" t="s">
        <v>38</v>
      </c>
      <c r="E6317" s="7">
        <v>915</v>
      </c>
      <c r="F6317" s="8">
        <v>228.1</v>
      </c>
      <c r="G6317" s="8">
        <v>0</v>
      </c>
    </row>
    <row r="6318" spans="1:7" hidden="1" x14ac:dyDescent="0.55000000000000004">
      <c r="A6318" s="5" t="s">
        <v>35</v>
      </c>
      <c r="B6318" s="6">
        <v>42591</v>
      </c>
      <c r="C6318" s="5" t="s">
        <v>36</v>
      </c>
      <c r="D6318" s="5" t="s">
        <v>39</v>
      </c>
      <c r="E6318" s="7">
        <v>15416</v>
      </c>
      <c r="F6318" s="8">
        <v>47856.15</v>
      </c>
      <c r="G6318" s="8">
        <v>0</v>
      </c>
    </row>
    <row r="6319" spans="1:7" hidden="1" x14ac:dyDescent="0.55000000000000004">
      <c r="A6319" s="5" t="s">
        <v>35</v>
      </c>
      <c r="B6319" s="6">
        <v>42591</v>
      </c>
      <c r="C6319" s="5" t="s">
        <v>36</v>
      </c>
      <c r="D6319" s="5" t="s">
        <v>40</v>
      </c>
      <c r="E6319" s="7">
        <v>9579</v>
      </c>
      <c r="F6319" s="8">
        <v>296.43</v>
      </c>
      <c r="G6319" s="8">
        <v>0</v>
      </c>
    </row>
    <row r="6320" spans="1:7" hidden="1" x14ac:dyDescent="0.55000000000000004">
      <c r="A6320" s="5" t="s">
        <v>35</v>
      </c>
      <c r="B6320" s="6">
        <v>42591</v>
      </c>
      <c r="C6320" s="5" t="s">
        <v>36</v>
      </c>
      <c r="D6320" s="5" t="s">
        <v>41</v>
      </c>
      <c r="E6320" s="7">
        <v>0</v>
      </c>
      <c r="F6320" s="8">
        <v>0</v>
      </c>
      <c r="G6320" s="8">
        <v>0</v>
      </c>
    </row>
    <row r="6321" spans="1:7" hidden="1" x14ac:dyDescent="0.55000000000000004">
      <c r="A6321" s="5" t="s">
        <v>35</v>
      </c>
      <c r="B6321" s="6">
        <v>42591</v>
      </c>
      <c r="C6321" s="5" t="s">
        <v>36</v>
      </c>
      <c r="D6321" s="5" t="s">
        <v>42</v>
      </c>
      <c r="E6321" s="7">
        <v>16257</v>
      </c>
      <c r="F6321" s="8">
        <v>225436.92</v>
      </c>
      <c r="G6321" s="8">
        <v>0</v>
      </c>
    </row>
    <row r="6322" spans="1:7" hidden="1" x14ac:dyDescent="0.55000000000000004">
      <c r="A6322" s="5" t="s">
        <v>35</v>
      </c>
      <c r="B6322" s="6">
        <v>42591</v>
      </c>
      <c r="C6322" s="5" t="s">
        <v>36</v>
      </c>
      <c r="D6322" s="5" t="s">
        <v>43</v>
      </c>
      <c r="E6322" s="7">
        <v>0</v>
      </c>
      <c r="F6322" s="8">
        <v>0</v>
      </c>
      <c r="G6322" s="8">
        <v>0</v>
      </c>
    </row>
    <row r="6323" spans="1:7" hidden="1" x14ac:dyDescent="0.55000000000000004">
      <c r="A6323" s="5" t="s">
        <v>35</v>
      </c>
      <c r="B6323" s="6">
        <v>42591</v>
      </c>
      <c r="C6323" s="5" t="s">
        <v>36</v>
      </c>
      <c r="D6323" s="5" t="s">
        <v>44</v>
      </c>
      <c r="E6323" s="7">
        <v>25741</v>
      </c>
      <c r="F6323" s="8">
        <v>59513.14</v>
      </c>
      <c r="G6323" s="8">
        <v>0</v>
      </c>
    </row>
    <row r="6324" spans="1:7" hidden="1" x14ac:dyDescent="0.55000000000000004">
      <c r="A6324" s="5" t="s">
        <v>35</v>
      </c>
      <c r="B6324" s="6">
        <v>42591</v>
      </c>
      <c r="C6324" s="5" t="s">
        <v>36</v>
      </c>
      <c r="D6324" s="5" t="s">
        <v>45</v>
      </c>
      <c r="E6324" s="7">
        <v>42635</v>
      </c>
      <c r="F6324" s="8">
        <v>19731.52</v>
      </c>
      <c r="G6324" s="8">
        <v>0</v>
      </c>
    </row>
    <row r="6325" spans="1:7" x14ac:dyDescent="0.55000000000000004">
      <c r="A6325" s="5" t="s">
        <v>35</v>
      </c>
      <c r="B6325" s="6">
        <v>42592</v>
      </c>
      <c r="C6325" s="5" t="s">
        <v>36</v>
      </c>
      <c r="D6325" s="5" t="s">
        <v>37</v>
      </c>
      <c r="E6325" s="7">
        <v>14723</v>
      </c>
      <c r="F6325" s="8">
        <v>463197.91</v>
      </c>
      <c r="G6325" s="8">
        <v>0</v>
      </c>
    </row>
    <row r="6326" spans="1:7" hidden="1" x14ac:dyDescent="0.55000000000000004">
      <c r="A6326" s="5" t="s">
        <v>35</v>
      </c>
      <c r="B6326" s="6">
        <v>42592</v>
      </c>
      <c r="C6326" s="5" t="s">
        <v>36</v>
      </c>
      <c r="D6326" s="5" t="s">
        <v>38</v>
      </c>
      <c r="E6326" s="7">
        <v>1220</v>
      </c>
      <c r="F6326" s="8">
        <v>305.93</v>
      </c>
      <c r="G6326" s="8">
        <v>0</v>
      </c>
    </row>
    <row r="6327" spans="1:7" hidden="1" x14ac:dyDescent="0.55000000000000004">
      <c r="A6327" s="5" t="s">
        <v>35</v>
      </c>
      <c r="B6327" s="6">
        <v>42592</v>
      </c>
      <c r="C6327" s="5" t="s">
        <v>36</v>
      </c>
      <c r="D6327" s="5" t="s">
        <v>39</v>
      </c>
      <c r="E6327" s="7">
        <v>18361</v>
      </c>
      <c r="F6327" s="8">
        <v>57490.3</v>
      </c>
      <c r="G6327" s="8">
        <v>0</v>
      </c>
    </row>
    <row r="6328" spans="1:7" hidden="1" x14ac:dyDescent="0.55000000000000004">
      <c r="A6328" s="5" t="s">
        <v>35</v>
      </c>
      <c r="B6328" s="6">
        <v>42592</v>
      </c>
      <c r="C6328" s="5" t="s">
        <v>36</v>
      </c>
      <c r="D6328" s="5" t="s">
        <v>40</v>
      </c>
      <c r="E6328" s="7">
        <v>10878</v>
      </c>
      <c r="F6328" s="8">
        <v>339.05</v>
      </c>
      <c r="G6328" s="8">
        <v>0</v>
      </c>
    </row>
    <row r="6329" spans="1:7" hidden="1" x14ac:dyDescent="0.55000000000000004">
      <c r="A6329" s="5" t="s">
        <v>35</v>
      </c>
      <c r="B6329" s="6">
        <v>42592</v>
      </c>
      <c r="C6329" s="5" t="s">
        <v>36</v>
      </c>
      <c r="D6329" s="5" t="s">
        <v>41</v>
      </c>
      <c r="E6329" s="7">
        <v>0</v>
      </c>
      <c r="F6329" s="8">
        <v>0</v>
      </c>
      <c r="G6329" s="8">
        <v>0</v>
      </c>
    </row>
    <row r="6330" spans="1:7" hidden="1" x14ac:dyDescent="0.55000000000000004">
      <c r="A6330" s="5" t="s">
        <v>35</v>
      </c>
      <c r="B6330" s="6">
        <v>42592</v>
      </c>
      <c r="C6330" s="5" t="s">
        <v>36</v>
      </c>
      <c r="D6330" s="5" t="s">
        <v>42</v>
      </c>
      <c r="E6330" s="7">
        <v>28526</v>
      </c>
      <c r="F6330" s="8">
        <v>404434.67</v>
      </c>
      <c r="G6330" s="8">
        <v>0</v>
      </c>
    </row>
    <row r="6331" spans="1:7" hidden="1" x14ac:dyDescent="0.55000000000000004">
      <c r="A6331" s="5" t="s">
        <v>35</v>
      </c>
      <c r="B6331" s="6">
        <v>42592</v>
      </c>
      <c r="C6331" s="5" t="s">
        <v>36</v>
      </c>
      <c r="D6331" s="5" t="s">
        <v>43</v>
      </c>
      <c r="E6331" s="7">
        <v>0</v>
      </c>
      <c r="F6331" s="8">
        <v>0</v>
      </c>
      <c r="G6331" s="8">
        <v>0</v>
      </c>
    </row>
    <row r="6332" spans="1:7" hidden="1" x14ac:dyDescent="0.55000000000000004">
      <c r="A6332" s="5" t="s">
        <v>35</v>
      </c>
      <c r="B6332" s="6">
        <v>42592</v>
      </c>
      <c r="C6332" s="5" t="s">
        <v>36</v>
      </c>
      <c r="D6332" s="5" t="s">
        <v>44</v>
      </c>
      <c r="E6332" s="7">
        <v>39357</v>
      </c>
      <c r="F6332" s="8">
        <v>93006.04</v>
      </c>
      <c r="G6332" s="8">
        <v>0</v>
      </c>
    </row>
    <row r="6333" spans="1:7" hidden="1" x14ac:dyDescent="0.55000000000000004">
      <c r="A6333" s="5" t="s">
        <v>35</v>
      </c>
      <c r="B6333" s="6">
        <v>42592</v>
      </c>
      <c r="C6333" s="5" t="s">
        <v>36</v>
      </c>
      <c r="D6333" s="5" t="s">
        <v>45</v>
      </c>
      <c r="E6333" s="7">
        <v>70581</v>
      </c>
      <c r="F6333" s="8">
        <v>33399.43</v>
      </c>
      <c r="G6333" s="8">
        <v>0</v>
      </c>
    </row>
    <row r="6334" spans="1:7" x14ac:dyDescent="0.55000000000000004">
      <c r="A6334" s="5" t="s">
        <v>35</v>
      </c>
      <c r="B6334" s="6">
        <v>42593</v>
      </c>
      <c r="C6334" s="5" t="s">
        <v>36</v>
      </c>
      <c r="D6334" s="5" t="s">
        <v>37</v>
      </c>
      <c r="E6334" s="7">
        <v>14752</v>
      </c>
      <c r="F6334" s="8">
        <v>462846.87</v>
      </c>
      <c r="G6334" s="8">
        <v>0</v>
      </c>
    </row>
    <row r="6335" spans="1:7" hidden="1" x14ac:dyDescent="0.55000000000000004">
      <c r="A6335" s="5" t="s">
        <v>35</v>
      </c>
      <c r="B6335" s="6">
        <v>42593</v>
      </c>
      <c r="C6335" s="5" t="s">
        <v>36</v>
      </c>
      <c r="D6335" s="5" t="s">
        <v>38</v>
      </c>
      <c r="E6335" s="7">
        <v>909</v>
      </c>
      <c r="F6335" s="8">
        <v>227.24</v>
      </c>
      <c r="G6335" s="8">
        <v>0</v>
      </c>
    </row>
    <row r="6336" spans="1:7" hidden="1" x14ac:dyDescent="0.55000000000000004">
      <c r="A6336" s="5" t="s">
        <v>35</v>
      </c>
      <c r="B6336" s="6">
        <v>42593</v>
      </c>
      <c r="C6336" s="5" t="s">
        <v>36</v>
      </c>
      <c r="D6336" s="5" t="s">
        <v>39</v>
      </c>
      <c r="E6336" s="7">
        <v>18183</v>
      </c>
      <c r="F6336" s="8">
        <v>56773.16</v>
      </c>
      <c r="G6336" s="8">
        <v>0</v>
      </c>
    </row>
    <row r="6337" spans="1:7" hidden="1" x14ac:dyDescent="0.55000000000000004">
      <c r="A6337" s="5" t="s">
        <v>35</v>
      </c>
      <c r="B6337" s="6">
        <v>42593</v>
      </c>
      <c r="C6337" s="5" t="s">
        <v>36</v>
      </c>
      <c r="D6337" s="5" t="s">
        <v>40</v>
      </c>
      <c r="E6337" s="7">
        <v>9627</v>
      </c>
      <c r="F6337" s="8">
        <v>299.17</v>
      </c>
      <c r="G6337" s="8">
        <v>0</v>
      </c>
    </row>
    <row r="6338" spans="1:7" hidden="1" x14ac:dyDescent="0.55000000000000004">
      <c r="A6338" s="5" t="s">
        <v>35</v>
      </c>
      <c r="B6338" s="6">
        <v>42593</v>
      </c>
      <c r="C6338" s="5" t="s">
        <v>36</v>
      </c>
      <c r="D6338" s="5" t="s">
        <v>41</v>
      </c>
      <c r="E6338" s="7">
        <v>0</v>
      </c>
      <c r="F6338" s="8">
        <v>0</v>
      </c>
      <c r="G6338" s="8">
        <v>0</v>
      </c>
    </row>
    <row r="6339" spans="1:7" hidden="1" x14ac:dyDescent="0.55000000000000004">
      <c r="A6339" s="5" t="s">
        <v>35</v>
      </c>
      <c r="B6339" s="6">
        <v>42593</v>
      </c>
      <c r="C6339" s="5" t="s">
        <v>36</v>
      </c>
      <c r="D6339" s="5" t="s">
        <v>42</v>
      </c>
      <c r="E6339" s="7">
        <v>26910</v>
      </c>
      <c r="F6339" s="8">
        <v>379091.18</v>
      </c>
      <c r="G6339" s="8">
        <v>0</v>
      </c>
    </row>
    <row r="6340" spans="1:7" hidden="1" x14ac:dyDescent="0.55000000000000004">
      <c r="A6340" s="5" t="s">
        <v>35</v>
      </c>
      <c r="B6340" s="6">
        <v>42593</v>
      </c>
      <c r="C6340" s="5" t="s">
        <v>36</v>
      </c>
      <c r="D6340" s="5" t="s">
        <v>43</v>
      </c>
      <c r="E6340" s="7">
        <v>0</v>
      </c>
      <c r="F6340" s="8">
        <v>0</v>
      </c>
      <c r="G6340" s="8">
        <v>0</v>
      </c>
    </row>
    <row r="6341" spans="1:7" hidden="1" x14ac:dyDescent="0.55000000000000004">
      <c r="A6341" s="5" t="s">
        <v>35</v>
      </c>
      <c r="B6341" s="6">
        <v>42593</v>
      </c>
      <c r="C6341" s="5" t="s">
        <v>36</v>
      </c>
      <c r="D6341" s="5" t="s">
        <v>44</v>
      </c>
      <c r="E6341" s="7">
        <v>38018</v>
      </c>
      <c r="F6341" s="8">
        <v>89301.01</v>
      </c>
      <c r="G6341" s="8">
        <v>0</v>
      </c>
    </row>
    <row r="6342" spans="1:7" hidden="1" x14ac:dyDescent="0.55000000000000004">
      <c r="A6342" s="5" t="s">
        <v>35</v>
      </c>
      <c r="B6342" s="6">
        <v>42593</v>
      </c>
      <c r="C6342" s="5" t="s">
        <v>36</v>
      </c>
      <c r="D6342" s="5" t="s">
        <v>45</v>
      </c>
      <c r="E6342" s="7">
        <v>64478</v>
      </c>
      <c r="F6342" s="8">
        <v>30318.54</v>
      </c>
      <c r="G6342" s="8">
        <v>0</v>
      </c>
    </row>
    <row r="6343" spans="1:7" x14ac:dyDescent="0.55000000000000004">
      <c r="A6343" s="5" t="s">
        <v>35</v>
      </c>
      <c r="B6343" s="6">
        <v>42594</v>
      </c>
      <c r="C6343" s="5" t="s">
        <v>36</v>
      </c>
      <c r="D6343" s="5" t="s">
        <v>37</v>
      </c>
      <c r="E6343" s="7">
        <v>19818</v>
      </c>
      <c r="F6343" s="8">
        <v>620953.84</v>
      </c>
      <c r="G6343" s="8">
        <v>0</v>
      </c>
    </row>
    <row r="6344" spans="1:7" hidden="1" x14ac:dyDescent="0.55000000000000004">
      <c r="A6344" s="5" t="s">
        <v>35</v>
      </c>
      <c r="B6344" s="6">
        <v>42594</v>
      </c>
      <c r="C6344" s="5" t="s">
        <v>36</v>
      </c>
      <c r="D6344" s="5" t="s">
        <v>38</v>
      </c>
      <c r="E6344" s="7">
        <v>1300</v>
      </c>
      <c r="F6344" s="8">
        <v>324.95999999999998</v>
      </c>
      <c r="G6344" s="8">
        <v>0</v>
      </c>
    </row>
    <row r="6345" spans="1:7" hidden="1" x14ac:dyDescent="0.55000000000000004">
      <c r="A6345" s="5" t="s">
        <v>35</v>
      </c>
      <c r="B6345" s="6">
        <v>42594</v>
      </c>
      <c r="C6345" s="5" t="s">
        <v>36</v>
      </c>
      <c r="D6345" s="5" t="s">
        <v>39</v>
      </c>
      <c r="E6345" s="7">
        <v>25275</v>
      </c>
      <c r="F6345" s="8">
        <v>78859.210000000006</v>
      </c>
      <c r="G6345" s="8">
        <v>0</v>
      </c>
    </row>
    <row r="6346" spans="1:7" hidden="1" x14ac:dyDescent="0.55000000000000004">
      <c r="A6346" s="5" t="s">
        <v>35</v>
      </c>
      <c r="B6346" s="6">
        <v>42594</v>
      </c>
      <c r="C6346" s="5" t="s">
        <v>36</v>
      </c>
      <c r="D6346" s="5" t="s">
        <v>40</v>
      </c>
      <c r="E6346" s="7">
        <v>13586</v>
      </c>
      <c r="F6346" s="8">
        <v>422.41</v>
      </c>
      <c r="G6346" s="8">
        <v>0</v>
      </c>
    </row>
    <row r="6347" spans="1:7" hidden="1" x14ac:dyDescent="0.55000000000000004">
      <c r="A6347" s="5" t="s">
        <v>35</v>
      </c>
      <c r="B6347" s="6">
        <v>42594</v>
      </c>
      <c r="C6347" s="5" t="s">
        <v>36</v>
      </c>
      <c r="D6347" s="5" t="s">
        <v>41</v>
      </c>
      <c r="E6347" s="7">
        <v>0</v>
      </c>
      <c r="F6347" s="8">
        <v>0</v>
      </c>
      <c r="G6347" s="8">
        <v>0</v>
      </c>
    </row>
    <row r="6348" spans="1:7" hidden="1" x14ac:dyDescent="0.55000000000000004">
      <c r="A6348" s="5" t="s">
        <v>35</v>
      </c>
      <c r="B6348" s="6">
        <v>42594</v>
      </c>
      <c r="C6348" s="5" t="s">
        <v>36</v>
      </c>
      <c r="D6348" s="5" t="s">
        <v>42</v>
      </c>
      <c r="E6348" s="7">
        <v>30811</v>
      </c>
      <c r="F6348" s="8">
        <v>430799.1</v>
      </c>
      <c r="G6348" s="8">
        <v>0</v>
      </c>
    </row>
    <row r="6349" spans="1:7" hidden="1" x14ac:dyDescent="0.55000000000000004">
      <c r="A6349" s="5" t="s">
        <v>35</v>
      </c>
      <c r="B6349" s="6">
        <v>42594</v>
      </c>
      <c r="C6349" s="5" t="s">
        <v>36</v>
      </c>
      <c r="D6349" s="5" t="s">
        <v>43</v>
      </c>
      <c r="E6349" s="7">
        <v>0</v>
      </c>
      <c r="F6349" s="8">
        <v>0</v>
      </c>
      <c r="G6349" s="8">
        <v>0</v>
      </c>
    </row>
    <row r="6350" spans="1:7" hidden="1" x14ac:dyDescent="0.55000000000000004">
      <c r="A6350" s="5" t="s">
        <v>35</v>
      </c>
      <c r="B6350" s="6">
        <v>42594</v>
      </c>
      <c r="C6350" s="5" t="s">
        <v>36</v>
      </c>
      <c r="D6350" s="5" t="s">
        <v>44</v>
      </c>
      <c r="E6350" s="7">
        <v>43188</v>
      </c>
      <c r="F6350" s="8">
        <v>100672.36</v>
      </c>
      <c r="G6350" s="8">
        <v>0</v>
      </c>
    </row>
    <row r="6351" spans="1:7" hidden="1" x14ac:dyDescent="0.55000000000000004">
      <c r="A6351" s="5" t="s">
        <v>35</v>
      </c>
      <c r="B6351" s="6">
        <v>42594</v>
      </c>
      <c r="C6351" s="5" t="s">
        <v>36</v>
      </c>
      <c r="D6351" s="5" t="s">
        <v>45</v>
      </c>
      <c r="E6351" s="7">
        <v>77484</v>
      </c>
      <c r="F6351" s="8">
        <v>36166.980000000003</v>
      </c>
      <c r="G6351" s="8">
        <v>0</v>
      </c>
    </row>
    <row r="6352" spans="1:7" x14ac:dyDescent="0.55000000000000004">
      <c r="A6352" s="5" t="s">
        <v>35</v>
      </c>
      <c r="B6352" s="6">
        <v>42598</v>
      </c>
      <c r="C6352" s="5" t="s">
        <v>36</v>
      </c>
      <c r="D6352" s="5" t="s">
        <v>37</v>
      </c>
      <c r="E6352" s="7">
        <v>17341</v>
      </c>
      <c r="F6352" s="8">
        <v>544913.18000000005</v>
      </c>
      <c r="G6352" s="8">
        <v>0</v>
      </c>
    </row>
    <row r="6353" spans="1:7" hidden="1" x14ac:dyDescent="0.55000000000000004">
      <c r="A6353" s="5" t="s">
        <v>35</v>
      </c>
      <c r="B6353" s="6">
        <v>42598</v>
      </c>
      <c r="C6353" s="5" t="s">
        <v>36</v>
      </c>
      <c r="D6353" s="5" t="s">
        <v>38</v>
      </c>
      <c r="E6353" s="7">
        <v>1339</v>
      </c>
      <c r="F6353" s="8">
        <v>335.62</v>
      </c>
      <c r="G6353" s="8">
        <v>0</v>
      </c>
    </row>
    <row r="6354" spans="1:7" hidden="1" x14ac:dyDescent="0.55000000000000004">
      <c r="A6354" s="5" t="s">
        <v>35</v>
      </c>
      <c r="B6354" s="6">
        <v>42598</v>
      </c>
      <c r="C6354" s="5" t="s">
        <v>36</v>
      </c>
      <c r="D6354" s="5" t="s">
        <v>39</v>
      </c>
      <c r="E6354" s="7">
        <v>21753</v>
      </c>
      <c r="F6354" s="8">
        <v>68132.22</v>
      </c>
      <c r="G6354" s="8">
        <v>0</v>
      </c>
    </row>
    <row r="6355" spans="1:7" hidden="1" x14ac:dyDescent="0.55000000000000004">
      <c r="A6355" s="5" t="s">
        <v>35</v>
      </c>
      <c r="B6355" s="6">
        <v>42598</v>
      </c>
      <c r="C6355" s="5" t="s">
        <v>36</v>
      </c>
      <c r="D6355" s="5" t="s">
        <v>40</v>
      </c>
      <c r="E6355" s="7">
        <v>11938</v>
      </c>
      <c r="F6355" s="8">
        <v>372.04</v>
      </c>
      <c r="G6355" s="8">
        <v>0</v>
      </c>
    </row>
    <row r="6356" spans="1:7" hidden="1" x14ac:dyDescent="0.55000000000000004">
      <c r="A6356" s="5" t="s">
        <v>35</v>
      </c>
      <c r="B6356" s="6">
        <v>42598</v>
      </c>
      <c r="C6356" s="5" t="s">
        <v>36</v>
      </c>
      <c r="D6356" s="5" t="s">
        <v>41</v>
      </c>
      <c r="E6356" s="7">
        <v>0</v>
      </c>
      <c r="F6356" s="8">
        <v>0</v>
      </c>
      <c r="G6356" s="8">
        <v>0</v>
      </c>
    </row>
    <row r="6357" spans="1:7" hidden="1" x14ac:dyDescent="0.55000000000000004">
      <c r="A6357" s="5" t="s">
        <v>35</v>
      </c>
      <c r="B6357" s="6">
        <v>42598</v>
      </c>
      <c r="C6357" s="5" t="s">
        <v>36</v>
      </c>
      <c r="D6357" s="5" t="s">
        <v>42</v>
      </c>
      <c r="E6357" s="7">
        <v>25726</v>
      </c>
      <c r="F6357" s="8">
        <v>358776.76</v>
      </c>
      <c r="G6357" s="8">
        <v>0</v>
      </c>
    </row>
    <row r="6358" spans="1:7" hidden="1" x14ac:dyDescent="0.55000000000000004">
      <c r="A6358" s="5" t="s">
        <v>35</v>
      </c>
      <c r="B6358" s="6">
        <v>42598</v>
      </c>
      <c r="C6358" s="5" t="s">
        <v>36</v>
      </c>
      <c r="D6358" s="5" t="s">
        <v>43</v>
      </c>
      <c r="E6358" s="7">
        <v>0</v>
      </c>
      <c r="F6358" s="8">
        <v>0</v>
      </c>
      <c r="G6358" s="8">
        <v>0</v>
      </c>
    </row>
    <row r="6359" spans="1:7" hidden="1" x14ac:dyDescent="0.55000000000000004">
      <c r="A6359" s="5" t="s">
        <v>35</v>
      </c>
      <c r="B6359" s="6">
        <v>42598</v>
      </c>
      <c r="C6359" s="5" t="s">
        <v>36</v>
      </c>
      <c r="D6359" s="5" t="s">
        <v>44</v>
      </c>
      <c r="E6359" s="7">
        <v>36622</v>
      </c>
      <c r="F6359" s="8">
        <v>85151.96</v>
      </c>
      <c r="G6359" s="8">
        <v>0</v>
      </c>
    </row>
    <row r="6360" spans="1:7" hidden="1" x14ac:dyDescent="0.55000000000000004">
      <c r="A6360" s="5" t="s">
        <v>35</v>
      </c>
      <c r="B6360" s="6">
        <v>42598</v>
      </c>
      <c r="C6360" s="5" t="s">
        <v>36</v>
      </c>
      <c r="D6360" s="5" t="s">
        <v>45</v>
      </c>
      <c r="E6360" s="7">
        <v>64452</v>
      </c>
      <c r="F6360" s="8">
        <v>30001.759999999998</v>
      </c>
      <c r="G6360" s="8">
        <v>0</v>
      </c>
    </row>
    <row r="6361" spans="1:7" x14ac:dyDescent="0.55000000000000004">
      <c r="A6361" s="5" t="s">
        <v>35</v>
      </c>
      <c r="B6361" s="6">
        <v>42599</v>
      </c>
      <c r="C6361" s="5" t="s">
        <v>36</v>
      </c>
      <c r="D6361" s="5" t="s">
        <v>37</v>
      </c>
      <c r="E6361" s="7">
        <v>10852</v>
      </c>
      <c r="F6361" s="8">
        <v>340365.63</v>
      </c>
      <c r="G6361" s="8">
        <v>0</v>
      </c>
    </row>
    <row r="6362" spans="1:7" hidden="1" x14ac:dyDescent="0.55000000000000004">
      <c r="A6362" s="5" t="s">
        <v>35</v>
      </c>
      <c r="B6362" s="6">
        <v>42599</v>
      </c>
      <c r="C6362" s="5" t="s">
        <v>36</v>
      </c>
      <c r="D6362" s="5" t="s">
        <v>38</v>
      </c>
      <c r="E6362" s="7">
        <v>803</v>
      </c>
      <c r="F6362" s="8">
        <v>201.08</v>
      </c>
      <c r="G6362" s="8">
        <v>0</v>
      </c>
    </row>
    <row r="6363" spans="1:7" hidden="1" x14ac:dyDescent="0.55000000000000004">
      <c r="A6363" s="5" t="s">
        <v>35</v>
      </c>
      <c r="B6363" s="6">
        <v>42599</v>
      </c>
      <c r="C6363" s="5" t="s">
        <v>36</v>
      </c>
      <c r="D6363" s="5" t="s">
        <v>39</v>
      </c>
      <c r="E6363" s="7">
        <v>13212</v>
      </c>
      <c r="F6363" s="8">
        <v>41342.15</v>
      </c>
      <c r="G6363" s="8">
        <v>0</v>
      </c>
    </row>
    <row r="6364" spans="1:7" hidden="1" x14ac:dyDescent="0.55000000000000004">
      <c r="A6364" s="5" t="s">
        <v>35</v>
      </c>
      <c r="B6364" s="6">
        <v>42599</v>
      </c>
      <c r="C6364" s="5" t="s">
        <v>36</v>
      </c>
      <c r="D6364" s="5" t="s">
        <v>40</v>
      </c>
      <c r="E6364" s="7">
        <v>7331</v>
      </c>
      <c r="F6364" s="8">
        <v>228.17</v>
      </c>
      <c r="G6364" s="8">
        <v>0</v>
      </c>
    </row>
    <row r="6365" spans="1:7" hidden="1" x14ac:dyDescent="0.55000000000000004">
      <c r="A6365" s="5" t="s">
        <v>35</v>
      </c>
      <c r="B6365" s="6">
        <v>42599</v>
      </c>
      <c r="C6365" s="5" t="s">
        <v>36</v>
      </c>
      <c r="D6365" s="5" t="s">
        <v>41</v>
      </c>
      <c r="E6365" s="7">
        <v>0</v>
      </c>
      <c r="F6365" s="8">
        <v>0</v>
      </c>
      <c r="G6365" s="8">
        <v>0</v>
      </c>
    </row>
    <row r="6366" spans="1:7" hidden="1" x14ac:dyDescent="0.55000000000000004">
      <c r="A6366" s="5" t="s">
        <v>35</v>
      </c>
      <c r="B6366" s="6">
        <v>42599</v>
      </c>
      <c r="C6366" s="5" t="s">
        <v>36</v>
      </c>
      <c r="D6366" s="5" t="s">
        <v>42</v>
      </c>
      <c r="E6366" s="7">
        <v>23037</v>
      </c>
      <c r="F6366" s="8">
        <v>318279.93</v>
      </c>
      <c r="G6366" s="8">
        <v>0</v>
      </c>
    </row>
    <row r="6367" spans="1:7" hidden="1" x14ac:dyDescent="0.55000000000000004">
      <c r="A6367" s="5" t="s">
        <v>35</v>
      </c>
      <c r="B6367" s="6">
        <v>42599</v>
      </c>
      <c r="C6367" s="5" t="s">
        <v>36</v>
      </c>
      <c r="D6367" s="5" t="s">
        <v>43</v>
      </c>
      <c r="E6367" s="7">
        <v>0</v>
      </c>
      <c r="F6367" s="8">
        <v>0</v>
      </c>
      <c r="G6367" s="8">
        <v>0</v>
      </c>
    </row>
    <row r="6368" spans="1:7" hidden="1" x14ac:dyDescent="0.55000000000000004">
      <c r="A6368" s="5" t="s">
        <v>35</v>
      </c>
      <c r="B6368" s="6">
        <v>42599</v>
      </c>
      <c r="C6368" s="5" t="s">
        <v>36</v>
      </c>
      <c r="D6368" s="5" t="s">
        <v>44</v>
      </c>
      <c r="E6368" s="7">
        <v>30840</v>
      </c>
      <c r="F6368" s="8">
        <v>71031.25</v>
      </c>
      <c r="G6368" s="8">
        <v>0</v>
      </c>
    </row>
    <row r="6369" spans="1:7" hidden="1" x14ac:dyDescent="0.55000000000000004">
      <c r="A6369" s="5" t="s">
        <v>35</v>
      </c>
      <c r="B6369" s="6">
        <v>42599</v>
      </c>
      <c r="C6369" s="5" t="s">
        <v>36</v>
      </c>
      <c r="D6369" s="5" t="s">
        <v>45</v>
      </c>
      <c r="E6369" s="7">
        <v>50035</v>
      </c>
      <c r="F6369" s="8">
        <v>23079.48</v>
      </c>
      <c r="G6369" s="8">
        <v>0</v>
      </c>
    </row>
    <row r="6370" spans="1:7" x14ac:dyDescent="0.55000000000000004">
      <c r="A6370" s="5" t="s">
        <v>35</v>
      </c>
      <c r="B6370" s="6">
        <v>42600</v>
      </c>
      <c r="C6370" s="5" t="s">
        <v>36</v>
      </c>
      <c r="D6370" s="5" t="s">
        <v>37</v>
      </c>
      <c r="E6370" s="7">
        <v>11777</v>
      </c>
      <c r="F6370" s="8">
        <v>370496.77</v>
      </c>
      <c r="G6370" s="8">
        <v>0</v>
      </c>
    </row>
    <row r="6371" spans="1:7" hidden="1" x14ac:dyDescent="0.55000000000000004">
      <c r="A6371" s="5" t="s">
        <v>35</v>
      </c>
      <c r="B6371" s="6">
        <v>42600</v>
      </c>
      <c r="C6371" s="5" t="s">
        <v>36</v>
      </c>
      <c r="D6371" s="5" t="s">
        <v>38</v>
      </c>
      <c r="E6371" s="7">
        <v>888</v>
      </c>
      <c r="F6371" s="8">
        <v>222.89</v>
      </c>
      <c r="G6371" s="8">
        <v>0</v>
      </c>
    </row>
    <row r="6372" spans="1:7" hidden="1" x14ac:dyDescent="0.55000000000000004">
      <c r="A6372" s="5" t="s">
        <v>35</v>
      </c>
      <c r="B6372" s="6">
        <v>42600</v>
      </c>
      <c r="C6372" s="5" t="s">
        <v>36</v>
      </c>
      <c r="D6372" s="5" t="s">
        <v>39</v>
      </c>
      <c r="E6372" s="7">
        <v>13029</v>
      </c>
      <c r="F6372" s="8">
        <v>40924.46</v>
      </c>
      <c r="G6372" s="8">
        <v>0</v>
      </c>
    </row>
    <row r="6373" spans="1:7" hidden="1" x14ac:dyDescent="0.55000000000000004">
      <c r="A6373" s="5" t="s">
        <v>35</v>
      </c>
      <c r="B6373" s="6">
        <v>42600</v>
      </c>
      <c r="C6373" s="5" t="s">
        <v>36</v>
      </c>
      <c r="D6373" s="5" t="s">
        <v>40</v>
      </c>
      <c r="E6373" s="7">
        <v>7714</v>
      </c>
      <c r="F6373" s="8">
        <v>240.74</v>
      </c>
      <c r="G6373" s="8">
        <v>0</v>
      </c>
    </row>
    <row r="6374" spans="1:7" hidden="1" x14ac:dyDescent="0.55000000000000004">
      <c r="A6374" s="5" t="s">
        <v>35</v>
      </c>
      <c r="B6374" s="6">
        <v>42600</v>
      </c>
      <c r="C6374" s="5" t="s">
        <v>36</v>
      </c>
      <c r="D6374" s="5" t="s">
        <v>41</v>
      </c>
      <c r="E6374" s="7">
        <v>0</v>
      </c>
      <c r="F6374" s="8">
        <v>0</v>
      </c>
      <c r="G6374" s="8">
        <v>0</v>
      </c>
    </row>
    <row r="6375" spans="1:7" hidden="1" x14ac:dyDescent="0.55000000000000004">
      <c r="A6375" s="5" t="s">
        <v>35</v>
      </c>
      <c r="B6375" s="6">
        <v>42600</v>
      </c>
      <c r="C6375" s="5" t="s">
        <v>36</v>
      </c>
      <c r="D6375" s="5" t="s">
        <v>42</v>
      </c>
      <c r="E6375" s="7">
        <v>19179</v>
      </c>
      <c r="F6375" s="8">
        <v>265605.74</v>
      </c>
      <c r="G6375" s="8">
        <v>0</v>
      </c>
    </row>
    <row r="6376" spans="1:7" hidden="1" x14ac:dyDescent="0.55000000000000004">
      <c r="A6376" s="5" t="s">
        <v>35</v>
      </c>
      <c r="B6376" s="6">
        <v>42600</v>
      </c>
      <c r="C6376" s="5" t="s">
        <v>36</v>
      </c>
      <c r="D6376" s="5" t="s">
        <v>43</v>
      </c>
      <c r="E6376" s="7">
        <v>0</v>
      </c>
      <c r="F6376" s="8">
        <v>0</v>
      </c>
      <c r="G6376" s="8">
        <v>0</v>
      </c>
    </row>
    <row r="6377" spans="1:7" hidden="1" x14ac:dyDescent="0.55000000000000004">
      <c r="A6377" s="5" t="s">
        <v>35</v>
      </c>
      <c r="B6377" s="6">
        <v>42600</v>
      </c>
      <c r="C6377" s="5" t="s">
        <v>36</v>
      </c>
      <c r="D6377" s="5" t="s">
        <v>44</v>
      </c>
      <c r="E6377" s="7">
        <v>27099</v>
      </c>
      <c r="F6377" s="8">
        <v>62574.86</v>
      </c>
      <c r="G6377" s="8">
        <v>0</v>
      </c>
    </row>
    <row r="6378" spans="1:7" hidden="1" x14ac:dyDescent="0.55000000000000004">
      <c r="A6378" s="5" t="s">
        <v>35</v>
      </c>
      <c r="B6378" s="6">
        <v>42600</v>
      </c>
      <c r="C6378" s="5" t="s">
        <v>36</v>
      </c>
      <c r="D6378" s="5" t="s">
        <v>45</v>
      </c>
      <c r="E6378" s="7">
        <v>47767</v>
      </c>
      <c r="F6378" s="8">
        <v>22089.48</v>
      </c>
      <c r="G6378" s="8">
        <v>0</v>
      </c>
    </row>
    <row r="6379" spans="1:7" x14ac:dyDescent="0.55000000000000004">
      <c r="A6379" s="5" t="s">
        <v>35</v>
      </c>
      <c r="B6379" s="6">
        <v>42601</v>
      </c>
      <c r="C6379" s="5" t="s">
        <v>36</v>
      </c>
      <c r="D6379" s="5" t="s">
        <v>37</v>
      </c>
      <c r="E6379" s="7">
        <v>16092</v>
      </c>
      <c r="F6379" s="8">
        <v>505655.37</v>
      </c>
      <c r="G6379" s="8">
        <v>0</v>
      </c>
    </row>
    <row r="6380" spans="1:7" hidden="1" x14ac:dyDescent="0.55000000000000004">
      <c r="A6380" s="5" t="s">
        <v>35</v>
      </c>
      <c r="B6380" s="6">
        <v>42601</v>
      </c>
      <c r="C6380" s="5" t="s">
        <v>36</v>
      </c>
      <c r="D6380" s="5" t="s">
        <v>38</v>
      </c>
      <c r="E6380" s="7">
        <v>794</v>
      </c>
      <c r="F6380" s="8">
        <v>199.09</v>
      </c>
      <c r="G6380" s="8">
        <v>0</v>
      </c>
    </row>
    <row r="6381" spans="1:7" hidden="1" x14ac:dyDescent="0.55000000000000004">
      <c r="A6381" s="5" t="s">
        <v>35</v>
      </c>
      <c r="B6381" s="6">
        <v>42601</v>
      </c>
      <c r="C6381" s="5" t="s">
        <v>36</v>
      </c>
      <c r="D6381" s="5" t="s">
        <v>39</v>
      </c>
      <c r="E6381" s="7">
        <v>21491</v>
      </c>
      <c r="F6381" s="8">
        <v>67438.039999999994</v>
      </c>
      <c r="G6381" s="8">
        <v>0</v>
      </c>
    </row>
    <row r="6382" spans="1:7" hidden="1" x14ac:dyDescent="0.55000000000000004">
      <c r="A6382" s="5" t="s">
        <v>35</v>
      </c>
      <c r="B6382" s="6">
        <v>42601</v>
      </c>
      <c r="C6382" s="5" t="s">
        <v>36</v>
      </c>
      <c r="D6382" s="5" t="s">
        <v>40</v>
      </c>
      <c r="E6382" s="7">
        <v>9192</v>
      </c>
      <c r="F6382" s="8">
        <v>286.26</v>
      </c>
      <c r="G6382" s="8">
        <v>0</v>
      </c>
    </row>
    <row r="6383" spans="1:7" hidden="1" x14ac:dyDescent="0.55000000000000004">
      <c r="A6383" s="5" t="s">
        <v>35</v>
      </c>
      <c r="B6383" s="6">
        <v>42601</v>
      </c>
      <c r="C6383" s="5" t="s">
        <v>36</v>
      </c>
      <c r="D6383" s="5" t="s">
        <v>41</v>
      </c>
      <c r="E6383" s="7">
        <v>0</v>
      </c>
      <c r="F6383" s="8">
        <v>0</v>
      </c>
      <c r="G6383" s="8">
        <v>0</v>
      </c>
    </row>
    <row r="6384" spans="1:7" hidden="1" x14ac:dyDescent="0.55000000000000004">
      <c r="A6384" s="5" t="s">
        <v>35</v>
      </c>
      <c r="B6384" s="6">
        <v>42601</v>
      </c>
      <c r="C6384" s="5" t="s">
        <v>36</v>
      </c>
      <c r="D6384" s="5" t="s">
        <v>42</v>
      </c>
      <c r="E6384" s="7">
        <v>26601</v>
      </c>
      <c r="F6384" s="8">
        <v>364575.08</v>
      </c>
      <c r="G6384" s="8">
        <v>0</v>
      </c>
    </row>
    <row r="6385" spans="1:7" hidden="1" x14ac:dyDescent="0.55000000000000004">
      <c r="A6385" s="5" t="s">
        <v>35</v>
      </c>
      <c r="B6385" s="6">
        <v>42601</v>
      </c>
      <c r="C6385" s="5" t="s">
        <v>36</v>
      </c>
      <c r="D6385" s="5" t="s">
        <v>43</v>
      </c>
      <c r="E6385" s="7">
        <v>0</v>
      </c>
      <c r="F6385" s="8">
        <v>0</v>
      </c>
      <c r="G6385" s="8">
        <v>0</v>
      </c>
    </row>
    <row r="6386" spans="1:7" hidden="1" x14ac:dyDescent="0.55000000000000004">
      <c r="A6386" s="5" t="s">
        <v>35</v>
      </c>
      <c r="B6386" s="6">
        <v>42601</v>
      </c>
      <c r="C6386" s="5" t="s">
        <v>36</v>
      </c>
      <c r="D6386" s="5" t="s">
        <v>44</v>
      </c>
      <c r="E6386" s="7">
        <v>34462</v>
      </c>
      <c r="F6386" s="8">
        <v>78758.009999999995</v>
      </c>
      <c r="G6386" s="8">
        <v>0</v>
      </c>
    </row>
    <row r="6387" spans="1:7" hidden="1" x14ac:dyDescent="0.55000000000000004">
      <c r="A6387" s="5" t="s">
        <v>35</v>
      </c>
      <c r="B6387" s="6">
        <v>42601</v>
      </c>
      <c r="C6387" s="5" t="s">
        <v>36</v>
      </c>
      <c r="D6387" s="5" t="s">
        <v>45</v>
      </c>
      <c r="E6387" s="7">
        <v>59635</v>
      </c>
      <c r="F6387" s="8">
        <v>27289.74</v>
      </c>
      <c r="G6387" s="8">
        <v>0</v>
      </c>
    </row>
    <row r="6388" spans="1:7" x14ac:dyDescent="0.55000000000000004">
      <c r="A6388" s="5" t="s">
        <v>35</v>
      </c>
      <c r="B6388" s="6">
        <v>42604</v>
      </c>
      <c r="C6388" s="5" t="s">
        <v>36</v>
      </c>
      <c r="D6388" s="5" t="s">
        <v>37</v>
      </c>
      <c r="E6388" s="7">
        <v>12937</v>
      </c>
      <c r="F6388" s="8">
        <v>404940.91</v>
      </c>
      <c r="G6388" s="8">
        <v>0</v>
      </c>
    </row>
    <row r="6389" spans="1:7" hidden="1" x14ac:dyDescent="0.55000000000000004">
      <c r="A6389" s="5" t="s">
        <v>35</v>
      </c>
      <c r="B6389" s="6">
        <v>42604</v>
      </c>
      <c r="C6389" s="5" t="s">
        <v>36</v>
      </c>
      <c r="D6389" s="5" t="s">
        <v>38</v>
      </c>
      <c r="E6389" s="7">
        <v>1100</v>
      </c>
      <c r="F6389" s="8">
        <v>275.14</v>
      </c>
      <c r="G6389" s="8">
        <v>0</v>
      </c>
    </row>
    <row r="6390" spans="1:7" hidden="1" x14ac:dyDescent="0.55000000000000004">
      <c r="A6390" s="5" t="s">
        <v>35</v>
      </c>
      <c r="B6390" s="6">
        <v>42604</v>
      </c>
      <c r="C6390" s="5" t="s">
        <v>36</v>
      </c>
      <c r="D6390" s="5" t="s">
        <v>39</v>
      </c>
      <c r="E6390" s="7">
        <v>15653</v>
      </c>
      <c r="F6390" s="8">
        <v>48993.49</v>
      </c>
      <c r="G6390" s="8">
        <v>0</v>
      </c>
    </row>
    <row r="6391" spans="1:7" hidden="1" x14ac:dyDescent="0.55000000000000004">
      <c r="A6391" s="5" t="s">
        <v>35</v>
      </c>
      <c r="B6391" s="6">
        <v>42604</v>
      </c>
      <c r="C6391" s="5" t="s">
        <v>36</v>
      </c>
      <c r="D6391" s="5" t="s">
        <v>40</v>
      </c>
      <c r="E6391" s="7">
        <v>9120</v>
      </c>
      <c r="F6391" s="8">
        <v>283.70999999999998</v>
      </c>
      <c r="G6391" s="8">
        <v>0</v>
      </c>
    </row>
    <row r="6392" spans="1:7" hidden="1" x14ac:dyDescent="0.55000000000000004">
      <c r="A6392" s="5" t="s">
        <v>35</v>
      </c>
      <c r="B6392" s="6">
        <v>42604</v>
      </c>
      <c r="C6392" s="5" t="s">
        <v>36</v>
      </c>
      <c r="D6392" s="5" t="s">
        <v>41</v>
      </c>
      <c r="E6392" s="7">
        <v>0</v>
      </c>
      <c r="F6392" s="8">
        <v>0</v>
      </c>
      <c r="G6392" s="8">
        <v>0</v>
      </c>
    </row>
    <row r="6393" spans="1:7" hidden="1" x14ac:dyDescent="0.55000000000000004">
      <c r="A6393" s="5" t="s">
        <v>35</v>
      </c>
      <c r="B6393" s="6">
        <v>42604</v>
      </c>
      <c r="C6393" s="5" t="s">
        <v>36</v>
      </c>
      <c r="D6393" s="5" t="s">
        <v>42</v>
      </c>
      <c r="E6393" s="7">
        <v>23751</v>
      </c>
      <c r="F6393" s="8">
        <v>318240.12</v>
      </c>
      <c r="G6393" s="8">
        <v>0</v>
      </c>
    </row>
    <row r="6394" spans="1:7" hidden="1" x14ac:dyDescent="0.55000000000000004">
      <c r="A6394" s="5" t="s">
        <v>35</v>
      </c>
      <c r="B6394" s="6">
        <v>42604</v>
      </c>
      <c r="C6394" s="5" t="s">
        <v>36</v>
      </c>
      <c r="D6394" s="5" t="s">
        <v>43</v>
      </c>
      <c r="E6394" s="7">
        <v>0</v>
      </c>
      <c r="F6394" s="8">
        <v>0</v>
      </c>
      <c r="G6394" s="8">
        <v>0</v>
      </c>
    </row>
    <row r="6395" spans="1:7" hidden="1" x14ac:dyDescent="0.55000000000000004">
      <c r="A6395" s="5" t="s">
        <v>35</v>
      </c>
      <c r="B6395" s="6">
        <v>42604</v>
      </c>
      <c r="C6395" s="5" t="s">
        <v>36</v>
      </c>
      <c r="D6395" s="5" t="s">
        <v>44</v>
      </c>
      <c r="E6395" s="7">
        <v>32257</v>
      </c>
      <c r="F6395" s="8">
        <v>72105.08</v>
      </c>
      <c r="G6395" s="8">
        <v>0</v>
      </c>
    </row>
    <row r="6396" spans="1:7" hidden="1" x14ac:dyDescent="0.55000000000000004">
      <c r="A6396" s="5" t="s">
        <v>35</v>
      </c>
      <c r="B6396" s="6">
        <v>42604</v>
      </c>
      <c r="C6396" s="5" t="s">
        <v>36</v>
      </c>
      <c r="D6396" s="5" t="s">
        <v>45</v>
      </c>
      <c r="E6396" s="7">
        <v>55441</v>
      </c>
      <c r="F6396" s="8">
        <v>24824.26</v>
      </c>
      <c r="G6396" s="8">
        <v>0</v>
      </c>
    </row>
    <row r="6397" spans="1:7" x14ac:dyDescent="0.55000000000000004">
      <c r="A6397" s="5" t="s">
        <v>35</v>
      </c>
      <c r="B6397" s="6">
        <v>42605</v>
      </c>
      <c r="C6397" s="5" t="s">
        <v>36</v>
      </c>
      <c r="D6397" s="5" t="s">
        <v>37</v>
      </c>
      <c r="E6397" s="7">
        <v>13896</v>
      </c>
      <c r="F6397" s="8">
        <v>435802.38</v>
      </c>
      <c r="G6397" s="8">
        <v>0</v>
      </c>
    </row>
    <row r="6398" spans="1:7" hidden="1" x14ac:dyDescent="0.55000000000000004">
      <c r="A6398" s="5" t="s">
        <v>35</v>
      </c>
      <c r="B6398" s="6">
        <v>42605</v>
      </c>
      <c r="C6398" s="5" t="s">
        <v>36</v>
      </c>
      <c r="D6398" s="5" t="s">
        <v>38</v>
      </c>
      <c r="E6398" s="7">
        <v>680</v>
      </c>
      <c r="F6398" s="8">
        <v>170.3</v>
      </c>
      <c r="G6398" s="8">
        <v>0</v>
      </c>
    </row>
    <row r="6399" spans="1:7" hidden="1" x14ac:dyDescent="0.55000000000000004">
      <c r="A6399" s="5" t="s">
        <v>35</v>
      </c>
      <c r="B6399" s="6">
        <v>42605</v>
      </c>
      <c r="C6399" s="5" t="s">
        <v>36</v>
      </c>
      <c r="D6399" s="5" t="s">
        <v>39</v>
      </c>
      <c r="E6399" s="7">
        <v>13149</v>
      </c>
      <c r="F6399" s="8">
        <v>41226.35</v>
      </c>
      <c r="G6399" s="8">
        <v>0</v>
      </c>
    </row>
    <row r="6400" spans="1:7" hidden="1" x14ac:dyDescent="0.55000000000000004">
      <c r="A6400" s="5" t="s">
        <v>35</v>
      </c>
      <c r="B6400" s="6">
        <v>42605</v>
      </c>
      <c r="C6400" s="5" t="s">
        <v>36</v>
      </c>
      <c r="D6400" s="5" t="s">
        <v>40</v>
      </c>
      <c r="E6400" s="7">
        <v>7948</v>
      </c>
      <c r="F6400" s="8">
        <v>247.37</v>
      </c>
      <c r="G6400" s="8">
        <v>0</v>
      </c>
    </row>
    <row r="6401" spans="1:7" hidden="1" x14ac:dyDescent="0.55000000000000004">
      <c r="A6401" s="5" t="s">
        <v>35</v>
      </c>
      <c r="B6401" s="6">
        <v>42605</v>
      </c>
      <c r="C6401" s="5" t="s">
        <v>36</v>
      </c>
      <c r="D6401" s="5" t="s">
        <v>41</v>
      </c>
      <c r="E6401" s="7">
        <v>0</v>
      </c>
      <c r="F6401" s="8">
        <v>0</v>
      </c>
      <c r="G6401" s="8">
        <v>0</v>
      </c>
    </row>
    <row r="6402" spans="1:7" hidden="1" x14ac:dyDescent="0.55000000000000004">
      <c r="A6402" s="5" t="s">
        <v>35</v>
      </c>
      <c r="B6402" s="6">
        <v>42605</v>
      </c>
      <c r="C6402" s="5" t="s">
        <v>36</v>
      </c>
      <c r="D6402" s="5" t="s">
        <v>42</v>
      </c>
      <c r="E6402" s="7">
        <v>19582</v>
      </c>
      <c r="F6402" s="8">
        <v>262673.02</v>
      </c>
      <c r="G6402" s="8">
        <v>0</v>
      </c>
    </row>
    <row r="6403" spans="1:7" hidden="1" x14ac:dyDescent="0.55000000000000004">
      <c r="A6403" s="5" t="s">
        <v>35</v>
      </c>
      <c r="B6403" s="6">
        <v>42605</v>
      </c>
      <c r="C6403" s="5" t="s">
        <v>36</v>
      </c>
      <c r="D6403" s="5" t="s">
        <v>43</v>
      </c>
      <c r="E6403" s="7">
        <v>0</v>
      </c>
      <c r="F6403" s="8">
        <v>0</v>
      </c>
      <c r="G6403" s="8">
        <v>0</v>
      </c>
    </row>
    <row r="6404" spans="1:7" hidden="1" x14ac:dyDescent="0.55000000000000004">
      <c r="A6404" s="5" t="s">
        <v>35</v>
      </c>
      <c r="B6404" s="6">
        <v>42605</v>
      </c>
      <c r="C6404" s="5" t="s">
        <v>36</v>
      </c>
      <c r="D6404" s="5" t="s">
        <v>44</v>
      </c>
      <c r="E6404" s="7">
        <v>25816</v>
      </c>
      <c r="F6404" s="8">
        <v>57752.7</v>
      </c>
      <c r="G6404" s="8">
        <v>0</v>
      </c>
    </row>
    <row r="6405" spans="1:7" hidden="1" x14ac:dyDescent="0.55000000000000004">
      <c r="A6405" s="5" t="s">
        <v>35</v>
      </c>
      <c r="B6405" s="6">
        <v>42605</v>
      </c>
      <c r="C6405" s="5" t="s">
        <v>36</v>
      </c>
      <c r="D6405" s="5" t="s">
        <v>45</v>
      </c>
      <c r="E6405" s="7">
        <v>42203</v>
      </c>
      <c r="F6405" s="8">
        <v>18910.830000000002</v>
      </c>
      <c r="G6405" s="8">
        <v>0</v>
      </c>
    </row>
    <row r="6406" spans="1:7" x14ac:dyDescent="0.55000000000000004">
      <c r="A6406" s="5" t="s">
        <v>35</v>
      </c>
      <c r="B6406" s="6">
        <v>42606</v>
      </c>
      <c r="C6406" s="5" t="s">
        <v>36</v>
      </c>
      <c r="D6406" s="5" t="s">
        <v>37</v>
      </c>
      <c r="E6406" s="7">
        <v>16562</v>
      </c>
      <c r="F6406" s="8">
        <v>516834.95</v>
      </c>
      <c r="G6406" s="8">
        <v>0</v>
      </c>
    </row>
    <row r="6407" spans="1:7" hidden="1" x14ac:dyDescent="0.55000000000000004">
      <c r="A6407" s="5" t="s">
        <v>35</v>
      </c>
      <c r="B6407" s="6">
        <v>42606</v>
      </c>
      <c r="C6407" s="5" t="s">
        <v>36</v>
      </c>
      <c r="D6407" s="5" t="s">
        <v>38</v>
      </c>
      <c r="E6407" s="7">
        <v>1538</v>
      </c>
      <c r="F6407" s="8">
        <v>383.22</v>
      </c>
      <c r="G6407" s="8">
        <v>0</v>
      </c>
    </row>
    <row r="6408" spans="1:7" hidden="1" x14ac:dyDescent="0.55000000000000004">
      <c r="A6408" s="5" t="s">
        <v>35</v>
      </c>
      <c r="B6408" s="6">
        <v>42606</v>
      </c>
      <c r="C6408" s="5" t="s">
        <v>36</v>
      </c>
      <c r="D6408" s="5" t="s">
        <v>39</v>
      </c>
      <c r="E6408" s="7">
        <v>17972</v>
      </c>
      <c r="F6408" s="8">
        <v>56068.33</v>
      </c>
      <c r="G6408" s="8">
        <v>0</v>
      </c>
    </row>
    <row r="6409" spans="1:7" hidden="1" x14ac:dyDescent="0.55000000000000004">
      <c r="A6409" s="5" t="s">
        <v>35</v>
      </c>
      <c r="B6409" s="6">
        <v>42606</v>
      </c>
      <c r="C6409" s="5" t="s">
        <v>36</v>
      </c>
      <c r="D6409" s="5" t="s">
        <v>40</v>
      </c>
      <c r="E6409" s="7">
        <v>11245</v>
      </c>
      <c r="F6409" s="8">
        <v>349.03</v>
      </c>
      <c r="G6409" s="8">
        <v>0</v>
      </c>
    </row>
    <row r="6410" spans="1:7" hidden="1" x14ac:dyDescent="0.55000000000000004">
      <c r="A6410" s="5" t="s">
        <v>35</v>
      </c>
      <c r="B6410" s="6">
        <v>42606</v>
      </c>
      <c r="C6410" s="5" t="s">
        <v>36</v>
      </c>
      <c r="D6410" s="5" t="s">
        <v>41</v>
      </c>
      <c r="E6410" s="7">
        <v>0</v>
      </c>
      <c r="F6410" s="8">
        <v>0</v>
      </c>
      <c r="G6410" s="8">
        <v>0</v>
      </c>
    </row>
    <row r="6411" spans="1:7" hidden="1" x14ac:dyDescent="0.55000000000000004">
      <c r="A6411" s="5" t="s">
        <v>35</v>
      </c>
      <c r="B6411" s="6">
        <v>42606</v>
      </c>
      <c r="C6411" s="5" t="s">
        <v>36</v>
      </c>
      <c r="D6411" s="5" t="s">
        <v>42</v>
      </c>
      <c r="E6411" s="7">
        <v>25922</v>
      </c>
      <c r="F6411" s="8">
        <v>344018.12</v>
      </c>
      <c r="G6411" s="8">
        <v>0</v>
      </c>
    </row>
    <row r="6412" spans="1:7" hidden="1" x14ac:dyDescent="0.55000000000000004">
      <c r="A6412" s="5" t="s">
        <v>35</v>
      </c>
      <c r="B6412" s="6">
        <v>42606</v>
      </c>
      <c r="C6412" s="5" t="s">
        <v>36</v>
      </c>
      <c r="D6412" s="5" t="s">
        <v>43</v>
      </c>
      <c r="E6412" s="7">
        <v>0</v>
      </c>
      <c r="F6412" s="8">
        <v>0</v>
      </c>
      <c r="G6412" s="8">
        <v>0</v>
      </c>
    </row>
    <row r="6413" spans="1:7" hidden="1" x14ac:dyDescent="0.55000000000000004">
      <c r="A6413" s="5" t="s">
        <v>35</v>
      </c>
      <c r="B6413" s="6">
        <v>42606</v>
      </c>
      <c r="C6413" s="5" t="s">
        <v>36</v>
      </c>
      <c r="D6413" s="5" t="s">
        <v>44</v>
      </c>
      <c r="E6413" s="7">
        <v>35517</v>
      </c>
      <c r="F6413" s="8">
        <v>78562.820000000007</v>
      </c>
      <c r="G6413" s="8">
        <v>0</v>
      </c>
    </row>
    <row r="6414" spans="1:7" hidden="1" x14ac:dyDescent="0.55000000000000004">
      <c r="A6414" s="5" t="s">
        <v>35</v>
      </c>
      <c r="B6414" s="6">
        <v>42606</v>
      </c>
      <c r="C6414" s="5" t="s">
        <v>36</v>
      </c>
      <c r="D6414" s="5" t="s">
        <v>45</v>
      </c>
      <c r="E6414" s="7">
        <v>55145</v>
      </c>
      <c r="F6414" s="8">
        <v>24438.98</v>
      </c>
      <c r="G6414" s="8">
        <v>0</v>
      </c>
    </row>
    <row r="6415" spans="1:7" x14ac:dyDescent="0.55000000000000004">
      <c r="A6415" s="5" t="s">
        <v>35</v>
      </c>
      <c r="B6415" s="6">
        <v>42607</v>
      </c>
      <c r="C6415" s="5" t="s">
        <v>36</v>
      </c>
      <c r="D6415" s="5" t="s">
        <v>37</v>
      </c>
      <c r="E6415" s="7">
        <v>12083</v>
      </c>
      <c r="F6415" s="8">
        <v>374203.41</v>
      </c>
      <c r="G6415" s="8">
        <v>0</v>
      </c>
    </row>
    <row r="6416" spans="1:7" hidden="1" x14ac:dyDescent="0.55000000000000004">
      <c r="A6416" s="5" t="s">
        <v>35</v>
      </c>
      <c r="B6416" s="6">
        <v>42607</v>
      </c>
      <c r="C6416" s="5" t="s">
        <v>36</v>
      </c>
      <c r="D6416" s="5" t="s">
        <v>38</v>
      </c>
      <c r="E6416" s="7">
        <v>1239</v>
      </c>
      <c r="F6416" s="8">
        <v>306.88</v>
      </c>
      <c r="G6416" s="8">
        <v>0</v>
      </c>
    </row>
    <row r="6417" spans="1:7" hidden="1" x14ac:dyDescent="0.55000000000000004">
      <c r="A6417" s="5" t="s">
        <v>35</v>
      </c>
      <c r="B6417" s="6">
        <v>42607</v>
      </c>
      <c r="C6417" s="5" t="s">
        <v>36</v>
      </c>
      <c r="D6417" s="5" t="s">
        <v>39</v>
      </c>
      <c r="E6417" s="7">
        <v>12821</v>
      </c>
      <c r="F6417" s="8">
        <v>39718.839999999997</v>
      </c>
      <c r="G6417" s="8">
        <v>0</v>
      </c>
    </row>
    <row r="6418" spans="1:7" hidden="1" x14ac:dyDescent="0.55000000000000004">
      <c r="A6418" s="5" t="s">
        <v>35</v>
      </c>
      <c r="B6418" s="6">
        <v>42607</v>
      </c>
      <c r="C6418" s="5" t="s">
        <v>36</v>
      </c>
      <c r="D6418" s="5" t="s">
        <v>40</v>
      </c>
      <c r="E6418" s="7">
        <v>10885</v>
      </c>
      <c r="F6418" s="8">
        <v>336.04</v>
      </c>
      <c r="G6418" s="8">
        <v>0</v>
      </c>
    </row>
    <row r="6419" spans="1:7" hidden="1" x14ac:dyDescent="0.55000000000000004">
      <c r="A6419" s="5" t="s">
        <v>35</v>
      </c>
      <c r="B6419" s="6">
        <v>42607</v>
      </c>
      <c r="C6419" s="5" t="s">
        <v>36</v>
      </c>
      <c r="D6419" s="5" t="s">
        <v>41</v>
      </c>
      <c r="E6419" s="7">
        <v>0</v>
      </c>
      <c r="F6419" s="8">
        <v>0</v>
      </c>
      <c r="G6419" s="8">
        <v>0</v>
      </c>
    </row>
    <row r="6420" spans="1:7" hidden="1" x14ac:dyDescent="0.55000000000000004">
      <c r="A6420" s="5" t="s">
        <v>35</v>
      </c>
      <c r="B6420" s="6">
        <v>42607</v>
      </c>
      <c r="C6420" s="5" t="s">
        <v>36</v>
      </c>
      <c r="D6420" s="5" t="s">
        <v>42</v>
      </c>
      <c r="E6420" s="7">
        <v>17822</v>
      </c>
      <c r="F6420" s="8">
        <v>234175.08</v>
      </c>
      <c r="G6420" s="8">
        <v>0</v>
      </c>
    </row>
    <row r="6421" spans="1:7" hidden="1" x14ac:dyDescent="0.55000000000000004">
      <c r="A6421" s="5" t="s">
        <v>35</v>
      </c>
      <c r="B6421" s="6">
        <v>42607</v>
      </c>
      <c r="C6421" s="5" t="s">
        <v>36</v>
      </c>
      <c r="D6421" s="5" t="s">
        <v>43</v>
      </c>
      <c r="E6421" s="7">
        <v>0</v>
      </c>
      <c r="F6421" s="8">
        <v>0</v>
      </c>
      <c r="G6421" s="8">
        <v>0</v>
      </c>
    </row>
    <row r="6422" spans="1:7" hidden="1" x14ac:dyDescent="0.55000000000000004">
      <c r="A6422" s="5" t="s">
        <v>35</v>
      </c>
      <c r="B6422" s="6">
        <v>42607</v>
      </c>
      <c r="C6422" s="5" t="s">
        <v>36</v>
      </c>
      <c r="D6422" s="5" t="s">
        <v>44</v>
      </c>
      <c r="E6422" s="7">
        <v>25041</v>
      </c>
      <c r="F6422" s="8">
        <v>54890.26</v>
      </c>
      <c r="G6422" s="8">
        <v>0</v>
      </c>
    </row>
    <row r="6423" spans="1:7" hidden="1" x14ac:dyDescent="0.55000000000000004">
      <c r="A6423" s="5" t="s">
        <v>35</v>
      </c>
      <c r="B6423" s="6">
        <v>42607</v>
      </c>
      <c r="C6423" s="5" t="s">
        <v>36</v>
      </c>
      <c r="D6423" s="5" t="s">
        <v>45</v>
      </c>
      <c r="E6423" s="7">
        <v>40375</v>
      </c>
      <c r="F6423" s="8">
        <v>17738.310000000001</v>
      </c>
      <c r="G6423" s="8">
        <v>0</v>
      </c>
    </row>
    <row r="6424" spans="1:7" x14ac:dyDescent="0.55000000000000004">
      <c r="A6424" s="5" t="s">
        <v>35</v>
      </c>
      <c r="B6424" s="6">
        <v>42608</v>
      </c>
      <c r="C6424" s="5" t="s">
        <v>36</v>
      </c>
      <c r="D6424" s="5" t="s">
        <v>37</v>
      </c>
      <c r="E6424" s="7">
        <v>18791</v>
      </c>
      <c r="F6424" s="8">
        <v>584035.13</v>
      </c>
      <c r="G6424" s="8">
        <v>0</v>
      </c>
    </row>
    <row r="6425" spans="1:7" hidden="1" x14ac:dyDescent="0.55000000000000004">
      <c r="A6425" s="5" t="s">
        <v>35</v>
      </c>
      <c r="B6425" s="6">
        <v>42608</v>
      </c>
      <c r="C6425" s="5" t="s">
        <v>36</v>
      </c>
      <c r="D6425" s="5" t="s">
        <v>38</v>
      </c>
      <c r="E6425" s="7">
        <v>1411</v>
      </c>
      <c r="F6425" s="8">
        <v>350.58</v>
      </c>
      <c r="G6425" s="8">
        <v>0</v>
      </c>
    </row>
    <row r="6426" spans="1:7" hidden="1" x14ac:dyDescent="0.55000000000000004">
      <c r="A6426" s="5" t="s">
        <v>35</v>
      </c>
      <c r="B6426" s="6">
        <v>42608</v>
      </c>
      <c r="C6426" s="5" t="s">
        <v>36</v>
      </c>
      <c r="D6426" s="5" t="s">
        <v>39</v>
      </c>
      <c r="E6426" s="7">
        <v>25385</v>
      </c>
      <c r="F6426" s="8">
        <v>78958.95</v>
      </c>
      <c r="G6426" s="8">
        <v>0</v>
      </c>
    </row>
    <row r="6427" spans="1:7" hidden="1" x14ac:dyDescent="0.55000000000000004">
      <c r="A6427" s="5" t="s">
        <v>35</v>
      </c>
      <c r="B6427" s="6">
        <v>42608</v>
      </c>
      <c r="C6427" s="5" t="s">
        <v>36</v>
      </c>
      <c r="D6427" s="5" t="s">
        <v>40</v>
      </c>
      <c r="E6427" s="7">
        <v>14314</v>
      </c>
      <c r="F6427" s="8">
        <v>443.15</v>
      </c>
      <c r="G6427" s="8">
        <v>0</v>
      </c>
    </row>
    <row r="6428" spans="1:7" hidden="1" x14ac:dyDescent="0.55000000000000004">
      <c r="A6428" s="5" t="s">
        <v>35</v>
      </c>
      <c r="B6428" s="6">
        <v>42608</v>
      </c>
      <c r="C6428" s="5" t="s">
        <v>36</v>
      </c>
      <c r="D6428" s="5" t="s">
        <v>41</v>
      </c>
      <c r="E6428" s="7">
        <v>0</v>
      </c>
      <c r="F6428" s="8">
        <v>0</v>
      </c>
      <c r="G6428" s="8">
        <v>0</v>
      </c>
    </row>
    <row r="6429" spans="1:7" hidden="1" x14ac:dyDescent="0.55000000000000004">
      <c r="A6429" s="5" t="s">
        <v>35</v>
      </c>
      <c r="B6429" s="6">
        <v>42608</v>
      </c>
      <c r="C6429" s="5" t="s">
        <v>36</v>
      </c>
      <c r="D6429" s="5" t="s">
        <v>42</v>
      </c>
      <c r="E6429" s="7">
        <v>29932</v>
      </c>
      <c r="F6429" s="8">
        <v>397044.8</v>
      </c>
      <c r="G6429" s="8">
        <v>0</v>
      </c>
    </row>
    <row r="6430" spans="1:7" hidden="1" x14ac:dyDescent="0.55000000000000004">
      <c r="A6430" s="5" t="s">
        <v>35</v>
      </c>
      <c r="B6430" s="6">
        <v>42608</v>
      </c>
      <c r="C6430" s="5" t="s">
        <v>36</v>
      </c>
      <c r="D6430" s="5" t="s">
        <v>43</v>
      </c>
      <c r="E6430" s="7">
        <v>0</v>
      </c>
      <c r="F6430" s="8">
        <v>0</v>
      </c>
      <c r="G6430" s="8">
        <v>0</v>
      </c>
    </row>
    <row r="6431" spans="1:7" hidden="1" x14ac:dyDescent="0.55000000000000004">
      <c r="A6431" s="5" t="s">
        <v>35</v>
      </c>
      <c r="B6431" s="6">
        <v>42608</v>
      </c>
      <c r="C6431" s="5" t="s">
        <v>36</v>
      </c>
      <c r="D6431" s="5" t="s">
        <v>44</v>
      </c>
      <c r="E6431" s="7">
        <v>44321</v>
      </c>
      <c r="F6431" s="8">
        <v>98058.52</v>
      </c>
      <c r="G6431" s="8">
        <v>0</v>
      </c>
    </row>
    <row r="6432" spans="1:7" hidden="1" x14ac:dyDescent="0.55000000000000004">
      <c r="A6432" s="5" t="s">
        <v>35</v>
      </c>
      <c r="B6432" s="6">
        <v>42608</v>
      </c>
      <c r="C6432" s="5" t="s">
        <v>36</v>
      </c>
      <c r="D6432" s="5" t="s">
        <v>45</v>
      </c>
      <c r="E6432" s="7">
        <v>74295</v>
      </c>
      <c r="F6432" s="8">
        <v>32922.589999999997</v>
      </c>
      <c r="G6432" s="8">
        <v>0</v>
      </c>
    </row>
    <row r="6433" spans="1:7" x14ac:dyDescent="0.55000000000000004">
      <c r="A6433" s="5" t="s">
        <v>35</v>
      </c>
      <c r="B6433" s="6">
        <v>42611</v>
      </c>
      <c r="C6433" s="5" t="s">
        <v>36</v>
      </c>
      <c r="D6433" s="5" t="s">
        <v>37</v>
      </c>
      <c r="E6433" s="7">
        <v>10157</v>
      </c>
      <c r="F6433" s="8">
        <v>314787.14</v>
      </c>
      <c r="G6433" s="8">
        <v>0</v>
      </c>
    </row>
    <row r="6434" spans="1:7" hidden="1" x14ac:dyDescent="0.55000000000000004">
      <c r="A6434" s="5" t="s">
        <v>35</v>
      </c>
      <c r="B6434" s="6">
        <v>42611</v>
      </c>
      <c r="C6434" s="5" t="s">
        <v>36</v>
      </c>
      <c r="D6434" s="5" t="s">
        <v>38</v>
      </c>
      <c r="E6434" s="7">
        <v>829</v>
      </c>
      <c r="F6434" s="8">
        <v>205.36</v>
      </c>
      <c r="G6434" s="8">
        <v>0</v>
      </c>
    </row>
    <row r="6435" spans="1:7" hidden="1" x14ac:dyDescent="0.55000000000000004">
      <c r="A6435" s="5" t="s">
        <v>35</v>
      </c>
      <c r="B6435" s="6">
        <v>42611</v>
      </c>
      <c r="C6435" s="5" t="s">
        <v>36</v>
      </c>
      <c r="D6435" s="5" t="s">
        <v>39</v>
      </c>
      <c r="E6435" s="7">
        <v>14909</v>
      </c>
      <c r="F6435" s="8">
        <v>46198.559999999998</v>
      </c>
      <c r="G6435" s="8">
        <v>0</v>
      </c>
    </row>
    <row r="6436" spans="1:7" hidden="1" x14ac:dyDescent="0.55000000000000004">
      <c r="A6436" s="5" t="s">
        <v>35</v>
      </c>
      <c r="B6436" s="6">
        <v>42611</v>
      </c>
      <c r="C6436" s="5" t="s">
        <v>36</v>
      </c>
      <c r="D6436" s="5" t="s">
        <v>40</v>
      </c>
      <c r="E6436" s="7">
        <v>6797</v>
      </c>
      <c r="F6436" s="8">
        <v>209.71</v>
      </c>
      <c r="G6436" s="8">
        <v>0</v>
      </c>
    </row>
    <row r="6437" spans="1:7" hidden="1" x14ac:dyDescent="0.55000000000000004">
      <c r="A6437" s="5" t="s">
        <v>35</v>
      </c>
      <c r="B6437" s="6">
        <v>42611</v>
      </c>
      <c r="C6437" s="5" t="s">
        <v>36</v>
      </c>
      <c r="D6437" s="5" t="s">
        <v>41</v>
      </c>
      <c r="E6437" s="7">
        <v>0</v>
      </c>
      <c r="F6437" s="8">
        <v>0</v>
      </c>
      <c r="G6437" s="8">
        <v>0</v>
      </c>
    </row>
    <row r="6438" spans="1:7" hidden="1" x14ac:dyDescent="0.55000000000000004">
      <c r="A6438" s="5" t="s">
        <v>35</v>
      </c>
      <c r="B6438" s="6">
        <v>42611</v>
      </c>
      <c r="C6438" s="5" t="s">
        <v>36</v>
      </c>
      <c r="D6438" s="5" t="s">
        <v>42</v>
      </c>
      <c r="E6438" s="7">
        <v>20654</v>
      </c>
      <c r="F6438" s="8">
        <v>273547.23</v>
      </c>
      <c r="G6438" s="8">
        <v>0</v>
      </c>
    </row>
    <row r="6439" spans="1:7" hidden="1" x14ac:dyDescent="0.55000000000000004">
      <c r="A6439" s="5" t="s">
        <v>35</v>
      </c>
      <c r="B6439" s="6">
        <v>42611</v>
      </c>
      <c r="C6439" s="5" t="s">
        <v>36</v>
      </c>
      <c r="D6439" s="5" t="s">
        <v>43</v>
      </c>
      <c r="E6439" s="7">
        <v>0</v>
      </c>
      <c r="F6439" s="8">
        <v>0</v>
      </c>
      <c r="G6439" s="8">
        <v>0</v>
      </c>
    </row>
    <row r="6440" spans="1:7" hidden="1" x14ac:dyDescent="0.55000000000000004">
      <c r="A6440" s="5" t="s">
        <v>35</v>
      </c>
      <c r="B6440" s="6">
        <v>42611</v>
      </c>
      <c r="C6440" s="5" t="s">
        <v>36</v>
      </c>
      <c r="D6440" s="5" t="s">
        <v>44</v>
      </c>
      <c r="E6440" s="7">
        <v>29400</v>
      </c>
      <c r="F6440" s="8">
        <v>64867.44</v>
      </c>
      <c r="G6440" s="8">
        <v>0</v>
      </c>
    </row>
    <row r="6441" spans="1:7" hidden="1" x14ac:dyDescent="0.55000000000000004">
      <c r="A6441" s="5" t="s">
        <v>35</v>
      </c>
      <c r="B6441" s="6">
        <v>42611</v>
      </c>
      <c r="C6441" s="5" t="s">
        <v>36</v>
      </c>
      <c r="D6441" s="5" t="s">
        <v>45</v>
      </c>
      <c r="E6441" s="7">
        <v>51205</v>
      </c>
      <c r="F6441" s="8">
        <v>22625.94</v>
      </c>
      <c r="G6441" s="8">
        <v>0</v>
      </c>
    </row>
    <row r="6442" spans="1:7" x14ac:dyDescent="0.55000000000000004">
      <c r="A6442" s="5" t="s">
        <v>35</v>
      </c>
      <c r="B6442" s="6">
        <v>42612</v>
      </c>
      <c r="C6442" s="5" t="s">
        <v>36</v>
      </c>
      <c r="D6442" s="5" t="s">
        <v>37</v>
      </c>
      <c r="E6442" s="7">
        <v>16129</v>
      </c>
      <c r="F6442" s="8">
        <v>499096.09</v>
      </c>
      <c r="G6442" s="8">
        <v>0</v>
      </c>
    </row>
    <row r="6443" spans="1:7" hidden="1" x14ac:dyDescent="0.55000000000000004">
      <c r="A6443" s="5" t="s">
        <v>35</v>
      </c>
      <c r="B6443" s="6">
        <v>42612</v>
      </c>
      <c r="C6443" s="5" t="s">
        <v>36</v>
      </c>
      <c r="D6443" s="5" t="s">
        <v>38</v>
      </c>
      <c r="E6443" s="7">
        <v>898</v>
      </c>
      <c r="F6443" s="8">
        <v>222.17</v>
      </c>
      <c r="G6443" s="8">
        <v>0</v>
      </c>
    </row>
    <row r="6444" spans="1:7" hidden="1" x14ac:dyDescent="0.55000000000000004">
      <c r="A6444" s="5" t="s">
        <v>35</v>
      </c>
      <c r="B6444" s="6">
        <v>42612</v>
      </c>
      <c r="C6444" s="5" t="s">
        <v>36</v>
      </c>
      <c r="D6444" s="5" t="s">
        <v>39</v>
      </c>
      <c r="E6444" s="7">
        <v>14672</v>
      </c>
      <c r="F6444" s="8">
        <v>45405.8</v>
      </c>
      <c r="G6444" s="8">
        <v>0</v>
      </c>
    </row>
    <row r="6445" spans="1:7" hidden="1" x14ac:dyDescent="0.55000000000000004">
      <c r="A6445" s="5" t="s">
        <v>35</v>
      </c>
      <c r="B6445" s="6">
        <v>42612</v>
      </c>
      <c r="C6445" s="5" t="s">
        <v>36</v>
      </c>
      <c r="D6445" s="5" t="s">
        <v>40</v>
      </c>
      <c r="E6445" s="7">
        <v>7839</v>
      </c>
      <c r="F6445" s="8">
        <v>241.48</v>
      </c>
      <c r="G6445" s="8">
        <v>0</v>
      </c>
    </row>
    <row r="6446" spans="1:7" hidden="1" x14ac:dyDescent="0.55000000000000004">
      <c r="A6446" s="5" t="s">
        <v>35</v>
      </c>
      <c r="B6446" s="6">
        <v>42612</v>
      </c>
      <c r="C6446" s="5" t="s">
        <v>36</v>
      </c>
      <c r="D6446" s="5" t="s">
        <v>41</v>
      </c>
      <c r="E6446" s="7">
        <v>0</v>
      </c>
      <c r="F6446" s="8">
        <v>0</v>
      </c>
      <c r="G6446" s="8">
        <v>0</v>
      </c>
    </row>
    <row r="6447" spans="1:7" hidden="1" x14ac:dyDescent="0.55000000000000004">
      <c r="A6447" s="5" t="s">
        <v>35</v>
      </c>
      <c r="B6447" s="6">
        <v>42612</v>
      </c>
      <c r="C6447" s="5" t="s">
        <v>36</v>
      </c>
      <c r="D6447" s="5" t="s">
        <v>42</v>
      </c>
      <c r="E6447" s="7">
        <v>20366</v>
      </c>
      <c r="F6447" s="8">
        <v>271029.81</v>
      </c>
      <c r="G6447" s="8">
        <v>0</v>
      </c>
    </row>
    <row r="6448" spans="1:7" hidden="1" x14ac:dyDescent="0.55000000000000004">
      <c r="A6448" s="5" t="s">
        <v>35</v>
      </c>
      <c r="B6448" s="6">
        <v>42612</v>
      </c>
      <c r="C6448" s="5" t="s">
        <v>36</v>
      </c>
      <c r="D6448" s="5" t="s">
        <v>43</v>
      </c>
      <c r="E6448" s="7">
        <v>0</v>
      </c>
      <c r="F6448" s="8">
        <v>0</v>
      </c>
      <c r="G6448" s="8">
        <v>0</v>
      </c>
    </row>
    <row r="6449" spans="1:7" hidden="1" x14ac:dyDescent="0.55000000000000004">
      <c r="A6449" s="5" t="s">
        <v>35</v>
      </c>
      <c r="B6449" s="6">
        <v>42612</v>
      </c>
      <c r="C6449" s="5" t="s">
        <v>36</v>
      </c>
      <c r="D6449" s="5" t="s">
        <v>44</v>
      </c>
      <c r="E6449" s="7">
        <v>27582</v>
      </c>
      <c r="F6449" s="8">
        <v>61148.160000000003</v>
      </c>
      <c r="G6449" s="8">
        <v>0</v>
      </c>
    </row>
    <row r="6450" spans="1:7" hidden="1" x14ac:dyDescent="0.55000000000000004">
      <c r="A6450" s="5" t="s">
        <v>35</v>
      </c>
      <c r="B6450" s="6">
        <v>42612</v>
      </c>
      <c r="C6450" s="5" t="s">
        <v>36</v>
      </c>
      <c r="D6450" s="5" t="s">
        <v>45</v>
      </c>
      <c r="E6450" s="7">
        <v>47466</v>
      </c>
      <c r="F6450" s="8">
        <v>21073.97</v>
      </c>
      <c r="G6450" s="8">
        <v>0</v>
      </c>
    </row>
    <row r="6451" spans="1:7" x14ac:dyDescent="0.55000000000000004">
      <c r="A6451" s="5" t="s">
        <v>35</v>
      </c>
      <c r="B6451" s="6">
        <v>42613</v>
      </c>
      <c r="C6451" s="5" t="s">
        <v>36</v>
      </c>
      <c r="D6451" s="5" t="s">
        <v>37</v>
      </c>
      <c r="E6451" s="7">
        <v>13337</v>
      </c>
      <c r="F6451" s="8">
        <v>410411.9</v>
      </c>
      <c r="G6451" s="8">
        <v>0</v>
      </c>
    </row>
    <row r="6452" spans="1:7" hidden="1" x14ac:dyDescent="0.55000000000000004">
      <c r="A6452" s="5" t="s">
        <v>35</v>
      </c>
      <c r="B6452" s="6">
        <v>42613</v>
      </c>
      <c r="C6452" s="5" t="s">
        <v>36</v>
      </c>
      <c r="D6452" s="5" t="s">
        <v>38</v>
      </c>
      <c r="E6452" s="7">
        <v>967</v>
      </c>
      <c r="F6452" s="8">
        <v>238.28</v>
      </c>
      <c r="G6452" s="8">
        <v>0</v>
      </c>
    </row>
    <row r="6453" spans="1:7" hidden="1" x14ac:dyDescent="0.55000000000000004">
      <c r="A6453" s="5" t="s">
        <v>35</v>
      </c>
      <c r="B6453" s="6">
        <v>42613</v>
      </c>
      <c r="C6453" s="5" t="s">
        <v>36</v>
      </c>
      <c r="D6453" s="5" t="s">
        <v>39</v>
      </c>
      <c r="E6453" s="7">
        <v>16472</v>
      </c>
      <c r="F6453" s="8">
        <v>50736.1</v>
      </c>
      <c r="G6453" s="8">
        <v>0</v>
      </c>
    </row>
    <row r="6454" spans="1:7" hidden="1" x14ac:dyDescent="0.55000000000000004">
      <c r="A6454" s="5" t="s">
        <v>35</v>
      </c>
      <c r="B6454" s="6">
        <v>42613</v>
      </c>
      <c r="C6454" s="5" t="s">
        <v>36</v>
      </c>
      <c r="D6454" s="5" t="s">
        <v>40</v>
      </c>
      <c r="E6454" s="7">
        <v>12491</v>
      </c>
      <c r="F6454" s="8">
        <v>383.87</v>
      </c>
      <c r="G6454" s="8">
        <v>0</v>
      </c>
    </row>
    <row r="6455" spans="1:7" hidden="1" x14ac:dyDescent="0.55000000000000004">
      <c r="A6455" s="5" t="s">
        <v>35</v>
      </c>
      <c r="B6455" s="6">
        <v>42613</v>
      </c>
      <c r="C6455" s="5" t="s">
        <v>36</v>
      </c>
      <c r="D6455" s="5" t="s">
        <v>41</v>
      </c>
      <c r="E6455" s="7">
        <v>0</v>
      </c>
      <c r="F6455" s="8">
        <v>0</v>
      </c>
      <c r="G6455" s="8">
        <v>0</v>
      </c>
    </row>
    <row r="6456" spans="1:7" hidden="1" x14ac:dyDescent="0.55000000000000004">
      <c r="A6456" s="5" t="s">
        <v>35</v>
      </c>
      <c r="B6456" s="6">
        <v>42613</v>
      </c>
      <c r="C6456" s="5" t="s">
        <v>36</v>
      </c>
      <c r="D6456" s="5" t="s">
        <v>42</v>
      </c>
      <c r="E6456" s="7">
        <v>26631</v>
      </c>
      <c r="F6456" s="8">
        <v>355642.94</v>
      </c>
      <c r="G6456" s="8">
        <v>0</v>
      </c>
    </row>
    <row r="6457" spans="1:7" hidden="1" x14ac:dyDescent="0.55000000000000004">
      <c r="A6457" s="5" t="s">
        <v>35</v>
      </c>
      <c r="B6457" s="6">
        <v>42613</v>
      </c>
      <c r="C6457" s="5" t="s">
        <v>36</v>
      </c>
      <c r="D6457" s="5" t="s">
        <v>43</v>
      </c>
      <c r="E6457" s="7">
        <v>0</v>
      </c>
      <c r="F6457" s="8">
        <v>0</v>
      </c>
      <c r="G6457" s="8">
        <v>0</v>
      </c>
    </row>
    <row r="6458" spans="1:7" hidden="1" x14ac:dyDescent="0.55000000000000004">
      <c r="A6458" s="5" t="s">
        <v>35</v>
      </c>
      <c r="B6458" s="6">
        <v>42613</v>
      </c>
      <c r="C6458" s="5" t="s">
        <v>36</v>
      </c>
      <c r="D6458" s="5" t="s">
        <v>44</v>
      </c>
      <c r="E6458" s="7">
        <v>36188</v>
      </c>
      <c r="F6458" s="8">
        <v>80590.77</v>
      </c>
      <c r="G6458" s="8">
        <v>0</v>
      </c>
    </row>
    <row r="6459" spans="1:7" hidden="1" x14ac:dyDescent="0.55000000000000004">
      <c r="A6459" s="5" t="s">
        <v>35</v>
      </c>
      <c r="B6459" s="6">
        <v>42613</v>
      </c>
      <c r="C6459" s="5" t="s">
        <v>36</v>
      </c>
      <c r="D6459" s="5" t="s">
        <v>45</v>
      </c>
      <c r="E6459" s="7">
        <v>69690</v>
      </c>
      <c r="F6459" s="8">
        <v>31060.68</v>
      </c>
      <c r="G6459" s="8">
        <v>0</v>
      </c>
    </row>
    <row r="6460" spans="1:7" x14ac:dyDescent="0.55000000000000004">
      <c r="A6460" s="5" t="s">
        <v>35</v>
      </c>
      <c r="B6460" s="6">
        <v>42614</v>
      </c>
      <c r="C6460" s="5" t="s">
        <v>36</v>
      </c>
      <c r="D6460" s="5" t="s">
        <v>37</v>
      </c>
      <c r="E6460" s="7">
        <v>13792</v>
      </c>
      <c r="F6460" s="8">
        <v>423930.37</v>
      </c>
      <c r="G6460" s="8">
        <v>0</v>
      </c>
    </row>
    <row r="6461" spans="1:7" hidden="1" x14ac:dyDescent="0.55000000000000004">
      <c r="A6461" s="5" t="s">
        <v>35</v>
      </c>
      <c r="B6461" s="6">
        <v>42614</v>
      </c>
      <c r="C6461" s="5" t="s">
        <v>36</v>
      </c>
      <c r="D6461" s="5" t="s">
        <v>38</v>
      </c>
      <c r="E6461" s="7">
        <v>1055</v>
      </c>
      <c r="F6461" s="8">
        <v>260.10000000000002</v>
      </c>
      <c r="G6461" s="8">
        <v>0</v>
      </c>
    </row>
    <row r="6462" spans="1:7" hidden="1" x14ac:dyDescent="0.55000000000000004">
      <c r="A6462" s="5" t="s">
        <v>35</v>
      </c>
      <c r="B6462" s="6">
        <v>42614</v>
      </c>
      <c r="C6462" s="5" t="s">
        <v>36</v>
      </c>
      <c r="D6462" s="5" t="s">
        <v>39</v>
      </c>
      <c r="E6462" s="7">
        <v>15300</v>
      </c>
      <c r="F6462" s="8">
        <v>47078.61</v>
      </c>
      <c r="G6462" s="8">
        <v>0</v>
      </c>
    </row>
    <row r="6463" spans="1:7" hidden="1" x14ac:dyDescent="0.55000000000000004">
      <c r="A6463" s="5" t="s">
        <v>35</v>
      </c>
      <c r="B6463" s="6">
        <v>42614</v>
      </c>
      <c r="C6463" s="5" t="s">
        <v>36</v>
      </c>
      <c r="D6463" s="5" t="s">
        <v>40</v>
      </c>
      <c r="E6463" s="7">
        <v>9616</v>
      </c>
      <c r="F6463" s="8">
        <v>295.66000000000003</v>
      </c>
      <c r="G6463" s="8">
        <v>0</v>
      </c>
    </row>
    <row r="6464" spans="1:7" hidden="1" x14ac:dyDescent="0.55000000000000004">
      <c r="A6464" s="5" t="s">
        <v>35</v>
      </c>
      <c r="B6464" s="6">
        <v>42614</v>
      </c>
      <c r="C6464" s="5" t="s">
        <v>36</v>
      </c>
      <c r="D6464" s="5" t="s">
        <v>41</v>
      </c>
      <c r="E6464" s="7">
        <v>0</v>
      </c>
      <c r="F6464" s="8">
        <v>0</v>
      </c>
      <c r="G6464" s="8">
        <v>0</v>
      </c>
    </row>
    <row r="6465" spans="1:7" hidden="1" x14ac:dyDescent="0.55000000000000004">
      <c r="A6465" s="5" t="s">
        <v>35</v>
      </c>
      <c r="B6465" s="6">
        <v>42614</v>
      </c>
      <c r="C6465" s="5" t="s">
        <v>36</v>
      </c>
      <c r="D6465" s="5" t="s">
        <v>42</v>
      </c>
      <c r="E6465" s="7">
        <v>20534</v>
      </c>
      <c r="F6465" s="8">
        <v>276408.88</v>
      </c>
      <c r="G6465" s="8">
        <v>0</v>
      </c>
    </row>
    <row r="6466" spans="1:7" hidden="1" x14ac:dyDescent="0.55000000000000004">
      <c r="A6466" s="5" t="s">
        <v>35</v>
      </c>
      <c r="B6466" s="6">
        <v>42614</v>
      </c>
      <c r="C6466" s="5" t="s">
        <v>36</v>
      </c>
      <c r="D6466" s="5" t="s">
        <v>43</v>
      </c>
      <c r="E6466" s="7">
        <v>0</v>
      </c>
      <c r="F6466" s="8">
        <v>0</v>
      </c>
      <c r="G6466" s="8">
        <v>0</v>
      </c>
    </row>
    <row r="6467" spans="1:7" hidden="1" x14ac:dyDescent="0.55000000000000004">
      <c r="A6467" s="5" t="s">
        <v>35</v>
      </c>
      <c r="B6467" s="6">
        <v>42614</v>
      </c>
      <c r="C6467" s="5" t="s">
        <v>36</v>
      </c>
      <c r="D6467" s="5" t="s">
        <v>44</v>
      </c>
      <c r="E6467" s="7">
        <v>26137</v>
      </c>
      <c r="F6467" s="8">
        <v>58782.06</v>
      </c>
      <c r="G6467" s="8">
        <v>0</v>
      </c>
    </row>
    <row r="6468" spans="1:7" hidden="1" x14ac:dyDescent="0.55000000000000004">
      <c r="A6468" s="5" t="s">
        <v>35</v>
      </c>
      <c r="B6468" s="6">
        <v>42614</v>
      </c>
      <c r="C6468" s="5" t="s">
        <v>36</v>
      </c>
      <c r="D6468" s="5" t="s">
        <v>45</v>
      </c>
      <c r="E6468" s="7">
        <v>44187</v>
      </c>
      <c r="F6468" s="8">
        <v>19890.349999999999</v>
      </c>
      <c r="G6468" s="8">
        <v>0</v>
      </c>
    </row>
    <row r="6469" spans="1:7" x14ac:dyDescent="0.55000000000000004">
      <c r="A6469" s="5" t="s">
        <v>35</v>
      </c>
      <c r="B6469" s="6">
        <v>42615</v>
      </c>
      <c r="C6469" s="5" t="s">
        <v>36</v>
      </c>
      <c r="D6469" s="5" t="s">
        <v>37</v>
      </c>
      <c r="E6469" s="7">
        <v>19728</v>
      </c>
      <c r="F6469" s="8">
        <v>609048.84</v>
      </c>
      <c r="G6469" s="8">
        <v>0</v>
      </c>
    </row>
    <row r="6470" spans="1:7" hidden="1" x14ac:dyDescent="0.55000000000000004">
      <c r="A6470" s="5" t="s">
        <v>35</v>
      </c>
      <c r="B6470" s="6">
        <v>42615</v>
      </c>
      <c r="C6470" s="5" t="s">
        <v>36</v>
      </c>
      <c r="D6470" s="5" t="s">
        <v>38</v>
      </c>
      <c r="E6470" s="7">
        <v>1149</v>
      </c>
      <c r="F6470" s="8">
        <v>284.45999999999998</v>
      </c>
      <c r="G6470" s="8">
        <v>0</v>
      </c>
    </row>
    <row r="6471" spans="1:7" hidden="1" x14ac:dyDescent="0.55000000000000004">
      <c r="A6471" s="5" t="s">
        <v>35</v>
      </c>
      <c r="B6471" s="6">
        <v>42615</v>
      </c>
      <c r="C6471" s="5" t="s">
        <v>36</v>
      </c>
      <c r="D6471" s="5" t="s">
        <v>39</v>
      </c>
      <c r="E6471" s="7">
        <v>19926</v>
      </c>
      <c r="F6471" s="8">
        <v>61612.68</v>
      </c>
      <c r="G6471" s="8">
        <v>0</v>
      </c>
    </row>
    <row r="6472" spans="1:7" hidden="1" x14ac:dyDescent="0.55000000000000004">
      <c r="A6472" s="5" t="s">
        <v>35</v>
      </c>
      <c r="B6472" s="6">
        <v>42615</v>
      </c>
      <c r="C6472" s="5" t="s">
        <v>36</v>
      </c>
      <c r="D6472" s="5" t="s">
        <v>40</v>
      </c>
      <c r="E6472" s="7">
        <v>10689</v>
      </c>
      <c r="F6472" s="8">
        <v>330.03</v>
      </c>
      <c r="G6472" s="8">
        <v>0</v>
      </c>
    </row>
    <row r="6473" spans="1:7" hidden="1" x14ac:dyDescent="0.55000000000000004">
      <c r="A6473" s="5" t="s">
        <v>35</v>
      </c>
      <c r="B6473" s="6">
        <v>42615</v>
      </c>
      <c r="C6473" s="5" t="s">
        <v>36</v>
      </c>
      <c r="D6473" s="5" t="s">
        <v>41</v>
      </c>
      <c r="E6473" s="7">
        <v>0</v>
      </c>
      <c r="F6473" s="8">
        <v>0</v>
      </c>
      <c r="G6473" s="8">
        <v>0</v>
      </c>
    </row>
    <row r="6474" spans="1:7" hidden="1" x14ac:dyDescent="0.55000000000000004">
      <c r="A6474" s="5" t="s">
        <v>35</v>
      </c>
      <c r="B6474" s="6">
        <v>42615</v>
      </c>
      <c r="C6474" s="5" t="s">
        <v>36</v>
      </c>
      <c r="D6474" s="5" t="s">
        <v>42</v>
      </c>
      <c r="E6474" s="7">
        <v>29624</v>
      </c>
      <c r="F6474" s="8">
        <v>405526.11</v>
      </c>
      <c r="G6474" s="8">
        <v>0</v>
      </c>
    </row>
    <row r="6475" spans="1:7" hidden="1" x14ac:dyDescent="0.55000000000000004">
      <c r="A6475" s="5" t="s">
        <v>35</v>
      </c>
      <c r="B6475" s="6">
        <v>42615</v>
      </c>
      <c r="C6475" s="5" t="s">
        <v>36</v>
      </c>
      <c r="D6475" s="5" t="s">
        <v>43</v>
      </c>
      <c r="E6475" s="7">
        <v>0</v>
      </c>
      <c r="F6475" s="8">
        <v>0</v>
      </c>
      <c r="G6475" s="8">
        <v>0</v>
      </c>
    </row>
    <row r="6476" spans="1:7" hidden="1" x14ac:dyDescent="0.55000000000000004">
      <c r="A6476" s="5" t="s">
        <v>35</v>
      </c>
      <c r="B6476" s="6">
        <v>42615</v>
      </c>
      <c r="C6476" s="5" t="s">
        <v>36</v>
      </c>
      <c r="D6476" s="5" t="s">
        <v>44</v>
      </c>
      <c r="E6476" s="7">
        <v>41944</v>
      </c>
      <c r="F6476" s="8">
        <v>95693.83</v>
      </c>
      <c r="G6476" s="8">
        <v>0</v>
      </c>
    </row>
    <row r="6477" spans="1:7" hidden="1" x14ac:dyDescent="0.55000000000000004">
      <c r="A6477" s="5" t="s">
        <v>35</v>
      </c>
      <c r="B6477" s="6">
        <v>42615</v>
      </c>
      <c r="C6477" s="5" t="s">
        <v>36</v>
      </c>
      <c r="D6477" s="5" t="s">
        <v>45</v>
      </c>
      <c r="E6477" s="7">
        <v>67800</v>
      </c>
      <c r="F6477" s="8">
        <v>30964.57</v>
      </c>
      <c r="G6477" s="8">
        <v>0</v>
      </c>
    </row>
    <row r="6478" spans="1:7" x14ac:dyDescent="0.55000000000000004">
      <c r="A6478" s="5" t="s">
        <v>35</v>
      </c>
      <c r="B6478" s="6">
        <v>42618</v>
      </c>
      <c r="C6478" s="5" t="s">
        <v>36</v>
      </c>
      <c r="D6478" s="5" t="s">
        <v>37</v>
      </c>
      <c r="E6478" s="7">
        <v>2066</v>
      </c>
      <c r="F6478" s="8">
        <v>63982.58</v>
      </c>
      <c r="G6478" s="8">
        <v>0</v>
      </c>
    </row>
    <row r="6479" spans="1:7" hidden="1" x14ac:dyDescent="0.55000000000000004">
      <c r="A6479" s="5" t="s">
        <v>35</v>
      </c>
      <c r="B6479" s="6">
        <v>42618</v>
      </c>
      <c r="C6479" s="5" t="s">
        <v>36</v>
      </c>
      <c r="D6479" s="5" t="s">
        <v>38</v>
      </c>
      <c r="E6479" s="7">
        <v>264</v>
      </c>
      <c r="F6479" s="8">
        <v>65.52</v>
      </c>
      <c r="G6479" s="8">
        <v>0</v>
      </c>
    </row>
    <row r="6480" spans="1:7" hidden="1" x14ac:dyDescent="0.55000000000000004">
      <c r="A6480" s="5" t="s">
        <v>35</v>
      </c>
      <c r="B6480" s="6">
        <v>42618</v>
      </c>
      <c r="C6480" s="5" t="s">
        <v>36</v>
      </c>
      <c r="D6480" s="5" t="s">
        <v>39</v>
      </c>
      <c r="E6480" s="7">
        <v>2564</v>
      </c>
      <c r="F6480" s="8">
        <v>7948.39</v>
      </c>
      <c r="G6480" s="8">
        <v>0</v>
      </c>
    </row>
    <row r="6481" spans="1:7" hidden="1" x14ac:dyDescent="0.55000000000000004">
      <c r="A6481" s="5" t="s">
        <v>35</v>
      </c>
      <c r="B6481" s="6">
        <v>42618</v>
      </c>
      <c r="C6481" s="5" t="s">
        <v>36</v>
      </c>
      <c r="D6481" s="5" t="s">
        <v>40</v>
      </c>
      <c r="E6481" s="7">
        <v>2699</v>
      </c>
      <c r="F6481" s="8">
        <v>83.5</v>
      </c>
      <c r="G6481" s="8">
        <v>0</v>
      </c>
    </row>
    <row r="6482" spans="1:7" hidden="1" x14ac:dyDescent="0.55000000000000004">
      <c r="A6482" s="5" t="s">
        <v>35</v>
      </c>
      <c r="B6482" s="6">
        <v>42618</v>
      </c>
      <c r="C6482" s="5" t="s">
        <v>36</v>
      </c>
      <c r="D6482" s="5" t="s">
        <v>41</v>
      </c>
      <c r="E6482" s="7">
        <v>0</v>
      </c>
      <c r="F6482" s="8">
        <v>0</v>
      </c>
      <c r="G6482" s="8">
        <v>0</v>
      </c>
    </row>
    <row r="6483" spans="1:7" hidden="1" x14ac:dyDescent="0.55000000000000004">
      <c r="A6483" s="5" t="s">
        <v>35</v>
      </c>
      <c r="B6483" s="6">
        <v>42618</v>
      </c>
      <c r="C6483" s="5" t="s">
        <v>36</v>
      </c>
      <c r="D6483" s="5" t="s">
        <v>42</v>
      </c>
      <c r="E6483" s="7">
        <v>5661</v>
      </c>
      <c r="F6483" s="8">
        <v>78771.28</v>
      </c>
      <c r="G6483" s="8">
        <v>0</v>
      </c>
    </row>
    <row r="6484" spans="1:7" hidden="1" x14ac:dyDescent="0.55000000000000004">
      <c r="A6484" s="5" t="s">
        <v>35</v>
      </c>
      <c r="B6484" s="6">
        <v>42618</v>
      </c>
      <c r="C6484" s="5" t="s">
        <v>36</v>
      </c>
      <c r="D6484" s="5" t="s">
        <v>43</v>
      </c>
      <c r="E6484" s="7">
        <v>0</v>
      </c>
      <c r="F6484" s="8">
        <v>0</v>
      </c>
      <c r="G6484" s="8">
        <v>0</v>
      </c>
    </row>
    <row r="6485" spans="1:7" hidden="1" x14ac:dyDescent="0.55000000000000004">
      <c r="A6485" s="5" t="s">
        <v>35</v>
      </c>
      <c r="B6485" s="6">
        <v>42618</v>
      </c>
      <c r="C6485" s="5" t="s">
        <v>36</v>
      </c>
      <c r="D6485" s="5" t="s">
        <v>44</v>
      </c>
      <c r="E6485" s="7">
        <v>8718</v>
      </c>
      <c r="F6485" s="8">
        <v>20216.240000000002</v>
      </c>
      <c r="G6485" s="8">
        <v>0</v>
      </c>
    </row>
    <row r="6486" spans="1:7" hidden="1" x14ac:dyDescent="0.55000000000000004">
      <c r="A6486" s="5" t="s">
        <v>35</v>
      </c>
      <c r="B6486" s="6">
        <v>42618</v>
      </c>
      <c r="C6486" s="5" t="s">
        <v>36</v>
      </c>
      <c r="D6486" s="5" t="s">
        <v>45</v>
      </c>
      <c r="E6486" s="7">
        <v>16736</v>
      </c>
      <c r="F6486" s="8">
        <v>7766.16</v>
      </c>
      <c r="G6486" s="8">
        <v>0</v>
      </c>
    </row>
    <row r="6487" spans="1:7" x14ac:dyDescent="0.55000000000000004">
      <c r="A6487" s="5" t="s">
        <v>35</v>
      </c>
      <c r="B6487" s="6">
        <v>42619</v>
      </c>
      <c r="C6487" s="5" t="s">
        <v>36</v>
      </c>
      <c r="D6487" s="5" t="s">
        <v>37</v>
      </c>
      <c r="E6487" s="7">
        <v>14066</v>
      </c>
      <c r="F6487" s="8">
        <v>437673.59</v>
      </c>
      <c r="G6487" s="8">
        <v>0</v>
      </c>
    </row>
    <row r="6488" spans="1:7" hidden="1" x14ac:dyDescent="0.55000000000000004">
      <c r="A6488" s="5" t="s">
        <v>35</v>
      </c>
      <c r="B6488" s="6">
        <v>42619</v>
      </c>
      <c r="C6488" s="5" t="s">
        <v>36</v>
      </c>
      <c r="D6488" s="5" t="s">
        <v>38</v>
      </c>
      <c r="E6488" s="7">
        <v>1241</v>
      </c>
      <c r="F6488" s="8">
        <v>309.19</v>
      </c>
      <c r="G6488" s="8">
        <v>0</v>
      </c>
    </row>
    <row r="6489" spans="1:7" hidden="1" x14ac:dyDescent="0.55000000000000004">
      <c r="A6489" s="5" t="s">
        <v>35</v>
      </c>
      <c r="B6489" s="6">
        <v>42619</v>
      </c>
      <c r="C6489" s="5" t="s">
        <v>36</v>
      </c>
      <c r="D6489" s="5" t="s">
        <v>39</v>
      </c>
      <c r="E6489" s="7">
        <v>15627</v>
      </c>
      <c r="F6489" s="8">
        <v>48700.9</v>
      </c>
      <c r="G6489" s="8">
        <v>0</v>
      </c>
    </row>
    <row r="6490" spans="1:7" hidden="1" x14ac:dyDescent="0.55000000000000004">
      <c r="A6490" s="5" t="s">
        <v>35</v>
      </c>
      <c r="B6490" s="6">
        <v>42619</v>
      </c>
      <c r="C6490" s="5" t="s">
        <v>36</v>
      </c>
      <c r="D6490" s="5" t="s">
        <v>40</v>
      </c>
      <c r="E6490" s="7">
        <v>12112</v>
      </c>
      <c r="F6490" s="8">
        <v>376.34</v>
      </c>
      <c r="G6490" s="8">
        <v>0</v>
      </c>
    </row>
    <row r="6491" spans="1:7" hidden="1" x14ac:dyDescent="0.55000000000000004">
      <c r="A6491" s="5" t="s">
        <v>35</v>
      </c>
      <c r="B6491" s="6">
        <v>42619</v>
      </c>
      <c r="C6491" s="5" t="s">
        <v>36</v>
      </c>
      <c r="D6491" s="5" t="s">
        <v>41</v>
      </c>
      <c r="E6491" s="7">
        <v>0</v>
      </c>
      <c r="F6491" s="8">
        <v>0</v>
      </c>
      <c r="G6491" s="8">
        <v>0</v>
      </c>
    </row>
    <row r="6492" spans="1:7" hidden="1" x14ac:dyDescent="0.55000000000000004">
      <c r="A6492" s="5" t="s">
        <v>35</v>
      </c>
      <c r="B6492" s="6">
        <v>42619</v>
      </c>
      <c r="C6492" s="5" t="s">
        <v>36</v>
      </c>
      <c r="D6492" s="5" t="s">
        <v>42</v>
      </c>
      <c r="E6492" s="7">
        <v>21925</v>
      </c>
      <c r="F6492" s="8">
        <v>308565.87</v>
      </c>
      <c r="G6492" s="8">
        <v>0</v>
      </c>
    </row>
    <row r="6493" spans="1:7" hidden="1" x14ac:dyDescent="0.55000000000000004">
      <c r="A6493" s="5" t="s">
        <v>35</v>
      </c>
      <c r="B6493" s="6">
        <v>42619</v>
      </c>
      <c r="C6493" s="5" t="s">
        <v>36</v>
      </c>
      <c r="D6493" s="5" t="s">
        <v>43</v>
      </c>
      <c r="E6493" s="7">
        <v>0</v>
      </c>
      <c r="F6493" s="8">
        <v>0</v>
      </c>
      <c r="G6493" s="8">
        <v>0</v>
      </c>
    </row>
    <row r="6494" spans="1:7" hidden="1" x14ac:dyDescent="0.55000000000000004">
      <c r="A6494" s="5" t="s">
        <v>35</v>
      </c>
      <c r="B6494" s="6">
        <v>42619</v>
      </c>
      <c r="C6494" s="5" t="s">
        <v>36</v>
      </c>
      <c r="D6494" s="5" t="s">
        <v>44</v>
      </c>
      <c r="E6494" s="7">
        <v>31669</v>
      </c>
      <c r="F6494" s="8">
        <v>74252.92</v>
      </c>
      <c r="G6494" s="8">
        <v>0</v>
      </c>
    </row>
    <row r="6495" spans="1:7" hidden="1" x14ac:dyDescent="0.55000000000000004">
      <c r="A6495" s="5" t="s">
        <v>35</v>
      </c>
      <c r="B6495" s="6">
        <v>42619</v>
      </c>
      <c r="C6495" s="5" t="s">
        <v>36</v>
      </c>
      <c r="D6495" s="5" t="s">
        <v>45</v>
      </c>
      <c r="E6495" s="7">
        <v>56148</v>
      </c>
      <c r="F6495" s="8">
        <v>26352.85</v>
      </c>
      <c r="G6495" s="8">
        <v>0</v>
      </c>
    </row>
    <row r="6496" spans="1:7" x14ac:dyDescent="0.55000000000000004">
      <c r="A6496" s="5" t="s">
        <v>35</v>
      </c>
      <c r="B6496" s="6">
        <v>42620</v>
      </c>
      <c r="C6496" s="5" t="s">
        <v>36</v>
      </c>
      <c r="D6496" s="5" t="s">
        <v>37</v>
      </c>
      <c r="E6496" s="7">
        <v>11654</v>
      </c>
      <c r="F6496" s="8">
        <v>365419.94</v>
      </c>
      <c r="G6496" s="8">
        <v>0</v>
      </c>
    </row>
    <row r="6497" spans="1:7" hidden="1" x14ac:dyDescent="0.55000000000000004">
      <c r="A6497" s="5" t="s">
        <v>35</v>
      </c>
      <c r="B6497" s="6">
        <v>42620</v>
      </c>
      <c r="C6497" s="5" t="s">
        <v>36</v>
      </c>
      <c r="D6497" s="5" t="s">
        <v>38</v>
      </c>
      <c r="E6497" s="7">
        <v>1077</v>
      </c>
      <c r="F6497" s="8">
        <v>270.02999999999997</v>
      </c>
      <c r="G6497" s="8">
        <v>0</v>
      </c>
    </row>
    <row r="6498" spans="1:7" hidden="1" x14ac:dyDescent="0.55000000000000004">
      <c r="A6498" s="5" t="s">
        <v>35</v>
      </c>
      <c r="B6498" s="6">
        <v>42620</v>
      </c>
      <c r="C6498" s="5" t="s">
        <v>36</v>
      </c>
      <c r="D6498" s="5" t="s">
        <v>39</v>
      </c>
      <c r="E6498" s="7">
        <v>13380</v>
      </c>
      <c r="F6498" s="8">
        <v>41989.73</v>
      </c>
      <c r="G6498" s="8">
        <v>0</v>
      </c>
    </row>
    <row r="6499" spans="1:7" hidden="1" x14ac:dyDescent="0.55000000000000004">
      <c r="A6499" s="5" t="s">
        <v>35</v>
      </c>
      <c r="B6499" s="6">
        <v>42620</v>
      </c>
      <c r="C6499" s="5" t="s">
        <v>36</v>
      </c>
      <c r="D6499" s="5" t="s">
        <v>40</v>
      </c>
      <c r="E6499" s="7">
        <v>10879</v>
      </c>
      <c r="F6499" s="8">
        <v>339.98</v>
      </c>
      <c r="G6499" s="8">
        <v>0</v>
      </c>
    </row>
    <row r="6500" spans="1:7" hidden="1" x14ac:dyDescent="0.55000000000000004">
      <c r="A6500" s="5" t="s">
        <v>35</v>
      </c>
      <c r="B6500" s="6">
        <v>42620</v>
      </c>
      <c r="C6500" s="5" t="s">
        <v>36</v>
      </c>
      <c r="D6500" s="5" t="s">
        <v>41</v>
      </c>
      <c r="E6500" s="7">
        <v>8</v>
      </c>
      <c r="F6500" s="8">
        <v>0.25</v>
      </c>
      <c r="G6500" s="8">
        <v>0</v>
      </c>
    </row>
    <row r="6501" spans="1:7" hidden="1" x14ac:dyDescent="0.55000000000000004">
      <c r="A6501" s="5" t="s">
        <v>35</v>
      </c>
      <c r="B6501" s="6">
        <v>42620</v>
      </c>
      <c r="C6501" s="5" t="s">
        <v>36</v>
      </c>
      <c r="D6501" s="5" t="s">
        <v>42</v>
      </c>
      <c r="E6501" s="7">
        <v>16428</v>
      </c>
      <c r="F6501" s="8">
        <v>233001.93</v>
      </c>
      <c r="G6501" s="8">
        <v>0</v>
      </c>
    </row>
    <row r="6502" spans="1:7" hidden="1" x14ac:dyDescent="0.55000000000000004">
      <c r="A6502" s="5" t="s">
        <v>35</v>
      </c>
      <c r="B6502" s="6">
        <v>42620</v>
      </c>
      <c r="C6502" s="5" t="s">
        <v>36</v>
      </c>
      <c r="D6502" s="5" t="s">
        <v>43</v>
      </c>
      <c r="E6502" s="7">
        <v>0</v>
      </c>
      <c r="F6502" s="8">
        <v>0</v>
      </c>
      <c r="G6502" s="8">
        <v>0</v>
      </c>
    </row>
    <row r="6503" spans="1:7" hidden="1" x14ac:dyDescent="0.55000000000000004">
      <c r="A6503" s="5" t="s">
        <v>35</v>
      </c>
      <c r="B6503" s="6">
        <v>42620</v>
      </c>
      <c r="C6503" s="5" t="s">
        <v>36</v>
      </c>
      <c r="D6503" s="5" t="s">
        <v>44</v>
      </c>
      <c r="E6503" s="7">
        <v>28888</v>
      </c>
      <c r="F6503" s="8">
        <v>68299.360000000001</v>
      </c>
      <c r="G6503" s="8">
        <v>0</v>
      </c>
    </row>
    <row r="6504" spans="1:7" hidden="1" x14ac:dyDescent="0.55000000000000004">
      <c r="A6504" s="5" t="s">
        <v>35</v>
      </c>
      <c r="B6504" s="6">
        <v>42620</v>
      </c>
      <c r="C6504" s="5" t="s">
        <v>36</v>
      </c>
      <c r="D6504" s="5" t="s">
        <v>45</v>
      </c>
      <c r="E6504" s="7">
        <v>50658</v>
      </c>
      <c r="F6504" s="8">
        <v>23966.16</v>
      </c>
      <c r="G6504" s="8">
        <v>0</v>
      </c>
    </row>
    <row r="6505" spans="1:7" x14ac:dyDescent="0.55000000000000004">
      <c r="A6505" s="5" t="s">
        <v>35</v>
      </c>
      <c r="B6505" s="6">
        <v>42621</v>
      </c>
      <c r="C6505" s="5" t="s">
        <v>36</v>
      </c>
      <c r="D6505" s="5" t="s">
        <v>37</v>
      </c>
      <c r="E6505" s="7">
        <v>11661</v>
      </c>
      <c r="F6505" s="8">
        <v>365013.04</v>
      </c>
      <c r="G6505" s="8">
        <v>0</v>
      </c>
    </row>
    <row r="6506" spans="1:7" hidden="1" x14ac:dyDescent="0.55000000000000004">
      <c r="A6506" s="5" t="s">
        <v>35</v>
      </c>
      <c r="B6506" s="6">
        <v>42621</v>
      </c>
      <c r="C6506" s="5" t="s">
        <v>36</v>
      </c>
      <c r="D6506" s="5" t="s">
        <v>38</v>
      </c>
      <c r="E6506" s="7">
        <v>1190</v>
      </c>
      <c r="F6506" s="8">
        <v>298.22000000000003</v>
      </c>
      <c r="G6506" s="8">
        <v>0</v>
      </c>
    </row>
    <row r="6507" spans="1:7" hidden="1" x14ac:dyDescent="0.55000000000000004">
      <c r="A6507" s="5" t="s">
        <v>35</v>
      </c>
      <c r="B6507" s="6">
        <v>42621</v>
      </c>
      <c r="C6507" s="5" t="s">
        <v>36</v>
      </c>
      <c r="D6507" s="5" t="s">
        <v>39</v>
      </c>
      <c r="E6507" s="7">
        <v>13945</v>
      </c>
      <c r="F6507" s="8">
        <v>43662.76</v>
      </c>
      <c r="G6507" s="8">
        <v>0</v>
      </c>
    </row>
    <row r="6508" spans="1:7" hidden="1" x14ac:dyDescent="0.55000000000000004">
      <c r="A6508" s="5" t="s">
        <v>35</v>
      </c>
      <c r="B6508" s="6">
        <v>42621</v>
      </c>
      <c r="C6508" s="5" t="s">
        <v>36</v>
      </c>
      <c r="D6508" s="5" t="s">
        <v>40</v>
      </c>
      <c r="E6508" s="7">
        <v>7112</v>
      </c>
      <c r="F6508" s="8">
        <v>221.81</v>
      </c>
      <c r="G6508" s="8">
        <v>0</v>
      </c>
    </row>
    <row r="6509" spans="1:7" hidden="1" x14ac:dyDescent="0.55000000000000004">
      <c r="A6509" s="5" t="s">
        <v>35</v>
      </c>
      <c r="B6509" s="6">
        <v>42621</v>
      </c>
      <c r="C6509" s="5" t="s">
        <v>36</v>
      </c>
      <c r="D6509" s="5" t="s">
        <v>41</v>
      </c>
      <c r="E6509" s="7">
        <v>0</v>
      </c>
      <c r="F6509" s="8">
        <v>0</v>
      </c>
      <c r="G6509" s="8">
        <v>0</v>
      </c>
    </row>
    <row r="6510" spans="1:7" hidden="1" x14ac:dyDescent="0.55000000000000004">
      <c r="A6510" s="5" t="s">
        <v>35</v>
      </c>
      <c r="B6510" s="6">
        <v>42621</v>
      </c>
      <c r="C6510" s="5" t="s">
        <v>36</v>
      </c>
      <c r="D6510" s="5" t="s">
        <v>42</v>
      </c>
      <c r="E6510" s="7">
        <v>19305</v>
      </c>
      <c r="F6510" s="8">
        <v>272487.34999999998</v>
      </c>
      <c r="G6510" s="8">
        <v>0</v>
      </c>
    </row>
    <row r="6511" spans="1:7" hidden="1" x14ac:dyDescent="0.55000000000000004">
      <c r="A6511" s="5" t="s">
        <v>35</v>
      </c>
      <c r="B6511" s="6">
        <v>42621</v>
      </c>
      <c r="C6511" s="5" t="s">
        <v>36</v>
      </c>
      <c r="D6511" s="5" t="s">
        <v>43</v>
      </c>
      <c r="E6511" s="7">
        <v>0</v>
      </c>
      <c r="F6511" s="8">
        <v>0</v>
      </c>
      <c r="G6511" s="8">
        <v>0</v>
      </c>
    </row>
    <row r="6512" spans="1:7" hidden="1" x14ac:dyDescent="0.55000000000000004">
      <c r="A6512" s="5" t="s">
        <v>35</v>
      </c>
      <c r="B6512" s="6">
        <v>42621</v>
      </c>
      <c r="C6512" s="5" t="s">
        <v>36</v>
      </c>
      <c r="D6512" s="5" t="s">
        <v>44</v>
      </c>
      <c r="E6512" s="7">
        <v>29284</v>
      </c>
      <c r="F6512" s="8">
        <v>68917.62</v>
      </c>
      <c r="G6512" s="8">
        <v>0</v>
      </c>
    </row>
    <row r="6513" spans="1:7" hidden="1" x14ac:dyDescent="0.55000000000000004">
      <c r="A6513" s="5" t="s">
        <v>35</v>
      </c>
      <c r="B6513" s="6">
        <v>42621</v>
      </c>
      <c r="C6513" s="5" t="s">
        <v>36</v>
      </c>
      <c r="D6513" s="5" t="s">
        <v>45</v>
      </c>
      <c r="E6513" s="7">
        <v>50555</v>
      </c>
      <c r="F6513" s="8">
        <v>23808.91</v>
      </c>
      <c r="G6513" s="8">
        <v>0</v>
      </c>
    </row>
    <row r="6514" spans="1:7" x14ac:dyDescent="0.55000000000000004">
      <c r="A6514" s="5" t="s">
        <v>35</v>
      </c>
      <c r="B6514" s="6">
        <v>42622</v>
      </c>
      <c r="C6514" s="5" t="s">
        <v>36</v>
      </c>
      <c r="D6514" s="5" t="s">
        <v>37</v>
      </c>
      <c r="E6514" s="7">
        <v>10324</v>
      </c>
      <c r="F6514" s="8">
        <v>322300.40000000002</v>
      </c>
      <c r="G6514" s="8">
        <v>0</v>
      </c>
    </row>
    <row r="6515" spans="1:7" hidden="1" x14ac:dyDescent="0.55000000000000004">
      <c r="A6515" s="5" t="s">
        <v>35</v>
      </c>
      <c r="B6515" s="6">
        <v>42622</v>
      </c>
      <c r="C6515" s="5" t="s">
        <v>36</v>
      </c>
      <c r="D6515" s="5" t="s">
        <v>38</v>
      </c>
      <c r="E6515" s="7">
        <v>813</v>
      </c>
      <c r="F6515" s="8">
        <v>203.05</v>
      </c>
      <c r="G6515" s="8">
        <v>0</v>
      </c>
    </row>
    <row r="6516" spans="1:7" hidden="1" x14ac:dyDescent="0.55000000000000004">
      <c r="A6516" s="5" t="s">
        <v>35</v>
      </c>
      <c r="B6516" s="6">
        <v>42622</v>
      </c>
      <c r="C6516" s="5" t="s">
        <v>36</v>
      </c>
      <c r="D6516" s="5" t="s">
        <v>39</v>
      </c>
      <c r="E6516" s="7">
        <v>12238</v>
      </c>
      <c r="F6516" s="8">
        <v>38248.81</v>
      </c>
      <c r="G6516" s="8">
        <v>0</v>
      </c>
    </row>
    <row r="6517" spans="1:7" hidden="1" x14ac:dyDescent="0.55000000000000004">
      <c r="A6517" s="5" t="s">
        <v>35</v>
      </c>
      <c r="B6517" s="6">
        <v>42622</v>
      </c>
      <c r="C6517" s="5" t="s">
        <v>36</v>
      </c>
      <c r="D6517" s="5" t="s">
        <v>40</v>
      </c>
      <c r="E6517" s="7">
        <v>8735</v>
      </c>
      <c r="F6517" s="8">
        <v>272.08</v>
      </c>
      <c r="G6517" s="8">
        <v>0</v>
      </c>
    </row>
    <row r="6518" spans="1:7" hidden="1" x14ac:dyDescent="0.55000000000000004">
      <c r="A6518" s="5" t="s">
        <v>35</v>
      </c>
      <c r="B6518" s="6">
        <v>42622</v>
      </c>
      <c r="C6518" s="5" t="s">
        <v>36</v>
      </c>
      <c r="D6518" s="5" t="s">
        <v>41</v>
      </c>
      <c r="E6518" s="7">
        <v>0</v>
      </c>
      <c r="F6518" s="8">
        <v>0</v>
      </c>
      <c r="G6518" s="8">
        <v>0</v>
      </c>
    </row>
    <row r="6519" spans="1:7" hidden="1" x14ac:dyDescent="0.55000000000000004">
      <c r="A6519" s="5" t="s">
        <v>35</v>
      </c>
      <c r="B6519" s="6">
        <v>42622</v>
      </c>
      <c r="C6519" s="5" t="s">
        <v>36</v>
      </c>
      <c r="D6519" s="5" t="s">
        <v>42</v>
      </c>
      <c r="E6519" s="7">
        <v>17449</v>
      </c>
      <c r="F6519" s="8">
        <v>243338.65</v>
      </c>
      <c r="G6519" s="8">
        <v>0</v>
      </c>
    </row>
    <row r="6520" spans="1:7" hidden="1" x14ac:dyDescent="0.55000000000000004">
      <c r="A6520" s="5" t="s">
        <v>35</v>
      </c>
      <c r="B6520" s="6">
        <v>42622</v>
      </c>
      <c r="C6520" s="5" t="s">
        <v>36</v>
      </c>
      <c r="D6520" s="5" t="s">
        <v>43</v>
      </c>
      <c r="E6520" s="7">
        <v>0</v>
      </c>
      <c r="F6520" s="8">
        <v>0</v>
      </c>
      <c r="G6520" s="8">
        <v>0</v>
      </c>
    </row>
    <row r="6521" spans="1:7" hidden="1" x14ac:dyDescent="0.55000000000000004">
      <c r="A6521" s="5" t="s">
        <v>35</v>
      </c>
      <c r="B6521" s="6">
        <v>42622</v>
      </c>
      <c r="C6521" s="5" t="s">
        <v>36</v>
      </c>
      <c r="D6521" s="5" t="s">
        <v>44</v>
      </c>
      <c r="E6521" s="7">
        <v>28506</v>
      </c>
      <c r="F6521" s="8">
        <v>66265.22</v>
      </c>
      <c r="G6521" s="8">
        <v>0</v>
      </c>
    </row>
    <row r="6522" spans="1:7" hidden="1" x14ac:dyDescent="0.55000000000000004">
      <c r="A6522" s="5" t="s">
        <v>35</v>
      </c>
      <c r="B6522" s="6">
        <v>42622</v>
      </c>
      <c r="C6522" s="5" t="s">
        <v>36</v>
      </c>
      <c r="D6522" s="5" t="s">
        <v>45</v>
      </c>
      <c r="E6522" s="7">
        <v>47664</v>
      </c>
      <c r="F6522" s="8">
        <v>22175.01</v>
      </c>
      <c r="G6522" s="8">
        <v>0</v>
      </c>
    </row>
    <row r="6523" spans="1:7" x14ac:dyDescent="0.55000000000000004">
      <c r="A6523" s="5" t="s">
        <v>35</v>
      </c>
      <c r="B6523" s="6">
        <v>42625</v>
      </c>
      <c r="C6523" s="5" t="s">
        <v>36</v>
      </c>
      <c r="D6523" s="5" t="s">
        <v>37</v>
      </c>
      <c r="E6523" s="7">
        <v>13527</v>
      </c>
      <c r="F6523" s="8">
        <v>420766.58</v>
      </c>
      <c r="G6523" s="8">
        <v>0</v>
      </c>
    </row>
    <row r="6524" spans="1:7" hidden="1" x14ac:dyDescent="0.55000000000000004">
      <c r="A6524" s="5" t="s">
        <v>35</v>
      </c>
      <c r="B6524" s="6">
        <v>42625</v>
      </c>
      <c r="C6524" s="5" t="s">
        <v>36</v>
      </c>
      <c r="D6524" s="5" t="s">
        <v>38</v>
      </c>
      <c r="E6524" s="7">
        <v>851</v>
      </c>
      <c r="F6524" s="8">
        <v>212.19</v>
      </c>
      <c r="G6524" s="8">
        <v>0</v>
      </c>
    </row>
    <row r="6525" spans="1:7" hidden="1" x14ac:dyDescent="0.55000000000000004">
      <c r="A6525" s="5" t="s">
        <v>35</v>
      </c>
      <c r="B6525" s="6">
        <v>42625</v>
      </c>
      <c r="C6525" s="5" t="s">
        <v>36</v>
      </c>
      <c r="D6525" s="5" t="s">
        <v>39</v>
      </c>
      <c r="E6525" s="7">
        <v>15002</v>
      </c>
      <c r="F6525" s="8">
        <v>46727.199999999997</v>
      </c>
      <c r="G6525" s="8">
        <v>0</v>
      </c>
    </row>
    <row r="6526" spans="1:7" hidden="1" x14ac:dyDescent="0.55000000000000004">
      <c r="A6526" s="5" t="s">
        <v>35</v>
      </c>
      <c r="B6526" s="6">
        <v>42625</v>
      </c>
      <c r="C6526" s="5" t="s">
        <v>36</v>
      </c>
      <c r="D6526" s="5" t="s">
        <v>40</v>
      </c>
      <c r="E6526" s="7">
        <v>8701</v>
      </c>
      <c r="F6526" s="8">
        <v>270.44</v>
      </c>
      <c r="G6526" s="8">
        <v>0</v>
      </c>
    </row>
    <row r="6527" spans="1:7" hidden="1" x14ac:dyDescent="0.55000000000000004">
      <c r="A6527" s="5" t="s">
        <v>35</v>
      </c>
      <c r="B6527" s="6">
        <v>42625</v>
      </c>
      <c r="C6527" s="5" t="s">
        <v>36</v>
      </c>
      <c r="D6527" s="5" t="s">
        <v>41</v>
      </c>
      <c r="E6527" s="7">
        <v>0</v>
      </c>
      <c r="F6527" s="8">
        <v>0</v>
      </c>
      <c r="G6527" s="8">
        <v>0</v>
      </c>
    </row>
    <row r="6528" spans="1:7" hidden="1" x14ac:dyDescent="0.55000000000000004">
      <c r="A6528" s="5" t="s">
        <v>35</v>
      </c>
      <c r="B6528" s="6">
        <v>42625</v>
      </c>
      <c r="C6528" s="5" t="s">
        <v>36</v>
      </c>
      <c r="D6528" s="5" t="s">
        <v>42</v>
      </c>
      <c r="E6528" s="7">
        <v>27973</v>
      </c>
      <c r="F6528" s="8">
        <v>381252.99</v>
      </c>
      <c r="G6528" s="8">
        <v>0</v>
      </c>
    </row>
    <row r="6529" spans="1:7" hidden="1" x14ac:dyDescent="0.55000000000000004">
      <c r="A6529" s="5" t="s">
        <v>35</v>
      </c>
      <c r="B6529" s="6">
        <v>42625</v>
      </c>
      <c r="C6529" s="5" t="s">
        <v>36</v>
      </c>
      <c r="D6529" s="5" t="s">
        <v>43</v>
      </c>
      <c r="E6529" s="7">
        <v>0</v>
      </c>
      <c r="F6529" s="8">
        <v>0</v>
      </c>
      <c r="G6529" s="8">
        <v>0</v>
      </c>
    </row>
    <row r="6530" spans="1:7" hidden="1" x14ac:dyDescent="0.55000000000000004">
      <c r="A6530" s="5" t="s">
        <v>35</v>
      </c>
      <c r="B6530" s="6">
        <v>42625</v>
      </c>
      <c r="C6530" s="5" t="s">
        <v>36</v>
      </c>
      <c r="D6530" s="5" t="s">
        <v>44</v>
      </c>
      <c r="E6530" s="7">
        <v>40886</v>
      </c>
      <c r="F6530" s="8">
        <v>92900.800000000003</v>
      </c>
      <c r="G6530" s="8">
        <v>0</v>
      </c>
    </row>
    <row r="6531" spans="1:7" hidden="1" x14ac:dyDescent="0.55000000000000004">
      <c r="A6531" s="5" t="s">
        <v>35</v>
      </c>
      <c r="B6531" s="6">
        <v>42625</v>
      </c>
      <c r="C6531" s="5" t="s">
        <v>36</v>
      </c>
      <c r="D6531" s="5" t="s">
        <v>45</v>
      </c>
      <c r="E6531" s="7">
        <v>64887</v>
      </c>
      <c r="F6531" s="8">
        <v>29510.55</v>
      </c>
      <c r="G6531" s="8">
        <v>0</v>
      </c>
    </row>
    <row r="6532" spans="1:7" x14ac:dyDescent="0.55000000000000004">
      <c r="A6532" s="5" t="s">
        <v>35</v>
      </c>
      <c r="B6532" s="6">
        <v>42626</v>
      </c>
      <c r="C6532" s="5" t="s">
        <v>36</v>
      </c>
      <c r="D6532" s="5" t="s">
        <v>37</v>
      </c>
      <c r="E6532" s="7">
        <v>8130</v>
      </c>
      <c r="F6532" s="8">
        <v>252880.11</v>
      </c>
      <c r="G6532" s="8">
        <v>0</v>
      </c>
    </row>
    <row r="6533" spans="1:7" hidden="1" x14ac:dyDescent="0.55000000000000004">
      <c r="A6533" s="5" t="s">
        <v>35</v>
      </c>
      <c r="B6533" s="6">
        <v>42626</v>
      </c>
      <c r="C6533" s="5" t="s">
        <v>36</v>
      </c>
      <c r="D6533" s="5" t="s">
        <v>38</v>
      </c>
      <c r="E6533" s="7">
        <v>409</v>
      </c>
      <c r="F6533" s="8">
        <v>102.01</v>
      </c>
      <c r="G6533" s="8">
        <v>0</v>
      </c>
    </row>
    <row r="6534" spans="1:7" hidden="1" x14ac:dyDescent="0.55000000000000004">
      <c r="A6534" s="5" t="s">
        <v>35</v>
      </c>
      <c r="B6534" s="6">
        <v>42626</v>
      </c>
      <c r="C6534" s="5" t="s">
        <v>36</v>
      </c>
      <c r="D6534" s="5" t="s">
        <v>39</v>
      </c>
      <c r="E6534" s="7">
        <v>7452</v>
      </c>
      <c r="F6534" s="8">
        <v>23216.22</v>
      </c>
      <c r="G6534" s="8">
        <v>0</v>
      </c>
    </row>
    <row r="6535" spans="1:7" hidden="1" x14ac:dyDescent="0.55000000000000004">
      <c r="A6535" s="5" t="s">
        <v>35</v>
      </c>
      <c r="B6535" s="6">
        <v>42626</v>
      </c>
      <c r="C6535" s="5" t="s">
        <v>36</v>
      </c>
      <c r="D6535" s="5" t="s">
        <v>40</v>
      </c>
      <c r="E6535" s="7">
        <v>4151</v>
      </c>
      <c r="F6535" s="8">
        <v>128.97</v>
      </c>
      <c r="G6535" s="8">
        <v>0</v>
      </c>
    </row>
    <row r="6536" spans="1:7" hidden="1" x14ac:dyDescent="0.55000000000000004">
      <c r="A6536" s="5" t="s">
        <v>35</v>
      </c>
      <c r="B6536" s="6">
        <v>42626</v>
      </c>
      <c r="C6536" s="5" t="s">
        <v>36</v>
      </c>
      <c r="D6536" s="5" t="s">
        <v>41</v>
      </c>
      <c r="E6536" s="7">
        <v>0</v>
      </c>
      <c r="F6536" s="8">
        <v>0</v>
      </c>
      <c r="G6536" s="8">
        <v>0</v>
      </c>
    </row>
    <row r="6537" spans="1:7" hidden="1" x14ac:dyDescent="0.55000000000000004">
      <c r="A6537" s="5" t="s">
        <v>35</v>
      </c>
      <c r="B6537" s="6">
        <v>42626</v>
      </c>
      <c r="C6537" s="5" t="s">
        <v>36</v>
      </c>
      <c r="D6537" s="5" t="s">
        <v>42</v>
      </c>
      <c r="E6537" s="7">
        <v>13251</v>
      </c>
      <c r="F6537" s="8">
        <v>181417.1</v>
      </c>
      <c r="G6537" s="8">
        <v>0</v>
      </c>
    </row>
    <row r="6538" spans="1:7" hidden="1" x14ac:dyDescent="0.55000000000000004">
      <c r="A6538" s="5" t="s">
        <v>35</v>
      </c>
      <c r="B6538" s="6">
        <v>42626</v>
      </c>
      <c r="C6538" s="5" t="s">
        <v>36</v>
      </c>
      <c r="D6538" s="5" t="s">
        <v>43</v>
      </c>
      <c r="E6538" s="7">
        <v>0</v>
      </c>
      <c r="F6538" s="8">
        <v>0</v>
      </c>
      <c r="G6538" s="8">
        <v>0</v>
      </c>
    </row>
    <row r="6539" spans="1:7" hidden="1" x14ac:dyDescent="0.55000000000000004">
      <c r="A6539" s="5" t="s">
        <v>35</v>
      </c>
      <c r="B6539" s="6">
        <v>42626</v>
      </c>
      <c r="C6539" s="5" t="s">
        <v>36</v>
      </c>
      <c r="D6539" s="5" t="s">
        <v>44</v>
      </c>
      <c r="E6539" s="7">
        <v>17959</v>
      </c>
      <c r="F6539" s="8">
        <v>40999.910000000003</v>
      </c>
      <c r="G6539" s="8">
        <v>0</v>
      </c>
    </row>
    <row r="6540" spans="1:7" hidden="1" x14ac:dyDescent="0.55000000000000004">
      <c r="A6540" s="5" t="s">
        <v>35</v>
      </c>
      <c r="B6540" s="6">
        <v>42626</v>
      </c>
      <c r="C6540" s="5" t="s">
        <v>36</v>
      </c>
      <c r="D6540" s="5" t="s">
        <v>45</v>
      </c>
      <c r="E6540" s="7">
        <v>30160</v>
      </c>
      <c r="F6540" s="8">
        <v>13779.24</v>
      </c>
      <c r="G6540" s="8">
        <v>0</v>
      </c>
    </row>
    <row r="6541" spans="1:7" x14ac:dyDescent="0.55000000000000004">
      <c r="A6541" s="5" t="s">
        <v>35</v>
      </c>
      <c r="B6541" s="6">
        <v>42627</v>
      </c>
      <c r="C6541" s="5" t="s">
        <v>36</v>
      </c>
      <c r="D6541" s="5" t="s">
        <v>37</v>
      </c>
      <c r="E6541" s="7">
        <v>10588</v>
      </c>
      <c r="F6541" s="8">
        <v>328790.8</v>
      </c>
      <c r="G6541" s="8">
        <v>0</v>
      </c>
    </row>
    <row r="6542" spans="1:7" hidden="1" x14ac:dyDescent="0.55000000000000004">
      <c r="A6542" s="5" t="s">
        <v>35</v>
      </c>
      <c r="B6542" s="6">
        <v>42627</v>
      </c>
      <c r="C6542" s="5" t="s">
        <v>36</v>
      </c>
      <c r="D6542" s="5" t="s">
        <v>38</v>
      </c>
      <c r="E6542" s="7">
        <v>456</v>
      </c>
      <c r="F6542" s="8">
        <v>113.58</v>
      </c>
      <c r="G6542" s="8">
        <v>0</v>
      </c>
    </row>
    <row r="6543" spans="1:7" hidden="1" x14ac:dyDescent="0.55000000000000004">
      <c r="A6543" s="5" t="s">
        <v>35</v>
      </c>
      <c r="B6543" s="6">
        <v>42627</v>
      </c>
      <c r="C6543" s="5" t="s">
        <v>36</v>
      </c>
      <c r="D6543" s="5" t="s">
        <v>39</v>
      </c>
      <c r="E6543" s="7">
        <v>8913</v>
      </c>
      <c r="F6543" s="8">
        <v>27729.13</v>
      </c>
      <c r="G6543" s="8">
        <v>0</v>
      </c>
    </row>
    <row r="6544" spans="1:7" hidden="1" x14ac:dyDescent="0.55000000000000004">
      <c r="A6544" s="5" t="s">
        <v>35</v>
      </c>
      <c r="B6544" s="6">
        <v>42627</v>
      </c>
      <c r="C6544" s="5" t="s">
        <v>36</v>
      </c>
      <c r="D6544" s="5" t="s">
        <v>40</v>
      </c>
      <c r="E6544" s="7">
        <v>4131</v>
      </c>
      <c r="F6544" s="8">
        <v>128.25</v>
      </c>
      <c r="G6544" s="8">
        <v>0</v>
      </c>
    </row>
    <row r="6545" spans="1:7" hidden="1" x14ac:dyDescent="0.55000000000000004">
      <c r="A6545" s="5" t="s">
        <v>35</v>
      </c>
      <c r="B6545" s="6">
        <v>42627</v>
      </c>
      <c r="C6545" s="5" t="s">
        <v>36</v>
      </c>
      <c r="D6545" s="5" t="s">
        <v>41</v>
      </c>
      <c r="E6545" s="7">
        <v>0</v>
      </c>
      <c r="F6545" s="8">
        <v>0</v>
      </c>
      <c r="G6545" s="8">
        <v>0</v>
      </c>
    </row>
    <row r="6546" spans="1:7" hidden="1" x14ac:dyDescent="0.55000000000000004">
      <c r="A6546" s="5" t="s">
        <v>35</v>
      </c>
      <c r="B6546" s="6">
        <v>42627</v>
      </c>
      <c r="C6546" s="5" t="s">
        <v>36</v>
      </c>
      <c r="D6546" s="5" t="s">
        <v>42</v>
      </c>
      <c r="E6546" s="7">
        <v>18370</v>
      </c>
      <c r="F6546" s="8">
        <v>251572.64</v>
      </c>
      <c r="G6546" s="8">
        <v>0</v>
      </c>
    </row>
    <row r="6547" spans="1:7" hidden="1" x14ac:dyDescent="0.55000000000000004">
      <c r="A6547" s="5" t="s">
        <v>35</v>
      </c>
      <c r="B6547" s="6">
        <v>42627</v>
      </c>
      <c r="C6547" s="5" t="s">
        <v>36</v>
      </c>
      <c r="D6547" s="5" t="s">
        <v>43</v>
      </c>
      <c r="E6547" s="7">
        <v>0</v>
      </c>
      <c r="F6547" s="8">
        <v>0</v>
      </c>
      <c r="G6547" s="8">
        <v>0</v>
      </c>
    </row>
    <row r="6548" spans="1:7" hidden="1" x14ac:dyDescent="0.55000000000000004">
      <c r="A6548" s="5" t="s">
        <v>35</v>
      </c>
      <c r="B6548" s="6">
        <v>42627</v>
      </c>
      <c r="C6548" s="5" t="s">
        <v>36</v>
      </c>
      <c r="D6548" s="5" t="s">
        <v>44</v>
      </c>
      <c r="E6548" s="7">
        <v>25226</v>
      </c>
      <c r="F6548" s="8">
        <v>57597.42</v>
      </c>
      <c r="G6548" s="8">
        <v>0</v>
      </c>
    </row>
    <row r="6549" spans="1:7" hidden="1" x14ac:dyDescent="0.55000000000000004">
      <c r="A6549" s="5" t="s">
        <v>35</v>
      </c>
      <c r="B6549" s="6">
        <v>42627</v>
      </c>
      <c r="C6549" s="5" t="s">
        <v>36</v>
      </c>
      <c r="D6549" s="5" t="s">
        <v>45</v>
      </c>
      <c r="E6549" s="7">
        <v>40966</v>
      </c>
      <c r="F6549" s="8">
        <v>18715.740000000002</v>
      </c>
      <c r="G6549" s="8">
        <v>0</v>
      </c>
    </row>
    <row r="6550" spans="1:7" x14ac:dyDescent="0.55000000000000004">
      <c r="A6550" s="5" t="s">
        <v>35</v>
      </c>
      <c r="B6550" s="6">
        <v>42628</v>
      </c>
      <c r="C6550" s="5" t="s">
        <v>36</v>
      </c>
      <c r="D6550" s="5" t="s">
        <v>37</v>
      </c>
      <c r="E6550" s="7">
        <v>14669</v>
      </c>
      <c r="F6550" s="8">
        <v>454555.3</v>
      </c>
      <c r="G6550" s="8">
        <v>0</v>
      </c>
    </row>
    <row r="6551" spans="1:7" hidden="1" x14ac:dyDescent="0.55000000000000004">
      <c r="A6551" s="5" t="s">
        <v>35</v>
      </c>
      <c r="B6551" s="6">
        <v>42628</v>
      </c>
      <c r="C6551" s="5" t="s">
        <v>36</v>
      </c>
      <c r="D6551" s="5" t="s">
        <v>38</v>
      </c>
      <c r="E6551" s="7">
        <v>957</v>
      </c>
      <c r="F6551" s="8">
        <v>237.81</v>
      </c>
      <c r="G6551" s="8">
        <v>0</v>
      </c>
    </row>
    <row r="6552" spans="1:7" hidden="1" x14ac:dyDescent="0.55000000000000004">
      <c r="A6552" s="5" t="s">
        <v>35</v>
      </c>
      <c r="B6552" s="6">
        <v>42628</v>
      </c>
      <c r="C6552" s="5" t="s">
        <v>36</v>
      </c>
      <c r="D6552" s="5" t="s">
        <v>39</v>
      </c>
      <c r="E6552" s="7">
        <v>18250</v>
      </c>
      <c r="F6552" s="8">
        <v>56646.21</v>
      </c>
      <c r="G6552" s="8">
        <v>0</v>
      </c>
    </row>
    <row r="6553" spans="1:7" hidden="1" x14ac:dyDescent="0.55000000000000004">
      <c r="A6553" s="5" t="s">
        <v>35</v>
      </c>
      <c r="B6553" s="6">
        <v>42628</v>
      </c>
      <c r="C6553" s="5" t="s">
        <v>36</v>
      </c>
      <c r="D6553" s="5" t="s">
        <v>40</v>
      </c>
      <c r="E6553" s="7">
        <v>11831</v>
      </c>
      <c r="F6553" s="8">
        <v>366.57</v>
      </c>
      <c r="G6553" s="8">
        <v>0</v>
      </c>
    </row>
    <row r="6554" spans="1:7" hidden="1" x14ac:dyDescent="0.55000000000000004">
      <c r="A6554" s="5" t="s">
        <v>35</v>
      </c>
      <c r="B6554" s="6">
        <v>42628</v>
      </c>
      <c r="C6554" s="5" t="s">
        <v>36</v>
      </c>
      <c r="D6554" s="5" t="s">
        <v>41</v>
      </c>
      <c r="E6554" s="7">
        <v>0</v>
      </c>
      <c r="F6554" s="8">
        <v>0</v>
      </c>
      <c r="G6554" s="8">
        <v>0</v>
      </c>
    </row>
    <row r="6555" spans="1:7" hidden="1" x14ac:dyDescent="0.55000000000000004">
      <c r="A6555" s="5" t="s">
        <v>35</v>
      </c>
      <c r="B6555" s="6">
        <v>42628</v>
      </c>
      <c r="C6555" s="5" t="s">
        <v>36</v>
      </c>
      <c r="D6555" s="5" t="s">
        <v>42</v>
      </c>
      <c r="E6555" s="7">
        <v>23085</v>
      </c>
      <c r="F6555" s="8">
        <v>316095.75</v>
      </c>
      <c r="G6555" s="8">
        <v>0</v>
      </c>
    </row>
    <row r="6556" spans="1:7" hidden="1" x14ac:dyDescent="0.55000000000000004">
      <c r="A6556" s="5" t="s">
        <v>35</v>
      </c>
      <c r="B6556" s="6">
        <v>42628</v>
      </c>
      <c r="C6556" s="5" t="s">
        <v>36</v>
      </c>
      <c r="D6556" s="5" t="s">
        <v>43</v>
      </c>
      <c r="E6556" s="7">
        <v>0</v>
      </c>
      <c r="F6556" s="8">
        <v>0</v>
      </c>
      <c r="G6556" s="8">
        <v>0</v>
      </c>
    </row>
    <row r="6557" spans="1:7" hidden="1" x14ac:dyDescent="0.55000000000000004">
      <c r="A6557" s="5" t="s">
        <v>35</v>
      </c>
      <c r="B6557" s="6">
        <v>42628</v>
      </c>
      <c r="C6557" s="5" t="s">
        <v>36</v>
      </c>
      <c r="D6557" s="5" t="s">
        <v>44</v>
      </c>
      <c r="E6557" s="7">
        <v>36479</v>
      </c>
      <c r="F6557" s="8">
        <v>83283.48</v>
      </c>
      <c r="G6557" s="8">
        <v>0</v>
      </c>
    </row>
    <row r="6558" spans="1:7" hidden="1" x14ac:dyDescent="0.55000000000000004">
      <c r="A6558" s="5" t="s">
        <v>35</v>
      </c>
      <c r="B6558" s="6">
        <v>42628</v>
      </c>
      <c r="C6558" s="5" t="s">
        <v>36</v>
      </c>
      <c r="D6558" s="5" t="s">
        <v>45</v>
      </c>
      <c r="E6558" s="7">
        <v>59408</v>
      </c>
      <c r="F6558" s="8">
        <v>27133.03</v>
      </c>
      <c r="G6558" s="8">
        <v>0</v>
      </c>
    </row>
    <row r="6559" spans="1:7" x14ac:dyDescent="0.55000000000000004">
      <c r="A6559" s="5" t="s">
        <v>35</v>
      </c>
      <c r="B6559" s="6">
        <v>42629</v>
      </c>
      <c r="C6559" s="5" t="s">
        <v>36</v>
      </c>
      <c r="D6559" s="5" t="s">
        <v>37</v>
      </c>
      <c r="E6559" s="7">
        <v>10549</v>
      </c>
      <c r="F6559" s="8">
        <v>325630.69</v>
      </c>
      <c r="G6559" s="8">
        <v>0</v>
      </c>
    </row>
    <row r="6560" spans="1:7" hidden="1" x14ac:dyDescent="0.55000000000000004">
      <c r="A6560" s="5" t="s">
        <v>35</v>
      </c>
      <c r="B6560" s="6">
        <v>42629</v>
      </c>
      <c r="C6560" s="5" t="s">
        <v>36</v>
      </c>
      <c r="D6560" s="5" t="s">
        <v>38</v>
      </c>
      <c r="E6560" s="7">
        <v>649</v>
      </c>
      <c r="F6560" s="8">
        <v>160.87</v>
      </c>
      <c r="G6560" s="8">
        <v>0</v>
      </c>
    </row>
    <row r="6561" spans="1:7" hidden="1" x14ac:dyDescent="0.55000000000000004">
      <c r="A6561" s="5" t="s">
        <v>35</v>
      </c>
      <c r="B6561" s="6">
        <v>42629</v>
      </c>
      <c r="C6561" s="5" t="s">
        <v>36</v>
      </c>
      <c r="D6561" s="5" t="s">
        <v>39</v>
      </c>
      <c r="E6561" s="7">
        <v>9492</v>
      </c>
      <c r="F6561" s="8">
        <v>29326.71</v>
      </c>
      <c r="G6561" s="8">
        <v>0</v>
      </c>
    </row>
    <row r="6562" spans="1:7" hidden="1" x14ac:dyDescent="0.55000000000000004">
      <c r="A6562" s="5" t="s">
        <v>35</v>
      </c>
      <c r="B6562" s="6">
        <v>42629</v>
      </c>
      <c r="C6562" s="5" t="s">
        <v>36</v>
      </c>
      <c r="D6562" s="5" t="s">
        <v>40</v>
      </c>
      <c r="E6562" s="7">
        <v>9976</v>
      </c>
      <c r="F6562" s="8">
        <v>308.18</v>
      </c>
      <c r="G6562" s="8">
        <v>0</v>
      </c>
    </row>
    <row r="6563" spans="1:7" hidden="1" x14ac:dyDescent="0.55000000000000004">
      <c r="A6563" s="5" t="s">
        <v>35</v>
      </c>
      <c r="B6563" s="6">
        <v>42629</v>
      </c>
      <c r="C6563" s="5" t="s">
        <v>36</v>
      </c>
      <c r="D6563" s="5" t="s">
        <v>41</v>
      </c>
      <c r="E6563" s="7">
        <v>0</v>
      </c>
      <c r="F6563" s="8">
        <v>0</v>
      </c>
      <c r="G6563" s="8">
        <v>0</v>
      </c>
    </row>
    <row r="6564" spans="1:7" hidden="1" x14ac:dyDescent="0.55000000000000004">
      <c r="A6564" s="5" t="s">
        <v>35</v>
      </c>
      <c r="B6564" s="6">
        <v>42629</v>
      </c>
      <c r="C6564" s="5" t="s">
        <v>36</v>
      </c>
      <c r="D6564" s="5" t="s">
        <v>42</v>
      </c>
      <c r="E6564" s="7">
        <v>17687</v>
      </c>
      <c r="F6564" s="8">
        <v>240644.91</v>
      </c>
      <c r="G6564" s="8">
        <v>0</v>
      </c>
    </row>
    <row r="6565" spans="1:7" hidden="1" x14ac:dyDescent="0.55000000000000004">
      <c r="A6565" s="5" t="s">
        <v>35</v>
      </c>
      <c r="B6565" s="6">
        <v>42629</v>
      </c>
      <c r="C6565" s="5" t="s">
        <v>36</v>
      </c>
      <c r="D6565" s="5" t="s">
        <v>43</v>
      </c>
      <c r="E6565" s="7">
        <v>0</v>
      </c>
      <c r="F6565" s="8">
        <v>0</v>
      </c>
      <c r="G6565" s="8">
        <v>0</v>
      </c>
    </row>
    <row r="6566" spans="1:7" hidden="1" x14ac:dyDescent="0.55000000000000004">
      <c r="A6566" s="5" t="s">
        <v>35</v>
      </c>
      <c r="B6566" s="6">
        <v>42629</v>
      </c>
      <c r="C6566" s="5" t="s">
        <v>36</v>
      </c>
      <c r="D6566" s="5" t="s">
        <v>44</v>
      </c>
      <c r="E6566" s="7">
        <v>24909</v>
      </c>
      <c r="F6566" s="8">
        <v>56506.52</v>
      </c>
      <c r="G6566" s="8">
        <v>0</v>
      </c>
    </row>
    <row r="6567" spans="1:7" hidden="1" x14ac:dyDescent="0.55000000000000004">
      <c r="A6567" s="5" t="s">
        <v>35</v>
      </c>
      <c r="B6567" s="6">
        <v>42629</v>
      </c>
      <c r="C6567" s="5" t="s">
        <v>36</v>
      </c>
      <c r="D6567" s="5" t="s">
        <v>45</v>
      </c>
      <c r="E6567" s="7">
        <v>39732</v>
      </c>
      <c r="F6567" s="8">
        <v>18038.84</v>
      </c>
      <c r="G6567" s="8">
        <v>0</v>
      </c>
    </row>
    <row r="6568" spans="1:7" x14ac:dyDescent="0.55000000000000004">
      <c r="A6568" s="5" t="s">
        <v>35</v>
      </c>
      <c r="B6568" s="6">
        <v>42632</v>
      </c>
      <c r="C6568" s="5" t="s">
        <v>36</v>
      </c>
      <c r="D6568" s="5" t="s">
        <v>37</v>
      </c>
      <c r="E6568" s="7">
        <v>10268</v>
      </c>
      <c r="F6568" s="8">
        <v>317549.08</v>
      </c>
      <c r="G6568" s="8">
        <v>0</v>
      </c>
    </row>
    <row r="6569" spans="1:7" hidden="1" x14ac:dyDescent="0.55000000000000004">
      <c r="A6569" s="5" t="s">
        <v>35</v>
      </c>
      <c r="B6569" s="6">
        <v>42632</v>
      </c>
      <c r="C6569" s="5" t="s">
        <v>36</v>
      </c>
      <c r="D6569" s="5" t="s">
        <v>38</v>
      </c>
      <c r="E6569" s="7">
        <v>563</v>
      </c>
      <c r="F6569" s="8">
        <v>139.88</v>
      </c>
      <c r="G6569" s="8">
        <v>0</v>
      </c>
    </row>
    <row r="6570" spans="1:7" hidden="1" x14ac:dyDescent="0.55000000000000004">
      <c r="A6570" s="5" t="s">
        <v>35</v>
      </c>
      <c r="B6570" s="6">
        <v>42632</v>
      </c>
      <c r="C6570" s="5" t="s">
        <v>36</v>
      </c>
      <c r="D6570" s="5" t="s">
        <v>39</v>
      </c>
      <c r="E6570" s="7">
        <v>9087</v>
      </c>
      <c r="F6570" s="8">
        <v>28130.13</v>
      </c>
      <c r="G6570" s="8">
        <v>0</v>
      </c>
    </row>
    <row r="6571" spans="1:7" hidden="1" x14ac:dyDescent="0.55000000000000004">
      <c r="A6571" s="5" t="s">
        <v>35</v>
      </c>
      <c r="B6571" s="6">
        <v>42632</v>
      </c>
      <c r="C6571" s="5" t="s">
        <v>36</v>
      </c>
      <c r="D6571" s="5" t="s">
        <v>40</v>
      </c>
      <c r="E6571" s="7">
        <v>7475</v>
      </c>
      <c r="F6571" s="8">
        <v>231.22</v>
      </c>
      <c r="G6571" s="8">
        <v>0</v>
      </c>
    </row>
    <row r="6572" spans="1:7" hidden="1" x14ac:dyDescent="0.55000000000000004">
      <c r="A6572" s="5" t="s">
        <v>35</v>
      </c>
      <c r="B6572" s="6">
        <v>42632</v>
      </c>
      <c r="C6572" s="5" t="s">
        <v>36</v>
      </c>
      <c r="D6572" s="5" t="s">
        <v>41</v>
      </c>
      <c r="E6572" s="7">
        <v>0</v>
      </c>
      <c r="F6572" s="8">
        <v>0</v>
      </c>
      <c r="G6572" s="8">
        <v>0</v>
      </c>
    </row>
    <row r="6573" spans="1:7" hidden="1" x14ac:dyDescent="0.55000000000000004">
      <c r="A6573" s="5" t="s">
        <v>35</v>
      </c>
      <c r="B6573" s="6">
        <v>42632</v>
      </c>
      <c r="C6573" s="5" t="s">
        <v>36</v>
      </c>
      <c r="D6573" s="5" t="s">
        <v>42</v>
      </c>
      <c r="E6573" s="7">
        <v>17777</v>
      </c>
      <c r="F6573" s="8">
        <v>245426.19</v>
      </c>
      <c r="G6573" s="8">
        <v>0</v>
      </c>
    </row>
    <row r="6574" spans="1:7" hidden="1" x14ac:dyDescent="0.55000000000000004">
      <c r="A6574" s="5" t="s">
        <v>35</v>
      </c>
      <c r="B6574" s="6">
        <v>42632</v>
      </c>
      <c r="C6574" s="5" t="s">
        <v>36</v>
      </c>
      <c r="D6574" s="5" t="s">
        <v>43</v>
      </c>
      <c r="E6574" s="7">
        <v>0</v>
      </c>
      <c r="F6574" s="8">
        <v>0</v>
      </c>
      <c r="G6574" s="8">
        <v>0</v>
      </c>
    </row>
    <row r="6575" spans="1:7" hidden="1" x14ac:dyDescent="0.55000000000000004">
      <c r="A6575" s="5" t="s">
        <v>35</v>
      </c>
      <c r="B6575" s="6">
        <v>42632</v>
      </c>
      <c r="C6575" s="5" t="s">
        <v>36</v>
      </c>
      <c r="D6575" s="5" t="s">
        <v>44</v>
      </c>
      <c r="E6575" s="7">
        <v>26398</v>
      </c>
      <c r="F6575" s="8">
        <v>60738.38</v>
      </c>
      <c r="G6575" s="8">
        <v>0</v>
      </c>
    </row>
    <row r="6576" spans="1:7" hidden="1" x14ac:dyDescent="0.55000000000000004">
      <c r="A6576" s="5" t="s">
        <v>35</v>
      </c>
      <c r="B6576" s="6">
        <v>42632</v>
      </c>
      <c r="C6576" s="5" t="s">
        <v>36</v>
      </c>
      <c r="D6576" s="5" t="s">
        <v>45</v>
      </c>
      <c r="E6576" s="7">
        <v>43919</v>
      </c>
      <c r="F6576" s="8">
        <v>20222.38</v>
      </c>
      <c r="G6576" s="8">
        <v>0</v>
      </c>
    </row>
    <row r="6577" spans="1:7" x14ac:dyDescent="0.55000000000000004">
      <c r="A6577" s="5" t="s">
        <v>35</v>
      </c>
      <c r="B6577" s="6">
        <v>42633</v>
      </c>
      <c r="C6577" s="5" t="s">
        <v>36</v>
      </c>
      <c r="D6577" s="5" t="s">
        <v>37</v>
      </c>
      <c r="E6577" s="7">
        <v>11038</v>
      </c>
      <c r="F6577" s="8">
        <v>341651.74</v>
      </c>
      <c r="G6577" s="8">
        <v>0</v>
      </c>
    </row>
    <row r="6578" spans="1:7" hidden="1" x14ac:dyDescent="0.55000000000000004">
      <c r="A6578" s="5" t="s">
        <v>35</v>
      </c>
      <c r="B6578" s="6">
        <v>42633</v>
      </c>
      <c r="C6578" s="5" t="s">
        <v>36</v>
      </c>
      <c r="D6578" s="5" t="s">
        <v>38</v>
      </c>
      <c r="E6578" s="7">
        <v>697</v>
      </c>
      <c r="F6578" s="8">
        <v>173.01</v>
      </c>
      <c r="G6578" s="8">
        <v>0</v>
      </c>
    </row>
    <row r="6579" spans="1:7" hidden="1" x14ac:dyDescent="0.55000000000000004">
      <c r="A6579" s="5" t="s">
        <v>35</v>
      </c>
      <c r="B6579" s="6">
        <v>42633</v>
      </c>
      <c r="C6579" s="5" t="s">
        <v>36</v>
      </c>
      <c r="D6579" s="5" t="s">
        <v>39</v>
      </c>
      <c r="E6579" s="7">
        <v>11523</v>
      </c>
      <c r="F6579" s="8">
        <v>35653.9</v>
      </c>
      <c r="G6579" s="8">
        <v>0</v>
      </c>
    </row>
    <row r="6580" spans="1:7" hidden="1" x14ac:dyDescent="0.55000000000000004">
      <c r="A6580" s="5" t="s">
        <v>35</v>
      </c>
      <c r="B6580" s="6">
        <v>42633</v>
      </c>
      <c r="C6580" s="5" t="s">
        <v>36</v>
      </c>
      <c r="D6580" s="5" t="s">
        <v>40</v>
      </c>
      <c r="E6580" s="7">
        <v>5350</v>
      </c>
      <c r="F6580" s="8">
        <v>165.52</v>
      </c>
      <c r="G6580" s="8">
        <v>0</v>
      </c>
    </row>
    <row r="6581" spans="1:7" hidden="1" x14ac:dyDescent="0.55000000000000004">
      <c r="A6581" s="5" t="s">
        <v>35</v>
      </c>
      <c r="B6581" s="6">
        <v>42633</v>
      </c>
      <c r="C6581" s="5" t="s">
        <v>36</v>
      </c>
      <c r="D6581" s="5" t="s">
        <v>41</v>
      </c>
      <c r="E6581" s="7">
        <v>0</v>
      </c>
      <c r="F6581" s="8">
        <v>0</v>
      </c>
      <c r="G6581" s="8">
        <v>0</v>
      </c>
    </row>
    <row r="6582" spans="1:7" hidden="1" x14ac:dyDescent="0.55000000000000004">
      <c r="A6582" s="5" t="s">
        <v>35</v>
      </c>
      <c r="B6582" s="6">
        <v>42633</v>
      </c>
      <c r="C6582" s="5" t="s">
        <v>36</v>
      </c>
      <c r="D6582" s="5" t="s">
        <v>42</v>
      </c>
      <c r="E6582" s="7">
        <v>15230</v>
      </c>
      <c r="F6582" s="8">
        <v>210717.62</v>
      </c>
      <c r="G6582" s="8">
        <v>0</v>
      </c>
    </row>
    <row r="6583" spans="1:7" hidden="1" x14ac:dyDescent="0.55000000000000004">
      <c r="A6583" s="5" t="s">
        <v>35</v>
      </c>
      <c r="B6583" s="6">
        <v>42633</v>
      </c>
      <c r="C6583" s="5" t="s">
        <v>36</v>
      </c>
      <c r="D6583" s="5" t="s">
        <v>43</v>
      </c>
      <c r="E6583" s="7">
        <v>0</v>
      </c>
      <c r="F6583" s="8">
        <v>0</v>
      </c>
      <c r="G6583" s="8">
        <v>0</v>
      </c>
    </row>
    <row r="6584" spans="1:7" hidden="1" x14ac:dyDescent="0.55000000000000004">
      <c r="A6584" s="5" t="s">
        <v>35</v>
      </c>
      <c r="B6584" s="6">
        <v>42633</v>
      </c>
      <c r="C6584" s="5" t="s">
        <v>36</v>
      </c>
      <c r="D6584" s="5" t="s">
        <v>44</v>
      </c>
      <c r="E6584" s="7">
        <v>20248</v>
      </c>
      <c r="F6584" s="8">
        <v>46689.87</v>
      </c>
      <c r="G6584" s="8">
        <v>0</v>
      </c>
    </row>
    <row r="6585" spans="1:7" hidden="1" x14ac:dyDescent="0.55000000000000004">
      <c r="A6585" s="5" t="s">
        <v>35</v>
      </c>
      <c r="B6585" s="6">
        <v>42633</v>
      </c>
      <c r="C6585" s="5" t="s">
        <v>36</v>
      </c>
      <c r="D6585" s="5" t="s">
        <v>45</v>
      </c>
      <c r="E6585" s="7">
        <v>34346</v>
      </c>
      <c r="F6585" s="8">
        <v>15850.38</v>
      </c>
      <c r="G6585" s="8">
        <v>0</v>
      </c>
    </row>
    <row r="6586" spans="1:7" x14ac:dyDescent="0.55000000000000004">
      <c r="A6586" s="5" t="s">
        <v>35</v>
      </c>
      <c r="B6586" s="6">
        <v>42634</v>
      </c>
      <c r="C6586" s="5" t="s">
        <v>36</v>
      </c>
      <c r="D6586" s="5" t="s">
        <v>37</v>
      </c>
      <c r="E6586" s="7">
        <v>14026</v>
      </c>
      <c r="F6586" s="8">
        <v>436437.21</v>
      </c>
      <c r="G6586" s="8">
        <v>0</v>
      </c>
    </row>
    <row r="6587" spans="1:7" hidden="1" x14ac:dyDescent="0.55000000000000004">
      <c r="A6587" s="5" t="s">
        <v>35</v>
      </c>
      <c r="B6587" s="6">
        <v>42634</v>
      </c>
      <c r="C6587" s="5" t="s">
        <v>36</v>
      </c>
      <c r="D6587" s="5" t="s">
        <v>38</v>
      </c>
      <c r="E6587" s="7">
        <v>1933</v>
      </c>
      <c r="F6587" s="8">
        <v>482.05</v>
      </c>
      <c r="G6587" s="8">
        <v>0</v>
      </c>
    </row>
    <row r="6588" spans="1:7" hidden="1" x14ac:dyDescent="0.55000000000000004">
      <c r="A6588" s="5" t="s">
        <v>35</v>
      </c>
      <c r="B6588" s="6">
        <v>42634</v>
      </c>
      <c r="C6588" s="5" t="s">
        <v>36</v>
      </c>
      <c r="D6588" s="5" t="s">
        <v>39</v>
      </c>
      <c r="E6588" s="7">
        <v>20229</v>
      </c>
      <c r="F6588" s="8">
        <v>62928.09</v>
      </c>
      <c r="G6588" s="8">
        <v>0</v>
      </c>
    </row>
    <row r="6589" spans="1:7" hidden="1" x14ac:dyDescent="0.55000000000000004">
      <c r="A6589" s="5" t="s">
        <v>35</v>
      </c>
      <c r="B6589" s="6">
        <v>42634</v>
      </c>
      <c r="C6589" s="5" t="s">
        <v>36</v>
      </c>
      <c r="D6589" s="5" t="s">
        <v>40</v>
      </c>
      <c r="E6589" s="7">
        <v>14041</v>
      </c>
      <c r="F6589" s="8">
        <v>435.46</v>
      </c>
      <c r="G6589" s="8">
        <v>0</v>
      </c>
    </row>
    <row r="6590" spans="1:7" hidden="1" x14ac:dyDescent="0.55000000000000004">
      <c r="A6590" s="5" t="s">
        <v>35</v>
      </c>
      <c r="B6590" s="6">
        <v>42634</v>
      </c>
      <c r="C6590" s="5" t="s">
        <v>36</v>
      </c>
      <c r="D6590" s="5" t="s">
        <v>41</v>
      </c>
      <c r="E6590" s="7">
        <v>0</v>
      </c>
      <c r="F6590" s="8">
        <v>0</v>
      </c>
      <c r="G6590" s="8">
        <v>0</v>
      </c>
    </row>
    <row r="6591" spans="1:7" hidden="1" x14ac:dyDescent="0.55000000000000004">
      <c r="A6591" s="5" t="s">
        <v>35</v>
      </c>
      <c r="B6591" s="6">
        <v>42634</v>
      </c>
      <c r="C6591" s="5" t="s">
        <v>36</v>
      </c>
      <c r="D6591" s="5" t="s">
        <v>42</v>
      </c>
      <c r="E6591" s="7">
        <v>29011</v>
      </c>
      <c r="F6591" s="8">
        <v>407425.58</v>
      </c>
      <c r="G6591" s="8">
        <v>0</v>
      </c>
    </row>
    <row r="6592" spans="1:7" hidden="1" x14ac:dyDescent="0.55000000000000004">
      <c r="A6592" s="5" t="s">
        <v>35</v>
      </c>
      <c r="B6592" s="6">
        <v>42634</v>
      </c>
      <c r="C6592" s="5" t="s">
        <v>36</v>
      </c>
      <c r="D6592" s="5" t="s">
        <v>43</v>
      </c>
      <c r="E6592" s="7">
        <v>0</v>
      </c>
      <c r="F6592" s="8">
        <v>0</v>
      </c>
      <c r="G6592" s="8">
        <v>0</v>
      </c>
    </row>
    <row r="6593" spans="1:7" hidden="1" x14ac:dyDescent="0.55000000000000004">
      <c r="A6593" s="5" t="s">
        <v>35</v>
      </c>
      <c r="B6593" s="6">
        <v>42634</v>
      </c>
      <c r="C6593" s="5" t="s">
        <v>36</v>
      </c>
      <c r="D6593" s="5" t="s">
        <v>44</v>
      </c>
      <c r="E6593" s="7">
        <v>42566</v>
      </c>
      <c r="F6593" s="8">
        <v>99668.43</v>
      </c>
      <c r="G6593" s="8">
        <v>0</v>
      </c>
    </row>
    <row r="6594" spans="1:7" hidden="1" x14ac:dyDescent="0.55000000000000004">
      <c r="A6594" s="5" t="s">
        <v>35</v>
      </c>
      <c r="B6594" s="6">
        <v>42634</v>
      </c>
      <c r="C6594" s="5" t="s">
        <v>36</v>
      </c>
      <c r="D6594" s="5" t="s">
        <v>45</v>
      </c>
      <c r="E6594" s="7">
        <v>76700</v>
      </c>
      <c r="F6594" s="8">
        <v>35941.82</v>
      </c>
      <c r="G6594" s="8">
        <v>0</v>
      </c>
    </row>
    <row r="6595" spans="1:7" x14ac:dyDescent="0.55000000000000004">
      <c r="A6595" s="5" t="s">
        <v>35</v>
      </c>
      <c r="B6595" s="6">
        <v>42635</v>
      </c>
      <c r="C6595" s="5" t="s">
        <v>36</v>
      </c>
      <c r="D6595" s="5" t="s">
        <v>37</v>
      </c>
      <c r="E6595" s="7">
        <v>15723</v>
      </c>
      <c r="F6595" s="8">
        <v>491783.97</v>
      </c>
      <c r="G6595" s="8">
        <v>0</v>
      </c>
    </row>
    <row r="6596" spans="1:7" hidden="1" x14ac:dyDescent="0.55000000000000004">
      <c r="A6596" s="5" t="s">
        <v>35</v>
      </c>
      <c r="B6596" s="6">
        <v>42635</v>
      </c>
      <c r="C6596" s="5" t="s">
        <v>36</v>
      </c>
      <c r="D6596" s="5" t="s">
        <v>38</v>
      </c>
      <c r="E6596" s="7">
        <v>1113</v>
      </c>
      <c r="F6596" s="8">
        <v>277.87</v>
      </c>
      <c r="G6596" s="8">
        <v>0</v>
      </c>
    </row>
    <row r="6597" spans="1:7" hidden="1" x14ac:dyDescent="0.55000000000000004">
      <c r="A6597" s="5" t="s">
        <v>35</v>
      </c>
      <c r="B6597" s="6">
        <v>42635</v>
      </c>
      <c r="C6597" s="5" t="s">
        <v>36</v>
      </c>
      <c r="D6597" s="5" t="s">
        <v>39</v>
      </c>
      <c r="E6597" s="7">
        <v>15420</v>
      </c>
      <c r="F6597" s="8">
        <v>48219.88</v>
      </c>
      <c r="G6597" s="8">
        <v>0</v>
      </c>
    </row>
    <row r="6598" spans="1:7" hidden="1" x14ac:dyDescent="0.55000000000000004">
      <c r="A6598" s="5" t="s">
        <v>35</v>
      </c>
      <c r="B6598" s="6">
        <v>42635</v>
      </c>
      <c r="C6598" s="5" t="s">
        <v>36</v>
      </c>
      <c r="D6598" s="5" t="s">
        <v>40</v>
      </c>
      <c r="E6598" s="7">
        <v>9946</v>
      </c>
      <c r="F6598" s="8">
        <v>309.58999999999997</v>
      </c>
      <c r="G6598" s="8">
        <v>0</v>
      </c>
    </row>
    <row r="6599" spans="1:7" hidden="1" x14ac:dyDescent="0.55000000000000004">
      <c r="A6599" s="5" t="s">
        <v>35</v>
      </c>
      <c r="B6599" s="6">
        <v>42635</v>
      </c>
      <c r="C6599" s="5" t="s">
        <v>36</v>
      </c>
      <c r="D6599" s="5" t="s">
        <v>41</v>
      </c>
      <c r="E6599" s="7">
        <v>0</v>
      </c>
      <c r="F6599" s="8">
        <v>0</v>
      </c>
      <c r="G6599" s="8">
        <v>0</v>
      </c>
    </row>
    <row r="6600" spans="1:7" hidden="1" x14ac:dyDescent="0.55000000000000004">
      <c r="A6600" s="5" t="s">
        <v>35</v>
      </c>
      <c r="B6600" s="6">
        <v>42635</v>
      </c>
      <c r="C6600" s="5" t="s">
        <v>36</v>
      </c>
      <c r="D6600" s="5" t="s">
        <v>42</v>
      </c>
      <c r="E6600" s="7">
        <v>25202</v>
      </c>
      <c r="F6600" s="8">
        <v>358286.74</v>
      </c>
      <c r="G6600" s="8">
        <v>0</v>
      </c>
    </row>
    <row r="6601" spans="1:7" hidden="1" x14ac:dyDescent="0.55000000000000004">
      <c r="A6601" s="5" t="s">
        <v>35</v>
      </c>
      <c r="B6601" s="6">
        <v>42635</v>
      </c>
      <c r="C6601" s="5" t="s">
        <v>36</v>
      </c>
      <c r="D6601" s="5" t="s">
        <v>43</v>
      </c>
      <c r="E6601" s="7">
        <v>0</v>
      </c>
      <c r="F6601" s="8">
        <v>0</v>
      </c>
      <c r="G6601" s="8">
        <v>0</v>
      </c>
    </row>
    <row r="6602" spans="1:7" hidden="1" x14ac:dyDescent="0.55000000000000004">
      <c r="A6602" s="5" t="s">
        <v>35</v>
      </c>
      <c r="B6602" s="6">
        <v>42635</v>
      </c>
      <c r="C6602" s="5" t="s">
        <v>36</v>
      </c>
      <c r="D6602" s="5" t="s">
        <v>44</v>
      </c>
      <c r="E6602" s="7">
        <v>33651</v>
      </c>
      <c r="F6602" s="8">
        <v>79754.58</v>
      </c>
      <c r="G6602" s="8">
        <v>0</v>
      </c>
    </row>
    <row r="6603" spans="1:7" hidden="1" x14ac:dyDescent="0.55000000000000004">
      <c r="A6603" s="5" t="s">
        <v>35</v>
      </c>
      <c r="B6603" s="6">
        <v>42635</v>
      </c>
      <c r="C6603" s="5" t="s">
        <v>36</v>
      </c>
      <c r="D6603" s="5" t="s">
        <v>45</v>
      </c>
      <c r="E6603" s="7">
        <v>58665</v>
      </c>
      <c r="F6603" s="8">
        <v>27819.66</v>
      </c>
      <c r="G6603" s="8">
        <v>0</v>
      </c>
    </row>
    <row r="6604" spans="1:7" x14ac:dyDescent="0.55000000000000004">
      <c r="A6604" s="5" t="s">
        <v>35</v>
      </c>
      <c r="B6604" s="6">
        <v>42636</v>
      </c>
      <c r="C6604" s="5" t="s">
        <v>36</v>
      </c>
      <c r="D6604" s="5" t="s">
        <v>37</v>
      </c>
      <c r="E6604" s="7">
        <v>10589</v>
      </c>
      <c r="F6604" s="8">
        <v>331293.27</v>
      </c>
      <c r="G6604" s="8">
        <v>0</v>
      </c>
    </row>
    <row r="6605" spans="1:7" hidden="1" x14ac:dyDescent="0.55000000000000004">
      <c r="A6605" s="5" t="s">
        <v>35</v>
      </c>
      <c r="B6605" s="6">
        <v>42636</v>
      </c>
      <c r="C6605" s="5" t="s">
        <v>36</v>
      </c>
      <c r="D6605" s="5" t="s">
        <v>38</v>
      </c>
      <c r="E6605" s="7">
        <v>1060</v>
      </c>
      <c r="F6605" s="8">
        <v>264.36</v>
      </c>
      <c r="G6605" s="8">
        <v>0</v>
      </c>
    </row>
    <row r="6606" spans="1:7" hidden="1" x14ac:dyDescent="0.55000000000000004">
      <c r="A6606" s="5" t="s">
        <v>35</v>
      </c>
      <c r="B6606" s="6">
        <v>42636</v>
      </c>
      <c r="C6606" s="5" t="s">
        <v>36</v>
      </c>
      <c r="D6606" s="5" t="s">
        <v>39</v>
      </c>
      <c r="E6606" s="7">
        <v>10866</v>
      </c>
      <c r="F6606" s="8">
        <v>33990.47</v>
      </c>
      <c r="G6606" s="8">
        <v>0</v>
      </c>
    </row>
    <row r="6607" spans="1:7" hidden="1" x14ac:dyDescent="0.55000000000000004">
      <c r="A6607" s="5" t="s">
        <v>35</v>
      </c>
      <c r="B6607" s="6">
        <v>42636</v>
      </c>
      <c r="C6607" s="5" t="s">
        <v>36</v>
      </c>
      <c r="D6607" s="5" t="s">
        <v>40</v>
      </c>
      <c r="E6607" s="7">
        <v>10525</v>
      </c>
      <c r="F6607" s="8">
        <v>327.75</v>
      </c>
      <c r="G6607" s="8">
        <v>0</v>
      </c>
    </row>
    <row r="6608" spans="1:7" hidden="1" x14ac:dyDescent="0.55000000000000004">
      <c r="A6608" s="5" t="s">
        <v>35</v>
      </c>
      <c r="B6608" s="6">
        <v>42636</v>
      </c>
      <c r="C6608" s="5" t="s">
        <v>36</v>
      </c>
      <c r="D6608" s="5" t="s">
        <v>41</v>
      </c>
      <c r="E6608" s="7">
        <v>1</v>
      </c>
      <c r="F6608" s="8">
        <v>0.03</v>
      </c>
      <c r="G6608" s="8">
        <v>0</v>
      </c>
    </row>
    <row r="6609" spans="1:7" hidden="1" x14ac:dyDescent="0.55000000000000004">
      <c r="A6609" s="5" t="s">
        <v>35</v>
      </c>
      <c r="B6609" s="6">
        <v>42636</v>
      </c>
      <c r="C6609" s="5" t="s">
        <v>36</v>
      </c>
      <c r="D6609" s="5" t="s">
        <v>42</v>
      </c>
      <c r="E6609" s="7">
        <v>22939</v>
      </c>
      <c r="F6609" s="8">
        <v>324425.17</v>
      </c>
      <c r="G6609" s="8">
        <v>0</v>
      </c>
    </row>
    <row r="6610" spans="1:7" hidden="1" x14ac:dyDescent="0.55000000000000004">
      <c r="A6610" s="5" t="s">
        <v>35</v>
      </c>
      <c r="B6610" s="6">
        <v>42636</v>
      </c>
      <c r="C6610" s="5" t="s">
        <v>36</v>
      </c>
      <c r="D6610" s="5" t="s">
        <v>43</v>
      </c>
      <c r="E6610" s="7">
        <v>0</v>
      </c>
      <c r="F6610" s="8">
        <v>0</v>
      </c>
      <c r="G6610" s="8">
        <v>0</v>
      </c>
    </row>
    <row r="6611" spans="1:7" hidden="1" x14ac:dyDescent="0.55000000000000004">
      <c r="A6611" s="5" t="s">
        <v>35</v>
      </c>
      <c r="B6611" s="6">
        <v>42636</v>
      </c>
      <c r="C6611" s="5" t="s">
        <v>36</v>
      </c>
      <c r="D6611" s="5" t="s">
        <v>44</v>
      </c>
      <c r="E6611" s="7">
        <v>27949</v>
      </c>
      <c r="F6611" s="8">
        <v>65882.28</v>
      </c>
      <c r="G6611" s="8">
        <v>0</v>
      </c>
    </row>
    <row r="6612" spans="1:7" hidden="1" x14ac:dyDescent="0.55000000000000004">
      <c r="A6612" s="5" t="s">
        <v>35</v>
      </c>
      <c r="B6612" s="6">
        <v>42636</v>
      </c>
      <c r="C6612" s="5" t="s">
        <v>36</v>
      </c>
      <c r="D6612" s="5" t="s">
        <v>45</v>
      </c>
      <c r="E6612" s="7">
        <v>52097</v>
      </c>
      <c r="F6612" s="8">
        <v>24569.33</v>
      </c>
      <c r="G6612" s="8">
        <v>0</v>
      </c>
    </row>
    <row r="6613" spans="1:7" x14ac:dyDescent="0.55000000000000004">
      <c r="A6613" s="5" t="s">
        <v>35</v>
      </c>
      <c r="B6613" s="6">
        <v>42639</v>
      </c>
      <c r="C6613" s="5" t="s">
        <v>36</v>
      </c>
      <c r="D6613" s="5" t="s">
        <v>37</v>
      </c>
      <c r="E6613" s="7">
        <v>9546</v>
      </c>
      <c r="F6613" s="8">
        <v>298811.56</v>
      </c>
      <c r="G6613" s="8">
        <v>0</v>
      </c>
    </row>
    <row r="6614" spans="1:7" hidden="1" x14ac:dyDescent="0.55000000000000004">
      <c r="A6614" s="5" t="s">
        <v>35</v>
      </c>
      <c r="B6614" s="6">
        <v>42639</v>
      </c>
      <c r="C6614" s="5" t="s">
        <v>36</v>
      </c>
      <c r="D6614" s="5" t="s">
        <v>38</v>
      </c>
      <c r="E6614" s="7">
        <v>1284</v>
      </c>
      <c r="F6614" s="8">
        <v>320.58</v>
      </c>
      <c r="G6614" s="8">
        <v>0</v>
      </c>
    </row>
    <row r="6615" spans="1:7" hidden="1" x14ac:dyDescent="0.55000000000000004">
      <c r="A6615" s="5" t="s">
        <v>35</v>
      </c>
      <c r="B6615" s="6">
        <v>42639</v>
      </c>
      <c r="C6615" s="5" t="s">
        <v>36</v>
      </c>
      <c r="D6615" s="5" t="s">
        <v>39</v>
      </c>
      <c r="E6615" s="7">
        <v>11157</v>
      </c>
      <c r="F6615" s="8">
        <v>34927.1</v>
      </c>
      <c r="G6615" s="8">
        <v>0</v>
      </c>
    </row>
    <row r="6616" spans="1:7" hidden="1" x14ac:dyDescent="0.55000000000000004">
      <c r="A6616" s="5" t="s">
        <v>35</v>
      </c>
      <c r="B6616" s="6">
        <v>42639</v>
      </c>
      <c r="C6616" s="5" t="s">
        <v>36</v>
      </c>
      <c r="D6616" s="5" t="s">
        <v>40</v>
      </c>
      <c r="E6616" s="7">
        <v>9224</v>
      </c>
      <c r="F6616" s="8">
        <v>287.73</v>
      </c>
      <c r="G6616" s="8">
        <v>0</v>
      </c>
    </row>
    <row r="6617" spans="1:7" hidden="1" x14ac:dyDescent="0.55000000000000004">
      <c r="A6617" s="5" t="s">
        <v>35</v>
      </c>
      <c r="B6617" s="6">
        <v>42639</v>
      </c>
      <c r="C6617" s="5" t="s">
        <v>36</v>
      </c>
      <c r="D6617" s="5" t="s">
        <v>41</v>
      </c>
      <c r="E6617" s="7">
        <v>0</v>
      </c>
      <c r="F6617" s="8">
        <v>0</v>
      </c>
      <c r="G6617" s="8">
        <v>0</v>
      </c>
    </row>
    <row r="6618" spans="1:7" hidden="1" x14ac:dyDescent="0.55000000000000004">
      <c r="A6618" s="5" t="s">
        <v>35</v>
      </c>
      <c r="B6618" s="6">
        <v>42639</v>
      </c>
      <c r="C6618" s="5" t="s">
        <v>36</v>
      </c>
      <c r="D6618" s="5" t="s">
        <v>42</v>
      </c>
      <c r="E6618" s="7">
        <v>19293</v>
      </c>
      <c r="F6618" s="8">
        <v>269501.73</v>
      </c>
      <c r="G6618" s="8">
        <v>0</v>
      </c>
    </row>
    <row r="6619" spans="1:7" hidden="1" x14ac:dyDescent="0.55000000000000004">
      <c r="A6619" s="5" t="s">
        <v>35</v>
      </c>
      <c r="B6619" s="6">
        <v>42639</v>
      </c>
      <c r="C6619" s="5" t="s">
        <v>36</v>
      </c>
      <c r="D6619" s="5" t="s">
        <v>43</v>
      </c>
      <c r="E6619" s="7">
        <v>0</v>
      </c>
      <c r="F6619" s="8">
        <v>0</v>
      </c>
      <c r="G6619" s="8">
        <v>0</v>
      </c>
    </row>
    <row r="6620" spans="1:7" hidden="1" x14ac:dyDescent="0.55000000000000004">
      <c r="A6620" s="5" t="s">
        <v>35</v>
      </c>
      <c r="B6620" s="6">
        <v>42639</v>
      </c>
      <c r="C6620" s="5" t="s">
        <v>36</v>
      </c>
      <c r="D6620" s="5" t="s">
        <v>44</v>
      </c>
      <c r="E6620" s="7">
        <v>27195</v>
      </c>
      <c r="F6620" s="8">
        <v>63326.23</v>
      </c>
      <c r="G6620" s="8">
        <v>0</v>
      </c>
    </row>
    <row r="6621" spans="1:7" hidden="1" x14ac:dyDescent="0.55000000000000004">
      <c r="A6621" s="5" t="s">
        <v>35</v>
      </c>
      <c r="B6621" s="6">
        <v>42639</v>
      </c>
      <c r="C6621" s="5" t="s">
        <v>36</v>
      </c>
      <c r="D6621" s="5" t="s">
        <v>45</v>
      </c>
      <c r="E6621" s="7">
        <v>48261</v>
      </c>
      <c r="F6621" s="8">
        <v>22493.59</v>
      </c>
      <c r="G6621" s="8">
        <v>0</v>
      </c>
    </row>
    <row r="6622" spans="1:7" x14ac:dyDescent="0.55000000000000004">
      <c r="A6622" s="5" t="s">
        <v>35</v>
      </c>
      <c r="B6622" s="6">
        <v>42640</v>
      </c>
      <c r="C6622" s="5" t="s">
        <v>36</v>
      </c>
      <c r="D6622" s="5" t="s">
        <v>37</v>
      </c>
      <c r="E6622" s="7">
        <v>16103</v>
      </c>
      <c r="F6622" s="8">
        <v>501147.9</v>
      </c>
      <c r="G6622" s="8">
        <v>0</v>
      </c>
    </row>
    <row r="6623" spans="1:7" hidden="1" x14ac:dyDescent="0.55000000000000004">
      <c r="A6623" s="5" t="s">
        <v>35</v>
      </c>
      <c r="B6623" s="6">
        <v>42640</v>
      </c>
      <c r="C6623" s="5" t="s">
        <v>36</v>
      </c>
      <c r="D6623" s="5" t="s">
        <v>38</v>
      </c>
      <c r="E6623" s="7">
        <v>1152</v>
      </c>
      <c r="F6623" s="8">
        <v>287.11</v>
      </c>
      <c r="G6623" s="8">
        <v>0</v>
      </c>
    </row>
    <row r="6624" spans="1:7" hidden="1" x14ac:dyDescent="0.55000000000000004">
      <c r="A6624" s="5" t="s">
        <v>35</v>
      </c>
      <c r="B6624" s="6">
        <v>42640</v>
      </c>
      <c r="C6624" s="5" t="s">
        <v>36</v>
      </c>
      <c r="D6624" s="5" t="s">
        <v>39</v>
      </c>
      <c r="E6624" s="7">
        <v>16020</v>
      </c>
      <c r="F6624" s="8">
        <v>49885.14</v>
      </c>
      <c r="G6624" s="8">
        <v>0</v>
      </c>
    </row>
    <row r="6625" spans="1:7" hidden="1" x14ac:dyDescent="0.55000000000000004">
      <c r="A6625" s="5" t="s">
        <v>35</v>
      </c>
      <c r="B6625" s="6">
        <v>42640</v>
      </c>
      <c r="C6625" s="5" t="s">
        <v>36</v>
      </c>
      <c r="D6625" s="5" t="s">
        <v>40</v>
      </c>
      <c r="E6625" s="7">
        <v>11286</v>
      </c>
      <c r="F6625" s="8">
        <v>351.29</v>
      </c>
      <c r="G6625" s="8">
        <v>0</v>
      </c>
    </row>
    <row r="6626" spans="1:7" hidden="1" x14ac:dyDescent="0.55000000000000004">
      <c r="A6626" s="5" t="s">
        <v>35</v>
      </c>
      <c r="B6626" s="6">
        <v>42640</v>
      </c>
      <c r="C6626" s="5" t="s">
        <v>36</v>
      </c>
      <c r="D6626" s="5" t="s">
        <v>41</v>
      </c>
      <c r="E6626" s="7">
        <v>0</v>
      </c>
      <c r="F6626" s="8">
        <v>0</v>
      </c>
      <c r="G6626" s="8">
        <v>0</v>
      </c>
    </row>
    <row r="6627" spans="1:7" hidden="1" x14ac:dyDescent="0.55000000000000004">
      <c r="A6627" s="5" t="s">
        <v>35</v>
      </c>
      <c r="B6627" s="6">
        <v>42640</v>
      </c>
      <c r="C6627" s="5" t="s">
        <v>36</v>
      </c>
      <c r="D6627" s="5" t="s">
        <v>42</v>
      </c>
      <c r="E6627" s="7">
        <v>26364</v>
      </c>
      <c r="F6627" s="8">
        <v>363725.47</v>
      </c>
      <c r="G6627" s="8">
        <v>0</v>
      </c>
    </row>
    <row r="6628" spans="1:7" hidden="1" x14ac:dyDescent="0.55000000000000004">
      <c r="A6628" s="5" t="s">
        <v>35</v>
      </c>
      <c r="B6628" s="6">
        <v>42640</v>
      </c>
      <c r="C6628" s="5" t="s">
        <v>36</v>
      </c>
      <c r="D6628" s="5" t="s">
        <v>43</v>
      </c>
      <c r="E6628" s="7">
        <v>0</v>
      </c>
      <c r="F6628" s="8">
        <v>0</v>
      </c>
      <c r="G6628" s="8">
        <v>0</v>
      </c>
    </row>
    <row r="6629" spans="1:7" hidden="1" x14ac:dyDescent="0.55000000000000004">
      <c r="A6629" s="5" t="s">
        <v>35</v>
      </c>
      <c r="B6629" s="6">
        <v>42640</v>
      </c>
      <c r="C6629" s="5" t="s">
        <v>36</v>
      </c>
      <c r="D6629" s="5" t="s">
        <v>44</v>
      </c>
      <c r="E6629" s="7">
        <v>33914</v>
      </c>
      <c r="F6629" s="8">
        <v>77980.14</v>
      </c>
      <c r="G6629" s="8">
        <v>0</v>
      </c>
    </row>
    <row r="6630" spans="1:7" hidden="1" x14ac:dyDescent="0.55000000000000004">
      <c r="A6630" s="5" t="s">
        <v>35</v>
      </c>
      <c r="B6630" s="6">
        <v>42640</v>
      </c>
      <c r="C6630" s="5" t="s">
        <v>36</v>
      </c>
      <c r="D6630" s="5" t="s">
        <v>45</v>
      </c>
      <c r="E6630" s="7">
        <v>57818</v>
      </c>
      <c r="F6630" s="8">
        <v>26609.67</v>
      </c>
      <c r="G6630" s="8">
        <v>0</v>
      </c>
    </row>
    <row r="6631" spans="1:7" x14ac:dyDescent="0.55000000000000004">
      <c r="A6631" s="5" t="s">
        <v>35</v>
      </c>
      <c r="B6631" s="6">
        <v>42641</v>
      </c>
      <c r="C6631" s="5" t="s">
        <v>36</v>
      </c>
      <c r="D6631" s="5" t="s">
        <v>37</v>
      </c>
      <c r="E6631" s="7">
        <v>12507</v>
      </c>
      <c r="F6631" s="8">
        <v>387372.53</v>
      </c>
      <c r="G6631" s="8">
        <v>0</v>
      </c>
    </row>
    <row r="6632" spans="1:7" hidden="1" x14ac:dyDescent="0.55000000000000004">
      <c r="A6632" s="5" t="s">
        <v>35</v>
      </c>
      <c r="B6632" s="6">
        <v>42641</v>
      </c>
      <c r="C6632" s="5" t="s">
        <v>36</v>
      </c>
      <c r="D6632" s="5" t="s">
        <v>38</v>
      </c>
      <c r="E6632" s="7">
        <v>858</v>
      </c>
      <c r="F6632" s="8">
        <v>213.36</v>
      </c>
      <c r="G6632" s="8">
        <v>0</v>
      </c>
    </row>
    <row r="6633" spans="1:7" hidden="1" x14ac:dyDescent="0.55000000000000004">
      <c r="A6633" s="5" t="s">
        <v>35</v>
      </c>
      <c r="B6633" s="6">
        <v>42641</v>
      </c>
      <c r="C6633" s="5" t="s">
        <v>36</v>
      </c>
      <c r="D6633" s="5" t="s">
        <v>39</v>
      </c>
      <c r="E6633" s="7">
        <v>11131</v>
      </c>
      <c r="F6633" s="8">
        <v>34486.57</v>
      </c>
      <c r="G6633" s="8">
        <v>0</v>
      </c>
    </row>
    <row r="6634" spans="1:7" hidden="1" x14ac:dyDescent="0.55000000000000004">
      <c r="A6634" s="5" t="s">
        <v>35</v>
      </c>
      <c r="B6634" s="6">
        <v>42641</v>
      </c>
      <c r="C6634" s="5" t="s">
        <v>36</v>
      </c>
      <c r="D6634" s="5" t="s">
        <v>40</v>
      </c>
      <c r="E6634" s="7">
        <v>7399</v>
      </c>
      <c r="F6634" s="8">
        <v>229.51</v>
      </c>
      <c r="G6634" s="8">
        <v>0</v>
      </c>
    </row>
    <row r="6635" spans="1:7" hidden="1" x14ac:dyDescent="0.55000000000000004">
      <c r="A6635" s="5" t="s">
        <v>35</v>
      </c>
      <c r="B6635" s="6">
        <v>42641</v>
      </c>
      <c r="C6635" s="5" t="s">
        <v>36</v>
      </c>
      <c r="D6635" s="5" t="s">
        <v>41</v>
      </c>
      <c r="E6635" s="7">
        <v>0</v>
      </c>
      <c r="F6635" s="8">
        <v>0</v>
      </c>
      <c r="G6635" s="8">
        <v>0</v>
      </c>
    </row>
    <row r="6636" spans="1:7" hidden="1" x14ac:dyDescent="0.55000000000000004">
      <c r="A6636" s="5" t="s">
        <v>35</v>
      </c>
      <c r="B6636" s="6">
        <v>42641</v>
      </c>
      <c r="C6636" s="5" t="s">
        <v>36</v>
      </c>
      <c r="D6636" s="5" t="s">
        <v>42</v>
      </c>
      <c r="E6636" s="7">
        <v>17298</v>
      </c>
      <c r="F6636" s="8">
        <v>236243.76</v>
      </c>
      <c r="G6636" s="8">
        <v>0</v>
      </c>
    </row>
    <row r="6637" spans="1:7" hidden="1" x14ac:dyDescent="0.55000000000000004">
      <c r="A6637" s="5" t="s">
        <v>35</v>
      </c>
      <c r="B6637" s="6">
        <v>42641</v>
      </c>
      <c r="C6637" s="5" t="s">
        <v>36</v>
      </c>
      <c r="D6637" s="5" t="s">
        <v>43</v>
      </c>
      <c r="E6637" s="7">
        <v>0</v>
      </c>
      <c r="F6637" s="8">
        <v>0</v>
      </c>
      <c r="G6637" s="8">
        <v>0</v>
      </c>
    </row>
    <row r="6638" spans="1:7" hidden="1" x14ac:dyDescent="0.55000000000000004">
      <c r="A6638" s="5" t="s">
        <v>35</v>
      </c>
      <c r="B6638" s="6">
        <v>42641</v>
      </c>
      <c r="C6638" s="5" t="s">
        <v>36</v>
      </c>
      <c r="D6638" s="5" t="s">
        <v>44</v>
      </c>
      <c r="E6638" s="7">
        <v>23362</v>
      </c>
      <c r="F6638" s="8">
        <v>53182.92</v>
      </c>
      <c r="G6638" s="8">
        <v>0</v>
      </c>
    </row>
    <row r="6639" spans="1:7" hidden="1" x14ac:dyDescent="0.55000000000000004">
      <c r="A6639" s="5" t="s">
        <v>35</v>
      </c>
      <c r="B6639" s="6">
        <v>42641</v>
      </c>
      <c r="C6639" s="5" t="s">
        <v>36</v>
      </c>
      <c r="D6639" s="5" t="s">
        <v>45</v>
      </c>
      <c r="E6639" s="7">
        <v>42699</v>
      </c>
      <c r="F6639" s="8">
        <v>19451.669999999998</v>
      </c>
      <c r="G6639" s="8">
        <v>0</v>
      </c>
    </row>
    <row r="6640" spans="1:7" x14ac:dyDescent="0.55000000000000004">
      <c r="A6640" s="5" t="s">
        <v>35</v>
      </c>
      <c r="B6640" s="6">
        <v>42642</v>
      </c>
      <c r="C6640" s="5" t="s">
        <v>36</v>
      </c>
      <c r="D6640" s="5" t="s">
        <v>37</v>
      </c>
      <c r="E6640" s="7">
        <v>17182</v>
      </c>
      <c r="F6640" s="8">
        <v>534338.80000000005</v>
      </c>
      <c r="G6640" s="8">
        <v>0</v>
      </c>
    </row>
    <row r="6641" spans="1:7" hidden="1" x14ac:dyDescent="0.55000000000000004">
      <c r="A6641" s="5" t="s">
        <v>35</v>
      </c>
      <c r="B6641" s="6">
        <v>42642</v>
      </c>
      <c r="C6641" s="5" t="s">
        <v>36</v>
      </c>
      <c r="D6641" s="5" t="s">
        <v>38</v>
      </c>
      <c r="E6641" s="7">
        <v>841</v>
      </c>
      <c r="F6641" s="8">
        <v>209.65</v>
      </c>
      <c r="G6641" s="8">
        <v>0</v>
      </c>
    </row>
    <row r="6642" spans="1:7" hidden="1" x14ac:dyDescent="0.55000000000000004">
      <c r="A6642" s="5" t="s">
        <v>35</v>
      </c>
      <c r="B6642" s="6">
        <v>42642</v>
      </c>
      <c r="C6642" s="5" t="s">
        <v>36</v>
      </c>
      <c r="D6642" s="5" t="s">
        <v>39</v>
      </c>
      <c r="E6642" s="7">
        <v>17332</v>
      </c>
      <c r="F6642" s="8">
        <v>53926.87</v>
      </c>
      <c r="G6642" s="8">
        <v>0</v>
      </c>
    </row>
    <row r="6643" spans="1:7" hidden="1" x14ac:dyDescent="0.55000000000000004">
      <c r="A6643" s="5" t="s">
        <v>35</v>
      </c>
      <c r="B6643" s="6">
        <v>42642</v>
      </c>
      <c r="C6643" s="5" t="s">
        <v>36</v>
      </c>
      <c r="D6643" s="5" t="s">
        <v>40</v>
      </c>
      <c r="E6643" s="7">
        <v>11006</v>
      </c>
      <c r="F6643" s="8">
        <v>342.15</v>
      </c>
      <c r="G6643" s="8">
        <v>0</v>
      </c>
    </row>
    <row r="6644" spans="1:7" hidden="1" x14ac:dyDescent="0.55000000000000004">
      <c r="A6644" s="5" t="s">
        <v>35</v>
      </c>
      <c r="B6644" s="6">
        <v>42642</v>
      </c>
      <c r="C6644" s="5" t="s">
        <v>36</v>
      </c>
      <c r="D6644" s="5" t="s">
        <v>41</v>
      </c>
      <c r="E6644" s="7">
        <v>0</v>
      </c>
      <c r="F6644" s="8">
        <v>0</v>
      </c>
      <c r="G6644" s="8">
        <v>0</v>
      </c>
    </row>
    <row r="6645" spans="1:7" hidden="1" x14ac:dyDescent="0.55000000000000004">
      <c r="A6645" s="5" t="s">
        <v>35</v>
      </c>
      <c r="B6645" s="6">
        <v>42642</v>
      </c>
      <c r="C6645" s="5" t="s">
        <v>36</v>
      </c>
      <c r="D6645" s="5" t="s">
        <v>42</v>
      </c>
      <c r="E6645" s="7">
        <v>20784</v>
      </c>
      <c r="F6645" s="8">
        <v>285701.40999999997</v>
      </c>
      <c r="G6645" s="8">
        <v>0</v>
      </c>
    </row>
    <row r="6646" spans="1:7" hidden="1" x14ac:dyDescent="0.55000000000000004">
      <c r="A6646" s="5" t="s">
        <v>35</v>
      </c>
      <c r="B6646" s="6">
        <v>42642</v>
      </c>
      <c r="C6646" s="5" t="s">
        <v>36</v>
      </c>
      <c r="D6646" s="5" t="s">
        <v>43</v>
      </c>
      <c r="E6646" s="7">
        <v>0</v>
      </c>
      <c r="F6646" s="8">
        <v>0</v>
      </c>
      <c r="G6646" s="8">
        <v>0</v>
      </c>
    </row>
    <row r="6647" spans="1:7" hidden="1" x14ac:dyDescent="0.55000000000000004">
      <c r="A6647" s="5" t="s">
        <v>35</v>
      </c>
      <c r="B6647" s="6">
        <v>42642</v>
      </c>
      <c r="C6647" s="5" t="s">
        <v>36</v>
      </c>
      <c r="D6647" s="5" t="s">
        <v>44</v>
      </c>
      <c r="E6647" s="7">
        <v>29081</v>
      </c>
      <c r="F6647" s="8">
        <v>66642.44</v>
      </c>
      <c r="G6647" s="8">
        <v>0</v>
      </c>
    </row>
    <row r="6648" spans="1:7" hidden="1" x14ac:dyDescent="0.55000000000000004">
      <c r="A6648" s="5" t="s">
        <v>35</v>
      </c>
      <c r="B6648" s="6">
        <v>42642</v>
      </c>
      <c r="C6648" s="5" t="s">
        <v>36</v>
      </c>
      <c r="D6648" s="5" t="s">
        <v>45</v>
      </c>
      <c r="E6648" s="7">
        <v>54331</v>
      </c>
      <c r="F6648" s="8">
        <v>24913.67</v>
      </c>
      <c r="G6648" s="8">
        <v>0</v>
      </c>
    </row>
    <row r="6649" spans="1:7" x14ac:dyDescent="0.55000000000000004">
      <c r="A6649" s="5" t="s">
        <v>35</v>
      </c>
      <c r="B6649" s="6">
        <v>42643</v>
      </c>
      <c r="C6649" s="5" t="s">
        <v>36</v>
      </c>
      <c r="D6649" s="5" t="s">
        <v>37</v>
      </c>
      <c r="E6649" s="7">
        <v>20506</v>
      </c>
      <c r="F6649" s="8">
        <v>638200.53</v>
      </c>
      <c r="G6649" s="8">
        <v>0</v>
      </c>
    </row>
    <row r="6650" spans="1:7" hidden="1" x14ac:dyDescent="0.55000000000000004">
      <c r="A6650" s="5" t="s">
        <v>35</v>
      </c>
      <c r="B6650" s="6">
        <v>42643</v>
      </c>
      <c r="C6650" s="5" t="s">
        <v>36</v>
      </c>
      <c r="D6650" s="5" t="s">
        <v>38</v>
      </c>
      <c r="E6650" s="7">
        <v>1137</v>
      </c>
      <c r="F6650" s="8">
        <v>283.29000000000002</v>
      </c>
      <c r="G6650" s="8">
        <v>0</v>
      </c>
    </row>
    <row r="6651" spans="1:7" hidden="1" x14ac:dyDescent="0.55000000000000004">
      <c r="A6651" s="5" t="s">
        <v>35</v>
      </c>
      <c r="B6651" s="6">
        <v>42643</v>
      </c>
      <c r="C6651" s="5" t="s">
        <v>36</v>
      </c>
      <c r="D6651" s="5" t="s">
        <v>39</v>
      </c>
      <c r="E6651" s="7">
        <v>19311</v>
      </c>
      <c r="F6651" s="8">
        <v>60088.94</v>
      </c>
      <c r="G6651" s="8">
        <v>0</v>
      </c>
    </row>
    <row r="6652" spans="1:7" hidden="1" x14ac:dyDescent="0.55000000000000004">
      <c r="A6652" s="5" t="s">
        <v>35</v>
      </c>
      <c r="B6652" s="6">
        <v>42643</v>
      </c>
      <c r="C6652" s="5" t="s">
        <v>36</v>
      </c>
      <c r="D6652" s="5" t="s">
        <v>40</v>
      </c>
      <c r="E6652" s="7">
        <v>17276</v>
      </c>
      <c r="F6652" s="8">
        <v>537.87</v>
      </c>
      <c r="G6652" s="8">
        <v>0</v>
      </c>
    </row>
    <row r="6653" spans="1:7" hidden="1" x14ac:dyDescent="0.55000000000000004">
      <c r="A6653" s="5" t="s">
        <v>35</v>
      </c>
      <c r="B6653" s="6">
        <v>42643</v>
      </c>
      <c r="C6653" s="5" t="s">
        <v>36</v>
      </c>
      <c r="D6653" s="5" t="s">
        <v>41</v>
      </c>
      <c r="E6653" s="7">
        <v>0</v>
      </c>
      <c r="F6653" s="8">
        <v>0</v>
      </c>
      <c r="G6653" s="8">
        <v>0</v>
      </c>
    </row>
    <row r="6654" spans="1:7" hidden="1" x14ac:dyDescent="0.55000000000000004">
      <c r="A6654" s="5" t="s">
        <v>35</v>
      </c>
      <c r="B6654" s="6">
        <v>42643</v>
      </c>
      <c r="C6654" s="5" t="s">
        <v>36</v>
      </c>
      <c r="D6654" s="5" t="s">
        <v>42</v>
      </c>
      <c r="E6654" s="7">
        <v>31631</v>
      </c>
      <c r="F6654" s="8">
        <v>438432</v>
      </c>
      <c r="G6654" s="8">
        <v>0</v>
      </c>
    </row>
    <row r="6655" spans="1:7" hidden="1" x14ac:dyDescent="0.55000000000000004">
      <c r="A6655" s="5" t="s">
        <v>35</v>
      </c>
      <c r="B6655" s="6">
        <v>42643</v>
      </c>
      <c r="C6655" s="5" t="s">
        <v>36</v>
      </c>
      <c r="D6655" s="5" t="s">
        <v>43</v>
      </c>
      <c r="E6655" s="7">
        <v>0</v>
      </c>
      <c r="F6655" s="8">
        <v>0</v>
      </c>
      <c r="G6655" s="8">
        <v>0</v>
      </c>
    </row>
    <row r="6656" spans="1:7" hidden="1" x14ac:dyDescent="0.55000000000000004">
      <c r="A6656" s="5" t="s">
        <v>35</v>
      </c>
      <c r="B6656" s="6">
        <v>42643</v>
      </c>
      <c r="C6656" s="5" t="s">
        <v>36</v>
      </c>
      <c r="D6656" s="5" t="s">
        <v>44</v>
      </c>
      <c r="E6656" s="7">
        <v>45246</v>
      </c>
      <c r="F6656" s="8">
        <v>104531.12</v>
      </c>
      <c r="G6656" s="8">
        <v>0</v>
      </c>
    </row>
    <row r="6657" spans="1:7" hidden="1" x14ac:dyDescent="0.55000000000000004">
      <c r="A6657" s="5" t="s">
        <v>35</v>
      </c>
      <c r="B6657" s="6">
        <v>42643</v>
      </c>
      <c r="C6657" s="5" t="s">
        <v>36</v>
      </c>
      <c r="D6657" s="5" t="s">
        <v>45</v>
      </c>
      <c r="E6657" s="7">
        <v>85228</v>
      </c>
      <c r="F6657" s="8">
        <v>39393.61</v>
      </c>
      <c r="G6657" s="8">
        <v>0</v>
      </c>
    </row>
    <row r="6658" spans="1:7" x14ac:dyDescent="0.55000000000000004">
      <c r="A6658" s="5" t="s">
        <v>35</v>
      </c>
      <c r="B6658" s="6">
        <v>42646</v>
      </c>
      <c r="C6658" s="5" t="s">
        <v>36</v>
      </c>
      <c r="D6658" s="5" t="s">
        <v>37</v>
      </c>
      <c r="E6658" s="7">
        <v>9742</v>
      </c>
      <c r="F6658" s="8">
        <v>301102.02</v>
      </c>
      <c r="G6658" s="8">
        <v>0</v>
      </c>
    </row>
    <row r="6659" spans="1:7" hidden="1" x14ac:dyDescent="0.55000000000000004">
      <c r="A6659" s="5" t="s">
        <v>35</v>
      </c>
      <c r="B6659" s="6">
        <v>42646</v>
      </c>
      <c r="C6659" s="5" t="s">
        <v>36</v>
      </c>
      <c r="D6659" s="5" t="s">
        <v>38</v>
      </c>
      <c r="E6659" s="7">
        <v>902</v>
      </c>
      <c r="F6659" s="8">
        <v>223.85</v>
      </c>
      <c r="G6659" s="8">
        <v>0</v>
      </c>
    </row>
    <row r="6660" spans="1:7" hidden="1" x14ac:dyDescent="0.55000000000000004">
      <c r="A6660" s="5" t="s">
        <v>35</v>
      </c>
      <c r="B6660" s="6">
        <v>42646</v>
      </c>
      <c r="C6660" s="5" t="s">
        <v>36</v>
      </c>
      <c r="D6660" s="5" t="s">
        <v>39</v>
      </c>
      <c r="E6660" s="7">
        <v>11435</v>
      </c>
      <c r="F6660" s="8">
        <v>35334.71</v>
      </c>
      <c r="G6660" s="8">
        <v>0</v>
      </c>
    </row>
    <row r="6661" spans="1:7" hidden="1" x14ac:dyDescent="0.55000000000000004">
      <c r="A6661" s="5" t="s">
        <v>35</v>
      </c>
      <c r="B6661" s="6">
        <v>42646</v>
      </c>
      <c r="C6661" s="5" t="s">
        <v>36</v>
      </c>
      <c r="D6661" s="5" t="s">
        <v>40</v>
      </c>
      <c r="E6661" s="7">
        <v>14262</v>
      </c>
      <c r="F6661" s="8">
        <v>440.86</v>
      </c>
      <c r="G6661" s="8">
        <v>0</v>
      </c>
    </row>
    <row r="6662" spans="1:7" hidden="1" x14ac:dyDescent="0.55000000000000004">
      <c r="A6662" s="5" t="s">
        <v>35</v>
      </c>
      <c r="B6662" s="6">
        <v>42646</v>
      </c>
      <c r="C6662" s="5" t="s">
        <v>36</v>
      </c>
      <c r="D6662" s="5" t="s">
        <v>41</v>
      </c>
      <c r="E6662" s="7">
        <v>0</v>
      </c>
      <c r="F6662" s="8">
        <v>0</v>
      </c>
      <c r="G6662" s="8">
        <v>0</v>
      </c>
    </row>
    <row r="6663" spans="1:7" hidden="1" x14ac:dyDescent="0.55000000000000004">
      <c r="A6663" s="5" t="s">
        <v>35</v>
      </c>
      <c r="B6663" s="6">
        <v>42646</v>
      </c>
      <c r="C6663" s="5" t="s">
        <v>36</v>
      </c>
      <c r="D6663" s="5" t="s">
        <v>42</v>
      </c>
      <c r="E6663" s="7">
        <v>23797</v>
      </c>
      <c r="F6663" s="8">
        <v>324132.81</v>
      </c>
      <c r="G6663" s="8">
        <v>0</v>
      </c>
    </row>
    <row r="6664" spans="1:7" hidden="1" x14ac:dyDescent="0.55000000000000004">
      <c r="A6664" s="5" t="s">
        <v>35</v>
      </c>
      <c r="B6664" s="6">
        <v>42646</v>
      </c>
      <c r="C6664" s="5" t="s">
        <v>36</v>
      </c>
      <c r="D6664" s="5" t="s">
        <v>43</v>
      </c>
      <c r="E6664" s="7">
        <v>0</v>
      </c>
      <c r="F6664" s="8">
        <v>0</v>
      </c>
      <c r="G6664" s="8">
        <v>0</v>
      </c>
    </row>
    <row r="6665" spans="1:7" hidden="1" x14ac:dyDescent="0.55000000000000004">
      <c r="A6665" s="5" t="s">
        <v>35</v>
      </c>
      <c r="B6665" s="6">
        <v>42646</v>
      </c>
      <c r="C6665" s="5" t="s">
        <v>36</v>
      </c>
      <c r="D6665" s="5" t="s">
        <v>44</v>
      </c>
      <c r="E6665" s="7">
        <v>35125</v>
      </c>
      <c r="F6665" s="8">
        <v>79796.399999999994</v>
      </c>
      <c r="G6665" s="8">
        <v>0</v>
      </c>
    </row>
    <row r="6666" spans="1:7" hidden="1" x14ac:dyDescent="0.55000000000000004">
      <c r="A6666" s="5" t="s">
        <v>35</v>
      </c>
      <c r="B6666" s="6">
        <v>42646</v>
      </c>
      <c r="C6666" s="5" t="s">
        <v>36</v>
      </c>
      <c r="D6666" s="5" t="s">
        <v>45</v>
      </c>
      <c r="E6666" s="7">
        <v>65593</v>
      </c>
      <c r="F6666" s="8">
        <v>29813.66</v>
      </c>
      <c r="G6666" s="8">
        <v>0</v>
      </c>
    </row>
    <row r="6667" spans="1:7" x14ac:dyDescent="0.55000000000000004">
      <c r="A6667" s="5" t="s">
        <v>35</v>
      </c>
      <c r="B6667" s="6">
        <v>42647</v>
      </c>
      <c r="C6667" s="5" t="s">
        <v>36</v>
      </c>
      <c r="D6667" s="5" t="s">
        <v>37</v>
      </c>
      <c r="E6667" s="7">
        <v>19697</v>
      </c>
      <c r="F6667" s="8">
        <v>600353.93999999994</v>
      </c>
      <c r="G6667" s="8">
        <v>0</v>
      </c>
    </row>
    <row r="6668" spans="1:7" hidden="1" x14ac:dyDescent="0.55000000000000004">
      <c r="A6668" s="5" t="s">
        <v>35</v>
      </c>
      <c r="B6668" s="6">
        <v>42647</v>
      </c>
      <c r="C6668" s="5" t="s">
        <v>36</v>
      </c>
      <c r="D6668" s="5" t="s">
        <v>38</v>
      </c>
      <c r="E6668" s="7">
        <v>1980</v>
      </c>
      <c r="F6668" s="8">
        <v>484.5</v>
      </c>
      <c r="G6668" s="8">
        <v>0</v>
      </c>
    </row>
    <row r="6669" spans="1:7" hidden="1" x14ac:dyDescent="0.55000000000000004">
      <c r="A6669" s="5" t="s">
        <v>35</v>
      </c>
      <c r="B6669" s="6">
        <v>42647</v>
      </c>
      <c r="C6669" s="5" t="s">
        <v>36</v>
      </c>
      <c r="D6669" s="5" t="s">
        <v>39</v>
      </c>
      <c r="E6669" s="7">
        <v>20601</v>
      </c>
      <c r="F6669" s="8">
        <v>62678.7</v>
      </c>
      <c r="G6669" s="8">
        <v>0</v>
      </c>
    </row>
    <row r="6670" spans="1:7" hidden="1" x14ac:dyDescent="0.55000000000000004">
      <c r="A6670" s="5" t="s">
        <v>35</v>
      </c>
      <c r="B6670" s="6">
        <v>42647</v>
      </c>
      <c r="C6670" s="5" t="s">
        <v>36</v>
      </c>
      <c r="D6670" s="5" t="s">
        <v>40</v>
      </c>
      <c r="E6670" s="7">
        <v>16715</v>
      </c>
      <c r="F6670" s="8">
        <v>509.62</v>
      </c>
      <c r="G6670" s="8">
        <v>0</v>
      </c>
    </row>
    <row r="6671" spans="1:7" hidden="1" x14ac:dyDescent="0.55000000000000004">
      <c r="A6671" s="5" t="s">
        <v>35</v>
      </c>
      <c r="B6671" s="6">
        <v>42647</v>
      </c>
      <c r="C6671" s="5" t="s">
        <v>36</v>
      </c>
      <c r="D6671" s="5" t="s">
        <v>41</v>
      </c>
      <c r="E6671" s="7">
        <v>0</v>
      </c>
      <c r="F6671" s="8">
        <v>0</v>
      </c>
      <c r="G6671" s="8">
        <v>0</v>
      </c>
    </row>
    <row r="6672" spans="1:7" hidden="1" x14ac:dyDescent="0.55000000000000004">
      <c r="A6672" s="5" t="s">
        <v>35</v>
      </c>
      <c r="B6672" s="6">
        <v>42647</v>
      </c>
      <c r="C6672" s="5" t="s">
        <v>36</v>
      </c>
      <c r="D6672" s="5" t="s">
        <v>42</v>
      </c>
      <c r="E6672" s="7">
        <v>41136</v>
      </c>
      <c r="F6672" s="8">
        <v>541959.17000000004</v>
      </c>
      <c r="G6672" s="8">
        <v>0</v>
      </c>
    </row>
    <row r="6673" spans="1:7" hidden="1" x14ac:dyDescent="0.55000000000000004">
      <c r="A6673" s="5" t="s">
        <v>35</v>
      </c>
      <c r="B6673" s="6">
        <v>42647</v>
      </c>
      <c r="C6673" s="5" t="s">
        <v>36</v>
      </c>
      <c r="D6673" s="5" t="s">
        <v>43</v>
      </c>
      <c r="E6673" s="7">
        <v>0</v>
      </c>
      <c r="F6673" s="8">
        <v>0</v>
      </c>
      <c r="G6673" s="8">
        <v>0</v>
      </c>
    </row>
    <row r="6674" spans="1:7" hidden="1" x14ac:dyDescent="0.55000000000000004">
      <c r="A6674" s="5" t="s">
        <v>35</v>
      </c>
      <c r="B6674" s="6">
        <v>42647</v>
      </c>
      <c r="C6674" s="5" t="s">
        <v>36</v>
      </c>
      <c r="D6674" s="5" t="s">
        <v>44</v>
      </c>
      <c r="E6674" s="7">
        <v>60950</v>
      </c>
      <c r="F6674" s="8">
        <v>133814.97</v>
      </c>
      <c r="G6674" s="8">
        <v>0</v>
      </c>
    </row>
    <row r="6675" spans="1:7" hidden="1" x14ac:dyDescent="0.55000000000000004">
      <c r="A6675" s="5" t="s">
        <v>35</v>
      </c>
      <c r="B6675" s="6">
        <v>42647</v>
      </c>
      <c r="C6675" s="5" t="s">
        <v>36</v>
      </c>
      <c r="D6675" s="5" t="s">
        <v>45</v>
      </c>
      <c r="E6675" s="7">
        <v>108307</v>
      </c>
      <c r="F6675" s="8">
        <v>47558.67</v>
      </c>
      <c r="G6675" s="8">
        <v>0</v>
      </c>
    </row>
    <row r="6676" spans="1:7" x14ac:dyDescent="0.55000000000000004">
      <c r="A6676" s="5" t="s">
        <v>35</v>
      </c>
      <c r="B6676" s="6">
        <v>42648</v>
      </c>
      <c r="C6676" s="5" t="s">
        <v>36</v>
      </c>
      <c r="D6676" s="5" t="s">
        <v>37</v>
      </c>
      <c r="E6676" s="7">
        <v>14096</v>
      </c>
      <c r="F6676" s="8">
        <v>422575.11</v>
      </c>
      <c r="G6676" s="8">
        <v>0</v>
      </c>
    </row>
    <row r="6677" spans="1:7" hidden="1" x14ac:dyDescent="0.55000000000000004">
      <c r="A6677" s="5" t="s">
        <v>35</v>
      </c>
      <c r="B6677" s="6">
        <v>42648</v>
      </c>
      <c r="C6677" s="5" t="s">
        <v>36</v>
      </c>
      <c r="D6677" s="5" t="s">
        <v>38</v>
      </c>
      <c r="E6677" s="7">
        <v>1146</v>
      </c>
      <c r="F6677" s="8">
        <v>277.07</v>
      </c>
      <c r="G6677" s="8">
        <v>0</v>
      </c>
    </row>
    <row r="6678" spans="1:7" hidden="1" x14ac:dyDescent="0.55000000000000004">
      <c r="A6678" s="5" t="s">
        <v>35</v>
      </c>
      <c r="B6678" s="6">
        <v>42648</v>
      </c>
      <c r="C6678" s="5" t="s">
        <v>36</v>
      </c>
      <c r="D6678" s="5" t="s">
        <v>39</v>
      </c>
      <c r="E6678" s="7">
        <v>14732</v>
      </c>
      <c r="F6678" s="8">
        <v>44185.8</v>
      </c>
      <c r="G6678" s="8">
        <v>0</v>
      </c>
    </row>
    <row r="6679" spans="1:7" hidden="1" x14ac:dyDescent="0.55000000000000004">
      <c r="A6679" s="5" t="s">
        <v>35</v>
      </c>
      <c r="B6679" s="6">
        <v>42648</v>
      </c>
      <c r="C6679" s="5" t="s">
        <v>36</v>
      </c>
      <c r="D6679" s="5" t="s">
        <v>40</v>
      </c>
      <c r="E6679" s="7">
        <v>11703</v>
      </c>
      <c r="F6679" s="8">
        <v>352.22</v>
      </c>
      <c r="G6679" s="8">
        <v>0</v>
      </c>
    </row>
    <row r="6680" spans="1:7" hidden="1" x14ac:dyDescent="0.55000000000000004">
      <c r="A6680" s="5" t="s">
        <v>35</v>
      </c>
      <c r="B6680" s="6">
        <v>42648</v>
      </c>
      <c r="C6680" s="5" t="s">
        <v>36</v>
      </c>
      <c r="D6680" s="5" t="s">
        <v>41</v>
      </c>
      <c r="E6680" s="7">
        <v>1</v>
      </c>
      <c r="F6680" s="8">
        <v>0.03</v>
      </c>
      <c r="G6680" s="8">
        <v>0</v>
      </c>
    </row>
    <row r="6681" spans="1:7" hidden="1" x14ac:dyDescent="0.55000000000000004">
      <c r="A6681" s="5" t="s">
        <v>35</v>
      </c>
      <c r="B6681" s="6">
        <v>42648</v>
      </c>
      <c r="C6681" s="5" t="s">
        <v>36</v>
      </c>
      <c r="D6681" s="5" t="s">
        <v>42</v>
      </c>
      <c r="E6681" s="7">
        <v>32530</v>
      </c>
      <c r="F6681" s="8">
        <v>417278.71</v>
      </c>
      <c r="G6681" s="8">
        <v>0</v>
      </c>
    </row>
    <row r="6682" spans="1:7" hidden="1" x14ac:dyDescent="0.55000000000000004">
      <c r="A6682" s="5" t="s">
        <v>35</v>
      </c>
      <c r="B6682" s="6">
        <v>42648</v>
      </c>
      <c r="C6682" s="5" t="s">
        <v>36</v>
      </c>
      <c r="D6682" s="5" t="s">
        <v>43</v>
      </c>
      <c r="E6682" s="7">
        <v>0</v>
      </c>
      <c r="F6682" s="8">
        <v>0</v>
      </c>
      <c r="G6682" s="8">
        <v>0</v>
      </c>
    </row>
    <row r="6683" spans="1:7" hidden="1" x14ac:dyDescent="0.55000000000000004">
      <c r="A6683" s="5" t="s">
        <v>35</v>
      </c>
      <c r="B6683" s="6">
        <v>42648</v>
      </c>
      <c r="C6683" s="5" t="s">
        <v>36</v>
      </c>
      <c r="D6683" s="5" t="s">
        <v>44</v>
      </c>
      <c r="E6683" s="7">
        <v>47247</v>
      </c>
      <c r="F6683" s="8">
        <v>101041.61</v>
      </c>
      <c r="G6683" s="8">
        <v>0</v>
      </c>
    </row>
    <row r="6684" spans="1:7" hidden="1" x14ac:dyDescent="0.55000000000000004">
      <c r="A6684" s="5" t="s">
        <v>35</v>
      </c>
      <c r="B6684" s="6">
        <v>42648</v>
      </c>
      <c r="C6684" s="5" t="s">
        <v>36</v>
      </c>
      <c r="D6684" s="5" t="s">
        <v>45</v>
      </c>
      <c r="E6684" s="7">
        <v>82198</v>
      </c>
      <c r="F6684" s="8">
        <v>35178.75</v>
      </c>
      <c r="G6684" s="8">
        <v>0</v>
      </c>
    </row>
    <row r="6685" spans="1:7" x14ac:dyDescent="0.55000000000000004">
      <c r="A6685" s="5" t="s">
        <v>35</v>
      </c>
      <c r="B6685" s="6">
        <v>42649</v>
      </c>
      <c r="C6685" s="5" t="s">
        <v>36</v>
      </c>
      <c r="D6685" s="5" t="s">
        <v>37</v>
      </c>
      <c r="E6685" s="7">
        <v>13593</v>
      </c>
      <c r="F6685" s="8">
        <v>404609.45</v>
      </c>
      <c r="G6685" s="8">
        <v>0</v>
      </c>
    </row>
    <row r="6686" spans="1:7" hidden="1" x14ac:dyDescent="0.55000000000000004">
      <c r="A6686" s="5" t="s">
        <v>35</v>
      </c>
      <c r="B6686" s="6">
        <v>42649</v>
      </c>
      <c r="C6686" s="5" t="s">
        <v>36</v>
      </c>
      <c r="D6686" s="5" t="s">
        <v>38</v>
      </c>
      <c r="E6686" s="7">
        <v>1561</v>
      </c>
      <c r="F6686" s="8">
        <v>374.92</v>
      </c>
      <c r="G6686" s="8">
        <v>0</v>
      </c>
    </row>
    <row r="6687" spans="1:7" hidden="1" x14ac:dyDescent="0.55000000000000004">
      <c r="A6687" s="5" t="s">
        <v>35</v>
      </c>
      <c r="B6687" s="6">
        <v>42649</v>
      </c>
      <c r="C6687" s="5" t="s">
        <v>36</v>
      </c>
      <c r="D6687" s="5" t="s">
        <v>39</v>
      </c>
      <c r="E6687" s="7">
        <v>16390</v>
      </c>
      <c r="F6687" s="8">
        <v>48819</v>
      </c>
      <c r="G6687" s="8">
        <v>0</v>
      </c>
    </row>
    <row r="6688" spans="1:7" hidden="1" x14ac:dyDescent="0.55000000000000004">
      <c r="A6688" s="5" t="s">
        <v>35</v>
      </c>
      <c r="B6688" s="6">
        <v>42649</v>
      </c>
      <c r="C6688" s="5" t="s">
        <v>36</v>
      </c>
      <c r="D6688" s="5" t="s">
        <v>40</v>
      </c>
      <c r="E6688" s="7">
        <v>12784</v>
      </c>
      <c r="F6688" s="8">
        <v>381.91</v>
      </c>
      <c r="G6688" s="8">
        <v>0</v>
      </c>
    </row>
    <row r="6689" spans="1:7" hidden="1" x14ac:dyDescent="0.55000000000000004">
      <c r="A6689" s="5" t="s">
        <v>35</v>
      </c>
      <c r="B6689" s="6">
        <v>42649</v>
      </c>
      <c r="C6689" s="5" t="s">
        <v>36</v>
      </c>
      <c r="D6689" s="5" t="s">
        <v>41</v>
      </c>
      <c r="E6689" s="7">
        <v>0</v>
      </c>
      <c r="F6689" s="8">
        <v>0</v>
      </c>
      <c r="G6689" s="8">
        <v>0</v>
      </c>
    </row>
    <row r="6690" spans="1:7" hidden="1" x14ac:dyDescent="0.55000000000000004">
      <c r="A6690" s="5" t="s">
        <v>35</v>
      </c>
      <c r="B6690" s="6">
        <v>42649</v>
      </c>
      <c r="C6690" s="5" t="s">
        <v>36</v>
      </c>
      <c r="D6690" s="5" t="s">
        <v>42</v>
      </c>
      <c r="E6690" s="7">
        <v>34209</v>
      </c>
      <c r="F6690" s="8">
        <v>431158.26</v>
      </c>
      <c r="G6690" s="8">
        <v>0</v>
      </c>
    </row>
    <row r="6691" spans="1:7" hidden="1" x14ac:dyDescent="0.55000000000000004">
      <c r="A6691" s="5" t="s">
        <v>35</v>
      </c>
      <c r="B6691" s="6">
        <v>42649</v>
      </c>
      <c r="C6691" s="5" t="s">
        <v>36</v>
      </c>
      <c r="D6691" s="5" t="s">
        <v>43</v>
      </c>
      <c r="E6691" s="7">
        <v>0</v>
      </c>
      <c r="F6691" s="8">
        <v>0</v>
      </c>
      <c r="G6691" s="8">
        <v>0</v>
      </c>
    </row>
    <row r="6692" spans="1:7" hidden="1" x14ac:dyDescent="0.55000000000000004">
      <c r="A6692" s="5" t="s">
        <v>35</v>
      </c>
      <c r="B6692" s="6">
        <v>42649</v>
      </c>
      <c r="C6692" s="5" t="s">
        <v>36</v>
      </c>
      <c r="D6692" s="5" t="s">
        <v>44</v>
      </c>
      <c r="E6692" s="7">
        <v>55376</v>
      </c>
      <c r="F6692" s="8">
        <v>116275.64</v>
      </c>
      <c r="G6692" s="8">
        <v>0</v>
      </c>
    </row>
    <row r="6693" spans="1:7" hidden="1" x14ac:dyDescent="0.55000000000000004">
      <c r="A6693" s="5" t="s">
        <v>35</v>
      </c>
      <c r="B6693" s="6">
        <v>42649</v>
      </c>
      <c r="C6693" s="5" t="s">
        <v>36</v>
      </c>
      <c r="D6693" s="5" t="s">
        <v>45</v>
      </c>
      <c r="E6693" s="7">
        <v>94484</v>
      </c>
      <c r="F6693" s="8">
        <v>39718.44</v>
      </c>
      <c r="G6693" s="8">
        <v>0</v>
      </c>
    </row>
    <row r="6694" spans="1:7" x14ac:dyDescent="0.55000000000000004">
      <c r="A6694" s="5" t="s">
        <v>35</v>
      </c>
      <c r="B6694" s="6">
        <v>42650</v>
      </c>
      <c r="C6694" s="5" t="s">
        <v>36</v>
      </c>
      <c r="D6694" s="5" t="s">
        <v>37</v>
      </c>
      <c r="E6694" s="7">
        <v>20100</v>
      </c>
      <c r="F6694" s="8">
        <v>595680.05000000005</v>
      </c>
      <c r="G6694" s="8">
        <v>0</v>
      </c>
    </row>
    <row r="6695" spans="1:7" hidden="1" x14ac:dyDescent="0.55000000000000004">
      <c r="A6695" s="5" t="s">
        <v>35</v>
      </c>
      <c r="B6695" s="6">
        <v>42650</v>
      </c>
      <c r="C6695" s="5" t="s">
        <v>36</v>
      </c>
      <c r="D6695" s="5" t="s">
        <v>38</v>
      </c>
      <c r="E6695" s="7">
        <v>1560</v>
      </c>
      <c r="F6695" s="8">
        <v>372.75</v>
      </c>
      <c r="G6695" s="8">
        <v>0</v>
      </c>
    </row>
    <row r="6696" spans="1:7" hidden="1" x14ac:dyDescent="0.55000000000000004">
      <c r="A6696" s="5" t="s">
        <v>35</v>
      </c>
      <c r="B6696" s="6">
        <v>42650</v>
      </c>
      <c r="C6696" s="5" t="s">
        <v>36</v>
      </c>
      <c r="D6696" s="5" t="s">
        <v>39</v>
      </c>
      <c r="E6696" s="7">
        <v>23295</v>
      </c>
      <c r="F6696" s="8">
        <v>69094.880000000005</v>
      </c>
      <c r="G6696" s="8">
        <v>0</v>
      </c>
    </row>
    <row r="6697" spans="1:7" hidden="1" x14ac:dyDescent="0.55000000000000004">
      <c r="A6697" s="5" t="s">
        <v>35</v>
      </c>
      <c r="B6697" s="6">
        <v>42650</v>
      </c>
      <c r="C6697" s="5" t="s">
        <v>36</v>
      </c>
      <c r="D6697" s="5" t="s">
        <v>40</v>
      </c>
      <c r="E6697" s="7">
        <v>19136</v>
      </c>
      <c r="F6697" s="8">
        <v>568.75</v>
      </c>
      <c r="G6697" s="8">
        <v>0</v>
      </c>
    </row>
    <row r="6698" spans="1:7" hidden="1" x14ac:dyDescent="0.55000000000000004">
      <c r="A6698" s="5" t="s">
        <v>35</v>
      </c>
      <c r="B6698" s="6">
        <v>42650</v>
      </c>
      <c r="C6698" s="5" t="s">
        <v>36</v>
      </c>
      <c r="D6698" s="5" t="s">
        <v>41</v>
      </c>
      <c r="E6698" s="7">
        <v>0</v>
      </c>
      <c r="F6698" s="8">
        <v>0</v>
      </c>
      <c r="G6698" s="8">
        <v>0</v>
      </c>
    </row>
    <row r="6699" spans="1:7" hidden="1" x14ac:dyDescent="0.55000000000000004">
      <c r="A6699" s="5" t="s">
        <v>35</v>
      </c>
      <c r="B6699" s="6">
        <v>42650</v>
      </c>
      <c r="C6699" s="5" t="s">
        <v>36</v>
      </c>
      <c r="D6699" s="5" t="s">
        <v>42</v>
      </c>
      <c r="E6699" s="7">
        <v>39403</v>
      </c>
      <c r="F6699" s="8">
        <v>493607.56</v>
      </c>
      <c r="G6699" s="8">
        <v>0</v>
      </c>
    </row>
    <row r="6700" spans="1:7" hidden="1" x14ac:dyDescent="0.55000000000000004">
      <c r="A6700" s="5" t="s">
        <v>35</v>
      </c>
      <c r="B6700" s="6">
        <v>42650</v>
      </c>
      <c r="C6700" s="5" t="s">
        <v>36</v>
      </c>
      <c r="D6700" s="5" t="s">
        <v>43</v>
      </c>
      <c r="E6700" s="7">
        <v>0</v>
      </c>
      <c r="F6700" s="8">
        <v>0</v>
      </c>
      <c r="G6700" s="8">
        <v>0</v>
      </c>
    </row>
    <row r="6701" spans="1:7" hidden="1" x14ac:dyDescent="0.55000000000000004">
      <c r="A6701" s="5" t="s">
        <v>35</v>
      </c>
      <c r="B6701" s="6">
        <v>42650</v>
      </c>
      <c r="C6701" s="5" t="s">
        <v>36</v>
      </c>
      <c r="D6701" s="5" t="s">
        <v>44</v>
      </c>
      <c r="E6701" s="7">
        <v>66953</v>
      </c>
      <c r="F6701" s="8">
        <v>139851.35999999999</v>
      </c>
      <c r="G6701" s="8">
        <v>0</v>
      </c>
    </row>
    <row r="6702" spans="1:7" hidden="1" x14ac:dyDescent="0.55000000000000004">
      <c r="A6702" s="5" t="s">
        <v>35</v>
      </c>
      <c r="B6702" s="6">
        <v>42650</v>
      </c>
      <c r="C6702" s="5" t="s">
        <v>36</v>
      </c>
      <c r="D6702" s="5" t="s">
        <v>45</v>
      </c>
      <c r="E6702" s="7">
        <v>111657</v>
      </c>
      <c r="F6702" s="8">
        <v>46681</v>
      </c>
      <c r="G6702" s="8">
        <v>0</v>
      </c>
    </row>
    <row r="6703" spans="1:7" x14ac:dyDescent="0.55000000000000004">
      <c r="A6703" s="5" t="s">
        <v>35</v>
      </c>
      <c r="B6703" s="6">
        <v>42653</v>
      </c>
      <c r="C6703" s="5" t="s">
        <v>36</v>
      </c>
      <c r="D6703" s="5" t="s">
        <v>37</v>
      </c>
      <c r="E6703" s="7">
        <v>9212</v>
      </c>
      <c r="F6703" s="8">
        <v>273735.49</v>
      </c>
      <c r="G6703" s="8">
        <v>0</v>
      </c>
    </row>
    <row r="6704" spans="1:7" hidden="1" x14ac:dyDescent="0.55000000000000004">
      <c r="A6704" s="5" t="s">
        <v>35</v>
      </c>
      <c r="B6704" s="6">
        <v>42653</v>
      </c>
      <c r="C6704" s="5" t="s">
        <v>36</v>
      </c>
      <c r="D6704" s="5" t="s">
        <v>38</v>
      </c>
      <c r="E6704" s="7">
        <v>953</v>
      </c>
      <c r="F6704" s="8">
        <v>228.07</v>
      </c>
      <c r="G6704" s="8">
        <v>0</v>
      </c>
    </row>
    <row r="6705" spans="1:7" hidden="1" x14ac:dyDescent="0.55000000000000004">
      <c r="A6705" s="5" t="s">
        <v>35</v>
      </c>
      <c r="B6705" s="6">
        <v>42653</v>
      </c>
      <c r="C6705" s="5" t="s">
        <v>36</v>
      </c>
      <c r="D6705" s="5" t="s">
        <v>39</v>
      </c>
      <c r="E6705" s="7">
        <v>12172</v>
      </c>
      <c r="F6705" s="8">
        <v>36187.980000000003</v>
      </c>
      <c r="G6705" s="8">
        <v>0</v>
      </c>
    </row>
    <row r="6706" spans="1:7" hidden="1" x14ac:dyDescent="0.55000000000000004">
      <c r="A6706" s="5" t="s">
        <v>35</v>
      </c>
      <c r="B6706" s="6">
        <v>42653</v>
      </c>
      <c r="C6706" s="5" t="s">
        <v>36</v>
      </c>
      <c r="D6706" s="5" t="s">
        <v>40</v>
      </c>
      <c r="E6706" s="7">
        <v>11051</v>
      </c>
      <c r="F6706" s="8">
        <v>329.32</v>
      </c>
      <c r="G6706" s="8">
        <v>0</v>
      </c>
    </row>
    <row r="6707" spans="1:7" hidden="1" x14ac:dyDescent="0.55000000000000004">
      <c r="A6707" s="5" t="s">
        <v>35</v>
      </c>
      <c r="B6707" s="6">
        <v>42653</v>
      </c>
      <c r="C6707" s="5" t="s">
        <v>36</v>
      </c>
      <c r="D6707" s="5" t="s">
        <v>41</v>
      </c>
      <c r="E6707" s="7">
        <v>0</v>
      </c>
      <c r="F6707" s="8">
        <v>0</v>
      </c>
      <c r="G6707" s="8">
        <v>0</v>
      </c>
    </row>
    <row r="6708" spans="1:7" hidden="1" x14ac:dyDescent="0.55000000000000004">
      <c r="A6708" s="5" t="s">
        <v>35</v>
      </c>
      <c r="B6708" s="6">
        <v>42653</v>
      </c>
      <c r="C6708" s="5" t="s">
        <v>36</v>
      </c>
      <c r="D6708" s="5" t="s">
        <v>42</v>
      </c>
      <c r="E6708" s="7">
        <v>17572</v>
      </c>
      <c r="F6708" s="8">
        <v>223280.82</v>
      </c>
      <c r="G6708" s="8">
        <v>0</v>
      </c>
    </row>
    <row r="6709" spans="1:7" hidden="1" x14ac:dyDescent="0.55000000000000004">
      <c r="A6709" s="5" t="s">
        <v>35</v>
      </c>
      <c r="B6709" s="6">
        <v>42653</v>
      </c>
      <c r="C6709" s="5" t="s">
        <v>36</v>
      </c>
      <c r="D6709" s="5" t="s">
        <v>43</v>
      </c>
      <c r="E6709" s="7">
        <v>0</v>
      </c>
      <c r="F6709" s="8">
        <v>0</v>
      </c>
      <c r="G6709" s="8">
        <v>0</v>
      </c>
    </row>
    <row r="6710" spans="1:7" hidden="1" x14ac:dyDescent="0.55000000000000004">
      <c r="A6710" s="5" t="s">
        <v>35</v>
      </c>
      <c r="B6710" s="6">
        <v>42653</v>
      </c>
      <c r="C6710" s="5" t="s">
        <v>36</v>
      </c>
      <c r="D6710" s="5" t="s">
        <v>44</v>
      </c>
      <c r="E6710" s="7">
        <v>28784</v>
      </c>
      <c r="F6710" s="8">
        <v>60988.11</v>
      </c>
      <c r="G6710" s="8">
        <v>0</v>
      </c>
    </row>
    <row r="6711" spans="1:7" hidden="1" x14ac:dyDescent="0.55000000000000004">
      <c r="A6711" s="5" t="s">
        <v>35</v>
      </c>
      <c r="B6711" s="6">
        <v>42653</v>
      </c>
      <c r="C6711" s="5" t="s">
        <v>36</v>
      </c>
      <c r="D6711" s="5" t="s">
        <v>45</v>
      </c>
      <c r="E6711" s="7">
        <v>54033</v>
      </c>
      <c r="F6711" s="8">
        <v>22907.3</v>
      </c>
      <c r="G6711" s="8">
        <v>0</v>
      </c>
    </row>
    <row r="6712" spans="1:7" x14ac:dyDescent="0.55000000000000004">
      <c r="A6712" s="5" t="s">
        <v>35</v>
      </c>
      <c r="B6712" s="6">
        <v>42654</v>
      </c>
      <c r="C6712" s="5" t="s">
        <v>36</v>
      </c>
      <c r="D6712" s="5" t="s">
        <v>37</v>
      </c>
      <c r="E6712" s="7">
        <v>4322</v>
      </c>
      <c r="F6712" s="8">
        <v>128393.72</v>
      </c>
      <c r="G6712" s="8">
        <v>0</v>
      </c>
    </row>
    <row r="6713" spans="1:7" hidden="1" x14ac:dyDescent="0.55000000000000004">
      <c r="A6713" s="5" t="s">
        <v>35</v>
      </c>
      <c r="B6713" s="6">
        <v>42654</v>
      </c>
      <c r="C6713" s="5" t="s">
        <v>36</v>
      </c>
      <c r="D6713" s="5" t="s">
        <v>38</v>
      </c>
      <c r="E6713" s="7">
        <v>419</v>
      </c>
      <c r="F6713" s="8">
        <v>100.24</v>
      </c>
      <c r="G6713" s="8">
        <v>0</v>
      </c>
    </row>
    <row r="6714" spans="1:7" hidden="1" x14ac:dyDescent="0.55000000000000004">
      <c r="A6714" s="5" t="s">
        <v>35</v>
      </c>
      <c r="B6714" s="6">
        <v>42654</v>
      </c>
      <c r="C6714" s="5" t="s">
        <v>36</v>
      </c>
      <c r="D6714" s="5" t="s">
        <v>39</v>
      </c>
      <c r="E6714" s="7">
        <v>4521</v>
      </c>
      <c r="F6714" s="8">
        <v>13430.39</v>
      </c>
      <c r="G6714" s="8">
        <v>0</v>
      </c>
    </row>
    <row r="6715" spans="1:7" hidden="1" x14ac:dyDescent="0.55000000000000004">
      <c r="A6715" s="5" t="s">
        <v>35</v>
      </c>
      <c r="B6715" s="6">
        <v>42654</v>
      </c>
      <c r="C6715" s="5" t="s">
        <v>36</v>
      </c>
      <c r="D6715" s="5" t="s">
        <v>40</v>
      </c>
      <c r="E6715" s="7">
        <v>4163</v>
      </c>
      <c r="F6715" s="8">
        <v>124.06</v>
      </c>
      <c r="G6715" s="8">
        <v>0</v>
      </c>
    </row>
    <row r="6716" spans="1:7" hidden="1" x14ac:dyDescent="0.55000000000000004">
      <c r="A6716" s="5" t="s">
        <v>35</v>
      </c>
      <c r="B6716" s="6">
        <v>42654</v>
      </c>
      <c r="C6716" s="5" t="s">
        <v>36</v>
      </c>
      <c r="D6716" s="5" t="s">
        <v>41</v>
      </c>
      <c r="E6716" s="7">
        <v>0</v>
      </c>
      <c r="F6716" s="8">
        <v>0</v>
      </c>
      <c r="G6716" s="8">
        <v>0</v>
      </c>
    </row>
    <row r="6717" spans="1:7" hidden="1" x14ac:dyDescent="0.55000000000000004">
      <c r="A6717" s="5" t="s">
        <v>35</v>
      </c>
      <c r="B6717" s="6">
        <v>42654</v>
      </c>
      <c r="C6717" s="5" t="s">
        <v>36</v>
      </c>
      <c r="D6717" s="5" t="s">
        <v>42</v>
      </c>
      <c r="E6717" s="7">
        <v>9438</v>
      </c>
      <c r="F6717" s="8">
        <v>119259.31</v>
      </c>
      <c r="G6717" s="8">
        <v>0</v>
      </c>
    </row>
    <row r="6718" spans="1:7" hidden="1" x14ac:dyDescent="0.55000000000000004">
      <c r="A6718" s="5" t="s">
        <v>35</v>
      </c>
      <c r="B6718" s="6">
        <v>42654</v>
      </c>
      <c r="C6718" s="5" t="s">
        <v>36</v>
      </c>
      <c r="D6718" s="5" t="s">
        <v>43</v>
      </c>
      <c r="E6718" s="7">
        <v>0</v>
      </c>
      <c r="F6718" s="8">
        <v>0</v>
      </c>
      <c r="G6718" s="8">
        <v>0</v>
      </c>
    </row>
    <row r="6719" spans="1:7" hidden="1" x14ac:dyDescent="0.55000000000000004">
      <c r="A6719" s="5" t="s">
        <v>35</v>
      </c>
      <c r="B6719" s="6">
        <v>42654</v>
      </c>
      <c r="C6719" s="5" t="s">
        <v>36</v>
      </c>
      <c r="D6719" s="5" t="s">
        <v>44</v>
      </c>
      <c r="E6719" s="7">
        <v>15503</v>
      </c>
      <c r="F6719" s="8">
        <v>32668.92</v>
      </c>
      <c r="G6719" s="8">
        <v>0</v>
      </c>
    </row>
    <row r="6720" spans="1:7" hidden="1" x14ac:dyDescent="0.55000000000000004">
      <c r="A6720" s="5" t="s">
        <v>35</v>
      </c>
      <c r="B6720" s="6">
        <v>42654</v>
      </c>
      <c r="C6720" s="5" t="s">
        <v>36</v>
      </c>
      <c r="D6720" s="5" t="s">
        <v>45</v>
      </c>
      <c r="E6720" s="7">
        <v>27316</v>
      </c>
      <c r="F6720" s="8">
        <v>11520.02</v>
      </c>
      <c r="G6720" s="8">
        <v>0</v>
      </c>
    </row>
    <row r="6721" spans="1:7" x14ac:dyDescent="0.55000000000000004">
      <c r="A6721" s="5" t="s">
        <v>35</v>
      </c>
      <c r="B6721" s="6">
        <v>42655</v>
      </c>
      <c r="C6721" s="5" t="s">
        <v>36</v>
      </c>
      <c r="D6721" s="5" t="s">
        <v>37</v>
      </c>
      <c r="E6721" s="7">
        <v>5055</v>
      </c>
      <c r="F6721" s="8">
        <v>149986.99</v>
      </c>
      <c r="G6721" s="8">
        <v>0</v>
      </c>
    </row>
    <row r="6722" spans="1:7" hidden="1" x14ac:dyDescent="0.55000000000000004">
      <c r="A6722" s="5" t="s">
        <v>35</v>
      </c>
      <c r="B6722" s="6">
        <v>42655</v>
      </c>
      <c r="C6722" s="5" t="s">
        <v>36</v>
      </c>
      <c r="D6722" s="5" t="s">
        <v>38</v>
      </c>
      <c r="E6722" s="7">
        <v>511</v>
      </c>
      <c r="F6722" s="8">
        <v>122.21</v>
      </c>
      <c r="G6722" s="8">
        <v>0</v>
      </c>
    </row>
    <row r="6723" spans="1:7" hidden="1" x14ac:dyDescent="0.55000000000000004">
      <c r="A6723" s="5" t="s">
        <v>35</v>
      </c>
      <c r="B6723" s="6">
        <v>42655</v>
      </c>
      <c r="C6723" s="5" t="s">
        <v>36</v>
      </c>
      <c r="D6723" s="5" t="s">
        <v>39</v>
      </c>
      <c r="E6723" s="7">
        <v>5586</v>
      </c>
      <c r="F6723" s="8">
        <v>16570.419999999998</v>
      </c>
      <c r="G6723" s="8">
        <v>0</v>
      </c>
    </row>
    <row r="6724" spans="1:7" hidden="1" x14ac:dyDescent="0.55000000000000004">
      <c r="A6724" s="5" t="s">
        <v>35</v>
      </c>
      <c r="B6724" s="6">
        <v>42655</v>
      </c>
      <c r="C6724" s="5" t="s">
        <v>36</v>
      </c>
      <c r="D6724" s="5" t="s">
        <v>40</v>
      </c>
      <c r="E6724" s="7">
        <v>6051</v>
      </c>
      <c r="F6724" s="8">
        <v>180.07</v>
      </c>
      <c r="G6724" s="8">
        <v>0</v>
      </c>
    </row>
    <row r="6725" spans="1:7" hidden="1" x14ac:dyDescent="0.55000000000000004">
      <c r="A6725" s="5" t="s">
        <v>35</v>
      </c>
      <c r="B6725" s="6">
        <v>42655</v>
      </c>
      <c r="C6725" s="5" t="s">
        <v>36</v>
      </c>
      <c r="D6725" s="5" t="s">
        <v>41</v>
      </c>
      <c r="E6725" s="7">
        <v>0</v>
      </c>
      <c r="F6725" s="8">
        <v>0</v>
      </c>
      <c r="G6725" s="8">
        <v>0</v>
      </c>
    </row>
    <row r="6726" spans="1:7" hidden="1" x14ac:dyDescent="0.55000000000000004">
      <c r="A6726" s="5" t="s">
        <v>35</v>
      </c>
      <c r="B6726" s="6">
        <v>42655</v>
      </c>
      <c r="C6726" s="5" t="s">
        <v>36</v>
      </c>
      <c r="D6726" s="5" t="s">
        <v>42</v>
      </c>
      <c r="E6726" s="7">
        <v>9122</v>
      </c>
      <c r="F6726" s="8">
        <v>114878.18</v>
      </c>
      <c r="G6726" s="8">
        <v>0</v>
      </c>
    </row>
    <row r="6727" spans="1:7" hidden="1" x14ac:dyDescent="0.55000000000000004">
      <c r="A6727" s="5" t="s">
        <v>35</v>
      </c>
      <c r="B6727" s="6">
        <v>42655</v>
      </c>
      <c r="C6727" s="5" t="s">
        <v>36</v>
      </c>
      <c r="D6727" s="5" t="s">
        <v>43</v>
      </c>
      <c r="E6727" s="7">
        <v>0</v>
      </c>
      <c r="F6727" s="8">
        <v>0</v>
      </c>
      <c r="G6727" s="8">
        <v>0</v>
      </c>
    </row>
    <row r="6728" spans="1:7" hidden="1" x14ac:dyDescent="0.55000000000000004">
      <c r="A6728" s="5" t="s">
        <v>35</v>
      </c>
      <c r="B6728" s="6">
        <v>42655</v>
      </c>
      <c r="C6728" s="5" t="s">
        <v>36</v>
      </c>
      <c r="D6728" s="5" t="s">
        <v>44</v>
      </c>
      <c r="E6728" s="7">
        <v>13909</v>
      </c>
      <c r="F6728" s="8">
        <v>29212.799999999999</v>
      </c>
      <c r="G6728" s="8">
        <v>0</v>
      </c>
    </row>
    <row r="6729" spans="1:7" hidden="1" x14ac:dyDescent="0.55000000000000004">
      <c r="A6729" s="5" t="s">
        <v>35</v>
      </c>
      <c r="B6729" s="6">
        <v>42655</v>
      </c>
      <c r="C6729" s="5" t="s">
        <v>36</v>
      </c>
      <c r="D6729" s="5" t="s">
        <v>45</v>
      </c>
      <c r="E6729" s="7">
        <v>25213</v>
      </c>
      <c r="F6729" s="8">
        <v>10596.1</v>
      </c>
      <c r="G6729" s="8">
        <v>0</v>
      </c>
    </row>
    <row r="6730" spans="1:7" x14ac:dyDescent="0.55000000000000004">
      <c r="A6730" s="5" t="s">
        <v>35</v>
      </c>
      <c r="B6730" s="6">
        <v>42656</v>
      </c>
      <c r="C6730" s="5" t="s">
        <v>36</v>
      </c>
      <c r="D6730" s="5" t="s">
        <v>37</v>
      </c>
      <c r="E6730" s="7">
        <v>12938</v>
      </c>
      <c r="F6730" s="8">
        <v>385487.9</v>
      </c>
      <c r="G6730" s="8">
        <v>0</v>
      </c>
    </row>
    <row r="6731" spans="1:7" hidden="1" x14ac:dyDescent="0.55000000000000004">
      <c r="A6731" s="5" t="s">
        <v>35</v>
      </c>
      <c r="B6731" s="6">
        <v>42656</v>
      </c>
      <c r="C6731" s="5" t="s">
        <v>36</v>
      </c>
      <c r="D6731" s="5" t="s">
        <v>38</v>
      </c>
      <c r="E6731" s="7">
        <v>1188</v>
      </c>
      <c r="F6731" s="8">
        <v>284.86</v>
      </c>
      <c r="G6731" s="8">
        <v>0</v>
      </c>
    </row>
    <row r="6732" spans="1:7" hidden="1" x14ac:dyDescent="0.55000000000000004">
      <c r="A6732" s="5" t="s">
        <v>35</v>
      </c>
      <c r="B6732" s="6">
        <v>42656</v>
      </c>
      <c r="C6732" s="5" t="s">
        <v>36</v>
      </c>
      <c r="D6732" s="5" t="s">
        <v>39</v>
      </c>
      <c r="E6732" s="7">
        <v>11487</v>
      </c>
      <c r="F6732" s="8">
        <v>34218.18</v>
      </c>
      <c r="G6732" s="8">
        <v>0</v>
      </c>
    </row>
    <row r="6733" spans="1:7" hidden="1" x14ac:dyDescent="0.55000000000000004">
      <c r="A6733" s="5" t="s">
        <v>35</v>
      </c>
      <c r="B6733" s="6">
        <v>42656</v>
      </c>
      <c r="C6733" s="5" t="s">
        <v>36</v>
      </c>
      <c r="D6733" s="5" t="s">
        <v>40</v>
      </c>
      <c r="E6733" s="7">
        <v>9390</v>
      </c>
      <c r="F6733" s="8">
        <v>280.5</v>
      </c>
      <c r="G6733" s="8">
        <v>0</v>
      </c>
    </row>
    <row r="6734" spans="1:7" hidden="1" x14ac:dyDescent="0.55000000000000004">
      <c r="A6734" s="5" t="s">
        <v>35</v>
      </c>
      <c r="B6734" s="6">
        <v>42656</v>
      </c>
      <c r="C6734" s="5" t="s">
        <v>36</v>
      </c>
      <c r="D6734" s="5" t="s">
        <v>41</v>
      </c>
      <c r="E6734" s="7">
        <v>0</v>
      </c>
      <c r="F6734" s="8">
        <v>0</v>
      </c>
      <c r="G6734" s="8">
        <v>0</v>
      </c>
    </row>
    <row r="6735" spans="1:7" hidden="1" x14ac:dyDescent="0.55000000000000004">
      <c r="A6735" s="5" t="s">
        <v>35</v>
      </c>
      <c r="B6735" s="6">
        <v>42656</v>
      </c>
      <c r="C6735" s="5" t="s">
        <v>36</v>
      </c>
      <c r="D6735" s="5" t="s">
        <v>42</v>
      </c>
      <c r="E6735" s="7">
        <v>18380</v>
      </c>
      <c r="F6735" s="8">
        <v>232525.95</v>
      </c>
      <c r="G6735" s="8">
        <v>0</v>
      </c>
    </row>
    <row r="6736" spans="1:7" hidden="1" x14ac:dyDescent="0.55000000000000004">
      <c r="A6736" s="5" t="s">
        <v>35</v>
      </c>
      <c r="B6736" s="6">
        <v>42656</v>
      </c>
      <c r="C6736" s="5" t="s">
        <v>36</v>
      </c>
      <c r="D6736" s="5" t="s">
        <v>43</v>
      </c>
      <c r="E6736" s="7">
        <v>0</v>
      </c>
      <c r="F6736" s="8">
        <v>0</v>
      </c>
      <c r="G6736" s="8">
        <v>0</v>
      </c>
    </row>
    <row r="6737" spans="1:7" hidden="1" x14ac:dyDescent="0.55000000000000004">
      <c r="A6737" s="5" t="s">
        <v>35</v>
      </c>
      <c r="B6737" s="6">
        <v>42656</v>
      </c>
      <c r="C6737" s="5" t="s">
        <v>36</v>
      </c>
      <c r="D6737" s="5" t="s">
        <v>44</v>
      </c>
      <c r="E6737" s="7">
        <v>25710</v>
      </c>
      <c r="F6737" s="8">
        <v>54185.38</v>
      </c>
      <c r="G6737" s="8">
        <v>0</v>
      </c>
    </row>
    <row r="6738" spans="1:7" hidden="1" x14ac:dyDescent="0.55000000000000004">
      <c r="A6738" s="5" t="s">
        <v>35</v>
      </c>
      <c r="B6738" s="6">
        <v>42656</v>
      </c>
      <c r="C6738" s="5" t="s">
        <v>36</v>
      </c>
      <c r="D6738" s="5" t="s">
        <v>45</v>
      </c>
      <c r="E6738" s="7">
        <v>45244</v>
      </c>
      <c r="F6738" s="8">
        <v>19080.2</v>
      </c>
      <c r="G6738" s="8">
        <v>0</v>
      </c>
    </row>
    <row r="6739" spans="1:7" x14ac:dyDescent="0.55000000000000004">
      <c r="A6739" s="5" t="s">
        <v>35</v>
      </c>
      <c r="B6739" s="6">
        <v>42657</v>
      </c>
      <c r="C6739" s="5" t="s">
        <v>36</v>
      </c>
      <c r="D6739" s="5" t="s">
        <v>37</v>
      </c>
      <c r="E6739" s="7">
        <v>14679</v>
      </c>
      <c r="F6739" s="8">
        <v>434956.79</v>
      </c>
      <c r="G6739" s="8">
        <v>0</v>
      </c>
    </row>
    <row r="6740" spans="1:7" hidden="1" x14ac:dyDescent="0.55000000000000004">
      <c r="A6740" s="5" t="s">
        <v>35</v>
      </c>
      <c r="B6740" s="6">
        <v>42657</v>
      </c>
      <c r="C6740" s="5" t="s">
        <v>36</v>
      </c>
      <c r="D6740" s="5" t="s">
        <v>38</v>
      </c>
      <c r="E6740" s="7">
        <v>1012</v>
      </c>
      <c r="F6740" s="8">
        <v>241.75</v>
      </c>
      <c r="G6740" s="8">
        <v>0</v>
      </c>
    </row>
    <row r="6741" spans="1:7" hidden="1" x14ac:dyDescent="0.55000000000000004">
      <c r="A6741" s="5" t="s">
        <v>35</v>
      </c>
      <c r="B6741" s="6">
        <v>42657</v>
      </c>
      <c r="C6741" s="5" t="s">
        <v>36</v>
      </c>
      <c r="D6741" s="5" t="s">
        <v>39</v>
      </c>
      <c r="E6741" s="7">
        <v>13553</v>
      </c>
      <c r="F6741" s="8">
        <v>40142.99</v>
      </c>
      <c r="G6741" s="8">
        <v>0</v>
      </c>
    </row>
    <row r="6742" spans="1:7" hidden="1" x14ac:dyDescent="0.55000000000000004">
      <c r="A6742" s="5" t="s">
        <v>35</v>
      </c>
      <c r="B6742" s="6">
        <v>42657</v>
      </c>
      <c r="C6742" s="5" t="s">
        <v>36</v>
      </c>
      <c r="D6742" s="5" t="s">
        <v>40</v>
      </c>
      <c r="E6742" s="7">
        <v>9026</v>
      </c>
      <c r="F6742" s="8">
        <v>268.54000000000002</v>
      </c>
      <c r="G6742" s="8">
        <v>0</v>
      </c>
    </row>
    <row r="6743" spans="1:7" hidden="1" x14ac:dyDescent="0.55000000000000004">
      <c r="A6743" s="5" t="s">
        <v>35</v>
      </c>
      <c r="B6743" s="6">
        <v>42657</v>
      </c>
      <c r="C6743" s="5" t="s">
        <v>36</v>
      </c>
      <c r="D6743" s="5" t="s">
        <v>41</v>
      </c>
      <c r="E6743" s="7">
        <v>0</v>
      </c>
      <c r="F6743" s="8">
        <v>0</v>
      </c>
      <c r="G6743" s="8">
        <v>0</v>
      </c>
    </row>
    <row r="6744" spans="1:7" hidden="1" x14ac:dyDescent="0.55000000000000004">
      <c r="A6744" s="5" t="s">
        <v>35</v>
      </c>
      <c r="B6744" s="6">
        <v>42657</v>
      </c>
      <c r="C6744" s="5" t="s">
        <v>36</v>
      </c>
      <c r="D6744" s="5" t="s">
        <v>42</v>
      </c>
      <c r="E6744" s="7">
        <v>18494</v>
      </c>
      <c r="F6744" s="8">
        <v>232349.46</v>
      </c>
      <c r="G6744" s="8">
        <v>0</v>
      </c>
    </row>
    <row r="6745" spans="1:7" hidden="1" x14ac:dyDescent="0.55000000000000004">
      <c r="A6745" s="5" t="s">
        <v>35</v>
      </c>
      <c r="B6745" s="6">
        <v>42657</v>
      </c>
      <c r="C6745" s="5" t="s">
        <v>36</v>
      </c>
      <c r="D6745" s="5" t="s">
        <v>43</v>
      </c>
      <c r="E6745" s="7">
        <v>0</v>
      </c>
      <c r="F6745" s="8">
        <v>0</v>
      </c>
      <c r="G6745" s="8">
        <v>0</v>
      </c>
    </row>
    <row r="6746" spans="1:7" hidden="1" x14ac:dyDescent="0.55000000000000004">
      <c r="A6746" s="5" t="s">
        <v>35</v>
      </c>
      <c r="B6746" s="6">
        <v>42657</v>
      </c>
      <c r="C6746" s="5" t="s">
        <v>36</v>
      </c>
      <c r="D6746" s="5" t="s">
        <v>44</v>
      </c>
      <c r="E6746" s="7">
        <v>26155</v>
      </c>
      <c r="F6746" s="8">
        <v>54778.95</v>
      </c>
      <c r="G6746" s="8">
        <v>0</v>
      </c>
    </row>
    <row r="6747" spans="1:7" hidden="1" x14ac:dyDescent="0.55000000000000004">
      <c r="A6747" s="5" t="s">
        <v>35</v>
      </c>
      <c r="B6747" s="6">
        <v>42657</v>
      </c>
      <c r="C6747" s="5" t="s">
        <v>36</v>
      </c>
      <c r="D6747" s="5" t="s">
        <v>45</v>
      </c>
      <c r="E6747" s="7">
        <v>47178</v>
      </c>
      <c r="F6747" s="8">
        <v>19774.71</v>
      </c>
      <c r="G6747" s="8">
        <v>0</v>
      </c>
    </row>
    <row r="6748" spans="1:7" x14ac:dyDescent="0.55000000000000004">
      <c r="A6748" s="5" t="s">
        <v>35</v>
      </c>
      <c r="B6748" s="6">
        <v>42660</v>
      </c>
      <c r="C6748" s="5" t="s">
        <v>36</v>
      </c>
      <c r="D6748" s="5" t="s">
        <v>37</v>
      </c>
      <c r="E6748" s="7">
        <v>11284</v>
      </c>
      <c r="F6748" s="8">
        <v>334827.59000000003</v>
      </c>
      <c r="G6748" s="8">
        <v>0</v>
      </c>
    </row>
    <row r="6749" spans="1:7" hidden="1" x14ac:dyDescent="0.55000000000000004">
      <c r="A6749" s="5" t="s">
        <v>35</v>
      </c>
      <c r="B6749" s="6">
        <v>42660</v>
      </c>
      <c r="C6749" s="5" t="s">
        <v>36</v>
      </c>
      <c r="D6749" s="5" t="s">
        <v>38</v>
      </c>
      <c r="E6749" s="7">
        <v>614</v>
      </c>
      <c r="F6749" s="8">
        <v>146.75</v>
      </c>
      <c r="G6749" s="8">
        <v>0</v>
      </c>
    </row>
    <row r="6750" spans="1:7" hidden="1" x14ac:dyDescent="0.55000000000000004">
      <c r="A6750" s="5" t="s">
        <v>35</v>
      </c>
      <c r="B6750" s="6">
        <v>42660</v>
      </c>
      <c r="C6750" s="5" t="s">
        <v>36</v>
      </c>
      <c r="D6750" s="5" t="s">
        <v>39</v>
      </c>
      <c r="E6750" s="7">
        <v>7654</v>
      </c>
      <c r="F6750" s="8">
        <v>22706.639999999999</v>
      </c>
      <c r="G6750" s="8">
        <v>0</v>
      </c>
    </row>
    <row r="6751" spans="1:7" hidden="1" x14ac:dyDescent="0.55000000000000004">
      <c r="A6751" s="5" t="s">
        <v>35</v>
      </c>
      <c r="B6751" s="6">
        <v>42660</v>
      </c>
      <c r="C6751" s="5" t="s">
        <v>36</v>
      </c>
      <c r="D6751" s="5" t="s">
        <v>40</v>
      </c>
      <c r="E6751" s="7">
        <v>6067</v>
      </c>
      <c r="F6751" s="8">
        <v>180.68</v>
      </c>
      <c r="G6751" s="8">
        <v>0</v>
      </c>
    </row>
    <row r="6752" spans="1:7" hidden="1" x14ac:dyDescent="0.55000000000000004">
      <c r="A6752" s="5" t="s">
        <v>35</v>
      </c>
      <c r="B6752" s="6">
        <v>42660</v>
      </c>
      <c r="C6752" s="5" t="s">
        <v>36</v>
      </c>
      <c r="D6752" s="5" t="s">
        <v>41</v>
      </c>
      <c r="E6752" s="7">
        <v>0</v>
      </c>
      <c r="F6752" s="8">
        <v>0</v>
      </c>
      <c r="G6752" s="8">
        <v>0</v>
      </c>
    </row>
    <row r="6753" spans="1:7" hidden="1" x14ac:dyDescent="0.55000000000000004">
      <c r="A6753" s="5" t="s">
        <v>35</v>
      </c>
      <c r="B6753" s="6">
        <v>42660</v>
      </c>
      <c r="C6753" s="5" t="s">
        <v>36</v>
      </c>
      <c r="D6753" s="5" t="s">
        <v>42</v>
      </c>
      <c r="E6753" s="7">
        <v>12603</v>
      </c>
      <c r="F6753" s="8">
        <v>158232.10999999999</v>
      </c>
      <c r="G6753" s="8">
        <v>0</v>
      </c>
    </row>
    <row r="6754" spans="1:7" hidden="1" x14ac:dyDescent="0.55000000000000004">
      <c r="A6754" s="5" t="s">
        <v>35</v>
      </c>
      <c r="B6754" s="6">
        <v>42660</v>
      </c>
      <c r="C6754" s="5" t="s">
        <v>36</v>
      </c>
      <c r="D6754" s="5" t="s">
        <v>43</v>
      </c>
      <c r="E6754" s="7">
        <v>0</v>
      </c>
      <c r="F6754" s="8">
        <v>0</v>
      </c>
      <c r="G6754" s="8">
        <v>0</v>
      </c>
    </row>
    <row r="6755" spans="1:7" hidden="1" x14ac:dyDescent="0.55000000000000004">
      <c r="A6755" s="5" t="s">
        <v>35</v>
      </c>
      <c r="B6755" s="6">
        <v>42660</v>
      </c>
      <c r="C6755" s="5" t="s">
        <v>36</v>
      </c>
      <c r="D6755" s="5" t="s">
        <v>44</v>
      </c>
      <c r="E6755" s="7">
        <v>17644</v>
      </c>
      <c r="F6755" s="8">
        <v>36942.76</v>
      </c>
      <c r="G6755" s="8">
        <v>0</v>
      </c>
    </row>
    <row r="6756" spans="1:7" hidden="1" x14ac:dyDescent="0.55000000000000004">
      <c r="A6756" s="5" t="s">
        <v>35</v>
      </c>
      <c r="B6756" s="6">
        <v>42660</v>
      </c>
      <c r="C6756" s="5" t="s">
        <v>36</v>
      </c>
      <c r="D6756" s="5" t="s">
        <v>45</v>
      </c>
      <c r="E6756" s="7">
        <v>32501</v>
      </c>
      <c r="F6756" s="8">
        <v>13619.01</v>
      </c>
      <c r="G6756" s="8">
        <v>0</v>
      </c>
    </row>
    <row r="6757" spans="1:7" x14ac:dyDescent="0.55000000000000004">
      <c r="A6757" s="5" t="s">
        <v>35</v>
      </c>
      <c r="B6757" s="6">
        <v>42661</v>
      </c>
      <c r="C6757" s="5" t="s">
        <v>36</v>
      </c>
      <c r="D6757" s="5" t="s">
        <v>37</v>
      </c>
      <c r="E6757" s="7">
        <v>13552</v>
      </c>
      <c r="F6757" s="8">
        <v>403451.81</v>
      </c>
      <c r="G6757" s="8">
        <v>0</v>
      </c>
    </row>
    <row r="6758" spans="1:7" hidden="1" x14ac:dyDescent="0.55000000000000004">
      <c r="A6758" s="5" t="s">
        <v>35</v>
      </c>
      <c r="B6758" s="6">
        <v>42661</v>
      </c>
      <c r="C6758" s="5" t="s">
        <v>36</v>
      </c>
      <c r="D6758" s="5" t="s">
        <v>38</v>
      </c>
      <c r="E6758" s="7">
        <v>815</v>
      </c>
      <c r="F6758" s="8">
        <v>195.28</v>
      </c>
      <c r="G6758" s="8">
        <v>0</v>
      </c>
    </row>
    <row r="6759" spans="1:7" hidden="1" x14ac:dyDescent="0.55000000000000004">
      <c r="A6759" s="5" t="s">
        <v>35</v>
      </c>
      <c r="B6759" s="6">
        <v>42661</v>
      </c>
      <c r="C6759" s="5" t="s">
        <v>36</v>
      </c>
      <c r="D6759" s="5" t="s">
        <v>39</v>
      </c>
      <c r="E6759" s="7">
        <v>12883</v>
      </c>
      <c r="F6759" s="8">
        <v>38339.64</v>
      </c>
      <c r="G6759" s="8">
        <v>0</v>
      </c>
    </row>
    <row r="6760" spans="1:7" hidden="1" x14ac:dyDescent="0.55000000000000004">
      <c r="A6760" s="5" t="s">
        <v>35</v>
      </c>
      <c r="B6760" s="6">
        <v>42661</v>
      </c>
      <c r="C6760" s="5" t="s">
        <v>36</v>
      </c>
      <c r="D6760" s="5" t="s">
        <v>40</v>
      </c>
      <c r="E6760" s="7">
        <v>8190</v>
      </c>
      <c r="F6760" s="8">
        <v>244.6</v>
      </c>
      <c r="G6760" s="8">
        <v>0</v>
      </c>
    </row>
    <row r="6761" spans="1:7" hidden="1" x14ac:dyDescent="0.55000000000000004">
      <c r="A6761" s="5" t="s">
        <v>35</v>
      </c>
      <c r="B6761" s="6">
        <v>42661</v>
      </c>
      <c r="C6761" s="5" t="s">
        <v>36</v>
      </c>
      <c r="D6761" s="5" t="s">
        <v>41</v>
      </c>
      <c r="E6761" s="7">
        <v>0</v>
      </c>
      <c r="F6761" s="8">
        <v>0</v>
      </c>
      <c r="G6761" s="8">
        <v>0</v>
      </c>
    </row>
    <row r="6762" spans="1:7" hidden="1" x14ac:dyDescent="0.55000000000000004">
      <c r="A6762" s="5" t="s">
        <v>35</v>
      </c>
      <c r="B6762" s="6">
        <v>42661</v>
      </c>
      <c r="C6762" s="5" t="s">
        <v>36</v>
      </c>
      <c r="D6762" s="5" t="s">
        <v>42</v>
      </c>
      <c r="E6762" s="7">
        <v>18719</v>
      </c>
      <c r="F6762" s="8">
        <v>237029.85</v>
      </c>
      <c r="G6762" s="8">
        <v>0</v>
      </c>
    </row>
    <row r="6763" spans="1:7" hidden="1" x14ac:dyDescent="0.55000000000000004">
      <c r="A6763" s="5" t="s">
        <v>35</v>
      </c>
      <c r="B6763" s="6">
        <v>42661</v>
      </c>
      <c r="C6763" s="5" t="s">
        <v>36</v>
      </c>
      <c r="D6763" s="5" t="s">
        <v>43</v>
      </c>
      <c r="E6763" s="7">
        <v>0</v>
      </c>
      <c r="F6763" s="8">
        <v>0</v>
      </c>
      <c r="G6763" s="8">
        <v>0</v>
      </c>
    </row>
    <row r="6764" spans="1:7" hidden="1" x14ac:dyDescent="0.55000000000000004">
      <c r="A6764" s="5" t="s">
        <v>35</v>
      </c>
      <c r="B6764" s="6">
        <v>42661</v>
      </c>
      <c r="C6764" s="5" t="s">
        <v>36</v>
      </c>
      <c r="D6764" s="5" t="s">
        <v>44</v>
      </c>
      <c r="E6764" s="7">
        <v>27815</v>
      </c>
      <c r="F6764" s="8">
        <v>58724.55</v>
      </c>
      <c r="G6764" s="8">
        <v>0</v>
      </c>
    </row>
    <row r="6765" spans="1:7" hidden="1" x14ac:dyDescent="0.55000000000000004">
      <c r="A6765" s="5" t="s">
        <v>35</v>
      </c>
      <c r="B6765" s="6">
        <v>42661</v>
      </c>
      <c r="C6765" s="5" t="s">
        <v>36</v>
      </c>
      <c r="D6765" s="5" t="s">
        <v>45</v>
      </c>
      <c r="E6765" s="7">
        <v>48684</v>
      </c>
      <c r="F6765" s="8">
        <v>20575.62</v>
      </c>
      <c r="G6765" s="8">
        <v>0</v>
      </c>
    </row>
    <row r="6766" spans="1:7" x14ac:dyDescent="0.55000000000000004">
      <c r="A6766" s="5" t="s">
        <v>35</v>
      </c>
      <c r="B6766" s="6">
        <v>42662</v>
      </c>
      <c r="C6766" s="5" t="s">
        <v>36</v>
      </c>
      <c r="D6766" s="5" t="s">
        <v>37</v>
      </c>
      <c r="E6766" s="7">
        <v>11689</v>
      </c>
      <c r="F6766" s="8">
        <v>349366.49</v>
      </c>
      <c r="G6766" s="8">
        <v>0</v>
      </c>
    </row>
    <row r="6767" spans="1:7" hidden="1" x14ac:dyDescent="0.55000000000000004">
      <c r="A6767" s="5" t="s">
        <v>35</v>
      </c>
      <c r="B6767" s="6">
        <v>42662</v>
      </c>
      <c r="C6767" s="5" t="s">
        <v>36</v>
      </c>
      <c r="D6767" s="5" t="s">
        <v>38</v>
      </c>
      <c r="E6767" s="7">
        <v>854</v>
      </c>
      <c r="F6767" s="8">
        <v>205.36</v>
      </c>
      <c r="G6767" s="8">
        <v>0</v>
      </c>
    </row>
    <row r="6768" spans="1:7" hidden="1" x14ac:dyDescent="0.55000000000000004">
      <c r="A6768" s="5" t="s">
        <v>35</v>
      </c>
      <c r="B6768" s="6">
        <v>42662</v>
      </c>
      <c r="C6768" s="5" t="s">
        <v>36</v>
      </c>
      <c r="D6768" s="5" t="s">
        <v>39</v>
      </c>
      <c r="E6768" s="7">
        <v>12042</v>
      </c>
      <c r="F6768" s="8">
        <v>35991.730000000003</v>
      </c>
      <c r="G6768" s="8">
        <v>0</v>
      </c>
    </row>
    <row r="6769" spans="1:7" hidden="1" x14ac:dyDescent="0.55000000000000004">
      <c r="A6769" s="5" t="s">
        <v>35</v>
      </c>
      <c r="B6769" s="6">
        <v>42662</v>
      </c>
      <c r="C6769" s="5" t="s">
        <v>36</v>
      </c>
      <c r="D6769" s="5" t="s">
        <v>40</v>
      </c>
      <c r="E6769" s="7">
        <v>12762</v>
      </c>
      <c r="F6769" s="8">
        <v>382.5</v>
      </c>
      <c r="G6769" s="8">
        <v>0</v>
      </c>
    </row>
    <row r="6770" spans="1:7" hidden="1" x14ac:dyDescent="0.55000000000000004">
      <c r="A6770" s="5" t="s">
        <v>35</v>
      </c>
      <c r="B6770" s="6">
        <v>42662</v>
      </c>
      <c r="C6770" s="5" t="s">
        <v>36</v>
      </c>
      <c r="D6770" s="5" t="s">
        <v>41</v>
      </c>
      <c r="E6770" s="7">
        <v>0</v>
      </c>
      <c r="F6770" s="8">
        <v>0</v>
      </c>
      <c r="G6770" s="8">
        <v>0</v>
      </c>
    </row>
    <row r="6771" spans="1:7" hidden="1" x14ac:dyDescent="0.55000000000000004">
      <c r="A6771" s="5" t="s">
        <v>35</v>
      </c>
      <c r="B6771" s="6">
        <v>42662</v>
      </c>
      <c r="C6771" s="5" t="s">
        <v>36</v>
      </c>
      <c r="D6771" s="5" t="s">
        <v>42</v>
      </c>
      <c r="E6771" s="7">
        <v>17770</v>
      </c>
      <c r="F6771" s="8">
        <v>225406.32</v>
      </c>
      <c r="G6771" s="8">
        <v>0</v>
      </c>
    </row>
    <row r="6772" spans="1:7" hidden="1" x14ac:dyDescent="0.55000000000000004">
      <c r="A6772" s="5" t="s">
        <v>35</v>
      </c>
      <c r="B6772" s="6">
        <v>42662</v>
      </c>
      <c r="C6772" s="5" t="s">
        <v>36</v>
      </c>
      <c r="D6772" s="5" t="s">
        <v>43</v>
      </c>
      <c r="E6772" s="7">
        <v>0</v>
      </c>
      <c r="F6772" s="8">
        <v>0</v>
      </c>
      <c r="G6772" s="8">
        <v>0</v>
      </c>
    </row>
    <row r="6773" spans="1:7" hidden="1" x14ac:dyDescent="0.55000000000000004">
      <c r="A6773" s="5" t="s">
        <v>35</v>
      </c>
      <c r="B6773" s="6">
        <v>42662</v>
      </c>
      <c r="C6773" s="5" t="s">
        <v>36</v>
      </c>
      <c r="D6773" s="5" t="s">
        <v>44</v>
      </c>
      <c r="E6773" s="7">
        <v>24161</v>
      </c>
      <c r="F6773" s="8">
        <v>51105.48</v>
      </c>
      <c r="G6773" s="8">
        <v>0</v>
      </c>
    </row>
    <row r="6774" spans="1:7" hidden="1" x14ac:dyDescent="0.55000000000000004">
      <c r="A6774" s="5" t="s">
        <v>35</v>
      </c>
      <c r="B6774" s="6">
        <v>42662</v>
      </c>
      <c r="C6774" s="5" t="s">
        <v>36</v>
      </c>
      <c r="D6774" s="5" t="s">
        <v>45</v>
      </c>
      <c r="E6774" s="7">
        <v>42381</v>
      </c>
      <c r="F6774" s="8">
        <v>17944.169999999998</v>
      </c>
      <c r="G6774" s="8">
        <v>0</v>
      </c>
    </row>
    <row r="6775" spans="1:7" x14ac:dyDescent="0.55000000000000004">
      <c r="A6775" s="5" t="s">
        <v>35</v>
      </c>
      <c r="B6775" s="6">
        <v>42663</v>
      </c>
      <c r="C6775" s="5" t="s">
        <v>36</v>
      </c>
      <c r="D6775" s="5" t="s">
        <v>37</v>
      </c>
      <c r="E6775" s="7">
        <v>13032</v>
      </c>
      <c r="F6775" s="8">
        <v>390451.93</v>
      </c>
      <c r="G6775" s="8">
        <v>0</v>
      </c>
    </row>
    <row r="6776" spans="1:7" hidden="1" x14ac:dyDescent="0.55000000000000004">
      <c r="A6776" s="5" t="s">
        <v>35</v>
      </c>
      <c r="B6776" s="6">
        <v>42663</v>
      </c>
      <c r="C6776" s="5" t="s">
        <v>36</v>
      </c>
      <c r="D6776" s="5" t="s">
        <v>38</v>
      </c>
      <c r="E6776" s="7">
        <v>951</v>
      </c>
      <c r="F6776" s="8">
        <v>229.33</v>
      </c>
      <c r="G6776" s="8">
        <v>0</v>
      </c>
    </row>
    <row r="6777" spans="1:7" hidden="1" x14ac:dyDescent="0.55000000000000004">
      <c r="A6777" s="5" t="s">
        <v>35</v>
      </c>
      <c r="B6777" s="6">
        <v>42663</v>
      </c>
      <c r="C6777" s="5" t="s">
        <v>36</v>
      </c>
      <c r="D6777" s="5" t="s">
        <v>39</v>
      </c>
      <c r="E6777" s="7">
        <v>11842</v>
      </c>
      <c r="F6777" s="8">
        <v>35470.18</v>
      </c>
      <c r="G6777" s="8">
        <v>0</v>
      </c>
    </row>
    <row r="6778" spans="1:7" hidden="1" x14ac:dyDescent="0.55000000000000004">
      <c r="A6778" s="5" t="s">
        <v>35</v>
      </c>
      <c r="B6778" s="6">
        <v>42663</v>
      </c>
      <c r="C6778" s="5" t="s">
        <v>36</v>
      </c>
      <c r="D6778" s="5" t="s">
        <v>40</v>
      </c>
      <c r="E6778" s="7">
        <v>8126</v>
      </c>
      <c r="F6778" s="8">
        <v>244.32</v>
      </c>
      <c r="G6778" s="8">
        <v>0</v>
      </c>
    </row>
    <row r="6779" spans="1:7" hidden="1" x14ac:dyDescent="0.55000000000000004">
      <c r="A6779" s="5" t="s">
        <v>35</v>
      </c>
      <c r="B6779" s="6">
        <v>42663</v>
      </c>
      <c r="C6779" s="5" t="s">
        <v>36</v>
      </c>
      <c r="D6779" s="5" t="s">
        <v>41</v>
      </c>
      <c r="E6779" s="7">
        <v>0</v>
      </c>
      <c r="F6779" s="8">
        <v>0</v>
      </c>
      <c r="G6779" s="8">
        <v>0</v>
      </c>
    </row>
    <row r="6780" spans="1:7" hidden="1" x14ac:dyDescent="0.55000000000000004">
      <c r="A6780" s="5" t="s">
        <v>35</v>
      </c>
      <c r="B6780" s="6">
        <v>42663</v>
      </c>
      <c r="C6780" s="5" t="s">
        <v>36</v>
      </c>
      <c r="D6780" s="5" t="s">
        <v>42</v>
      </c>
      <c r="E6780" s="7">
        <v>19509</v>
      </c>
      <c r="F6780" s="8">
        <v>246949.09</v>
      </c>
      <c r="G6780" s="8">
        <v>0</v>
      </c>
    </row>
    <row r="6781" spans="1:7" hidden="1" x14ac:dyDescent="0.55000000000000004">
      <c r="A6781" s="5" t="s">
        <v>35</v>
      </c>
      <c r="B6781" s="6">
        <v>42663</v>
      </c>
      <c r="C6781" s="5" t="s">
        <v>36</v>
      </c>
      <c r="D6781" s="5" t="s">
        <v>43</v>
      </c>
      <c r="E6781" s="7">
        <v>0</v>
      </c>
      <c r="F6781" s="8">
        <v>0</v>
      </c>
      <c r="G6781" s="8">
        <v>0</v>
      </c>
    </row>
    <row r="6782" spans="1:7" hidden="1" x14ac:dyDescent="0.55000000000000004">
      <c r="A6782" s="5" t="s">
        <v>35</v>
      </c>
      <c r="B6782" s="6">
        <v>42663</v>
      </c>
      <c r="C6782" s="5" t="s">
        <v>36</v>
      </c>
      <c r="D6782" s="5" t="s">
        <v>44</v>
      </c>
      <c r="E6782" s="7">
        <v>26308</v>
      </c>
      <c r="F6782" s="8">
        <v>55502.23</v>
      </c>
      <c r="G6782" s="8">
        <v>0</v>
      </c>
    </row>
    <row r="6783" spans="1:7" hidden="1" x14ac:dyDescent="0.55000000000000004">
      <c r="A6783" s="5" t="s">
        <v>35</v>
      </c>
      <c r="B6783" s="6">
        <v>42663</v>
      </c>
      <c r="C6783" s="5" t="s">
        <v>36</v>
      </c>
      <c r="D6783" s="5" t="s">
        <v>45</v>
      </c>
      <c r="E6783" s="7">
        <v>48571</v>
      </c>
      <c r="F6783" s="8">
        <v>20508.89</v>
      </c>
      <c r="G6783" s="8">
        <v>0</v>
      </c>
    </row>
    <row r="6784" spans="1:7" x14ac:dyDescent="0.55000000000000004">
      <c r="A6784" s="5" t="s">
        <v>35</v>
      </c>
      <c r="B6784" s="6">
        <v>42664</v>
      </c>
      <c r="C6784" s="5" t="s">
        <v>36</v>
      </c>
      <c r="D6784" s="5" t="s">
        <v>37</v>
      </c>
      <c r="E6784" s="7">
        <v>12276</v>
      </c>
      <c r="F6784" s="8">
        <v>367084.67</v>
      </c>
      <c r="G6784" s="8">
        <v>0</v>
      </c>
    </row>
    <row r="6785" spans="1:7" hidden="1" x14ac:dyDescent="0.55000000000000004">
      <c r="A6785" s="5" t="s">
        <v>35</v>
      </c>
      <c r="B6785" s="6">
        <v>42664</v>
      </c>
      <c r="C6785" s="5" t="s">
        <v>36</v>
      </c>
      <c r="D6785" s="5" t="s">
        <v>38</v>
      </c>
      <c r="E6785" s="7">
        <v>832</v>
      </c>
      <c r="F6785" s="8">
        <v>200.38</v>
      </c>
      <c r="G6785" s="8">
        <v>0</v>
      </c>
    </row>
    <row r="6786" spans="1:7" hidden="1" x14ac:dyDescent="0.55000000000000004">
      <c r="A6786" s="5" t="s">
        <v>35</v>
      </c>
      <c r="B6786" s="6">
        <v>42664</v>
      </c>
      <c r="C6786" s="5" t="s">
        <v>36</v>
      </c>
      <c r="D6786" s="5" t="s">
        <v>39</v>
      </c>
      <c r="E6786" s="7">
        <v>8847</v>
      </c>
      <c r="F6786" s="8">
        <v>26445.67</v>
      </c>
      <c r="G6786" s="8">
        <v>0</v>
      </c>
    </row>
    <row r="6787" spans="1:7" hidden="1" x14ac:dyDescent="0.55000000000000004">
      <c r="A6787" s="5" t="s">
        <v>35</v>
      </c>
      <c r="B6787" s="6">
        <v>42664</v>
      </c>
      <c r="C6787" s="5" t="s">
        <v>36</v>
      </c>
      <c r="D6787" s="5" t="s">
        <v>40</v>
      </c>
      <c r="E6787" s="7">
        <v>8006</v>
      </c>
      <c r="F6787" s="8">
        <v>240.5</v>
      </c>
      <c r="G6787" s="8">
        <v>0</v>
      </c>
    </row>
    <row r="6788" spans="1:7" hidden="1" x14ac:dyDescent="0.55000000000000004">
      <c r="A6788" s="5" t="s">
        <v>35</v>
      </c>
      <c r="B6788" s="6">
        <v>42664</v>
      </c>
      <c r="C6788" s="5" t="s">
        <v>36</v>
      </c>
      <c r="D6788" s="5" t="s">
        <v>41</v>
      </c>
      <c r="E6788" s="7">
        <v>0</v>
      </c>
      <c r="F6788" s="8">
        <v>0</v>
      </c>
      <c r="G6788" s="8">
        <v>0</v>
      </c>
    </row>
    <row r="6789" spans="1:7" hidden="1" x14ac:dyDescent="0.55000000000000004">
      <c r="A6789" s="5" t="s">
        <v>35</v>
      </c>
      <c r="B6789" s="6">
        <v>42664</v>
      </c>
      <c r="C6789" s="5" t="s">
        <v>36</v>
      </c>
      <c r="D6789" s="5" t="s">
        <v>42</v>
      </c>
      <c r="E6789" s="7">
        <v>11510</v>
      </c>
      <c r="F6789" s="8">
        <v>144991.64000000001</v>
      </c>
      <c r="G6789" s="8">
        <v>0</v>
      </c>
    </row>
    <row r="6790" spans="1:7" hidden="1" x14ac:dyDescent="0.55000000000000004">
      <c r="A6790" s="5" t="s">
        <v>35</v>
      </c>
      <c r="B6790" s="6">
        <v>42664</v>
      </c>
      <c r="C6790" s="5" t="s">
        <v>36</v>
      </c>
      <c r="D6790" s="5" t="s">
        <v>43</v>
      </c>
      <c r="E6790" s="7">
        <v>0</v>
      </c>
      <c r="F6790" s="8">
        <v>0</v>
      </c>
      <c r="G6790" s="8">
        <v>0</v>
      </c>
    </row>
    <row r="6791" spans="1:7" hidden="1" x14ac:dyDescent="0.55000000000000004">
      <c r="A6791" s="5" t="s">
        <v>35</v>
      </c>
      <c r="B6791" s="6">
        <v>42664</v>
      </c>
      <c r="C6791" s="5" t="s">
        <v>36</v>
      </c>
      <c r="D6791" s="5" t="s">
        <v>44</v>
      </c>
      <c r="E6791" s="7">
        <v>14903</v>
      </c>
      <c r="F6791" s="8">
        <v>31273.55</v>
      </c>
      <c r="G6791" s="8">
        <v>0</v>
      </c>
    </row>
    <row r="6792" spans="1:7" hidden="1" x14ac:dyDescent="0.55000000000000004">
      <c r="A6792" s="5" t="s">
        <v>35</v>
      </c>
      <c r="B6792" s="6">
        <v>42664</v>
      </c>
      <c r="C6792" s="5" t="s">
        <v>36</v>
      </c>
      <c r="D6792" s="5" t="s">
        <v>45</v>
      </c>
      <c r="E6792" s="7">
        <v>29060</v>
      </c>
      <c r="F6792" s="8">
        <v>12208.33</v>
      </c>
      <c r="G6792" s="8">
        <v>0</v>
      </c>
    </row>
    <row r="6793" spans="1:7" x14ac:dyDescent="0.55000000000000004">
      <c r="A6793" s="5" t="s">
        <v>35</v>
      </c>
      <c r="B6793" s="6">
        <v>42667</v>
      </c>
      <c r="C6793" s="5" t="s">
        <v>36</v>
      </c>
      <c r="D6793" s="5" t="s">
        <v>37</v>
      </c>
      <c r="E6793" s="7">
        <v>17502</v>
      </c>
      <c r="F6793" s="8">
        <v>521767.95</v>
      </c>
      <c r="G6793" s="8">
        <v>0</v>
      </c>
    </row>
    <row r="6794" spans="1:7" hidden="1" x14ac:dyDescent="0.55000000000000004">
      <c r="A6794" s="5" t="s">
        <v>35</v>
      </c>
      <c r="B6794" s="6">
        <v>42667</v>
      </c>
      <c r="C6794" s="5" t="s">
        <v>36</v>
      </c>
      <c r="D6794" s="5" t="s">
        <v>38</v>
      </c>
      <c r="E6794" s="7">
        <v>1156</v>
      </c>
      <c r="F6794" s="8">
        <v>278.48</v>
      </c>
      <c r="G6794" s="8">
        <v>0</v>
      </c>
    </row>
    <row r="6795" spans="1:7" hidden="1" x14ac:dyDescent="0.55000000000000004">
      <c r="A6795" s="5" t="s">
        <v>35</v>
      </c>
      <c r="B6795" s="6">
        <v>42667</v>
      </c>
      <c r="C6795" s="5" t="s">
        <v>36</v>
      </c>
      <c r="D6795" s="5" t="s">
        <v>39</v>
      </c>
      <c r="E6795" s="7">
        <v>21182</v>
      </c>
      <c r="F6795" s="8">
        <v>63249.61</v>
      </c>
      <c r="G6795" s="8">
        <v>0</v>
      </c>
    </row>
    <row r="6796" spans="1:7" hidden="1" x14ac:dyDescent="0.55000000000000004">
      <c r="A6796" s="5" t="s">
        <v>35</v>
      </c>
      <c r="B6796" s="6">
        <v>42667</v>
      </c>
      <c r="C6796" s="5" t="s">
        <v>36</v>
      </c>
      <c r="D6796" s="5" t="s">
        <v>40</v>
      </c>
      <c r="E6796" s="7">
        <v>13006</v>
      </c>
      <c r="F6796" s="8">
        <v>390.94</v>
      </c>
      <c r="G6796" s="8">
        <v>0</v>
      </c>
    </row>
    <row r="6797" spans="1:7" hidden="1" x14ac:dyDescent="0.55000000000000004">
      <c r="A6797" s="5" t="s">
        <v>35</v>
      </c>
      <c r="B6797" s="6">
        <v>42667</v>
      </c>
      <c r="C6797" s="5" t="s">
        <v>36</v>
      </c>
      <c r="D6797" s="5" t="s">
        <v>41</v>
      </c>
      <c r="E6797" s="7">
        <v>0</v>
      </c>
      <c r="F6797" s="8">
        <v>0</v>
      </c>
      <c r="G6797" s="8">
        <v>0</v>
      </c>
    </row>
    <row r="6798" spans="1:7" hidden="1" x14ac:dyDescent="0.55000000000000004">
      <c r="A6798" s="5" t="s">
        <v>35</v>
      </c>
      <c r="B6798" s="6">
        <v>42667</v>
      </c>
      <c r="C6798" s="5" t="s">
        <v>36</v>
      </c>
      <c r="D6798" s="5" t="s">
        <v>42</v>
      </c>
      <c r="E6798" s="7">
        <v>19863</v>
      </c>
      <c r="F6798" s="8">
        <v>251746.04</v>
      </c>
      <c r="G6798" s="8">
        <v>0</v>
      </c>
    </row>
    <row r="6799" spans="1:7" hidden="1" x14ac:dyDescent="0.55000000000000004">
      <c r="A6799" s="5" t="s">
        <v>35</v>
      </c>
      <c r="B6799" s="6">
        <v>42667</v>
      </c>
      <c r="C6799" s="5" t="s">
        <v>36</v>
      </c>
      <c r="D6799" s="5" t="s">
        <v>43</v>
      </c>
      <c r="E6799" s="7">
        <v>0</v>
      </c>
      <c r="F6799" s="8">
        <v>0</v>
      </c>
      <c r="G6799" s="8">
        <v>0</v>
      </c>
    </row>
    <row r="6800" spans="1:7" hidden="1" x14ac:dyDescent="0.55000000000000004">
      <c r="A6800" s="5" t="s">
        <v>35</v>
      </c>
      <c r="B6800" s="6">
        <v>42667</v>
      </c>
      <c r="C6800" s="5" t="s">
        <v>36</v>
      </c>
      <c r="D6800" s="5" t="s">
        <v>44</v>
      </c>
      <c r="E6800" s="7">
        <v>29608</v>
      </c>
      <c r="F6800" s="8">
        <v>62559.32</v>
      </c>
      <c r="G6800" s="8">
        <v>0</v>
      </c>
    </row>
    <row r="6801" spans="1:7" hidden="1" x14ac:dyDescent="0.55000000000000004">
      <c r="A6801" s="5" t="s">
        <v>35</v>
      </c>
      <c r="B6801" s="6">
        <v>42667</v>
      </c>
      <c r="C6801" s="5" t="s">
        <v>36</v>
      </c>
      <c r="D6801" s="5" t="s">
        <v>45</v>
      </c>
      <c r="E6801" s="7">
        <v>56605</v>
      </c>
      <c r="F6801" s="8">
        <v>23929.5</v>
      </c>
      <c r="G6801" s="8">
        <v>0</v>
      </c>
    </row>
    <row r="6802" spans="1:7" x14ac:dyDescent="0.55000000000000004">
      <c r="A6802" s="5" t="s">
        <v>35</v>
      </c>
      <c r="B6802" s="6">
        <v>42668</v>
      </c>
      <c r="C6802" s="5" t="s">
        <v>36</v>
      </c>
      <c r="D6802" s="5" t="s">
        <v>37</v>
      </c>
      <c r="E6802" s="7">
        <v>12634</v>
      </c>
      <c r="F6802" s="8">
        <v>377289.29</v>
      </c>
      <c r="G6802" s="8">
        <v>0</v>
      </c>
    </row>
    <row r="6803" spans="1:7" hidden="1" x14ac:dyDescent="0.55000000000000004">
      <c r="A6803" s="5" t="s">
        <v>35</v>
      </c>
      <c r="B6803" s="6">
        <v>42668</v>
      </c>
      <c r="C6803" s="5" t="s">
        <v>36</v>
      </c>
      <c r="D6803" s="5" t="s">
        <v>38</v>
      </c>
      <c r="E6803" s="7">
        <v>820</v>
      </c>
      <c r="F6803" s="8">
        <v>197.6</v>
      </c>
      <c r="G6803" s="8">
        <v>0</v>
      </c>
    </row>
    <row r="6804" spans="1:7" hidden="1" x14ac:dyDescent="0.55000000000000004">
      <c r="A6804" s="5" t="s">
        <v>35</v>
      </c>
      <c r="B6804" s="6">
        <v>42668</v>
      </c>
      <c r="C6804" s="5" t="s">
        <v>36</v>
      </c>
      <c r="D6804" s="5" t="s">
        <v>39</v>
      </c>
      <c r="E6804" s="7">
        <v>10987</v>
      </c>
      <c r="F6804" s="8">
        <v>32869.5</v>
      </c>
      <c r="G6804" s="8">
        <v>0</v>
      </c>
    </row>
    <row r="6805" spans="1:7" hidden="1" x14ac:dyDescent="0.55000000000000004">
      <c r="A6805" s="5" t="s">
        <v>35</v>
      </c>
      <c r="B6805" s="6">
        <v>42668</v>
      </c>
      <c r="C6805" s="5" t="s">
        <v>36</v>
      </c>
      <c r="D6805" s="5" t="s">
        <v>40</v>
      </c>
      <c r="E6805" s="7">
        <v>6285</v>
      </c>
      <c r="F6805" s="8">
        <v>189.13</v>
      </c>
      <c r="G6805" s="8">
        <v>0</v>
      </c>
    </row>
    <row r="6806" spans="1:7" hidden="1" x14ac:dyDescent="0.55000000000000004">
      <c r="A6806" s="5" t="s">
        <v>35</v>
      </c>
      <c r="B6806" s="6">
        <v>42668</v>
      </c>
      <c r="C6806" s="5" t="s">
        <v>36</v>
      </c>
      <c r="D6806" s="5" t="s">
        <v>41</v>
      </c>
      <c r="E6806" s="7">
        <v>0</v>
      </c>
      <c r="F6806" s="8">
        <v>0</v>
      </c>
      <c r="G6806" s="8">
        <v>0</v>
      </c>
    </row>
    <row r="6807" spans="1:7" hidden="1" x14ac:dyDescent="0.55000000000000004">
      <c r="A6807" s="5" t="s">
        <v>35</v>
      </c>
      <c r="B6807" s="6">
        <v>42668</v>
      </c>
      <c r="C6807" s="5" t="s">
        <v>36</v>
      </c>
      <c r="D6807" s="5" t="s">
        <v>42</v>
      </c>
      <c r="E6807" s="7">
        <v>15643</v>
      </c>
      <c r="F6807" s="8">
        <v>198692.72</v>
      </c>
      <c r="G6807" s="8">
        <v>0</v>
      </c>
    </row>
    <row r="6808" spans="1:7" hidden="1" x14ac:dyDescent="0.55000000000000004">
      <c r="A6808" s="5" t="s">
        <v>35</v>
      </c>
      <c r="B6808" s="6">
        <v>42668</v>
      </c>
      <c r="C6808" s="5" t="s">
        <v>36</v>
      </c>
      <c r="D6808" s="5" t="s">
        <v>43</v>
      </c>
      <c r="E6808" s="7">
        <v>0</v>
      </c>
      <c r="F6808" s="8">
        <v>0</v>
      </c>
      <c r="G6808" s="8">
        <v>0</v>
      </c>
    </row>
    <row r="6809" spans="1:7" hidden="1" x14ac:dyDescent="0.55000000000000004">
      <c r="A6809" s="5" t="s">
        <v>35</v>
      </c>
      <c r="B6809" s="6">
        <v>42668</v>
      </c>
      <c r="C6809" s="5" t="s">
        <v>36</v>
      </c>
      <c r="D6809" s="5" t="s">
        <v>44</v>
      </c>
      <c r="E6809" s="7">
        <v>21861</v>
      </c>
      <c r="F6809" s="8">
        <v>46288.37</v>
      </c>
      <c r="G6809" s="8">
        <v>0</v>
      </c>
    </row>
    <row r="6810" spans="1:7" hidden="1" x14ac:dyDescent="0.55000000000000004">
      <c r="A6810" s="5" t="s">
        <v>35</v>
      </c>
      <c r="B6810" s="6">
        <v>42668</v>
      </c>
      <c r="C6810" s="5" t="s">
        <v>36</v>
      </c>
      <c r="D6810" s="5" t="s">
        <v>45</v>
      </c>
      <c r="E6810" s="7">
        <v>40157</v>
      </c>
      <c r="F6810" s="8">
        <v>17014.63</v>
      </c>
      <c r="G6810" s="8">
        <v>0</v>
      </c>
    </row>
    <row r="6811" spans="1:7" x14ac:dyDescent="0.55000000000000004">
      <c r="A6811" s="5" t="s">
        <v>35</v>
      </c>
      <c r="B6811" s="6">
        <v>42669</v>
      </c>
      <c r="C6811" s="5" t="s">
        <v>36</v>
      </c>
      <c r="D6811" s="5" t="s">
        <v>37</v>
      </c>
      <c r="E6811" s="7">
        <v>11067</v>
      </c>
      <c r="F6811" s="8">
        <v>331044.3</v>
      </c>
      <c r="G6811" s="8">
        <v>0</v>
      </c>
    </row>
    <row r="6812" spans="1:7" hidden="1" x14ac:dyDescent="0.55000000000000004">
      <c r="A6812" s="5" t="s">
        <v>35</v>
      </c>
      <c r="B6812" s="6">
        <v>42669</v>
      </c>
      <c r="C6812" s="5" t="s">
        <v>36</v>
      </c>
      <c r="D6812" s="5" t="s">
        <v>38</v>
      </c>
      <c r="E6812" s="7">
        <v>787</v>
      </c>
      <c r="F6812" s="8">
        <v>189.86</v>
      </c>
      <c r="G6812" s="8">
        <v>0</v>
      </c>
    </row>
    <row r="6813" spans="1:7" hidden="1" x14ac:dyDescent="0.55000000000000004">
      <c r="A6813" s="5" t="s">
        <v>35</v>
      </c>
      <c r="B6813" s="6">
        <v>42669</v>
      </c>
      <c r="C6813" s="5" t="s">
        <v>36</v>
      </c>
      <c r="D6813" s="5" t="s">
        <v>39</v>
      </c>
      <c r="E6813" s="7">
        <v>11055</v>
      </c>
      <c r="F6813" s="8">
        <v>33153.199999999997</v>
      </c>
      <c r="G6813" s="8">
        <v>0</v>
      </c>
    </row>
    <row r="6814" spans="1:7" hidden="1" x14ac:dyDescent="0.55000000000000004">
      <c r="A6814" s="5" t="s">
        <v>35</v>
      </c>
      <c r="B6814" s="6">
        <v>42669</v>
      </c>
      <c r="C6814" s="5" t="s">
        <v>36</v>
      </c>
      <c r="D6814" s="5" t="s">
        <v>40</v>
      </c>
      <c r="E6814" s="7">
        <v>6214</v>
      </c>
      <c r="F6814" s="8">
        <v>187.18</v>
      </c>
      <c r="G6814" s="8">
        <v>0</v>
      </c>
    </row>
    <row r="6815" spans="1:7" hidden="1" x14ac:dyDescent="0.55000000000000004">
      <c r="A6815" s="5" t="s">
        <v>35</v>
      </c>
      <c r="B6815" s="6">
        <v>42669</v>
      </c>
      <c r="C6815" s="5" t="s">
        <v>36</v>
      </c>
      <c r="D6815" s="5" t="s">
        <v>41</v>
      </c>
      <c r="E6815" s="7">
        <v>0</v>
      </c>
      <c r="F6815" s="8">
        <v>0</v>
      </c>
      <c r="G6815" s="8">
        <v>0</v>
      </c>
    </row>
    <row r="6816" spans="1:7" hidden="1" x14ac:dyDescent="0.55000000000000004">
      <c r="A6816" s="5" t="s">
        <v>35</v>
      </c>
      <c r="B6816" s="6">
        <v>42669</v>
      </c>
      <c r="C6816" s="5" t="s">
        <v>36</v>
      </c>
      <c r="D6816" s="5" t="s">
        <v>42</v>
      </c>
      <c r="E6816" s="7">
        <v>17420</v>
      </c>
      <c r="F6816" s="8">
        <v>221349.55</v>
      </c>
      <c r="G6816" s="8">
        <v>0</v>
      </c>
    </row>
    <row r="6817" spans="1:7" hidden="1" x14ac:dyDescent="0.55000000000000004">
      <c r="A6817" s="5" t="s">
        <v>35</v>
      </c>
      <c r="B6817" s="6">
        <v>42669</v>
      </c>
      <c r="C6817" s="5" t="s">
        <v>36</v>
      </c>
      <c r="D6817" s="5" t="s">
        <v>43</v>
      </c>
      <c r="E6817" s="7">
        <v>0</v>
      </c>
      <c r="F6817" s="8">
        <v>0</v>
      </c>
      <c r="G6817" s="8">
        <v>0</v>
      </c>
    </row>
    <row r="6818" spans="1:7" hidden="1" x14ac:dyDescent="0.55000000000000004">
      <c r="A6818" s="5" t="s">
        <v>35</v>
      </c>
      <c r="B6818" s="6">
        <v>42669</v>
      </c>
      <c r="C6818" s="5" t="s">
        <v>36</v>
      </c>
      <c r="D6818" s="5" t="s">
        <v>44</v>
      </c>
      <c r="E6818" s="7">
        <v>21321</v>
      </c>
      <c r="F6818" s="8">
        <v>45158.559999999998</v>
      </c>
      <c r="G6818" s="8">
        <v>0</v>
      </c>
    </row>
    <row r="6819" spans="1:7" hidden="1" x14ac:dyDescent="0.55000000000000004">
      <c r="A6819" s="5" t="s">
        <v>35</v>
      </c>
      <c r="B6819" s="6">
        <v>42669</v>
      </c>
      <c r="C6819" s="5" t="s">
        <v>36</v>
      </c>
      <c r="D6819" s="5" t="s">
        <v>45</v>
      </c>
      <c r="E6819" s="7">
        <v>39000</v>
      </c>
      <c r="F6819" s="8">
        <v>16531.419999999998</v>
      </c>
      <c r="G6819" s="8">
        <v>0</v>
      </c>
    </row>
    <row r="6820" spans="1:7" x14ac:dyDescent="0.55000000000000004">
      <c r="A6820" s="5" t="s">
        <v>35</v>
      </c>
      <c r="B6820" s="6">
        <v>42670</v>
      </c>
      <c r="C6820" s="5" t="s">
        <v>36</v>
      </c>
      <c r="D6820" s="5" t="s">
        <v>37</v>
      </c>
      <c r="E6820" s="7">
        <v>8662</v>
      </c>
      <c r="F6820" s="8">
        <v>259003.81</v>
      </c>
      <c r="G6820" s="8">
        <v>0</v>
      </c>
    </row>
    <row r="6821" spans="1:7" hidden="1" x14ac:dyDescent="0.55000000000000004">
      <c r="A6821" s="5" t="s">
        <v>35</v>
      </c>
      <c r="B6821" s="6">
        <v>42670</v>
      </c>
      <c r="C6821" s="5" t="s">
        <v>36</v>
      </c>
      <c r="D6821" s="5" t="s">
        <v>38</v>
      </c>
      <c r="E6821" s="7">
        <v>635</v>
      </c>
      <c r="F6821" s="8">
        <v>152.85</v>
      </c>
      <c r="G6821" s="8">
        <v>0</v>
      </c>
    </row>
    <row r="6822" spans="1:7" hidden="1" x14ac:dyDescent="0.55000000000000004">
      <c r="A6822" s="5" t="s">
        <v>35</v>
      </c>
      <c r="B6822" s="6">
        <v>42670</v>
      </c>
      <c r="C6822" s="5" t="s">
        <v>36</v>
      </c>
      <c r="D6822" s="5" t="s">
        <v>39</v>
      </c>
      <c r="E6822" s="7">
        <v>8460</v>
      </c>
      <c r="F6822" s="8">
        <v>25361.7</v>
      </c>
      <c r="G6822" s="8">
        <v>0</v>
      </c>
    </row>
    <row r="6823" spans="1:7" hidden="1" x14ac:dyDescent="0.55000000000000004">
      <c r="A6823" s="5" t="s">
        <v>35</v>
      </c>
      <c r="B6823" s="6">
        <v>42670</v>
      </c>
      <c r="C6823" s="5" t="s">
        <v>36</v>
      </c>
      <c r="D6823" s="5" t="s">
        <v>40</v>
      </c>
      <c r="E6823" s="7">
        <v>6148</v>
      </c>
      <c r="F6823" s="8">
        <v>185.23</v>
      </c>
      <c r="G6823" s="8">
        <v>0</v>
      </c>
    </row>
    <row r="6824" spans="1:7" hidden="1" x14ac:dyDescent="0.55000000000000004">
      <c r="A6824" s="5" t="s">
        <v>35</v>
      </c>
      <c r="B6824" s="6">
        <v>42670</v>
      </c>
      <c r="C6824" s="5" t="s">
        <v>36</v>
      </c>
      <c r="D6824" s="5" t="s">
        <v>41</v>
      </c>
      <c r="E6824" s="7">
        <v>0</v>
      </c>
      <c r="F6824" s="8">
        <v>0</v>
      </c>
      <c r="G6824" s="8">
        <v>0</v>
      </c>
    </row>
    <row r="6825" spans="1:7" hidden="1" x14ac:dyDescent="0.55000000000000004">
      <c r="A6825" s="5" t="s">
        <v>35</v>
      </c>
      <c r="B6825" s="6">
        <v>42670</v>
      </c>
      <c r="C6825" s="5" t="s">
        <v>36</v>
      </c>
      <c r="D6825" s="5" t="s">
        <v>42</v>
      </c>
      <c r="E6825" s="7">
        <v>13412</v>
      </c>
      <c r="F6825" s="8">
        <v>169823.96</v>
      </c>
      <c r="G6825" s="8">
        <v>0</v>
      </c>
    </row>
    <row r="6826" spans="1:7" hidden="1" x14ac:dyDescent="0.55000000000000004">
      <c r="A6826" s="5" t="s">
        <v>35</v>
      </c>
      <c r="B6826" s="6">
        <v>42670</v>
      </c>
      <c r="C6826" s="5" t="s">
        <v>36</v>
      </c>
      <c r="D6826" s="5" t="s">
        <v>43</v>
      </c>
      <c r="E6826" s="7">
        <v>0</v>
      </c>
      <c r="F6826" s="8">
        <v>0</v>
      </c>
      <c r="G6826" s="8">
        <v>0</v>
      </c>
    </row>
    <row r="6827" spans="1:7" hidden="1" x14ac:dyDescent="0.55000000000000004">
      <c r="A6827" s="5" t="s">
        <v>35</v>
      </c>
      <c r="B6827" s="6">
        <v>42670</v>
      </c>
      <c r="C6827" s="5" t="s">
        <v>36</v>
      </c>
      <c r="D6827" s="5" t="s">
        <v>44</v>
      </c>
      <c r="E6827" s="7">
        <v>17726</v>
      </c>
      <c r="F6827" s="8">
        <v>37427.35</v>
      </c>
      <c r="G6827" s="8">
        <v>0</v>
      </c>
    </row>
    <row r="6828" spans="1:7" hidden="1" x14ac:dyDescent="0.55000000000000004">
      <c r="A6828" s="5" t="s">
        <v>35</v>
      </c>
      <c r="B6828" s="6">
        <v>42670</v>
      </c>
      <c r="C6828" s="5" t="s">
        <v>36</v>
      </c>
      <c r="D6828" s="5" t="s">
        <v>45</v>
      </c>
      <c r="E6828" s="7">
        <v>32249</v>
      </c>
      <c r="F6828" s="8">
        <v>13624.67</v>
      </c>
      <c r="G6828" s="8">
        <v>0</v>
      </c>
    </row>
    <row r="6829" spans="1:7" x14ac:dyDescent="0.55000000000000004">
      <c r="A6829" s="5" t="s">
        <v>35</v>
      </c>
      <c r="B6829" s="6">
        <v>42671</v>
      </c>
      <c r="C6829" s="5" t="s">
        <v>36</v>
      </c>
      <c r="D6829" s="5" t="s">
        <v>37</v>
      </c>
      <c r="E6829" s="7">
        <v>12113</v>
      </c>
      <c r="F6829" s="8">
        <v>362453.92</v>
      </c>
      <c r="G6829" s="8">
        <v>0</v>
      </c>
    </row>
    <row r="6830" spans="1:7" hidden="1" x14ac:dyDescent="0.55000000000000004">
      <c r="A6830" s="5" t="s">
        <v>35</v>
      </c>
      <c r="B6830" s="6">
        <v>42671</v>
      </c>
      <c r="C6830" s="5" t="s">
        <v>36</v>
      </c>
      <c r="D6830" s="5" t="s">
        <v>38</v>
      </c>
      <c r="E6830" s="7">
        <v>1070</v>
      </c>
      <c r="F6830" s="8">
        <v>257.63</v>
      </c>
      <c r="G6830" s="8">
        <v>0</v>
      </c>
    </row>
    <row r="6831" spans="1:7" hidden="1" x14ac:dyDescent="0.55000000000000004">
      <c r="A6831" s="5" t="s">
        <v>35</v>
      </c>
      <c r="B6831" s="6">
        <v>42671</v>
      </c>
      <c r="C6831" s="5" t="s">
        <v>36</v>
      </c>
      <c r="D6831" s="5" t="s">
        <v>39</v>
      </c>
      <c r="E6831" s="7">
        <v>20650</v>
      </c>
      <c r="F6831" s="8">
        <v>61871.67</v>
      </c>
      <c r="G6831" s="8">
        <v>0</v>
      </c>
    </row>
    <row r="6832" spans="1:7" hidden="1" x14ac:dyDescent="0.55000000000000004">
      <c r="A6832" s="5" t="s">
        <v>35</v>
      </c>
      <c r="B6832" s="6">
        <v>42671</v>
      </c>
      <c r="C6832" s="5" t="s">
        <v>36</v>
      </c>
      <c r="D6832" s="5" t="s">
        <v>40</v>
      </c>
      <c r="E6832" s="7">
        <v>14224</v>
      </c>
      <c r="F6832" s="8">
        <v>428.34</v>
      </c>
      <c r="G6832" s="8">
        <v>0</v>
      </c>
    </row>
    <row r="6833" spans="1:7" hidden="1" x14ac:dyDescent="0.55000000000000004">
      <c r="A6833" s="5" t="s">
        <v>35</v>
      </c>
      <c r="B6833" s="6">
        <v>42671</v>
      </c>
      <c r="C6833" s="5" t="s">
        <v>36</v>
      </c>
      <c r="D6833" s="5" t="s">
        <v>41</v>
      </c>
      <c r="E6833" s="7">
        <v>0</v>
      </c>
      <c r="F6833" s="8">
        <v>0</v>
      </c>
      <c r="G6833" s="8">
        <v>0</v>
      </c>
    </row>
    <row r="6834" spans="1:7" hidden="1" x14ac:dyDescent="0.55000000000000004">
      <c r="A6834" s="5" t="s">
        <v>35</v>
      </c>
      <c r="B6834" s="6">
        <v>42671</v>
      </c>
      <c r="C6834" s="5" t="s">
        <v>36</v>
      </c>
      <c r="D6834" s="5" t="s">
        <v>42</v>
      </c>
      <c r="E6834" s="7">
        <v>21173</v>
      </c>
      <c r="F6834" s="8">
        <v>268492.23</v>
      </c>
      <c r="G6834" s="8">
        <v>0</v>
      </c>
    </row>
    <row r="6835" spans="1:7" hidden="1" x14ac:dyDescent="0.55000000000000004">
      <c r="A6835" s="5" t="s">
        <v>35</v>
      </c>
      <c r="B6835" s="6">
        <v>42671</v>
      </c>
      <c r="C6835" s="5" t="s">
        <v>36</v>
      </c>
      <c r="D6835" s="5" t="s">
        <v>43</v>
      </c>
      <c r="E6835" s="7">
        <v>0</v>
      </c>
      <c r="F6835" s="8">
        <v>0</v>
      </c>
      <c r="G6835" s="8">
        <v>0</v>
      </c>
    </row>
    <row r="6836" spans="1:7" hidden="1" x14ac:dyDescent="0.55000000000000004">
      <c r="A6836" s="5" t="s">
        <v>35</v>
      </c>
      <c r="B6836" s="6">
        <v>42671</v>
      </c>
      <c r="C6836" s="5" t="s">
        <v>36</v>
      </c>
      <c r="D6836" s="5" t="s">
        <v>44</v>
      </c>
      <c r="E6836" s="7">
        <v>30782</v>
      </c>
      <c r="F6836" s="8">
        <v>65087.13</v>
      </c>
      <c r="G6836" s="8">
        <v>0</v>
      </c>
    </row>
    <row r="6837" spans="1:7" hidden="1" x14ac:dyDescent="0.55000000000000004">
      <c r="A6837" s="5" t="s">
        <v>35</v>
      </c>
      <c r="B6837" s="6">
        <v>42671</v>
      </c>
      <c r="C6837" s="5" t="s">
        <v>36</v>
      </c>
      <c r="D6837" s="5" t="s">
        <v>45</v>
      </c>
      <c r="E6837" s="7">
        <v>53788</v>
      </c>
      <c r="F6837" s="8">
        <v>22766.12</v>
      </c>
      <c r="G6837" s="8">
        <v>0</v>
      </c>
    </row>
    <row r="6838" spans="1:7" x14ac:dyDescent="0.55000000000000004">
      <c r="A6838" s="5" t="s">
        <v>35</v>
      </c>
      <c r="B6838" s="6">
        <v>42673</v>
      </c>
      <c r="C6838" s="5" t="s">
        <v>36</v>
      </c>
      <c r="D6838" s="5" t="s">
        <v>37</v>
      </c>
      <c r="E6838" s="7">
        <v>1371</v>
      </c>
      <c r="F6838" s="8">
        <v>41201.89</v>
      </c>
      <c r="G6838" s="8">
        <v>0</v>
      </c>
    </row>
    <row r="6839" spans="1:7" hidden="1" x14ac:dyDescent="0.55000000000000004">
      <c r="A6839" s="5" t="s">
        <v>35</v>
      </c>
      <c r="B6839" s="6">
        <v>42673</v>
      </c>
      <c r="C6839" s="5" t="s">
        <v>36</v>
      </c>
      <c r="D6839" s="5" t="s">
        <v>38</v>
      </c>
      <c r="E6839" s="7">
        <v>199</v>
      </c>
      <c r="F6839" s="8">
        <v>48.07</v>
      </c>
      <c r="G6839" s="8">
        <v>0</v>
      </c>
    </row>
    <row r="6840" spans="1:7" hidden="1" x14ac:dyDescent="0.55000000000000004">
      <c r="A6840" s="5" t="s">
        <v>35</v>
      </c>
      <c r="B6840" s="6">
        <v>42673</v>
      </c>
      <c r="C6840" s="5" t="s">
        <v>36</v>
      </c>
      <c r="D6840" s="5" t="s">
        <v>39</v>
      </c>
      <c r="E6840" s="7">
        <v>1971</v>
      </c>
      <c r="F6840" s="8">
        <v>5932.36</v>
      </c>
      <c r="G6840" s="8">
        <v>0</v>
      </c>
    </row>
    <row r="6841" spans="1:7" hidden="1" x14ac:dyDescent="0.55000000000000004">
      <c r="A6841" s="5" t="s">
        <v>35</v>
      </c>
      <c r="B6841" s="6">
        <v>42673</v>
      </c>
      <c r="C6841" s="5" t="s">
        <v>36</v>
      </c>
      <c r="D6841" s="5" t="s">
        <v>40</v>
      </c>
      <c r="E6841" s="7">
        <v>1421</v>
      </c>
      <c r="F6841" s="8">
        <v>42.9</v>
      </c>
      <c r="G6841" s="8">
        <v>0</v>
      </c>
    </row>
    <row r="6842" spans="1:7" hidden="1" x14ac:dyDescent="0.55000000000000004">
      <c r="A6842" s="5" t="s">
        <v>35</v>
      </c>
      <c r="B6842" s="6">
        <v>42673</v>
      </c>
      <c r="C6842" s="5" t="s">
        <v>36</v>
      </c>
      <c r="D6842" s="5" t="s">
        <v>41</v>
      </c>
      <c r="E6842" s="7">
        <v>0</v>
      </c>
      <c r="F6842" s="8">
        <v>0</v>
      </c>
      <c r="G6842" s="8">
        <v>0</v>
      </c>
    </row>
    <row r="6843" spans="1:7" hidden="1" x14ac:dyDescent="0.55000000000000004">
      <c r="A6843" s="5" t="s">
        <v>35</v>
      </c>
      <c r="B6843" s="6">
        <v>42673</v>
      </c>
      <c r="C6843" s="5" t="s">
        <v>36</v>
      </c>
      <c r="D6843" s="5" t="s">
        <v>42</v>
      </c>
      <c r="E6843" s="7">
        <v>1104</v>
      </c>
      <c r="F6843" s="8">
        <v>14078.39</v>
      </c>
      <c r="G6843" s="8">
        <v>0</v>
      </c>
    </row>
    <row r="6844" spans="1:7" hidden="1" x14ac:dyDescent="0.55000000000000004">
      <c r="A6844" s="5" t="s">
        <v>35</v>
      </c>
      <c r="B6844" s="6">
        <v>42673</v>
      </c>
      <c r="C6844" s="5" t="s">
        <v>36</v>
      </c>
      <c r="D6844" s="5" t="s">
        <v>43</v>
      </c>
      <c r="E6844" s="7">
        <v>0</v>
      </c>
      <c r="F6844" s="8">
        <v>0</v>
      </c>
      <c r="G6844" s="8">
        <v>0</v>
      </c>
    </row>
    <row r="6845" spans="1:7" hidden="1" x14ac:dyDescent="0.55000000000000004">
      <c r="A6845" s="5" t="s">
        <v>35</v>
      </c>
      <c r="B6845" s="6">
        <v>42673</v>
      </c>
      <c r="C6845" s="5" t="s">
        <v>36</v>
      </c>
      <c r="D6845" s="5" t="s">
        <v>44</v>
      </c>
      <c r="E6845" s="7">
        <v>1949</v>
      </c>
      <c r="F6845" s="8">
        <v>4142.6400000000003</v>
      </c>
      <c r="G6845" s="8">
        <v>0</v>
      </c>
    </row>
    <row r="6846" spans="1:7" hidden="1" x14ac:dyDescent="0.55000000000000004">
      <c r="A6846" s="5" t="s">
        <v>35</v>
      </c>
      <c r="B6846" s="6">
        <v>42673</v>
      </c>
      <c r="C6846" s="5" t="s">
        <v>36</v>
      </c>
      <c r="D6846" s="5" t="s">
        <v>45</v>
      </c>
      <c r="E6846" s="7">
        <v>4786</v>
      </c>
      <c r="F6846" s="8">
        <v>2035.32</v>
      </c>
      <c r="G6846" s="8">
        <v>0</v>
      </c>
    </row>
    <row r="6847" spans="1:7" x14ac:dyDescent="0.55000000000000004">
      <c r="A6847" s="5" t="s">
        <v>35</v>
      </c>
      <c r="B6847" s="6">
        <v>42674</v>
      </c>
      <c r="C6847" s="5" t="s">
        <v>36</v>
      </c>
      <c r="D6847" s="5" t="s">
        <v>37</v>
      </c>
      <c r="E6847" s="7">
        <v>3356</v>
      </c>
      <c r="F6847" s="8">
        <v>100562.54</v>
      </c>
      <c r="G6847" s="8">
        <v>0</v>
      </c>
    </row>
    <row r="6848" spans="1:7" hidden="1" x14ac:dyDescent="0.55000000000000004">
      <c r="A6848" s="5" t="s">
        <v>35</v>
      </c>
      <c r="B6848" s="6">
        <v>42674</v>
      </c>
      <c r="C6848" s="5" t="s">
        <v>36</v>
      </c>
      <c r="D6848" s="5" t="s">
        <v>38</v>
      </c>
      <c r="E6848" s="7">
        <v>181</v>
      </c>
      <c r="F6848" s="8">
        <v>43.66</v>
      </c>
      <c r="G6848" s="8">
        <v>0</v>
      </c>
    </row>
    <row r="6849" spans="1:7" hidden="1" x14ac:dyDescent="0.55000000000000004">
      <c r="A6849" s="5" t="s">
        <v>35</v>
      </c>
      <c r="B6849" s="6">
        <v>42674</v>
      </c>
      <c r="C6849" s="5" t="s">
        <v>36</v>
      </c>
      <c r="D6849" s="5" t="s">
        <v>39</v>
      </c>
      <c r="E6849" s="7">
        <v>4739</v>
      </c>
      <c r="F6849" s="8">
        <v>14226.25</v>
      </c>
      <c r="G6849" s="8">
        <v>0</v>
      </c>
    </row>
    <row r="6850" spans="1:7" hidden="1" x14ac:dyDescent="0.55000000000000004">
      <c r="A6850" s="5" t="s">
        <v>35</v>
      </c>
      <c r="B6850" s="6">
        <v>42674</v>
      </c>
      <c r="C6850" s="5" t="s">
        <v>36</v>
      </c>
      <c r="D6850" s="5" t="s">
        <v>40</v>
      </c>
      <c r="E6850" s="7">
        <v>2195</v>
      </c>
      <c r="F6850" s="8">
        <v>66.17</v>
      </c>
      <c r="G6850" s="8">
        <v>0</v>
      </c>
    </row>
    <row r="6851" spans="1:7" hidden="1" x14ac:dyDescent="0.55000000000000004">
      <c r="A6851" s="5" t="s">
        <v>35</v>
      </c>
      <c r="B6851" s="6">
        <v>42674</v>
      </c>
      <c r="C6851" s="5" t="s">
        <v>36</v>
      </c>
      <c r="D6851" s="5" t="s">
        <v>41</v>
      </c>
      <c r="E6851" s="7">
        <v>0</v>
      </c>
      <c r="F6851" s="8">
        <v>0</v>
      </c>
      <c r="G6851" s="8">
        <v>0</v>
      </c>
    </row>
    <row r="6852" spans="1:7" hidden="1" x14ac:dyDescent="0.55000000000000004">
      <c r="A6852" s="5" t="s">
        <v>35</v>
      </c>
      <c r="B6852" s="6">
        <v>42674</v>
      </c>
      <c r="C6852" s="5" t="s">
        <v>36</v>
      </c>
      <c r="D6852" s="5" t="s">
        <v>42</v>
      </c>
      <c r="E6852" s="7">
        <v>5354</v>
      </c>
      <c r="F6852" s="8">
        <v>68180.160000000003</v>
      </c>
      <c r="G6852" s="8">
        <v>0</v>
      </c>
    </row>
    <row r="6853" spans="1:7" hidden="1" x14ac:dyDescent="0.55000000000000004">
      <c r="A6853" s="5" t="s">
        <v>35</v>
      </c>
      <c r="B6853" s="6">
        <v>42674</v>
      </c>
      <c r="C6853" s="5" t="s">
        <v>36</v>
      </c>
      <c r="D6853" s="5" t="s">
        <v>43</v>
      </c>
      <c r="E6853" s="7">
        <v>0</v>
      </c>
      <c r="F6853" s="8">
        <v>0</v>
      </c>
      <c r="G6853" s="8">
        <v>0</v>
      </c>
    </row>
    <row r="6854" spans="1:7" hidden="1" x14ac:dyDescent="0.55000000000000004">
      <c r="A6854" s="5" t="s">
        <v>35</v>
      </c>
      <c r="B6854" s="6">
        <v>42674</v>
      </c>
      <c r="C6854" s="5" t="s">
        <v>36</v>
      </c>
      <c r="D6854" s="5" t="s">
        <v>44</v>
      </c>
      <c r="E6854" s="7">
        <v>6924</v>
      </c>
      <c r="F6854" s="8">
        <v>14697.54</v>
      </c>
      <c r="G6854" s="8">
        <v>0</v>
      </c>
    </row>
    <row r="6855" spans="1:7" hidden="1" x14ac:dyDescent="0.55000000000000004">
      <c r="A6855" s="5" t="s">
        <v>35</v>
      </c>
      <c r="B6855" s="6">
        <v>42674</v>
      </c>
      <c r="C6855" s="5" t="s">
        <v>36</v>
      </c>
      <c r="D6855" s="5" t="s">
        <v>45</v>
      </c>
      <c r="E6855" s="7">
        <v>13720</v>
      </c>
      <c r="F6855" s="8">
        <v>5827.67</v>
      </c>
      <c r="G6855" s="8">
        <v>0</v>
      </c>
    </row>
    <row r="6856" spans="1:7" x14ac:dyDescent="0.55000000000000004">
      <c r="A6856" s="5" t="s">
        <v>35</v>
      </c>
      <c r="B6856" s="6">
        <v>42675</v>
      </c>
      <c r="C6856" s="5" t="s">
        <v>36</v>
      </c>
      <c r="D6856" s="5" t="s">
        <v>37</v>
      </c>
      <c r="E6856" s="7">
        <v>9475</v>
      </c>
      <c r="F6856" s="8">
        <v>285937.90000000002</v>
      </c>
      <c r="G6856" s="8">
        <v>0</v>
      </c>
    </row>
    <row r="6857" spans="1:7" hidden="1" x14ac:dyDescent="0.55000000000000004">
      <c r="A6857" s="5" t="s">
        <v>35</v>
      </c>
      <c r="B6857" s="6">
        <v>42675</v>
      </c>
      <c r="C6857" s="5" t="s">
        <v>36</v>
      </c>
      <c r="D6857" s="5" t="s">
        <v>38</v>
      </c>
      <c r="E6857" s="7">
        <v>917</v>
      </c>
      <c r="F6857" s="8">
        <v>222.39</v>
      </c>
      <c r="G6857" s="8">
        <v>0</v>
      </c>
    </row>
    <row r="6858" spans="1:7" hidden="1" x14ac:dyDescent="0.55000000000000004">
      <c r="A6858" s="5" t="s">
        <v>35</v>
      </c>
      <c r="B6858" s="6">
        <v>42675</v>
      </c>
      <c r="C6858" s="5" t="s">
        <v>36</v>
      </c>
      <c r="D6858" s="5" t="s">
        <v>39</v>
      </c>
      <c r="E6858" s="7">
        <v>12477</v>
      </c>
      <c r="F6858" s="8">
        <v>37670.370000000003</v>
      </c>
      <c r="G6858" s="8">
        <v>0</v>
      </c>
    </row>
    <row r="6859" spans="1:7" hidden="1" x14ac:dyDescent="0.55000000000000004">
      <c r="A6859" s="5" t="s">
        <v>35</v>
      </c>
      <c r="B6859" s="6">
        <v>42675</v>
      </c>
      <c r="C6859" s="5" t="s">
        <v>36</v>
      </c>
      <c r="D6859" s="5" t="s">
        <v>40</v>
      </c>
      <c r="E6859" s="7">
        <v>10898</v>
      </c>
      <c r="F6859" s="8">
        <v>330.09</v>
      </c>
      <c r="G6859" s="8">
        <v>0</v>
      </c>
    </row>
    <row r="6860" spans="1:7" hidden="1" x14ac:dyDescent="0.55000000000000004">
      <c r="A6860" s="5" t="s">
        <v>35</v>
      </c>
      <c r="B6860" s="6">
        <v>42675</v>
      </c>
      <c r="C6860" s="5" t="s">
        <v>36</v>
      </c>
      <c r="D6860" s="5" t="s">
        <v>41</v>
      </c>
      <c r="E6860" s="7">
        <v>0</v>
      </c>
      <c r="F6860" s="8">
        <v>0</v>
      </c>
      <c r="G6860" s="8">
        <v>0</v>
      </c>
    </row>
    <row r="6861" spans="1:7" hidden="1" x14ac:dyDescent="0.55000000000000004">
      <c r="A6861" s="5" t="s">
        <v>35</v>
      </c>
      <c r="B6861" s="6">
        <v>42675</v>
      </c>
      <c r="C6861" s="5" t="s">
        <v>36</v>
      </c>
      <c r="D6861" s="5" t="s">
        <v>42</v>
      </c>
      <c r="E6861" s="7">
        <v>23799</v>
      </c>
      <c r="F6861" s="8">
        <v>308686.57</v>
      </c>
      <c r="G6861" s="8">
        <v>0</v>
      </c>
    </row>
    <row r="6862" spans="1:7" hidden="1" x14ac:dyDescent="0.55000000000000004">
      <c r="A6862" s="5" t="s">
        <v>35</v>
      </c>
      <c r="B6862" s="6">
        <v>42675</v>
      </c>
      <c r="C6862" s="5" t="s">
        <v>36</v>
      </c>
      <c r="D6862" s="5" t="s">
        <v>43</v>
      </c>
      <c r="E6862" s="7">
        <v>0</v>
      </c>
      <c r="F6862" s="8">
        <v>0</v>
      </c>
      <c r="G6862" s="8">
        <v>0</v>
      </c>
    </row>
    <row r="6863" spans="1:7" hidden="1" x14ac:dyDescent="0.55000000000000004">
      <c r="A6863" s="5" t="s">
        <v>35</v>
      </c>
      <c r="B6863" s="6">
        <v>42675</v>
      </c>
      <c r="C6863" s="5" t="s">
        <v>36</v>
      </c>
      <c r="D6863" s="5" t="s">
        <v>44</v>
      </c>
      <c r="E6863" s="7">
        <v>34503</v>
      </c>
      <c r="F6863" s="8">
        <v>74604.460000000006</v>
      </c>
      <c r="G6863" s="8">
        <v>0</v>
      </c>
    </row>
    <row r="6864" spans="1:7" hidden="1" x14ac:dyDescent="0.55000000000000004">
      <c r="A6864" s="5" t="s">
        <v>35</v>
      </c>
      <c r="B6864" s="6">
        <v>42675</v>
      </c>
      <c r="C6864" s="5" t="s">
        <v>36</v>
      </c>
      <c r="D6864" s="5" t="s">
        <v>45</v>
      </c>
      <c r="E6864" s="7">
        <v>64120</v>
      </c>
      <c r="F6864" s="8">
        <v>27745.09</v>
      </c>
      <c r="G6864" s="8">
        <v>0</v>
      </c>
    </row>
    <row r="6865" spans="1:7" x14ac:dyDescent="0.55000000000000004">
      <c r="A6865" s="5" t="s">
        <v>35</v>
      </c>
      <c r="B6865" s="6">
        <v>42676</v>
      </c>
      <c r="C6865" s="5" t="s">
        <v>36</v>
      </c>
      <c r="D6865" s="5" t="s">
        <v>37</v>
      </c>
      <c r="E6865" s="7">
        <v>13101</v>
      </c>
      <c r="F6865" s="8">
        <v>399503.93</v>
      </c>
      <c r="G6865" s="8">
        <v>0</v>
      </c>
    </row>
    <row r="6866" spans="1:7" hidden="1" x14ac:dyDescent="0.55000000000000004">
      <c r="A6866" s="5" t="s">
        <v>35</v>
      </c>
      <c r="B6866" s="6">
        <v>42676</v>
      </c>
      <c r="C6866" s="5" t="s">
        <v>36</v>
      </c>
      <c r="D6866" s="5" t="s">
        <v>38</v>
      </c>
      <c r="E6866" s="7">
        <v>1178</v>
      </c>
      <c r="F6866" s="8">
        <v>287.69</v>
      </c>
      <c r="G6866" s="8">
        <v>0</v>
      </c>
    </row>
    <row r="6867" spans="1:7" hidden="1" x14ac:dyDescent="0.55000000000000004">
      <c r="A6867" s="5" t="s">
        <v>35</v>
      </c>
      <c r="B6867" s="6">
        <v>42676</v>
      </c>
      <c r="C6867" s="5" t="s">
        <v>36</v>
      </c>
      <c r="D6867" s="5" t="s">
        <v>39</v>
      </c>
      <c r="E6867" s="7">
        <v>13146</v>
      </c>
      <c r="F6867" s="8">
        <v>40096.71</v>
      </c>
      <c r="G6867" s="8">
        <v>0</v>
      </c>
    </row>
    <row r="6868" spans="1:7" hidden="1" x14ac:dyDescent="0.55000000000000004">
      <c r="A6868" s="5" t="s">
        <v>35</v>
      </c>
      <c r="B6868" s="6">
        <v>42676</v>
      </c>
      <c r="C6868" s="5" t="s">
        <v>36</v>
      </c>
      <c r="D6868" s="5" t="s">
        <v>40</v>
      </c>
      <c r="E6868" s="7">
        <v>12649</v>
      </c>
      <c r="F6868" s="8">
        <v>387.13</v>
      </c>
      <c r="G6868" s="8">
        <v>0</v>
      </c>
    </row>
    <row r="6869" spans="1:7" hidden="1" x14ac:dyDescent="0.55000000000000004">
      <c r="A6869" s="5" t="s">
        <v>35</v>
      </c>
      <c r="B6869" s="6">
        <v>42676</v>
      </c>
      <c r="C6869" s="5" t="s">
        <v>36</v>
      </c>
      <c r="D6869" s="5" t="s">
        <v>41</v>
      </c>
      <c r="E6869" s="7">
        <v>0</v>
      </c>
      <c r="F6869" s="8">
        <v>0</v>
      </c>
      <c r="G6869" s="8">
        <v>0</v>
      </c>
    </row>
    <row r="6870" spans="1:7" hidden="1" x14ac:dyDescent="0.55000000000000004">
      <c r="A6870" s="5" t="s">
        <v>35</v>
      </c>
      <c r="B6870" s="6">
        <v>42676</v>
      </c>
      <c r="C6870" s="5" t="s">
        <v>36</v>
      </c>
      <c r="D6870" s="5" t="s">
        <v>42</v>
      </c>
      <c r="E6870" s="7">
        <v>21145</v>
      </c>
      <c r="F6870" s="8">
        <v>278571.46000000002</v>
      </c>
      <c r="G6870" s="8">
        <v>0</v>
      </c>
    </row>
    <row r="6871" spans="1:7" hidden="1" x14ac:dyDescent="0.55000000000000004">
      <c r="A6871" s="5" t="s">
        <v>35</v>
      </c>
      <c r="B6871" s="6">
        <v>42676</v>
      </c>
      <c r="C6871" s="5" t="s">
        <v>36</v>
      </c>
      <c r="D6871" s="5" t="s">
        <v>43</v>
      </c>
      <c r="E6871" s="7">
        <v>0</v>
      </c>
      <c r="F6871" s="8">
        <v>0</v>
      </c>
      <c r="G6871" s="8">
        <v>0</v>
      </c>
    </row>
    <row r="6872" spans="1:7" hidden="1" x14ac:dyDescent="0.55000000000000004">
      <c r="A6872" s="5" t="s">
        <v>35</v>
      </c>
      <c r="B6872" s="6">
        <v>42676</v>
      </c>
      <c r="C6872" s="5" t="s">
        <v>36</v>
      </c>
      <c r="D6872" s="5" t="s">
        <v>44</v>
      </c>
      <c r="E6872" s="7">
        <v>29378</v>
      </c>
      <c r="F6872" s="8">
        <v>64533.17</v>
      </c>
      <c r="G6872" s="8">
        <v>0</v>
      </c>
    </row>
    <row r="6873" spans="1:7" hidden="1" x14ac:dyDescent="0.55000000000000004">
      <c r="A6873" s="5" t="s">
        <v>35</v>
      </c>
      <c r="B6873" s="6">
        <v>42676</v>
      </c>
      <c r="C6873" s="5" t="s">
        <v>36</v>
      </c>
      <c r="D6873" s="5" t="s">
        <v>45</v>
      </c>
      <c r="E6873" s="7">
        <v>53540</v>
      </c>
      <c r="F6873" s="8">
        <v>23542.720000000001</v>
      </c>
      <c r="G6873" s="8">
        <v>0</v>
      </c>
    </row>
    <row r="6874" spans="1:7" x14ac:dyDescent="0.55000000000000004">
      <c r="A6874" s="5" t="s">
        <v>35</v>
      </c>
      <c r="B6874" s="6">
        <v>42677</v>
      </c>
      <c r="C6874" s="5" t="s">
        <v>36</v>
      </c>
      <c r="D6874" s="5" t="s">
        <v>37</v>
      </c>
      <c r="E6874" s="7">
        <v>16769</v>
      </c>
      <c r="F6874" s="8">
        <v>509883.27</v>
      </c>
      <c r="G6874" s="8">
        <v>0</v>
      </c>
    </row>
    <row r="6875" spans="1:7" hidden="1" x14ac:dyDescent="0.55000000000000004">
      <c r="A6875" s="5" t="s">
        <v>35</v>
      </c>
      <c r="B6875" s="6">
        <v>42677</v>
      </c>
      <c r="C6875" s="5" t="s">
        <v>36</v>
      </c>
      <c r="D6875" s="5" t="s">
        <v>38</v>
      </c>
      <c r="E6875" s="7">
        <v>1200</v>
      </c>
      <c r="F6875" s="8">
        <v>292.52</v>
      </c>
      <c r="G6875" s="8">
        <v>0</v>
      </c>
    </row>
    <row r="6876" spans="1:7" hidden="1" x14ac:dyDescent="0.55000000000000004">
      <c r="A6876" s="5" t="s">
        <v>35</v>
      </c>
      <c r="B6876" s="6">
        <v>42677</v>
      </c>
      <c r="C6876" s="5" t="s">
        <v>36</v>
      </c>
      <c r="D6876" s="5" t="s">
        <v>39</v>
      </c>
      <c r="E6876" s="7">
        <v>18580</v>
      </c>
      <c r="F6876" s="8">
        <v>56492.31</v>
      </c>
      <c r="G6876" s="8">
        <v>0</v>
      </c>
    </row>
    <row r="6877" spans="1:7" hidden="1" x14ac:dyDescent="0.55000000000000004">
      <c r="A6877" s="5" t="s">
        <v>35</v>
      </c>
      <c r="B6877" s="6">
        <v>42677</v>
      </c>
      <c r="C6877" s="5" t="s">
        <v>36</v>
      </c>
      <c r="D6877" s="5" t="s">
        <v>40</v>
      </c>
      <c r="E6877" s="7">
        <v>13643</v>
      </c>
      <c r="F6877" s="8">
        <v>416.62</v>
      </c>
      <c r="G6877" s="8">
        <v>0</v>
      </c>
    </row>
    <row r="6878" spans="1:7" hidden="1" x14ac:dyDescent="0.55000000000000004">
      <c r="A6878" s="5" t="s">
        <v>35</v>
      </c>
      <c r="B6878" s="6">
        <v>42677</v>
      </c>
      <c r="C6878" s="5" t="s">
        <v>36</v>
      </c>
      <c r="D6878" s="5" t="s">
        <v>41</v>
      </c>
      <c r="E6878" s="7">
        <v>0</v>
      </c>
      <c r="F6878" s="8">
        <v>0</v>
      </c>
      <c r="G6878" s="8">
        <v>0</v>
      </c>
    </row>
    <row r="6879" spans="1:7" hidden="1" x14ac:dyDescent="0.55000000000000004">
      <c r="A6879" s="5" t="s">
        <v>35</v>
      </c>
      <c r="B6879" s="6">
        <v>42677</v>
      </c>
      <c r="C6879" s="5" t="s">
        <v>36</v>
      </c>
      <c r="D6879" s="5" t="s">
        <v>42</v>
      </c>
      <c r="E6879" s="7">
        <v>27689</v>
      </c>
      <c r="F6879" s="8">
        <v>359348.63</v>
      </c>
      <c r="G6879" s="8">
        <v>0</v>
      </c>
    </row>
    <row r="6880" spans="1:7" hidden="1" x14ac:dyDescent="0.55000000000000004">
      <c r="A6880" s="5" t="s">
        <v>35</v>
      </c>
      <c r="B6880" s="6">
        <v>42677</v>
      </c>
      <c r="C6880" s="5" t="s">
        <v>36</v>
      </c>
      <c r="D6880" s="5" t="s">
        <v>43</v>
      </c>
      <c r="E6880" s="7">
        <v>0</v>
      </c>
      <c r="F6880" s="8">
        <v>0</v>
      </c>
      <c r="G6880" s="8">
        <v>0</v>
      </c>
    </row>
    <row r="6881" spans="1:7" hidden="1" x14ac:dyDescent="0.55000000000000004">
      <c r="A6881" s="5" t="s">
        <v>35</v>
      </c>
      <c r="B6881" s="6">
        <v>42677</v>
      </c>
      <c r="C6881" s="5" t="s">
        <v>36</v>
      </c>
      <c r="D6881" s="5" t="s">
        <v>44</v>
      </c>
      <c r="E6881" s="7">
        <v>40939</v>
      </c>
      <c r="F6881" s="8">
        <v>88568.47</v>
      </c>
      <c r="G6881" s="8">
        <v>0</v>
      </c>
    </row>
    <row r="6882" spans="1:7" hidden="1" x14ac:dyDescent="0.55000000000000004">
      <c r="A6882" s="5" t="s">
        <v>35</v>
      </c>
      <c r="B6882" s="6">
        <v>42677</v>
      </c>
      <c r="C6882" s="5" t="s">
        <v>36</v>
      </c>
      <c r="D6882" s="5" t="s">
        <v>45</v>
      </c>
      <c r="E6882" s="7">
        <v>74224</v>
      </c>
      <c r="F6882" s="8">
        <v>32146.92</v>
      </c>
      <c r="G6882" s="8">
        <v>0</v>
      </c>
    </row>
    <row r="6883" spans="1:7" x14ac:dyDescent="0.55000000000000004">
      <c r="A6883" s="5" t="s">
        <v>35</v>
      </c>
      <c r="B6883" s="6">
        <v>42678</v>
      </c>
      <c r="C6883" s="5" t="s">
        <v>36</v>
      </c>
      <c r="D6883" s="5" t="s">
        <v>37</v>
      </c>
      <c r="E6883" s="7">
        <v>12722</v>
      </c>
      <c r="F6883" s="8">
        <v>388279.55</v>
      </c>
      <c r="G6883" s="8">
        <v>0</v>
      </c>
    </row>
    <row r="6884" spans="1:7" hidden="1" x14ac:dyDescent="0.55000000000000004">
      <c r="A6884" s="5" t="s">
        <v>35</v>
      </c>
      <c r="B6884" s="6">
        <v>42678</v>
      </c>
      <c r="C6884" s="5" t="s">
        <v>36</v>
      </c>
      <c r="D6884" s="5" t="s">
        <v>38</v>
      </c>
      <c r="E6884" s="7">
        <v>953</v>
      </c>
      <c r="F6884" s="8">
        <v>232.93</v>
      </c>
      <c r="G6884" s="8">
        <v>0</v>
      </c>
    </row>
    <row r="6885" spans="1:7" hidden="1" x14ac:dyDescent="0.55000000000000004">
      <c r="A6885" s="5" t="s">
        <v>35</v>
      </c>
      <c r="B6885" s="6">
        <v>42678</v>
      </c>
      <c r="C6885" s="5" t="s">
        <v>36</v>
      </c>
      <c r="D6885" s="5" t="s">
        <v>39</v>
      </c>
      <c r="E6885" s="7">
        <v>13285</v>
      </c>
      <c r="F6885" s="8">
        <v>40556.5</v>
      </c>
      <c r="G6885" s="8">
        <v>0</v>
      </c>
    </row>
    <row r="6886" spans="1:7" hidden="1" x14ac:dyDescent="0.55000000000000004">
      <c r="A6886" s="5" t="s">
        <v>35</v>
      </c>
      <c r="B6886" s="6">
        <v>42678</v>
      </c>
      <c r="C6886" s="5" t="s">
        <v>36</v>
      </c>
      <c r="D6886" s="5" t="s">
        <v>40</v>
      </c>
      <c r="E6886" s="7">
        <v>9343</v>
      </c>
      <c r="F6886" s="8">
        <v>285.99</v>
      </c>
      <c r="G6886" s="8">
        <v>0</v>
      </c>
    </row>
    <row r="6887" spans="1:7" hidden="1" x14ac:dyDescent="0.55000000000000004">
      <c r="A6887" s="5" t="s">
        <v>35</v>
      </c>
      <c r="B6887" s="6">
        <v>42678</v>
      </c>
      <c r="C6887" s="5" t="s">
        <v>36</v>
      </c>
      <c r="D6887" s="5" t="s">
        <v>41</v>
      </c>
      <c r="E6887" s="7">
        <v>0</v>
      </c>
      <c r="F6887" s="8">
        <v>0</v>
      </c>
      <c r="G6887" s="8">
        <v>0</v>
      </c>
    </row>
    <row r="6888" spans="1:7" hidden="1" x14ac:dyDescent="0.55000000000000004">
      <c r="A6888" s="5" t="s">
        <v>35</v>
      </c>
      <c r="B6888" s="6">
        <v>42678</v>
      </c>
      <c r="C6888" s="5" t="s">
        <v>36</v>
      </c>
      <c r="D6888" s="5" t="s">
        <v>42</v>
      </c>
      <c r="E6888" s="7">
        <v>16898</v>
      </c>
      <c r="F6888" s="8">
        <v>219796.44</v>
      </c>
      <c r="G6888" s="8">
        <v>0</v>
      </c>
    </row>
    <row r="6889" spans="1:7" hidden="1" x14ac:dyDescent="0.55000000000000004">
      <c r="A6889" s="5" t="s">
        <v>35</v>
      </c>
      <c r="B6889" s="6">
        <v>42678</v>
      </c>
      <c r="C6889" s="5" t="s">
        <v>36</v>
      </c>
      <c r="D6889" s="5" t="s">
        <v>43</v>
      </c>
      <c r="E6889" s="7">
        <v>0</v>
      </c>
      <c r="F6889" s="8">
        <v>0</v>
      </c>
      <c r="G6889" s="8">
        <v>0</v>
      </c>
    </row>
    <row r="6890" spans="1:7" hidden="1" x14ac:dyDescent="0.55000000000000004">
      <c r="A6890" s="5" t="s">
        <v>35</v>
      </c>
      <c r="B6890" s="6">
        <v>42678</v>
      </c>
      <c r="C6890" s="5" t="s">
        <v>36</v>
      </c>
      <c r="D6890" s="5" t="s">
        <v>44</v>
      </c>
      <c r="E6890" s="7">
        <v>28606</v>
      </c>
      <c r="F6890" s="8">
        <v>62030.39</v>
      </c>
      <c r="G6890" s="8">
        <v>0</v>
      </c>
    </row>
    <row r="6891" spans="1:7" hidden="1" x14ac:dyDescent="0.55000000000000004">
      <c r="A6891" s="5" t="s">
        <v>35</v>
      </c>
      <c r="B6891" s="6">
        <v>42678</v>
      </c>
      <c r="C6891" s="5" t="s">
        <v>36</v>
      </c>
      <c r="D6891" s="5" t="s">
        <v>45</v>
      </c>
      <c r="E6891" s="7">
        <v>50125</v>
      </c>
      <c r="F6891" s="8">
        <v>21748.79</v>
      </c>
      <c r="G6891" s="8">
        <v>0</v>
      </c>
    </row>
    <row r="6892" spans="1:7" x14ac:dyDescent="0.55000000000000004">
      <c r="A6892" s="5" t="s">
        <v>35</v>
      </c>
      <c r="B6892" s="6">
        <v>42681</v>
      </c>
      <c r="C6892" s="5" t="s">
        <v>36</v>
      </c>
      <c r="D6892" s="5" t="s">
        <v>37</v>
      </c>
      <c r="E6892" s="7">
        <v>13386</v>
      </c>
      <c r="F6892" s="8">
        <v>404097.91</v>
      </c>
      <c r="G6892" s="8">
        <v>0</v>
      </c>
    </row>
    <row r="6893" spans="1:7" hidden="1" x14ac:dyDescent="0.55000000000000004">
      <c r="A6893" s="5" t="s">
        <v>35</v>
      </c>
      <c r="B6893" s="6">
        <v>42681</v>
      </c>
      <c r="C6893" s="5" t="s">
        <v>36</v>
      </c>
      <c r="D6893" s="5" t="s">
        <v>38</v>
      </c>
      <c r="E6893" s="7">
        <v>944</v>
      </c>
      <c r="F6893" s="8">
        <v>229.49</v>
      </c>
      <c r="G6893" s="8">
        <v>0</v>
      </c>
    </row>
    <row r="6894" spans="1:7" hidden="1" x14ac:dyDescent="0.55000000000000004">
      <c r="A6894" s="5" t="s">
        <v>35</v>
      </c>
      <c r="B6894" s="6">
        <v>42681</v>
      </c>
      <c r="C6894" s="5" t="s">
        <v>36</v>
      </c>
      <c r="D6894" s="5" t="s">
        <v>39</v>
      </c>
      <c r="E6894" s="7">
        <v>13660</v>
      </c>
      <c r="F6894" s="8">
        <v>41282.589999999997</v>
      </c>
      <c r="G6894" s="8">
        <v>0</v>
      </c>
    </row>
    <row r="6895" spans="1:7" hidden="1" x14ac:dyDescent="0.55000000000000004">
      <c r="A6895" s="5" t="s">
        <v>35</v>
      </c>
      <c r="B6895" s="6">
        <v>42681</v>
      </c>
      <c r="C6895" s="5" t="s">
        <v>36</v>
      </c>
      <c r="D6895" s="5" t="s">
        <v>40</v>
      </c>
      <c r="E6895" s="7">
        <v>10680</v>
      </c>
      <c r="F6895" s="8">
        <v>324.94</v>
      </c>
      <c r="G6895" s="8">
        <v>0</v>
      </c>
    </row>
    <row r="6896" spans="1:7" hidden="1" x14ac:dyDescent="0.55000000000000004">
      <c r="A6896" s="5" t="s">
        <v>35</v>
      </c>
      <c r="B6896" s="6">
        <v>42681</v>
      </c>
      <c r="C6896" s="5" t="s">
        <v>36</v>
      </c>
      <c r="D6896" s="5" t="s">
        <v>41</v>
      </c>
      <c r="E6896" s="7">
        <v>0</v>
      </c>
      <c r="F6896" s="8">
        <v>0</v>
      </c>
      <c r="G6896" s="8">
        <v>0</v>
      </c>
    </row>
    <row r="6897" spans="1:7" hidden="1" x14ac:dyDescent="0.55000000000000004">
      <c r="A6897" s="5" t="s">
        <v>35</v>
      </c>
      <c r="B6897" s="6">
        <v>42681</v>
      </c>
      <c r="C6897" s="5" t="s">
        <v>36</v>
      </c>
      <c r="D6897" s="5" t="s">
        <v>42</v>
      </c>
      <c r="E6897" s="7">
        <v>17453</v>
      </c>
      <c r="F6897" s="8">
        <v>224958.75</v>
      </c>
      <c r="G6897" s="8">
        <v>0</v>
      </c>
    </row>
    <row r="6898" spans="1:7" hidden="1" x14ac:dyDescent="0.55000000000000004">
      <c r="A6898" s="5" t="s">
        <v>35</v>
      </c>
      <c r="B6898" s="6">
        <v>42681</v>
      </c>
      <c r="C6898" s="5" t="s">
        <v>36</v>
      </c>
      <c r="D6898" s="5" t="s">
        <v>43</v>
      </c>
      <c r="E6898" s="7">
        <v>0</v>
      </c>
      <c r="F6898" s="8">
        <v>0</v>
      </c>
      <c r="G6898" s="8">
        <v>0</v>
      </c>
    </row>
    <row r="6899" spans="1:7" hidden="1" x14ac:dyDescent="0.55000000000000004">
      <c r="A6899" s="5" t="s">
        <v>35</v>
      </c>
      <c r="B6899" s="6">
        <v>42681</v>
      </c>
      <c r="C6899" s="5" t="s">
        <v>36</v>
      </c>
      <c r="D6899" s="5" t="s">
        <v>44</v>
      </c>
      <c r="E6899" s="7">
        <v>25411</v>
      </c>
      <c r="F6899" s="8">
        <v>54599.199999999997</v>
      </c>
      <c r="G6899" s="8">
        <v>0</v>
      </c>
    </row>
    <row r="6900" spans="1:7" hidden="1" x14ac:dyDescent="0.55000000000000004">
      <c r="A6900" s="5" t="s">
        <v>35</v>
      </c>
      <c r="B6900" s="6">
        <v>42681</v>
      </c>
      <c r="C6900" s="5" t="s">
        <v>36</v>
      </c>
      <c r="D6900" s="5" t="s">
        <v>45</v>
      </c>
      <c r="E6900" s="7">
        <v>46244</v>
      </c>
      <c r="F6900" s="8">
        <v>19885.53</v>
      </c>
      <c r="G6900" s="8">
        <v>0</v>
      </c>
    </row>
    <row r="6901" spans="1:7" x14ac:dyDescent="0.55000000000000004">
      <c r="A6901" s="5" t="s">
        <v>35</v>
      </c>
      <c r="B6901" s="6">
        <v>42682</v>
      </c>
      <c r="C6901" s="5" t="s">
        <v>36</v>
      </c>
      <c r="D6901" s="5" t="s">
        <v>37</v>
      </c>
      <c r="E6901" s="7">
        <v>20135</v>
      </c>
      <c r="F6901" s="8">
        <v>604899.93999999994</v>
      </c>
      <c r="G6901" s="8">
        <v>0</v>
      </c>
    </row>
    <row r="6902" spans="1:7" hidden="1" x14ac:dyDescent="0.55000000000000004">
      <c r="A6902" s="5" t="s">
        <v>35</v>
      </c>
      <c r="B6902" s="6">
        <v>42682</v>
      </c>
      <c r="C6902" s="5" t="s">
        <v>36</v>
      </c>
      <c r="D6902" s="5" t="s">
        <v>38</v>
      </c>
      <c r="E6902" s="7">
        <v>1452</v>
      </c>
      <c r="F6902" s="8">
        <v>351.78</v>
      </c>
      <c r="G6902" s="8">
        <v>0</v>
      </c>
    </row>
    <row r="6903" spans="1:7" hidden="1" x14ac:dyDescent="0.55000000000000004">
      <c r="A6903" s="5" t="s">
        <v>35</v>
      </c>
      <c r="B6903" s="6">
        <v>42682</v>
      </c>
      <c r="C6903" s="5" t="s">
        <v>36</v>
      </c>
      <c r="D6903" s="5" t="s">
        <v>39</v>
      </c>
      <c r="E6903" s="7">
        <v>20598</v>
      </c>
      <c r="F6903" s="8">
        <v>61959.74</v>
      </c>
      <c r="G6903" s="8">
        <v>0</v>
      </c>
    </row>
    <row r="6904" spans="1:7" hidden="1" x14ac:dyDescent="0.55000000000000004">
      <c r="A6904" s="5" t="s">
        <v>35</v>
      </c>
      <c r="B6904" s="6">
        <v>42682</v>
      </c>
      <c r="C6904" s="5" t="s">
        <v>36</v>
      </c>
      <c r="D6904" s="5" t="s">
        <v>40</v>
      </c>
      <c r="E6904" s="7">
        <v>12563</v>
      </c>
      <c r="F6904" s="8">
        <v>380.66</v>
      </c>
      <c r="G6904" s="8">
        <v>0</v>
      </c>
    </row>
    <row r="6905" spans="1:7" hidden="1" x14ac:dyDescent="0.55000000000000004">
      <c r="A6905" s="5" t="s">
        <v>35</v>
      </c>
      <c r="B6905" s="6">
        <v>42682</v>
      </c>
      <c r="C6905" s="5" t="s">
        <v>36</v>
      </c>
      <c r="D6905" s="5" t="s">
        <v>41</v>
      </c>
      <c r="E6905" s="7">
        <v>0</v>
      </c>
      <c r="F6905" s="8">
        <v>0</v>
      </c>
      <c r="G6905" s="8">
        <v>0</v>
      </c>
    </row>
    <row r="6906" spans="1:7" hidden="1" x14ac:dyDescent="0.55000000000000004">
      <c r="A6906" s="5" t="s">
        <v>35</v>
      </c>
      <c r="B6906" s="6">
        <v>42682</v>
      </c>
      <c r="C6906" s="5" t="s">
        <v>36</v>
      </c>
      <c r="D6906" s="5" t="s">
        <v>42</v>
      </c>
      <c r="E6906" s="7">
        <v>32117</v>
      </c>
      <c r="F6906" s="8">
        <v>417345.08</v>
      </c>
      <c r="G6906" s="8">
        <v>0</v>
      </c>
    </row>
    <row r="6907" spans="1:7" hidden="1" x14ac:dyDescent="0.55000000000000004">
      <c r="A6907" s="5" t="s">
        <v>35</v>
      </c>
      <c r="B6907" s="6">
        <v>42682</v>
      </c>
      <c r="C6907" s="5" t="s">
        <v>36</v>
      </c>
      <c r="D6907" s="5" t="s">
        <v>43</v>
      </c>
      <c r="E6907" s="7">
        <v>0</v>
      </c>
      <c r="F6907" s="8">
        <v>0</v>
      </c>
      <c r="G6907" s="8">
        <v>0</v>
      </c>
    </row>
    <row r="6908" spans="1:7" hidden="1" x14ac:dyDescent="0.55000000000000004">
      <c r="A6908" s="5" t="s">
        <v>35</v>
      </c>
      <c r="B6908" s="6">
        <v>42682</v>
      </c>
      <c r="C6908" s="5" t="s">
        <v>36</v>
      </c>
      <c r="D6908" s="5" t="s">
        <v>44</v>
      </c>
      <c r="E6908" s="7">
        <v>42931</v>
      </c>
      <c r="F6908" s="8">
        <v>93021.7</v>
      </c>
      <c r="G6908" s="8">
        <v>0</v>
      </c>
    </row>
    <row r="6909" spans="1:7" hidden="1" x14ac:dyDescent="0.55000000000000004">
      <c r="A6909" s="5" t="s">
        <v>35</v>
      </c>
      <c r="B6909" s="6">
        <v>42682</v>
      </c>
      <c r="C6909" s="5" t="s">
        <v>36</v>
      </c>
      <c r="D6909" s="5" t="s">
        <v>45</v>
      </c>
      <c r="E6909" s="7">
        <v>84036</v>
      </c>
      <c r="F6909" s="8">
        <v>36435.56</v>
      </c>
      <c r="G6909" s="8">
        <v>0</v>
      </c>
    </row>
    <row r="6910" spans="1:7" x14ac:dyDescent="0.55000000000000004">
      <c r="A6910" s="5" t="s">
        <v>35</v>
      </c>
      <c r="B6910" s="6">
        <v>42683</v>
      </c>
      <c r="C6910" s="5" t="s">
        <v>36</v>
      </c>
      <c r="D6910" s="5" t="s">
        <v>37</v>
      </c>
      <c r="E6910" s="7">
        <v>31140</v>
      </c>
      <c r="F6910" s="8">
        <v>952990</v>
      </c>
      <c r="G6910" s="8">
        <v>0</v>
      </c>
    </row>
    <row r="6911" spans="1:7" hidden="1" x14ac:dyDescent="0.55000000000000004">
      <c r="A6911" s="5" t="s">
        <v>35</v>
      </c>
      <c r="B6911" s="6">
        <v>42683</v>
      </c>
      <c r="C6911" s="5" t="s">
        <v>36</v>
      </c>
      <c r="D6911" s="5" t="s">
        <v>38</v>
      </c>
      <c r="E6911" s="7">
        <v>4102</v>
      </c>
      <c r="F6911" s="8">
        <v>1016.35</v>
      </c>
      <c r="G6911" s="8">
        <v>0</v>
      </c>
    </row>
    <row r="6912" spans="1:7" hidden="1" x14ac:dyDescent="0.55000000000000004">
      <c r="A6912" s="5" t="s">
        <v>35</v>
      </c>
      <c r="B6912" s="6">
        <v>42683</v>
      </c>
      <c r="C6912" s="5" t="s">
        <v>36</v>
      </c>
      <c r="D6912" s="5" t="s">
        <v>39</v>
      </c>
      <c r="E6912" s="7">
        <v>46182</v>
      </c>
      <c r="F6912" s="8">
        <v>141823.79</v>
      </c>
      <c r="G6912" s="8">
        <v>0</v>
      </c>
    </row>
    <row r="6913" spans="1:7" hidden="1" x14ac:dyDescent="0.55000000000000004">
      <c r="A6913" s="5" t="s">
        <v>35</v>
      </c>
      <c r="B6913" s="6">
        <v>42683</v>
      </c>
      <c r="C6913" s="5" t="s">
        <v>36</v>
      </c>
      <c r="D6913" s="5" t="s">
        <v>40</v>
      </c>
      <c r="E6913" s="7">
        <v>32493</v>
      </c>
      <c r="F6913" s="8">
        <v>1006.75</v>
      </c>
      <c r="G6913" s="8">
        <v>0</v>
      </c>
    </row>
    <row r="6914" spans="1:7" hidden="1" x14ac:dyDescent="0.55000000000000004">
      <c r="A6914" s="5" t="s">
        <v>35</v>
      </c>
      <c r="B6914" s="6">
        <v>42683</v>
      </c>
      <c r="C6914" s="5" t="s">
        <v>36</v>
      </c>
      <c r="D6914" s="5" t="s">
        <v>41</v>
      </c>
      <c r="E6914" s="7">
        <v>1</v>
      </c>
      <c r="F6914" s="8">
        <v>0.03</v>
      </c>
      <c r="G6914" s="8">
        <v>0</v>
      </c>
    </row>
    <row r="6915" spans="1:7" hidden="1" x14ac:dyDescent="0.55000000000000004">
      <c r="A6915" s="5" t="s">
        <v>35</v>
      </c>
      <c r="B6915" s="6">
        <v>42683</v>
      </c>
      <c r="C6915" s="5" t="s">
        <v>36</v>
      </c>
      <c r="D6915" s="5" t="s">
        <v>42</v>
      </c>
      <c r="E6915" s="7">
        <v>25825</v>
      </c>
      <c r="F6915" s="8">
        <v>341494.73</v>
      </c>
      <c r="G6915" s="8">
        <v>0</v>
      </c>
    </row>
    <row r="6916" spans="1:7" hidden="1" x14ac:dyDescent="0.55000000000000004">
      <c r="A6916" s="5" t="s">
        <v>35</v>
      </c>
      <c r="B6916" s="6">
        <v>42683</v>
      </c>
      <c r="C6916" s="5" t="s">
        <v>36</v>
      </c>
      <c r="D6916" s="5" t="s">
        <v>43</v>
      </c>
      <c r="E6916" s="7">
        <v>0</v>
      </c>
      <c r="F6916" s="8">
        <v>0</v>
      </c>
      <c r="G6916" s="8">
        <v>0</v>
      </c>
    </row>
    <row r="6917" spans="1:7" hidden="1" x14ac:dyDescent="0.55000000000000004">
      <c r="A6917" s="5" t="s">
        <v>35</v>
      </c>
      <c r="B6917" s="6">
        <v>42683</v>
      </c>
      <c r="C6917" s="5" t="s">
        <v>36</v>
      </c>
      <c r="D6917" s="5" t="s">
        <v>44</v>
      </c>
      <c r="E6917" s="7">
        <v>47505</v>
      </c>
      <c r="F6917" s="8">
        <v>104816.64</v>
      </c>
      <c r="G6917" s="8">
        <v>0</v>
      </c>
    </row>
    <row r="6918" spans="1:7" hidden="1" x14ac:dyDescent="0.55000000000000004">
      <c r="A6918" s="5" t="s">
        <v>35</v>
      </c>
      <c r="B6918" s="6">
        <v>42683</v>
      </c>
      <c r="C6918" s="5" t="s">
        <v>36</v>
      </c>
      <c r="D6918" s="5" t="s">
        <v>45</v>
      </c>
      <c r="E6918" s="7">
        <v>93106</v>
      </c>
      <c r="F6918" s="8">
        <v>41099.86</v>
      </c>
      <c r="G6918" s="8">
        <v>0</v>
      </c>
    </row>
    <row r="6919" spans="1:7" x14ac:dyDescent="0.55000000000000004">
      <c r="A6919" s="5" t="s">
        <v>35</v>
      </c>
      <c r="B6919" s="6">
        <v>42684</v>
      </c>
      <c r="C6919" s="5" t="s">
        <v>36</v>
      </c>
      <c r="D6919" s="5" t="s">
        <v>37</v>
      </c>
      <c r="E6919" s="7">
        <v>15837</v>
      </c>
      <c r="F6919" s="8">
        <v>475080.73</v>
      </c>
      <c r="G6919" s="8">
        <v>0</v>
      </c>
    </row>
    <row r="6920" spans="1:7" hidden="1" x14ac:dyDescent="0.55000000000000004">
      <c r="A6920" s="5" t="s">
        <v>35</v>
      </c>
      <c r="B6920" s="6">
        <v>42684</v>
      </c>
      <c r="C6920" s="5" t="s">
        <v>36</v>
      </c>
      <c r="D6920" s="5" t="s">
        <v>38</v>
      </c>
      <c r="E6920" s="7">
        <v>1189</v>
      </c>
      <c r="F6920" s="8">
        <v>290.45</v>
      </c>
      <c r="G6920" s="8">
        <v>0</v>
      </c>
    </row>
    <row r="6921" spans="1:7" hidden="1" x14ac:dyDescent="0.55000000000000004">
      <c r="A6921" s="5" t="s">
        <v>35</v>
      </c>
      <c r="B6921" s="6">
        <v>42684</v>
      </c>
      <c r="C6921" s="5" t="s">
        <v>36</v>
      </c>
      <c r="D6921" s="5" t="s">
        <v>39</v>
      </c>
      <c r="E6921" s="7">
        <v>16841</v>
      </c>
      <c r="F6921" s="8">
        <v>50639.85</v>
      </c>
      <c r="G6921" s="8">
        <v>0</v>
      </c>
    </row>
    <row r="6922" spans="1:7" hidden="1" x14ac:dyDescent="0.55000000000000004">
      <c r="A6922" s="5" t="s">
        <v>35</v>
      </c>
      <c r="B6922" s="6">
        <v>42684</v>
      </c>
      <c r="C6922" s="5" t="s">
        <v>36</v>
      </c>
      <c r="D6922" s="5" t="s">
        <v>40</v>
      </c>
      <c r="E6922" s="7">
        <v>9709</v>
      </c>
      <c r="F6922" s="8">
        <v>297.77999999999997</v>
      </c>
      <c r="G6922" s="8">
        <v>0</v>
      </c>
    </row>
    <row r="6923" spans="1:7" hidden="1" x14ac:dyDescent="0.55000000000000004">
      <c r="A6923" s="5" t="s">
        <v>35</v>
      </c>
      <c r="B6923" s="6">
        <v>42684</v>
      </c>
      <c r="C6923" s="5" t="s">
        <v>36</v>
      </c>
      <c r="D6923" s="5" t="s">
        <v>41</v>
      </c>
      <c r="E6923" s="7">
        <v>0</v>
      </c>
      <c r="F6923" s="8">
        <v>0</v>
      </c>
      <c r="G6923" s="8">
        <v>0</v>
      </c>
    </row>
    <row r="6924" spans="1:7" hidden="1" x14ac:dyDescent="0.55000000000000004">
      <c r="A6924" s="5" t="s">
        <v>35</v>
      </c>
      <c r="B6924" s="6">
        <v>42684</v>
      </c>
      <c r="C6924" s="5" t="s">
        <v>36</v>
      </c>
      <c r="D6924" s="5" t="s">
        <v>42</v>
      </c>
      <c r="E6924" s="7">
        <v>17216</v>
      </c>
      <c r="F6924" s="8">
        <v>226927.66</v>
      </c>
      <c r="G6924" s="8">
        <v>0</v>
      </c>
    </row>
    <row r="6925" spans="1:7" hidden="1" x14ac:dyDescent="0.55000000000000004">
      <c r="A6925" s="5" t="s">
        <v>35</v>
      </c>
      <c r="B6925" s="6">
        <v>42684</v>
      </c>
      <c r="C6925" s="5" t="s">
        <v>36</v>
      </c>
      <c r="D6925" s="5" t="s">
        <v>43</v>
      </c>
      <c r="E6925" s="7">
        <v>0</v>
      </c>
      <c r="F6925" s="8">
        <v>0</v>
      </c>
      <c r="G6925" s="8">
        <v>0</v>
      </c>
    </row>
    <row r="6926" spans="1:7" hidden="1" x14ac:dyDescent="0.55000000000000004">
      <c r="A6926" s="5" t="s">
        <v>35</v>
      </c>
      <c r="B6926" s="6">
        <v>42684</v>
      </c>
      <c r="C6926" s="5" t="s">
        <v>36</v>
      </c>
      <c r="D6926" s="5" t="s">
        <v>44</v>
      </c>
      <c r="E6926" s="7">
        <v>30243</v>
      </c>
      <c r="F6926" s="8">
        <v>66458.710000000006</v>
      </c>
      <c r="G6926" s="8">
        <v>0</v>
      </c>
    </row>
    <row r="6927" spans="1:7" hidden="1" x14ac:dyDescent="0.55000000000000004">
      <c r="A6927" s="5" t="s">
        <v>35</v>
      </c>
      <c r="B6927" s="6">
        <v>42684</v>
      </c>
      <c r="C6927" s="5" t="s">
        <v>36</v>
      </c>
      <c r="D6927" s="5" t="s">
        <v>45</v>
      </c>
      <c r="E6927" s="7">
        <v>63380</v>
      </c>
      <c r="F6927" s="8">
        <v>27876.52</v>
      </c>
      <c r="G6927" s="8">
        <v>0</v>
      </c>
    </row>
    <row r="6928" spans="1:7" x14ac:dyDescent="0.55000000000000004">
      <c r="A6928" s="5" t="s">
        <v>35</v>
      </c>
      <c r="B6928" s="6">
        <v>42685</v>
      </c>
      <c r="C6928" s="5" t="s">
        <v>36</v>
      </c>
      <c r="D6928" s="5" t="s">
        <v>37</v>
      </c>
      <c r="E6928" s="7">
        <v>18109</v>
      </c>
      <c r="F6928" s="8">
        <v>537178.85</v>
      </c>
      <c r="G6928" s="8">
        <v>0</v>
      </c>
    </row>
    <row r="6929" spans="1:7" hidden="1" x14ac:dyDescent="0.55000000000000004">
      <c r="A6929" s="5" t="s">
        <v>35</v>
      </c>
      <c r="B6929" s="6">
        <v>42685</v>
      </c>
      <c r="C6929" s="5" t="s">
        <v>36</v>
      </c>
      <c r="D6929" s="5" t="s">
        <v>38</v>
      </c>
      <c r="E6929" s="7">
        <v>1322</v>
      </c>
      <c r="F6929" s="8">
        <v>320.66000000000003</v>
      </c>
      <c r="G6929" s="8">
        <v>0</v>
      </c>
    </row>
    <row r="6930" spans="1:7" hidden="1" x14ac:dyDescent="0.55000000000000004">
      <c r="A6930" s="5" t="s">
        <v>35</v>
      </c>
      <c r="B6930" s="6">
        <v>42685</v>
      </c>
      <c r="C6930" s="5" t="s">
        <v>36</v>
      </c>
      <c r="D6930" s="5" t="s">
        <v>39</v>
      </c>
      <c r="E6930" s="7">
        <v>19542</v>
      </c>
      <c r="F6930" s="8">
        <v>58102.74</v>
      </c>
      <c r="G6930" s="8">
        <v>0</v>
      </c>
    </row>
    <row r="6931" spans="1:7" hidden="1" x14ac:dyDescent="0.55000000000000004">
      <c r="A6931" s="5" t="s">
        <v>35</v>
      </c>
      <c r="B6931" s="6">
        <v>42685</v>
      </c>
      <c r="C6931" s="5" t="s">
        <v>36</v>
      </c>
      <c r="D6931" s="5" t="s">
        <v>40</v>
      </c>
      <c r="E6931" s="7">
        <v>12771</v>
      </c>
      <c r="F6931" s="8">
        <v>389.84</v>
      </c>
      <c r="G6931" s="8">
        <v>0</v>
      </c>
    </row>
    <row r="6932" spans="1:7" hidden="1" x14ac:dyDescent="0.55000000000000004">
      <c r="A6932" s="5" t="s">
        <v>35</v>
      </c>
      <c r="B6932" s="6">
        <v>42685</v>
      </c>
      <c r="C6932" s="5" t="s">
        <v>36</v>
      </c>
      <c r="D6932" s="5" t="s">
        <v>41</v>
      </c>
      <c r="E6932" s="7">
        <v>0</v>
      </c>
      <c r="F6932" s="8">
        <v>0</v>
      </c>
      <c r="G6932" s="8">
        <v>0</v>
      </c>
    </row>
    <row r="6933" spans="1:7" hidden="1" x14ac:dyDescent="0.55000000000000004">
      <c r="A6933" s="5" t="s">
        <v>35</v>
      </c>
      <c r="B6933" s="6">
        <v>42685</v>
      </c>
      <c r="C6933" s="5" t="s">
        <v>36</v>
      </c>
      <c r="D6933" s="5" t="s">
        <v>42</v>
      </c>
      <c r="E6933" s="7">
        <v>33726</v>
      </c>
      <c r="F6933" s="8">
        <v>439480.57</v>
      </c>
      <c r="G6933" s="8">
        <v>0</v>
      </c>
    </row>
    <row r="6934" spans="1:7" hidden="1" x14ac:dyDescent="0.55000000000000004">
      <c r="A6934" s="5" t="s">
        <v>35</v>
      </c>
      <c r="B6934" s="6">
        <v>42685</v>
      </c>
      <c r="C6934" s="5" t="s">
        <v>36</v>
      </c>
      <c r="D6934" s="5" t="s">
        <v>43</v>
      </c>
      <c r="E6934" s="7">
        <v>0</v>
      </c>
      <c r="F6934" s="8">
        <v>0</v>
      </c>
      <c r="G6934" s="8">
        <v>0</v>
      </c>
    </row>
    <row r="6935" spans="1:7" hidden="1" x14ac:dyDescent="0.55000000000000004">
      <c r="A6935" s="5" t="s">
        <v>35</v>
      </c>
      <c r="B6935" s="6">
        <v>42685</v>
      </c>
      <c r="C6935" s="5" t="s">
        <v>36</v>
      </c>
      <c r="D6935" s="5" t="s">
        <v>44</v>
      </c>
      <c r="E6935" s="7">
        <v>48921</v>
      </c>
      <c r="F6935" s="8">
        <v>106308.24</v>
      </c>
      <c r="G6935" s="8">
        <v>0</v>
      </c>
    </row>
    <row r="6936" spans="1:7" hidden="1" x14ac:dyDescent="0.55000000000000004">
      <c r="A6936" s="5" t="s">
        <v>35</v>
      </c>
      <c r="B6936" s="6">
        <v>42685</v>
      </c>
      <c r="C6936" s="5" t="s">
        <v>36</v>
      </c>
      <c r="D6936" s="5" t="s">
        <v>45</v>
      </c>
      <c r="E6936" s="7">
        <v>101053</v>
      </c>
      <c r="F6936" s="8">
        <v>43951.35</v>
      </c>
      <c r="G6936" s="8">
        <v>0</v>
      </c>
    </row>
    <row r="6937" spans="1:7" x14ac:dyDescent="0.55000000000000004">
      <c r="A6937" s="5" t="s">
        <v>35</v>
      </c>
      <c r="B6937" s="6">
        <v>42688</v>
      </c>
      <c r="C6937" s="5" t="s">
        <v>36</v>
      </c>
      <c r="D6937" s="5" t="s">
        <v>37</v>
      </c>
      <c r="E6937" s="7">
        <v>10400</v>
      </c>
      <c r="F6937" s="8">
        <v>305655.56</v>
      </c>
      <c r="G6937" s="8">
        <v>0</v>
      </c>
    </row>
    <row r="6938" spans="1:7" hidden="1" x14ac:dyDescent="0.55000000000000004">
      <c r="A6938" s="5" t="s">
        <v>35</v>
      </c>
      <c r="B6938" s="6">
        <v>42688</v>
      </c>
      <c r="C6938" s="5" t="s">
        <v>36</v>
      </c>
      <c r="D6938" s="5" t="s">
        <v>38</v>
      </c>
      <c r="E6938" s="7">
        <v>654</v>
      </c>
      <c r="F6938" s="8">
        <v>157.55000000000001</v>
      </c>
      <c r="G6938" s="8">
        <v>0</v>
      </c>
    </row>
    <row r="6939" spans="1:7" hidden="1" x14ac:dyDescent="0.55000000000000004">
      <c r="A6939" s="5" t="s">
        <v>35</v>
      </c>
      <c r="B6939" s="6">
        <v>42688</v>
      </c>
      <c r="C6939" s="5" t="s">
        <v>36</v>
      </c>
      <c r="D6939" s="5" t="s">
        <v>39</v>
      </c>
      <c r="E6939" s="7">
        <v>10284</v>
      </c>
      <c r="F6939" s="8">
        <v>30330.34</v>
      </c>
      <c r="G6939" s="8">
        <v>0</v>
      </c>
    </row>
    <row r="6940" spans="1:7" hidden="1" x14ac:dyDescent="0.55000000000000004">
      <c r="A6940" s="5" t="s">
        <v>35</v>
      </c>
      <c r="B6940" s="6">
        <v>42688</v>
      </c>
      <c r="C6940" s="5" t="s">
        <v>36</v>
      </c>
      <c r="D6940" s="5" t="s">
        <v>40</v>
      </c>
      <c r="E6940" s="7">
        <v>8513</v>
      </c>
      <c r="F6940" s="8">
        <v>258.27999999999997</v>
      </c>
      <c r="G6940" s="8">
        <v>0</v>
      </c>
    </row>
    <row r="6941" spans="1:7" hidden="1" x14ac:dyDescent="0.55000000000000004">
      <c r="A6941" s="5" t="s">
        <v>35</v>
      </c>
      <c r="B6941" s="6">
        <v>42688</v>
      </c>
      <c r="C6941" s="5" t="s">
        <v>36</v>
      </c>
      <c r="D6941" s="5" t="s">
        <v>41</v>
      </c>
      <c r="E6941" s="7">
        <v>0</v>
      </c>
      <c r="F6941" s="8">
        <v>0</v>
      </c>
      <c r="G6941" s="8">
        <v>0</v>
      </c>
    </row>
    <row r="6942" spans="1:7" hidden="1" x14ac:dyDescent="0.55000000000000004">
      <c r="A6942" s="5" t="s">
        <v>35</v>
      </c>
      <c r="B6942" s="6">
        <v>42688</v>
      </c>
      <c r="C6942" s="5" t="s">
        <v>36</v>
      </c>
      <c r="D6942" s="5" t="s">
        <v>42</v>
      </c>
      <c r="E6942" s="7">
        <v>17771</v>
      </c>
      <c r="F6942" s="8">
        <v>219524.58</v>
      </c>
      <c r="G6942" s="8">
        <v>0</v>
      </c>
    </row>
    <row r="6943" spans="1:7" hidden="1" x14ac:dyDescent="0.55000000000000004">
      <c r="A6943" s="5" t="s">
        <v>35</v>
      </c>
      <c r="B6943" s="6">
        <v>42688</v>
      </c>
      <c r="C6943" s="5" t="s">
        <v>36</v>
      </c>
      <c r="D6943" s="5" t="s">
        <v>43</v>
      </c>
      <c r="E6943" s="7">
        <v>0</v>
      </c>
      <c r="F6943" s="8">
        <v>0</v>
      </c>
      <c r="G6943" s="8">
        <v>0</v>
      </c>
    </row>
    <row r="6944" spans="1:7" hidden="1" x14ac:dyDescent="0.55000000000000004">
      <c r="A6944" s="5" t="s">
        <v>35</v>
      </c>
      <c r="B6944" s="6">
        <v>42688</v>
      </c>
      <c r="C6944" s="5" t="s">
        <v>36</v>
      </c>
      <c r="D6944" s="5" t="s">
        <v>44</v>
      </c>
      <c r="E6944" s="7">
        <v>25435</v>
      </c>
      <c r="F6944" s="8">
        <v>52379.58</v>
      </c>
      <c r="G6944" s="8">
        <v>0</v>
      </c>
    </row>
    <row r="6945" spans="1:7" hidden="1" x14ac:dyDescent="0.55000000000000004">
      <c r="A6945" s="5" t="s">
        <v>35</v>
      </c>
      <c r="B6945" s="6">
        <v>42688</v>
      </c>
      <c r="C6945" s="5" t="s">
        <v>36</v>
      </c>
      <c r="D6945" s="5" t="s">
        <v>45</v>
      </c>
      <c r="E6945" s="7">
        <v>51260</v>
      </c>
      <c r="F6945" s="8">
        <v>21126.31</v>
      </c>
      <c r="G6945" s="8">
        <v>0</v>
      </c>
    </row>
    <row r="6946" spans="1:7" x14ac:dyDescent="0.55000000000000004">
      <c r="A6946" s="5" t="s">
        <v>35</v>
      </c>
      <c r="B6946" s="6">
        <v>42689</v>
      </c>
      <c r="C6946" s="5" t="s">
        <v>36</v>
      </c>
      <c r="D6946" s="5" t="s">
        <v>37</v>
      </c>
      <c r="E6946" s="7">
        <v>11739</v>
      </c>
      <c r="F6946" s="8">
        <v>344114.69</v>
      </c>
      <c r="G6946" s="8">
        <v>0</v>
      </c>
    </row>
    <row r="6947" spans="1:7" hidden="1" x14ac:dyDescent="0.55000000000000004">
      <c r="A6947" s="5" t="s">
        <v>35</v>
      </c>
      <c r="B6947" s="6">
        <v>42689</v>
      </c>
      <c r="C6947" s="5" t="s">
        <v>36</v>
      </c>
      <c r="D6947" s="5" t="s">
        <v>38</v>
      </c>
      <c r="E6947" s="7">
        <v>1899</v>
      </c>
      <c r="F6947" s="8">
        <v>454.89</v>
      </c>
      <c r="G6947" s="8">
        <v>0</v>
      </c>
    </row>
    <row r="6948" spans="1:7" hidden="1" x14ac:dyDescent="0.55000000000000004">
      <c r="A6948" s="5" t="s">
        <v>35</v>
      </c>
      <c r="B6948" s="6">
        <v>42689</v>
      </c>
      <c r="C6948" s="5" t="s">
        <v>36</v>
      </c>
      <c r="D6948" s="5" t="s">
        <v>39</v>
      </c>
      <c r="E6948" s="7">
        <v>11279</v>
      </c>
      <c r="F6948" s="8">
        <v>33153.699999999997</v>
      </c>
      <c r="G6948" s="8">
        <v>0</v>
      </c>
    </row>
    <row r="6949" spans="1:7" hidden="1" x14ac:dyDescent="0.55000000000000004">
      <c r="A6949" s="5" t="s">
        <v>35</v>
      </c>
      <c r="B6949" s="6">
        <v>42689</v>
      </c>
      <c r="C6949" s="5" t="s">
        <v>36</v>
      </c>
      <c r="D6949" s="5" t="s">
        <v>40</v>
      </c>
      <c r="E6949" s="7">
        <v>14431</v>
      </c>
      <c r="F6949" s="8">
        <v>433.13</v>
      </c>
      <c r="G6949" s="8">
        <v>0</v>
      </c>
    </row>
    <row r="6950" spans="1:7" hidden="1" x14ac:dyDescent="0.55000000000000004">
      <c r="A6950" s="5" t="s">
        <v>35</v>
      </c>
      <c r="B6950" s="6">
        <v>42689</v>
      </c>
      <c r="C6950" s="5" t="s">
        <v>36</v>
      </c>
      <c r="D6950" s="5" t="s">
        <v>41</v>
      </c>
      <c r="E6950" s="7">
        <v>0</v>
      </c>
      <c r="F6950" s="8">
        <v>0</v>
      </c>
      <c r="G6950" s="8">
        <v>0</v>
      </c>
    </row>
    <row r="6951" spans="1:7" hidden="1" x14ac:dyDescent="0.55000000000000004">
      <c r="A6951" s="5" t="s">
        <v>35</v>
      </c>
      <c r="B6951" s="6">
        <v>42689</v>
      </c>
      <c r="C6951" s="5" t="s">
        <v>36</v>
      </c>
      <c r="D6951" s="5" t="s">
        <v>42</v>
      </c>
      <c r="E6951" s="7">
        <v>14223</v>
      </c>
      <c r="F6951" s="8">
        <v>175611.53</v>
      </c>
      <c r="G6951" s="8">
        <v>0</v>
      </c>
    </row>
    <row r="6952" spans="1:7" hidden="1" x14ac:dyDescent="0.55000000000000004">
      <c r="A6952" s="5" t="s">
        <v>35</v>
      </c>
      <c r="B6952" s="6">
        <v>42689</v>
      </c>
      <c r="C6952" s="5" t="s">
        <v>36</v>
      </c>
      <c r="D6952" s="5" t="s">
        <v>43</v>
      </c>
      <c r="E6952" s="7">
        <v>0</v>
      </c>
      <c r="F6952" s="8">
        <v>0</v>
      </c>
      <c r="G6952" s="8">
        <v>0</v>
      </c>
    </row>
    <row r="6953" spans="1:7" hidden="1" x14ac:dyDescent="0.55000000000000004">
      <c r="A6953" s="5" t="s">
        <v>35</v>
      </c>
      <c r="B6953" s="6">
        <v>42689</v>
      </c>
      <c r="C6953" s="5" t="s">
        <v>36</v>
      </c>
      <c r="D6953" s="5" t="s">
        <v>44</v>
      </c>
      <c r="E6953" s="7">
        <v>23196</v>
      </c>
      <c r="F6953" s="8">
        <v>47755.68</v>
      </c>
      <c r="G6953" s="8">
        <v>0</v>
      </c>
    </row>
    <row r="6954" spans="1:7" hidden="1" x14ac:dyDescent="0.55000000000000004">
      <c r="A6954" s="5" t="s">
        <v>35</v>
      </c>
      <c r="B6954" s="6">
        <v>42689</v>
      </c>
      <c r="C6954" s="5" t="s">
        <v>36</v>
      </c>
      <c r="D6954" s="5" t="s">
        <v>45</v>
      </c>
      <c r="E6954" s="7">
        <v>46204</v>
      </c>
      <c r="F6954" s="8">
        <v>19046.34</v>
      </c>
      <c r="G6954" s="8">
        <v>0</v>
      </c>
    </row>
    <row r="6955" spans="1:7" x14ac:dyDescent="0.55000000000000004">
      <c r="A6955" s="5" t="s">
        <v>35</v>
      </c>
      <c r="B6955" s="6">
        <v>42690</v>
      </c>
      <c r="C6955" s="5" t="s">
        <v>36</v>
      </c>
      <c r="D6955" s="5" t="s">
        <v>37</v>
      </c>
      <c r="E6955" s="7">
        <v>7819</v>
      </c>
      <c r="F6955" s="8">
        <v>229673.99</v>
      </c>
      <c r="G6955" s="8">
        <v>0</v>
      </c>
    </row>
    <row r="6956" spans="1:7" hidden="1" x14ac:dyDescent="0.55000000000000004">
      <c r="A6956" s="5" t="s">
        <v>35</v>
      </c>
      <c r="B6956" s="6">
        <v>42690</v>
      </c>
      <c r="C6956" s="5" t="s">
        <v>36</v>
      </c>
      <c r="D6956" s="5" t="s">
        <v>38</v>
      </c>
      <c r="E6956" s="7">
        <v>1292</v>
      </c>
      <c r="F6956" s="8">
        <v>307.68</v>
      </c>
      <c r="G6956" s="8">
        <v>0</v>
      </c>
    </row>
    <row r="6957" spans="1:7" hidden="1" x14ac:dyDescent="0.55000000000000004">
      <c r="A6957" s="5" t="s">
        <v>35</v>
      </c>
      <c r="B6957" s="6">
        <v>42690</v>
      </c>
      <c r="C6957" s="5" t="s">
        <v>36</v>
      </c>
      <c r="D6957" s="5" t="s">
        <v>39</v>
      </c>
      <c r="E6957" s="7">
        <v>8734</v>
      </c>
      <c r="F6957" s="8">
        <v>25717.85</v>
      </c>
      <c r="G6957" s="8">
        <v>0</v>
      </c>
    </row>
    <row r="6958" spans="1:7" hidden="1" x14ac:dyDescent="0.55000000000000004">
      <c r="A6958" s="5" t="s">
        <v>35</v>
      </c>
      <c r="B6958" s="6">
        <v>42690</v>
      </c>
      <c r="C6958" s="5" t="s">
        <v>36</v>
      </c>
      <c r="D6958" s="5" t="s">
        <v>40</v>
      </c>
      <c r="E6958" s="7">
        <v>7124</v>
      </c>
      <c r="F6958" s="8">
        <v>213.01</v>
      </c>
      <c r="G6958" s="8">
        <v>0</v>
      </c>
    </row>
    <row r="6959" spans="1:7" hidden="1" x14ac:dyDescent="0.55000000000000004">
      <c r="A6959" s="5" t="s">
        <v>35</v>
      </c>
      <c r="B6959" s="6">
        <v>42690</v>
      </c>
      <c r="C6959" s="5" t="s">
        <v>36</v>
      </c>
      <c r="D6959" s="5" t="s">
        <v>41</v>
      </c>
      <c r="E6959" s="7">
        <v>0</v>
      </c>
      <c r="F6959" s="8">
        <v>0</v>
      </c>
      <c r="G6959" s="8">
        <v>0</v>
      </c>
    </row>
    <row r="6960" spans="1:7" hidden="1" x14ac:dyDescent="0.55000000000000004">
      <c r="A6960" s="5" t="s">
        <v>35</v>
      </c>
      <c r="B6960" s="6">
        <v>42690</v>
      </c>
      <c r="C6960" s="5" t="s">
        <v>36</v>
      </c>
      <c r="D6960" s="5" t="s">
        <v>42</v>
      </c>
      <c r="E6960" s="7">
        <v>11819</v>
      </c>
      <c r="F6960" s="8">
        <v>146627.04</v>
      </c>
      <c r="G6960" s="8">
        <v>0</v>
      </c>
    </row>
    <row r="6961" spans="1:7" hidden="1" x14ac:dyDescent="0.55000000000000004">
      <c r="A6961" s="5" t="s">
        <v>35</v>
      </c>
      <c r="B6961" s="6">
        <v>42690</v>
      </c>
      <c r="C6961" s="5" t="s">
        <v>36</v>
      </c>
      <c r="D6961" s="5" t="s">
        <v>43</v>
      </c>
      <c r="E6961" s="7">
        <v>0</v>
      </c>
      <c r="F6961" s="8">
        <v>0</v>
      </c>
      <c r="G6961" s="8">
        <v>0</v>
      </c>
    </row>
    <row r="6962" spans="1:7" hidden="1" x14ac:dyDescent="0.55000000000000004">
      <c r="A6962" s="5" t="s">
        <v>35</v>
      </c>
      <c r="B6962" s="6">
        <v>42690</v>
      </c>
      <c r="C6962" s="5" t="s">
        <v>36</v>
      </c>
      <c r="D6962" s="5" t="s">
        <v>44</v>
      </c>
      <c r="E6962" s="7">
        <v>19150</v>
      </c>
      <c r="F6962" s="8">
        <v>39600.65</v>
      </c>
      <c r="G6962" s="8">
        <v>0</v>
      </c>
    </row>
    <row r="6963" spans="1:7" hidden="1" x14ac:dyDescent="0.55000000000000004">
      <c r="A6963" s="5" t="s">
        <v>35</v>
      </c>
      <c r="B6963" s="6">
        <v>42690</v>
      </c>
      <c r="C6963" s="5" t="s">
        <v>36</v>
      </c>
      <c r="D6963" s="5" t="s">
        <v>45</v>
      </c>
      <c r="E6963" s="7">
        <v>35941</v>
      </c>
      <c r="F6963" s="8">
        <v>14878.05</v>
      </c>
      <c r="G6963" s="8">
        <v>0</v>
      </c>
    </row>
    <row r="6964" spans="1:7" x14ac:dyDescent="0.55000000000000004">
      <c r="A6964" s="5" t="s">
        <v>35</v>
      </c>
      <c r="B6964" s="6">
        <v>42691</v>
      </c>
      <c r="C6964" s="5" t="s">
        <v>36</v>
      </c>
      <c r="D6964" s="5" t="s">
        <v>37</v>
      </c>
      <c r="E6964" s="7">
        <v>8421</v>
      </c>
      <c r="F6964" s="8">
        <v>246645.48</v>
      </c>
      <c r="G6964" s="8">
        <v>0</v>
      </c>
    </row>
    <row r="6965" spans="1:7" hidden="1" x14ac:dyDescent="0.55000000000000004">
      <c r="A6965" s="5" t="s">
        <v>35</v>
      </c>
      <c r="B6965" s="6">
        <v>42691</v>
      </c>
      <c r="C6965" s="5" t="s">
        <v>36</v>
      </c>
      <c r="D6965" s="5" t="s">
        <v>38</v>
      </c>
      <c r="E6965" s="7">
        <v>1048</v>
      </c>
      <c r="F6965" s="8">
        <v>248.3</v>
      </c>
      <c r="G6965" s="8">
        <v>0</v>
      </c>
    </row>
    <row r="6966" spans="1:7" hidden="1" x14ac:dyDescent="0.55000000000000004">
      <c r="A6966" s="5" t="s">
        <v>35</v>
      </c>
      <c r="B6966" s="6">
        <v>42691</v>
      </c>
      <c r="C6966" s="5" t="s">
        <v>36</v>
      </c>
      <c r="D6966" s="5" t="s">
        <v>39</v>
      </c>
      <c r="E6966" s="7">
        <v>10234</v>
      </c>
      <c r="F6966" s="8">
        <v>30026.95</v>
      </c>
      <c r="G6966" s="8">
        <v>0</v>
      </c>
    </row>
    <row r="6967" spans="1:7" hidden="1" x14ac:dyDescent="0.55000000000000004">
      <c r="A6967" s="5" t="s">
        <v>35</v>
      </c>
      <c r="B6967" s="6">
        <v>42691</v>
      </c>
      <c r="C6967" s="5" t="s">
        <v>36</v>
      </c>
      <c r="D6967" s="5" t="s">
        <v>40</v>
      </c>
      <c r="E6967" s="7">
        <v>7210</v>
      </c>
      <c r="F6967" s="8">
        <v>214.58</v>
      </c>
      <c r="G6967" s="8">
        <v>0</v>
      </c>
    </row>
    <row r="6968" spans="1:7" hidden="1" x14ac:dyDescent="0.55000000000000004">
      <c r="A6968" s="5" t="s">
        <v>35</v>
      </c>
      <c r="B6968" s="6">
        <v>42691</v>
      </c>
      <c r="C6968" s="5" t="s">
        <v>36</v>
      </c>
      <c r="D6968" s="5" t="s">
        <v>41</v>
      </c>
      <c r="E6968" s="7">
        <v>0</v>
      </c>
      <c r="F6968" s="8">
        <v>0</v>
      </c>
      <c r="G6968" s="8">
        <v>0</v>
      </c>
    </row>
    <row r="6969" spans="1:7" hidden="1" x14ac:dyDescent="0.55000000000000004">
      <c r="A6969" s="5" t="s">
        <v>35</v>
      </c>
      <c r="B6969" s="6">
        <v>42691</v>
      </c>
      <c r="C6969" s="5" t="s">
        <v>36</v>
      </c>
      <c r="D6969" s="5" t="s">
        <v>42</v>
      </c>
      <c r="E6969" s="7">
        <v>11915</v>
      </c>
      <c r="F6969" s="8">
        <v>147034.81</v>
      </c>
      <c r="G6969" s="8">
        <v>0</v>
      </c>
    </row>
    <row r="6970" spans="1:7" hidden="1" x14ac:dyDescent="0.55000000000000004">
      <c r="A6970" s="5" t="s">
        <v>35</v>
      </c>
      <c r="B6970" s="6">
        <v>42691</v>
      </c>
      <c r="C6970" s="5" t="s">
        <v>36</v>
      </c>
      <c r="D6970" s="5" t="s">
        <v>43</v>
      </c>
      <c r="E6970" s="7">
        <v>0</v>
      </c>
      <c r="F6970" s="8">
        <v>0</v>
      </c>
      <c r="G6970" s="8">
        <v>0</v>
      </c>
    </row>
    <row r="6971" spans="1:7" hidden="1" x14ac:dyDescent="0.55000000000000004">
      <c r="A6971" s="5" t="s">
        <v>35</v>
      </c>
      <c r="B6971" s="6">
        <v>42691</v>
      </c>
      <c r="C6971" s="5" t="s">
        <v>36</v>
      </c>
      <c r="D6971" s="5" t="s">
        <v>44</v>
      </c>
      <c r="E6971" s="7">
        <v>17226</v>
      </c>
      <c r="F6971" s="8">
        <v>35446.660000000003</v>
      </c>
      <c r="G6971" s="8">
        <v>0</v>
      </c>
    </row>
    <row r="6972" spans="1:7" hidden="1" x14ac:dyDescent="0.55000000000000004">
      <c r="A6972" s="5" t="s">
        <v>35</v>
      </c>
      <c r="B6972" s="6">
        <v>42691</v>
      </c>
      <c r="C6972" s="5" t="s">
        <v>36</v>
      </c>
      <c r="D6972" s="5" t="s">
        <v>45</v>
      </c>
      <c r="E6972" s="7">
        <v>34971</v>
      </c>
      <c r="F6972" s="8">
        <v>14399.23</v>
      </c>
      <c r="G6972" s="8">
        <v>0</v>
      </c>
    </row>
    <row r="6973" spans="1:7" x14ac:dyDescent="0.55000000000000004">
      <c r="A6973" s="5" t="s">
        <v>35</v>
      </c>
      <c r="B6973" s="6">
        <v>42692</v>
      </c>
      <c r="C6973" s="5" t="s">
        <v>36</v>
      </c>
      <c r="D6973" s="5" t="s">
        <v>37</v>
      </c>
      <c r="E6973" s="7">
        <v>10458</v>
      </c>
      <c r="F6973" s="8">
        <v>302333.3</v>
      </c>
      <c r="G6973" s="8">
        <v>0</v>
      </c>
    </row>
    <row r="6974" spans="1:7" hidden="1" x14ac:dyDescent="0.55000000000000004">
      <c r="A6974" s="5" t="s">
        <v>35</v>
      </c>
      <c r="B6974" s="6">
        <v>42692</v>
      </c>
      <c r="C6974" s="5" t="s">
        <v>36</v>
      </c>
      <c r="D6974" s="5" t="s">
        <v>38</v>
      </c>
      <c r="E6974" s="7">
        <v>971</v>
      </c>
      <c r="F6974" s="8">
        <v>228.2</v>
      </c>
      <c r="G6974" s="8">
        <v>0</v>
      </c>
    </row>
    <row r="6975" spans="1:7" hidden="1" x14ac:dyDescent="0.55000000000000004">
      <c r="A6975" s="5" t="s">
        <v>35</v>
      </c>
      <c r="B6975" s="6">
        <v>42692</v>
      </c>
      <c r="C6975" s="5" t="s">
        <v>36</v>
      </c>
      <c r="D6975" s="5" t="s">
        <v>39</v>
      </c>
      <c r="E6975" s="7">
        <v>12655</v>
      </c>
      <c r="F6975" s="8">
        <v>36653.06</v>
      </c>
      <c r="G6975" s="8">
        <v>0</v>
      </c>
    </row>
    <row r="6976" spans="1:7" hidden="1" x14ac:dyDescent="0.55000000000000004">
      <c r="A6976" s="5" t="s">
        <v>35</v>
      </c>
      <c r="B6976" s="6">
        <v>42692</v>
      </c>
      <c r="C6976" s="5" t="s">
        <v>36</v>
      </c>
      <c r="D6976" s="5" t="s">
        <v>40</v>
      </c>
      <c r="E6976" s="7">
        <v>7768</v>
      </c>
      <c r="F6976" s="8">
        <v>229.12</v>
      </c>
      <c r="G6976" s="8">
        <v>0</v>
      </c>
    </row>
    <row r="6977" spans="1:7" hidden="1" x14ac:dyDescent="0.55000000000000004">
      <c r="A6977" s="5" t="s">
        <v>35</v>
      </c>
      <c r="B6977" s="6">
        <v>42692</v>
      </c>
      <c r="C6977" s="5" t="s">
        <v>36</v>
      </c>
      <c r="D6977" s="5" t="s">
        <v>41</v>
      </c>
      <c r="E6977" s="7">
        <v>0</v>
      </c>
      <c r="F6977" s="8">
        <v>0</v>
      </c>
      <c r="G6977" s="8">
        <v>0</v>
      </c>
    </row>
    <row r="6978" spans="1:7" hidden="1" x14ac:dyDescent="0.55000000000000004">
      <c r="A6978" s="5" t="s">
        <v>35</v>
      </c>
      <c r="B6978" s="6">
        <v>42692</v>
      </c>
      <c r="C6978" s="5" t="s">
        <v>36</v>
      </c>
      <c r="D6978" s="5" t="s">
        <v>42</v>
      </c>
      <c r="E6978" s="7">
        <v>16227</v>
      </c>
      <c r="F6978" s="8">
        <v>196749.64</v>
      </c>
      <c r="G6978" s="8">
        <v>0</v>
      </c>
    </row>
    <row r="6979" spans="1:7" hidden="1" x14ac:dyDescent="0.55000000000000004">
      <c r="A6979" s="5" t="s">
        <v>35</v>
      </c>
      <c r="B6979" s="6">
        <v>42692</v>
      </c>
      <c r="C6979" s="5" t="s">
        <v>36</v>
      </c>
      <c r="D6979" s="5" t="s">
        <v>43</v>
      </c>
      <c r="E6979" s="7">
        <v>0</v>
      </c>
      <c r="F6979" s="8">
        <v>0</v>
      </c>
      <c r="G6979" s="8">
        <v>0</v>
      </c>
    </row>
    <row r="6980" spans="1:7" hidden="1" x14ac:dyDescent="0.55000000000000004">
      <c r="A6980" s="5" t="s">
        <v>35</v>
      </c>
      <c r="B6980" s="6">
        <v>42692</v>
      </c>
      <c r="C6980" s="5" t="s">
        <v>36</v>
      </c>
      <c r="D6980" s="5" t="s">
        <v>44</v>
      </c>
      <c r="E6980" s="7">
        <v>24940</v>
      </c>
      <c r="F6980" s="8">
        <v>50432.01</v>
      </c>
      <c r="G6980" s="8">
        <v>0</v>
      </c>
    </row>
    <row r="6981" spans="1:7" hidden="1" x14ac:dyDescent="0.55000000000000004">
      <c r="A6981" s="5" t="s">
        <v>35</v>
      </c>
      <c r="B6981" s="6">
        <v>42692</v>
      </c>
      <c r="C6981" s="5" t="s">
        <v>36</v>
      </c>
      <c r="D6981" s="5" t="s">
        <v>45</v>
      </c>
      <c r="E6981" s="7">
        <v>48477</v>
      </c>
      <c r="F6981" s="8">
        <v>19622.02</v>
      </c>
      <c r="G6981" s="8">
        <v>0</v>
      </c>
    </row>
    <row r="6982" spans="1:7" x14ac:dyDescent="0.55000000000000004">
      <c r="A6982" s="5" t="s">
        <v>35</v>
      </c>
      <c r="B6982" s="6">
        <v>42695</v>
      </c>
      <c r="C6982" s="5" t="s">
        <v>36</v>
      </c>
      <c r="D6982" s="5" t="s">
        <v>37</v>
      </c>
      <c r="E6982" s="7">
        <v>6499</v>
      </c>
      <c r="F6982" s="8">
        <v>188980.2</v>
      </c>
      <c r="G6982" s="8">
        <v>0</v>
      </c>
    </row>
    <row r="6983" spans="1:7" hidden="1" x14ac:dyDescent="0.55000000000000004">
      <c r="A6983" s="5" t="s">
        <v>35</v>
      </c>
      <c r="B6983" s="6">
        <v>42695</v>
      </c>
      <c r="C6983" s="5" t="s">
        <v>36</v>
      </c>
      <c r="D6983" s="5" t="s">
        <v>38</v>
      </c>
      <c r="E6983" s="7">
        <v>635</v>
      </c>
      <c r="F6983" s="8">
        <v>149.47999999999999</v>
      </c>
      <c r="G6983" s="8">
        <v>0</v>
      </c>
    </row>
    <row r="6984" spans="1:7" hidden="1" x14ac:dyDescent="0.55000000000000004">
      <c r="A6984" s="5" t="s">
        <v>35</v>
      </c>
      <c r="B6984" s="6">
        <v>42695</v>
      </c>
      <c r="C6984" s="5" t="s">
        <v>36</v>
      </c>
      <c r="D6984" s="5" t="s">
        <v>39</v>
      </c>
      <c r="E6984" s="7">
        <v>8663</v>
      </c>
      <c r="F6984" s="8">
        <v>25238.720000000001</v>
      </c>
      <c r="G6984" s="8">
        <v>0</v>
      </c>
    </row>
    <row r="6985" spans="1:7" hidden="1" x14ac:dyDescent="0.55000000000000004">
      <c r="A6985" s="5" t="s">
        <v>35</v>
      </c>
      <c r="B6985" s="6">
        <v>42695</v>
      </c>
      <c r="C6985" s="5" t="s">
        <v>36</v>
      </c>
      <c r="D6985" s="5" t="s">
        <v>40</v>
      </c>
      <c r="E6985" s="7">
        <v>7198</v>
      </c>
      <c r="F6985" s="8">
        <v>214.28</v>
      </c>
      <c r="G6985" s="8">
        <v>0</v>
      </c>
    </row>
    <row r="6986" spans="1:7" hidden="1" x14ac:dyDescent="0.55000000000000004">
      <c r="A6986" s="5" t="s">
        <v>35</v>
      </c>
      <c r="B6986" s="6">
        <v>42695</v>
      </c>
      <c r="C6986" s="5" t="s">
        <v>36</v>
      </c>
      <c r="D6986" s="5" t="s">
        <v>41</v>
      </c>
      <c r="E6986" s="7">
        <v>0</v>
      </c>
      <c r="F6986" s="8">
        <v>0</v>
      </c>
      <c r="G6986" s="8">
        <v>0</v>
      </c>
    </row>
    <row r="6987" spans="1:7" hidden="1" x14ac:dyDescent="0.55000000000000004">
      <c r="A6987" s="5" t="s">
        <v>35</v>
      </c>
      <c r="B6987" s="6">
        <v>42695</v>
      </c>
      <c r="C6987" s="5" t="s">
        <v>36</v>
      </c>
      <c r="D6987" s="5" t="s">
        <v>42</v>
      </c>
      <c r="E6987" s="7">
        <v>9953</v>
      </c>
      <c r="F6987" s="8">
        <v>121330.89</v>
      </c>
      <c r="G6987" s="8">
        <v>0</v>
      </c>
    </row>
    <row r="6988" spans="1:7" hidden="1" x14ac:dyDescent="0.55000000000000004">
      <c r="A6988" s="5" t="s">
        <v>35</v>
      </c>
      <c r="B6988" s="6">
        <v>42695</v>
      </c>
      <c r="C6988" s="5" t="s">
        <v>36</v>
      </c>
      <c r="D6988" s="5" t="s">
        <v>43</v>
      </c>
      <c r="E6988" s="7">
        <v>0</v>
      </c>
      <c r="F6988" s="8">
        <v>0</v>
      </c>
      <c r="G6988" s="8">
        <v>0</v>
      </c>
    </row>
    <row r="6989" spans="1:7" hidden="1" x14ac:dyDescent="0.55000000000000004">
      <c r="A6989" s="5" t="s">
        <v>35</v>
      </c>
      <c r="B6989" s="6">
        <v>42695</v>
      </c>
      <c r="C6989" s="5" t="s">
        <v>36</v>
      </c>
      <c r="D6989" s="5" t="s">
        <v>44</v>
      </c>
      <c r="E6989" s="7">
        <v>16155</v>
      </c>
      <c r="F6989" s="8">
        <v>32851.25</v>
      </c>
      <c r="G6989" s="8">
        <v>0</v>
      </c>
    </row>
    <row r="6990" spans="1:7" hidden="1" x14ac:dyDescent="0.55000000000000004">
      <c r="A6990" s="5" t="s">
        <v>35</v>
      </c>
      <c r="B6990" s="6">
        <v>42695</v>
      </c>
      <c r="C6990" s="5" t="s">
        <v>36</v>
      </c>
      <c r="D6990" s="5" t="s">
        <v>45</v>
      </c>
      <c r="E6990" s="7">
        <v>33255</v>
      </c>
      <c r="F6990" s="8">
        <v>13533.92</v>
      </c>
      <c r="G6990" s="8">
        <v>0</v>
      </c>
    </row>
    <row r="6991" spans="1:7" x14ac:dyDescent="0.55000000000000004">
      <c r="A6991" s="5" t="s">
        <v>35</v>
      </c>
      <c r="B6991" s="6">
        <v>42696</v>
      </c>
      <c r="C6991" s="5" t="s">
        <v>36</v>
      </c>
      <c r="D6991" s="5" t="s">
        <v>37</v>
      </c>
      <c r="E6991" s="7">
        <v>5894</v>
      </c>
      <c r="F6991" s="8">
        <v>171883.24</v>
      </c>
      <c r="G6991" s="8">
        <v>0</v>
      </c>
    </row>
    <row r="6992" spans="1:7" hidden="1" x14ac:dyDescent="0.55000000000000004">
      <c r="A6992" s="5" t="s">
        <v>35</v>
      </c>
      <c r="B6992" s="6">
        <v>42696</v>
      </c>
      <c r="C6992" s="5" t="s">
        <v>36</v>
      </c>
      <c r="D6992" s="5" t="s">
        <v>38</v>
      </c>
      <c r="E6992" s="7">
        <v>575</v>
      </c>
      <c r="F6992" s="8">
        <v>135.37</v>
      </c>
      <c r="G6992" s="8">
        <v>0</v>
      </c>
    </row>
    <row r="6993" spans="1:7" hidden="1" x14ac:dyDescent="0.55000000000000004">
      <c r="A6993" s="5" t="s">
        <v>35</v>
      </c>
      <c r="B6993" s="6">
        <v>42696</v>
      </c>
      <c r="C6993" s="5" t="s">
        <v>36</v>
      </c>
      <c r="D6993" s="5" t="s">
        <v>39</v>
      </c>
      <c r="E6993" s="7">
        <v>7813</v>
      </c>
      <c r="F6993" s="8">
        <v>22817.25</v>
      </c>
      <c r="G6993" s="8">
        <v>0</v>
      </c>
    </row>
    <row r="6994" spans="1:7" hidden="1" x14ac:dyDescent="0.55000000000000004">
      <c r="A6994" s="5" t="s">
        <v>35</v>
      </c>
      <c r="B6994" s="6">
        <v>42696</v>
      </c>
      <c r="C6994" s="5" t="s">
        <v>36</v>
      </c>
      <c r="D6994" s="5" t="s">
        <v>40</v>
      </c>
      <c r="E6994" s="7">
        <v>10271</v>
      </c>
      <c r="F6994" s="8">
        <v>306.86</v>
      </c>
      <c r="G6994" s="8">
        <v>0</v>
      </c>
    </row>
    <row r="6995" spans="1:7" hidden="1" x14ac:dyDescent="0.55000000000000004">
      <c r="A6995" s="5" t="s">
        <v>35</v>
      </c>
      <c r="B6995" s="6">
        <v>42696</v>
      </c>
      <c r="C6995" s="5" t="s">
        <v>36</v>
      </c>
      <c r="D6995" s="5" t="s">
        <v>41</v>
      </c>
      <c r="E6995" s="7">
        <v>0</v>
      </c>
      <c r="F6995" s="8">
        <v>0</v>
      </c>
      <c r="G6995" s="8">
        <v>0</v>
      </c>
    </row>
    <row r="6996" spans="1:7" hidden="1" x14ac:dyDescent="0.55000000000000004">
      <c r="A6996" s="5" t="s">
        <v>35</v>
      </c>
      <c r="B6996" s="6">
        <v>42696</v>
      </c>
      <c r="C6996" s="5" t="s">
        <v>36</v>
      </c>
      <c r="D6996" s="5" t="s">
        <v>42</v>
      </c>
      <c r="E6996" s="7">
        <v>13771</v>
      </c>
      <c r="F6996" s="8">
        <v>168995.01</v>
      </c>
      <c r="G6996" s="8">
        <v>0</v>
      </c>
    </row>
    <row r="6997" spans="1:7" hidden="1" x14ac:dyDescent="0.55000000000000004">
      <c r="A6997" s="5" t="s">
        <v>35</v>
      </c>
      <c r="B6997" s="6">
        <v>42696</v>
      </c>
      <c r="C6997" s="5" t="s">
        <v>36</v>
      </c>
      <c r="D6997" s="5" t="s">
        <v>43</v>
      </c>
      <c r="E6997" s="7">
        <v>0</v>
      </c>
      <c r="F6997" s="8">
        <v>0</v>
      </c>
      <c r="G6997" s="8">
        <v>0</v>
      </c>
    </row>
    <row r="6998" spans="1:7" hidden="1" x14ac:dyDescent="0.55000000000000004">
      <c r="A6998" s="5" t="s">
        <v>35</v>
      </c>
      <c r="B6998" s="6">
        <v>42696</v>
      </c>
      <c r="C6998" s="5" t="s">
        <v>36</v>
      </c>
      <c r="D6998" s="5" t="s">
        <v>44</v>
      </c>
      <c r="E6998" s="7">
        <v>21150</v>
      </c>
      <c r="F6998" s="8">
        <v>43278.61</v>
      </c>
      <c r="G6998" s="8">
        <v>0</v>
      </c>
    </row>
    <row r="6999" spans="1:7" hidden="1" x14ac:dyDescent="0.55000000000000004">
      <c r="A6999" s="5" t="s">
        <v>35</v>
      </c>
      <c r="B6999" s="6">
        <v>42696</v>
      </c>
      <c r="C6999" s="5" t="s">
        <v>36</v>
      </c>
      <c r="D6999" s="5" t="s">
        <v>45</v>
      </c>
      <c r="E6999" s="7">
        <v>40225</v>
      </c>
      <c r="F6999" s="8">
        <v>16474.96</v>
      </c>
      <c r="G6999" s="8">
        <v>0</v>
      </c>
    </row>
    <row r="7000" spans="1:7" x14ac:dyDescent="0.55000000000000004">
      <c r="A7000" s="5" t="s">
        <v>35</v>
      </c>
      <c r="B7000" s="6">
        <v>42697</v>
      </c>
      <c r="C7000" s="5" t="s">
        <v>36</v>
      </c>
      <c r="D7000" s="5" t="s">
        <v>37</v>
      </c>
      <c r="E7000" s="7">
        <v>11784</v>
      </c>
      <c r="F7000" s="8">
        <v>341195.64</v>
      </c>
      <c r="G7000" s="8">
        <v>0</v>
      </c>
    </row>
    <row r="7001" spans="1:7" hidden="1" x14ac:dyDescent="0.55000000000000004">
      <c r="A7001" s="5" t="s">
        <v>35</v>
      </c>
      <c r="B7001" s="6">
        <v>42697</v>
      </c>
      <c r="C7001" s="5" t="s">
        <v>36</v>
      </c>
      <c r="D7001" s="5" t="s">
        <v>38</v>
      </c>
      <c r="E7001" s="7">
        <v>855</v>
      </c>
      <c r="F7001" s="8">
        <v>200.63</v>
      </c>
      <c r="G7001" s="8">
        <v>0</v>
      </c>
    </row>
    <row r="7002" spans="1:7" hidden="1" x14ac:dyDescent="0.55000000000000004">
      <c r="A7002" s="5" t="s">
        <v>35</v>
      </c>
      <c r="B7002" s="6">
        <v>42697</v>
      </c>
      <c r="C7002" s="5" t="s">
        <v>36</v>
      </c>
      <c r="D7002" s="5" t="s">
        <v>39</v>
      </c>
      <c r="E7002" s="7">
        <v>12742</v>
      </c>
      <c r="F7002" s="8">
        <v>36958.339999999997</v>
      </c>
      <c r="G7002" s="8">
        <v>0</v>
      </c>
    </row>
    <row r="7003" spans="1:7" hidden="1" x14ac:dyDescent="0.55000000000000004">
      <c r="A7003" s="5" t="s">
        <v>35</v>
      </c>
      <c r="B7003" s="6">
        <v>42697</v>
      </c>
      <c r="C7003" s="5" t="s">
        <v>36</v>
      </c>
      <c r="D7003" s="5" t="s">
        <v>40</v>
      </c>
      <c r="E7003" s="7">
        <v>7164</v>
      </c>
      <c r="F7003" s="8">
        <v>212.49</v>
      </c>
      <c r="G7003" s="8">
        <v>0</v>
      </c>
    </row>
    <row r="7004" spans="1:7" hidden="1" x14ac:dyDescent="0.55000000000000004">
      <c r="A7004" s="5" t="s">
        <v>35</v>
      </c>
      <c r="B7004" s="6">
        <v>42697</v>
      </c>
      <c r="C7004" s="5" t="s">
        <v>36</v>
      </c>
      <c r="D7004" s="5" t="s">
        <v>41</v>
      </c>
      <c r="E7004" s="7">
        <v>0</v>
      </c>
      <c r="F7004" s="8">
        <v>0</v>
      </c>
      <c r="G7004" s="8">
        <v>0</v>
      </c>
    </row>
    <row r="7005" spans="1:7" hidden="1" x14ac:dyDescent="0.55000000000000004">
      <c r="A7005" s="5" t="s">
        <v>35</v>
      </c>
      <c r="B7005" s="6">
        <v>42697</v>
      </c>
      <c r="C7005" s="5" t="s">
        <v>36</v>
      </c>
      <c r="D7005" s="5" t="s">
        <v>42</v>
      </c>
      <c r="E7005" s="7">
        <v>19672</v>
      </c>
      <c r="F7005" s="8">
        <v>238838.58</v>
      </c>
      <c r="G7005" s="8">
        <v>0</v>
      </c>
    </row>
    <row r="7006" spans="1:7" hidden="1" x14ac:dyDescent="0.55000000000000004">
      <c r="A7006" s="5" t="s">
        <v>35</v>
      </c>
      <c r="B7006" s="6">
        <v>42697</v>
      </c>
      <c r="C7006" s="5" t="s">
        <v>36</v>
      </c>
      <c r="D7006" s="5" t="s">
        <v>43</v>
      </c>
      <c r="E7006" s="7">
        <v>0</v>
      </c>
      <c r="F7006" s="8">
        <v>0</v>
      </c>
      <c r="G7006" s="8">
        <v>0</v>
      </c>
    </row>
    <row r="7007" spans="1:7" hidden="1" x14ac:dyDescent="0.55000000000000004">
      <c r="A7007" s="5" t="s">
        <v>35</v>
      </c>
      <c r="B7007" s="6">
        <v>42697</v>
      </c>
      <c r="C7007" s="5" t="s">
        <v>36</v>
      </c>
      <c r="D7007" s="5" t="s">
        <v>44</v>
      </c>
      <c r="E7007" s="7">
        <v>30953</v>
      </c>
      <c r="F7007" s="8">
        <v>62668.62</v>
      </c>
      <c r="G7007" s="8">
        <v>0</v>
      </c>
    </row>
    <row r="7008" spans="1:7" hidden="1" x14ac:dyDescent="0.55000000000000004">
      <c r="A7008" s="5" t="s">
        <v>35</v>
      </c>
      <c r="B7008" s="6">
        <v>42697</v>
      </c>
      <c r="C7008" s="5" t="s">
        <v>36</v>
      </c>
      <c r="D7008" s="5" t="s">
        <v>45</v>
      </c>
      <c r="E7008" s="7">
        <v>59530</v>
      </c>
      <c r="F7008" s="8">
        <v>24138.57</v>
      </c>
      <c r="G7008" s="8">
        <v>0</v>
      </c>
    </row>
    <row r="7009" spans="1:7" x14ac:dyDescent="0.55000000000000004">
      <c r="A7009" s="5" t="s">
        <v>35</v>
      </c>
      <c r="B7009" s="6">
        <v>42698</v>
      </c>
      <c r="C7009" s="5" t="s">
        <v>36</v>
      </c>
      <c r="D7009" s="5" t="s">
        <v>37</v>
      </c>
      <c r="E7009" s="7">
        <v>6783</v>
      </c>
      <c r="F7009" s="8">
        <v>194722.16</v>
      </c>
      <c r="G7009" s="8">
        <v>0</v>
      </c>
    </row>
    <row r="7010" spans="1:7" hidden="1" x14ac:dyDescent="0.55000000000000004">
      <c r="A7010" s="5" t="s">
        <v>35</v>
      </c>
      <c r="B7010" s="6">
        <v>42698</v>
      </c>
      <c r="C7010" s="5" t="s">
        <v>36</v>
      </c>
      <c r="D7010" s="5" t="s">
        <v>38</v>
      </c>
      <c r="E7010" s="7">
        <v>988</v>
      </c>
      <c r="F7010" s="8">
        <v>229.72</v>
      </c>
      <c r="G7010" s="8">
        <v>0</v>
      </c>
    </row>
    <row r="7011" spans="1:7" hidden="1" x14ac:dyDescent="0.55000000000000004">
      <c r="A7011" s="5" t="s">
        <v>35</v>
      </c>
      <c r="B7011" s="6">
        <v>42698</v>
      </c>
      <c r="C7011" s="5" t="s">
        <v>36</v>
      </c>
      <c r="D7011" s="5" t="s">
        <v>39</v>
      </c>
      <c r="E7011" s="7">
        <v>8788</v>
      </c>
      <c r="F7011" s="8">
        <v>25283.85</v>
      </c>
      <c r="G7011" s="8">
        <v>0</v>
      </c>
    </row>
    <row r="7012" spans="1:7" hidden="1" x14ac:dyDescent="0.55000000000000004">
      <c r="A7012" s="5" t="s">
        <v>35</v>
      </c>
      <c r="B7012" s="6">
        <v>42698</v>
      </c>
      <c r="C7012" s="5" t="s">
        <v>36</v>
      </c>
      <c r="D7012" s="5" t="s">
        <v>40</v>
      </c>
      <c r="E7012" s="7">
        <v>6968</v>
      </c>
      <c r="F7012" s="8">
        <v>204.6</v>
      </c>
      <c r="G7012" s="8">
        <v>0</v>
      </c>
    </row>
    <row r="7013" spans="1:7" hidden="1" x14ac:dyDescent="0.55000000000000004">
      <c r="A7013" s="5" t="s">
        <v>35</v>
      </c>
      <c r="B7013" s="6">
        <v>42698</v>
      </c>
      <c r="C7013" s="5" t="s">
        <v>36</v>
      </c>
      <c r="D7013" s="5" t="s">
        <v>41</v>
      </c>
      <c r="E7013" s="7">
        <v>0</v>
      </c>
      <c r="F7013" s="8">
        <v>0</v>
      </c>
      <c r="G7013" s="8">
        <v>0</v>
      </c>
    </row>
    <row r="7014" spans="1:7" hidden="1" x14ac:dyDescent="0.55000000000000004">
      <c r="A7014" s="5" t="s">
        <v>35</v>
      </c>
      <c r="B7014" s="6">
        <v>42698</v>
      </c>
      <c r="C7014" s="5" t="s">
        <v>36</v>
      </c>
      <c r="D7014" s="5" t="s">
        <v>42</v>
      </c>
      <c r="E7014" s="7">
        <v>9631</v>
      </c>
      <c r="F7014" s="8">
        <v>116379.25</v>
      </c>
      <c r="G7014" s="8">
        <v>0</v>
      </c>
    </row>
    <row r="7015" spans="1:7" hidden="1" x14ac:dyDescent="0.55000000000000004">
      <c r="A7015" s="5" t="s">
        <v>35</v>
      </c>
      <c r="B7015" s="6">
        <v>42698</v>
      </c>
      <c r="C7015" s="5" t="s">
        <v>36</v>
      </c>
      <c r="D7015" s="5" t="s">
        <v>43</v>
      </c>
      <c r="E7015" s="7">
        <v>0</v>
      </c>
      <c r="F7015" s="8">
        <v>0</v>
      </c>
      <c r="G7015" s="8">
        <v>0</v>
      </c>
    </row>
    <row r="7016" spans="1:7" hidden="1" x14ac:dyDescent="0.55000000000000004">
      <c r="A7016" s="5" t="s">
        <v>35</v>
      </c>
      <c r="B7016" s="6">
        <v>42698</v>
      </c>
      <c r="C7016" s="5" t="s">
        <v>36</v>
      </c>
      <c r="D7016" s="5" t="s">
        <v>44</v>
      </c>
      <c r="E7016" s="7">
        <v>15313</v>
      </c>
      <c r="F7016" s="8">
        <v>30865.08</v>
      </c>
      <c r="G7016" s="8">
        <v>0</v>
      </c>
    </row>
    <row r="7017" spans="1:7" hidden="1" x14ac:dyDescent="0.55000000000000004">
      <c r="A7017" s="5" t="s">
        <v>35</v>
      </c>
      <c r="B7017" s="6">
        <v>42698</v>
      </c>
      <c r="C7017" s="5" t="s">
        <v>36</v>
      </c>
      <c r="D7017" s="5" t="s">
        <v>45</v>
      </c>
      <c r="E7017" s="7">
        <v>31781</v>
      </c>
      <c r="F7017" s="8">
        <v>12815.85</v>
      </c>
      <c r="G7017" s="8">
        <v>0</v>
      </c>
    </row>
    <row r="7018" spans="1:7" x14ac:dyDescent="0.55000000000000004">
      <c r="A7018" s="5" t="s">
        <v>35</v>
      </c>
      <c r="B7018" s="6">
        <v>42699</v>
      </c>
      <c r="C7018" s="5" t="s">
        <v>36</v>
      </c>
      <c r="D7018" s="5" t="s">
        <v>37</v>
      </c>
      <c r="E7018" s="7">
        <v>11635</v>
      </c>
      <c r="F7018" s="8">
        <v>332014.3</v>
      </c>
      <c r="G7018" s="8">
        <v>0</v>
      </c>
    </row>
    <row r="7019" spans="1:7" hidden="1" x14ac:dyDescent="0.55000000000000004">
      <c r="A7019" s="5" t="s">
        <v>35</v>
      </c>
      <c r="B7019" s="6">
        <v>42699</v>
      </c>
      <c r="C7019" s="5" t="s">
        <v>36</v>
      </c>
      <c r="D7019" s="5" t="s">
        <v>38</v>
      </c>
      <c r="E7019" s="7">
        <v>1455</v>
      </c>
      <c r="F7019" s="8">
        <v>334.76</v>
      </c>
      <c r="G7019" s="8">
        <v>0</v>
      </c>
    </row>
    <row r="7020" spans="1:7" hidden="1" x14ac:dyDescent="0.55000000000000004">
      <c r="A7020" s="5" t="s">
        <v>35</v>
      </c>
      <c r="B7020" s="6">
        <v>42699</v>
      </c>
      <c r="C7020" s="5" t="s">
        <v>36</v>
      </c>
      <c r="D7020" s="5" t="s">
        <v>39</v>
      </c>
      <c r="E7020" s="7">
        <v>15896</v>
      </c>
      <c r="F7020" s="8">
        <v>45482.400000000001</v>
      </c>
      <c r="G7020" s="8">
        <v>0</v>
      </c>
    </row>
    <row r="7021" spans="1:7" hidden="1" x14ac:dyDescent="0.55000000000000004">
      <c r="A7021" s="5" t="s">
        <v>35</v>
      </c>
      <c r="B7021" s="6">
        <v>42699</v>
      </c>
      <c r="C7021" s="5" t="s">
        <v>36</v>
      </c>
      <c r="D7021" s="5" t="s">
        <v>40</v>
      </c>
      <c r="E7021" s="7">
        <v>10514</v>
      </c>
      <c r="F7021" s="8">
        <v>305.88</v>
      </c>
      <c r="G7021" s="8">
        <v>0</v>
      </c>
    </row>
    <row r="7022" spans="1:7" hidden="1" x14ac:dyDescent="0.55000000000000004">
      <c r="A7022" s="5" t="s">
        <v>35</v>
      </c>
      <c r="B7022" s="6">
        <v>42699</v>
      </c>
      <c r="C7022" s="5" t="s">
        <v>36</v>
      </c>
      <c r="D7022" s="5" t="s">
        <v>41</v>
      </c>
      <c r="E7022" s="7">
        <v>0</v>
      </c>
      <c r="F7022" s="8">
        <v>0</v>
      </c>
      <c r="G7022" s="8">
        <v>0</v>
      </c>
    </row>
    <row r="7023" spans="1:7" hidden="1" x14ac:dyDescent="0.55000000000000004">
      <c r="A7023" s="5" t="s">
        <v>35</v>
      </c>
      <c r="B7023" s="6">
        <v>42699</v>
      </c>
      <c r="C7023" s="5" t="s">
        <v>36</v>
      </c>
      <c r="D7023" s="5" t="s">
        <v>42</v>
      </c>
      <c r="E7023" s="7">
        <v>17712</v>
      </c>
      <c r="F7023" s="8">
        <v>214216.5</v>
      </c>
      <c r="G7023" s="8">
        <v>0</v>
      </c>
    </row>
    <row r="7024" spans="1:7" hidden="1" x14ac:dyDescent="0.55000000000000004">
      <c r="A7024" s="5" t="s">
        <v>35</v>
      </c>
      <c r="B7024" s="6">
        <v>42699</v>
      </c>
      <c r="C7024" s="5" t="s">
        <v>36</v>
      </c>
      <c r="D7024" s="5" t="s">
        <v>43</v>
      </c>
      <c r="E7024" s="7">
        <v>0</v>
      </c>
      <c r="F7024" s="8">
        <v>0</v>
      </c>
      <c r="G7024" s="8">
        <v>0</v>
      </c>
    </row>
    <row r="7025" spans="1:7" hidden="1" x14ac:dyDescent="0.55000000000000004">
      <c r="A7025" s="5" t="s">
        <v>35</v>
      </c>
      <c r="B7025" s="6">
        <v>42699</v>
      </c>
      <c r="C7025" s="5" t="s">
        <v>36</v>
      </c>
      <c r="D7025" s="5" t="s">
        <v>44</v>
      </c>
      <c r="E7025" s="7">
        <v>27019</v>
      </c>
      <c r="F7025" s="8">
        <v>54512.44</v>
      </c>
      <c r="G7025" s="8">
        <v>0</v>
      </c>
    </row>
    <row r="7026" spans="1:7" hidden="1" x14ac:dyDescent="0.55000000000000004">
      <c r="A7026" s="5" t="s">
        <v>35</v>
      </c>
      <c r="B7026" s="6">
        <v>42699</v>
      </c>
      <c r="C7026" s="5" t="s">
        <v>36</v>
      </c>
      <c r="D7026" s="5" t="s">
        <v>45</v>
      </c>
      <c r="E7026" s="7">
        <v>53695</v>
      </c>
      <c r="F7026" s="8">
        <v>21690.6</v>
      </c>
      <c r="G7026" s="8">
        <v>0</v>
      </c>
    </row>
    <row r="7027" spans="1:7" x14ac:dyDescent="0.55000000000000004">
      <c r="A7027" s="5" t="s">
        <v>35</v>
      </c>
      <c r="B7027" s="6">
        <v>42702</v>
      </c>
      <c r="C7027" s="5" t="s">
        <v>36</v>
      </c>
      <c r="D7027" s="5" t="s">
        <v>37</v>
      </c>
      <c r="E7027" s="7">
        <v>8280</v>
      </c>
      <c r="F7027" s="8">
        <v>238043.74</v>
      </c>
      <c r="G7027" s="8">
        <v>0</v>
      </c>
    </row>
    <row r="7028" spans="1:7" hidden="1" x14ac:dyDescent="0.55000000000000004">
      <c r="A7028" s="5" t="s">
        <v>35</v>
      </c>
      <c r="B7028" s="6">
        <v>42702</v>
      </c>
      <c r="C7028" s="5" t="s">
        <v>36</v>
      </c>
      <c r="D7028" s="5" t="s">
        <v>38</v>
      </c>
      <c r="E7028" s="7">
        <v>991</v>
      </c>
      <c r="F7028" s="8">
        <v>229.14</v>
      </c>
      <c r="G7028" s="8">
        <v>0</v>
      </c>
    </row>
    <row r="7029" spans="1:7" hidden="1" x14ac:dyDescent="0.55000000000000004">
      <c r="A7029" s="5" t="s">
        <v>35</v>
      </c>
      <c r="B7029" s="6">
        <v>42702</v>
      </c>
      <c r="C7029" s="5" t="s">
        <v>36</v>
      </c>
      <c r="D7029" s="5" t="s">
        <v>39</v>
      </c>
      <c r="E7029" s="7">
        <v>10741</v>
      </c>
      <c r="F7029" s="8">
        <v>30949.89</v>
      </c>
      <c r="G7029" s="8">
        <v>0</v>
      </c>
    </row>
    <row r="7030" spans="1:7" hidden="1" x14ac:dyDescent="0.55000000000000004">
      <c r="A7030" s="5" t="s">
        <v>35</v>
      </c>
      <c r="B7030" s="6">
        <v>42702</v>
      </c>
      <c r="C7030" s="5" t="s">
        <v>36</v>
      </c>
      <c r="D7030" s="5" t="s">
        <v>40</v>
      </c>
      <c r="E7030" s="7">
        <v>5787</v>
      </c>
      <c r="F7030" s="8">
        <v>169.1</v>
      </c>
      <c r="G7030" s="8">
        <v>0</v>
      </c>
    </row>
    <row r="7031" spans="1:7" hidden="1" x14ac:dyDescent="0.55000000000000004">
      <c r="A7031" s="5" t="s">
        <v>35</v>
      </c>
      <c r="B7031" s="6">
        <v>42702</v>
      </c>
      <c r="C7031" s="5" t="s">
        <v>36</v>
      </c>
      <c r="D7031" s="5" t="s">
        <v>41</v>
      </c>
      <c r="E7031" s="7">
        <v>0</v>
      </c>
      <c r="F7031" s="8">
        <v>0</v>
      </c>
      <c r="G7031" s="8">
        <v>0</v>
      </c>
    </row>
    <row r="7032" spans="1:7" hidden="1" x14ac:dyDescent="0.55000000000000004">
      <c r="A7032" s="5" t="s">
        <v>35</v>
      </c>
      <c r="B7032" s="6">
        <v>42702</v>
      </c>
      <c r="C7032" s="5" t="s">
        <v>36</v>
      </c>
      <c r="D7032" s="5" t="s">
        <v>42</v>
      </c>
      <c r="E7032" s="7">
        <v>14065</v>
      </c>
      <c r="F7032" s="8">
        <v>173308.34</v>
      </c>
      <c r="G7032" s="8">
        <v>0</v>
      </c>
    </row>
    <row r="7033" spans="1:7" hidden="1" x14ac:dyDescent="0.55000000000000004">
      <c r="A7033" s="5" t="s">
        <v>35</v>
      </c>
      <c r="B7033" s="6">
        <v>42702</v>
      </c>
      <c r="C7033" s="5" t="s">
        <v>36</v>
      </c>
      <c r="D7033" s="5" t="s">
        <v>43</v>
      </c>
      <c r="E7033" s="7">
        <v>0</v>
      </c>
      <c r="F7033" s="8">
        <v>0</v>
      </c>
      <c r="G7033" s="8">
        <v>0</v>
      </c>
    </row>
    <row r="7034" spans="1:7" hidden="1" x14ac:dyDescent="0.55000000000000004">
      <c r="A7034" s="5" t="s">
        <v>35</v>
      </c>
      <c r="B7034" s="6">
        <v>42702</v>
      </c>
      <c r="C7034" s="5" t="s">
        <v>36</v>
      </c>
      <c r="D7034" s="5" t="s">
        <v>44</v>
      </c>
      <c r="E7034" s="7">
        <v>24429</v>
      </c>
      <c r="F7034" s="8">
        <v>50186.74</v>
      </c>
      <c r="G7034" s="8">
        <v>0</v>
      </c>
    </row>
    <row r="7035" spans="1:7" hidden="1" x14ac:dyDescent="0.55000000000000004">
      <c r="A7035" s="5" t="s">
        <v>35</v>
      </c>
      <c r="B7035" s="6">
        <v>42702</v>
      </c>
      <c r="C7035" s="5" t="s">
        <v>36</v>
      </c>
      <c r="D7035" s="5" t="s">
        <v>45</v>
      </c>
      <c r="E7035" s="7">
        <v>47916</v>
      </c>
      <c r="F7035" s="8">
        <v>19695.96</v>
      </c>
      <c r="G7035" s="8">
        <v>0</v>
      </c>
    </row>
    <row r="7036" spans="1:7" x14ac:dyDescent="0.55000000000000004">
      <c r="A7036" s="5" t="s">
        <v>35</v>
      </c>
      <c r="B7036" s="6">
        <v>42703</v>
      </c>
      <c r="C7036" s="5" t="s">
        <v>36</v>
      </c>
      <c r="D7036" s="5" t="s">
        <v>37</v>
      </c>
      <c r="E7036" s="7">
        <v>9842</v>
      </c>
      <c r="F7036" s="8">
        <v>281853.46999999997</v>
      </c>
      <c r="G7036" s="8">
        <v>0</v>
      </c>
    </row>
    <row r="7037" spans="1:7" hidden="1" x14ac:dyDescent="0.55000000000000004">
      <c r="A7037" s="5" t="s">
        <v>35</v>
      </c>
      <c r="B7037" s="6">
        <v>42703</v>
      </c>
      <c r="C7037" s="5" t="s">
        <v>36</v>
      </c>
      <c r="D7037" s="5" t="s">
        <v>38</v>
      </c>
      <c r="E7037" s="7">
        <v>795</v>
      </c>
      <c r="F7037" s="8">
        <v>183.5</v>
      </c>
      <c r="G7037" s="8">
        <v>0</v>
      </c>
    </row>
    <row r="7038" spans="1:7" hidden="1" x14ac:dyDescent="0.55000000000000004">
      <c r="A7038" s="5" t="s">
        <v>35</v>
      </c>
      <c r="B7038" s="6">
        <v>42703</v>
      </c>
      <c r="C7038" s="5" t="s">
        <v>36</v>
      </c>
      <c r="D7038" s="5" t="s">
        <v>39</v>
      </c>
      <c r="E7038" s="7">
        <v>10458</v>
      </c>
      <c r="F7038" s="8">
        <v>30069.35</v>
      </c>
      <c r="G7038" s="8">
        <v>0</v>
      </c>
    </row>
    <row r="7039" spans="1:7" hidden="1" x14ac:dyDescent="0.55000000000000004">
      <c r="A7039" s="5" t="s">
        <v>35</v>
      </c>
      <c r="B7039" s="6">
        <v>42703</v>
      </c>
      <c r="C7039" s="5" t="s">
        <v>36</v>
      </c>
      <c r="D7039" s="5" t="s">
        <v>40</v>
      </c>
      <c r="E7039" s="7">
        <v>6122</v>
      </c>
      <c r="F7039" s="8">
        <v>178.51</v>
      </c>
      <c r="G7039" s="8">
        <v>0</v>
      </c>
    </row>
    <row r="7040" spans="1:7" hidden="1" x14ac:dyDescent="0.55000000000000004">
      <c r="A7040" s="5" t="s">
        <v>35</v>
      </c>
      <c r="B7040" s="6">
        <v>42703</v>
      </c>
      <c r="C7040" s="5" t="s">
        <v>36</v>
      </c>
      <c r="D7040" s="5" t="s">
        <v>41</v>
      </c>
      <c r="E7040" s="7">
        <v>0</v>
      </c>
      <c r="F7040" s="8">
        <v>0</v>
      </c>
      <c r="G7040" s="8">
        <v>0</v>
      </c>
    </row>
    <row r="7041" spans="1:7" hidden="1" x14ac:dyDescent="0.55000000000000004">
      <c r="A7041" s="5" t="s">
        <v>35</v>
      </c>
      <c r="B7041" s="6">
        <v>42703</v>
      </c>
      <c r="C7041" s="5" t="s">
        <v>36</v>
      </c>
      <c r="D7041" s="5" t="s">
        <v>42</v>
      </c>
      <c r="E7041" s="7">
        <v>17744</v>
      </c>
      <c r="F7041" s="8">
        <v>217233.58</v>
      </c>
      <c r="G7041" s="8">
        <v>0</v>
      </c>
    </row>
    <row r="7042" spans="1:7" hidden="1" x14ac:dyDescent="0.55000000000000004">
      <c r="A7042" s="5" t="s">
        <v>35</v>
      </c>
      <c r="B7042" s="6">
        <v>42703</v>
      </c>
      <c r="C7042" s="5" t="s">
        <v>36</v>
      </c>
      <c r="D7042" s="5" t="s">
        <v>43</v>
      </c>
      <c r="E7042" s="7">
        <v>0</v>
      </c>
      <c r="F7042" s="8">
        <v>0</v>
      </c>
      <c r="G7042" s="8">
        <v>0</v>
      </c>
    </row>
    <row r="7043" spans="1:7" hidden="1" x14ac:dyDescent="0.55000000000000004">
      <c r="A7043" s="5" t="s">
        <v>35</v>
      </c>
      <c r="B7043" s="6">
        <v>42703</v>
      </c>
      <c r="C7043" s="5" t="s">
        <v>36</v>
      </c>
      <c r="D7043" s="5" t="s">
        <v>44</v>
      </c>
      <c r="E7043" s="7">
        <v>20409</v>
      </c>
      <c r="F7043" s="8">
        <v>41634.82</v>
      </c>
      <c r="G7043" s="8">
        <v>0</v>
      </c>
    </row>
    <row r="7044" spans="1:7" hidden="1" x14ac:dyDescent="0.55000000000000004">
      <c r="A7044" s="5" t="s">
        <v>35</v>
      </c>
      <c r="B7044" s="6">
        <v>42703</v>
      </c>
      <c r="C7044" s="5" t="s">
        <v>36</v>
      </c>
      <c r="D7044" s="5" t="s">
        <v>45</v>
      </c>
      <c r="E7044" s="7">
        <v>47835</v>
      </c>
      <c r="F7044" s="8">
        <v>19524.34</v>
      </c>
      <c r="G7044" s="8">
        <v>0</v>
      </c>
    </row>
    <row r="7045" spans="1:7" x14ac:dyDescent="0.55000000000000004">
      <c r="A7045" s="5" t="s">
        <v>35</v>
      </c>
      <c r="B7045" s="6">
        <v>42704</v>
      </c>
      <c r="C7045" s="5" t="s">
        <v>36</v>
      </c>
      <c r="D7045" s="5" t="s">
        <v>37</v>
      </c>
      <c r="E7045" s="7">
        <v>13746</v>
      </c>
      <c r="F7045" s="8">
        <v>391294.61</v>
      </c>
      <c r="G7045" s="8">
        <v>0</v>
      </c>
    </row>
    <row r="7046" spans="1:7" hidden="1" x14ac:dyDescent="0.55000000000000004">
      <c r="A7046" s="5" t="s">
        <v>35</v>
      </c>
      <c r="B7046" s="6">
        <v>42704</v>
      </c>
      <c r="C7046" s="5" t="s">
        <v>36</v>
      </c>
      <c r="D7046" s="5" t="s">
        <v>38</v>
      </c>
      <c r="E7046" s="7">
        <v>935</v>
      </c>
      <c r="F7046" s="8">
        <v>215.85</v>
      </c>
      <c r="G7046" s="8">
        <v>0</v>
      </c>
    </row>
    <row r="7047" spans="1:7" hidden="1" x14ac:dyDescent="0.55000000000000004">
      <c r="A7047" s="5" t="s">
        <v>35</v>
      </c>
      <c r="B7047" s="6">
        <v>42704</v>
      </c>
      <c r="C7047" s="5" t="s">
        <v>36</v>
      </c>
      <c r="D7047" s="5" t="s">
        <v>39</v>
      </c>
      <c r="E7047" s="7">
        <v>17189</v>
      </c>
      <c r="F7047" s="8">
        <v>49144.09</v>
      </c>
      <c r="G7047" s="8">
        <v>0</v>
      </c>
    </row>
    <row r="7048" spans="1:7" hidden="1" x14ac:dyDescent="0.55000000000000004">
      <c r="A7048" s="5" t="s">
        <v>35</v>
      </c>
      <c r="B7048" s="6">
        <v>42704</v>
      </c>
      <c r="C7048" s="5" t="s">
        <v>36</v>
      </c>
      <c r="D7048" s="5" t="s">
        <v>40</v>
      </c>
      <c r="E7048" s="7">
        <v>8297</v>
      </c>
      <c r="F7048" s="8">
        <v>242.07</v>
      </c>
      <c r="G7048" s="8">
        <v>0</v>
      </c>
    </row>
    <row r="7049" spans="1:7" hidden="1" x14ac:dyDescent="0.55000000000000004">
      <c r="A7049" s="5" t="s">
        <v>35</v>
      </c>
      <c r="B7049" s="6">
        <v>42704</v>
      </c>
      <c r="C7049" s="5" t="s">
        <v>36</v>
      </c>
      <c r="D7049" s="5" t="s">
        <v>41</v>
      </c>
      <c r="E7049" s="7">
        <v>0</v>
      </c>
      <c r="F7049" s="8">
        <v>0</v>
      </c>
      <c r="G7049" s="8">
        <v>0</v>
      </c>
    </row>
    <row r="7050" spans="1:7" hidden="1" x14ac:dyDescent="0.55000000000000004">
      <c r="A7050" s="5" t="s">
        <v>35</v>
      </c>
      <c r="B7050" s="6">
        <v>42704</v>
      </c>
      <c r="C7050" s="5" t="s">
        <v>36</v>
      </c>
      <c r="D7050" s="5" t="s">
        <v>42</v>
      </c>
      <c r="E7050" s="7">
        <v>21905</v>
      </c>
      <c r="F7050" s="8">
        <v>269014.65000000002</v>
      </c>
      <c r="G7050" s="8">
        <v>0</v>
      </c>
    </row>
    <row r="7051" spans="1:7" hidden="1" x14ac:dyDescent="0.55000000000000004">
      <c r="A7051" s="5" t="s">
        <v>35</v>
      </c>
      <c r="B7051" s="6">
        <v>42704</v>
      </c>
      <c r="C7051" s="5" t="s">
        <v>36</v>
      </c>
      <c r="D7051" s="5" t="s">
        <v>43</v>
      </c>
      <c r="E7051" s="7">
        <v>0</v>
      </c>
      <c r="F7051" s="8">
        <v>0</v>
      </c>
      <c r="G7051" s="8">
        <v>0</v>
      </c>
    </row>
    <row r="7052" spans="1:7" hidden="1" x14ac:dyDescent="0.55000000000000004">
      <c r="A7052" s="5" t="s">
        <v>35</v>
      </c>
      <c r="B7052" s="6">
        <v>42704</v>
      </c>
      <c r="C7052" s="5" t="s">
        <v>36</v>
      </c>
      <c r="D7052" s="5" t="s">
        <v>44</v>
      </c>
      <c r="E7052" s="7">
        <v>29997</v>
      </c>
      <c r="F7052" s="8">
        <v>61366.79</v>
      </c>
      <c r="G7052" s="8">
        <v>0</v>
      </c>
    </row>
    <row r="7053" spans="1:7" hidden="1" x14ac:dyDescent="0.55000000000000004">
      <c r="A7053" s="5" t="s">
        <v>35</v>
      </c>
      <c r="B7053" s="6">
        <v>42704</v>
      </c>
      <c r="C7053" s="5" t="s">
        <v>36</v>
      </c>
      <c r="D7053" s="5" t="s">
        <v>45</v>
      </c>
      <c r="E7053" s="7">
        <v>56568</v>
      </c>
      <c r="F7053" s="8">
        <v>23147.29</v>
      </c>
      <c r="G7053" s="8">
        <v>0</v>
      </c>
    </row>
    <row r="7054" spans="1:7" x14ac:dyDescent="0.55000000000000004">
      <c r="A7054" s="5" t="s">
        <v>35</v>
      </c>
      <c r="B7054" s="6">
        <v>42705</v>
      </c>
      <c r="C7054" s="5" t="s">
        <v>36</v>
      </c>
      <c r="D7054" s="5" t="s">
        <v>37</v>
      </c>
      <c r="E7054" s="7">
        <v>8188</v>
      </c>
      <c r="F7054" s="8">
        <v>229755.61</v>
      </c>
      <c r="G7054" s="8">
        <v>0</v>
      </c>
    </row>
    <row r="7055" spans="1:7" hidden="1" x14ac:dyDescent="0.55000000000000004">
      <c r="A7055" s="5" t="s">
        <v>35</v>
      </c>
      <c r="B7055" s="6">
        <v>42705</v>
      </c>
      <c r="C7055" s="5" t="s">
        <v>36</v>
      </c>
      <c r="D7055" s="5" t="s">
        <v>38</v>
      </c>
      <c r="E7055" s="7">
        <v>1029</v>
      </c>
      <c r="F7055" s="8">
        <v>235.3</v>
      </c>
      <c r="G7055" s="8">
        <v>0</v>
      </c>
    </row>
    <row r="7056" spans="1:7" hidden="1" x14ac:dyDescent="0.55000000000000004">
      <c r="A7056" s="5" t="s">
        <v>35</v>
      </c>
      <c r="B7056" s="6">
        <v>42705</v>
      </c>
      <c r="C7056" s="5" t="s">
        <v>36</v>
      </c>
      <c r="D7056" s="5" t="s">
        <v>39</v>
      </c>
      <c r="E7056" s="7">
        <v>14696</v>
      </c>
      <c r="F7056" s="8">
        <v>41502.660000000003</v>
      </c>
      <c r="G7056" s="8">
        <v>0</v>
      </c>
    </row>
    <row r="7057" spans="1:7" hidden="1" x14ac:dyDescent="0.55000000000000004">
      <c r="A7057" s="5" t="s">
        <v>35</v>
      </c>
      <c r="B7057" s="6">
        <v>42705</v>
      </c>
      <c r="C7057" s="5" t="s">
        <v>36</v>
      </c>
      <c r="D7057" s="5" t="s">
        <v>40</v>
      </c>
      <c r="E7057" s="7">
        <v>8419</v>
      </c>
      <c r="F7057" s="8">
        <v>242.93</v>
      </c>
      <c r="G7057" s="8">
        <v>0</v>
      </c>
    </row>
    <row r="7058" spans="1:7" hidden="1" x14ac:dyDescent="0.55000000000000004">
      <c r="A7058" s="5" t="s">
        <v>35</v>
      </c>
      <c r="B7058" s="6">
        <v>42705</v>
      </c>
      <c r="C7058" s="5" t="s">
        <v>36</v>
      </c>
      <c r="D7058" s="5" t="s">
        <v>41</v>
      </c>
      <c r="E7058" s="7">
        <v>0</v>
      </c>
      <c r="F7058" s="8">
        <v>0</v>
      </c>
      <c r="G7058" s="8">
        <v>0</v>
      </c>
    </row>
    <row r="7059" spans="1:7" hidden="1" x14ac:dyDescent="0.55000000000000004">
      <c r="A7059" s="5" t="s">
        <v>35</v>
      </c>
      <c r="B7059" s="6">
        <v>42705</v>
      </c>
      <c r="C7059" s="5" t="s">
        <v>36</v>
      </c>
      <c r="D7059" s="5" t="s">
        <v>42</v>
      </c>
      <c r="E7059" s="7">
        <v>15436</v>
      </c>
      <c r="F7059" s="8">
        <v>188163.98</v>
      </c>
      <c r="G7059" s="8">
        <v>0</v>
      </c>
    </row>
    <row r="7060" spans="1:7" hidden="1" x14ac:dyDescent="0.55000000000000004">
      <c r="A7060" s="5" t="s">
        <v>35</v>
      </c>
      <c r="B7060" s="6">
        <v>42705</v>
      </c>
      <c r="C7060" s="5" t="s">
        <v>36</v>
      </c>
      <c r="D7060" s="5" t="s">
        <v>43</v>
      </c>
      <c r="E7060" s="7">
        <v>0</v>
      </c>
      <c r="F7060" s="8">
        <v>0</v>
      </c>
      <c r="G7060" s="8">
        <v>0</v>
      </c>
    </row>
    <row r="7061" spans="1:7" hidden="1" x14ac:dyDescent="0.55000000000000004">
      <c r="A7061" s="5" t="s">
        <v>35</v>
      </c>
      <c r="B7061" s="6">
        <v>42705</v>
      </c>
      <c r="C7061" s="5" t="s">
        <v>36</v>
      </c>
      <c r="D7061" s="5" t="s">
        <v>44</v>
      </c>
      <c r="E7061" s="7">
        <v>20667</v>
      </c>
      <c r="F7061" s="8">
        <v>42146.94</v>
      </c>
      <c r="G7061" s="8">
        <v>0</v>
      </c>
    </row>
    <row r="7062" spans="1:7" hidden="1" x14ac:dyDescent="0.55000000000000004">
      <c r="A7062" s="5" t="s">
        <v>35</v>
      </c>
      <c r="B7062" s="6">
        <v>42705</v>
      </c>
      <c r="C7062" s="5" t="s">
        <v>36</v>
      </c>
      <c r="D7062" s="5" t="s">
        <v>45</v>
      </c>
      <c r="E7062" s="7">
        <v>43129</v>
      </c>
      <c r="F7062" s="8">
        <v>17597.439999999999</v>
      </c>
      <c r="G7062" s="8">
        <v>0</v>
      </c>
    </row>
    <row r="7063" spans="1:7" x14ac:dyDescent="0.55000000000000004">
      <c r="A7063" s="5" t="s">
        <v>35</v>
      </c>
      <c r="B7063" s="6">
        <v>42706</v>
      </c>
      <c r="C7063" s="5" t="s">
        <v>36</v>
      </c>
      <c r="D7063" s="5" t="s">
        <v>37</v>
      </c>
      <c r="E7063" s="7">
        <v>7394</v>
      </c>
      <c r="F7063" s="8">
        <v>207675.41</v>
      </c>
      <c r="G7063" s="8">
        <v>0</v>
      </c>
    </row>
    <row r="7064" spans="1:7" hidden="1" x14ac:dyDescent="0.55000000000000004">
      <c r="A7064" s="5" t="s">
        <v>35</v>
      </c>
      <c r="B7064" s="6">
        <v>42706</v>
      </c>
      <c r="C7064" s="5" t="s">
        <v>36</v>
      </c>
      <c r="D7064" s="5" t="s">
        <v>38</v>
      </c>
      <c r="E7064" s="7">
        <v>848</v>
      </c>
      <c r="F7064" s="8">
        <v>194.15</v>
      </c>
      <c r="G7064" s="8">
        <v>0</v>
      </c>
    </row>
    <row r="7065" spans="1:7" hidden="1" x14ac:dyDescent="0.55000000000000004">
      <c r="A7065" s="5" t="s">
        <v>35</v>
      </c>
      <c r="B7065" s="6">
        <v>42706</v>
      </c>
      <c r="C7065" s="5" t="s">
        <v>36</v>
      </c>
      <c r="D7065" s="5" t="s">
        <v>39</v>
      </c>
      <c r="E7065" s="7">
        <v>12460</v>
      </c>
      <c r="F7065" s="8">
        <v>35212.959999999999</v>
      </c>
      <c r="G7065" s="8">
        <v>0</v>
      </c>
    </row>
    <row r="7066" spans="1:7" hidden="1" x14ac:dyDescent="0.55000000000000004">
      <c r="A7066" s="5" t="s">
        <v>35</v>
      </c>
      <c r="B7066" s="6">
        <v>42706</v>
      </c>
      <c r="C7066" s="5" t="s">
        <v>36</v>
      </c>
      <c r="D7066" s="5" t="s">
        <v>40</v>
      </c>
      <c r="E7066" s="7">
        <v>7833</v>
      </c>
      <c r="F7066" s="8">
        <v>226.31</v>
      </c>
      <c r="G7066" s="8">
        <v>0</v>
      </c>
    </row>
    <row r="7067" spans="1:7" hidden="1" x14ac:dyDescent="0.55000000000000004">
      <c r="A7067" s="5" t="s">
        <v>35</v>
      </c>
      <c r="B7067" s="6">
        <v>42706</v>
      </c>
      <c r="C7067" s="5" t="s">
        <v>36</v>
      </c>
      <c r="D7067" s="5" t="s">
        <v>41</v>
      </c>
      <c r="E7067" s="7">
        <v>0</v>
      </c>
      <c r="F7067" s="8">
        <v>0</v>
      </c>
      <c r="G7067" s="8">
        <v>0</v>
      </c>
    </row>
    <row r="7068" spans="1:7" hidden="1" x14ac:dyDescent="0.55000000000000004">
      <c r="A7068" s="5" t="s">
        <v>35</v>
      </c>
      <c r="B7068" s="6">
        <v>42706</v>
      </c>
      <c r="C7068" s="5" t="s">
        <v>36</v>
      </c>
      <c r="D7068" s="5" t="s">
        <v>42</v>
      </c>
      <c r="E7068" s="7">
        <v>14658</v>
      </c>
      <c r="F7068" s="8">
        <v>179953.86</v>
      </c>
      <c r="G7068" s="8">
        <v>0</v>
      </c>
    </row>
    <row r="7069" spans="1:7" hidden="1" x14ac:dyDescent="0.55000000000000004">
      <c r="A7069" s="5" t="s">
        <v>35</v>
      </c>
      <c r="B7069" s="6">
        <v>42706</v>
      </c>
      <c r="C7069" s="5" t="s">
        <v>36</v>
      </c>
      <c r="D7069" s="5" t="s">
        <v>43</v>
      </c>
      <c r="E7069" s="7">
        <v>0</v>
      </c>
      <c r="F7069" s="8">
        <v>0</v>
      </c>
      <c r="G7069" s="8">
        <v>0</v>
      </c>
    </row>
    <row r="7070" spans="1:7" hidden="1" x14ac:dyDescent="0.55000000000000004">
      <c r="A7070" s="5" t="s">
        <v>35</v>
      </c>
      <c r="B7070" s="6">
        <v>42706</v>
      </c>
      <c r="C7070" s="5" t="s">
        <v>36</v>
      </c>
      <c r="D7070" s="5" t="s">
        <v>44</v>
      </c>
      <c r="E7070" s="7">
        <v>24833</v>
      </c>
      <c r="F7070" s="8">
        <v>50871.4</v>
      </c>
      <c r="G7070" s="8">
        <v>0</v>
      </c>
    </row>
    <row r="7071" spans="1:7" hidden="1" x14ac:dyDescent="0.55000000000000004">
      <c r="A7071" s="5" t="s">
        <v>35</v>
      </c>
      <c r="B7071" s="6">
        <v>42706</v>
      </c>
      <c r="C7071" s="5" t="s">
        <v>36</v>
      </c>
      <c r="D7071" s="5" t="s">
        <v>45</v>
      </c>
      <c r="E7071" s="7">
        <v>55854</v>
      </c>
      <c r="F7071" s="8">
        <v>22901.33</v>
      </c>
      <c r="G7071" s="8">
        <v>0</v>
      </c>
    </row>
    <row r="7072" spans="1:7" x14ac:dyDescent="0.55000000000000004">
      <c r="A7072" s="5" t="s">
        <v>35</v>
      </c>
      <c r="B7072" s="6">
        <v>42709</v>
      </c>
      <c r="C7072" s="5" t="s">
        <v>36</v>
      </c>
      <c r="D7072" s="5" t="s">
        <v>37</v>
      </c>
      <c r="E7072" s="7">
        <v>8734</v>
      </c>
      <c r="F7072" s="8">
        <v>244269.23</v>
      </c>
      <c r="G7072" s="8">
        <v>0</v>
      </c>
    </row>
    <row r="7073" spans="1:7" hidden="1" x14ac:dyDescent="0.55000000000000004">
      <c r="A7073" s="5" t="s">
        <v>35</v>
      </c>
      <c r="B7073" s="6">
        <v>42709</v>
      </c>
      <c r="C7073" s="5" t="s">
        <v>36</v>
      </c>
      <c r="D7073" s="5" t="s">
        <v>38</v>
      </c>
      <c r="E7073" s="7">
        <v>1383</v>
      </c>
      <c r="F7073" s="8">
        <v>315.27</v>
      </c>
      <c r="G7073" s="8">
        <v>0</v>
      </c>
    </row>
    <row r="7074" spans="1:7" hidden="1" x14ac:dyDescent="0.55000000000000004">
      <c r="A7074" s="5" t="s">
        <v>35</v>
      </c>
      <c r="B7074" s="6">
        <v>42709</v>
      </c>
      <c r="C7074" s="5" t="s">
        <v>36</v>
      </c>
      <c r="D7074" s="5" t="s">
        <v>39</v>
      </c>
      <c r="E7074" s="7">
        <v>13052</v>
      </c>
      <c r="F7074" s="8">
        <v>36698.99</v>
      </c>
      <c r="G7074" s="8">
        <v>0</v>
      </c>
    </row>
    <row r="7075" spans="1:7" hidden="1" x14ac:dyDescent="0.55000000000000004">
      <c r="A7075" s="5" t="s">
        <v>35</v>
      </c>
      <c r="B7075" s="6">
        <v>42709</v>
      </c>
      <c r="C7075" s="5" t="s">
        <v>36</v>
      </c>
      <c r="D7075" s="5" t="s">
        <v>40</v>
      </c>
      <c r="E7075" s="7">
        <v>10081</v>
      </c>
      <c r="F7075" s="8">
        <v>289.45</v>
      </c>
      <c r="G7075" s="8">
        <v>0</v>
      </c>
    </row>
    <row r="7076" spans="1:7" hidden="1" x14ac:dyDescent="0.55000000000000004">
      <c r="A7076" s="5" t="s">
        <v>35</v>
      </c>
      <c r="B7076" s="6">
        <v>42709</v>
      </c>
      <c r="C7076" s="5" t="s">
        <v>36</v>
      </c>
      <c r="D7076" s="5" t="s">
        <v>41</v>
      </c>
      <c r="E7076" s="7">
        <v>0</v>
      </c>
      <c r="F7076" s="8">
        <v>0</v>
      </c>
      <c r="G7076" s="8">
        <v>0</v>
      </c>
    </row>
    <row r="7077" spans="1:7" hidden="1" x14ac:dyDescent="0.55000000000000004">
      <c r="A7077" s="5" t="s">
        <v>35</v>
      </c>
      <c r="B7077" s="6">
        <v>42709</v>
      </c>
      <c r="C7077" s="5" t="s">
        <v>36</v>
      </c>
      <c r="D7077" s="5" t="s">
        <v>42</v>
      </c>
      <c r="E7077" s="7">
        <v>13475</v>
      </c>
      <c r="F7077" s="8">
        <v>166140.79</v>
      </c>
      <c r="G7077" s="8">
        <v>0</v>
      </c>
    </row>
    <row r="7078" spans="1:7" hidden="1" x14ac:dyDescent="0.55000000000000004">
      <c r="A7078" s="5" t="s">
        <v>35</v>
      </c>
      <c r="B7078" s="6">
        <v>42709</v>
      </c>
      <c r="C7078" s="5" t="s">
        <v>36</v>
      </c>
      <c r="D7078" s="5" t="s">
        <v>43</v>
      </c>
      <c r="E7078" s="7">
        <v>0</v>
      </c>
      <c r="F7078" s="8">
        <v>0</v>
      </c>
      <c r="G7078" s="8">
        <v>0</v>
      </c>
    </row>
    <row r="7079" spans="1:7" hidden="1" x14ac:dyDescent="0.55000000000000004">
      <c r="A7079" s="5" t="s">
        <v>35</v>
      </c>
      <c r="B7079" s="6">
        <v>42709</v>
      </c>
      <c r="C7079" s="5" t="s">
        <v>36</v>
      </c>
      <c r="D7079" s="5" t="s">
        <v>44</v>
      </c>
      <c r="E7079" s="7">
        <v>21385</v>
      </c>
      <c r="F7079" s="8">
        <v>43985.4</v>
      </c>
      <c r="G7079" s="8">
        <v>0</v>
      </c>
    </row>
    <row r="7080" spans="1:7" hidden="1" x14ac:dyDescent="0.55000000000000004">
      <c r="A7080" s="5" t="s">
        <v>35</v>
      </c>
      <c r="B7080" s="6">
        <v>42709</v>
      </c>
      <c r="C7080" s="5" t="s">
        <v>36</v>
      </c>
      <c r="D7080" s="5" t="s">
        <v>45</v>
      </c>
      <c r="E7080" s="7">
        <v>45160</v>
      </c>
      <c r="F7080" s="8">
        <v>18586.72</v>
      </c>
      <c r="G7080" s="8">
        <v>0</v>
      </c>
    </row>
    <row r="7081" spans="1:7" x14ac:dyDescent="0.55000000000000004">
      <c r="A7081" s="5" t="s">
        <v>35</v>
      </c>
      <c r="B7081" s="6">
        <v>42710</v>
      </c>
      <c r="C7081" s="5" t="s">
        <v>36</v>
      </c>
      <c r="D7081" s="5" t="s">
        <v>37</v>
      </c>
      <c r="E7081" s="7">
        <v>5926</v>
      </c>
      <c r="F7081" s="8">
        <v>165522.89000000001</v>
      </c>
      <c r="G7081" s="8">
        <v>0</v>
      </c>
    </row>
    <row r="7082" spans="1:7" hidden="1" x14ac:dyDescent="0.55000000000000004">
      <c r="A7082" s="5" t="s">
        <v>35</v>
      </c>
      <c r="B7082" s="6">
        <v>42710</v>
      </c>
      <c r="C7082" s="5" t="s">
        <v>36</v>
      </c>
      <c r="D7082" s="5" t="s">
        <v>38</v>
      </c>
      <c r="E7082" s="7">
        <v>702</v>
      </c>
      <c r="F7082" s="8">
        <v>159.63999999999999</v>
      </c>
      <c r="G7082" s="8">
        <v>0</v>
      </c>
    </row>
    <row r="7083" spans="1:7" hidden="1" x14ac:dyDescent="0.55000000000000004">
      <c r="A7083" s="5" t="s">
        <v>35</v>
      </c>
      <c r="B7083" s="6">
        <v>42710</v>
      </c>
      <c r="C7083" s="5" t="s">
        <v>36</v>
      </c>
      <c r="D7083" s="5" t="s">
        <v>39</v>
      </c>
      <c r="E7083" s="7">
        <v>9929</v>
      </c>
      <c r="F7083" s="8">
        <v>27852.21</v>
      </c>
      <c r="G7083" s="8">
        <v>0</v>
      </c>
    </row>
    <row r="7084" spans="1:7" hidden="1" x14ac:dyDescent="0.55000000000000004">
      <c r="A7084" s="5" t="s">
        <v>35</v>
      </c>
      <c r="B7084" s="6">
        <v>42710</v>
      </c>
      <c r="C7084" s="5" t="s">
        <v>36</v>
      </c>
      <c r="D7084" s="5" t="s">
        <v>40</v>
      </c>
      <c r="E7084" s="7">
        <v>5364</v>
      </c>
      <c r="F7084" s="8">
        <v>153.72</v>
      </c>
      <c r="G7084" s="8">
        <v>0</v>
      </c>
    </row>
    <row r="7085" spans="1:7" hidden="1" x14ac:dyDescent="0.55000000000000004">
      <c r="A7085" s="5" t="s">
        <v>35</v>
      </c>
      <c r="B7085" s="6">
        <v>42710</v>
      </c>
      <c r="C7085" s="5" t="s">
        <v>36</v>
      </c>
      <c r="D7085" s="5" t="s">
        <v>41</v>
      </c>
      <c r="E7085" s="7">
        <v>0</v>
      </c>
      <c r="F7085" s="8">
        <v>0</v>
      </c>
      <c r="G7085" s="8">
        <v>0</v>
      </c>
    </row>
    <row r="7086" spans="1:7" hidden="1" x14ac:dyDescent="0.55000000000000004">
      <c r="A7086" s="5" t="s">
        <v>35</v>
      </c>
      <c r="B7086" s="6">
        <v>42710</v>
      </c>
      <c r="C7086" s="5" t="s">
        <v>36</v>
      </c>
      <c r="D7086" s="5" t="s">
        <v>42</v>
      </c>
      <c r="E7086" s="7">
        <v>11592</v>
      </c>
      <c r="F7086" s="8">
        <v>143211.03</v>
      </c>
      <c r="G7086" s="8">
        <v>0</v>
      </c>
    </row>
    <row r="7087" spans="1:7" hidden="1" x14ac:dyDescent="0.55000000000000004">
      <c r="A7087" s="5" t="s">
        <v>35</v>
      </c>
      <c r="B7087" s="6">
        <v>42710</v>
      </c>
      <c r="C7087" s="5" t="s">
        <v>36</v>
      </c>
      <c r="D7087" s="5" t="s">
        <v>43</v>
      </c>
      <c r="E7087" s="7">
        <v>0</v>
      </c>
      <c r="F7087" s="8">
        <v>0</v>
      </c>
      <c r="G7087" s="8">
        <v>0</v>
      </c>
    </row>
    <row r="7088" spans="1:7" hidden="1" x14ac:dyDescent="0.55000000000000004">
      <c r="A7088" s="5" t="s">
        <v>35</v>
      </c>
      <c r="B7088" s="6">
        <v>42710</v>
      </c>
      <c r="C7088" s="5" t="s">
        <v>36</v>
      </c>
      <c r="D7088" s="5" t="s">
        <v>44</v>
      </c>
      <c r="E7088" s="7">
        <v>17453</v>
      </c>
      <c r="F7088" s="8">
        <v>35967.1</v>
      </c>
      <c r="G7088" s="8">
        <v>0</v>
      </c>
    </row>
    <row r="7089" spans="1:7" hidden="1" x14ac:dyDescent="0.55000000000000004">
      <c r="A7089" s="5" t="s">
        <v>35</v>
      </c>
      <c r="B7089" s="6">
        <v>42710</v>
      </c>
      <c r="C7089" s="5" t="s">
        <v>36</v>
      </c>
      <c r="D7089" s="5" t="s">
        <v>45</v>
      </c>
      <c r="E7089" s="7">
        <v>37775</v>
      </c>
      <c r="F7089" s="8">
        <v>15575.23</v>
      </c>
      <c r="G7089" s="8">
        <v>0</v>
      </c>
    </row>
    <row r="7090" spans="1:7" x14ac:dyDescent="0.55000000000000004">
      <c r="A7090" s="5" t="s">
        <v>35</v>
      </c>
      <c r="B7090" s="6">
        <v>42711</v>
      </c>
      <c r="C7090" s="5" t="s">
        <v>36</v>
      </c>
      <c r="D7090" s="5" t="s">
        <v>37</v>
      </c>
      <c r="E7090" s="7">
        <v>6982</v>
      </c>
      <c r="F7090" s="8">
        <v>194874.38</v>
      </c>
      <c r="G7090" s="8">
        <v>0</v>
      </c>
    </row>
    <row r="7091" spans="1:7" hidden="1" x14ac:dyDescent="0.55000000000000004">
      <c r="A7091" s="5" t="s">
        <v>35</v>
      </c>
      <c r="B7091" s="6">
        <v>42711</v>
      </c>
      <c r="C7091" s="5" t="s">
        <v>36</v>
      </c>
      <c r="D7091" s="5" t="s">
        <v>38</v>
      </c>
      <c r="E7091" s="7">
        <v>885</v>
      </c>
      <c r="F7091" s="8">
        <v>201.18</v>
      </c>
      <c r="G7091" s="8">
        <v>0</v>
      </c>
    </row>
    <row r="7092" spans="1:7" hidden="1" x14ac:dyDescent="0.55000000000000004">
      <c r="A7092" s="5" t="s">
        <v>35</v>
      </c>
      <c r="B7092" s="6">
        <v>42711</v>
      </c>
      <c r="C7092" s="5" t="s">
        <v>36</v>
      </c>
      <c r="D7092" s="5" t="s">
        <v>39</v>
      </c>
      <c r="E7092" s="7">
        <v>11768</v>
      </c>
      <c r="F7092" s="8">
        <v>32962.81</v>
      </c>
      <c r="G7092" s="8">
        <v>0</v>
      </c>
    </row>
    <row r="7093" spans="1:7" hidden="1" x14ac:dyDescent="0.55000000000000004">
      <c r="A7093" s="5" t="s">
        <v>35</v>
      </c>
      <c r="B7093" s="6">
        <v>42711</v>
      </c>
      <c r="C7093" s="5" t="s">
        <v>36</v>
      </c>
      <c r="D7093" s="5" t="s">
        <v>40</v>
      </c>
      <c r="E7093" s="7">
        <v>7598</v>
      </c>
      <c r="F7093" s="8">
        <v>217.44</v>
      </c>
      <c r="G7093" s="8">
        <v>0</v>
      </c>
    </row>
    <row r="7094" spans="1:7" hidden="1" x14ac:dyDescent="0.55000000000000004">
      <c r="A7094" s="5" t="s">
        <v>35</v>
      </c>
      <c r="B7094" s="6">
        <v>42711</v>
      </c>
      <c r="C7094" s="5" t="s">
        <v>36</v>
      </c>
      <c r="D7094" s="5" t="s">
        <v>41</v>
      </c>
      <c r="E7094" s="7">
        <v>0</v>
      </c>
      <c r="F7094" s="8">
        <v>0</v>
      </c>
      <c r="G7094" s="8">
        <v>0</v>
      </c>
    </row>
    <row r="7095" spans="1:7" hidden="1" x14ac:dyDescent="0.55000000000000004">
      <c r="A7095" s="5" t="s">
        <v>35</v>
      </c>
      <c r="B7095" s="6">
        <v>42711</v>
      </c>
      <c r="C7095" s="5" t="s">
        <v>36</v>
      </c>
      <c r="D7095" s="5" t="s">
        <v>42</v>
      </c>
      <c r="E7095" s="7">
        <v>15882</v>
      </c>
      <c r="F7095" s="8">
        <v>197418.23999999999</v>
      </c>
      <c r="G7095" s="8">
        <v>0</v>
      </c>
    </row>
    <row r="7096" spans="1:7" hidden="1" x14ac:dyDescent="0.55000000000000004">
      <c r="A7096" s="5" t="s">
        <v>35</v>
      </c>
      <c r="B7096" s="6">
        <v>42711</v>
      </c>
      <c r="C7096" s="5" t="s">
        <v>36</v>
      </c>
      <c r="D7096" s="5" t="s">
        <v>43</v>
      </c>
      <c r="E7096" s="7">
        <v>0</v>
      </c>
      <c r="F7096" s="8">
        <v>0</v>
      </c>
      <c r="G7096" s="8">
        <v>0</v>
      </c>
    </row>
    <row r="7097" spans="1:7" hidden="1" x14ac:dyDescent="0.55000000000000004">
      <c r="A7097" s="5" t="s">
        <v>35</v>
      </c>
      <c r="B7097" s="6">
        <v>42711</v>
      </c>
      <c r="C7097" s="5" t="s">
        <v>36</v>
      </c>
      <c r="D7097" s="5" t="s">
        <v>44</v>
      </c>
      <c r="E7097" s="7">
        <v>27067</v>
      </c>
      <c r="F7097" s="8">
        <v>56169.93</v>
      </c>
      <c r="G7097" s="8">
        <v>0</v>
      </c>
    </row>
    <row r="7098" spans="1:7" hidden="1" x14ac:dyDescent="0.55000000000000004">
      <c r="A7098" s="5" t="s">
        <v>35</v>
      </c>
      <c r="B7098" s="6">
        <v>42711</v>
      </c>
      <c r="C7098" s="5" t="s">
        <v>36</v>
      </c>
      <c r="D7098" s="5" t="s">
        <v>45</v>
      </c>
      <c r="E7098" s="7">
        <v>58068</v>
      </c>
      <c r="F7098" s="8">
        <v>24106.77</v>
      </c>
      <c r="G7098" s="8">
        <v>0</v>
      </c>
    </row>
    <row r="7099" spans="1:7" x14ac:dyDescent="0.55000000000000004">
      <c r="A7099" s="5" t="s">
        <v>35</v>
      </c>
      <c r="B7099" s="6">
        <v>42712</v>
      </c>
      <c r="C7099" s="5" t="s">
        <v>36</v>
      </c>
      <c r="D7099" s="5" t="s">
        <v>37</v>
      </c>
      <c r="E7099" s="7">
        <v>6085</v>
      </c>
      <c r="F7099" s="8">
        <v>169359.84</v>
      </c>
      <c r="G7099" s="8">
        <v>0</v>
      </c>
    </row>
    <row r="7100" spans="1:7" hidden="1" x14ac:dyDescent="0.55000000000000004">
      <c r="A7100" s="5" t="s">
        <v>35</v>
      </c>
      <c r="B7100" s="6">
        <v>42712</v>
      </c>
      <c r="C7100" s="5" t="s">
        <v>36</v>
      </c>
      <c r="D7100" s="5" t="s">
        <v>38</v>
      </c>
      <c r="E7100" s="7">
        <v>726</v>
      </c>
      <c r="F7100" s="8">
        <v>165.1</v>
      </c>
      <c r="G7100" s="8">
        <v>0</v>
      </c>
    </row>
    <row r="7101" spans="1:7" hidden="1" x14ac:dyDescent="0.55000000000000004">
      <c r="A7101" s="5" t="s">
        <v>35</v>
      </c>
      <c r="B7101" s="6">
        <v>42712</v>
      </c>
      <c r="C7101" s="5" t="s">
        <v>36</v>
      </c>
      <c r="D7101" s="5" t="s">
        <v>39</v>
      </c>
      <c r="E7101" s="7">
        <v>9918</v>
      </c>
      <c r="F7101" s="8">
        <v>27714.44</v>
      </c>
      <c r="G7101" s="8">
        <v>0</v>
      </c>
    </row>
    <row r="7102" spans="1:7" hidden="1" x14ac:dyDescent="0.55000000000000004">
      <c r="A7102" s="5" t="s">
        <v>35</v>
      </c>
      <c r="B7102" s="6">
        <v>42712</v>
      </c>
      <c r="C7102" s="5" t="s">
        <v>36</v>
      </c>
      <c r="D7102" s="5" t="s">
        <v>40</v>
      </c>
      <c r="E7102" s="7">
        <v>6007</v>
      </c>
      <c r="F7102" s="8">
        <v>171.64</v>
      </c>
      <c r="G7102" s="8">
        <v>0</v>
      </c>
    </row>
    <row r="7103" spans="1:7" hidden="1" x14ac:dyDescent="0.55000000000000004">
      <c r="A7103" s="5" t="s">
        <v>35</v>
      </c>
      <c r="B7103" s="6">
        <v>42712</v>
      </c>
      <c r="C7103" s="5" t="s">
        <v>36</v>
      </c>
      <c r="D7103" s="5" t="s">
        <v>41</v>
      </c>
      <c r="E7103" s="7">
        <v>0</v>
      </c>
      <c r="F7103" s="8">
        <v>0</v>
      </c>
      <c r="G7103" s="8">
        <v>0</v>
      </c>
    </row>
    <row r="7104" spans="1:7" hidden="1" x14ac:dyDescent="0.55000000000000004">
      <c r="A7104" s="5" t="s">
        <v>35</v>
      </c>
      <c r="B7104" s="6">
        <v>42712</v>
      </c>
      <c r="C7104" s="5" t="s">
        <v>36</v>
      </c>
      <c r="D7104" s="5" t="s">
        <v>42</v>
      </c>
      <c r="E7104" s="7">
        <v>11006</v>
      </c>
      <c r="F7104" s="8">
        <v>137333.57</v>
      </c>
      <c r="G7104" s="8">
        <v>0</v>
      </c>
    </row>
    <row r="7105" spans="1:7" hidden="1" x14ac:dyDescent="0.55000000000000004">
      <c r="A7105" s="5" t="s">
        <v>35</v>
      </c>
      <c r="B7105" s="6">
        <v>42712</v>
      </c>
      <c r="C7105" s="5" t="s">
        <v>36</v>
      </c>
      <c r="D7105" s="5" t="s">
        <v>43</v>
      </c>
      <c r="E7105" s="7">
        <v>0</v>
      </c>
      <c r="F7105" s="8">
        <v>0</v>
      </c>
      <c r="G7105" s="8">
        <v>0</v>
      </c>
    </row>
    <row r="7106" spans="1:7" hidden="1" x14ac:dyDescent="0.55000000000000004">
      <c r="A7106" s="5" t="s">
        <v>35</v>
      </c>
      <c r="B7106" s="6">
        <v>42712</v>
      </c>
      <c r="C7106" s="5" t="s">
        <v>36</v>
      </c>
      <c r="D7106" s="5" t="s">
        <v>44</v>
      </c>
      <c r="E7106" s="7">
        <v>18817</v>
      </c>
      <c r="F7106" s="8">
        <v>39163.68</v>
      </c>
      <c r="G7106" s="8">
        <v>0</v>
      </c>
    </row>
    <row r="7107" spans="1:7" hidden="1" x14ac:dyDescent="0.55000000000000004">
      <c r="A7107" s="5" t="s">
        <v>35</v>
      </c>
      <c r="B7107" s="6">
        <v>42712</v>
      </c>
      <c r="C7107" s="5" t="s">
        <v>36</v>
      </c>
      <c r="D7107" s="5" t="s">
        <v>45</v>
      </c>
      <c r="E7107" s="7">
        <v>42279</v>
      </c>
      <c r="F7107" s="8">
        <v>17605.89</v>
      </c>
      <c r="G7107" s="8">
        <v>0</v>
      </c>
    </row>
    <row r="7108" spans="1:7" x14ac:dyDescent="0.55000000000000004">
      <c r="A7108" s="5" t="s">
        <v>35</v>
      </c>
      <c r="B7108" s="6">
        <v>42713</v>
      </c>
      <c r="C7108" s="5" t="s">
        <v>36</v>
      </c>
      <c r="D7108" s="5" t="s">
        <v>37</v>
      </c>
      <c r="E7108" s="7">
        <v>7105</v>
      </c>
      <c r="F7108" s="8">
        <v>196649.49</v>
      </c>
      <c r="G7108" s="8">
        <v>0</v>
      </c>
    </row>
    <row r="7109" spans="1:7" hidden="1" x14ac:dyDescent="0.55000000000000004">
      <c r="A7109" s="5" t="s">
        <v>35</v>
      </c>
      <c r="B7109" s="6">
        <v>42713</v>
      </c>
      <c r="C7109" s="5" t="s">
        <v>36</v>
      </c>
      <c r="D7109" s="5" t="s">
        <v>38</v>
      </c>
      <c r="E7109" s="7">
        <v>884</v>
      </c>
      <c r="F7109" s="8">
        <v>200.36</v>
      </c>
      <c r="G7109" s="8">
        <v>0</v>
      </c>
    </row>
    <row r="7110" spans="1:7" hidden="1" x14ac:dyDescent="0.55000000000000004">
      <c r="A7110" s="5" t="s">
        <v>35</v>
      </c>
      <c r="B7110" s="6">
        <v>42713</v>
      </c>
      <c r="C7110" s="5" t="s">
        <v>36</v>
      </c>
      <c r="D7110" s="5" t="s">
        <v>39</v>
      </c>
      <c r="E7110" s="7">
        <v>10771</v>
      </c>
      <c r="F7110" s="8">
        <v>29927.27</v>
      </c>
      <c r="G7110" s="8">
        <v>0</v>
      </c>
    </row>
    <row r="7111" spans="1:7" hidden="1" x14ac:dyDescent="0.55000000000000004">
      <c r="A7111" s="5" t="s">
        <v>35</v>
      </c>
      <c r="B7111" s="6">
        <v>42713</v>
      </c>
      <c r="C7111" s="5" t="s">
        <v>36</v>
      </c>
      <c r="D7111" s="5" t="s">
        <v>40</v>
      </c>
      <c r="E7111" s="7">
        <v>6930</v>
      </c>
      <c r="F7111" s="8">
        <v>197.09</v>
      </c>
      <c r="G7111" s="8">
        <v>0</v>
      </c>
    </row>
    <row r="7112" spans="1:7" hidden="1" x14ac:dyDescent="0.55000000000000004">
      <c r="A7112" s="5" t="s">
        <v>35</v>
      </c>
      <c r="B7112" s="6">
        <v>42713</v>
      </c>
      <c r="C7112" s="5" t="s">
        <v>36</v>
      </c>
      <c r="D7112" s="5" t="s">
        <v>41</v>
      </c>
      <c r="E7112" s="7">
        <v>0</v>
      </c>
      <c r="F7112" s="8">
        <v>0</v>
      </c>
      <c r="G7112" s="8">
        <v>0</v>
      </c>
    </row>
    <row r="7113" spans="1:7" hidden="1" x14ac:dyDescent="0.55000000000000004">
      <c r="A7113" s="5" t="s">
        <v>35</v>
      </c>
      <c r="B7113" s="6">
        <v>42713</v>
      </c>
      <c r="C7113" s="5" t="s">
        <v>36</v>
      </c>
      <c r="D7113" s="5" t="s">
        <v>42</v>
      </c>
      <c r="E7113" s="7">
        <v>13070</v>
      </c>
      <c r="F7113" s="8">
        <v>162342.03</v>
      </c>
      <c r="G7113" s="8">
        <v>0</v>
      </c>
    </row>
    <row r="7114" spans="1:7" hidden="1" x14ac:dyDescent="0.55000000000000004">
      <c r="A7114" s="5" t="s">
        <v>35</v>
      </c>
      <c r="B7114" s="6">
        <v>42713</v>
      </c>
      <c r="C7114" s="5" t="s">
        <v>36</v>
      </c>
      <c r="D7114" s="5" t="s">
        <v>43</v>
      </c>
      <c r="E7114" s="7">
        <v>0</v>
      </c>
      <c r="F7114" s="8">
        <v>0</v>
      </c>
      <c r="G7114" s="8">
        <v>0</v>
      </c>
    </row>
    <row r="7115" spans="1:7" hidden="1" x14ac:dyDescent="0.55000000000000004">
      <c r="A7115" s="5" t="s">
        <v>35</v>
      </c>
      <c r="B7115" s="6">
        <v>42713</v>
      </c>
      <c r="C7115" s="5" t="s">
        <v>36</v>
      </c>
      <c r="D7115" s="5" t="s">
        <v>44</v>
      </c>
      <c r="E7115" s="7">
        <v>21346</v>
      </c>
      <c r="F7115" s="8">
        <v>44222.17</v>
      </c>
      <c r="G7115" s="8">
        <v>0</v>
      </c>
    </row>
    <row r="7116" spans="1:7" hidden="1" x14ac:dyDescent="0.55000000000000004">
      <c r="A7116" s="5" t="s">
        <v>35</v>
      </c>
      <c r="B7116" s="6">
        <v>42713</v>
      </c>
      <c r="C7116" s="5" t="s">
        <v>36</v>
      </c>
      <c r="D7116" s="5" t="s">
        <v>45</v>
      </c>
      <c r="E7116" s="7">
        <v>44662</v>
      </c>
      <c r="F7116" s="8">
        <v>18515.29</v>
      </c>
      <c r="G7116" s="8">
        <v>0</v>
      </c>
    </row>
    <row r="7117" spans="1:7" x14ac:dyDescent="0.55000000000000004">
      <c r="A7117" s="5" t="s">
        <v>35</v>
      </c>
      <c r="B7117" s="6">
        <v>42716</v>
      </c>
      <c r="C7117" s="5" t="s">
        <v>36</v>
      </c>
      <c r="D7117" s="5" t="s">
        <v>37</v>
      </c>
      <c r="E7117" s="7">
        <v>4682</v>
      </c>
      <c r="F7117" s="8">
        <v>128963.13</v>
      </c>
      <c r="G7117" s="8">
        <v>0</v>
      </c>
    </row>
    <row r="7118" spans="1:7" hidden="1" x14ac:dyDescent="0.55000000000000004">
      <c r="A7118" s="5" t="s">
        <v>35</v>
      </c>
      <c r="B7118" s="6">
        <v>42716</v>
      </c>
      <c r="C7118" s="5" t="s">
        <v>36</v>
      </c>
      <c r="D7118" s="5" t="s">
        <v>38</v>
      </c>
      <c r="E7118" s="7">
        <v>1010</v>
      </c>
      <c r="F7118" s="8">
        <v>228.33</v>
      </c>
      <c r="G7118" s="8">
        <v>0</v>
      </c>
    </row>
    <row r="7119" spans="1:7" hidden="1" x14ac:dyDescent="0.55000000000000004">
      <c r="A7119" s="5" t="s">
        <v>35</v>
      </c>
      <c r="B7119" s="6">
        <v>42716</v>
      </c>
      <c r="C7119" s="5" t="s">
        <v>36</v>
      </c>
      <c r="D7119" s="5" t="s">
        <v>39</v>
      </c>
      <c r="E7119" s="7">
        <v>10383</v>
      </c>
      <c r="F7119" s="8">
        <v>28759.81</v>
      </c>
      <c r="G7119" s="8">
        <v>0</v>
      </c>
    </row>
    <row r="7120" spans="1:7" hidden="1" x14ac:dyDescent="0.55000000000000004">
      <c r="A7120" s="5" t="s">
        <v>35</v>
      </c>
      <c r="B7120" s="6">
        <v>42716</v>
      </c>
      <c r="C7120" s="5" t="s">
        <v>36</v>
      </c>
      <c r="D7120" s="5" t="s">
        <v>40</v>
      </c>
      <c r="E7120" s="7">
        <v>5345</v>
      </c>
      <c r="F7120" s="8">
        <v>151.34</v>
      </c>
      <c r="G7120" s="8">
        <v>0</v>
      </c>
    </row>
    <row r="7121" spans="1:7" hidden="1" x14ac:dyDescent="0.55000000000000004">
      <c r="A7121" s="5" t="s">
        <v>35</v>
      </c>
      <c r="B7121" s="6">
        <v>42716</v>
      </c>
      <c r="C7121" s="5" t="s">
        <v>36</v>
      </c>
      <c r="D7121" s="5" t="s">
        <v>41</v>
      </c>
      <c r="E7121" s="7">
        <v>0</v>
      </c>
      <c r="F7121" s="8">
        <v>0</v>
      </c>
      <c r="G7121" s="8">
        <v>0</v>
      </c>
    </row>
    <row r="7122" spans="1:7" hidden="1" x14ac:dyDescent="0.55000000000000004">
      <c r="A7122" s="5" t="s">
        <v>35</v>
      </c>
      <c r="B7122" s="6">
        <v>42716</v>
      </c>
      <c r="C7122" s="5" t="s">
        <v>36</v>
      </c>
      <c r="D7122" s="5" t="s">
        <v>42</v>
      </c>
      <c r="E7122" s="7">
        <v>9363</v>
      </c>
      <c r="F7122" s="8">
        <v>116567.63</v>
      </c>
      <c r="G7122" s="8">
        <v>0</v>
      </c>
    </row>
    <row r="7123" spans="1:7" hidden="1" x14ac:dyDescent="0.55000000000000004">
      <c r="A7123" s="5" t="s">
        <v>35</v>
      </c>
      <c r="B7123" s="6">
        <v>42716</v>
      </c>
      <c r="C7123" s="5" t="s">
        <v>36</v>
      </c>
      <c r="D7123" s="5" t="s">
        <v>43</v>
      </c>
      <c r="E7123" s="7">
        <v>0</v>
      </c>
      <c r="F7123" s="8">
        <v>0</v>
      </c>
      <c r="G7123" s="8">
        <v>0</v>
      </c>
    </row>
    <row r="7124" spans="1:7" hidden="1" x14ac:dyDescent="0.55000000000000004">
      <c r="A7124" s="5" t="s">
        <v>35</v>
      </c>
      <c r="B7124" s="6">
        <v>42716</v>
      </c>
      <c r="C7124" s="5" t="s">
        <v>36</v>
      </c>
      <c r="D7124" s="5" t="s">
        <v>44</v>
      </c>
      <c r="E7124" s="7">
        <v>15734</v>
      </c>
      <c r="F7124" s="8">
        <v>32668.639999999999</v>
      </c>
      <c r="G7124" s="8">
        <v>0</v>
      </c>
    </row>
    <row r="7125" spans="1:7" hidden="1" x14ac:dyDescent="0.55000000000000004">
      <c r="A7125" s="5" t="s">
        <v>35</v>
      </c>
      <c r="B7125" s="6">
        <v>42716</v>
      </c>
      <c r="C7125" s="5" t="s">
        <v>36</v>
      </c>
      <c r="D7125" s="5" t="s">
        <v>45</v>
      </c>
      <c r="E7125" s="7">
        <v>33320</v>
      </c>
      <c r="F7125" s="8">
        <v>13842.91</v>
      </c>
      <c r="G7125" s="8">
        <v>0</v>
      </c>
    </row>
    <row r="7126" spans="1:7" x14ac:dyDescent="0.55000000000000004">
      <c r="A7126" s="5" t="s">
        <v>35</v>
      </c>
      <c r="B7126" s="6">
        <v>42717</v>
      </c>
      <c r="C7126" s="5" t="s">
        <v>36</v>
      </c>
      <c r="D7126" s="5" t="s">
        <v>37</v>
      </c>
      <c r="E7126" s="7">
        <v>5521</v>
      </c>
      <c r="F7126" s="8">
        <v>152127.14000000001</v>
      </c>
      <c r="G7126" s="8">
        <v>0</v>
      </c>
    </row>
    <row r="7127" spans="1:7" hidden="1" x14ac:dyDescent="0.55000000000000004">
      <c r="A7127" s="5" t="s">
        <v>35</v>
      </c>
      <c r="B7127" s="6">
        <v>42717</v>
      </c>
      <c r="C7127" s="5" t="s">
        <v>36</v>
      </c>
      <c r="D7127" s="5" t="s">
        <v>38</v>
      </c>
      <c r="E7127" s="7">
        <v>875</v>
      </c>
      <c r="F7127" s="8">
        <v>197.82</v>
      </c>
      <c r="G7127" s="8">
        <v>0</v>
      </c>
    </row>
    <row r="7128" spans="1:7" hidden="1" x14ac:dyDescent="0.55000000000000004">
      <c r="A7128" s="5" t="s">
        <v>35</v>
      </c>
      <c r="B7128" s="6">
        <v>42717</v>
      </c>
      <c r="C7128" s="5" t="s">
        <v>36</v>
      </c>
      <c r="D7128" s="5" t="s">
        <v>39</v>
      </c>
      <c r="E7128" s="7">
        <v>8949</v>
      </c>
      <c r="F7128" s="8">
        <v>24794.46</v>
      </c>
      <c r="G7128" s="8">
        <v>0</v>
      </c>
    </row>
    <row r="7129" spans="1:7" hidden="1" x14ac:dyDescent="0.55000000000000004">
      <c r="A7129" s="5" t="s">
        <v>35</v>
      </c>
      <c r="B7129" s="6">
        <v>42717</v>
      </c>
      <c r="C7129" s="5" t="s">
        <v>36</v>
      </c>
      <c r="D7129" s="5" t="s">
        <v>40</v>
      </c>
      <c r="E7129" s="7">
        <v>5202</v>
      </c>
      <c r="F7129" s="8">
        <v>147.32</v>
      </c>
      <c r="G7129" s="8">
        <v>0</v>
      </c>
    </row>
    <row r="7130" spans="1:7" hidden="1" x14ac:dyDescent="0.55000000000000004">
      <c r="A7130" s="5" t="s">
        <v>35</v>
      </c>
      <c r="B7130" s="6">
        <v>42717</v>
      </c>
      <c r="C7130" s="5" t="s">
        <v>36</v>
      </c>
      <c r="D7130" s="5" t="s">
        <v>41</v>
      </c>
      <c r="E7130" s="7">
        <v>0</v>
      </c>
      <c r="F7130" s="8">
        <v>0</v>
      </c>
      <c r="G7130" s="8">
        <v>0</v>
      </c>
    </row>
    <row r="7131" spans="1:7" hidden="1" x14ac:dyDescent="0.55000000000000004">
      <c r="A7131" s="5" t="s">
        <v>35</v>
      </c>
      <c r="B7131" s="6">
        <v>42717</v>
      </c>
      <c r="C7131" s="5" t="s">
        <v>36</v>
      </c>
      <c r="D7131" s="5" t="s">
        <v>42</v>
      </c>
      <c r="E7131" s="7">
        <v>13448</v>
      </c>
      <c r="F7131" s="8">
        <v>166924.01999999999</v>
      </c>
      <c r="G7131" s="8">
        <v>0</v>
      </c>
    </row>
    <row r="7132" spans="1:7" hidden="1" x14ac:dyDescent="0.55000000000000004">
      <c r="A7132" s="5" t="s">
        <v>35</v>
      </c>
      <c r="B7132" s="6">
        <v>42717</v>
      </c>
      <c r="C7132" s="5" t="s">
        <v>36</v>
      </c>
      <c r="D7132" s="5" t="s">
        <v>43</v>
      </c>
      <c r="E7132" s="7">
        <v>0</v>
      </c>
      <c r="F7132" s="8">
        <v>0</v>
      </c>
      <c r="G7132" s="8">
        <v>0</v>
      </c>
    </row>
    <row r="7133" spans="1:7" hidden="1" x14ac:dyDescent="0.55000000000000004">
      <c r="A7133" s="5" t="s">
        <v>35</v>
      </c>
      <c r="B7133" s="6">
        <v>42717</v>
      </c>
      <c r="C7133" s="5" t="s">
        <v>36</v>
      </c>
      <c r="D7133" s="5" t="s">
        <v>44</v>
      </c>
      <c r="E7133" s="7">
        <v>22386</v>
      </c>
      <c r="F7133" s="8">
        <v>46353.86</v>
      </c>
      <c r="G7133" s="8">
        <v>0</v>
      </c>
    </row>
    <row r="7134" spans="1:7" hidden="1" x14ac:dyDescent="0.55000000000000004">
      <c r="A7134" s="5" t="s">
        <v>35</v>
      </c>
      <c r="B7134" s="6">
        <v>42717</v>
      </c>
      <c r="C7134" s="5" t="s">
        <v>36</v>
      </c>
      <c r="D7134" s="5" t="s">
        <v>45</v>
      </c>
      <c r="E7134" s="7">
        <v>47879</v>
      </c>
      <c r="F7134" s="8">
        <v>19833.21</v>
      </c>
      <c r="G7134" s="8">
        <v>0</v>
      </c>
    </row>
    <row r="7135" spans="1:7" x14ac:dyDescent="0.55000000000000004">
      <c r="A7135" s="5" t="s">
        <v>35</v>
      </c>
      <c r="B7135" s="6">
        <v>42718</v>
      </c>
      <c r="C7135" s="5" t="s">
        <v>36</v>
      </c>
      <c r="D7135" s="5" t="s">
        <v>37</v>
      </c>
      <c r="E7135" s="7">
        <v>5202</v>
      </c>
      <c r="F7135" s="8">
        <v>143642.76</v>
      </c>
      <c r="G7135" s="8">
        <v>0</v>
      </c>
    </row>
    <row r="7136" spans="1:7" hidden="1" x14ac:dyDescent="0.55000000000000004">
      <c r="A7136" s="5" t="s">
        <v>35</v>
      </c>
      <c r="B7136" s="6">
        <v>42718</v>
      </c>
      <c r="C7136" s="5" t="s">
        <v>36</v>
      </c>
      <c r="D7136" s="5" t="s">
        <v>38</v>
      </c>
      <c r="E7136" s="7">
        <v>920</v>
      </c>
      <c r="F7136" s="8">
        <v>208.05</v>
      </c>
      <c r="G7136" s="8">
        <v>0</v>
      </c>
    </row>
    <row r="7137" spans="1:7" hidden="1" x14ac:dyDescent="0.55000000000000004">
      <c r="A7137" s="5" t="s">
        <v>35</v>
      </c>
      <c r="B7137" s="6">
        <v>42718</v>
      </c>
      <c r="C7137" s="5" t="s">
        <v>36</v>
      </c>
      <c r="D7137" s="5" t="s">
        <v>39</v>
      </c>
      <c r="E7137" s="7">
        <v>8527</v>
      </c>
      <c r="F7137" s="8">
        <v>23666.11</v>
      </c>
      <c r="G7137" s="8">
        <v>0</v>
      </c>
    </row>
    <row r="7138" spans="1:7" hidden="1" x14ac:dyDescent="0.55000000000000004">
      <c r="A7138" s="5" t="s">
        <v>35</v>
      </c>
      <c r="B7138" s="6">
        <v>42718</v>
      </c>
      <c r="C7138" s="5" t="s">
        <v>36</v>
      </c>
      <c r="D7138" s="5" t="s">
        <v>40</v>
      </c>
      <c r="E7138" s="7">
        <v>5624</v>
      </c>
      <c r="F7138" s="8">
        <v>159.38999999999999</v>
      </c>
      <c r="G7138" s="8">
        <v>0</v>
      </c>
    </row>
    <row r="7139" spans="1:7" hidden="1" x14ac:dyDescent="0.55000000000000004">
      <c r="A7139" s="5" t="s">
        <v>35</v>
      </c>
      <c r="B7139" s="6">
        <v>42718</v>
      </c>
      <c r="C7139" s="5" t="s">
        <v>36</v>
      </c>
      <c r="D7139" s="5" t="s">
        <v>41</v>
      </c>
      <c r="E7139" s="7">
        <v>0</v>
      </c>
      <c r="F7139" s="8">
        <v>0</v>
      </c>
      <c r="G7139" s="8">
        <v>0</v>
      </c>
    </row>
    <row r="7140" spans="1:7" hidden="1" x14ac:dyDescent="0.55000000000000004">
      <c r="A7140" s="5" t="s">
        <v>35</v>
      </c>
      <c r="B7140" s="6">
        <v>42718</v>
      </c>
      <c r="C7140" s="5" t="s">
        <v>36</v>
      </c>
      <c r="D7140" s="5" t="s">
        <v>42</v>
      </c>
      <c r="E7140" s="7">
        <v>13354</v>
      </c>
      <c r="F7140" s="8">
        <v>166745.22</v>
      </c>
      <c r="G7140" s="8">
        <v>0</v>
      </c>
    </row>
    <row r="7141" spans="1:7" hidden="1" x14ac:dyDescent="0.55000000000000004">
      <c r="A7141" s="5" t="s">
        <v>35</v>
      </c>
      <c r="B7141" s="6">
        <v>42718</v>
      </c>
      <c r="C7141" s="5" t="s">
        <v>36</v>
      </c>
      <c r="D7141" s="5" t="s">
        <v>43</v>
      </c>
      <c r="E7141" s="7">
        <v>0</v>
      </c>
      <c r="F7141" s="8">
        <v>0</v>
      </c>
      <c r="G7141" s="8">
        <v>0</v>
      </c>
    </row>
    <row r="7142" spans="1:7" hidden="1" x14ac:dyDescent="0.55000000000000004">
      <c r="A7142" s="5" t="s">
        <v>35</v>
      </c>
      <c r="B7142" s="6">
        <v>42718</v>
      </c>
      <c r="C7142" s="5" t="s">
        <v>36</v>
      </c>
      <c r="D7142" s="5" t="s">
        <v>44</v>
      </c>
      <c r="E7142" s="7">
        <v>24778</v>
      </c>
      <c r="F7142" s="8">
        <v>51589.45</v>
      </c>
      <c r="G7142" s="8">
        <v>0</v>
      </c>
    </row>
    <row r="7143" spans="1:7" hidden="1" x14ac:dyDescent="0.55000000000000004">
      <c r="A7143" s="5" t="s">
        <v>35</v>
      </c>
      <c r="B7143" s="6">
        <v>42718</v>
      </c>
      <c r="C7143" s="5" t="s">
        <v>36</v>
      </c>
      <c r="D7143" s="5" t="s">
        <v>45</v>
      </c>
      <c r="E7143" s="7">
        <v>54965</v>
      </c>
      <c r="F7143" s="8">
        <v>22894.799999999999</v>
      </c>
      <c r="G7143" s="8">
        <v>0</v>
      </c>
    </row>
    <row r="7144" spans="1:7" x14ac:dyDescent="0.55000000000000004">
      <c r="A7144" s="5" t="s">
        <v>35</v>
      </c>
      <c r="B7144" s="6">
        <v>42719</v>
      </c>
      <c r="C7144" s="5" t="s">
        <v>36</v>
      </c>
      <c r="D7144" s="5" t="s">
        <v>37</v>
      </c>
      <c r="E7144" s="7">
        <v>10965</v>
      </c>
      <c r="F7144" s="8">
        <v>297097.84000000003</v>
      </c>
      <c r="G7144" s="8">
        <v>0</v>
      </c>
    </row>
    <row r="7145" spans="1:7" hidden="1" x14ac:dyDescent="0.55000000000000004">
      <c r="A7145" s="5" t="s">
        <v>35</v>
      </c>
      <c r="B7145" s="6">
        <v>42719</v>
      </c>
      <c r="C7145" s="5" t="s">
        <v>36</v>
      </c>
      <c r="D7145" s="5" t="s">
        <v>38</v>
      </c>
      <c r="E7145" s="7">
        <v>2330</v>
      </c>
      <c r="F7145" s="8">
        <v>519.76</v>
      </c>
      <c r="G7145" s="8">
        <v>0</v>
      </c>
    </row>
    <row r="7146" spans="1:7" hidden="1" x14ac:dyDescent="0.55000000000000004">
      <c r="A7146" s="5" t="s">
        <v>35</v>
      </c>
      <c r="B7146" s="6">
        <v>42719</v>
      </c>
      <c r="C7146" s="5" t="s">
        <v>36</v>
      </c>
      <c r="D7146" s="5" t="s">
        <v>39</v>
      </c>
      <c r="E7146" s="7">
        <v>22769</v>
      </c>
      <c r="F7146" s="8">
        <v>61986.19</v>
      </c>
      <c r="G7146" s="8">
        <v>0</v>
      </c>
    </row>
    <row r="7147" spans="1:7" hidden="1" x14ac:dyDescent="0.55000000000000004">
      <c r="A7147" s="5" t="s">
        <v>35</v>
      </c>
      <c r="B7147" s="6">
        <v>42719</v>
      </c>
      <c r="C7147" s="5" t="s">
        <v>36</v>
      </c>
      <c r="D7147" s="5" t="s">
        <v>40</v>
      </c>
      <c r="E7147" s="7">
        <v>17562</v>
      </c>
      <c r="F7147" s="8">
        <v>490.81</v>
      </c>
      <c r="G7147" s="8">
        <v>0</v>
      </c>
    </row>
    <row r="7148" spans="1:7" hidden="1" x14ac:dyDescent="0.55000000000000004">
      <c r="A7148" s="5" t="s">
        <v>35</v>
      </c>
      <c r="B7148" s="6">
        <v>42719</v>
      </c>
      <c r="C7148" s="5" t="s">
        <v>36</v>
      </c>
      <c r="D7148" s="5" t="s">
        <v>41</v>
      </c>
      <c r="E7148" s="7">
        <v>0</v>
      </c>
      <c r="F7148" s="8">
        <v>0</v>
      </c>
      <c r="G7148" s="8">
        <v>0</v>
      </c>
    </row>
    <row r="7149" spans="1:7" hidden="1" x14ac:dyDescent="0.55000000000000004">
      <c r="A7149" s="5" t="s">
        <v>35</v>
      </c>
      <c r="B7149" s="6">
        <v>42719</v>
      </c>
      <c r="C7149" s="5" t="s">
        <v>36</v>
      </c>
      <c r="D7149" s="5" t="s">
        <v>42</v>
      </c>
      <c r="E7149" s="7">
        <v>33813</v>
      </c>
      <c r="F7149" s="8">
        <v>406501.65</v>
      </c>
      <c r="G7149" s="8">
        <v>0</v>
      </c>
    </row>
    <row r="7150" spans="1:7" hidden="1" x14ac:dyDescent="0.55000000000000004">
      <c r="A7150" s="5" t="s">
        <v>35</v>
      </c>
      <c r="B7150" s="6">
        <v>42719</v>
      </c>
      <c r="C7150" s="5" t="s">
        <v>36</v>
      </c>
      <c r="D7150" s="5" t="s">
        <v>43</v>
      </c>
      <c r="E7150" s="7">
        <v>0</v>
      </c>
      <c r="F7150" s="8">
        <v>0</v>
      </c>
      <c r="G7150" s="8">
        <v>0</v>
      </c>
    </row>
    <row r="7151" spans="1:7" hidden="1" x14ac:dyDescent="0.55000000000000004">
      <c r="A7151" s="5" t="s">
        <v>35</v>
      </c>
      <c r="B7151" s="6">
        <v>42719</v>
      </c>
      <c r="C7151" s="5" t="s">
        <v>36</v>
      </c>
      <c r="D7151" s="5" t="s">
        <v>44</v>
      </c>
      <c r="E7151" s="7">
        <v>58602</v>
      </c>
      <c r="F7151" s="8">
        <v>117515.02</v>
      </c>
      <c r="G7151" s="8">
        <v>0</v>
      </c>
    </row>
    <row r="7152" spans="1:7" hidden="1" x14ac:dyDescent="0.55000000000000004">
      <c r="A7152" s="5" t="s">
        <v>35</v>
      </c>
      <c r="B7152" s="6">
        <v>42719</v>
      </c>
      <c r="C7152" s="5" t="s">
        <v>36</v>
      </c>
      <c r="D7152" s="5" t="s">
        <v>45</v>
      </c>
      <c r="E7152" s="7">
        <v>113436</v>
      </c>
      <c r="F7152" s="8">
        <v>45554.77</v>
      </c>
      <c r="G7152" s="8">
        <v>0</v>
      </c>
    </row>
    <row r="7153" spans="1:7" x14ac:dyDescent="0.55000000000000004">
      <c r="A7153" s="5" t="s">
        <v>35</v>
      </c>
      <c r="B7153" s="6">
        <v>42720</v>
      </c>
      <c r="C7153" s="5" t="s">
        <v>36</v>
      </c>
      <c r="D7153" s="5" t="s">
        <v>37</v>
      </c>
      <c r="E7153" s="7">
        <v>8719</v>
      </c>
      <c r="F7153" s="8">
        <v>236422.07</v>
      </c>
      <c r="G7153" s="8">
        <v>0</v>
      </c>
    </row>
    <row r="7154" spans="1:7" hidden="1" x14ac:dyDescent="0.55000000000000004">
      <c r="A7154" s="5" t="s">
        <v>35</v>
      </c>
      <c r="B7154" s="6">
        <v>42720</v>
      </c>
      <c r="C7154" s="5" t="s">
        <v>36</v>
      </c>
      <c r="D7154" s="5" t="s">
        <v>38</v>
      </c>
      <c r="E7154" s="7">
        <v>1551</v>
      </c>
      <c r="F7154" s="8">
        <v>345.18</v>
      </c>
      <c r="G7154" s="8">
        <v>0</v>
      </c>
    </row>
    <row r="7155" spans="1:7" hidden="1" x14ac:dyDescent="0.55000000000000004">
      <c r="A7155" s="5" t="s">
        <v>35</v>
      </c>
      <c r="B7155" s="6">
        <v>42720</v>
      </c>
      <c r="C7155" s="5" t="s">
        <v>36</v>
      </c>
      <c r="D7155" s="5" t="s">
        <v>39</v>
      </c>
      <c r="E7155" s="7">
        <v>15503</v>
      </c>
      <c r="F7155" s="8">
        <v>42226.42</v>
      </c>
      <c r="G7155" s="8">
        <v>0</v>
      </c>
    </row>
    <row r="7156" spans="1:7" hidden="1" x14ac:dyDescent="0.55000000000000004">
      <c r="A7156" s="5" t="s">
        <v>35</v>
      </c>
      <c r="B7156" s="6">
        <v>42720</v>
      </c>
      <c r="C7156" s="5" t="s">
        <v>36</v>
      </c>
      <c r="D7156" s="5" t="s">
        <v>40</v>
      </c>
      <c r="E7156" s="7">
        <v>8664</v>
      </c>
      <c r="F7156" s="8">
        <v>241.49</v>
      </c>
      <c r="G7156" s="8">
        <v>0</v>
      </c>
    </row>
    <row r="7157" spans="1:7" hidden="1" x14ac:dyDescent="0.55000000000000004">
      <c r="A7157" s="5" t="s">
        <v>35</v>
      </c>
      <c r="B7157" s="6">
        <v>42720</v>
      </c>
      <c r="C7157" s="5" t="s">
        <v>36</v>
      </c>
      <c r="D7157" s="5" t="s">
        <v>41</v>
      </c>
      <c r="E7157" s="7">
        <v>0</v>
      </c>
      <c r="F7157" s="8">
        <v>0</v>
      </c>
      <c r="G7157" s="8">
        <v>0</v>
      </c>
    </row>
    <row r="7158" spans="1:7" hidden="1" x14ac:dyDescent="0.55000000000000004">
      <c r="A7158" s="5" t="s">
        <v>35</v>
      </c>
      <c r="B7158" s="6">
        <v>42720</v>
      </c>
      <c r="C7158" s="5" t="s">
        <v>36</v>
      </c>
      <c r="D7158" s="5" t="s">
        <v>42</v>
      </c>
      <c r="E7158" s="7">
        <v>18729</v>
      </c>
      <c r="F7158" s="8">
        <v>222261.15</v>
      </c>
      <c r="G7158" s="8">
        <v>0</v>
      </c>
    </row>
    <row r="7159" spans="1:7" hidden="1" x14ac:dyDescent="0.55000000000000004">
      <c r="A7159" s="5" t="s">
        <v>35</v>
      </c>
      <c r="B7159" s="6">
        <v>42720</v>
      </c>
      <c r="C7159" s="5" t="s">
        <v>36</v>
      </c>
      <c r="D7159" s="5" t="s">
        <v>43</v>
      </c>
      <c r="E7159" s="7">
        <v>0</v>
      </c>
      <c r="F7159" s="8">
        <v>0</v>
      </c>
      <c r="G7159" s="8">
        <v>0</v>
      </c>
    </row>
    <row r="7160" spans="1:7" hidden="1" x14ac:dyDescent="0.55000000000000004">
      <c r="A7160" s="5" t="s">
        <v>35</v>
      </c>
      <c r="B7160" s="6">
        <v>42720</v>
      </c>
      <c r="C7160" s="5" t="s">
        <v>36</v>
      </c>
      <c r="D7160" s="5" t="s">
        <v>44</v>
      </c>
      <c r="E7160" s="7">
        <v>34420</v>
      </c>
      <c r="F7160" s="8">
        <v>68122.45</v>
      </c>
      <c r="G7160" s="8">
        <v>0</v>
      </c>
    </row>
    <row r="7161" spans="1:7" hidden="1" x14ac:dyDescent="0.55000000000000004">
      <c r="A7161" s="5" t="s">
        <v>35</v>
      </c>
      <c r="B7161" s="6">
        <v>42720</v>
      </c>
      <c r="C7161" s="5" t="s">
        <v>36</v>
      </c>
      <c r="D7161" s="5" t="s">
        <v>45</v>
      </c>
      <c r="E7161" s="7">
        <v>66701</v>
      </c>
      <c r="F7161" s="8">
        <v>26418.1</v>
      </c>
      <c r="G7161" s="8">
        <v>0</v>
      </c>
    </row>
    <row r="7162" spans="1:7" x14ac:dyDescent="0.55000000000000004">
      <c r="A7162" s="5" t="s">
        <v>35</v>
      </c>
      <c r="B7162" s="6">
        <v>42723</v>
      </c>
      <c r="C7162" s="5" t="s">
        <v>36</v>
      </c>
      <c r="D7162" s="5" t="s">
        <v>37</v>
      </c>
      <c r="E7162" s="7">
        <v>4963</v>
      </c>
      <c r="F7162" s="8">
        <v>135104.65</v>
      </c>
      <c r="G7162" s="8">
        <v>0</v>
      </c>
    </row>
    <row r="7163" spans="1:7" hidden="1" x14ac:dyDescent="0.55000000000000004">
      <c r="A7163" s="5" t="s">
        <v>35</v>
      </c>
      <c r="B7163" s="6">
        <v>42723</v>
      </c>
      <c r="C7163" s="5" t="s">
        <v>36</v>
      </c>
      <c r="D7163" s="5" t="s">
        <v>38</v>
      </c>
      <c r="E7163" s="7">
        <v>914</v>
      </c>
      <c r="F7163" s="8">
        <v>203.62</v>
      </c>
      <c r="G7163" s="8">
        <v>0</v>
      </c>
    </row>
    <row r="7164" spans="1:7" hidden="1" x14ac:dyDescent="0.55000000000000004">
      <c r="A7164" s="5" t="s">
        <v>35</v>
      </c>
      <c r="B7164" s="6">
        <v>42723</v>
      </c>
      <c r="C7164" s="5" t="s">
        <v>36</v>
      </c>
      <c r="D7164" s="5" t="s">
        <v>39</v>
      </c>
      <c r="E7164" s="7">
        <v>8720</v>
      </c>
      <c r="F7164" s="8">
        <v>23836.76</v>
      </c>
      <c r="G7164" s="8">
        <v>0</v>
      </c>
    </row>
    <row r="7165" spans="1:7" hidden="1" x14ac:dyDescent="0.55000000000000004">
      <c r="A7165" s="5" t="s">
        <v>35</v>
      </c>
      <c r="B7165" s="6">
        <v>42723</v>
      </c>
      <c r="C7165" s="5" t="s">
        <v>36</v>
      </c>
      <c r="D7165" s="5" t="s">
        <v>40</v>
      </c>
      <c r="E7165" s="7">
        <v>6251</v>
      </c>
      <c r="F7165" s="8">
        <v>174.53</v>
      </c>
      <c r="G7165" s="8">
        <v>0</v>
      </c>
    </row>
    <row r="7166" spans="1:7" hidden="1" x14ac:dyDescent="0.55000000000000004">
      <c r="A7166" s="5" t="s">
        <v>35</v>
      </c>
      <c r="B7166" s="6">
        <v>42723</v>
      </c>
      <c r="C7166" s="5" t="s">
        <v>36</v>
      </c>
      <c r="D7166" s="5" t="s">
        <v>41</v>
      </c>
      <c r="E7166" s="7">
        <v>0</v>
      </c>
      <c r="F7166" s="8">
        <v>0</v>
      </c>
      <c r="G7166" s="8">
        <v>0</v>
      </c>
    </row>
    <row r="7167" spans="1:7" hidden="1" x14ac:dyDescent="0.55000000000000004">
      <c r="A7167" s="5" t="s">
        <v>35</v>
      </c>
      <c r="B7167" s="6">
        <v>42723</v>
      </c>
      <c r="C7167" s="5" t="s">
        <v>36</v>
      </c>
      <c r="D7167" s="5" t="s">
        <v>42</v>
      </c>
      <c r="E7167" s="7">
        <v>8676</v>
      </c>
      <c r="F7167" s="8">
        <v>102820.71</v>
      </c>
      <c r="G7167" s="8">
        <v>0</v>
      </c>
    </row>
    <row r="7168" spans="1:7" hidden="1" x14ac:dyDescent="0.55000000000000004">
      <c r="A7168" s="5" t="s">
        <v>35</v>
      </c>
      <c r="B7168" s="6">
        <v>42723</v>
      </c>
      <c r="C7168" s="5" t="s">
        <v>36</v>
      </c>
      <c r="D7168" s="5" t="s">
        <v>43</v>
      </c>
      <c r="E7168" s="7">
        <v>0</v>
      </c>
      <c r="F7168" s="8">
        <v>0</v>
      </c>
      <c r="G7168" s="8">
        <v>0</v>
      </c>
    </row>
    <row r="7169" spans="1:7" hidden="1" x14ac:dyDescent="0.55000000000000004">
      <c r="A7169" s="5" t="s">
        <v>35</v>
      </c>
      <c r="B7169" s="6">
        <v>42723</v>
      </c>
      <c r="C7169" s="5" t="s">
        <v>36</v>
      </c>
      <c r="D7169" s="5" t="s">
        <v>44</v>
      </c>
      <c r="E7169" s="7">
        <v>17605</v>
      </c>
      <c r="F7169" s="8">
        <v>34795.769999999997</v>
      </c>
      <c r="G7169" s="8">
        <v>0</v>
      </c>
    </row>
    <row r="7170" spans="1:7" hidden="1" x14ac:dyDescent="0.55000000000000004">
      <c r="A7170" s="5" t="s">
        <v>35</v>
      </c>
      <c r="B7170" s="6">
        <v>42723</v>
      </c>
      <c r="C7170" s="5" t="s">
        <v>36</v>
      </c>
      <c r="D7170" s="5" t="s">
        <v>45</v>
      </c>
      <c r="E7170" s="7">
        <v>31757</v>
      </c>
      <c r="F7170" s="8">
        <v>12561.3</v>
      </c>
      <c r="G7170" s="8">
        <v>0</v>
      </c>
    </row>
    <row r="7171" spans="1:7" x14ac:dyDescent="0.55000000000000004">
      <c r="A7171" s="5" t="s">
        <v>35</v>
      </c>
      <c r="B7171" s="6">
        <v>42724</v>
      </c>
      <c r="C7171" s="5" t="s">
        <v>36</v>
      </c>
      <c r="D7171" s="5" t="s">
        <v>37</v>
      </c>
      <c r="E7171" s="7">
        <v>7429</v>
      </c>
      <c r="F7171" s="8">
        <v>201331.34</v>
      </c>
      <c r="G7171" s="8">
        <v>0</v>
      </c>
    </row>
    <row r="7172" spans="1:7" hidden="1" x14ac:dyDescent="0.55000000000000004">
      <c r="A7172" s="5" t="s">
        <v>35</v>
      </c>
      <c r="B7172" s="6">
        <v>42724</v>
      </c>
      <c r="C7172" s="5" t="s">
        <v>36</v>
      </c>
      <c r="D7172" s="5" t="s">
        <v>38</v>
      </c>
      <c r="E7172" s="7">
        <v>1188</v>
      </c>
      <c r="F7172" s="8">
        <v>263.58999999999997</v>
      </c>
      <c r="G7172" s="8">
        <v>0</v>
      </c>
    </row>
    <row r="7173" spans="1:7" hidden="1" x14ac:dyDescent="0.55000000000000004">
      <c r="A7173" s="5" t="s">
        <v>35</v>
      </c>
      <c r="B7173" s="6">
        <v>42724</v>
      </c>
      <c r="C7173" s="5" t="s">
        <v>36</v>
      </c>
      <c r="D7173" s="5" t="s">
        <v>39</v>
      </c>
      <c r="E7173" s="7">
        <v>12516</v>
      </c>
      <c r="F7173" s="8">
        <v>34059.81</v>
      </c>
      <c r="G7173" s="8">
        <v>0</v>
      </c>
    </row>
    <row r="7174" spans="1:7" hidden="1" x14ac:dyDescent="0.55000000000000004">
      <c r="A7174" s="5" t="s">
        <v>35</v>
      </c>
      <c r="B7174" s="6">
        <v>42724</v>
      </c>
      <c r="C7174" s="5" t="s">
        <v>36</v>
      </c>
      <c r="D7174" s="5" t="s">
        <v>40</v>
      </c>
      <c r="E7174" s="7">
        <v>8038</v>
      </c>
      <c r="F7174" s="8">
        <v>223.75</v>
      </c>
      <c r="G7174" s="8">
        <v>0</v>
      </c>
    </row>
    <row r="7175" spans="1:7" hidden="1" x14ac:dyDescent="0.55000000000000004">
      <c r="A7175" s="5" t="s">
        <v>35</v>
      </c>
      <c r="B7175" s="6">
        <v>42724</v>
      </c>
      <c r="C7175" s="5" t="s">
        <v>36</v>
      </c>
      <c r="D7175" s="5" t="s">
        <v>41</v>
      </c>
      <c r="E7175" s="7">
        <v>0</v>
      </c>
      <c r="F7175" s="8">
        <v>0</v>
      </c>
      <c r="G7175" s="8">
        <v>0</v>
      </c>
    </row>
    <row r="7176" spans="1:7" hidden="1" x14ac:dyDescent="0.55000000000000004">
      <c r="A7176" s="5" t="s">
        <v>35</v>
      </c>
      <c r="B7176" s="6">
        <v>42724</v>
      </c>
      <c r="C7176" s="5" t="s">
        <v>36</v>
      </c>
      <c r="D7176" s="5" t="s">
        <v>42</v>
      </c>
      <c r="E7176" s="7">
        <v>17607</v>
      </c>
      <c r="F7176" s="8">
        <v>206343.53</v>
      </c>
      <c r="G7176" s="8">
        <v>0</v>
      </c>
    </row>
    <row r="7177" spans="1:7" hidden="1" x14ac:dyDescent="0.55000000000000004">
      <c r="A7177" s="5" t="s">
        <v>35</v>
      </c>
      <c r="B7177" s="6">
        <v>42724</v>
      </c>
      <c r="C7177" s="5" t="s">
        <v>36</v>
      </c>
      <c r="D7177" s="5" t="s">
        <v>43</v>
      </c>
      <c r="E7177" s="7">
        <v>0</v>
      </c>
      <c r="F7177" s="8">
        <v>0</v>
      </c>
      <c r="G7177" s="8">
        <v>0</v>
      </c>
    </row>
    <row r="7178" spans="1:7" hidden="1" x14ac:dyDescent="0.55000000000000004">
      <c r="A7178" s="5" t="s">
        <v>35</v>
      </c>
      <c r="B7178" s="6">
        <v>42724</v>
      </c>
      <c r="C7178" s="5" t="s">
        <v>36</v>
      </c>
      <c r="D7178" s="5" t="s">
        <v>44</v>
      </c>
      <c r="E7178" s="7">
        <v>30274</v>
      </c>
      <c r="F7178" s="8">
        <v>59187.94</v>
      </c>
      <c r="G7178" s="8">
        <v>0</v>
      </c>
    </row>
    <row r="7179" spans="1:7" hidden="1" x14ac:dyDescent="0.55000000000000004">
      <c r="A7179" s="5" t="s">
        <v>35</v>
      </c>
      <c r="B7179" s="6">
        <v>42724</v>
      </c>
      <c r="C7179" s="5" t="s">
        <v>36</v>
      </c>
      <c r="D7179" s="5" t="s">
        <v>45</v>
      </c>
      <c r="E7179" s="7">
        <v>58740</v>
      </c>
      <c r="F7179" s="8">
        <v>22972.76</v>
      </c>
      <c r="G7179" s="8">
        <v>0</v>
      </c>
    </row>
    <row r="7180" spans="1:7" x14ac:dyDescent="0.55000000000000004">
      <c r="A7180" s="5" t="s">
        <v>35</v>
      </c>
      <c r="B7180" s="6">
        <v>42725</v>
      </c>
      <c r="C7180" s="5" t="s">
        <v>36</v>
      </c>
      <c r="D7180" s="5" t="s">
        <v>37</v>
      </c>
      <c r="E7180" s="7">
        <v>7503</v>
      </c>
      <c r="F7180" s="8">
        <v>203272.14</v>
      </c>
      <c r="G7180" s="8">
        <v>0</v>
      </c>
    </row>
    <row r="7181" spans="1:7" hidden="1" x14ac:dyDescent="0.55000000000000004">
      <c r="A7181" s="5" t="s">
        <v>35</v>
      </c>
      <c r="B7181" s="6">
        <v>42725</v>
      </c>
      <c r="C7181" s="5" t="s">
        <v>36</v>
      </c>
      <c r="D7181" s="5" t="s">
        <v>38</v>
      </c>
      <c r="E7181" s="7">
        <v>1241</v>
      </c>
      <c r="F7181" s="8">
        <v>275.02</v>
      </c>
      <c r="G7181" s="8">
        <v>0</v>
      </c>
    </row>
    <row r="7182" spans="1:7" hidden="1" x14ac:dyDescent="0.55000000000000004">
      <c r="A7182" s="5" t="s">
        <v>35</v>
      </c>
      <c r="B7182" s="6">
        <v>42725</v>
      </c>
      <c r="C7182" s="5" t="s">
        <v>36</v>
      </c>
      <c r="D7182" s="5" t="s">
        <v>39</v>
      </c>
      <c r="E7182" s="7">
        <v>11260</v>
      </c>
      <c r="F7182" s="8">
        <v>30627.42</v>
      </c>
      <c r="G7182" s="8">
        <v>0</v>
      </c>
    </row>
    <row r="7183" spans="1:7" hidden="1" x14ac:dyDescent="0.55000000000000004">
      <c r="A7183" s="5" t="s">
        <v>35</v>
      </c>
      <c r="B7183" s="6">
        <v>42725</v>
      </c>
      <c r="C7183" s="5" t="s">
        <v>36</v>
      </c>
      <c r="D7183" s="5" t="s">
        <v>40</v>
      </c>
      <c r="E7183" s="7">
        <v>7848</v>
      </c>
      <c r="F7183" s="8">
        <v>218.15</v>
      </c>
      <c r="G7183" s="8">
        <v>0</v>
      </c>
    </row>
    <row r="7184" spans="1:7" hidden="1" x14ac:dyDescent="0.55000000000000004">
      <c r="A7184" s="5" t="s">
        <v>35</v>
      </c>
      <c r="B7184" s="6">
        <v>42725</v>
      </c>
      <c r="C7184" s="5" t="s">
        <v>36</v>
      </c>
      <c r="D7184" s="5" t="s">
        <v>41</v>
      </c>
      <c r="E7184" s="7">
        <v>0</v>
      </c>
      <c r="F7184" s="8">
        <v>0</v>
      </c>
      <c r="G7184" s="8">
        <v>0</v>
      </c>
    </row>
    <row r="7185" spans="1:7" hidden="1" x14ac:dyDescent="0.55000000000000004">
      <c r="A7185" s="5" t="s">
        <v>35</v>
      </c>
      <c r="B7185" s="6">
        <v>42725</v>
      </c>
      <c r="C7185" s="5" t="s">
        <v>36</v>
      </c>
      <c r="D7185" s="5" t="s">
        <v>42</v>
      </c>
      <c r="E7185" s="7">
        <v>15333</v>
      </c>
      <c r="F7185" s="8">
        <v>181488.13</v>
      </c>
      <c r="G7185" s="8">
        <v>0</v>
      </c>
    </row>
    <row r="7186" spans="1:7" hidden="1" x14ac:dyDescent="0.55000000000000004">
      <c r="A7186" s="5" t="s">
        <v>35</v>
      </c>
      <c r="B7186" s="6">
        <v>42725</v>
      </c>
      <c r="C7186" s="5" t="s">
        <v>36</v>
      </c>
      <c r="D7186" s="5" t="s">
        <v>43</v>
      </c>
      <c r="E7186" s="7">
        <v>0</v>
      </c>
      <c r="F7186" s="8">
        <v>0</v>
      </c>
      <c r="G7186" s="8">
        <v>0</v>
      </c>
    </row>
    <row r="7187" spans="1:7" hidden="1" x14ac:dyDescent="0.55000000000000004">
      <c r="A7187" s="5" t="s">
        <v>35</v>
      </c>
      <c r="B7187" s="6">
        <v>42725</v>
      </c>
      <c r="C7187" s="5" t="s">
        <v>36</v>
      </c>
      <c r="D7187" s="5" t="s">
        <v>44</v>
      </c>
      <c r="E7187" s="7">
        <v>26616</v>
      </c>
      <c r="F7187" s="8">
        <v>52551.96</v>
      </c>
      <c r="G7187" s="8">
        <v>0</v>
      </c>
    </row>
    <row r="7188" spans="1:7" hidden="1" x14ac:dyDescent="0.55000000000000004">
      <c r="A7188" s="5" t="s">
        <v>35</v>
      </c>
      <c r="B7188" s="6">
        <v>42725</v>
      </c>
      <c r="C7188" s="5" t="s">
        <v>36</v>
      </c>
      <c r="D7188" s="5" t="s">
        <v>45</v>
      </c>
      <c r="E7188" s="7">
        <v>52289</v>
      </c>
      <c r="F7188" s="8">
        <v>20657.830000000002</v>
      </c>
      <c r="G7188" s="8">
        <v>0</v>
      </c>
    </row>
    <row r="7189" spans="1:7" x14ac:dyDescent="0.55000000000000004">
      <c r="A7189" s="5" t="s">
        <v>35</v>
      </c>
      <c r="B7189" s="6">
        <v>42726</v>
      </c>
      <c r="C7189" s="5" t="s">
        <v>36</v>
      </c>
      <c r="D7189" s="5" t="s">
        <v>37</v>
      </c>
      <c r="E7189" s="7">
        <v>7136</v>
      </c>
      <c r="F7189" s="8">
        <v>192371.14</v>
      </c>
      <c r="G7189" s="8">
        <v>0</v>
      </c>
    </row>
    <row r="7190" spans="1:7" hidden="1" x14ac:dyDescent="0.55000000000000004">
      <c r="A7190" s="5" t="s">
        <v>35</v>
      </c>
      <c r="B7190" s="6">
        <v>42726</v>
      </c>
      <c r="C7190" s="5" t="s">
        <v>36</v>
      </c>
      <c r="D7190" s="5" t="s">
        <v>38</v>
      </c>
      <c r="E7190" s="7">
        <v>1177</v>
      </c>
      <c r="F7190" s="8">
        <v>259.62</v>
      </c>
      <c r="G7190" s="8">
        <v>0</v>
      </c>
    </row>
    <row r="7191" spans="1:7" hidden="1" x14ac:dyDescent="0.55000000000000004">
      <c r="A7191" s="5" t="s">
        <v>35</v>
      </c>
      <c r="B7191" s="6">
        <v>42726</v>
      </c>
      <c r="C7191" s="5" t="s">
        <v>36</v>
      </c>
      <c r="D7191" s="5" t="s">
        <v>39</v>
      </c>
      <c r="E7191" s="7">
        <v>13883</v>
      </c>
      <c r="F7191" s="8">
        <v>37615.480000000003</v>
      </c>
      <c r="G7191" s="8">
        <v>0</v>
      </c>
    </row>
    <row r="7192" spans="1:7" hidden="1" x14ac:dyDescent="0.55000000000000004">
      <c r="A7192" s="5" t="s">
        <v>35</v>
      </c>
      <c r="B7192" s="6">
        <v>42726</v>
      </c>
      <c r="C7192" s="5" t="s">
        <v>36</v>
      </c>
      <c r="D7192" s="5" t="s">
        <v>40</v>
      </c>
      <c r="E7192" s="7">
        <v>8872</v>
      </c>
      <c r="F7192" s="8">
        <v>245.53</v>
      </c>
      <c r="G7192" s="8">
        <v>0</v>
      </c>
    </row>
    <row r="7193" spans="1:7" hidden="1" x14ac:dyDescent="0.55000000000000004">
      <c r="A7193" s="5" t="s">
        <v>35</v>
      </c>
      <c r="B7193" s="6">
        <v>42726</v>
      </c>
      <c r="C7193" s="5" t="s">
        <v>36</v>
      </c>
      <c r="D7193" s="5" t="s">
        <v>41</v>
      </c>
      <c r="E7193" s="7">
        <v>0</v>
      </c>
      <c r="F7193" s="8">
        <v>0</v>
      </c>
      <c r="G7193" s="8">
        <v>0</v>
      </c>
    </row>
    <row r="7194" spans="1:7" hidden="1" x14ac:dyDescent="0.55000000000000004">
      <c r="A7194" s="5" t="s">
        <v>35</v>
      </c>
      <c r="B7194" s="6">
        <v>42726</v>
      </c>
      <c r="C7194" s="5" t="s">
        <v>36</v>
      </c>
      <c r="D7194" s="5" t="s">
        <v>42</v>
      </c>
      <c r="E7194" s="7">
        <v>13897</v>
      </c>
      <c r="F7194" s="8">
        <v>162834.23000000001</v>
      </c>
      <c r="G7194" s="8">
        <v>0</v>
      </c>
    </row>
    <row r="7195" spans="1:7" hidden="1" x14ac:dyDescent="0.55000000000000004">
      <c r="A7195" s="5" t="s">
        <v>35</v>
      </c>
      <c r="B7195" s="6">
        <v>42726</v>
      </c>
      <c r="C7195" s="5" t="s">
        <v>36</v>
      </c>
      <c r="D7195" s="5" t="s">
        <v>43</v>
      </c>
      <c r="E7195" s="7">
        <v>0</v>
      </c>
      <c r="F7195" s="8">
        <v>0</v>
      </c>
      <c r="G7195" s="8">
        <v>0</v>
      </c>
    </row>
    <row r="7196" spans="1:7" hidden="1" x14ac:dyDescent="0.55000000000000004">
      <c r="A7196" s="5" t="s">
        <v>35</v>
      </c>
      <c r="B7196" s="6">
        <v>42726</v>
      </c>
      <c r="C7196" s="5" t="s">
        <v>36</v>
      </c>
      <c r="D7196" s="5" t="s">
        <v>44</v>
      </c>
      <c r="E7196" s="7">
        <v>24142</v>
      </c>
      <c r="F7196" s="8">
        <v>47186.62</v>
      </c>
      <c r="G7196" s="8">
        <v>0</v>
      </c>
    </row>
    <row r="7197" spans="1:7" hidden="1" x14ac:dyDescent="0.55000000000000004">
      <c r="A7197" s="5" t="s">
        <v>35</v>
      </c>
      <c r="B7197" s="6">
        <v>42726</v>
      </c>
      <c r="C7197" s="5" t="s">
        <v>36</v>
      </c>
      <c r="D7197" s="5" t="s">
        <v>45</v>
      </c>
      <c r="E7197" s="7">
        <v>48252</v>
      </c>
      <c r="F7197" s="8">
        <v>18870.41</v>
      </c>
      <c r="G7197" s="8">
        <v>0</v>
      </c>
    </row>
    <row r="7198" spans="1:7" x14ac:dyDescent="0.55000000000000004">
      <c r="A7198" s="5" t="s">
        <v>35</v>
      </c>
      <c r="B7198" s="6">
        <v>42727</v>
      </c>
      <c r="C7198" s="5" t="s">
        <v>36</v>
      </c>
      <c r="D7198" s="5" t="s">
        <v>37</v>
      </c>
      <c r="E7198" s="7">
        <v>4358</v>
      </c>
      <c r="F7198" s="8">
        <v>117493.71</v>
      </c>
      <c r="G7198" s="8">
        <v>0</v>
      </c>
    </row>
    <row r="7199" spans="1:7" hidden="1" x14ac:dyDescent="0.55000000000000004">
      <c r="A7199" s="5" t="s">
        <v>35</v>
      </c>
      <c r="B7199" s="6">
        <v>42727</v>
      </c>
      <c r="C7199" s="5" t="s">
        <v>36</v>
      </c>
      <c r="D7199" s="5" t="s">
        <v>38</v>
      </c>
      <c r="E7199" s="7">
        <v>1060</v>
      </c>
      <c r="F7199" s="8">
        <v>234.22</v>
      </c>
      <c r="G7199" s="8">
        <v>0</v>
      </c>
    </row>
    <row r="7200" spans="1:7" hidden="1" x14ac:dyDescent="0.55000000000000004">
      <c r="A7200" s="5" t="s">
        <v>35</v>
      </c>
      <c r="B7200" s="6">
        <v>42727</v>
      </c>
      <c r="C7200" s="5" t="s">
        <v>36</v>
      </c>
      <c r="D7200" s="5" t="s">
        <v>39</v>
      </c>
      <c r="E7200" s="7">
        <v>7791</v>
      </c>
      <c r="F7200" s="8">
        <v>21128.91</v>
      </c>
      <c r="G7200" s="8">
        <v>0</v>
      </c>
    </row>
    <row r="7201" spans="1:7" hidden="1" x14ac:dyDescent="0.55000000000000004">
      <c r="A7201" s="5" t="s">
        <v>35</v>
      </c>
      <c r="B7201" s="6">
        <v>42727</v>
      </c>
      <c r="C7201" s="5" t="s">
        <v>36</v>
      </c>
      <c r="D7201" s="5" t="s">
        <v>40</v>
      </c>
      <c r="E7201" s="7">
        <v>6633</v>
      </c>
      <c r="F7201" s="8">
        <v>183.67</v>
      </c>
      <c r="G7201" s="8">
        <v>0</v>
      </c>
    </row>
    <row r="7202" spans="1:7" hidden="1" x14ac:dyDescent="0.55000000000000004">
      <c r="A7202" s="5" t="s">
        <v>35</v>
      </c>
      <c r="B7202" s="6">
        <v>42727</v>
      </c>
      <c r="C7202" s="5" t="s">
        <v>36</v>
      </c>
      <c r="D7202" s="5" t="s">
        <v>41</v>
      </c>
      <c r="E7202" s="7">
        <v>0</v>
      </c>
      <c r="F7202" s="8">
        <v>0</v>
      </c>
      <c r="G7202" s="8">
        <v>0</v>
      </c>
    </row>
    <row r="7203" spans="1:7" hidden="1" x14ac:dyDescent="0.55000000000000004">
      <c r="A7203" s="5" t="s">
        <v>35</v>
      </c>
      <c r="B7203" s="6">
        <v>42727</v>
      </c>
      <c r="C7203" s="5" t="s">
        <v>36</v>
      </c>
      <c r="D7203" s="5" t="s">
        <v>42</v>
      </c>
      <c r="E7203" s="7">
        <v>10182</v>
      </c>
      <c r="F7203" s="8">
        <v>118487.38</v>
      </c>
      <c r="G7203" s="8">
        <v>0</v>
      </c>
    </row>
    <row r="7204" spans="1:7" hidden="1" x14ac:dyDescent="0.55000000000000004">
      <c r="A7204" s="5" t="s">
        <v>35</v>
      </c>
      <c r="B7204" s="6">
        <v>42727</v>
      </c>
      <c r="C7204" s="5" t="s">
        <v>36</v>
      </c>
      <c r="D7204" s="5" t="s">
        <v>43</v>
      </c>
      <c r="E7204" s="7">
        <v>0</v>
      </c>
      <c r="F7204" s="8">
        <v>0</v>
      </c>
      <c r="G7204" s="8">
        <v>0</v>
      </c>
    </row>
    <row r="7205" spans="1:7" hidden="1" x14ac:dyDescent="0.55000000000000004">
      <c r="A7205" s="5" t="s">
        <v>35</v>
      </c>
      <c r="B7205" s="6">
        <v>42727</v>
      </c>
      <c r="C7205" s="5" t="s">
        <v>36</v>
      </c>
      <c r="D7205" s="5" t="s">
        <v>44</v>
      </c>
      <c r="E7205" s="7">
        <v>16809</v>
      </c>
      <c r="F7205" s="8">
        <v>32633.759999999998</v>
      </c>
      <c r="G7205" s="8">
        <v>0</v>
      </c>
    </row>
    <row r="7206" spans="1:7" hidden="1" x14ac:dyDescent="0.55000000000000004">
      <c r="A7206" s="5" t="s">
        <v>35</v>
      </c>
      <c r="B7206" s="6">
        <v>42727</v>
      </c>
      <c r="C7206" s="5" t="s">
        <v>36</v>
      </c>
      <c r="D7206" s="5" t="s">
        <v>45</v>
      </c>
      <c r="E7206" s="7">
        <v>33881</v>
      </c>
      <c r="F7206" s="8">
        <v>13159.95</v>
      </c>
      <c r="G7206" s="8">
        <v>0</v>
      </c>
    </row>
    <row r="7207" spans="1:7" x14ac:dyDescent="0.55000000000000004">
      <c r="A7207" s="5" t="s">
        <v>35</v>
      </c>
      <c r="B7207" s="6">
        <v>42730</v>
      </c>
      <c r="C7207" s="5" t="s">
        <v>36</v>
      </c>
      <c r="D7207" s="5" t="s">
        <v>37</v>
      </c>
      <c r="E7207" s="7">
        <v>1742</v>
      </c>
      <c r="F7207" s="8">
        <v>46981.58</v>
      </c>
      <c r="G7207" s="8">
        <v>0</v>
      </c>
    </row>
    <row r="7208" spans="1:7" hidden="1" x14ac:dyDescent="0.55000000000000004">
      <c r="A7208" s="5" t="s">
        <v>35</v>
      </c>
      <c r="B7208" s="6">
        <v>42730</v>
      </c>
      <c r="C7208" s="5" t="s">
        <v>36</v>
      </c>
      <c r="D7208" s="5" t="s">
        <v>38</v>
      </c>
      <c r="E7208" s="7">
        <v>1003</v>
      </c>
      <c r="F7208" s="8">
        <v>220.89</v>
      </c>
      <c r="G7208" s="8">
        <v>0</v>
      </c>
    </row>
    <row r="7209" spans="1:7" hidden="1" x14ac:dyDescent="0.55000000000000004">
      <c r="A7209" s="5" t="s">
        <v>35</v>
      </c>
      <c r="B7209" s="6">
        <v>42730</v>
      </c>
      <c r="C7209" s="5" t="s">
        <v>36</v>
      </c>
      <c r="D7209" s="5" t="s">
        <v>39</v>
      </c>
      <c r="E7209" s="7">
        <v>4029</v>
      </c>
      <c r="F7209" s="8">
        <v>10933.61</v>
      </c>
      <c r="G7209" s="8">
        <v>0</v>
      </c>
    </row>
    <row r="7210" spans="1:7" hidden="1" x14ac:dyDescent="0.55000000000000004">
      <c r="A7210" s="5" t="s">
        <v>35</v>
      </c>
      <c r="B7210" s="6">
        <v>42730</v>
      </c>
      <c r="C7210" s="5" t="s">
        <v>36</v>
      </c>
      <c r="D7210" s="5" t="s">
        <v>40</v>
      </c>
      <c r="E7210" s="7">
        <v>5488</v>
      </c>
      <c r="F7210" s="8">
        <v>151.75</v>
      </c>
      <c r="G7210" s="8">
        <v>0</v>
      </c>
    </row>
    <row r="7211" spans="1:7" hidden="1" x14ac:dyDescent="0.55000000000000004">
      <c r="A7211" s="5" t="s">
        <v>35</v>
      </c>
      <c r="B7211" s="6">
        <v>42730</v>
      </c>
      <c r="C7211" s="5" t="s">
        <v>36</v>
      </c>
      <c r="D7211" s="5" t="s">
        <v>41</v>
      </c>
      <c r="E7211" s="7">
        <v>0</v>
      </c>
      <c r="F7211" s="8">
        <v>0</v>
      </c>
      <c r="G7211" s="8">
        <v>0</v>
      </c>
    </row>
    <row r="7212" spans="1:7" hidden="1" x14ac:dyDescent="0.55000000000000004">
      <c r="A7212" s="5" t="s">
        <v>35</v>
      </c>
      <c r="B7212" s="6">
        <v>42730</v>
      </c>
      <c r="C7212" s="5" t="s">
        <v>36</v>
      </c>
      <c r="D7212" s="5" t="s">
        <v>42</v>
      </c>
      <c r="E7212" s="7">
        <v>2945</v>
      </c>
      <c r="F7212" s="8">
        <v>34019.49</v>
      </c>
      <c r="G7212" s="8">
        <v>0</v>
      </c>
    </row>
    <row r="7213" spans="1:7" hidden="1" x14ac:dyDescent="0.55000000000000004">
      <c r="A7213" s="5" t="s">
        <v>35</v>
      </c>
      <c r="B7213" s="6">
        <v>42730</v>
      </c>
      <c r="C7213" s="5" t="s">
        <v>36</v>
      </c>
      <c r="D7213" s="5" t="s">
        <v>43</v>
      </c>
      <c r="E7213" s="7">
        <v>0</v>
      </c>
      <c r="F7213" s="8">
        <v>0</v>
      </c>
      <c r="G7213" s="8">
        <v>0</v>
      </c>
    </row>
    <row r="7214" spans="1:7" hidden="1" x14ac:dyDescent="0.55000000000000004">
      <c r="A7214" s="5" t="s">
        <v>35</v>
      </c>
      <c r="B7214" s="6">
        <v>42730</v>
      </c>
      <c r="C7214" s="5" t="s">
        <v>36</v>
      </c>
      <c r="D7214" s="5" t="s">
        <v>44</v>
      </c>
      <c r="E7214" s="7">
        <v>6493</v>
      </c>
      <c r="F7214" s="8">
        <v>12512.93</v>
      </c>
      <c r="G7214" s="8">
        <v>0</v>
      </c>
    </row>
    <row r="7215" spans="1:7" hidden="1" x14ac:dyDescent="0.55000000000000004">
      <c r="A7215" s="5" t="s">
        <v>35</v>
      </c>
      <c r="B7215" s="6">
        <v>42730</v>
      </c>
      <c r="C7215" s="5" t="s">
        <v>36</v>
      </c>
      <c r="D7215" s="5" t="s">
        <v>45</v>
      </c>
      <c r="E7215" s="7">
        <v>14936</v>
      </c>
      <c r="F7215" s="8">
        <v>5758.62</v>
      </c>
      <c r="G7215" s="8">
        <v>0</v>
      </c>
    </row>
    <row r="7216" spans="1:7" x14ac:dyDescent="0.55000000000000004">
      <c r="A7216" s="5" t="s">
        <v>35</v>
      </c>
      <c r="B7216" s="6">
        <v>42731</v>
      </c>
      <c r="C7216" s="5" t="s">
        <v>36</v>
      </c>
      <c r="D7216" s="5" t="s">
        <v>37</v>
      </c>
      <c r="E7216" s="7">
        <v>7479</v>
      </c>
      <c r="F7216" s="8">
        <v>203554.09</v>
      </c>
      <c r="G7216" s="8">
        <v>0</v>
      </c>
    </row>
    <row r="7217" spans="1:7" hidden="1" x14ac:dyDescent="0.55000000000000004">
      <c r="A7217" s="5" t="s">
        <v>35</v>
      </c>
      <c r="B7217" s="6">
        <v>42731</v>
      </c>
      <c r="C7217" s="5" t="s">
        <v>36</v>
      </c>
      <c r="D7217" s="5" t="s">
        <v>38</v>
      </c>
      <c r="E7217" s="7">
        <v>1420</v>
      </c>
      <c r="F7217" s="8">
        <v>313.3</v>
      </c>
      <c r="G7217" s="8">
        <v>0</v>
      </c>
    </row>
    <row r="7218" spans="1:7" hidden="1" x14ac:dyDescent="0.55000000000000004">
      <c r="A7218" s="5" t="s">
        <v>35</v>
      </c>
      <c r="B7218" s="6">
        <v>42731</v>
      </c>
      <c r="C7218" s="5" t="s">
        <v>36</v>
      </c>
      <c r="D7218" s="5" t="s">
        <v>39</v>
      </c>
      <c r="E7218" s="7">
        <v>14737</v>
      </c>
      <c r="F7218" s="8">
        <v>40401.71</v>
      </c>
      <c r="G7218" s="8">
        <v>0</v>
      </c>
    </row>
    <row r="7219" spans="1:7" hidden="1" x14ac:dyDescent="0.55000000000000004">
      <c r="A7219" s="5" t="s">
        <v>35</v>
      </c>
      <c r="B7219" s="6">
        <v>42731</v>
      </c>
      <c r="C7219" s="5" t="s">
        <v>36</v>
      </c>
      <c r="D7219" s="5" t="s">
        <v>40</v>
      </c>
      <c r="E7219" s="7">
        <v>8181</v>
      </c>
      <c r="F7219" s="8">
        <v>227.1</v>
      </c>
      <c r="G7219" s="8">
        <v>0</v>
      </c>
    </row>
    <row r="7220" spans="1:7" hidden="1" x14ac:dyDescent="0.55000000000000004">
      <c r="A7220" s="5" t="s">
        <v>35</v>
      </c>
      <c r="B7220" s="6">
        <v>42731</v>
      </c>
      <c r="C7220" s="5" t="s">
        <v>36</v>
      </c>
      <c r="D7220" s="5" t="s">
        <v>41</v>
      </c>
      <c r="E7220" s="7">
        <v>0</v>
      </c>
      <c r="F7220" s="8">
        <v>0</v>
      </c>
      <c r="G7220" s="8">
        <v>0</v>
      </c>
    </row>
    <row r="7221" spans="1:7" hidden="1" x14ac:dyDescent="0.55000000000000004">
      <c r="A7221" s="5" t="s">
        <v>35</v>
      </c>
      <c r="B7221" s="6">
        <v>42731</v>
      </c>
      <c r="C7221" s="5" t="s">
        <v>36</v>
      </c>
      <c r="D7221" s="5" t="s">
        <v>42</v>
      </c>
      <c r="E7221" s="7">
        <v>12808</v>
      </c>
      <c r="F7221" s="8">
        <v>150282.56</v>
      </c>
      <c r="G7221" s="8">
        <v>0</v>
      </c>
    </row>
    <row r="7222" spans="1:7" hidden="1" x14ac:dyDescent="0.55000000000000004">
      <c r="A7222" s="5" t="s">
        <v>35</v>
      </c>
      <c r="B7222" s="6">
        <v>42731</v>
      </c>
      <c r="C7222" s="5" t="s">
        <v>36</v>
      </c>
      <c r="D7222" s="5" t="s">
        <v>43</v>
      </c>
      <c r="E7222" s="7">
        <v>0</v>
      </c>
      <c r="F7222" s="8">
        <v>0</v>
      </c>
      <c r="G7222" s="8">
        <v>0</v>
      </c>
    </row>
    <row r="7223" spans="1:7" hidden="1" x14ac:dyDescent="0.55000000000000004">
      <c r="A7223" s="5" t="s">
        <v>35</v>
      </c>
      <c r="B7223" s="6">
        <v>42731</v>
      </c>
      <c r="C7223" s="5" t="s">
        <v>36</v>
      </c>
      <c r="D7223" s="5" t="s">
        <v>44</v>
      </c>
      <c r="E7223" s="7">
        <v>24107</v>
      </c>
      <c r="F7223" s="8">
        <v>47185.2</v>
      </c>
      <c r="G7223" s="8">
        <v>0</v>
      </c>
    </row>
    <row r="7224" spans="1:7" hidden="1" x14ac:dyDescent="0.55000000000000004">
      <c r="A7224" s="5" t="s">
        <v>35</v>
      </c>
      <c r="B7224" s="6">
        <v>42731</v>
      </c>
      <c r="C7224" s="5" t="s">
        <v>36</v>
      </c>
      <c r="D7224" s="5" t="s">
        <v>45</v>
      </c>
      <c r="E7224" s="7">
        <v>50236</v>
      </c>
      <c r="F7224" s="8">
        <v>19671.060000000001</v>
      </c>
      <c r="G7224" s="8">
        <v>0</v>
      </c>
    </row>
    <row r="7225" spans="1:7" x14ac:dyDescent="0.55000000000000004">
      <c r="A7225" s="5" t="s">
        <v>35</v>
      </c>
      <c r="B7225" s="6">
        <v>42732</v>
      </c>
      <c r="C7225" s="5" t="s">
        <v>36</v>
      </c>
      <c r="D7225" s="5" t="s">
        <v>37</v>
      </c>
      <c r="E7225" s="7">
        <v>5247</v>
      </c>
      <c r="F7225" s="8">
        <v>143122.75</v>
      </c>
      <c r="G7225" s="8">
        <v>0</v>
      </c>
    </row>
    <row r="7226" spans="1:7" hidden="1" x14ac:dyDescent="0.55000000000000004">
      <c r="A7226" s="5" t="s">
        <v>35</v>
      </c>
      <c r="B7226" s="6">
        <v>42732</v>
      </c>
      <c r="C7226" s="5" t="s">
        <v>36</v>
      </c>
      <c r="D7226" s="5" t="s">
        <v>38</v>
      </c>
      <c r="E7226" s="7">
        <v>722</v>
      </c>
      <c r="F7226" s="8">
        <v>159.69</v>
      </c>
      <c r="G7226" s="8">
        <v>0</v>
      </c>
    </row>
    <row r="7227" spans="1:7" hidden="1" x14ac:dyDescent="0.55000000000000004">
      <c r="A7227" s="5" t="s">
        <v>35</v>
      </c>
      <c r="B7227" s="6">
        <v>42732</v>
      </c>
      <c r="C7227" s="5" t="s">
        <v>36</v>
      </c>
      <c r="D7227" s="5" t="s">
        <v>39</v>
      </c>
      <c r="E7227" s="7">
        <v>8816</v>
      </c>
      <c r="F7227" s="8">
        <v>24213.7</v>
      </c>
      <c r="G7227" s="8">
        <v>0</v>
      </c>
    </row>
    <row r="7228" spans="1:7" hidden="1" x14ac:dyDescent="0.55000000000000004">
      <c r="A7228" s="5" t="s">
        <v>35</v>
      </c>
      <c r="B7228" s="6">
        <v>42732</v>
      </c>
      <c r="C7228" s="5" t="s">
        <v>36</v>
      </c>
      <c r="D7228" s="5" t="s">
        <v>40</v>
      </c>
      <c r="E7228" s="7">
        <v>5427</v>
      </c>
      <c r="F7228" s="8">
        <v>150.72</v>
      </c>
      <c r="G7228" s="8">
        <v>0</v>
      </c>
    </row>
    <row r="7229" spans="1:7" hidden="1" x14ac:dyDescent="0.55000000000000004">
      <c r="A7229" s="5" t="s">
        <v>35</v>
      </c>
      <c r="B7229" s="6">
        <v>42732</v>
      </c>
      <c r="C7229" s="5" t="s">
        <v>36</v>
      </c>
      <c r="D7229" s="5" t="s">
        <v>41</v>
      </c>
      <c r="E7229" s="7">
        <v>0</v>
      </c>
      <c r="F7229" s="8">
        <v>0</v>
      </c>
      <c r="G7229" s="8">
        <v>0</v>
      </c>
    </row>
    <row r="7230" spans="1:7" hidden="1" x14ac:dyDescent="0.55000000000000004">
      <c r="A7230" s="5" t="s">
        <v>35</v>
      </c>
      <c r="B7230" s="6">
        <v>42732</v>
      </c>
      <c r="C7230" s="5" t="s">
        <v>36</v>
      </c>
      <c r="D7230" s="5" t="s">
        <v>42</v>
      </c>
      <c r="E7230" s="7">
        <v>12105</v>
      </c>
      <c r="F7230" s="8">
        <v>142801.48000000001</v>
      </c>
      <c r="G7230" s="8">
        <v>0</v>
      </c>
    </row>
    <row r="7231" spans="1:7" hidden="1" x14ac:dyDescent="0.55000000000000004">
      <c r="A7231" s="5" t="s">
        <v>35</v>
      </c>
      <c r="B7231" s="6">
        <v>42732</v>
      </c>
      <c r="C7231" s="5" t="s">
        <v>36</v>
      </c>
      <c r="D7231" s="5" t="s">
        <v>43</v>
      </c>
      <c r="E7231" s="7">
        <v>0</v>
      </c>
      <c r="F7231" s="8">
        <v>0</v>
      </c>
      <c r="G7231" s="8">
        <v>0</v>
      </c>
    </row>
    <row r="7232" spans="1:7" hidden="1" x14ac:dyDescent="0.55000000000000004">
      <c r="A7232" s="5" t="s">
        <v>35</v>
      </c>
      <c r="B7232" s="6">
        <v>42732</v>
      </c>
      <c r="C7232" s="5" t="s">
        <v>36</v>
      </c>
      <c r="D7232" s="5" t="s">
        <v>44</v>
      </c>
      <c r="E7232" s="7">
        <v>20246</v>
      </c>
      <c r="F7232" s="8">
        <v>39831.78</v>
      </c>
      <c r="G7232" s="8">
        <v>0</v>
      </c>
    </row>
    <row r="7233" spans="1:7" hidden="1" x14ac:dyDescent="0.55000000000000004">
      <c r="A7233" s="5" t="s">
        <v>35</v>
      </c>
      <c r="B7233" s="6">
        <v>42732</v>
      </c>
      <c r="C7233" s="5" t="s">
        <v>36</v>
      </c>
      <c r="D7233" s="5" t="s">
        <v>45</v>
      </c>
      <c r="E7233" s="7">
        <v>41713</v>
      </c>
      <c r="F7233" s="8">
        <v>16418.830000000002</v>
      </c>
      <c r="G7233" s="8">
        <v>0</v>
      </c>
    </row>
    <row r="7234" spans="1:7" x14ac:dyDescent="0.55000000000000004">
      <c r="A7234" s="5" t="s">
        <v>35</v>
      </c>
      <c r="B7234" s="6">
        <v>42733</v>
      </c>
      <c r="C7234" s="5" t="s">
        <v>36</v>
      </c>
      <c r="D7234" s="5" t="s">
        <v>37</v>
      </c>
      <c r="E7234" s="7">
        <v>7387</v>
      </c>
      <c r="F7234" s="8">
        <v>202727.86</v>
      </c>
      <c r="G7234" s="8">
        <v>0</v>
      </c>
    </row>
    <row r="7235" spans="1:7" hidden="1" x14ac:dyDescent="0.55000000000000004">
      <c r="A7235" s="5" t="s">
        <v>35</v>
      </c>
      <c r="B7235" s="6">
        <v>42733</v>
      </c>
      <c r="C7235" s="5" t="s">
        <v>36</v>
      </c>
      <c r="D7235" s="5" t="s">
        <v>38</v>
      </c>
      <c r="E7235" s="7">
        <v>1047</v>
      </c>
      <c r="F7235" s="8">
        <v>232.36</v>
      </c>
      <c r="G7235" s="8">
        <v>0</v>
      </c>
    </row>
    <row r="7236" spans="1:7" hidden="1" x14ac:dyDescent="0.55000000000000004">
      <c r="A7236" s="5" t="s">
        <v>35</v>
      </c>
      <c r="B7236" s="6">
        <v>42733</v>
      </c>
      <c r="C7236" s="5" t="s">
        <v>36</v>
      </c>
      <c r="D7236" s="5" t="s">
        <v>39</v>
      </c>
      <c r="E7236" s="7">
        <v>12161</v>
      </c>
      <c r="F7236" s="8">
        <v>33594.5</v>
      </c>
      <c r="G7236" s="8">
        <v>0</v>
      </c>
    </row>
    <row r="7237" spans="1:7" hidden="1" x14ac:dyDescent="0.55000000000000004">
      <c r="A7237" s="5" t="s">
        <v>35</v>
      </c>
      <c r="B7237" s="6">
        <v>42733</v>
      </c>
      <c r="C7237" s="5" t="s">
        <v>36</v>
      </c>
      <c r="D7237" s="5" t="s">
        <v>40</v>
      </c>
      <c r="E7237" s="7">
        <v>9072</v>
      </c>
      <c r="F7237" s="8">
        <v>252.94</v>
      </c>
      <c r="G7237" s="8">
        <v>0</v>
      </c>
    </row>
    <row r="7238" spans="1:7" hidden="1" x14ac:dyDescent="0.55000000000000004">
      <c r="A7238" s="5" t="s">
        <v>35</v>
      </c>
      <c r="B7238" s="6">
        <v>42733</v>
      </c>
      <c r="C7238" s="5" t="s">
        <v>36</v>
      </c>
      <c r="D7238" s="5" t="s">
        <v>41</v>
      </c>
      <c r="E7238" s="7">
        <v>0</v>
      </c>
      <c r="F7238" s="8">
        <v>0</v>
      </c>
      <c r="G7238" s="8">
        <v>0</v>
      </c>
    </row>
    <row r="7239" spans="1:7" hidden="1" x14ac:dyDescent="0.55000000000000004">
      <c r="A7239" s="5" t="s">
        <v>35</v>
      </c>
      <c r="B7239" s="6">
        <v>42733</v>
      </c>
      <c r="C7239" s="5" t="s">
        <v>36</v>
      </c>
      <c r="D7239" s="5" t="s">
        <v>42</v>
      </c>
      <c r="E7239" s="7">
        <v>12341</v>
      </c>
      <c r="F7239" s="8">
        <v>146729.26</v>
      </c>
      <c r="G7239" s="8">
        <v>0</v>
      </c>
    </row>
    <row r="7240" spans="1:7" hidden="1" x14ac:dyDescent="0.55000000000000004">
      <c r="A7240" s="5" t="s">
        <v>35</v>
      </c>
      <c r="B7240" s="6">
        <v>42733</v>
      </c>
      <c r="C7240" s="5" t="s">
        <v>36</v>
      </c>
      <c r="D7240" s="5" t="s">
        <v>43</v>
      </c>
      <c r="E7240" s="7">
        <v>0</v>
      </c>
      <c r="F7240" s="8">
        <v>0</v>
      </c>
      <c r="G7240" s="8">
        <v>0</v>
      </c>
    </row>
    <row r="7241" spans="1:7" hidden="1" x14ac:dyDescent="0.55000000000000004">
      <c r="A7241" s="5" t="s">
        <v>35</v>
      </c>
      <c r="B7241" s="6">
        <v>42733</v>
      </c>
      <c r="C7241" s="5" t="s">
        <v>36</v>
      </c>
      <c r="D7241" s="5" t="s">
        <v>44</v>
      </c>
      <c r="E7241" s="7">
        <v>21118</v>
      </c>
      <c r="F7241" s="8">
        <v>41883.06</v>
      </c>
      <c r="G7241" s="8">
        <v>0</v>
      </c>
    </row>
    <row r="7242" spans="1:7" hidden="1" x14ac:dyDescent="0.55000000000000004">
      <c r="A7242" s="5" t="s">
        <v>35</v>
      </c>
      <c r="B7242" s="6">
        <v>42733</v>
      </c>
      <c r="C7242" s="5" t="s">
        <v>36</v>
      </c>
      <c r="D7242" s="5" t="s">
        <v>45</v>
      </c>
      <c r="E7242" s="7">
        <v>41257</v>
      </c>
      <c r="F7242" s="8">
        <v>16369.41</v>
      </c>
      <c r="G7242" s="8">
        <v>0</v>
      </c>
    </row>
    <row r="7243" spans="1:7" x14ac:dyDescent="0.55000000000000004">
      <c r="A7243" s="5" t="s">
        <v>35</v>
      </c>
      <c r="B7243" s="6">
        <v>42734</v>
      </c>
      <c r="C7243" s="5" t="s">
        <v>36</v>
      </c>
      <c r="D7243" s="5" t="s">
        <v>37</v>
      </c>
      <c r="E7243" s="7">
        <v>6489</v>
      </c>
      <c r="F7243" s="8">
        <v>178719.72</v>
      </c>
      <c r="G7243" s="8">
        <v>0</v>
      </c>
    </row>
    <row r="7244" spans="1:7" hidden="1" x14ac:dyDescent="0.55000000000000004">
      <c r="A7244" s="5" t="s">
        <v>35</v>
      </c>
      <c r="B7244" s="6">
        <v>42734</v>
      </c>
      <c r="C7244" s="5" t="s">
        <v>36</v>
      </c>
      <c r="D7244" s="5" t="s">
        <v>38</v>
      </c>
      <c r="E7244" s="7">
        <v>1319</v>
      </c>
      <c r="F7244" s="8">
        <v>294.74</v>
      </c>
      <c r="G7244" s="8">
        <v>0</v>
      </c>
    </row>
    <row r="7245" spans="1:7" hidden="1" x14ac:dyDescent="0.55000000000000004">
      <c r="A7245" s="5" t="s">
        <v>35</v>
      </c>
      <c r="B7245" s="6">
        <v>42734</v>
      </c>
      <c r="C7245" s="5" t="s">
        <v>36</v>
      </c>
      <c r="D7245" s="5" t="s">
        <v>39</v>
      </c>
      <c r="E7245" s="7">
        <v>13931</v>
      </c>
      <c r="F7245" s="8">
        <v>38611.69</v>
      </c>
      <c r="G7245" s="8">
        <v>0</v>
      </c>
    </row>
    <row r="7246" spans="1:7" hidden="1" x14ac:dyDescent="0.55000000000000004">
      <c r="A7246" s="5" t="s">
        <v>35</v>
      </c>
      <c r="B7246" s="6">
        <v>42734</v>
      </c>
      <c r="C7246" s="5" t="s">
        <v>36</v>
      </c>
      <c r="D7246" s="5" t="s">
        <v>40</v>
      </c>
      <c r="E7246" s="7">
        <v>7810</v>
      </c>
      <c r="F7246" s="8">
        <v>218.85</v>
      </c>
      <c r="G7246" s="8">
        <v>0</v>
      </c>
    </row>
    <row r="7247" spans="1:7" hidden="1" x14ac:dyDescent="0.55000000000000004">
      <c r="A7247" s="5" t="s">
        <v>35</v>
      </c>
      <c r="B7247" s="6">
        <v>42734</v>
      </c>
      <c r="C7247" s="5" t="s">
        <v>36</v>
      </c>
      <c r="D7247" s="5" t="s">
        <v>41</v>
      </c>
      <c r="E7247" s="7">
        <v>0</v>
      </c>
      <c r="F7247" s="8">
        <v>0</v>
      </c>
      <c r="G7247" s="8">
        <v>0</v>
      </c>
    </row>
    <row r="7248" spans="1:7" hidden="1" x14ac:dyDescent="0.55000000000000004">
      <c r="A7248" s="5" t="s">
        <v>35</v>
      </c>
      <c r="B7248" s="6">
        <v>42734</v>
      </c>
      <c r="C7248" s="5" t="s">
        <v>36</v>
      </c>
      <c r="D7248" s="5" t="s">
        <v>42</v>
      </c>
      <c r="E7248" s="7">
        <v>13252</v>
      </c>
      <c r="F7248" s="8">
        <v>157152.18</v>
      </c>
      <c r="G7248" s="8">
        <v>0</v>
      </c>
    </row>
    <row r="7249" spans="1:7" hidden="1" x14ac:dyDescent="0.55000000000000004">
      <c r="A7249" s="5" t="s">
        <v>35</v>
      </c>
      <c r="B7249" s="6">
        <v>42734</v>
      </c>
      <c r="C7249" s="5" t="s">
        <v>36</v>
      </c>
      <c r="D7249" s="5" t="s">
        <v>43</v>
      </c>
      <c r="E7249" s="7">
        <v>0</v>
      </c>
      <c r="F7249" s="8">
        <v>0</v>
      </c>
      <c r="G7249" s="8">
        <v>0</v>
      </c>
    </row>
    <row r="7250" spans="1:7" hidden="1" x14ac:dyDescent="0.55000000000000004">
      <c r="A7250" s="5" t="s">
        <v>35</v>
      </c>
      <c r="B7250" s="6">
        <v>42734</v>
      </c>
      <c r="C7250" s="5" t="s">
        <v>36</v>
      </c>
      <c r="D7250" s="5" t="s">
        <v>44</v>
      </c>
      <c r="E7250" s="7">
        <v>22758</v>
      </c>
      <c r="F7250" s="8">
        <v>45025.88</v>
      </c>
      <c r="G7250" s="8">
        <v>0</v>
      </c>
    </row>
    <row r="7251" spans="1:7" hidden="1" x14ac:dyDescent="0.55000000000000004">
      <c r="A7251" s="5" t="s">
        <v>35</v>
      </c>
      <c r="B7251" s="6">
        <v>42734</v>
      </c>
      <c r="C7251" s="5" t="s">
        <v>36</v>
      </c>
      <c r="D7251" s="5" t="s">
        <v>45</v>
      </c>
      <c r="E7251" s="7">
        <v>46445</v>
      </c>
      <c r="F7251" s="8">
        <v>18387.150000000001</v>
      </c>
      <c r="G7251" s="8">
        <v>0</v>
      </c>
    </row>
    <row r="7252" spans="1:7" x14ac:dyDescent="0.55000000000000004">
      <c r="A7252" s="5" t="s">
        <v>35</v>
      </c>
      <c r="B7252" s="6">
        <v>42737</v>
      </c>
      <c r="C7252" s="5" t="s">
        <v>36</v>
      </c>
      <c r="D7252" s="5" t="s">
        <v>37</v>
      </c>
      <c r="E7252" s="7">
        <v>2650</v>
      </c>
      <c r="F7252" s="8">
        <v>72936.83</v>
      </c>
      <c r="G7252" s="8">
        <v>0</v>
      </c>
    </row>
    <row r="7253" spans="1:7" hidden="1" x14ac:dyDescent="0.55000000000000004">
      <c r="A7253" s="5" t="s">
        <v>35</v>
      </c>
      <c r="B7253" s="6">
        <v>42737</v>
      </c>
      <c r="C7253" s="5" t="s">
        <v>36</v>
      </c>
      <c r="D7253" s="5" t="s">
        <v>38</v>
      </c>
      <c r="E7253" s="7">
        <v>456</v>
      </c>
      <c r="F7253" s="8">
        <v>101.73</v>
      </c>
      <c r="G7253" s="8">
        <v>0</v>
      </c>
    </row>
    <row r="7254" spans="1:7" hidden="1" x14ac:dyDescent="0.55000000000000004">
      <c r="A7254" s="5" t="s">
        <v>35</v>
      </c>
      <c r="B7254" s="6">
        <v>42737</v>
      </c>
      <c r="C7254" s="5" t="s">
        <v>36</v>
      </c>
      <c r="D7254" s="5" t="s">
        <v>39</v>
      </c>
      <c r="E7254" s="7">
        <v>5383</v>
      </c>
      <c r="F7254" s="8">
        <v>14879.04</v>
      </c>
      <c r="G7254" s="8">
        <v>0</v>
      </c>
    </row>
    <row r="7255" spans="1:7" hidden="1" x14ac:dyDescent="0.55000000000000004">
      <c r="A7255" s="5" t="s">
        <v>35</v>
      </c>
      <c r="B7255" s="6">
        <v>42737</v>
      </c>
      <c r="C7255" s="5" t="s">
        <v>36</v>
      </c>
      <c r="D7255" s="5" t="s">
        <v>40</v>
      </c>
      <c r="E7255" s="7">
        <v>5617</v>
      </c>
      <c r="F7255" s="8">
        <v>157.5</v>
      </c>
      <c r="G7255" s="8">
        <v>0</v>
      </c>
    </row>
    <row r="7256" spans="1:7" hidden="1" x14ac:dyDescent="0.55000000000000004">
      <c r="A7256" s="5" t="s">
        <v>35</v>
      </c>
      <c r="B7256" s="6">
        <v>42737</v>
      </c>
      <c r="C7256" s="5" t="s">
        <v>36</v>
      </c>
      <c r="D7256" s="5" t="s">
        <v>41</v>
      </c>
      <c r="E7256" s="7">
        <v>0</v>
      </c>
      <c r="F7256" s="8">
        <v>0</v>
      </c>
      <c r="G7256" s="8">
        <v>0</v>
      </c>
    </row>
    <row r="7257" spans="1:7" hidden="1" x14ac:dyDescent="0.55000000000000004">
      <c r="A7257" s="5" t="s">
        <v>35</v>
      </c>
      <c r="B7257" s="6">
        <v>42737</v>
      </c>
      <c r="C7257" s="5" t="s">
        <v>36</v>
      </c>
      <c r="D7257" s="5" t="s">
        <v>42</v>
      </c>
      <c r="E7257" s="7">
        <v>2979</v>
      </c>
      <c r="F7257" s="8">
        <v>35023.46</v>
      </c>
      <c r="G7257" s="8">
        <v>0</v>
      </c>
    </row>
    <row r="7258" spans="1:7" hidden="1" x14ac:dyDescent="0.55000000000000004">
      <c r="A7258" s="5" t="s">
        <v>35</v>
      </c>
      <c r="B7258" s="6">
        <v>42737</v>
      </c>
      <c r="C7258" s="5" t="s">
        <v>36</v>
      </c>
      <c r="D7258" s="5" t="s">
        <v>43</v>
      </c>
      <c r="E7258" s="7">
        <v>0</v>
      </c>
      <c r="F7258" s="8">
        <v>0</v>
      </c>
      <c r="G7258" s="8">
        <v>0</v>
      </c>
    </row>
    <row r="7259" spans="1:7" hidden="1" x14ac:dyDescent="0.55000000000000004">
      <c r="A7259" s="5" t="s">
        <v>35</v>
      </c>
      <c r="B7259" s="6">
        <v>42737</v>
      </c>
      <c r="C7259" s="5" t="s">
        <v>36</v>
      </c>
      <c r="D7259" s="5" t="s">
        <v>44</v>
      </c>
      <c r="E7259" s="7">
        <v>7895</v>
      </c>
      <c r="F7259" s="8">
        <v>15483.89</v>
      </c>
      <c r="G7259" s="8">
        <v>0</v>
      </c>
    </row>
    <row r="7260" spans="1:7" hidden="1" x14ac:dyDescent="0.55000000000000004">
      <c r="A7260" s="5" t="s">
        <v>35</v>
      </c>
      <c r="B7260" s="6">
        <v>42737</v>
      </c>
      <c r="C7260" s="5" t="s">
        <v>36</v>
      </c>
      <c r="D7260" s="5" t="s">
        <v>45</v>
      </c>
      <c r="E7260" s="7">
        <v>17200</v>
      </c>
      <c r="F7260" s="8">
        <v>6750.34</v>
      </c>
      <c r="G7260" s="8">
        <v>0</v>
      </c>
    </row>
    <row r="7261" spans="1:7" x14ac:dyDescent="0.55000000000000004">
      <c r="A7261" s="5" t="s">
        <v>35</v>
      </c>
      <c r="B7261" s="6">
        <v>42738</v>
      </c>
      <c r="C7261" s="5" t="s">
        <v>36</v>
      </c>
      <c r="D7261" s="5" t="s">
        <v>37</v>
      </c>
      <c r="E7261" s="7">
        <v>11173</v>
      </c>
      <c r="F7261" s="8">
        <v>308467.46000000002</v>
      </c>
      <c r="G7261" s="8">
        <v>0</v>
      </c>
    </row>
    <row r="7262" spans="1:7" hidden="1" x14ac:dyDescent="0.55000000000000004">
      <c r="A7262" s="5" t="s">
        <v>35</v>
      </c>
      <c r="B7262" s="6">
        <v>42738</v>
      </c>
      <c r="C7262" s="5" t="s">
        <v>36</v>
      </c>
      <c r="D7262" s="5" t="s">
        <v>38</v>
      </c>
      <c r="E7262" s="7">
        <v>1170</v>
      </c>
      <c r="F7262" s="8">
        <v>261.64999999999998</v>
      </c>
      <c r="G7262" s="8">
        <v>0</v>
      </c>
    </row>
    <row r="7263" spans="1:7" hidden="1" x14ac:dyDescent="0.55000000000000004">
      <c r="A7263" s="5" t="s">
        <v>35</v>
      </c>
      <c r="B7263" s="6">
        <v>42738</v>
      </c>
      <c r="C7263" s="5" t="s">
        <v>36</v>
      </c>
      <c r="D7263" s="5" t="s">
        <v>39</v>
      </c>
      <c r="E7263" s="7">
        <v>16329</v>
      </c>
      <c r="F7263" s="8">
        <v>45219.03</v>
      </c>
      <c r="G7263" s="8">
        <v>0</v>
      </c>
    </row>
    <row r="7264" spans="1:7" hidden="1" x14ac:dyDescent="0.55000000000000004">
      <c r="A7264" s="5" t="s">
        <v>35</v>
      </c>
      <c r="B7264" s="6">
        <v>42738</v>
      </c>
      <c r="C7264" s="5" t="s">
        <v>36</v>
      </c>
      <c r="D7264" s="5" t="s">
        <v>40</v>
      </c>
      <c r="E7264" s="7">
        <v>8814</v>
      </c>
      <c r="F7264" s="8">
        <v>248.11</v>
      </c>
      <c r="G7264" s="8">
        <v>0</v>
      </c>
    </row>
    <row r="7265" spans="1:7" hidden="1" x14ac:dyDescent="0.55000000000000004">
      <c r="A7265" s="5" t="s">
        <v>35</v>
      </c>
      <c r="B7265" s="6">
        <v>42738</v>
      </c>
      <c r="C7265" s="5" t="s">
        <v>36</v>
      </c>
      <c r="D7265" s="5" t="s">
        <v>41</v>
      </c>
      <c r="E7265" s="7">
        <v>0</v>
      </c>
      <c r="F7265" s="8">
        <v>0</v>
      </c>
      <c r="G7265" s="8">
        <v>0</v>
      </c>
    </row>
    <row r="7266" spans="1:7" hidden="1" x14ac:dyDescent="0.55000000000000004">
      <c r="A7266" s="5" t="s">
        <v>35</v>
      </c>
      <c r="B7266" s="6">
        <v>42738</v>
      </c>
      <c r="C7266" s="5" t="s">
        <v>36</v>
      </c>
      <c r="D7266" s="5" t="s">
        <v>42</v>
      </c>
      <c r="E7266" s="7">
        <v>23288</v>
      </c>
      <c r="F7266" s="8">
        <v>278095.46000000002</v>
      </c>
      <c r="G7266" s="8">
        <v>0</v>
      </c>
    </row>
    <row r="7267" spans="1:7" hidden="1" x14ac:dyDescent="0.55000000000000004">
      <c r="A7267" s="5" t="s">
        <v>35</v>
      </c>
      <c r="B7267" s="6">
        <v>42738</v>
      </c>
      <c r="C7267" s="5" t="s">
        <v>36</v>
      </c>
      <c r="D7267" s="5" t="s">
        <v>43</v>
      </c>
      <c r="E7267" s="7">
        <v>0</v>
      </c>
      <c r="F7267" s="8">
        <v>0</v>
      </c>
      <c r="G7267" s="8">
        <v>0</v>
      </c>
    </row>
    <row r="7268" spans="1:7" hidden="1" x14ac:dyDescent="0.55000000000000004">
      <c r="A7268" s="5" t="s">
        <v>35</v>
      </c>
      <c r="B7268" s="6">
        <v>42738</v>
      </c>
      <c r="C7268" s="5" t="s">
        <v>36</v>
      </c>
      <c r="D7268" s="5" t="s">
        <v>44</v>
      </c>
      <c r="E7268" s="7">
        <v>39237</v>
      </c>
      <c r="F7268" s="8">
        <v>78138.75</v>
      </c>
      <c r="G7268" s="8">
        <v>0</v>
      </c>
    </row>
    <row r="7269" spans="1:7" hidden="1" x14ac:dyDescent="0.55000000000000004">
      <c r="A7269" s="5" t="s">
        <v>35</v>
      </c>
      <c r="B7269" s="6">
        <v>42738</v>
      </c>
      <c r="C7269" s="5" t="s">
        <v>36</v>
      </c>
      <c r="D7269" s="5" t="s">
        <v>45</v>
      </c>
      <c r="E7269" s="7">
        <v>81644</v>
      </c>
      <c r="F7269" s="8">
        <v>32537.52</v>
      </c>
      <c r="G7269" s="8">
        <v>0</v>
      </c>
    </row>
    <row r="7270" spans="1:7" x14ac:dyDescent="0.55000000000000004">
      <c r="A7270" s="5" t="s">
        <v>35</v>
      </c>
      <c r="B7270" s="6">
        <v>42739</v>
      </c>
      <c r="C7270" s="5" t="s">
        <v>36</v>
      </c>
      <c r="D7270" s="5" t="s">
        <v>37</v>
      </c>
      <c r="E7270" s="7">
        <v>7475</v>
      </c>
      <c r="F7270" s="8">
        <v>207227.11</v>
      </c>
      <c r="G7270" s="8">
        <v>0</v>
      </c>
    </row>
    <row r="7271" spans="1:7" hidden="1" x14ac:dyDescent="0.55000000000000004">
      <c r="A7271" s="5" t="s">
        <v>35</v>
      </c>
      <c r="B7271" s="6">
        <v>42739</v>
      </c>
      <c r="C7271" s="5" t="s">
        <v>36</v>
      </c>
      <c r="D7271" s="5" t="s">
        <v>38</v>
      </c>
      <c r="E7271" s="7">
        <v>1232</v>
      </c>
      <c r="F7271" s="8">
        <v>276.76</v>
      </c>
      <c r="G7271" s="8">
        <v>0</v>
      </c>
    </row>
    <row r="7272" spans="1:7" hidden="1" x14ac:dyDescent="0.55000000000000004">
      <c r="A7272" s="5" t="s">
        <v>35</v>
      </c>
      <c r="B7272" s="6">
        <v>42739</v>
      </c>
      <c r="C7272" s="5" t="s">
        <v>36</v>
      </c>
      <c r="D7272" s="5" t="s">
        <v>39</v>
      </c>
      <c r="E7272" s="7">
        <v>10101</v>
      </c>
      <c r="F7272" s="8">
        <v>28095.69</v>
      </c>
      <c r="G7272" s="8">
        <v>0</v>
      </c>
    </row>
    <row r="7273" spans="1:7" hidden="1" x14ac:dyDescent="0.55000000000000004">
      <c r="A7273" s="5" t="s">
        <v>35</v>
      </c>
      <c r="B7273" s="6">
        <v>42739</v>
      </c>
      <c r="C7273" s="5" t="s">
        <v>36</v>
      </c>
      <c r="D7273" s="5" t="s">
        <v>40</v>
      </c>
      <c r="E7273" s="7">
        <v>9546</v>
      </c>
      <c r="F7273" s="8">
        <v>269.62</v>
      </c>
      <c r="G7273" s="8">
        <v>0</v>
      </c>
    </row>
    <row r="7274" spans="1:7" hidden="1" x14ac:dyDescent="0.55000000000000004">
      <c r="A7274" s="5" t="s">
        <v>35</v>
      </c>
      <c r="B7274" s="6">
        <v>42739</v>
      </c>
      <c r="C7274" s="5" t="s">
        <v>36</v>
      </c>
      <c r="D7274" s="5" t="s">
        <v>41</v>
      </c>
      <c r="E7274" s="7">
        <v>0</v>
      </c>
      <c r="F7274" s="8">
        <v>0</v>
      </c>
      <c r="G7274" s="8">
        <v>0</v>
      </c>
    </row>
    <row r="7275" spans="1:7" hidden="1" x14ac:dyDescent="0.55000000000000004">
      <c r="A7275" s="5" t="s">
        <v>35</v>
      </c>
      <c r="B7275" s="6">
        <v>42739</v>
      </c>
      <c r="C7275" s="5" t="s">
        <v>36</v>
      </c>
      <c r="D7275" s="5" t="s">
        <v>42</v>
      </c>
      <c r="E7275" s="7">
        <v>11677</v>
      </c>
      <c r="F7275" s="8">
        <v>140842.74</v>
      </c>
      <c r="G7275" s="8">
        <v>0</v>
      </c>
    </row>
    <row r="7276" spans="1:7" hidden="1" x14ac:dyDescent="0.55000000000000004">
      <c r="A7276" s="5" t="s">
        <v>35</v>
      </c>
      <c r="B7276" s="6">
        <v>42739</v>
      </c>
      <c r="C7276" s="5" t="s">
        <v>36</v>
      </c>
      <c r="D7276" s="5" t="s">
        <v>43</v>
      </c>
      <c r="E7276" s="7">
        <v>0</v>
      </c>
      <c r="F7276" s="8">
        <v>0</v>
      </c>
      <c r="G7276" s="8">
        <v>0</v>
      </c>
    </row>
    <row r="7277" spans="1:7" hidden="1" x14ac:dyDescent="0.55000000000000004">
      <c r="A7277" s="5" t="s">
        <v>35</v>
      </c>
      <c r="B7277" s="6">
        <v>42739</v>
      </c>
      <c r="C7277" s="5" t="s">
        <v>36</v>
      </c>
      <c r="D7277" s="5" t="s">
        <v>44</v>
      </c>
      <c r="E7277" s="7">
        <v>21797</v>
      </c>
      <c r="F7277" s="8">
        <v>43843.24</v>
      </c>
      <c r="G7277" s="8">
        <v>0</v>
      </c>
    </row>
    <row r="7278" spans="1:7" hidden="1" x14ac:dyDescent="0.55000000000000004">
      <c r="A7278" s="5" t="s">
        <v>35</v>
      </c>
      <c r="B7278" s="6">
        <v>42739</v>
      </c>
      <c r="C7278" s="5" t="s">
        <v>36</v>
      </c>
      <c r="D7278" s="5" t="s">
        <v>45</v>
      </c>
      <c r="E7278" s="7">
        <v>39809</v>
      </c>
      <c r="F7278" s="8">
        <v>16021</v>
      </c>
      <c r="G7278" s="8">
        <v>0</v>
      </c>
    </row>
    <row r="7279" spans="1:7" x14ac:dyDescent="0.55000000000000004">
      <c r="A7279" s="5" t="s">
        <v>35</v>
      </c>
      <c r="B7279" s="6">
        <v>42740</v>
      </c>
      <c r="C7279" s="5" t="s">
        <v>36</v>
      </c>
      <c r="D7279" s="5" t="s">
        <v>37</v>
      </c>
      <c r="E7279" s="7">
        <v>9896</v>
      </c>
      <c r="F7279" s="8">
        <v>275921.2</v>
      </c>
      <c r="G7279" s="8">
        <v>0</v>
      </c>
    </row>
    <row r="7280" spans="1:7" hidden="1" x14ac:dyDescent="0.55000000000000004">
      <c r="A7280" s="5" t="s">
        <v>35</v>
      </c>
      <c r="B7280" s="6">
        <v>42740</v>
      </c>
      <c r="C7280" s="5" t="s">
        <v>36</v>
      </c>
      <c r="D7280" s="5" t="s">
        <v>38</v>
      </c>
      <c r="E7280" s="7">
        <v>1155</v>
      </c>
      <c r="F7280" s="8">
        <v>261.43</v>
      </c>
      <c r="G7280" s="8">
        <v>0</v>
      </c>
    </row>
    <row r="7281" spans="1:7" hidden="1" x14ac:dyDescent="0.55000000000000004">
      <c r="A7281" s="5" t="s">
        <v>35</v>
      </c>
      <c r="B7281" s="6">
        <v>42740</v>
      </c>
      <c r="C7281" s="5" t="s">
        <v>36</v>
      </c>
      <c r="D7281" s="5" t="s">
        <v>39</v>
      </c>
      <c r="E7281" s="7">
        <v>13676</v>
      </c>
      <c r="F7281" s="8">
        <v>38239.9</v>
      </c>
      <c r="G7281" s="8">
        <v>0</v>
      </c>
    </row>
    <row r="7282" spans="1:7" hidden="1" x14ac:dyDescent="0.55000000000000004">
      <c r="A7282" s="5" t="s">
        <v>35</v>
      </c>
      <c r="B7282" s="6">
        <v>42740</v>
      </c>
      <c r="C7282" s="5" t="s">
        <v>36</v>
      </c>
      <c r="D7282" s="5" t="s">
        <v>40</v>
      </c>
      <c r="E7282" s="7">
        <v>9951</v>
      </c>
      <c r="F7282" s="8">
        <v>282.76</v>
      </c>
      <c r="G7282" s="8">
        <v>0</v>
      </c>
    </row>
    <row r="7283" spans="1:7" hidden="1" x14ac:dyDescent="0.55000000000000004">
      <c r="A7283" s="5" t="s">
        <v>35</v>
      </c>
      <c r="B7283" s="6">
        <v>42740</v>
      </c>
      <c r="C7283" s="5" t="s">
        <v>36</v>
      </c>
      <c r="D7283" s="5" t="s">
        <v>41</v>
      </c>
      <c r="E7283" s="7">
        <v>0</v>
      </c>
      <c r="F7283" s="8">
        <v>0</v>
      </c>
      <c r="G7283" s="8">
        <v>0</v>
      </c>
    </row>
    <row r="7284" spans="1:7" hidden="1" x14ac:dyDescent="0.55000000000000004">
      <c r="A7284" s="5" t="s">
        <v>35</v>
      </c>
      <c r="B7284" s="6">
        <v>42740</v>
      </c>
      <c r="C7284" s="5" t="s">
        <v>36</v>
      </c>
      <c r="D7284" s="5" t="s">
        <v>42</v>
      </c>
      <c r="E7284" s="7">
        <v>14660</v>
      </c>
      <c r="F7284" s="8">
        <v>178181.74</v>
      </c>
      <c r="G7284" s="8">
        <v>0</v>
      </c>
    </row>
    <row r="7285" spans="1:7" hidden="1" x14ac:dyDescent="0.55000000000000004">
      <c r="A7285" s="5" t="s">
        <v>35</v>
      </c>
      <c r="B7285" s="6">
        <v>42740</v>
      </c>
      <c r="C7285" s="5" t="s">
        <v>36</v>
      </c>
      <c r="D7285" s="5" t="s">
        <v>43</v>
      </c>
      <c r="E7285" s="7">
        <v>0</v>
      </c>
      <c r="F7285" s="8">
        <v>0</v>
      </c>
      <c r="G7285" s="8">
        <v>0</v>
      </c>
    </row>
    <row r="7286" spans="1:7" hidden="1" x14ac:dyDescent="0.55000000000000004">
      <c r="A7286" s="5" t="s">
        <v>35</v>
      </c>
      <c r="B7286" s="6">
        <v>42740</v>
      </c>
      <c r="C7286" s="5" t="s">
        <v>36</v>
      </c>
      <c r="D7286" s="5" t="s">
        <v>44</v>
      </c>
      <c r="E7286" s="7">
        <v>24951</v>
      </c>
      <c r="F7286" s="8">
        <v>50575.91</v>
      </c>
      <c r="G7286" s="8">
        <v>0</v>
      </c>
    </row>
    <row r="7287" spans="1:7" hidden="1" x14ac:dyDescent="0.55000000000000004">
      <c r="A7287" s="5" t="s">
        <v>35</v>
      </c>
      <c r="B7287" s="6">
        <v>42740</v>
      </c>
      <c r="C7287" s="5" t="s">
        <v>36</v>
      </c>
      <c r="D7287" s="5" t="s">
        <v>45</v>
      </c>
      <c r="E7287" s="7">
        <v>48132</v>
      </c>
      <c r="F7287" s="8">
        <v>19515.86</v>
      </c>
      <c r="G7287" s="8">
        <v>0</v>
      </c>
    </row>
    <row r="7288" spans="1:7" x14ac:dyDescent="0.55000000000000004">
      <c r="A7288" s="5" t="s">
        <v>35</v>
      </c>
      <c r="B7288" s="6">
        <v>42741</v>
      </c>
      <c r="C7288" s="5" t="s">
        <v>36</v>
      </c>
      <c r="D7288" s="5" t="s">
        <v>37</v>
      </c>
      <c r="E7288" s="7">
        <v>8594</v>
      </c>
      <c r="F7288" s="8">
        <v>239651.7</v>
      </c>
      <c r="G7288" s="8">
        <v>0</v>
      </c>
    </row>
    <row r="7289" spans="1:7" hidden="1" x14ac:dyDescent="0.55000000000000004">
      <c r="A7289" s="5" t="s">
        <v>35</v>
      </c>
      <c r="B7289" s="6">
        <v>42741</v>
      </c>
      <c r="C7289" s="5" t="s">
        <v>36</v>
      </c>
      <c r="D7289" s="5" t="s">
        <v>38</v>
      </c>
      <c r="E7289" s="7">
        <v>1162</v>
      </c>
      <c r="F7289" s="8">
        <v>263.16000000000003</v>
      </c>
      <c r="G7289" s="8">
        <v>0</v>
      </c>
    </row>
    <row r="7290" spans="1:7" hidden="1" x14ac:dyDescent="0.55000000000000004">
      <c r="A7290" s="5" t="s">
        <v>35</v>
      </c>
      <c r="B7290" s="6">
        <v>42741</v>
      </c>
      <c r="C7290" s="5" t="s">
        <v>36</v>
      </c>
      <c r="D7290" s="5" t="s">
        <v>39</v>
      </c>
      <c r="E7290" s="7">
        <v>12595</v>
      </c>
      <c r="F7290" s="8">
        <v>35198.61</v>
      </c>
      <c r="G7290" s="8">
        <v>0</v>
      </c>
    </row>
    <row r="7291" spans="1:7" hidden="1" x14ac:dyDescent="0.55000000000000004">
      <c r="A7291" s="5" t="s">
        <v>35</v>
      </c>
      <c r="B7291" s="6">
        <v>42741</v>
      </c>
      <c r="C7291" s="5" t="s">
        <v>36</v>
      </c>
      <c r="D7291" s="5" t="s">
        <v>40</v>
      </c>
      <c r="E7291" s="7">
        <v>6124</v>
      </c>
      <c r="F7291" s="8">
        <v>174.07</v>
      </c>
      <c r="G7291" s="8">
        <v>0</v>
      </c>
    </row>
    <row r="7292" spans="1:7" hidden="1" x14ac:dyDescent="0.55000000000000004">
      <c r="A7292" s="5" t="s">
        <v>35</v>
      </c>
      <c r="B7292" s="6">
        <v>42741</v>
      </c>
      <c r="C7292" s="5" t="s">
        <v>36</v>
      </c>
      <c r="D7292" s="5" t="s">
        <v>41</v>
      </c>
      <c r="E7292" s="7">
        <v>0</v>
      </c>
      <c r="F7292" s="8">
        <v>0</v>
      </c>
      <c r="G7292" s="8">
        <v>0</v>
      </c>
    </row>
    <row r="7293" spans="1:7" hidden="1" x14ac:dyDescent="0.55000000000000004">
      <c r="A7293" s="5" t="s">
        <v>35</v>
      </c>
      <c r="B7293" s="6">
        <v>42741</v>
      </c>
      <c r="C7293" s="5" t="s">
        <v>36</v>
      </c>
      <c r="D7293" s="5" t="s">
        <v>42</v>
      </c>
      <c r="E7293" s="7">
        <v>18276</v>
      </c>
      <c r="F7293" s="8">
        <v>220591.18</v>
      </c>
      <c r="G7293" s="8">
        <v>0</v>
      </c>
    </row>
    <row r="7294" spans="1:7" hidden="1" x14ac:dyDescent="0.55000000000000004">
      <c r="A7294" s="5" t="s">
        <v>35</v>
      </c>
      <c r="B7294" s="6">
        <v>42741</v>
      </c>
      <c r="C7294" s="5" t="s">
        <v>36</v>
      </c>
      <c r="D7294" s="5" t="s">
        <v>43</v>
      </c>
      <c r="E7294" s="7">
        <v>0</v>
      </c>
      <c r="F7294" s="8">
        <v>0</v>
      </c>
      <c r="G7294" s="8">
        <v>0</v>
      </c>
    </row>
    <row r="7295" spans="1:7" hidden="1" x14ac:dyDescent="0.55000000000000004">
      <c r="A7295" s="5" t="s">
        <v>35</v>
      </c>
      <c r="B7295" s="6">
        <v>42741</v>
      </c>
      <c r="C7295" s="5" t="s">
        <v>36</v>
      </c>
      <c r="D7295" s="5" t="s">
        <v>44</v>
      </c>
      <c r="E7295" s="7">
        <v>30409</v>
      </c>
      <c r="F7295" s="8">
        <v>61226.46</v>
      </c>
      <c r="G7295" s="8">
        <v>0</v>
      </c>
    </row>
    <row r="7296" spans="1:7" hidden="1" x14ac:dyDescent="0.55000000000000004">
      <c r="A7296" s="5" t="s">
        <v>35</v>
      </c>
      <c r="B7296" s="6">
        <v>42741</v>
      </c>
      <c r="C7296" s="5" t="s">
        <v>36</v>
      </c>
      <c r="D7296" s="5" t="s">
        <v>45</v>
      </c>
      <c r="E7296" s="7">
        <v>57452</v>
      </c>
      <c r="F7296" s="8">
        <v>23138.54</v>
      </c>
      <c r="G7296" s="8">
        <v>0</v>
      </c>
    </row>
    <row r="7297" spans="1:7" x14ac:dyDescent="0.55000000000000004">
      <c r="A7297" s="5" t="s">
        <v>35</v>
      </c>
      <c r="B7297" s="6">
        <v>42744</v>
      </c>
      <c r="C7297" s="5" t="s">
        <v>36</v>
      </c>
      <c r="D7297" s="5" t="s">
        <v>37</v>
      </c>
      <c r="E7297" s="7">
        <v>6977</v>
      </c>
      <c r="F7297" s="8">
        <v>194956.58</v>
      </c>
      <c r="G7297" s="8">
        <v>0</v>
      </c>
    </row>
    <row r="7298" spans="1:7" hidden="1" x14ac:dyDescent="0.55000000000000004">
      <c r="A7298" s="5" t="s">
        <v>35</v>
      </c>
      <c r="B7298" s="6">
        <v>42744</v>
      </c>
      <c r="C7298" s="5" t="s">
        <v>36</v>
      </c>
      <c r="D7298" s="5" t="s">
        <v>38</v>
      </c>
      <c r="E7298" s="7">
        <v>1000</v>
      </c>
      <c r="F7298" s="8">
        <v>227.49</v>
      </c>
      <c r="G7298" s="8">
        <v>0</v>
      </c>
    </row>
    <row r="7299" spans="1:7" hidden="1" x14ac:dyDescent="0.55000000000000004">
      <c r="A7299" s="5" t="s">
        <v>35</v>
      </c>
      <c r="B7299" s="6">
        <v>42744</v>
      </c>
      <c r="C7299" s="5" t="s">
        <v>36</v>
      </c>
      <c r="D7299" s="5" t="s">
        <v>39</v>
      </c>
      <c r="E7299" s="7">
        <v>9871</v>
      </c>
      <c r="F7299" s="8">
        <v>27660.2</v>
      </c>
      <c r="G7299" s="8">
        <v>0</v>
      </c>
    </row>
    <row r="7300" spans="1:7" hidden="1" x14ac:dyDescent="0.55000000000000004">
      <c r="A7300" s="5" t="s">
        <v>35</v>
      </c>
      <c r="B7300" s="6">
        <v>42744</v>
      </c>
      <c r="C7300" s="5" t="s">
        <v>36</v>
      </c>
      <c r="D7300" s="5" t="s">
        <v>40</v>
      </c>
      <c r="E7300" s="7">
        <v>6423</v>
      </c>
      <c r="F7300" s="8">
        <v>182.97</v>
      </c>
      <c r="G7300" s="8">
        <v>0</v>
      </c>
    </row>
    <row r="7301" spans="1:7" hidden="1" x14ac:dyDescent="0.55000000000000004">
      <c r="A7301" s="5" t="s">
        <v>35</v>
      </c>
      <c r="B7301" s="6">
        <v>42744</v>
      </c>
      <c r="C7301" s="5" t="s">
        <v>36</v>
      </c>
      <c r="D7301" s="5" t="s">
        <v>41</v>
      </c>
      <c r="E7301" s="7">
        <v>0</v>
      </c>
      <c r="F7301" s="8">
        <v>0</v>
      </c>
      <c r="G7301" s="8">
        <v>0</v>
      </c>
    </row>
    <row r="7302" spans="1:7" hidden="1" x14ac:dyDescent="0.55000000000000004">
      <c r="A7302" s="5" t="s">
        <v>35</v>
      </c>
      <c r="B7302" s="6">
        <v>42744</v>
      </c>
      <c r="C7302" s="5" t="s">
        <v>36</v>
      </c>
      <c r="D7302" s="5" t="s">
        <v>42</v>
      </c>
      <c r="E7302" s="7">
        <v>11587</v>
      </c>
      <c r="F7302" s="8">
        <v>140726.04999999999</v>
      </c>
      <c r="G7302" s="8">
        <v>0</v>
      </c>
    </row>
    <row r="7303" spans="1:7" hidden="1" x14ac:dyDescent="0.55000000000000004">
      <c r="A7303" s="5" t="s">
        <v>35</v>
      </c>
      <c r="B7303" s="6">
        <v>42744</v>
      </c>
      <c r="C7303" s="5" t="s">
        <v>36</v>
      </c>
      <c r="D7303" s="5" t="s">
        <v>43</v>
      </c>
      <c r="E7303" s="7">
        <v>0</v>
      </c>
      <c r="F7303" s="8">
        <v>0</v>
      </c>
      <c r="G7303" s="8">
        <v>0</v>
      </c>
    </row>
    <row r="7304" spans="1:7" hidden="1" x14ac:dyDescent="0.55000000000000004">
      <c r="A7304" s="5" t="s">
        <v>35</v>
      </c>
      <c r="B7304" s="6">
        <v>42744</v>
      </c>
      <c r="C7304" s="5" t="s">
        <v>36</v>
      </c>
      <c r="D7304" s="5" t="s">
        <v>44</v>
      </c>
      <c r="E7304" s="7">
        <v>20719</v>
      </c>
      <c r="F7304" s="8">
        <v>41965.38</v>
      </c>
      <c r="G7304" s="8">
        <v>0</v>
      </c>
    </row>
    <row r="7305" spans="1:7" hidden="1" x14ac:dyDescent="0.55000000000000004">
      <c r="A7305" s="5" t="s">
        <v>35</v>
      </c>
      <c r="B7305" s="6">
        <v>42744</v>
      </c>
      <c r="C7305" s="5" t="s">
        <v>36</v>
      </c>
      <c r="D7305" s="5" t="s">
        <v>45</v>
      </c>
      <c r="E7305" s="7">
        <v>36827</v>
      </c>
      <c r="F7305" s="8">
        <v>14919.74</v>
      </c>
      <c r="G7305" s="8">
        <v>0</v>
      </c>
    </row>
    <row r="7306" spans="1:7" x14ac:dyDescent="0.55000000000000004">
      <c r="A7306" s="5" t="s">
        <v>35</v>
      </c>
      <c r="B7306" s="6">
        <v>42745</v>
      </c>
      <c r="C7306" s="5" t="s">
        <v>36</v>
      </c>
      <c r="D7306" s="5" t="s">
        <v>37</v>
      </c>
      <c r="E7306" s="7">
        <v>8681</v>
      </c>
      <c r="F7306" s="8">
        <v>244082.44</v>
      </c>
      <c r="G7306" s="8">
        <v>0</v>
      </c>
    </row>
    <row r="7307" spans="1:7" hidden="1" x14ac:dyDescent="0.55000000000000004">
      <c r="A7307" s="5" t="s">
        <v>35</v>
      </c>
      <c r="B7307" s="6">
        <v>42745</v>
      </c>
      <c r="C7307" s="5" t="s">
        <v>36</v>
      </c>
      <c r="D7307" s="5" t="s">
        <v>38</v>
      </c>
      <c r="E7307" s="7">
        <v>1134</v>
      </c>
      <c r="F7307" s="8">
        <v>259.45</v>
      </c>
      <c r="G7307" s="8">
        <v>0</v>
      </c>
    </row>
    <row r="7308" spans="1:7" hidden="1" x14ac:dyDescent="0.55000000000000004">
      <c r="A7308" s="5" t="s">
        <v>35</v>
      </c>
      <c r="B7308" s="6">
        <v>42745</v>
      </c>
      <c r="C7308" s="5" t="s">
        <v>36</v>
      </c>
      <c r="D7308" s="5" t="s">
        <v>39</v>
      </c>
      <c r="E7308" s="7">
        <v>12283</v>
      </c>
      <c r="F7308" s="8">
        <v>34623.67</v>
      </c>
      <c r="G7308" s="8">
        <v>0</v>
      </c>
    </row>
    <row r="7309" spans="1:7" hidden="1" x14ac:dyDescent="0.55000000000000004">
      <c r="A7309" s="5" t="s">
        <v>35</v>
      </c>
      <c r="B7309" s="6">
        <v>42745</v>
      </c>
      <c r="C7309" s="5" t="s">
        <v>36</v>
      </c>
      <c r="D7309" s="5" t="s">
        <v>40</v>
      </c>
      <c r="E7309" s="7">
        <v>7488</v>
      </c>
      <c r="F7309" s="8">
        <v>214.06</v>
      </c>
      <c r="G7309" s="8">
        <v>0</v>
      </c>
    </row>
    <row r="7310" spans="1:7" hidden="1" x14ac:dyDescent="0.55000000000000004">
      <c r="A7310" s="5" t="s">
        <v>35</v>
      </c>
      <c r="B7310" s="6">
        <v>42745</v>
      </c>
      <c r="C7310" s="5" t="s">
        <v>36</v>
      </c>
      <c r="D7310" s="5" t="s">
        <v>41</v>
      </c>
      <c r="E7310" s="7">
        <v>0</v>
      </c>
      <c r="F7310" s="8">
        <v>0</v>
      </c>
      <c r="G7310" s="8">
        <v>0</v>
      </c>
    </row>
    <row r="7311" spans="1:7" hidden="1" x14ac:dyDescent="0.55000000000000004">
      <c r="A7311" s="5" t="s">
        <v>35</v>
      </c>
      <c r="B7311" s="6">
        <v>42745</v>
      </c>
      <c r="C7311" s="5" t="s">
        <v>36</v>
      </c>
      <c r="D7311" s="5" t="s">
        <v>42</v>
      </c>
      <c r="E7311" s="7">
        <v>13667</v>
      </c>
      <c r="F7311" s="8">
        <v>167636.07</v>
      </c>
      <c r="G7311" s="8">
        <v>0</v>
      </c>
    </row>
    <row r="7312" spans="1:7" hidden="1" x14ac:dyDescent="0.55000000000000004">
      <c r="A7312" s="5" t="s">
        <v>35</v>
      </c>
      <c r="B7312" s="6">
        <v>42745</v>
      </c>
      <c r="C7312" s="5" t="s">
        <v>36</v>
      </c>
      <c r="D7312" s="5" t="s">
        <v>43</v>
      </c>
      <c r="E7312" s="7">
        <v>0</v>
      </c>
      <c r="F7312" s="8">
        <v>0</v>
      </c>
      <c r="G7312" s="8">
        <v>0</v>
      </c>
    </row>
    <row r="7313" spans="1:7" hidden="1" x14ac:dyDescent="0.55000000000000004">
      <c r="A7313" s="5" t="s">
        <v>35</v>
      </c>
      <c r="B7313" s="6">
        <v>42745</v>
      </c>
      <c r="C7313" s="5" t="s">
        <v>36</v>
      </c>
      <c r="D7313" s="5" t="s">
        <v>44</v>
      </c>
      <c r="E7313" s="7">
        <v>22460</v>
      </c>
      <c r="F7313" s="8">
        <v>45946.54</v>
      </c>
      <c r="G7313" s="8">
        <v>0</v>
      </c>
    </row>
    <row r="7314" spans="1:7" hidden="1" x14ac:dyDescent="0.55000000000000004">
      <c r="A7314" s="5" t="s">
        <v>35</v>
      </c>
      <c r="B7314" s="6">
        <v>42745</v>
      </c>
      <c r="C7314" s="5" t="s">
        <v>36</v>
      </c>
      <c r="D7314" s="5" t="s">
        <v>45</v>
      </c>
      <c r="E7314" s="7">
        <v>42684</v>
      </c>
      <c r="F7314" s="8">
        <v>17474.25</v>
      </c>
      <c r="G7314" s="8">
        <v>0</v>
      </c>
    </row>
    <row r="7315" spans="1:7" x14ac:dyDescent="0.55000000000000004">
      <c r="A7315" s="5" t="s">
        <v>35</v>
      </c>
      <c r="B7315" s="6">
        <v>42746</v>
      </c>
      <c r="C7315" s="5" t="s">
        <v>36</v>
      </c>
      <c r="D7315" s="5" t="s">
        <v>37</v>
      </c>
      <c r="E7315" s="7">
        <v>10929</v>
      </c>
      <c r="F7315" s="8">
        <v>308353</v>
      </c>
      <c r="G7315" s="8">
        <v>0</v>
      </c>
    </row>
    <row r="7316" spans="1:7" hidden="1" x14ac:dyDescent="0.55000000000000004">
      <c r="A7316" s="5" t="s">
        <v>35</v>
      </c>
      <c r="B7316" s="6">
        <v>42746</v>
      </c>
      <c r="C7316" s="5" t="s">
        <v>36</v>
      </c>
      <c r="D7316" s="5" t="s">
        <v>38</v>
      </c>
      <c r="E7316" s="7">
        <v>1638</v>
      </c>
      <c r="F7316" s="8">
        <v>377.39</v>
      </c>
      <c r="G7316" s="8">
        <v>0</v>
      </c>
    </row>
    <row r="7317" spans="1:7" hidden="1" x14ac:dyDescent="0.55000000000000004">
      <c r="A7317" s="5" t="s">
        <v>35</v>
      </c>
      <c r="B7317" s="6">
        <v>42746</v>
      </c>
      <c r="C7317" s="5" t="s">
        <v>36</v>
      </c>
      <c r="D7317" s="5" t="s">
        <v>39</v>
      </c>
      <c r="E7317" s="7">
        <v>13831</v>
      </c>
      <c r="F7317" s="8">
        <v>39107.54</v>
      </c>
      <c r="G7317" s="8">
        <v>0</v>
      </c>
    </row>
    <row r="7318" spans="1:7" hidden="1" x14ac:dyDescent="0.55000000000000004">
      <c r="A7318" s="5" t="s">
        <v>35</v>
      </c>
      <c r="B7318" s="6">
        <v>42746</v>
      </c>
      <c r="C7318" s="5" t="s">
        <v>36</v>
      </c>
      <c r="D7318" s="5" t="s">
        <v>40</v>
      </c>
      <c r="E7318" s="7">
        <v>8359</v>
      </c>
      <c r="F7318" s="8">
        <v>239.82</v>
      </c>
      <c r="G7318" s="8">
        <v>0</v>
      </c>
    </row>
    <row r="7319" spans="1:7" hidden="1" x14ac:dyDescent="0.55000000000000004">
      <c r="A7319" s="5" t="s">
        <v>35</v>
      </c>
      <c r="B7319" s="6">
        <v>42746</v>
      </c>
      <c r="C7319" s="5" t="s">
        <v>36</v>
      </c>
      <c r="D7319" s="5" t="s">
        <v>41</v>
      </c>
      <c r="E7319" s="7">
        <v>0</v>
      </c>
      <c r="F7319" s="8">
        <v>0</v>
      </c>
      <c r="G7319" s="8">
        <v>0</v>
      </c>
    </row>
    <row r="7320" spans="1:7" hidden="1" x14ac:dyDescent="0.55000000000000004">
      <c r="A7320" s="5" t="s">
        <v>35</v>
      </c>
      <c r="B7320" s="6">
        <v>42746</v>
      </c>
      <c r="C7320" s="5" t="s">
        <v>36</v>
      </c>
      <c r="D7320" s="5" t="s">
        <v>42</v>
      </c>
      <c r="E7320" s="7">
        <v>15269</v>
      </c>
      <c r="F7320" s="8">
        <v>187468.7</v>
      </c>
      <c r="G7320" s="8">
        <v>0</v>
      </c>
    </row>
    <row r="7321" spans="1:7" hidden="1" x14ac:dyDescent="0.55000000000000004">
      <c r="A7321" s="5" t="s">
        <v>35</v>
      </c>
      <c r="B7321" s="6">
        <v>42746</v>
      </c>
      <c r="C7321" s="5" t="s">
        <v>36</v>
      </c>
      <c r="D7321" s="5" t="s">
        <v>43</v>
      </c>
      <c r="E7321" s="7">
        <v>0</v>
      </c>
      <c r="F7321" s="8">
        <v>0</v>
      </c>
      <c r="G7321" s="8">
        <v>0</v>
      </c>
    </row>
    <row r="7322" spans="1:7" hidden="1" x14ac:dyDescent="0.55000000000000004">
      <c r="A7322" s="5" t="s">
        <v>35</v>
      </c>
      <c r="B7322" s="6">
        <v>42746</v>
      </c>
      <c r="C7322" s="5" t="s">
        <v>36</v>
      </c>
      <c r="D7322" s="5" t="s">
        <v>44</v>
      </c>
      <c r="E7322" s="7">
        <v>25581</v>
      </c>
      <c r="F7322" s="8">
        <v>52380.25</v>
      </c>
      <c r="G7322" s="8">
        <v>0</v>
      </c>
    </row>
    <row r="7323" spans="1:7" hidden="1" x14ac:dyDescent="0.55000000000000004">
      <c r="A7323" s="5" t="s">
        <v>35</v>
      </c>
      <c r="B7323" s="6">
        <v>42746</v>
      </c>
      <c r="C7323" s="5" t="s">
        <v>36</v>
      </c>
      <c r="D7323" s="5" t="s">
        <v>45</v>
      </c>
      <c r="E7323" s="7">
        <v>49805</v>
      </c>
      <c r="F7323" s="8">
        <v>20399.46</v>
      </c>
      <c r="G7323" s="8">
        <v>0</v>
      </c>
    </row>
    <row r="7324" spans="1:7" x14ac:dyDescent="0.55000000000000004">
      <c r="A7324" s="5" t="s">
        <v>35</v>
      </c>
      <c r="B7324" s="6">
        <v>42747</v>
      </c>
      <c r="C7324" s="5" t="s">
        <v>36</v>
      </c>
      <c r="D7324" s="5" t="s">
        <v>37</v>
      </c>
      <c r="E7324" s="7">
        <v>10254</v>
      </c>
      <c r="F7324" s="8">
        <v>291484.38</v>
      </c>
      <c r="G7324" s="8">
        <v>0</v>
      </c>
    </row>
    <row r="7325" spans="1:7" hidden="1" x14ac:dyDescent="0.55000000000000004">
      <c r="A7325" s="5" t="s">
        <v>35</v>
      </c>
      <c r="B7325" s="6">
        <v>42747</v>
      </c>
      <c r="C7325" s="5" t="s">
        <v>36</v>
      </c>
      <c r="D7325" s="5" t="s">
        <v>38</v>
      </c>
      <c r="E7325" s="7">
        <v>1577</v>
      </c>
      <c r="F7325" s="8">
        <v>366.58</v>
      </c>
      <c r="G7325" s="8">
        <v>0</v>
      </c>
    </row>
    <row r="7326" spans="1:7" hidden="1" x14ac:dyDescent="0.55000000000000004">
      <c r="A7326" s="5" t="s">
        <v>35</v>
      </c>
      <c r="B7326" s="6">
        <v>42747</v>
      </c>
      <c r="C7326" s="5" t="s">
        <v>36</v>
      </c>
      <c r="D7326" s="5" t="s">
        <v>39</v>
      </c>
      <c r="E7326" s="7">
        <v>13596</v>
      </c>
      <c r="F7326" s="8">
        <v>38716.19</v>
      </c>
      <c r="G7326" s="8">
        <v>0</v>
      </c>
    </row>
    <row r="7327" spans="1:7" hidden="1" x14ac:dyDescent="0.55000000000000004">
      <c r="A7327" s="5" t="s">
        <v>35</v>
      </c>
      <c r="B7327" s="6">
        <v>42747</v>
      </c>
      <c r="C7327" s="5" t="s">
        <v>36</v>
      </c>
      <c r="D7327" s="5" t="s">
        <v>40</v>
      </c>
      <c r="E7327" s="7">
        <v>7676</v>
      </c>
      <c r="F7327" s="8">
        <v>221.28</v>
      </c>
      <c r="G7327" s="8">
        <v>0</v>
      </c>
    </row>
    <row r="7328" spans="1:7" hidden="1" x14ac:dyDescent="0.55000000000000004">
      <c r="A7328" s="5" t="s">
        <v>35</v>
      </c>
      <c r="B7328" s="6">
        <v>42747</v>
      </c>
      <c r="C7328" s="5" t="s">
        <v>36</v>
      </c>
      <c r="D7328" s="5" t="s">
        <v>41</v>
      </c>
      <c r="E7328" s="7">
        <v>0</v>
      </c>
      <c r="F7328" s="8">
        <v>0</v>
      </c>
      <c r="G7328" s="8">
        <v>0</v>
      </c>
    </row>
    <row r="7329" spans="1:7" hidden="1" x14ac:dyDescent="0.55000000000000004">
      <c r="A7329" s="5" t="s">
        <v>35</v>
      </c>
      <c r="B7329" s="6">
        <v>42747</v>
      </c>
      <c r="C7329" s="5" t="s">
        <v>36</v>
      </c>
      <c r="D7329" s="5" t="s">
        <v>42</v>
      </c>
      <c r="E7329" s="7">
        <v>15072</v>
      </c>
      <c r="F7329" s="8">
        <v>185842.57</v>
      </c>
      <c r="G7329" s="8">
        <v>0</v>
      </c>
    </row>
    <row r="7330" spans="1:7" hidden="1" x14ac:dyDescent="0.55000000000000004">
      <c r="A7330" s="5" t="s">
        <v>35</v>
      </c>
      <c r="B7330" s="6">
        <v>42747</v>
      </c>
      <c r="C7330" s="5" t="s">
        <v>36</v>
      </c>
      <c r="D7330" s="5" t="s">
        <v>43</v>
      </c>
      <c r="E7330" s="7">
        <v>0</v>
      </c>
      <c r="F7330" s="8">
        <v>0</v>
      </c>
      <c r="G7330" s="8">
        <v>0</v>
      </c>
    </row>
    <row r="7331" spans="1:7" hidden="1" x14ac:dyDescent="0.55000000000000004">
      <c r="A7331" s="5" t="s">
        <v>35</v>
      </c>
      <c r="B7331" s="6">
        <v>42747</v>
      </c>
      <c r="C7331" s="5" t="s">
        <v>36</v>
      </c>
      <c r="D7331" s="5" t="s">
        <v>44</v>
      </c>
      <c r="E7331" s="7">
        <v>24464</v>
      </c>
      <c r="F7331" s="8">
        <v>50306.47</v>
      </c>
      <c r="G7331" s="8">
        <v>0</v>
      </c>
    </row>
    <row r="7332" spans="1:7" hidden="1" x14ac:dyDescent="0.55000000000000004">
      <c r="A7332" s="5" t="s">
        <v>35</v>
      </c>
      <c r="B7332" s="6">
        <v>42747</v>
      </c>
      <c r="C7332" s="5" t="s">
        <v>36</v>
      </c>
      <c r="D7332" s="5" t="s">
        <v>45</v>
      </c>
      <c r="E7332" s="7">
        <v>46323</v>
      </c>
      <c r="F7332" s="8">
        <v>19051.599999999999</v>
      </c>
      <c r="G7332" s="8">
        <v>0</v>
      </c>
    </row>
    <row r="7333" spans="1:7" x14ac:dyDescent="0.55000000000000004">
      <c r="A7333" s="5" t="s">
        <v>35</v>
      </c>
      <c r="B7333" s="6">
        <v>42748</v>
      </c>
      <c r="C7333" s="5" t="s">
        <v>36</v>
      </c>
      <c r="D7333" s="5" t="s">
        <v>37</v>
      </c>
      <c r="E7333" s="7">
        <v>8561</v>
      </c>
      <c r="F7333" s="8">
        <v>242633.05</v>
      </c>
      <c r="G7333" s="8">
        <v>0</v>
      </c>
    </row>
    <row r="7334" spans="1:7" hidden="1" x14ac:dyDescent="0.55000000000000004">
      <c r="A7334" s="5" t="s">
        <v>35</v>
      </c>
      <c r="B7334" s="6">
        <v>42748</v>
      </c>
      <c r="C7334" s="5" t="s">
        <v>36</v>
      </c>
      <c r="D7334" s="5" t="s">
        <v>38</v>
      </c>
      <c r="E7334" s="7">
        <v>893</v>
      </c>
      <c r="F7334" s="8">
        <v>207.93</v>
      </c>
      <c r="G7334" s="8">
        <v>0</v>
      </c>
    </row>
    <row r="7335" spans="1:7" hidden="1" x14ac:dyDescent="0.55000000000000004">
      <c r="A7335" s="5" t="s">
        <v>35</v>
      </c>
      <c r="B7335" s="6">
        <v>42748</v>
      </c>
      <c r="C7335" s="5" t="s">
        <v>36</v>
      </c>
      <c r="D7335" s="5" t="s">
        <v>39</v>
      </c>
      <c r="E7335" s="7">
        <v>11759</v>
      </c>
      <c r="F7335" s="8">
        <v>33389.74</v>
      </c>
      <c r="G7335" s="8">
        <v>0</v>
      </c>
    </row>
    <row r="7336" spans="1:7" hidden="1" x14ac:dyDescent="0.55000000000000004">
      <c r="A7336" s="5" t="s">
        <v>35</v>
      </c>
      <c r="B7336" s="6">
        <v>42748</v>
      </c>
      <c r="C7336" s="5" t="s">
        <v>36</v>
      </c>
      <c r="D7336" s="5" t="s">
        <v>40</v>
      </c>
      <c r="E7336" s="7">
        <v>5955</v>
      </c>
      <c r="F7336" s="8">
        <v>171.54</v>
      </c>
      <c r="G7336" s="8">
        <v>0</v>
      </c>
    </row>
    <row r="7337" spans="1:7" hidden="1" x14ac:dyDescent="0.55000000000000004">
      <c r="A7337" s="5" t="s">
        <v>35</v>
      </c>
      <c r="B7337" s="6">
        <v>42748</v>
      </c>
      <c r="C7337" s="5" t="s">
        <v>36</v>
      </c>
      <c r="D7337" s="5" t="s">
        <v>41</v>
      </c>
      <c r="E7337" s="7">
        <v>0</v>
      </c>
      <c r="F7337" s="8">
        <v>0</v>
      </c>
      <c r="G7337" s="8">
        <v>0</v>
      </c>
    </row>
    <row r="7338" spans="1:7" hidden="1" x14ac:dyDescent="0.55000000000000004">
      <c r="A7338" s="5" t="s">
        <v>35</v>
      </c>
      <c r="B7338" s="6">
        <v>42748</v>
      </c>
      <c r="C7338" s="5" t="s">
        <v>36</v>
      </c>
      <c r="D7338" s="5" t="s">
        <v>42</v>
      </c>
      <c r="E7338" s="7">
        <v>13177</v>
      </c>
      <c r="F7338" s="8">
        <v>161479.39000000001</v>
      </c>
      <c r="G7338" s="8">
        <v>0</v>
      </c>
    </row>
    <row r="7339" spans="1:7" hidden="1" x14ac:dyDescent="0.55000000000000004">
      <c r="A7339" s="5" t="s">
        <v>35</v>
      </c>
      <c r="B7339" s="6">
        <v>42748</v>
      </c>
      <c r="C7339" s="5" t="s">
        <v>36</v>
      </c>
      <c r="D7339" s="5" t="s">
        <v>43</v>
      </c>
      <c r="E7339" s="7">
        <v>0</v>
      </c>
      <c r="F7339" s="8">
        <v>0</v>
      </c>
      <c r="G7339" s="8">
        <v>0</v>
      </c>
    </row>
    <row r="7340" spans="1:7" hidden="1" x14ac:dyDescent="0.55000000000000004">
      <c r="A7340" s="5" t="s">
        <v>35</v>
      </c>
      <c r="B7340" s="6">
        <v>42748</v>
      </c>
      <c r="C7340" s="5" t="s">
        <v>36</v>
      </c>
      <c r="D7340" s="5" t="s">
        <v>44</v>
      </c>
      <c r="E7340" s="7">
        <v>20917</v>
      </c>
      <c r="F7340" s="8">
        <v>42761.49</v>
      </c>
      <c r="G7340" s="8">
        <v>0</v>
      </c>
    </row>
    <row r="7341" spans="1:7" hidden="1" x14ac:dyDescent="0.55000000000000004">
      <c r="A7341" s="5" t="s">
        <v>35</v>
      </c>
      <c r="B7341" s="6">
        <v>42748</v>
      </c>
      <c r="C7341" s="5" t="s">
        <v>36</v>
      </c>
      <c r="D7341" s="5" t="s">
        <v>45</v>
      </c>
      <c r="E7341" s="7">
        <v>42622</v>
      </c>
      <c r="F7341" s="8">
        <v>17428.45</v>
      </c>
      <c r="G7341" s="8">
        <v>0</v>
      </c>
    </row>
    <row r="7342" spans="1:7" x14ac:dyDescent="0.55000000000000004">
      <c r="A7342" s="5" t="s">
        <v>35</v>
      </c>
      <c r="B7342" s="6">
        <v>42751</v>
      </c>
      <c r="C7342" s="5" t="s">
        <v>36</v>
      </c>
      <c r="D7342" s="5" t="s">
        <v>37</v>
      </c>
      <c r="E7342" s="7">
        <v>5734</v>
      </c>
      <c r="F7342" s="8">
        <v>163644.01999999999</v>
      </c>
      <c r="G7342" s="8">
        <v>0</v>
      </c>
    </row>
    <row r="7343" spans="1:7" hidden="1" x14ac:dyDescent="0.55000000000000004">
      <c r="A7343" s="5" t="s">
        <v>35</v>
      </c>
      <c r="B7343" s="6">
        <v>42751</v>
      </c>
      <c r="C7343" s="5" t="s">
        <v>36</v>
      </c>
      <c r="D7343" s="5" t="s">
        <v>38</v>
      </c>
      <c r="E7343" s="7">
        <v>812</v>
      </c>
      <c r="F7343" s="8">
        <v>190.25</v>
      </c>
      <c r="G7343" s="8">
        <v>0</v>
      </c>
    </row>
    <row r="7344" spans="1:7" hidden="1" x14ac:dyDescent="0.55000000000000004">
      <c r="A7344" s="5" t="s">
        <v>35</v>
      </c>
      <c r="B7344" s="6">
        <v>42751</v>
      </c>
      <c r="C7344" s="5" t="s">
        <v>36</v>
      </c>
      <c r="D7344" s="5" t="s">
        <v>39</v>
      </c>
      <c r="E7344" s="7">
        <v>8639</v>
      </c>
      <c r="F7344" s="8">
        <v>24708.37</v>
      </c>
      <c r="G7344" s="8">
        <v>0</v>
      </c>
    </row>
    <row r="7345" spans="1:7" hidden="1" x14ac:dyDescent="0.55000000000000004">
      <c r="A7345" s="5" t="s">
        <v>35</v>
      </c>
      <c r="B7345" s="6">
        <v>42751</v>
      </c>
      <c r="C7345" s="5" t="s">
        <v>36</v>
      </c>
      <c r="D7345" s="5" t="s">
        <v>40</v>
      </c>
      <c r="E7345" s="7">
        <v>5404</v>
      </c>
      <c r="F7345" s="8">
        <v>156.25</v>
      </c>
      <c r="G7345" s="8">
        <v>0</v>
      </c>
    </row>
    <row r="7346" spans="1:7" hidden="1" x14ac:dyDescent="0.55000000000000004">
      <c r="A7346" s="5" t="s">
        <v>35</v>
      </c>
      <c r="B7346" s="6">
        <v>42751</v>
      </c>
      <c r="C7346" s="5" t="s">
        <v>36</v>
      </c>
      <c r="D7346" s="5" t="s">
        <v>41</v>
      </c>
      <c r="E7346" s="7">
        <v>0</v>
      </c>
      <c r="F7346" s="8">
        <v>0</v>
      </c>
      <c r="G7346" s="8">
        <v>0</v>
      </c>
    </row>
    <row r="7347" spans="1:7" hidden="1" x14ac:dyDescent="0.55000000000000004">
      <c r="A7347" s="5" t="s">
        <v>35</v>
      </c>
      <c r="B7347" s="6">
        <v>42751</v>
      </c>
      <c r="C7347" s="5" t="s">
        <v>36</v>
      </c>
      <c r="D7347" s="5" t="s">
        <v>42</v>
      </c>
      <c r="E7347" s="7">
        <v>7112</v>
      </c>
      <c r="F7347" s="8">
        <v>87726.59</v>
      </c>
      <c r="G7347" s="8">
        <v>0</v>
      </c>
    </row>
    <row r="7348" spans="1:7" hidden="1" x14ac:dyDescent="0.55000000000000004">
      <c r="A7348" s="5" t="s">
        <v>35</v>
      </c>
      <c r="B7348" s="6">
        <v>42751</v>
      </c>
      <c r="C7348" s="5" t="s">
        <v>36</v>
      </c>
      <c r="D7348" s="5" t="s">
        <v>43</v>
      </c>
      <c r="E7348" s="7">
        <v>0</v>
      </c>
      <c r="F7348" s="8">
        <v>0</v>
      </c>
      <c r="G7348" s="8">
        <v>0</v>
      </c>
    </row>
    <row r="7349" spans="1:7" hidden="1" x14ac:dyDescent="0.55000000000000004">
      <c r="A7349" s="5" t="s">
        <v>35</v>
      </c>
      <c r="B7349" s="6">
        <v>42751</v>
      </c>
      <c r="C7349" s="5" t="s">
        <v>36</v>
      </c>
      <c r="D7349" s="5" t="s">
        <v>44</v>
      </c>
      <c r="E7349" s="7">
        <v>13433</v>
      </c>
      <c r="F7349" s="8">
        <v>27630.32</v>
      </c>
      <c r="G7349" s="8">
        <v>0</v>
      </c>
    </row>
    <row r="7350" spans="1:7" hidden="1" x14ac:dyDescent="0.55000000000000004">
      <c r="A7350" s="5" t="s">
        <v>35</v>
      </c>
      <c r="B7350" s="6">
        <v>42751</v>
      </c>
      <c r="C7350" s="5" t="s">
        <v>36</v>
      </c>
      <c r="D7350" s="5" t="s">
        <v>45</v>
      </c>
      <c r="E7350" s="7">
        <v>25457</v>
      </c>
      <c r="F7350" s="8">
        <v>10474.200000000001</v>
      </c>
      <c r="G7350" s="8">
        <v>0</v>
      </c>
    </row>
    <row r="7351" spans="1:7" x14ac:dyDescent="0.55000000000000004">
      <c r="A7351" s="5" t="s">
        <v>35</v>
      </c>
      <c r="B7351" s="6">
        <v>42752</v>
      </c>
      <c r="C7351" s="5" t="s">
        <v>36</v>
      </c>
      <c r="D7351" s="5" t="s">
        <v>37</v>
      </c>
      <c r="E7351" s="7">
        <v>10196</v>
      </c>
      <c r="F7351" s="8">
        <v>292629.90999999997</v>
      </c>
      <c r="G7351" s="8">
        <v>0</v>
      </c>
    </row>
    <row r="7352" spans="1:7" hidden="1" x14ac:dyDescent="0.55000000000000004">
      <c r="A7352" s="5" t="s">
        <v>35</v>
      </c>
      <c r="B7352" s="6">
        <v>42752</v>
      </c>
      <c r="C7352" s="5" t="s">
        <v>36</v>
      </c>
      <c r="D7352" s="5" t="s">
        <v>38</v>
      </c>
      <c r="E7352" s="7">
        <v>1044</v>
      </c>
      <c r="F7352" s="8">
        <v>245.06</v>
      </c>
      <c r="G7352" s="8">
        <v>0</v>
      </c>
    </row>
    <row r="7353" spans="1:7" hidden="1" x14ac:dyDescent="0.55000000000000004">
      <c r="A7353" s="5" t="s">
        <v>35</v>
      </c>
      <c r="B7353" s="6">
        <v>42752</v>
      </c>
      <c r="C7353" s="5" t="s">
        <v>36</v>
      </c>
      <c r="D7353" s="5" t="s">
        <v>39</v>
      </c>
      <c r="E7353" s="7">
        <v>14269</v>
      </c>
      <c r="F7353" s="8">
        <v>41027.129999999997</v>
      </c>
      <c r="G7353" s="8">
        <v>0</v>
      </c>
    </row>
    <row r="7354" spans="1:7" hidden="1" x14ac:dyDescent="0.55000000000000004">
      <c r="A7354" s="5" t="s">
        <v>35</v>
      </c>
      <c r="B7354" s="6">
        <v>42752</v>
      </c>
      <c r="C7354" s="5" t="s">
        <v>36</v>
      </c>
      <c r="D7354" s="5" t="s">
        <v>40</v>
      </c>
      <c r="E7354" s="7">
        <v>8066</v>
      </c>
      <c r="F7354" s="8">
        <v>234</v>
      </c>
      <c r="G7354" s="8">
        <v>0</v>
      </c>
    </row>
    <row r="7355" spans="1:7" hidden="1" x14ac:dyDescent="0.55000000000000004">
      <c r="A7355" s="5" t="s">
        <v>35</v>
      </c>
      <c r="B7355" s="6">
        <v>42752</v>
      </c>
      <c r="C7355" s="5" t="s">
        <v>36</v>
      </c>
      <c r="D7355" s="5" t="s">
        <v>41</v>
      </c>
      <c r="E7355" s="7">
        <v>0</v>
      </c>
      <c r="F7355" s="8">
        <v>0</v>
      </c>
      <c r="G7355" s="8">
        <v>0</v>
      </c>
    </row>
    <row r="7356" spans="1:7" hidden="1" x14ac:dyDescent="0.55000000000000004">
      <c r="A7356" s="5" t="s">
        <v>35</v>
      </c>
      <c r="B7356" s="6">
        <v>42752</v>
      </c>
      <c r="C7356" s="5" t="s">
        <v>36</v>
      </c>
      <c r="D7356" s="5" t="s">
        <v>42</v>
      </c>
      <c r="E7356" s="7">
        <v>16313</v>
      </c>
      <c r="F7356" s="8">
        <v>202948.3</v>
      </c>
      <c r="G7356" s="8">
        <v>0</v>
      </c>
    </row>
    <row r="7357" spans="1:7" hidden="1" x14ac:dyDescent="0.55000000000000004">
      <c r="A7357" s="5" t="s">
        <v>35</v>
      </c>
      <c r="B7357" s="6">
        <v>42752</v>
      </c>
      <c r="C7357" s="5" t="s">
        <v>36</v>
      </c>
      <c r="D7357" s="5" t="s">
        <v>43</v>
      </c>
      <c r="E7357" s="7">
        <v>0</v>
      </c>
      <c r="F7357" s="8">
        <v>0</v>
      </c>
      <c r="G7357" s="8">
        <v>0</v>
      </c>
    </row>
    <row r="7358" spans="1:7" hidden="1" x14ac:dyDescent="0.55000000000000004">
      <c r="A7358" s="5" t="s">
        <v>35</v>
      </c>
      <c r="B7358" s="6">
        <v>42752</v>
      </c>
      <c r="C7358" s="5" t="s">
        <v>36</v>
      </c>
      <c r="D7358" s="5" t="s">
        <v>44</v>
      </c>
      <c r="E7358" s="7">
        <v>27947</v>
      </c>
      <c r="F7358" s="8">
        <v>57974.43</v>
      </c>
      <c r="G7358" s="8">
        <v>0</v>
      </c>
    </row>
    <row r="7359" spans="1:7" hidden="1" x14ac:dyDescent="0.55000000000000004">
      <c r="A7359" s="5" t="s">
        <v>35</v>
      </c>
      <c r="B7359" s="6">
        <v>42752</v>
      </c>
      <c r="C7359" s="5" t="s">
        <v>36</v>
      </c>
      <c r="D7359" s="5" t="s">
        <v>45</v>
      </c>
      <c r="E7359" s="7">
        <v>55965</v>
      </c>
      <c r="F7359" s="8">
        <v>23221.66</v>
      </c>
      <c r="G7359" s="8">
        <v>0</v>
      </c>
    </row>
    <row r="7360" spans="1:7" x14ac:dyDescent="0.55000000000000004">
      <c r="A7360" s="5" t="s">
        <v>35</v>
      </c>
      <c r="B7360" s="6">
        <v>42753</v>
      </c>
      <c r="C7360" s="5" t="s">
        <v>36</v>
      </c>
      <c r="D7360" s="5" t="s">
        <v>37</v>
      </c>
      <c r="E7360" s="7">
        <v>7496</v>
      </c>
      <c r="F7360" s="8">
        <v>215531.89</v>
      </c>
      <c r="G7360" s="8">
        <v>0</v>
      </c>
    </row>
    <row r="7361" spans="1:7" hidden="1" x14ac:dyDescent="0.55000000000000004">
      <c r="A7361" s="5" t="s">
        <v>35</v>
      </c>
      <c r="B7361" s="6">
        <v>42753</v>
      </c>
      <c r="C7361" s="5" t="s">
        <v>36</v>
      </c>
      <c r="D7361" s="5" t="s">
        <v>38</v>
      </c>
      <c r="E7361" s="7">
        <v>920</v>
      </c>
      <c r="F7361" s="8">
        <v>216.3</v>
      </c>
      <c r="G7361" s="8">
        <v>0</v>
      </c>
    </row>
    <row r="7362" spans="1:7" hidden="1" x14ac:dyDescent="0.55000000000000004">
      <c r="A7362" s="5" t="s">
        <v>35</v>
      </c>
      <c r="B7362" s="6">
        <v>42753</v>
      </c>
      <c r="C7362" s="5" t="s">
        <v>36</v>
      </c>
      <c r="D7362" s="5" t="s">
        <v>39</v>
      </c>
      <c r="E7362" s="7">
        <v>9895</v>
      </c>
      <c r="F7362" s="8">
        <v>28502.99</v>
      </c>
      <c r="G7362" s="8">
        <v>0</v>
      </c>
    </row>
    <row r="7363" spans="1:7" hidden="1" x14ac:dyDescent="0.55000000000000004">
      <c r="A7363" s="5" t="s">
        <v>35</v>
      </c>
      <c r="B7363" s="6">
        <v>42753</v>
      </c>
      <c r="C7363" s="5" t="s">
        <v>36</v>
      </c>
      <c r="D7363" s="5" t="s">
        <v>40</v>
      </c>
      <c r="E7363" s="7">
        <v>5280</v>
      </c>
      <c r="F7363" s="8">
        <v>153.26</v>
      </c>
      <c r="G7363" s="8">
        <v>0</v>
      </c>
    </row>
    <row r="7364" spans="1:7" hidden="1" x14ac:dyDescent="0.55000000000000004">
      <c r="A7364" s="5" t="s">
        <v>35</v>
      </c>
      <c r="B7364" s="6">
        <v>42753</v>
      </c>
      <c r="C7364" s="5" t="s">
        <v>36</v>
      </c>
      <c r="D7364" s="5" t="s">
        <v>41</v>
      </c>
      <c r="E7364" s="7">
        <v>0</v>
      </c>
      <c r="F7364" s="8">
        <v>0</v>
      </c>
      <c r="G7364" s="8">
        <v>0</v>
      </c>
    </row>
    <row r="7365" spans="1:7" hidden="1" x14ac:dyDescent="0.55000000000000004">
      <c r="A7365" s="5" t="s">
        <v>35</v>
      </c>
      <c r="B7365" s="6">
        <v>42753</v>
      </c>
      <c r="C7365" s="5" t="s">
        <v>36</v>
      </c>
      <c r="D7365" s="5" t="s">
        <v>42</v>
      </c>
      <c r="E7365" s="7">
        <v>12002</v>
      </c>
      <c r="F7365" s="8">
        <v>150491.75</v>
      </c>
      <c r="G7365" s="8">
        <v>0</v>
      </c>
    </row>
    <row r="7366" spans="1:7" hidden="1" x14ac:dyDescent="0.55000000000000004">
      <c r="A7366" s="5" t="s">
        <v>35</v>
      </c>
      <c r="B7366" s="6">
        <v>42753</v>
      </c>
      <c r="C7366" s="5" t="s">
        <v>36</v>
      </c>
      <c r="D7366" s="5" t="s">
        <v>43</v>
      </c>
      <c r="E7366" s="7">
        <v>0</v>
      </c>
      <c r="F7366" s="8">
        <v>0</v>
      </c>
      <c r="G7366" s="8">
        <v>0</v>
      </c>
    </row>
    <row r="7367" spans="1:7" hidden="1" x14ac:dyDescent="0.55000000000000004">
      <c r="A7367" s="5" t="s">
        <v>35</v>
      </c>
      <c r="B7367" s="6">
        <v>42753</v>
      </c>
      <c r="C7367" s="5" t="s">
        <v>36</v>
      </c>
      <c r="D7367" s="5" t="s">
        <v>44</v>
      </c>
      <c r="E7367" s="7">
        <v>20951</v>
      </c>
      <c r="F7367" s="8">
        <v>43802.28</v>
      </c>
      <c r="G7367" s="8">
        <v>0</v>
      </c>
    </row>
    <row r="7368" spans="1:7" hidden="1" x14ac:dyDescent="0.55000000000000004">
      <c r="A7368" s="5" t="s">
        <v>35</v>
      </c>
      <c r="B7368" s="6">
        <v>42753</v>
      </c>
      <c r="C7368" s="5" t="s">
        <v>36</v>
      </c>
      <c r="D7368" s="5" t="s">
        <v>45</v>
      </c>
      <c r="E7368" s="7">
        <v>39650</v>
      </c>
      <c r="F7368" s="8">
        <v>16588.259999999998</v>
      </c>
      <c r="G7368" s="8">
        <v>0</v>
      </c>
    </row>
    <row r="7369" spans="1:7" x14ac:dyDescent="0.55000000000000004">
      <c r="A7369" s="5" t="s">
        <v>35</v>
      </c>
      <c r="B7369" s="6">
        <v>42754</v>
      </c>
      <c r="C7369" s="5" t="s">
        <v>36</v>
      </c>
      <c r="D7369" s="5" t="s">
        <v>37</v>
      </c>
      <c r="E7369" s="7">
        <v>9594</v>
      </c>
      <c r="F7369" s="8">
        <v>274038.09999999998</v>
      </c>
      <c r="G7369" s="8">
        <v>0</v>
      </c>
    </row>
    <row r="7370" spans="1:7" hidden="1" x14ac:dyDescent="0.55000000000000004">
      <c r="A7370" s="5" t="s">
        <v>35</v>
      </c>
      <c r="B7370" s="6">
        <v>42754</v>
      </c>
      <c r="C7370" s="5" t="s">
        <v>36</v>
      </c>
      <c r="D7370" s="5" t="s">
        <v>38</v>
      </c>
      <c r="E7370" s="7">
        <v>1250</v>
      </c>
      <c r="F7370" s="8">
        <v>292.27</v>
      </c>
      <c r="G7370" s="8">
        <v>0</v>
      </c>
    </row>
    <row r="7371" spans="1:7" hidden="1" x14ac:dyDescent="0.55000000000000004">
      <c r="A7371" s="5" t="s">
        <v>35</v>
      </c>
      <c r="B7371" s="6">
        <v>42754</v>
      </c>
      <c r="C7371" s="5" t="s">
        <v>36</v>
      </c>
      <c r="D7371" s="5" t="s">
        <v>39</v>
      </c>
      <c r="E7371" s="7">
        <v>13889</v>
      </c>
      <c r="F7371" s="8">
        <v>39749.620000000003</v>
      </c>
      <c r="G7371" s="8">
        <v>0</v>
      </c>
    </row>
    <row r="7372" spans="1:7" hidden="1" x14ac:dyDescent="0.55000000000000004">
      <c r="A7372" s="5" t="s">
        <v>35</v>
      </c>
      <c r="B7372" s="6">
        <v>42754</v>
      </c>
      <c r="C7372" s="5" t="s">
        <v>36</v>
      </c>
      <c r="D7372" s="5" t="s">
        <v>40</v>
      </c>
      <c r="E7372" s="7">
        <v>9369</v>
      </c>
      <c r="F7372" s="8">
        <v>270.06</v>
      </c>
      <c r="G7372" s="8">
        <v>0</v>
      </c>
    </row>
    <row r="7373" spans="1:7" hidden="1" x14ac:dyDescent="0.55000000000000004">
      <c r="A7373" s="5" t="s">
        <v>35</v>
      </c>
      <c r="B7373" s="6">
        <v>42754</v>
      </c>
      <c r="C7373" s="5" t="s">
        <v>36</v>
      </c>
      <c r="D7373" s="5" t="s">
        <v>41</v>
      </c>
      <c r="E7373" s="7">
        <v>0</v>
      </c>
      <c r="F7373" s="8">
        <v>0</v>
      </c>
      <c r="G7373" s="8">
        <v>0</v>
      </c>
    </row>
    <row r="7374" spans="1:7" hidden="1" x14ac:dyDescent="0.55000000000000004">
      <c r="A7374" s="5" t="s">
        <v>35</v>
      </c>
      <c r="B7374" s="6">
        <v>42754</v>
      </c>
      <c r="C7374" s="5" t="s">
        <v>36</v>
      </c>
      <c r="D7374" s="5" t="s">
        <v>42</v>
      </c>
      <c r="E7374" s="7">
        <v>18521</v>
      </c>
      <c r="F7374" s="8">
        <v>229272.86</v>
      </c>
      <c r="G7374" s="8">
        <v>0</v>
      </c>
    </row>
    <row r="7375" spans="1:7" hidden="1" x14ac:dyDescent="0.55000000000000004">
      <c r="A7375" s="5" t="s">
        <v>35</v>
      </c>
      <c r="B7375" s="6">
        <v>42754</v>
      </c>
      <c r="C7375" s="5" t="s">
        <v>36</v>
      </c>
      <c r="D7375" s="5" t="s">
        <v>43</v>
      </c>
      <c r="E7375" s="7">
        <v>0</v>
      </c>
      <c r="F7375" s="8">
        <v>0</v>
      </c>
      <c r="G7375" s="8">
        <v>0</v>
      </c>
    </row>
    <row r="7376" spans="1:7" hidden="1" x14ac:dyDescent="0.55000000000000004">
      <c r="A7376" s="5" t="s">
        <v>35</v>
      </c>
      <c r="B7376" s="6">
        <v>42754</v>
      </c>
      <c r="C7376" s="5" t="s">
        <v>36</v>
      </c>
      <c r="D7376" s="5" t="s">
        <v>44</v>
      </c>
      <c r="E7376" s="7">
        <v>28809</v>
      </c>
      <c r="F7376" s="8">
        <v>59466.13</v>
      </c>
      <c r="G7376" s="8">
        <v>0</v>
      </c>
    </row>
    <row r="7377" spans="1:7" hidden="1" x14ac:dyDescent="0.55000000000000004">
      <c r="A7377" s="5" t="s">
        <v>35</v>
      </c>
      <c r="B7377" s="6">
        <v>42754</v>
      </c>
      <c r="C7377" s="5" t="s">
        <v>36</v>
      </c>
      <c r="D7377" s="5" t="s">
        <v>45</v>
      </c>
      <c r="E7377" s="7">
        <v>59954</v>
      </c>
      <c r="F7377" s="8">
        <v>24760.04</v>
      </c>
      <c r="G7377" s="8">
        <v>0</v>
      </c>
    </row>
    <row r="7378" spans="1:7" x14ac:dyDescent="0.55000000000000004">
      <c r="A7378" s="5" t="s">
        <v>35</v>
      </c>
      <c r="B7378" s="6">
        <v>42755</v>
      </c>
      <c r="C7378" s="5" t="s">
        <v>36</v>
      </c>
      <c r="D7378" s="5" t="s">
        <v>37</v>
      </c>
      <c r="E7378" s="7">
        <v>8522</v>
      </c>
      <c r="F7378" s="8">
        <v>243854.43</v>
      </c>
      <c r="G7378" s="8">
        <v>0</v>
      </c>
    </row>
    <row r="7379" spans="1:7" hidden="1" x14ac:dyDescent="0.55000000000000004">
      <c r="A7379" s="5" t="s">
        <v>35</v>
      </c>
      <c r="B7379" s="6">
        <v>42755</v>
      </c>
      <c r="C7379" s="5" t="s">
        <v>36</v>
      </c>
      <c r="D7379" s="5" t="s">
        <v>38</v>
      </c>
      <c r="E7379" s="7">
        <v>912</v>
      </c>
      <c r="F7379" s="8">
        <v>213.6</v>
      </c>
      <c r="G7379" s="8">
        <v>0</v>
      </c>
    </row>
    <row r="7380" spans="1:7" hidden="1" x14ac:dyDescent="0.55000000000000004">
      <c r="A7380" s="5" t="s">
        <v>35</v>
      </c>
      <c r="B7380" s="6">
        <v>42755</v>
      </c>
      <c r="C7380" s="5" t="s">
        <v>36</v>
      </c>
      <c r="D7380" s="5" t="s">
        <v>39</v>
      </c>
      <c r="E7380" s="7">
        <v>12261</v>
      </c>
      <c r="F7380" s="8">
        <v>35157.019999999997</v>
      </c>
      <c r="G7380" s="8">
        <v>0</v>
      </c>
    </row>
    <row r="7381" spans="1:7" hidden="1" x14ac:dyDescent="0.55000000000000004">
      <c r="A7381" s="5" t="s">
        <v>35</v>
      </c>
      <c r="B7381" s="6">
        <v>42755</v>
      </c>
      <c r="C7381" s="5" t="s">
        <v>36</v>
      </c>
      <c r="D7381" s="5" t="s">
        <v>40</v>
      </c>
      <c r="E7381" s="7">
        <v>5715</v>
      </c>
      <c r="F7381" s="8">
        <v>164.86</v>
      </c>
      <c r="G7381" s="8">
        <v>0</v>
      </c>
    </row>
    <row r="7382" spans="1:7" hidden="1" x14ac:dyDescent="0.55000000000000004">
      <c r="A7382" s="5" t="s">
        <v>35</v>
      </c>
      <c r="B7382" s="6">
        <v>42755</v>
      </c>
      <c r="C7382" s="5" t="s">
        <v>36</v>
      </c>
      <c r="D7382" s="5" t="s">
        <v>41</v>
      </c>
      <c r="E7382" s="7">
        <v>0</v>
      </c>
      <c r="F7382" s="8">
        <v>0</v>
      </c>
      <c r="G7382" s="8">
        <v>0</v>
      </c>
    </row>
    <row r="7383" spans="1:7" hidden="1" x14ac:dyDescent="0.55000000000000004">
      <c r="A7383" s="5" t="s">
        <v>35</v>
      </c>
      <c r="B7383" s="6">
        <v>42755</v>
      </c>
      <c r="C7383" s="5" t="s">
        <v>36</v>
      </c>
      <c r="D7383" s="5" t="s">
        <v>42</v>
      </c>
      <c r="E7383" s="7">
        <v>15635</v>
      </c>
      <c r="F7383" s="8">
        <v>194054.98</v>
      </c>
      <c r="G7383" s="8">
        <v>0</v>
      </c>
    </row>
    <row r="7384" spans="1:7" hidden="1" x14ac:dyDescent="0.55000000000000004">
      <c r="A7384" s="5" t="s">
        <v>35</v>
      </c>
      <c r="B7384" s="6">
        <v>42755</v>
      </c>
      <c r="C7384" s="5" t="s">
        <v>36</v>
      </c>
      <c r="D7384" s="5" t="s">
        <v>43</v>
      </c>
      <c r="E7384" s="7">
        <v>0</v>
      </c>
      <c r="F7384" s="8">
        <v>0</v>
      </c>
      <c r="G7384" s="8">
        <v>0</v>
      </c>
    </row>
    <row r="7385" spans="1:7" hidden="1" x14ac:dyDescent="0.55000000000000004">
      <c r="A7385" s="5" t="s">
        <v>35</v>
      </c>
      <c r="B7385" s="6">
        <v>42755</v>
      </c>
      <c r="C7385" s="5" t="s">
        <v>36</v>
      </c>
      <c r="D7385" s="5" t="s">
        <v>44</v>
      </c>
      <c r="E7385" s="7">
        <v>29150</v>
      </c>
      <c r="F7385" s="8">
        <v>60335.85</v>
      </c>
      <c r="G7385" s="8">
        <v>0</v>
      </c>
    </row>
    <row r="7386" spans="1:7" hidden="1" x14ac:dyDescent="0.55000000000000004">
      <c r="A7386" s="5" t="s">
        <v>35</v>
      </c>
      <c r="B7386" s="6">
        <v>42755</v>
      </c>
      <c r="C7386" s="5" t="s">
        <v>36</v>
      </c>
      <c r="D7386" s="5" t="s">
        <v>45</v>
      </c>
      <c r="E7386" s="7">
        <v>53472</v>
      </c>
      <c r="F7386" s="8">
        <v>22142.37</v>
      </c>
      <c r="G7386" s="8">
        <v>0</v>
      </c>
    </row>
    <row r="7387" spans="1:7" x14ac:dyDescent="0.55000000000000004">
      <c r="A7387" s="5" t="s">
        <v>35</v>
      </c>
      <c r="B7387" s="6">
        <v>42758</v>
      </c>
      <c r="C7387" s="5" t="s">
        <v>36</v>
      </c>
      <c r="D7387" s="5" t="s">
        <v>37</v>
      </c>
      <c r="E7387" s="7">
        <v>9842</v>
      </c>
      <c r="F7387" s="8">
        <v>283338.46999999997</v>
      </c>
      <c r="G7387" s="8">
        <v>0</v>
      </c>
    </row>
    <row r="7388" spans="1:7" hidden="1" x14ac:dyDescent="0.55000000000000004">
      <c r="A7388" s="5" t="s">
        <v>35</v>
      </c>
      <c r="B7388" s="6">
        <v>42758</v>
      </c>
      <c r="C7388" s="5" t="s">
        <v>36</v>
      </c>
      <c r="D7388" s="5" t="s">
        <v>38</v>
      </c>
      <c r="E7388" s="7">
        <v>1082</v>
      </c>
      <c r="F7388" s="8">
        <v>254.6</v>
      </c>
      <c r="G7388" s="8">
        <v>0</v>
      </c>
    </row>
    <row r="7389" spans="1:7" hidden="1" x14ac:dyDescent="0.55000000000000004">
      <c r="A7389" s="5" t="s">
        <v>35</v>
      </c>
      <c r="B7389" s="6">
        <v>42758</v>
      </c>
      <c r="C7389" s="5" t="s">
        <v>36</v>
      </c>
      <c r="D7389" s="5" t="s">
        <v>39</v>
      </c>
      <c r="E7389" s="7">
        <v>11545</v>
      </c>
      <c r="F7389" s="8">
        <v>33303.370000000003</v>
      </c>
      <c r="G7389" s="8">
        <v>0</v>
      </c>
    </row>
    <row r="7390" spans="1:7" hidden="1" x14ac:dyDescent="0.55000000000000004">
      <c r="A7390" s="5" t="s">
        <v>35</v>
      </c>
      <c r="B7390" s="6">
        <v>42758</v>
      </c>
      <c r="C7390" s="5" t="s">
        <v>36</v>
      </c>
      <c r="D7390" s="5" t="s">
        <v>40</v>
      </c>
      <c r="E7390" s="7">
        <v>7032</v>
      </c>
      <c r="F7390" s="8">
        <v>203.55</v>
      </c>
      <c r="G7390" s="8">
        <v>0</v>
      </c>
    </row>
    <row r="7391" spans="1:7" hidden="1" x14ac:dyDescent="0.55000000000000004">
      <c r="A7391" s="5" t="s">
        <v>35</v>
      </c>
      <c r="B7391" s="6">
        <v>42758</v>
      </c>
      <c r="C7391" s="5" t="s">
        <v>36</v>
      </c>
      <c r="D7391" s="5" t="s">
        <v>41</v>
      </c>
      <c r="E7391" s="7">
        <v>0</v>
      </c>
      <c r="F7391" s="8">
        <v>0</v>
      </c>
      <c r="G7391" s="8">
        <v>0</v>
      </c>
    </row>
    <row r="7392" spans="1:7" hidden="1" x14ac:dyDescent="0.55000000000000004">
      <c r="A7392" s="5" t="s">
        <v>35</v>
      </c>
      <c r="B7392" s="6">
        <v>42758</v>
      </c>
      <c r="C7392" s="5" t="s">
        <v>36</v>
      </c>
      <c r="D7392" s="5" t="s">
        <v>42</v>
      </c>
      <c r="E7392" s="7">
        <v>9619</v>
      </c>
      <c r="F7392" s="8">
        <v>120427.68</v>
      </c>
      <c r="G7392" s="8">
        <v>0</v>
      </c>
    </row>
    <row r="7393" spans="1:7" hidden="1" x14ac:dyDescent="0.55000000000000004">
      <c r="A7393" s="5" t="s">
        <v>35</v>
      </c>
      <c r="B7393" s="6">
        <v>42758</v>
      </c>
      <c r="C7393" s="5" t="s">
        <v>36</v>
      </c>
      <c r="D7393" s="5" t="s">
        <v>43</v>
      </c>
      <c r="E7393" s="7">
        <v>0</v>
      </c>
      <c r="F7393" s="8">
        <v>0</v>
      </c>
      <c r="G7393" s="8">
        <v>0</v>
      </c>
    </row>
    <row r="7394" spans="1:7" hidden="1" x14ac:dyDescent="0.55000000000000004">
      <c r="A7394" s="5" t="s">
        <v>35</v>
      </c>
      <c r="B7394" s="6">
        <v>42758</v>
      </c>
      <c r="C7394" s="5" t="s">
        <v>36</v>
      </c>
      <c r="D7394" s="5" t="s">
        <v>44</v>
      </c>
      <c r="E7394" s="7">
        <v>18292</v>
      </c>
      <c r="F7394" s="8">
        <v>38184.76</v>
      </c>
      <c r="G7394" s="8">
        <v>0</v>
      </c>
    </row>
    <row r="7395" spans="1:7" hidden="1" x14ac:dyDescent="0.55000000000000004">
      <c r="A7395" s="5" t="s">
        <v>35</v>
      </c>
      <c r="B7395" s="6">
        <v>42758</v>
      </c>
      <c r="C7395" s="5" t="s">
        <v>36</v>
      </c>
      <c r="D7395" s="5" t="s">
        <v>45</v>
      </c>
      <c r="E7395" s="7">
        <v>32432</v>
      </c>
      <c r="F7395" s="8">
        <v>13547.08</v>
      </c>
      <c r="G7395" s="8">
        <v>0</v>
      </c>
    </row>
    <row r="7396" spans="1:7" x14ac:dyDescent="0.55000000000000004">
      <c r="A7396" s="5" t="s">
        <v>35</v>
      </c>
      <c r="B7396" s="6">
        <v>42759</v>
      </c>
      <c r="C7396" s="5" t="s">
        <v>36</v>
      </c>
      <c r="D7396" s="5" t="s">
        <v>37</v>
      </c>
      <c r="E7396" s="7">
        <v>6919</v>
      </c>
      <c r="F7396" s="8">
        <v>198887.12</v>
      </c>
      <c r="G7396" s="8">
        <v>0</v>
      </c>
    </row>
    <row r="7397" spans="1:7" hidden="1" x14ac:dyDescent="0.55000000000000004">
      <c r="A7397" s="5" t="s">
        <v>35</v>
      </c>
      <c r="B7397" s="6">
        <v>42759</v>
      </c>
      <c r="C7397" s="5" t="s">
        <v>36</v>
      </c>
      <c r="D7397" s="5" t="s">
        <v>38</v>
      </c>
      <c r="E7397" s="7">
        <v>807</v>
      </c>
      <c r="F7397" s="8">
        <v>190.21</v>
      </c>
      <c r="G7397" s="8">
        <v>0</v>
      </c>
    </row>
    <row r="7398" spans="1:7" hidden="1" x14ac:dyDescent="0.55000000000000004">
      <c r="A7398" s="5" t="s">
        <v>35</v>
      </c>
      <c r="B7398" s="6">
        <v>42759</v>
      </c>
      <c r="C7398" s="5" t="s">
        <v>36</v>
      </c>
      <c r="D7398" s="5" t="s">
        <v>39</v>
      </c>
      <c r="E7398" s="7">
        <v>7660</v>
      </c>
      <c r="F7398" s="8">
        <v>22073.05</v>
      </c>
      <c r="G7398" s="8">
        <v>0</v>
      </c>
    </row>
    <row r="7399" spans="1:7" hidden="1" x14ac:dyDescent="0.55000000000000004">
      <c r="A7399" s="5" t="s">
        <v>35</v>
      </c>
      <c r="B7399" s="6">
        <v>42759</v>
      </c>
      <c r="C7399" s="5" t="s">
        <v>36</v>
      </c>
      <c r="D7399" s="5" t="s">
        <v>40</v>
      </c>
      <c r="E7399" s="7">
        <v>4652</v>
      </c>
      <c r="F7399" s="8">
        <v>134.56</v>
      </c>
      <c r="G7399" s="8">
        <v>0</v>
      </c>
    </row>
    <row r="7400" spans="1:7" hidden="1" x14ac:dyDescent="0.55000000000000004">
      <c r="A7400" s="5" t="s">
        <v>35</v>
      </c>
      <c r="B7400" s="6">
        <v>42759</v>
      </c>
      <c r="C7400" s="5" t="s">
        <v>36</v>
      </c>
      <c r="D7400" s="5" t="s">
        <v>41</v>
      </c>
      <c r="E7400" s="7">
        <v>0</v>
      </c>
      <c r="F7400" s="8">
        <v>0</v>
      </c>
      <c r="G7400" s="8">
        <v>0</v>
      </c>
    </row>
    <row r="7401" spans="1:7" hidden="1" x14ac:dyDescent="0.55000000000000004">
      <c r="A7401" s="5" t="s">
        <v>35</v>
      </c>
      <c r="B7401" s="6">
        <v>42759</v>
      </c>
      <c r="C7401" s="5" t="s">
        <v>36</v>
      </c>
      <c r="D7401" s="5" t="s">
        <v>42</v>
      </c>
      <c r="E7401" s="7">
        <v>9545</v>
      </c>
      <c r="F7401" s="8">
        <v>119423.89</v>
      </c>
      <c r="G7401" s="8">
        <v>0</v>
      </c>
    </row>
    <row r="7402" spans="1:7" hidden="1" x14ac:dyDescent="0.55000000000000004">
      <c r="A7402" s="5" t="s">
        <v>35</v>
      </c>
      <c r="B7402" s="6">
        <v>42759</v>
      </c>
      <c r="C7402" s="5" t="s">
        <v>36</v>
      </c>
      <c r="D7402" s="5" t="s">
        <v>43</v>
      </c>
      <c r="E7402" s="7">
        <v>0</v>
      </c>
      <c r="F7402" s="8">
        <v>0</v>
      </c>
      <c r="G7402" s="8">
        <v>0</v>
      </c>
    </row>
    <row r="7403" spans="1:7" hidden="1" x14ac:dyDescent="0.55000000000000004">
      <c r="A7403" s="5" t="s">
        <v>35</v>
      </c>
      <c r="B7403" s="6">
        <v>42759</v>
      </c>
      <c r="C7403" s="5" t="s">
        <v>36</v>
      </c>
      <c r="D7403" s="5" t="s">
        <v>44</v>
      </c>
      <c r="E7403" s="7">
        <v>15607</v>
      </c>
      <c r="F7403" s="8">
        <v>32564.04</v>
      </c>
      <c r="G7403" s="8">
        <v>0</v>
      </c>
    </row>
    <row r="7404" spans="1:7" hidden="1" x14ac:dyDescent="0.55000000000000004">
      <c r="A7404" s="5" t="s">
        <v>35</v>
      </c>
      <c r="B7404" s="6">
        <v>42759</v>
      </c>
      <c r="C7404" s="5" t="s">
        <v>36</v>
      </c>
      <c r="D7404" s="5" t="s">
        <v>45</v>
      </c>
      <c r="E7404" s="7">
        <v>29964</v>
      </c>
      <c r="F7404" s="8">
        <v>12507.74</v>
      </c>
      <c r="G7404" s="8">
        <v>0</v>
      </c>
    </row>
    <row r="7405" spans="1:7" x14ac:dyDescent="0.55000000000000004">
      <c r="A7405" s="5" t="s">
        <v>35</v>
      </c>
      <c r="B7405" s="6">
        <v>42760</v>
      </c>
      <c r="C7405" s="5" t="s">
        <v>36</v>
      </c>
      <c r="D7405" s="5" t="s">
        <v>37</v>
      </c>
      <c r="E7405" s="7">
        <v>10189</v>
      </c>
      <c r="F7405" s="8">
        <v>290364.75</v>
      </c>
      <c r="G7405" s="8">
        <v>0</v>
      </c>
    </row>
    <row r="7406" spans="1:7" hidden="1" x14ac:dyDescent="0.55000000000000004">
      <c r="A7406" s="5" t="s">
        <v>35</v>
      </c>
      <c r="B7406" s="6">
        <v>42760</v>
      </c>
      <c r="C7406" s="5" t="s">
        <v>36</v>
      </c>
      <c r="D7406" s="5" t="s">
        <v>38</v>
      </c>
      <c r="E7406" s="7">
        <v>1311</v>
      </c>
      <c r="F7406" s="8">
        <v>310.76</v>
      </c>
      <c r="G7406" s="8">
        <v>0</v>
      </c>
    </row>
    <row r="7407" spans="1:7" hidden="1" x14ac:dyDescent="0.55000000000000004">
      <c r="A7407" s="5" t="s">
        <v>35</v>
      </c>
      <c r="B7407" s="6">
        <v>42760</v>
      </c>
      <c r="C7407" s="5" t="s">
        <v>36</v>
      </c>
      <c r="D7407" s="5" t="s">
        <v>39</v>
      </c>
      <c r="E7407" s="7">
        <v>13808</v>
      </c>
      <c r="F7407" s="8">
        <v>39442.03</v>
      </c>
      <c r="G7407" s="8">
        <v>0</v>
      </c>
    </row>
    <row r="7408" spans="1:7" hidden="1" x14ac:dyDescent="0.55000000000000004">
      <c r="A7408" s="5" t="s">
        <v>35</v>
      </c>
      <c r="B7408" s="6">
        <v>42760</v>
      </c>
      <c r="C7408" s="5" t="s">
        <v>36</v>
      </c>
      <c r="D7408" s="5" t="s">
        <v>40</v>
      </c>
      <c r="E7408" s="7">
        <v>9510</v>
      </c>
      <c r="F7408" s="8">
        <v>271.64</v>
      </c>
      <c r="G7408" s="8">
        <v>0</v>
      </c>
    </row>
    <row r="7409" spans="1:7" hidden="1" x14ac:dyDescent="0.55000000000000004">
      <c r="A7409" s="5" t="s">
        <v>35</v>
      </c>
      <c r="B7409" s="6">
        <v>42760</v>
      </c>
      <c r="C7409" s="5" t="s">
        <v>36</v>
      </c>
      <c r="D7409" s="5" t="s">
        <v>41</v>
      </c>
      <c r="E7409" s="7">
        <v>0</v>
      </c>
      <c r="F7409" s="8">
        <v>0</v>
      </c>
      <c r="G7409" s="8">
        <v>0</v>
      </c>
    </row>
    <row r="7410" spans="1:7" hidden="1" x14ac:dyDescent="0.55000000000000004">
      <c r="A7410" s="5" t="s">
        <v>35</v>
      </c>
      <c r="B7410" s="6">
        <v>42760</v>
      </c>
      <c r="C7410" s="5" t="s">
        <v>36</v>
      </c>
      <c r="D7410" s="5" t="s">
        <v>42</v>
      </c>
      <c r="E7410" s="7">
        <v>15031</v>
      </c>
      <c r="F7410" s="8">
        <v>185635.32</v>
      </c>
      <c r="G7410" s="8">
        <v>0</v>
      </c>
    </row>
    <row r="7411" spans="1:7" hidden="1" x14ac:dyDescent="0.55000000000000004">
      <c r="A7411" s="5" t="s">
        <v>35</v>
      </c>
      <c r="B7411" s="6">
        <v>42760</v>
      </c>
      <c r="C7411" s="5" t="s">
        <v>36</v>
      </c>
      <c r="D7411" s="5" t="s">
        <v>43</v>
      </c>
      <c r="E7411" s="7">
        <v>0</v>
      </c>
      <c r="F7411" s="8">
        <v>0</v>
      </c>
      <c r="G7411" s="8">
        <v>0</v>
      </c>
    </row>
    <row r="7412" spans="1:7" hidden="1" x14ac:dyDescent="0.55000000000000004">
      <c r="A7412" s="5" t="s">
        <v>35</v>
      </c>
      <c r="B7412" s="6">
        <v>42760</v>
      </c>
      <c r="C7412" s="5" t="s">
        <v>36</v>
      </c>
      <c r="D7412" s="5" t="s">
        <v>44</v>
      </c>
      <c r="E7412" s="7">
        <v>25568</v>
      </c>
      <c r="F7412" s="8">
        <v>52669.22</v>
      </c>
      <c r="G7412" s="8">
        <v>0</v>
      </c>
    </row>
    <row r="7413" spans="1:7" hidden="1" x14ac:dyDescent="0.55000000000000004">
      <c r="A7413" s="5" t="s">
        <v>35</v>
      </c>
      <c r="B7413" s="6">
        <v>42760</v>
      </c>
      <c r="C7413" s="5" t="s">
        <v>36</v>
      </c>
      <c r="D7413" s="5" t="s">
        <v>45</v>
      </c>
      <c r="E7413" s="7">
        <v>50704</v>
      </c>
      <c r="F7413" s="8">
        <v>20901.41</v>
      </c>
      <c r="G7413" s="8">
        <v>0</v>
      </c>
    </row>
    <row r="7414" spans="1:7" x14ac:dyDescent="0.55000000000000004">
      <c r="A7414" s="5" t="s">
        <v>35</v>
      </c>
      <c r="B7414" s="6">
        <v>42762</v>
      </c>
      <c r="C7414" s="5" t="s">
        <v>36</v>
      </c>
      <c r="D7414" s="5" t="s">
        <v>37</v>
      </c>
      <c r="E7414" s="7">
        <v>11118</v>
      </c>
      <c r="F7414" s="8">
        <v>313486.15000000002</v>
      </c>
      <c r="G7414" s="8">
        <v>0</v>
      </c>
    </row>
    <row r="7415" spans="1:7" hidden="1" x14ac:dyDescent="0.55000000000000004">
      <c r="A7415" s="5" t="s">
        <v>35</v>
      </c>
      <c r="B7415" s="6">
        <v>42762</v>
      </c>
      <c r="C7415" s="5" t="s">
        <v>36</v>
      </c>
      <c r="D7415" s="5" t="s">
        <v>38</v>
      </c>
      <c r="E7415" s="7">
        <v>1286</v>
      </c>
      <c r="F7415" s="8">
        <v>304.89999999999998</v>
      </c>
      <c r="G7415" s="8">
        <v>0</v>
      </c>
    </row>
    <row r="7416" spans="1:7" hidden="1" x14ac:dyDescent="0.55000000000000004">
      <c r="A7416" s="5" t="s">
        <v>35</v>
      </c>
      <c r="B7416" s="6">
        <v>42762</v>
      </c>
      <c r="C7416" s="5" t="s">
        <v>36</v>
      </c>
      <c r="D7416" s="5" t="s">
        <v>39</v>
      </c>
      <c r="E7416" s="7">
        <v>14142</v>
      </c>
      <c r="F7416" s="8">
        <v>40005.25</v>
      </c>
      <c r="G7416" s="8">
        <v>0</v>
      </c>
    </row>
    <row r="7417" spans="1:7" hidden="1" x14ac:dyDescent="0.55000000000000004">
      <c r="A7417" s="5" t="s">
        <v>35</v>
      </c>
      <c r="B7417" s="6">
        <v>42762</v>
      </c>
      <c r="C7417" s="5" t="s">
        <v>36</v>
      </c>
      <c r="D7417" s="5" t="s">
        <v>40</v>
      </c>
      <c r="E7417" s="7">
        <v>12380</v>
      </c>
      <c r="F7417" s="8">
        <v>350.86</v>
      </c>
      <c r="G7417" s="8">
        <v>0</v>
      </c>
    </row>
    <row r="7418" spans="1:7" hidden="1" x14ac:dyDescent="0.55000000000000004">
      <c r="A7418" s="5" t="s">
        <v>35</v>
      </c>
      <c r="B7418" s="6">
        <v>42762</v>
      </c>
      <c r="C7418" s="5" t="s">
        <v>36</v>
      </c>
      <c r="D7418" s="5" t="s">
        <v>41</v>
      </c>
      <c r="E7418" s="7">
        <v>0</v>
      </c>
      <c r="F7418" s="8">
        <v>0</v>
      </c>
      <c r="G7418" s="8">
        <v>0</v>
      </c>
    </row>
    <row r="7419" spans="1:7" hidden="1" x14ac:dyDescent="0.55000000000000004">
      <c r="A7419" s="5" t="s">
        <v>35</v>
      </c>
      <c r="B7419" s="6">
        <v>42762</v>
      </c>
      <c r="C7419" s="5" t="s">
        <v>36</v>
      </c>
      <c r="D7419" s="5" t="s">
        <v>42</v>
      </c>
      <c r="E7419" s="7">
        <v>18286</v>
      </c>
      <c r="F7419" s="8">
        <v>224761.05</v>
      </c>
      <c r="G7419" s="8">
        <v>0</v>
      </c>
    </row>
    <row r="7420" spans="1:7" hidden="1" x14ac:dyDescent="0.55000000000000004">
      <c r="A7420" s="5" t="s">
        <v>35</v>
      </c>
      <c r="B7420" s="6">
        <v>42762</v>
      </c>
      <c r="C7420" s="5" t="s">
        <v>36</v>
      </c>
      <c r="D7420" s="5" t="s">
        <v>43</v>
      </c>
      <c r="E7420" s="7">
        <v>0</v>
      </c>
      <c r="F7420" s="8">
        <v>0</v>
      </c>
      <c r="G7420" s="8">
        <v>0</v>
      </c>
    </row>
    <row r="7421" spans="1:7" hidden="1" x14ac:dyDescent="0.55000000000000004">
      <c r="A7421" s="5" t="s">
        <v>35</v>
      </c>
      <c r="B7421" s="6">
        <v>42762</v>
      </c>
      <c r="C7421" s="5" t="s">
        <v>36</v>
      </c>
      <c r="D7421" s="5" t="s">
        <v>44</v>
      </c>
      <c r="E7421" s="7">
        <v>32785</v>
      </c>
      <c r="F7421" s="8">
        <v>67241.990000000005</v>
      </c>
      <c r="G7421" s="8">
        <v>0</v>
      </c>
    </row>
    <row r="7422" spans="1:7" hidden="1" x14ac:dyDescent="0.55000000000000004">
      <c r="A7422" s="5" t="s">
        <v>35</v>
      </c>
      <c r="B7422" s="6">
        <v>42762</v>
      </c>
      <c r="C7422" s="5" t="s">
        <v>36</v>
      </c>
      <c r="D7422" s="5" t="s">
        <v>45</v>
      </c>
      <c r="E7422" s="7">
        <v>60555</v>
      </c>
      <c r="F7422" s="8">
        <v>24858.25</v>
      </c>
      <c r="G7422" s="8">
        <v>0</v>
      </c>
    </row>
    <row r="7423" spans="1:7" x14ac:dyDescent="0.55000000000000004">
      <c r="A7423" s="5" t="s">
        <v>35</v>
      </c>
      <c r="B7423" s="6">
        <v>42765</v>
      </c>
      <c r="C7423" s="5" t="s">
        <v>36</v>
      </c>
      <c r="D7423" s="5" t="s">
        <v>37</v>
      </c>
      <c r="E7423" s="7">
        <v>14494</v>
      </c>
      <c r="F7423" s="8">
        <v>411762.92</v>
      </c>
      <c r="G7423" s="8">
        <v>0</v>
      </c>
    </row>
    <row r="7424" spans="1:7" hidden="1" x14ac:dyDescent="0.55000000000000004">
      <c r="A7424" s="5" t="s">
        <v>35</v>
      </c>
      <c r="B7424" s="6">
        <v>42765</v>
      </c>
      <c r="C7424" s="5" t="s">
        <v>36</v>
      </c>
      <c r="D7424" s="5" t="s">
        <v>38</v>
      </c>
      <c r="E7424" s="7">
        <v>2663</v>
      </c>
      <c r="F7424" s="8">
        <v>622.37</v>
      </c>
      <c r="G7424" s="8">
        <v>0</v>
      </c>
    </row>
    <row r="7425" spans="1:7" hidden="1" x14ac:dyDescent="0.55000000000000004">
      <c r="A7425" s="5" t="s">
        <v>35</v>
      </c>
      <c r="B7425" s="6">
        <v>42765</v>
      </c>
      <c r="C7425" s="5" t="s">
        <v>36</v>
      </c>
      <c r="D7425" s="5" t="s">
        <v>39</v>
      </c>
      <c r="E7425" s="7">
        <v>12297</v>
      </c>
      <c r="F7425" s="8">
        <v>35051.5</v>
      </c>
      <c r="G7425" s="8">
        <v>0</v>
      </c>
    </row>
    <row r="7426" spans="1:7" hidden="1" x14ac:dyDescent="0.55000000000000004">
      <c r="A7426" s="5" t="s">
        <v>35</v>
      </c>
      <c r="B7426" s="6">
        <v>42765</v>
      </c>
      <c r="C7426" s="5" t="s">
        <v>36</v>
      </c>
      <c r="D7426" s="5" t="s">
        <v>40</v>
      </c>
      <c r="E7426" s="7">
        <v>5499</v>
      </c>
      <c r="F7426" s="8">
        <v>156.96</v>
      </c>
      <c r="G7426" s="8">
        <v>0</v>
      </c>
    </row>
    <row r="7427" spans="1:7" hidden="1" x14ac:dyDescent="0.55000000000000004">
      <c r="A7427" s="5" t="s">
        <v>35</v>
      </c>
      <c r="B7427" s="6">
        <v>42765</v>
      </c>
      <c r="C7427" s="5" t="s">
        <v>36</v>
      </c>
      <c r="D7427" s="5" t="s">
        <v>41</v>
      </c>
      <c r="E7427" s="7">
        <v>0</v>
      </c>
      <c r="F7427" s="8">
        <v>0</v>
      </c>
      <c r="G7427" s="8">
        <v>0</v>
      </c>
    </row>
    <row r="7428" spans="1:7" hidden="1" x14ac:dyDescent="0.55000000000000004">
      <c r="A7428" s="5" t="s">
        <v>35</v>
      </c>
      <c r="B7428" s="6">
        <v>42765</v>
      </c>
      <c r="C7428" s="5" t="s">
        <v>36</v>
      </c>
      <c r="D7428" s="5" t="s">
        <v>42</v>
      </c>
      <c r="E7428" s="7">
        <v>10819</v>
      </c>
      <c r="F7428" s="8">
        <v>134552.92000000001</v>
      </c>
      <c r="G7428" s="8">
        <v>0</v>
      </c>
    </row>
    <row r="7429" spans="1:7" hidden="1" x14ac:dyDescent="0.55000000000000004">
      <c r="A7429" s="5" t="s">
        <v>35</v>
      </c>
      <c r="B7429" s="6">
        <v>42765</v>
      </c>
      <c r="C7429" s="5" t="s">
        <v>36</v>
      </c>
      <c r="D7429" s="5" t="s">
        <v>43</v>
      </c>
      <c r="E7429" s="7">
        <v>0</v>
      </c>
      <c r="F7429" s="8">
        <v>0</v>
      </c>
      <c r="G7429" s="8">
        <v>0</v>
      </c>
    </row>
    <row r="7430" spans="1:7" hidden="1" x14ac:dyDescent="0.55000000000000004">
      <c r="A7430" s="5" t="s">
        <v>35</v>
      </c>
      <c r="B7430" s="6">
        <v>42765</v>
      </c>
      <c r="C7430" s="5" t="s">
        <v>36</v>
      </c>
      <c r="D7430" s="5" t="s">
        <v>44</v>
      </c>
      <c r="E7430" s="7">
        <v>19346</v>
      </c>
      <c r="F7430" s="8">
        <v>40119.629999999997</v>
      </c>
      <c r="G7430" s="8">
        <v>0</v>
      </c>
    </row>
    <row r="7431" spans="1:7" hidden="1" x14ac:dyDescent="0.55000000000000004">
      <c r="A7431" s="5" t="s">
        <v>35</v>
      </c>
      <c r="B7431" s="6">
        <v>42765</v>
      </c>
      <c r="C7431" s="5" t="s">
        <v>36</v>
      </c>
      <c r="D7431" s="5" t="s">
        <v>45</v>
      </c>
      <c r="E7431" s="7">
        <v>34421</v>
      </c>
      <c r="F7431" s="8">
        <v>14282.62</v>
      </c>
      <c r="G7431" s="8">
        <v>0</v>
      </c>
    </row>
    <row r="7432" spans="1:7" x14ac:dyDescent="0.55000000000000004">
      <c r="A7432" s="5" t="s">
        <v>35</v>
      </c>
      <c r="B7432" s="6">
        <v>42766</v>
      </c>
      <c r="C7432" s="5" t="s">
        <v>36</v>
      </c>
      <c r="D7432" s="5" t="s">
        <v>37</v>
      </c>
      <c r="E7432" s="7">
        <v>17842</v>
      </c>
      <c r="F7432" s="8">
        <v>512110.13</v>
      </c>
      <c r="G7432" s="8">
        <v>0</v>
      </c>
    </row>
    <row r="7433" spans="1:7" hidden="1" x14ac:dyDescent="0.55000000000000004">
      <c r="A7433" s="5" t="s">
        <v>35</v>
      </c>
      <c r="B7433" s="6">
        <v>42766</v>
      </c>
      <c r="C7433" s="5" t="s">
        <v>36</v>
      </c>
      <c r="D7433" s="5" t="s">
        <v>38</v>
      </c>
      <c r="E7433" s="7">
        <v>962</v>
      </c>
      <c r="F7433" s="8">
        <v>224.66</v>
      </c>
      <c r="G7433" s="8">
        <v>0</v>
      </c>
    </row>
    <row r="7434" spans="1:7" hidden="1" x14ac:dyDescent="0.55000000000000004">
      <c r="A7434" s="5" t="s">
        <v>35</v>
      </c>
      <c r="B7434" s="6">
        <v>42766</v>
      </c>
      <c r="C7434" s="5" t="s">
        <v>36</v>
      </c>
      <c r="D7434" s="5" t="s">
        <v>39</v>
      </c>
      <c r="E7434" s="7">
        <v>16786</v>
      </c>
      <c r="F7434" s="8">
        <v>48369.9</v>
      </c>
      <c r="G7434" s="8">
        <v>0</v>
      </c>
    </row>
    <row r="7435" spans="1:7" hidden="1" x14ac:dyDescent="0.55000000000000004">
      <c r="A7435" s="5" t="s">
        <v>35</v>
      </c>
      <c r="B7435" s="6">
        <v>42766</v>
      </c>
      <c r="C7435" s="5" t="s">
        <v>36</v>
      </c>
      <c r="D7435" s="5" t="s">
        <v>40</v>
      </c>
      <c r="E7435" s="7">
        <v>7954</v>
      </c>
      <c r="F7435" s="8">
        <v>228.39</v>
      </c>
      <c r="G7435" s="8">
        <v>0</v>
      </c>
    </row>
    <row r="7436" spans="1:7" hidden="1" x14ac:dyDescent="0.55000000000000004">
      <c r="A7436" s="5" t="s">
        <v>35</v>
      </c>
      <c r="B7436" s="6">
        <v>42766</v>
      </c>
      <c r="C7436" s="5" t="s">
        <v>36</v>
      </c>
      <c r="D7436" s="5" t="s">
        <v>41</v>
      </c>
      <c r="E7436" s="7">
        <v>0</v>
      </c>
      <c r="F7436" s="8">
        <v>0</v>
      </c>
      <c r="G7436" s="8">
        <v>0</v>
      </c>
    </row>
    <row r="7437" spans="1:7" hidden="1" x14ac:dyDescent="0.55000000000000004">
      <c r="A7437" s="5" t="s">
        <v>35</v>
      </c>
      <c r="B7437" s="6">
        <v>42766</v>
      </c>
      <c r="C7437" s="5" t="s">
        <v>36</v>
      </c>
      <c r="D7437" s="5" t="s">
        <v>42</v>
      </c>
      <c r="E7437" s="7">
        <v>16988</v>
      </c>
      <c r="F7437" s="8">
        <v>212950.21</v>
      </c>
      <c r="G7437" s="8">
        <v>0</v>
      </c>
    </row>
    <row r="7438" spans="1:7" hidden="1" x14ac:dyDescent="0.55000000000000004">
      <c r="A7438" s="5" t="s">
        <v>35</v>
      </c>
      <c r="B7438" s="6">
        <v>42766</v>
      </c>
      <c r="C7438" s="5" t="s">
        <v>36</v>
      </c>
      <c r="D7438" s="5" t="s">
        <v>43</v>
      </c>
      <c r="E7438" s="7">
        <v>0</v>
      </c>
      <c r="F7438" s="8">
        <v>0</v>
      </c>
      <c r="G7438" s="8">
        <v>0</v>
      </c>
    </row>
    <row r="7439" spans="1:7" hidden="1" x14ac:dyDescent="0.55000000000000004">
      <c r="A7439" s="5" t="s">
        <v>35</v>
      </c>
      <c r="B7439" s="6">
        <v>42766</v>
      </c>
      <c r="C7439" s="5" t="s">
        <v>36</v>
      </c>
      <c r="D7439" s="5" t="s">
        <v>44</v>
      </c>
      <c r="E7439" s="7">
        <v>26672</v>
      </c>
      <c r="F7439" s="8">
        <v>55751.22</v>
      </c>
      <c r="G7439" s="8">
        <v>0</v>
      </c>
    </row>
    <row r="7440" spans="1:7" hidden="1" x14ac:dyDescent="0.55000000000000004">
      <c r="A7440" s="5" t="s">
        <v>35</v>
      </c>
      <c r="B7440" s="6">
        <v>42766</v>
      </c>
      <c r="C7440" s="5" t="s">
        <v>36</v>
      </c>
      <c r="D7440" s="5" t="s">
        <v>45</v>
      </c>
      <c r="E7440" s="7">
        <v>49897</v>
      </c>
      <c r="F7440" s="8">
        <v>20871.82</v>
      </c>
      <c r="G7440" s="8">
        <v>0</v>
      </c>
    </row>
    <row r="7441" spans="1:7" x14ac:dyDescent="0.55000000000000004">
      <c r="A7441" s="5" t="s">
        <v>35</v>
      </c>
      <c r="B7441" s="6">
        <v>42767</v>
      </c>
      <c r="C7441" s="5" t="s">
        <v>36</v>
      </c>
      <c r="D7441" s="5" t="s">
        <v>37</v>
      </c>
      <c r="E7441" s="7">
        <v>16674</v>
      </c>
      <c r="F7441" s="8">
        <v>480284.4</v>
      </c>
      <c r="G7441" s="8">
        <v>0</v>
      </c>
    </row>
    <row r="7442" spans="1:7" hidden="1" x14ac:dyDescent="0.55000000000000004">
      <c r="A7442" s="5" t="s">
        <v>35</v>
      </c>
      <c r="B7442" s="6">
        <v>42767</v>
      </c>
      <c r="C7442" s="5" t="s">
        <v>36</v>
      </c>
      <c r="D7442" s="5" t="s">
        <v>38</v>
      </c>
      <c r="E7442" s="7">
        <v>849</v>
      </c>
      <c r="F7442" s="8">
        <v>198.16</v>
      </c>
      <c r="G7442" s="8">
        <v>0</v>
      </c>
    </row>
    <row r="7443" spans="1:7" hidden="1" x14ac:dyDescent="0.55000000000000004">
      <c r="A7443" s="5" t="s">
        <v>35</v>
      </c>
      <c r="B7443" s="6">
        <v>42767</v>
      </c>
      <c r="C7443" s="5" t="s">
        <v>36</v>
      </c>
      <c r="D7443" s="5" t="s">
        <v>39</v>
      </c>
      <c r="E7443" s="7">
        <v>18317</v>
      </c>
      <c r="F7443" s="8">
        <v>52822.53</v>
      </c>
      <c r="G7443" s="8">
        <v>0</v>
      </c>
    </row>
    <row r="7444" spans="1:7" hidden="1" x14ac:dyDescent="0.55000000000000004">
      <c r="A7444" s="5" t="s">
        <v>35</v>
      </c>
      <c r="B7444" s="6">
        <v>42767</v>
      </c>
      <c r="C7444" s="5" t="s">
        <v>36</v>
      </c>
      <c r="D7444" s="5" t="s">
        <v>40</v>
      </c>
      <c r="E7444" s="7">
        <v>9296</v>
      </c>
      <c r="F7444" s="8">
        <v>267.35000000000002</v>
      </c>
      <c r="G7444" s="8">
        <v>0</v>
      </c>
    </row>
    <row r="7445" spans="1:7" hidden="1" x14ac:dyDescent="0.55000000000000004">
      <c r="A7445" s="5" t="s">
        <v>35</v>
      </c>
      <c r="B7445" s="6">
        <v>42767</v>
      </c>
      <c r="C7445" s="5" t="s">
        <v>36</v>
      </c>
      <c r="D7445" s="5" t="s">
        <v>41</v>
      </c>
      <c r="E7445" s="7">
        <v>0</v>
      </c>
      <c r="F7445" s="8">
        <v>0</v>
      </c>
      <c r="G7445" s="8">
        <v>0</v>
      </c>
    </row>
    <row r="7446" spans="1:7" hidden="1" x14ac:dyDescent="0.55000000000000004">
      <c r="A7446" s="5" t="s">
        <v>35</v>
      </c>
      <c r="B7446" s="6">
        <v>42767</v>
      </c>
      <c r="C7446" s="5" t="s">
        <v>36</v>
      </c>
      <c r="D7446" s="5" t="s">
        <v>42</v>
      </c>
      <c r="E7446" s="7">
        <v>16449</v>
      </c>
      <c r="F7446" s="8">
        <v>207051.39</v>
      </c>
      <c r="G7446" s="8">
        <v>0</v>
      </c>
    </row>
    <row r="7447" spans="1:7" hidden="1" x14ac:dyDescent="0.55000000000000004">
      <c r="A7447" s="5" t="s">
        <v>35</v>
      </c>
      <c r="B7447" s="6">
        <v>42767</v>
      </c>
      <c r="C7447" s="5" t="s">
        <v>36</v>
      </c>
      <c r="D7447" s="5" t="s">
        <v>43</v>
      </c>
      <c r="E7447" s="7">
        <v>0</v>
      </c>
      <c r="F7447" s="8">
        <v>0</v>
      </c>
      <c r="G7447" s="8">
        <v>0</v>
      </c>
    </row>
    <row r="7448" spans="1:7" hidden="1" x14ac:dyDescent="0.55000000000000004">
      <c r="A7448" s="5" t="s">
        <v>35</v>
      </c>
      <c r="B7448" s="6">
        <v>42767</v>
      </c>
      <c r="C7448" s="5" t="s">
        <v>36</v>
      </c>
      <c r="D7448" s="5" t="s">
        <v>44</v>
      </c>
      <c r="E7448" s="7">
        <v>26779</v>
      </c>
      <c r="F7448" s="8">
        <v>56216.73</v>
      </c>
      <c r="G7448" s="8">
        <v>0</v>
      </c>
    </row>
    <row r="7449" spans="1:7" hidden="1" x14ac:dyDescent="0.55000000000000004">
      <c r="A7449" s="5" t="s">
        <v>35</v>
      </c>
      <c r="B7449" s="6">
        <v>42767</v>
      </c>
      <c r="C7449" s="5" t="s">
        <v>36</v>
      </c>
      <c r="D7449" s="5" t="s">
        <v>45</v>
      </c>
      <c r="E7449" s="7">
        <v>50725</v>
      </c>
      <c r="F7449" s="8">
        <v>21303.99</v>
      </c>
      <c r="G7449" s="8">
        <v>0</v>
      </c>
    </row>
    <row r="7450" spans="1:7" x14ac:dyDescent="0.55000000000000004">
      <c r="A7450" s="5" t="s">
        <v>35</v>
      </c>
      <c r="B7450" s="6">
        <v>42768</v>
      </c>
      <c r="C7450" s="5" t="s">
        <v>36</v>
      </c>
      <c r="D7450" s="5" t="s">
        <v>37</v>
      </c>
      <c r="E7450" s="7">
        <v>11684</v>
      </c>
      <c r="F7450" s="8">
        <v>338116.73</v>
      </c>
      <c r="G7450" s="8">
        <v>0</v>
      </c>
    </row>
    <row r="7451" spans="1:7" hidden="1" x14ac:dyDescent="0.55000000000000004">
      <c r="A7451" s="5" t="s">
        <v>35</v>
      </c>
      <c r="B7451" s="6">
        <v>42768</v>
      </c>
      <c r="C7451" s="5" t="s">
        <v>36</v>
      </c>
      <c r="D7451" s="5" t="s">
        <v>38</v>
      </c>
      <c r="E7451" s="7">
        <v>937</v>
      </c>
      <c r="F7451" s="8">
        <v>219.52</v>
      </c>
      <c r="G7451" s="8">
        <v>0</v>
      </c>
    </row>
    <row r="7452" spans="1:7" hidden="1" x14ac:dyDescent="0.55000000000000004">
      <c r="A7452" s="5" t="s">
        <v>35</v>
      </c>
      <c r="B7452" s="6">
        <v>42768</v>
      </c>
      <c r="C7452" s="5" t="s">
        <v>36</v>
      </c>
      <c r="D7452" s="5" t="s">
        <v>39</v>
      </c>
      <c r="E7452" s="7">
        <v>13381</v>
      </c>
      <c r="F7452" s="8">
        <v>38741.769999999997</v>
      </c>
      <c r="G7452" s="8">
        <v>0</v>
      </c>
    </row>
    <row r="7453" spans="1:7" hidden="1" x14ac:dyDescent="0.55000000000000004">
      <c r="A7453" s="5" t="s">
        <v>35</v>
      </c>
      <c r="B7453" s="6">
        <v>42768</v>
      </c>
      <c r="C7453" s="5" t="s">
        <v>36</v>
      </c>
      <c r="D7453" s="5" t="s">
        <v>40</v>
      </c>
      <c r="E7453" s="7">
        <v>7241</v>
      </c>
      <c r="F7453" s="8">
        <v>209.04</v>
      </c>
      <c r="G7453" s="8">
        <v>0</v>
      </c>
    </row>
    <row r="7454" spans="1:7" hidden="1" x14ac:dyDescent="0.55000000000000004">
      <c r="A7454" s="5" t="s">
        <v>35</v>
      </c>
      <c r="B7454" s="6">
        <v>42768</v>
      </c>
      <c r="C7454" s="5" t="s">
        <v>36</v>
      </c>
      <c r="D7454" s="5" t="s">
        <v>41</v>
      </c>
      <c r="E7454" s="7">
        <v>0</v>
      </c>
      <c r="F7454" s="8">
        <v>0</v>
      </c>
      <c r="G7454" s="8">
        <v>0</v>
      </c>
    </row>
    <row r="7455" spans="1:7" hidden="1" x14ac:dyDescent="0.55000000000000004">
      <c r="A7455" s="5" t="s">
        <v>35</v>
      </c>
      <c r="B7455" s="6">
        <v>42768</v>
      </c>
      <c r="C7455" s="5" t="s">
        <v>36</v>
      </c>
      <c r="D7455" s="5" t="s">
        <v>42</v>
      </c>
      <c r="E7455" s="7">
        <v>16014</v>
      </c>
      <c r="F7455" s="8">
        <v>202658.62</v>
      </c>
      <c r="G7455" s="8">
        <v>0</v>
      </c>
    </row>
    <row r="7456" spans="1:7" hidden="1" x14ac:dyDescent="0.55000000000000004">
      <c r="A7456" s="5" t="s">
        <v>35</v>
      </c>
      <c r="B7456" s="6">
        <v>42768</v>
      </c>
      <c r="C7456" s="5" t="s">
        <v>36</v>
      </c>
      <c r="D7456" s="5" t="s">
        <v>43</v>
      </c>
      <c r="E7456" s="7">
        <v>0</v>
      </c>
      <c r="F7456" s="8">
        <v>0</v>
      </c>
      <c r="G7456" s="8">
        <v>0</v>
      </c>
    </row>
    <row r="7457" spans="1:7" hidden="1" x14ac:dyDescent="0.55000000000000004">
      <c r="A7457" s="5" t="s">
        <v>35</v>
      </c>
      <c r="B7457" s="6">
        <v>42768</v>
      </c>
      <c r="C7457" s="5" t="s">
        <v>36</v>
      </c>
      <c r="D7457" s="5" t="s">
        <v>44</v>
      </c>
      <c r="E7457" s="7">
        <v>26876</v>
      </c>
      <c r="F7457" s="8">
        <v>56699.9</v>
      </c>
      <c r="G7457" s="8">
        <v>0</v>
      </c>
    </row>
    <row r="7458" spans="1:7" hidden="1" x14ac:dyDescent="0.55000000000000004">
      <c r="A7458" s="5" t="s">
        <v>35</v>
      </c>
      <c r="B7458" s="6">
        <v>42768</v>
      </c>
      <c r="C7458" s="5" t="s">
        <v>36</v>
      </c>
      <c r="D7458" s="5" t="s">
        <v>45</v>
      </c>
      <c r="E7458" s="7">
        <v>50816</v>
      </c>
      <c r="F7458" s="8">
        <v>21448.74</v>
      </c>
      <c r="G7458" s="8">
        <v>0</v>
      </c>
    </row>
    <row r="7459" spans="1:7" x14ac:dyDescent="0.55000000000000004">
      <c r="A7459" s="5" t="s">
        <v>35</v>
      </c>
      <c r="B7459" s="6">
        <v>42769</v>
      </c>
      <c r="C7459" s="5" t="s">
        <v>36</v>
      </c>
      <c r="D7459" s="5" t="s">
        <v>37</v>
      </c>
      <c r="E7459" s="7">
        <v>9205</v>
      </c>
      <c r="F7459" s="8">
        <v>265541.12</v>
      </c>
      <c r="G7459" s="8">
        <v>0</v>
      </c>
    </row>
    <row r="7460" spans="1:7" hidden="1" x14ac:dyDescent="0.55000000000000004">
      <c r="A7460" s="5" t="s">
        <v>35</v>
      </c>
      <c r="B7460" s="6">
        <v>42769</v>
      </c>
      <c r="C7460" s="5" t="s">
        <v>36</v>
      </c>
      <c r="D7460" s="5" t="s">
        <v>38</v>
      </c>
      <c r="E7460" s="7">
        <v>576</v>
      </c>
      <c r="F7460" s="8">
        <v>134.63999999999999</v>
      </c>
      <c r="G7460" s="8">
        <v>0</v>
      </c>
    </row>
    <row r="7461" spans="1:7" hidden="1" x14ac:dyDescent="0.55000000000000004">
      <c r="A7461" s="5" t="s">
        <v>35</v>
      </c>
      <c r="B7461" s="6">
        <v>42769</v>
      </c>
      <c r="C7461" s="5" t="s">
        <v>36</v>
      </c>
      <c r="D7461" s="5" t="s">
        <v>39</v>
      </c>
      <c r="E7461" s="7">
        <v>11028</v>
      </c>
      <c r="F7461" s="8">
        <v>31824.33</v>
      </c>
      <c r="G7461" s="8">
        <v>0</v>
      </c>
    </row>
    <row r="7462" spans="1:7" hidden="1" x14ac:dyDescent="0.55000000000000004">
      <c r="A7462" s="5" t="s">
        <v>35</v>
      </c>
      <c r="B7462" s="6">
        <v>42769</v>
      </c>
      <c r="C7462" s="5" t="s">
        <v>36</v>
      </c>
      <c r="D7462" s="5" t="s">
        <v>40</v>
      </c>
      <c r="E7462" s="7">
        <v>5471</v>
      </c>
      <c r="F7462" s="8">
        <v>157.61000000000001</v>
      </c>
      <c r="G7462" s="8">
        <v>0</v>
      </c>
    </row>
    <row r="7463" spans="1:7" hidden="1" x14ac:dyDescent="0.55000000000000004">
      <c r="A7463" s="5" t="s">
        <v>35</v>
      </c>
      <c r="B7463" s="6">
        <v>42769</v>
      </c>
      <c r="C7463" s="5" t="s">
        <v>36</v>
      </c>
      <c r="D7463" s="5" t="s">
        <v>41</v>
      </c>
      <c r="E7463" s="7">
        <v>0</v>
      </c>
      <c r="F7463" s="8">
        <v>0</v>
      </c>
      <c r="G7463" s="8">
        <v>0</v>
      </c>
    </row>
    <row r="7464" spans="1:7" hidden="1" x14ac:dyDescent="0.55000000000000004">
      <c r="A7464" s="5" t="s">
        <v>35</v>
      </c>
      <c r="B7464" s="6">
        <v>42769</v>
      </c>
      <c r="C7464" s="5" t="s">
        <v>36</v>
      </c>
      <c r="D7464" s="5" t="s">
        <v>42</v>
      </c>
      <c r="E7464" s="7">
        <v>14025</v>
      </c>
      <c r="F7464" s="8">
        <v>175460.43</v>
      </c>
      <c r="G7464" s="8">
        <v>0</v>
      </c>
    </row>
    <row r="7465" spans="1:7" hidden="1" x14ac:dyDescent="0.55000000000000004">
      <c r="A7465" s="5" t="s">
        <v>35</v>
      </c>
      <c r="B7465" s="6">
        <v>42769</v>
      </c>
      <c r="C7465" s="5" t="s">
        <v>36</v>
      </c>
      <c r="D7465" s="5" t="s">
        <v>43</v>
      </c>
      <c r="E7465" s="7">
        <v>0</v>
      </c>
      <c r="F7465" s="8">
        <v>0</v>
      </c>
      <c r="G7465" s="8">
        <v>0</v>
      </c>
    </row>
    <row r="7466" spans="1:7" hidden="1" x14ac:dyDescent="0.55000000000000004">
      <c r="A7466" s="5" t="s">
        <v>35</v>
      </c>
      <c r="B7466" s="6">
        <v>42769</v>
      </c>
      <c r="C7466" s="5" t="s">
        <v>36</v>
      </c>
      <c r="D7466" s="5" t="s">
        <v>44</v>
      </c>
      <c r="E7466" s="7">
        <v>20269</v>
      </c>
      <c r="F7466" s="8">
        <v>42291.93</v>
      </c>
      <c r="G7466" s="8">
        <v>0</v>
      </c>
    </row>
    <row r="7467" spans="1:7" hidden="1" x14ac:dyDescent="0.55000000000000004">
      <c r="A7467" s="5" t="s">
        <v>35</v>
      </c>
      <c r="B7467" s="6">
        <v>42769</v>
      </c>
      <c r="C7467" s="5" t="s">
        <v>36</v>
      </c>
      <c r="D7467" s="5" t="s">
        <v>45</v>
      </c>
      <c r="E7467" s="7">
        <v>40267</v>
      </c>
      <c r="F7467" s="8">
        <v>16812.099999999999</v>
      </c>
      <c r="G7467" s="8">
        <v>0</v>
      </c>
    </row>
    <row r="7468" spans="1:7" x14ac:dyDescent="0.55000000000000004">
      <c r="A7468" s="5" t="s">
        <v>35</v>
      </c>
      <c r="B7468" s="6">
        <v>42772</v>
      </c>
      <c r="C7468" s="5" t="s">
        <v>36</v>
      </c>
      <c r="D7468" s="5" t="s">
        <v>37</v>
      </c>
      <c r="E7468" s="7">
        <v>10099</v>
      </c>
      <c r="F7468" s="8">
        <v>293602.37</v>
      </c>
      <c r="G7468" s="8">
        <v>0</v>
      </c>
    </row>
    <row r="7469" spans="1:7" hidden="1" x14ac:dyDescent="0.55000000000000004">
      <c r="A7469" s="5" t="s">
        <v>35</v>
      </c>
      <c r="B7469" s="6">
        <v>42772</v>
      </c>
      <c r="C7469" s="5" t="s">
        <v>36</v>
      </c>
      <c r="D7469" s="5" t="s">
        <v>38</v>
      </c>
      <c r="E7469" s="7">
        <v>662</v>
      </c>
      <c r="F7469" s="8">
        <v>155.41</v>
      </c>
      <c r="G7469" s="8">
        <v>0</v>
      </c>
    </row>
    <row r="7470" spans="1:7" hidden="1" x14ac:dyDescent="0.55000000000000004">
      <c r="A7470" s="5" t="s">
        <v>35</v>
      </c>
      <c r="B7470" s="6">
        <v>42772</v>
      </c>
      <c r="C7470" s="5" t="s">
        <v>36</v>
      </c>
      <c r="D7470" s="5" t="s">
        <v>39</v>
      </c>
      <c r="E7470" s="7">
        <v>11317</v>
      </c>
      <c r="F7470" s="8">
        <v>32921.82</v>
      </c>
      <c r="G7470" s="8">
        <v>0</v>
      </c>
    </row>
    <row r="7471" spans="1:7" hidden="1" x14ac:dyDescent="0.55000000000000004">
      <c r="A7471" s="5" t="s">
        <v>35</v>
      </c>
      <c r="B7471" s="6">
        <v>42772</v>
      </c>
      <c r="C7471" s="5" t="s">
        <v>36</v>
      </c>
      <c r="D7471" s="5" t="s">
        <v>40</v>
      </c>
      <c r="E7471" s="7">
        <v>6638</v>
      </c>
      <c r="F7471" s="8">
        <v>192.23</v>
      </c>
      <c r="G7471" s="8">
        <v>0</v>
      </c>
    </row>
    <row r="7472" spans="1:7" hidden="1" x14ac:dyDescent="0.55000000000000004">
      <c r="A7472" s="5" t="s">
        <v>35</v>
      </c>
      <c r="B7472" s="6">
        <v>42772</v>
      </c>
      <c r="C7472" s="5" t="s">
        <v>36</v>
      </c>
      <c r="D7472" s="5" t="s">
        <v>41</v>
      </c>
      <c r="E7472" s="7">
        <v>0</v>
      </c>
      <c r="F7472" s="8">
        <v>0</v>
      </c>
      <c r="G7472" s="8">
        <v>0</v>
      </c>
    </row>
    <row r="7473" spans="1:7" hidden="1" x14ac:dyDescent="0.55000000000000004">
      <c r="A7473" s="5" t="s">
        <v>35</v>
      </c>
      <c r="B7473" s="6">
        <v>42772</v>
      </c>
      <c r="C7473" s="5" t="s">
        <v>36</v>
      </c>
      <c r="D7473" s="5" t="s">
        <v>42</v>
      </c>
      <c r="E7473" s="7">
        <v>11010</v>
      </c>
      <c r="F7473" s="8">
        <v>139202</v>
      </c>
      <c r="G7473" s="8">
        <v>0</v>
      </c>
    </row>
    <row r="7474" spans="1:7" hidden="1" x14ac:dyDescent="0.55000000000000004">
      <c r="A7474" s="5" t="s">
        <v>35</v>
      </c>
      <c r="B7474" s="6">
        <v>42772</v>
      </c>
      <c r="C7474" s="5" t="s">
        <v>36</v>
      </c>
      <c r="D7474" s="5" t="s">
        <v>43</v>
      </c>
      <c r="E7474" s="7">
        <v>0</v>
      </c>
      <c r="F7474" s="8">
        <v>0</v>
      </c>
      <c r="G7474" s="8">
        <v>0</v>
      </c>
    </row>
    <row r="7475" spans="1:7" hidden="1" x14ac:dyDescent="0.55000000000000004">
      <c r="A7475" s="5" t="s">
        <v>35</v>
      </c>
      <c r="B7475" s="6">
        <v>42772</v>
      </c>
      <c r="C7475" s="5" t="s">
        <v>36</v>
      </c>
      <c r="D7475" s="5" t="s">
        <v>44</v>
      </c>
      <c r="E7475" s="7">
        <v>16003</v>
      </c>
      <c r="F7475" s="8">
        <v>33736.370000000003</v>
      </c>
      <c r="G7475" s="8">
        <v>0</v>
      </c>
    </row>
    <row r="7476" spans="1:7" hidden="1" x14ac:dyDescent="0.55000000000000004">
      <c r="A7476" s="5" t="s">
        <v>35</v>
      </c>
      <c r="B7476" s="6">
        <v>42772</v>
      </c>
      <c r="C7476" s="5" t="s">
        <v>36</v>
      </c>
      <c r="D7476" s="5" t="s">
        <v>45</v>
      </c>
      <c r="E7476" s="7">
        <v>32633</v>
      </c>
      <c r="F7476" s="8">
        <v>13766.45</v>
      </c>
      <c r="G7476" s="8">
        <v>0</v>
      </c>
    </row>
    <row r="7477" spans="1:7" x14ac:dyDescent="0.55000000000000004">
      <c r="A7477" s="5" t="s">
        <v>35</v>
      </c>
      <c r="B7477" s="6">
        <v>42773</v>
      </c>
      <c r="C7477" s="5" t="s">
        <v>36</v>
      </c>
      <c r="D7477" s="5" t="s">
        <v>37</v>
      </c>
      <c r="E7477" s="7">
        <v>10388</v>
      </c>
      <c r="F7477" s="8">
        <v>304147.38</v>
      </c>
      <c r="G7477" s="8">
        <v>0</v>
      </c>
    </row>
    <row r="7478" spans="1:7" hidden="1" x14ac:dyDescent="0.55000000000000004">
      <c r="A7478" s="5" t="s">
        <v>35</v>
      </c>
      <c r="B7478" s="6">
        <v>42773</v>
      </c>
      <c r="C7478" s="5" t="s">
        <v>36</v>
      </c>
      <c r="D7478" s="5" t="s">
        <v>38</v>
      </c>
      <c r="E7478" s="7">
        <v>687</v>
      </c>
      <c r="F7478" s="8">
        <v>161.88</v>
      </c>
      <c r="G7478" s="8">
        <v>0</v>
      </c>
    </row>
    <row r="7479" spans="1:7" hidden="1" x14ac:dyDescent="0.55000000000000004">
      <c r="A7479" s="5" t="s">
        <v>35</v>
      </c>
      <c r="B7479" s="6">
        <v>42773</v>
      </c>
      <c r="C7479" s="5" t="s">
        <v>36</v>
      </c>
      <c r="D7479" s="5" t="s">
        <v>39</v>
      </c>
      <c r="E7479" s="7">
        <v>12900</v>
      </c>
      <c r="F7479" s="8">
        <v>37792.129999999997</v>
      </c>
      <c r="G7479" s="8">
        <v>0</v>
      </c>
    </row>
    <row r="7480" spans="1:7" hidden="1" x14ac:dyDescent="0.55000000000000004">
      <c r="A7480" s="5" t="s">
        <v>35</v>
      </c>
      <c r="B7480" s="6">
        <v>42773</v>
      </c>
      <c r="C7480" s="5" t="s">
        <v>36</v>
      </c>
      <c r="D7480" s="5" t="s">
        <v>40</v>
      </c>
      <c r="E7480" s="7">
        <v>9067</v>
      </c>
      <c r="F7480" s="8">
        <v>264.12</v>
      </c>
      <c r="G7480" s="8">
        <v>0</v>
      </c>
    </row>
    <row r="7481" spans="1:7" hidden="1" x14ac:dyDescent="0.55000000000000004">
      <c r="A7481" s="5" t="s">
        <v>35</v>
      </c>
      <c r="B7481" s="6">
        <v>42773</v>
      </c>
      <c r="C7481" s="5" t="s">
        <v>36</v>
      </c>
      <c r="D7481" s="5" t="s">
        <v>41</v>
      </c>
      <c r="E7481" s="7">
        <v>0</v>
      </c>
      <c r="F7481" s="8">
        <v>0</v>
      </c>
      <c r="G7481" s="8">
        <v>0</v>
      </c>
    </row>
    <row r="7482" spans="1:7" hidden="1" x14ac:dyDescent="0.55000000000000004">
      <c r="A7482" s="5" t="s">
        <v>35</v>
      </c>
      <c r="B7482" s="6">
        <v>42773</v>
      </c>
      <c r="C7482" s="5" t="s">
        <v>36</v>
      </c>
      <c r="D7482" s="5" t="s">
        <v>42</v>
      </c>
      <c r="E7482" s="7">
        <v>13514</v>
      </c>
      <c r="F7482" s="8">
        <v>171779.45</v>
      </c>
      <c r="G7482" s="8">
        <v>0</v>
      </c>
    </row>
    <row r="7483" spans="1:7" hidden="1" x14ac:dyDescent="0.55000000000000004">
      <c r="A7483" s="5" t="s">
        <v>35</v>
      </c>
      <c r="B7483" s="6">
        <v>42773</v>
      </c>
      <c r="C7483" s="5" t="s">
        <v>36</v>
      </c>
      <c r="D7483" s="5" t="s">
        <v>43</v>
      </c>
      <c r="E7483" s="7">
        <v>0</v>
      </c>
      <c r="F7483" s="8">
        <v>0</v>
      </c>
      <c r="G7483" s="8">
        <v>0</v>
      </c>
    </row>
    <row r="7484" spans="1:7" hidden="1" x14ac:dyDescent="0.55000000000000004">
      <c r="A7484" s="5" t="s">
        <v>35</v>
      </c>
      <c r="B7484" s="6">
        <v>42773</v>
      </c>
      <c r="C7484" s="5" t="s">
        <v>36</v>
      </c>
      <c r="D7484" s="5" t="s">
        <v>44</v>
      </c>
      <c r="E7484" s="7">
        <v>21754</v>
      </c>
      <c r="F7484" s="8">
        <v>46117.58</v>
      </c>
      <c r="G7484" s="8">
        <v>0</v>
      </c>
    </row>
    <row r="7485" spans="1:7" hidden="1" x14ac:dyDescent="0.55000000000000004">
      <c r="A7485" s="5" t="s">
        <v>35</v>
      </c>
      <c r="B7485" s="6">
        <v>42773</v>
      </c>
      <c r="C7485" s="5" t="s">
        <v>36</v>
      </c>
      <c r="D7485" s="5" t="s">
        <v>45</v>
      </c>
      <c r="E7485" s="7">
        <v>39765</v>
      </c>
      <c r="F7485" s="8">
        <v>16873.96</v>
      </c>
      <c r="G7485" s="8">
        <v>0</v>
      </c>
    </row>
    <row r="7486" spans="1:7" x14ac:dyDescent="0.55000000000000004">
      <c r="A7486" s="5" t="s">
        <v>35</v>
      </c>
      <c r="B7486" s="6">
        <v>42774</v>
      </c>
      <c r="C7486" s="5" t="s">
        <v>36</v>
      </c>
      <c r="D7486" s="5" t="s">
        <v>37</v>
      </c>
      <c r="E7486" s="7">
        <v>9925</v>
      </c>
      <c r="F7486" s="8">
        <v>291163.46999999997</v>
      </c>
      <c r="G7486" s="8">
        <v>0</v>
      </c>
    </row>
    <row r="7487" spans="1:7" hidden="1" x14ac:dyDescent="0.55000000000000004">
      <c r="A7487" s="5" t="s">
        <v>35</v>
      </c>
      <c r="B7487" s="6">
        <v>42774</v>
      </c>
      <c r="C7487" s="5" t="s">
        <v>36</v>
      </c>
      <c r="D7487" s="5" t="s">
        <v>38</v>
      </c>
      <c r="E7487" s="7">
        <v>1551</v>
      </c>
      <c r="F7487" s="8">
        <v>368.09</v>
      </c>
      <c r="G7487" s="8">
        <v>0</v>
      </c>
    </row>
    <row r="7488" spans="1:7" hidden="1" x14ac:dyDescent="0.55000000000000004">
      <c r="A7488" s="5" t="s">
        <v>35</v>
      </c>
      <c r="B7488" s="6">
        <v>42774</v>
      </c>
      <c r="C7488" s="5" t="s">
        <v>36</v>
      </c>
      <c r="D7488" s="5" t="s">
        <v>39</v>
      </c>
      <c r="E7488" s="7">
        <v>12187</v>
      </c>
      <c r="F7488" s="8">
        <v>35780.99</v>
      </c>
      <c r="G7488" s="8">
        <v>0</v>
      </c>
    </row>
    <row r="7489" spans="1:7" hidden="1" x14ac:dyDescent="0.55000000000000004">
      <c r="A7489" s="5" t="s">
        <v>35</v>
      </c>
      <c r="B7489" s="6">
        <v>42774</v>
      </c>
      <c r="C7489" s="5" t="s">
        <v>36</v>
      </c>
      <c r="D7489" s="5" t="s">
        <v>40</v>
      </c>
      <c r="E7489" s="7">
        <v>17962</v>
      </c>
      <c r="F7489" s="8">
        <v>528.35</v>
      </c>
      <c r="G7489" s="8">
        <v>0</v>
      </c>
    </row>
    <row r="7490" spans="1:7" hidden="1" x14ac:dyDescent="0.55000000000000004">
      <c r="A7490" s="5" t="s">
        <v>35</v>
      </c>
      <c r="B7490" s="6">
        <v>42774</v>
      </c>
      <c r="C7490" s="5" t="s">
        <v>36</v>
      </c>
      <c r="D7490" s="5" t="s">
        <v>41</v>
      </c>
      <c r="E7490" s="7">
        <v>0</v>
      </c>
      <c r="F7490" s="8">
        <v>0</v>
      </c>
      <c r="G7490" s="8">
        <v>0</v>
      </c>
    </row>
    <row r="7491" spans="1:7" hidden="1" x14ac:dyDescent="0.55000000000000004">
      <c r="A7491" s="5" t="s">
        <v>35</v>
      </c>
      <c r="B7491" s="6">
        <v>42774</v>
      </c>
      <c r="C7491" s="5" t="s">
        <v>36</v>
      </c>
      <c r="D7491" s="5" t="s">
        <v>42</v>
      </c>
      <c r="E7491" s="7">
        <v>12069</v>
      </c>
      <c r="F7491" s="8">
        <v>153567.19</v>
      </c>
      <c r="G7491" s="8">
        <v>0</v>
      </c>
    </row>
    <row r="7492" spans="1:7" hidden="1" x14ac:dyDescent="0.55000000000000004">
      <c r="A7492" s="5" t="s">
        <v>35</v>
      </c>
      <c r="B7492" s="6">
        <v>42774</v>
      </c>
      <c r="C7492" s="5" t="s">
        <v>36</v>
      </c>
      <c r="D7492" s="5" t="s">
        <v>43</v>
      </c>
      <c r="E7492" s="7">
        <v>0</v>
      </c>
      <c r="F7492" s="8">
        <v>0</v>
      </c>
      <c r="G7492" s="8">
        <v>0</v>
      </c>
    </row>
    <row r="7493" spans="1:7" hidden="1" x14ac:dyDescent="0.55000000000000004">
      <c r="A7493" s="5" t="s">
        <v>35</v>
      </c>
      <c r="B7493" s="6">
        <v>42774</v>
      </c>
      <c r="C7493" s="5" t="s">
        <v>36</v>
      </c>
      <c r="D7493" s="5" t="s">
        <v>44</v>
      </c>
      <c r="E7493" s="7">
        <v>18416</v>
      </c>
      <c r="F7493" s="8">
        <v>39070.51</v>
      </c>
      <c r="G7493" s="8">
        <v>0</v>
      </c>
    </row>
    <row r="7494" spans="1:7" hidden="1" x14ac:dyDescent="0.55000000000000004">
      <c r="A7494" s="5" t="s">
        <v>35</v>
      </c>
      <c r="B7494" s="6">
        <v>42774</v>
      </c>
      <c r="C7494" s="5" t="s">
        <v>36</v>
      </c>
      <c r="D7494" s="5" t="s">
        <v>45</v>
      </c>
      <c r="E7494" s="7">
        <v>34924</v>
      </c>
      <c r="F7494" s="8">
        <v>14827.28</v>
      </c>
      <c r="G7494" s="8">
        <v>0</v>
      </c>
    </row>
    <row r="7495" spans="1:7" x14ac:dyDescent="0.55000000000000004">
      <c r="A7495" s="5" t="s">
        <v>35</v>
      </c>
      <c r="B7495" s="6">
        <v>42775</v>
      </c>
      <c r="C7495" s="5" t="s">
        <v>36</v>
      </c>
      <c r="D7495" s="5" t="s">
        <v>37</v>
      </c>
      <c r="E7495" s="7">
        <v>13239</v>
      </c>
      <c r="F7495" s="8">
        <v>387079.78</v>
      </c>
      <c r="G7495" s="8">
        <v>0</v>
      </c>
    </row>
    <row r="7496" spans="1:7" hidden="1" x14ac:dyDescent="0.55000000000000004">
      <c r="A7496" s="5" t="s">
        <v>35</v>
      </c>
      <c r="B7496" s="6">
        <v>42775</v>
      </c>
      <c r="C7496" s="5" t="s">
        <v>36</v>
      </c>
      <c r="D7496" s="5" t="s">
        <v>38</v>
      </c>
      <c r="E7496" s="7">
        <v>1026</v>
      </c>
      <c r="F7496" s="8">
        <v>243.89</v>
      </c>
      <c r="G7496" s="8">
        <v>0</v>
      </c>
    </row>
    <row r="7497" spans="1:7" hidden="1" x14ac:dyDescent="0.55000000000000004">
      <c r="A7497" s="5" t="s">
        <v>35</v>
      </c>
      <c r="B7497" s="6">
        <v>42775</v>
      </c>
      <c r="C7497" s="5" t="s">
        <v>36</v>
      </c>
      <c r="D7497" s="5" t="s">
        <v>39</v>
      </c>
      <c r="E7497" s="7">
        <v>14573</v>
      </c>
      <c r="F7497" s="8">
        <v>42629.41</v>
      </c>
      <c r="G7497" s="8">
        <v>0</v>
      </c>
    </row>
    <row r="7498" spans="1:7" hidden="1" x14ac:dyDescent="0.55000000000000004">
      <c r="A7498" s="5" t="s">
        <v>35</v>
      </c>
      <c r="B7498" s="6">
        <v>42775</v>
      </c>
      <c r="C7498" s="5" t="s">
        <v>36</v>
      </c>
      <c r="D7498" s="5" t="s">
        <v>40</v>
      </c>
      <c r="E7498" s="7">
        <v>8308</v>
      </c>
      <c r="F7498" s="8">
        <v>244.89</v>
      </c>
      <c r="G7498" s="8">
        <v>0</v>
      </c>
    </row>
    <row r="7499" spans="1:7" hidden="1" x14ac:dyDescent="0.55000000000000004">
      <c r="A7499" s="5" t="s">
        <v>35</v>
      </c>
      <c r="B7499" s="6">
        <v>42775</v>
      </c>
      <c r="C7499" s="5" t="s">
        <v>36</v>
      </c>
      <c r="D7499" s="5" t="s">
        <v>41</v>
      </c>
      <c r="E7499" s="7">
        <v>0</v>
      </c>
      <c r="F7499" s="8">
        <v>0</v>
      </c>
      <c r="G7499" s="8">
        <v>0</v>
      </c>
    </row>
    <row r="7500" spans="1:7" hidden="1" x14ac:dyDescent="0.55000000000000004">
      <c r="A7500" s="5" t="s">
        <v>35</v>
      </c>
      <c r="B7500" s="6">
        <v>42775</v>
      </c>
      <c r="C7500" s="5" t="s">
        <v>36</v>
      </c>
      <c r="D7500" s="5" t="s">
        <v>42</v>
      </c>
      <c r="E7500" s="7">
        <v>14782</v>
      </c>
      <c r="F7500" s="8">
        <v>187072.37</v>
      </c>
      <c r="G7500" s="8">
        <v>0</v>
      </c>
    </row>
    <row r="7501" spans="1:7" hidden="1" x14ac:dyDescent="0.55000000000000004">
      <c r="A7501" s="5" t="s">
        <v>35</v>
      </c>
      <c r="B7501" s="6">
        <v>42775</v>
      </c>
      <c r="C7501" s="5" t="s">
        <v>36</v>
      </c>
      <c r="D7501" s="5" t="s">
        <v>43</v>
      </c>
      <c r="E7501" s="7">
        <v>0</v>
      </c>
      <c r="F7501" s="8">
        <v>0</v>
      </c>
      <c r="G7501" s="8">
        <v>0</v>
      </c>
    </row>
    <row r="7502" spans="1:7" hidden="1" x14ac:dyDescent="0.55000000000000004">
      <c r="A7502" s="5" t="s">
        <v>35</v>
      </c>
      <c r="B7502" s="6">
        <v>42775</v>
      </c>
      <c r="C7502" s="5" t="s">
        <v>36</v>
      </c>
      <c r="D7502" s="5" t="s">
        <v>44</v>
      </c>
      <c r="E7502" s="7">
        <v>23126</v>
      </c>
      <c r="F7502" s="8">
        <v>48806.35</v>
      </c>
      <c r="G7502" s="8">
        <v>0</v>
      </c>
    </row>
    <row r="7503" spans="1:7" hidden="1" x14ac:dyDescent="0.55000000000000004">
      <c r="A7503" s="5" t="s">
        <v>35</v>
      </c>
      <c r="B7503" s="6">
        <v>42775</v>
      </c>
      <c r="C7503" s="5" t="s">
        <v>36</v>
      </c>
      <c r="D7503" s="5" t="s">
        <v>45</v>
      </c>
      <c r="E7503" s="7">
        <v>38993</v>
      </c>
      <c r="F7503" s="8">
        <v>16464.79</v>
      </c>
      <c r="G7503" s="8">
        <v>0</v>
      </c>
    </row>
    <row r="7504" spans="1:7" x14ac:dyDescent="0.55000000000000004">
      <c r="A7504" s="5" t="s">
        <v>35</v>
      </c>
      <c r="B7504" s="6">
        <v>42776</v>
      </c>
      <c r="C7504" s="5" t="s">
        <v>36</v>
      </c>
      <c r="D7504" s="5" t="s">
        <v>37</v>
      </c>
      <c r="E7504" s="7">
        <v>9665</v>
      </c>
      <c r="F7504" s="8">
        <v>280619.61</v>
      </c>
      <c r="G7504" s="8">
        <v>0</v>
      </c>
    </row>
    <row r="7505" spans="1:7" hidden="1" x14ac:dyDescent="0.55000000000000004">
      <c r="A7505" s="5" t="s">
        <v>35</v>
      </c>
      <c r="B7505" s="6">
        <v>42776</v>
      </c>
      <c r="C7505" s="5" t="s">
        <v>36</v>
      </c>
      <c r="D7505" s="5" t="s">
        <v>38</v>
      </c>
      <c r="E7505" s="7">
        <v>942</v>
      </c>
      <c r="F7505" s="8">
        <v>222.93</v>
      </c>
      <c r="G7505" s="8">
        <v>0</v>
      </c>
    </row>
    <row r="7506" spans="1:7" hidden="1" x14ac:dyDescent="0.55000000000000004">
      <c r="A7506" s="5" t="s">
        <v>35</v>
      </c>
      <c r="B7506" s="6">
        <v>42776</v>
      </c>
      <c r="C7506" s="5" t="s">
        <v>36</v>
      </c>
      <c r="D7506" s="5" t="s">
        <v>39</v>
      </c>
      <c r="E7506" s="7">
        <v>13438</v>
      </c>
      <c r="F7506" s="8">
        <v>39041.75</v>
      </c>
      <c r="G7506" s="8">
        <v>0</v>
      </c>
    </row>
    <row r="7507" spans="1:7" hidden="1" x14ac:dyDescent="0.55000000000000004">
      <c r="A7507" s="5" t="s">
        <v>35</v>
      </c>
      <c r="B7507" s="6">
        <v>42776</v>
      </c>
      <c r="C7507" s="5" t="s">
        <v>36</v>
      </c>
      <c r="D7507" s="5" t="s">
        <v>40</v>
      </c>
      <c r="E7507" s="7">
        <v>8806</v>
      </c>
      <c r="F7507" s="8">
        <v>258.33</v>
      </c>
      <c r="G7507" s="8">
        <v>0</v>
      </c>
    </row>
    <row r="7508" spans="1:7" hidden="1" x14ac:dyDescent="0.55000000000000004">
      <c r="A7508" s="5" t="s">
        <v>35</v>
      </c>
      <c r="B7508" s="6">
        <v>42776</v>
      </c>
      <c r="C7508" s="5" t="s">
        <v>36</v>
      </c>
      <c r="D7508" s="5" t="s">
        <v>41</v>
      </c>
      <c r="E7508" s="7">
        <v>0</v>
      </c>
      <c r="F7508" s="8">
        <v>0</v>
      </c>
      <c r="G7508" s="8">
        <v>0</v>
      </c>
    </row>
    <row r="7509" spans="1:7" hidden="1" x14ac:dyDescent="0.55000000000000004">
      <c r="A7509" s="5" t="s">
        <v>35</v>
      </c>
      <c r="B7509" s="6">
        <v>42776</v>
      </c>
      <c r="C7509" s="5" t="s">
        <v>36</v>
      </c>
      <c r="D7509" s="5" t="s">
        <v>42</v>
      </c>
      <c r="E7509" s="7">
        <v>15365</v>
      </c>
      <c r="F7509" s="8">
        <v>194862.48</v>
      </c>
      <c r="G7509" s="8">
        <v>0</v>
      </c>
    </row>
    <row r="7510" spans="1:7" hidden="1" x14ac:dyDescent="0.55000000000000004">
      <c r="A7510" s="5" t="s">
        <v>35</v>
      </c>
      <c r="B7510" s="6">
        <v>42776</v>
      </c>
      <c r="C7510" s="5" t="s">
        <v>36</v>
      </c>
      <c r="D7510" s="5" t="s">
        <v>43</v>
      </c>
      <c r="E7510" s="7">
        <v>0</v>
      </c>
      <c r="F7510" s="8">
        <v>0</v>
      </c>
      <c r="G7510" s="8">
        <v>0</v>
      </c>
    </row>
    <row r="7511" spans="1:7" hidden="1" x14ac:dyDescent="0.55000000000000004">
      <c r="A7511" s="5" t="s">
        <v>35</v>
      </c>
      <c r="B7511" s="6">
        <v>42776</v>
      </c>
      <c r="C7511" s="5" t="s">
        <v>36</v>
      </c>
      <c r="D7511" s="5" t="s">
        <v>44</v>
      </c>
      <c r="E7511" s="7">
        <v>25810</v>
      </c>
      <c r="F7511" s="8">
        <v>54567.360000000001</v>
      </c>
      <c r="G7511" s="8">
        <v>0</v>
      </c>
    </row>
    <row r="7512" spans="1:7" hidden="1" x14ac:dyDescent="0.55000000000000004">
      <c r="A7512" s="5" t="s">
        <v>35</v>
      </c>
      <c r="B7512" s="6">
        <v>42776</v>
      </c>
      <c r="C7512" s="5" t="s">
        <v>36</v>
      </c>
      <c r="D7512" s="5" t="s">
        <v>45</v>
      </c>
      <c r="E7512" s="7">
        <v>50336</v>
      </c>
      <c r="F7512" s="8">
        <v>21300.65</v>
      </c>
      <c r="G7512" s="8">
        <v>0</v>
      </c>
    </row>
    <row r="7513" spans="1:7" x14ac:dyDescent="0.55000000000000004">
      <c r="A7513" s="5" t="s">
        <v>35</v>
      </c>
      <c r="B7513" s="6">
        <v>42779</v>
      </c>
      <c r="C7513" s="5" t="s">
        <v>36</v>
      </c>
      <c r="D7513" s="5" t="s">
        <v>37</v>
      </c>
      <c r="E7513" s="7">
        <v>7342</v>
      </c>
      <c r="F7513" s="8">
        <v>213444.01</v>
      </c>
      <c r="G7513" s="8">
        <v>0</v>
      </c>
    </row>
    <row r="7514" spans="1:7" hidden="1" x14ac:dyDescent="0.55000000000000004">
      <c r="A7514" s="5" t="s">
        <v>35</v>
      </c>
      <c r="B7514" s="6">
        <v>42779</v>
      </c>
      <c r="C7514" s="5" t="s">
        <v>36</v>
      </c>
      <c r="D7514" s="5" t="s">
        <v>38</v>
      </c>
      <c r="E7514" s="7">
        <v>665</v>
      </c>
      <c r="F7514" s="8">
        <v>157.82</v>
      </c>
      <c r="G7514" s="8">
        <v>0</v>
      </c>
    </row>
    <row r="7515" spans="1:7" hidden="1" x14ac:dyDescent="0.55000000000000004">
      <c r="A7515" s="5" t="s">
        <v>35</v>
      </c>
      <c r="B7515" s="6">
        <v>42779</v>
      </c>
      <c r="C7515" s="5" t="s">
        <v>36</v>
      </c>
      <c r="D7515" s="5" t="s">
        <v>39</v>
      </c>
      <c r="E7515" s="7">
        <v>9375</v>
      </c>
      <c r="F7515" s="8">
        <v>27285.38</v>
      </c>
      <c r="G7515" s="8">
        <v>0</v>
      </c>
    </row>
    <row r="7516" spans="1:7" hidden="1" x14ac:dyDescent="0.55000000000000004">
      <c r="A7516" s="5" t="s">
        <v>35</v>
      </c>
      <c r="B7516" s="6">
        <v>42779</v>
      </c>
      <c r="C7516" s="5" t="s">
        <v>36</v>
      </c>
      <c r="D7516" s="5" t="s">
        <v>40</v>
      </c>
      <c r="E7516" s="7">
        <v>7196</v>
      </c>
      <c r="F7516" s="8">
        <v>212.04</v>
      </c>
      <c r="G7516" s="8">
        <v>0</v>
      </c>
    </row>
    <row r="7517" spans="1:7" hidden="1" x14ac:dyDescent="0.55000000000000004">
      <c r="A7517" s="5" t="s">
        <v>35</v>
      </c>
      <c r="B7517" s="6">
        <v>42779</v>
      </c>
      <c r="C7517" s="5" t="s">
        <v>36</v>
      </c>
      <c r="D7517" s="5" t="s">
        <v>41</v>
      </c>
      <c r="E7517" s="7">
        <v>0</v>
      </c>
      <c r="F7517" s="8">
        <v>0</v>
      </c>
      <c r="G7517" s="8">
        <v>0</v>
      </c>
    </row>
    <row r="7518" spans="1:7" hidden="1" x14ac:dyDescent="0.55000000000000004">
      <c r="A7518" s="5" t="s">
        <v>35</v>
      </c>
      <c r="B7518" s="6">
        <v>42779</v>
      </c>
      <c r="C7518" s="5" t="s">
        <v>36</v>
      </c>
      <c r="D7518" s="5" t="s">
        <v>42</v>
      </c>
      <c r="E7518" s="7">
        <v>11322</v>
      </c>
      <c r="F7518" s="8">
        <v>144564.15</v>
      </c>
      <c r="G7518" s="8">
        <v>0</v>
      </c>
    </row>
    <row r="7519" spans="1:7" hidden="1" x14ac:dyDescent="0.55000000000000004">
      <c r="A7519" s="5" t="s">
        <v>35</v>
      </c>
      <c r="B7519" s="6">
        <v>42779</v>
      </c>
      <c r="C7519" s="5" t="s">
        <v>36</v>
      </c>
      <c r="D7519" s="5" t="s">
        <v>43</v>
      </c>
      <c r="E7519" s="7">
        <v>0</v>
      </c>
      <c r="F7519" s="8">
        <v>0</v>
      </c>
      <c r="G7519" s="8">
        <v>0</v>
      </c>
    </row>
    <row r="7520" spans="1:7" hidden="1" x14ac:dyDescent="0.55000000000000004">
      <c r="A7520" s="5" t="s">
        <v>35</v>
      </c>
      <c r="B7520" s="6">
        <v>42779</v>
      </c>
      <c r="C7520" s="5" t="s">
        <v>36</v>
      </c>
      <c r="D7520" s="5" t="s">
        <v>44</v>
      </c>
      <c r="E7520" s="7">
        <v>15745</v>
      </c>
      <c r="F7520" s="8">
        <v>33527.49</v>
      </c>
      <c r="G7520" s="8">
        <v>0</v>
      </c>
    </row>
    <row r="7521" spans="1:7" hidden="1" x14ac:dyDescent="0.55000000000000004">
      <c r="A7521" s="5" t="s">
        <v>35</v>
      </c>
      <c r="B7521" s="6">
        <v>42779</v>
      </c>
      <c r="C7521" s="5" t="s">
        <v>36</v>
      </c>
      <c r="D7521" s="5" t="s">
        <v>45</v>
      </c>
      <c r="E7521" s="7">
        <v>34465</v>
      </c>
      <c r="F7521" s="8">
        <v>14685.05</v>
      </c>
      <c r="G7521" s="8">
        <v>0</v>
      </c>
    </row>
    <row r="7522" spans="1:7" x14ac:dyDescent="0.55000000000000004">
      <c r="A7522" s="5" t="s">
        <v>35</v>
      </c>
      <c r="B7522" s="6">
        <v>42780</v>
      </c>
      <c r="C7522" s="5" t="s">
        <v>36</v>
      </c>
      <c r="D7522" s="5" t="s">
        <v>37</v>
      </c>
      <c r="E7522" s="7">
        <v>10615</v>
      </c>
      <c r="F7522" s="8">
        <v>308633.09000000003</v>
      </c>
      <c r="G7522" s="8">
        <v>0</v>
      </c>
    </row>
    <row r="7523" spans="1:7" hidden="1" x14ac:dyDescent="0.55000000000000004">
      <c r="A7523" s="5" t="s">
        <v>35</v>
      </c>
      <c r="B7523" s="6">
        <v>42780</v>
      </c>
      <c r="C7523" s="5" t="s">
        <v>36</v>
      </c>
      <c r="D7523" s="5" t="s">
        <v>38</v>
      </c>
      <c r="E7523" s="7">
        <v>806</v>
      </c>
      <c r="F7523" s="8">
        <v>191.09</v>
      </c>
      <c r="G7523" s="8">
        <v>0</v>
      </c>
    </row>
    <row r="7524" spans="1:7" hidden="1" x14ac:dyDescent="0.55000000000000004">
      <c r="A7524" s="5" t="s">
        <v>35</v>
      </c>
      <c r="B7524" s="6">
        <v>42780</v>
      </c>
      <c r="C7524" s="5" t="s">
        <v>36</v>
      </c>
      <c r="D7524" s="5" t="s">
        <v>39</v>
      </c>
      <c r="E7524" s="7">
        <v>12477</v>
      </c>
      <c r="F7524" s="8">
        <v>36307.4</v>
      </c>
      <c r="G7524" s="8">
        <v>0</v>
      </c>
    </row>
    <row r="7525" spans="1:7" hidden="1" x14ac:dyDescent="0.55000000000000004">
      <c r="A7525" s="5" t="s">
        <v>35</v>
      </c>
      <c r="B7525" s="6">
        <v>42780</v>
      </c>
      <c r="C7525" s="5" t="s">
        <v>36</v>
      </c>
      <c r="D7525" s="5" t="s">
        <v>40</v>
      </c>
      <c r="E7525" s="7">
        <v>8113</v>
      </c>
      <c r="F7525" s="8">
        <v>239.26</v>
      </c>
      <c r="G7525" s="8">
        <v>0</v>
      </c>
    </row>
    <row r="7526" spans="1:7" hidden="1" x14ac:dyDescent="0.55000000000000004">
      <c r="A7526" s="5" t="s">
        <v>35</v>
      </c>
      <c r="B7526" s="6">
        <v>42780</v>
      </c>
      <c r="C7526" s="5" t="s">
        <v>36</v>
      </c>
      <c r="D7526" s="5" t="s">
        <v>41</v>
      </c>
      <c r="E7526" s="7">
        <v>0</v>
      </c>
      <c r="F7526" s="8">
        <v>0</v>
      </c>
      <c r="G7526" s="8">
        <v>0</v>
      </c>
    </row>
    <row r="7527" spans="1:7" hidden="1" x14ac:dyDescent="0.55000000000000004">
      <c r="A7527" s="5" t="s">
        <v>35</v>
      </c>
      <c r="B7527" s="6">
        <v>42780</v>
      </c>
      <c r="C7527" s="5" t="s">
        <v>36</v>
      </c>
      <c r="D7527" s="5" t="s">
        <v>42</v>
      </c>
      <c r="E7527" s="7">
        <v>17255</v>
      </c>
      <c r="F7527" s="8">
        <v>220427.97</v>
      </c>
      <c r="G7527" s="8">
        <v>0</v>
      </c>
    </row>
    <row r="7528" spans="1:7" hidden="1" x14ac:dyDescent="0.55000000000000004">
      <c r="A7528" s="5" t="s">
        <v>35</v>
      </c>
      <c r="B7528" s="6">
        <v>42780</v>
      </c>
      <c r="C7528" s="5" t="s">
        <v>36</v>
      </c>
      <c r="D7528" s="5" t="s">
        <v>43</v>
      </c>
      <c r="E7528" s="7">
        <v>0</v>
      </c>
      <c r="F7528" s="8">
        <v>0</v>
      </c>
      <c r="G7528" s="8">
        <v>0</v>
      </c>
    </row>
    <row r="7529" spans="1:7" hidden="1" x14ac:dyDescent="0.55000000000000004">
      <c r="A7529" s="5" t="s">
        <v>35</v>
      </c>
      <c r="B7529" s="6">
        <v>42780</v>
      </c>
      <c r="C7529" s="5" t="s">
        <v>36</v>
      </c>
      <c r="D7529" s="5" t="s">
        <v>44</v>
      </c>
      <c r="E7529" s="7">
        <v>25742</v>
      </c>
      <c r="F7529" s="8">
        <v>54821.7</v>
      </c>
      <c r="G7529" s="8">
        <v>0</v>
      </c>
    </row>
    <row r="7530" spans="1:7" hidden="1" x14ac:dyDescent="0.55000000000000004">
      <c r="A7530" s="5" t="s">
        <v>35</v>
      </c>
      <c r="B7530" s="6">
        <v>42780</v>
      </c>
      <c r="C7530" s="5" t="s">
        <v>36</v>
      </c>
      <c r="D7530" s="5" t="s">
        <v>45</v>
      </c>
      <c r="E7530" s="7">
        <v>51457</v>
      </c>
      <c r="F7530" s="8">
        <v>21929.57</v>
      </c>
      <c r="G7530" s="8">
        <v>0</v>
      </c>
    </row>
    <row r="7531" spans="1:7" x14ac:dyDescent="0.55000000000000004">
      <c r="A7531" s="5" t="s">
        <v>35</v>
      </c>
      <c r="B7531" s="6">
        <v>42781</v>
      </c>
      <c r="C7531" s="5" t="s">
        <v>36</v>
      </c>
      <c r="D7531" s="5" t="s">
        <v>37</v>
      </c>
      <c r="E7531" s="7">
        <v>11200</v>
      </c>
      <c r="F7531" s="8">
        <v>324996.45</v>
      </c>
      <c r="G7531" s="8">
        <v>0</v>
      </c>
    </row>
    <row r="7532" spans="1:7" hidden="1" x14ac:dyDescent="0.55000000000000004">
      <c r="A7532" s="5" t="s">
        <v>35</v>
      </c>
      <c r="B7532" s="6">
        <v>42781</v>
      </c>
      <c r="C7532" s="5" t="s">
        <v>36</v>
      </c>
      <c r="D7532" s="5" t="s">
        <v>38</v>
      </c>
      <c r="E7532" s="7">
        <v>576</v>
      </c>
      <c r="F7532" s="8">
        <v>136.4</v>
      </c>
      <c r="G7532" s="8">
        <v>0</v>
      </c>
    </row>
    <row r="7533" spans="1:7" hidden="1" x14ac:dyDescent="0.55000000000000004">
      <c r="A7533" s="5" t="s">
        <v>35</v>
      </c>
      <c r="B7533" s="6">
        <v>42781</v>
      </c>
      <c r="C7533" s="5" t="s">
        <v>36</v>
      </c>
      <c r="D7533" s="5" t="s">
        <v>39</v>
      </c>
      <c r="E7533" s="7">
        <v>12658</v>
      </c>
      <c r="F7533" s="8">
        <v>36741.24</v>
      </c>
      <c r="G7533" s="8">
        <v>0</v>
      </c>
    </row>
    <row r="7534" spans="1:7" hidden="1" x14ac:dyDescent="0.55000000000000004">
      <c r="A7534" s="5" t="s">
        <v>35</v>
      </c>
      <c r="B7534" s="6">
        <v>42781</v>
      </c>
      <c r="C7534" s="5" t="s">
        <v>36</v>
      </c>
      <c r="D7534" s="5" t="s">
        <v>40</v>
      </c>
      <c r="E7534" s="7">
        <v>5337</v>
      </c>
      <c r="F7534" s="8">
        <v>157.21</v>
      </c>
      <c r="G7534" s="8">
        <v>0</v>
      </c>
    </row>
    <row r="7535" spans="1:7" hidden="1" x14ac:dyDescent="0.55000000000000004">
      <c r="A7535" s="5" t="s">
        <v>35</v>
      </c>
      <c r="B7535" s="6">
        <v>42781</v>
      </c>
      <c r="C7535" s="5" t="s">
        <v>36</v>
      </c>
      <c r="D7535" s="5" t="s">
        <v>41</v>
      </c>
      <c r="E7535" s="7">
        <v>0</v>
      </c>
      <c r="F7535" s="8">
        <v>0</v>
      </c>
      <c r="G7535" s="8">
        <v>0</v>
      </c>
    </row>
    <row r="7536" spans="1:7" hidden="1" x14ac:dyDescent="0.55000000000000004">
      <c r="A7536" s="5" t="s">
        <v>35</v>
      </c>
      <c r="B7536" s="6">
        <v>42781</v>
      </c>
      <c r="C7536" s="5" t="s">
        <v>36</v>
      </c>
      <c r="D7536" s="5" t="s">
        <v>42</v>
      </c>
      <c r="E7536" s="7">
        <v>12047</v>
      </c>
      <c r="F7536" s="8">
        <v>153700.18</v>
      </c>
      <c r="G7536" s="8">
        <v>0</v>
      </c>
    </row>
    <row r="7537" spans="1:7" hidden="1" x14ac:dyDescent="0.55000000000000004">
      <c r="A7537" s="5" t="s">
        <v>35</v>
      </c>
      <c r="B7537" s="6">
        <v>42781</v>
      </c>
      <c r="C7537" s="5" t="s">
        <v>36</v>
      </c>
      <c r="D7537" s="5" t="s">
        <v>43</v>
      </c>
      <c r="E7537" s="7">
        <v>0</v>
      </c>
      <c r="F7537" s="8">
        <v>0</v>
      </c>
      <c r="G7537" s="8">
        <v>0</v>
      </c>
    </row>
    <row r="7538" spans="1:7" hidden="1" x14ac:dyDescent="0.55000000000000004">
      <c r="A7538" s="5" t="s">
        <v>35</v>
      </c>
      <c r="B7538" s="6">
        <v>42781</v>
      </c>
      <c r="C7538" s="5" t="s">
        <v>36</v>
      </c>
      <c r="D7538" s="5" t="s">
        <v>44</v>
      </c>
      <c r="E7538" s="7">
        <v>18676</v>
      </c>
      <c r="F7538" s="8">
        <v>39743.480000000003</v>
      </c>
      <c r="G7538" s="8">
        <v>0</v>
      </c>
    </row>
    <row r="7539" spans="1:7" hidden="1" x14ac:dyDescent="0.55000000000000004">
      <c r="A7539" s="5" t="s">
        <v>35</v>
      </c>
      <c r="B7539" s="6">
        <v>42781</v>
      </c>
      <c r="C7539" s="5" t="s">
        <v>36</v>
      </c>
      <c r="D7539" s="5" t="s">
        <v>45</v>
      </c>
      <c r="E7539" s="7">
        <v>39121</v>
      </c>
      <c r="F7539" s="8">
        <v>16662.009999999998</v>
      </c>
      <c r="G7539" s="8">
        <v>0</v>
      </c>
    </row>
    <row r="7540" spans="1:7" x14ac:dyDescent="0.55000000000000004">
      <c r="A7540" s="5" t="s">
        <v>35</v>
      </c>
      <c r="B7540" s="6">
        <v>42782</v>
      </c>
      <c r="C7540" s="5" t="s">
        <v>36</v>
      </c>
      <c r="D7540" s="5" t="s">
        <v>37</v>
      </c>
      <c r="E7540" s="7">
        <v>11183</v>
      </c>
      <c r="F7540" s="8">
        <v>327794.99</v>
      </c>
      <c r="G7540" s="8">
        <v>0</v>
      </c>
    </row>
    <row r="7541" spans="1:7" hidden="1" x14ac:dyDescent="0.55000000000000004">
      <c r="A7541" s="5" t="s">
        <v>35</v>
      </c>
      <c r="B7541" s="6">
        <v>42782</v>
      </c>
      <c r="C7541" s="5" t="s">
        <v>36</v>
      </c>
      <c r="D7541" s="5" t="s">
        <v>38</v>
      </c>
      <c r="E7541" s="7">
        <v>725</v>
      </c>
      <c r="F7541" s="8">
        <v>172.32</v>
      </c>
      <c r="G7541" s="8">
        <v>0</v>
      </c>
    </row>
    <row r="7542" spans="1:7" hidden="1" x14ac:dyDescent="0.55000000000000004">
      <c r="A7542" s="5" t="s">
        <v>35</v>
      </c>
      <c r="B7542" s="6">
        <v>42782</v>
      </c>
      <c r="C7542" s="5" t="s">
        <v>36</v>
      </c>
      <c r="D7542" s="5" t="s">
        <v>39</v>
      </c>
      <c r="E7542" s="7">
        <v>15156</v>
      </c>
      <c r="F7542" s="8">
        <v>44398.71</v>
      </c>
      <c r="G7542" s="8">
        <v>0</v>
      </c>
    </row>
    <row r="7543" spans="1:7" hidden="1" x14ac:dyDescent="0.55000000000000004">
      <c r="A7543" s="5" t="s">
        <v>35</v>
      </c>
      <c r="B7543" s="6">
        <v>42782</v>
      </c>
      <c r="C7543" s="5" t="s">
        <v>36</v>
      </c>
      <c r="D7543" s="5" t="s">
        <v>40</v>
      </c>
      <c r="E7543" s="7">
        <v>6689</v>
      </c>
      <c r="F7543" s="8">
        <v>197.87</v>
      </c>
      <c r="G7543" s="8">
        <v>0</v>
      </c>
    </row>
    <row r="7544" spans="1:7" hidden="1" x14ac:dyDescent="0.55000000000000004">
      <c r="A7544" s="5" t="s">
        <v>35</v>
      </c>
      <c r="B7544" s="6">
        <v>42782</v>
      </c>
      <c r="C7544" s="5" t="s">
        <v>36</v>
      </c>
      <c r="D7544" s="5" t="s">
        <v>41</v>
      </c>
      <c r="E7544" s="7">
        <v>0</v>
      </c>
      <c r="F7544" s="8">
        <v>0</v>
      </c>
      <c r="G7544" s="8">
        <v>0</v>
      </c>
    </row>
    <row r="7545" spans="1:7" hidden="1" x14ac:dyDescent="0.55000000000000004">
      <c r="A7545" s="5" t="s">
        <v>35</v>
      </c>
      <c r="B7545" s="6">
        <v>42782</v>
      </c>
      <c r="C7545" s="5" t="s">
        <v>36</v>
      </c>
      <c r="D7545" s="5" t="s">
        <v>42</v>
      </c>
      <c r="E7545" s="7">
        <v>15208</v>
      </c>
      <c r="F7545" s="8">
        <v>195797.03</v>
      </c>
      <c r="G7545" s="8">
        <v>0</v>
      </c>
    </row>
    <row r="7546" spans="1:7" hidden="1" x14ac:dyDescent="0.55000000000000004">
      <c r="A7546" s="5" t="s">
        <v>35</v>
      </c>
      <c r="B7546" s="6">
        <v>42782</v>
      </c>
      <c r="C7546" s="5" t="s">
        <v>36</v>
      </c>
      <c r="D7546" s="5" t="s">
        <v>43</v>
      </c>
      <c r="E7546" s="7">
        <v>0</v>
      </c>
      <c r="F7546" s="8">
        <v>0</v>
      </c>
      <c r="G7546" s="8">
        <v>0</v>
      </c>
    </row>
    <row r="7547" spans="1:7" hidden="1" x14ac:dyDescent="0.55000000000000004">
      <c r="A7547" s="5" t="s">
        <v>35</v>
      </c>
      <c r="B7547" s="6">
        <v>42782</v>
      </c>
      <c r="C7547" s="5" t="s">
        <v>36</v>
      </c>
      <c r="D7547" s="5" t="s">
        <v>44</v>
      </c>
      <c r="E7547" s="7">
        <v>23351</v>
      </c>
      <c r="F7547" s="8">
        <v>50133.97</v>
      </c>
      <c r="G7547" s="8">
        <v>0</v>
      </c>
    </row>
    <row r="7548" spans="1:7" hidden="1" x14ac:dyDescent="0.55000000000000004">
      <c r="A7548" s="5" t="s">
        <v>35</v>
      </c>
      <c r="B7548" s="6">
        <v>42782</v>
      </c>
      <c r="C7548" s="5" t="s">
        <v>36</v>
      </c>
      <c r="D7548" s="5" t="s">
        <v>45</v>
      </c>
      <c r="E7548" s="7">
        <v>45778</v>
      </c>
      <c r="F7548" s="8">
        <v>19667.22</v>
      </c>
      <c r="G7548" s="8">
        <v>0</v>
      </c>
    </row>
    <row r="7549" spans="1:7" x14ac:dyDescent="0.55000000000000004">
      <c r="A7549" s="5" t="s">
        <v>35</v>
      </c>
      <c r="B7549" s="6">
        <v>42783</v>
      </c>
      <c r="C7549" s="5" t="s">
        <v>36</v>
      </c>
      <c r="D7549" s="5" t="s">
        <v>37</v>
      </c>
      <c r="E7549" s="7">
        <v>9306</v>
      </c>
      <c r="F7549" s="8">
        <v>273410.56</v>
      </c>
      <c r="G7549" s="8">
        <v>0</v>
      </c>
    </row>
    <row r="7550" spans="1:7" hidden="1" x14ac:dyDescent="0.55000000000000004">
      <c r="A7550" s="5" t="s">
        <v>35</v>
      </c>
      <c r="B7550" s="6">
        <v>42783</v>
      </c>
      <c r="C7550" s="5" t="s">
        <v>36</v>
      </c>
      <c r="D7550" s="5" t="s">
        <v>38</v>
      </c>
      <c r="E7550" s="7">
        <v>651</v>
      </c>
      <c r="F7550" s="8">
        <v>154.91999999999999</v>
      </c>
      <c r="G7550" s="8">
        <v>0</v>
      </c>
    </row>
    <row r="7551" spans="1:7" hidden="1" x14ac:dyDescent="0.55000000000000004">
      <c r="A7551" s="5" t="s">
        <v>35</v>
      </c>
      <c r="B7551" s="6">
        <v>42783</v>
      </c>
      <c r="C7551" s="5" t="s">
        <v>36</v>
      </c>
      <c r="D7551" s="5" t="s">
        <v>39</v>
      </c>
      <c r="E7551" s="7">
        <v>11264</v>
      </c>
      <c r="F7551" s="8">
        <v>33073.26</v>
      </c>
      <c r="G7551" s="8">
        <v>0</v>
      </c>
    </row>
    <row r="7552" spans="1:7" hidden="1" x14ac:dyDescent="0.55000000000000004">
      <c r="A7552" s="5" t="s">
        <v>35</v>
      </c>
      <c r="B7552" s="6">
        <v>42783</v>
      </c>
      <c r="C7552" s="5" t="s">
        <v>36</v>
      </c>
      <c r="D7552" s="5" t="s">
        <v>40</v>
      </c>
      <c r="E7552" s="7">
        <v>4690</v>
      </c>
      <c r="F7552" s="8">
        <v>138.87</v>
      </c>
      <c r="G7552" s="8">
        <v>0</v>
      </c>
    </row>
    <row r="7553" spans="1:7" hidden="1" x14ac:dyDescent="0.55000000000000004">
      <c r="A7553" s="5" t="s">
        <v>35</v>
      </c>
      <c r="B7553" s="6">
        <v>42783</v>
      </c>
      <c r="C7553" s="5" t="s">
        <v>36</v>
      </c>
      <c r="D7553" s="5" t="s">
        <v>41</v>
      </c>
      <c r="E7553" s="7">
        <v>0</v>
      </c>
      <c r="F7553" s="8">
        <v>0</v>
      </c>
      <c r="G7553" s="8">
        <v>0</v>
      </c>
    </row>
    <row r="7554" spans="1:7" hidden="1" x14ac:dyDescent="0.55000000000000004">
      <c r="A7554" s="5" t="s">
        <v>35</v>
      </c>
      <c r="B7554" s="6">
        <v>42783</v>
      </c>
      <c r="C7554" s="5" t="s">
        <v>36</v>
      </c>
      <c r="D7554" s="5" t="s">
        <v>42</v>
      </c>
      <c r="E7554" s="7">
        <v>10166</v>
      </c>
      <c r="F7554" s="8">
        <v>130879.3</v>
      </c>
      <c r="G7554" s="8">
        <v>0</v>
      </c>
    </row>
    <row r="7555" spans="1:7" hidden="1" x14ac:dyDescent="0.55000000000000004">
      <c r="A7555" s="5" t="s">
        <v>35</v>
      </c>
      <c r="B7555" s="6">
        <v>42783</v>
      </c>
      <c r="C7555" s="5" t="s">
        <v>36</v>
      </c>
      <c r="D7555" s="5" t="s">
        <v>43</v>
      </c>
      <c r="E7555" s="7">
        <v>0</v>
      </c>
      <c r="F7555" s="8">
        <v>0</v>
      </c>
      <c r="G7555" s="8">
        <v>0</v>
      </c>
    </row>
    <row r="7556" spans="1:7" hidden="1" x14ac:dyDescent="0.55000000000000004">
      <c r="A7556" s="5" t="s">
        <v>35</v>
      </c>
      <c r="B7556" s="6">
        <v>42783</v>
      </c>
      <c r="C7556" s="5" t="s">
        <v>36</v>
      </c>
      <c r="D7556" s="5" t="s">
        <v>44</v>
      </c>
      <c r="E7556" s="7">
        <v>15706</v>
      </c>
      <c r="F7556" s="8">
        <v>33716.19</v>
      </c>
      <c r="G7556" s="8">
        <v>0</v>
      </c>
    </row>
    <row r="7557" spans="1:7" hidden="1" x14ac:dyDescent="0.55000000000000004">
      <c r="A7557" s="5" t="s">
        <v>35</v>
      </c>
      <c r="B7557" s="6">
        <v>42783</v>
      </c>
      <c r="C7557" s="5" t="s">
        <v>36</v>
      </c>
      <c r="D7557" s="5" t="s">
        <v>45</v>
      </c>
      <c r="E7557" s="7">
        <v>31283</v>
      </c>
      <c r="F7557" s="8">
        <v>13437.13</v>
      </c>
      <c r="G7557" s="8">
        <v>0</v>
      </c>
    </row>
    <row r="7558" spans="1:7" x14ac:dyDescent="0.55000000000000004">
      <c r="A7558" s="5" t="s">
        <v>35</v>
      </c>
      <c r="B7558" s="6">
        <v>42786</v>
      </c>
      <c r="C7558" s="5" t="s">
        <v>36</v>
      </c>
      <c r="D7558" s="5" t="s">
        <v>37</v>
      </c>
      <c r="E7558" s="7">
        <v>6133</v>
      </c>
      <c r="F7558" s="8">
        <v>179399.36</v>
      </c>
      <c r="G7558" s="8">
        <v>0</v>
      </c>
    </row>
    <row r="7559" spans="1:7" hidden="1" x14ac:dyDescent="0.55000000000000004">
      <c r="A7559" s="5" t="s">
        <v>35</v>
      </c>
      <c r="B7559" s="6">
        <v>42786</v>
      </c>
      <c r="C7559" s="5" t="s">
        <v>36</v>
      </c>
      <c r="D7559" s="5" t="s">
        <v>38</v>
      </c>
      <c r="E7559" s="7">
        <v>477</v>
      </c>
      <c r="F7559" s="8">
        <v>113.47</v>
      </c>
      <c r="G7559" s="8">
        <v>0</v>
      </c>
    </row>
    <row r="7560" spans="1:7" hidden="1" x14ac:dyDescent="0.55000000000000004">
      <c r="A7560" s="5" t="s">
        <v>35</v>
      </c>
      <c r="B7560" s="6">
        <v>42786</v>
      </c>
      <c r="C7560" s="5" t="s">
        <v>36</v>
      </c>
      <c r="D7560" s="5" t="s">
        <v>39</v>
      </c>
      <c r="E7560" s="7">
        <v>7182</v>
      </c>
      <c r="F7560" s="8">
        <v>21019.02</v>
      </c>
      <c r="G7560" s="8">
        <v>0</v>
      </c>
    </row>
    <row r="7561" spans="1:7" hidden="1" x14ac:dyDescent="0.55000000000000004">
      <c r="A7561" s="5" t="s">
        <v>35</v>
      </c>
      <c r="B7561" s="6">
        <v>42786</v>
      </c>
      <c r="C7561" s="5" t="s">
        <v>36</v>
      </c>
      <c r="D7561" s="5" t="s">
        <v>40</v>
      </c>
      <c r="E7561" s="7">
        <v>4208</v>
      </c>
      <c r="F7561" s="8">
        <v>124.55</v>
      </c>
      <c r="G7561" s="8">
        <v>0</v>
      </c>
    </row>
    <row r="7562" spans="1:7" hidden="1" x14ac:dyDescent="0.55000000000000004">
      <c r="A7562" s="5" t="s">
        <v>35</v>
      </c>
      <c r="B7562" s="6">
        <v>42786</v>
      </c>
      <c r="C7562" s="5" t="s">
        <v>36</v>
      </c>
      <c r="D7562" s="5" t="s">
        <v>41</v>
      </c>
      <c r="E7562" s="7">
        <v>0</v>
      </c>
      <c r="F7562" s="8">
        <v>0</v>
      </c>
      <c r="G7562" s="8">
        <v>0</v>
      </c>
    </row>
    <row r="7563" spans="1:7" hidden="1" x14ac:dyDescent="0.55000000000000004">
      <c r="A7563" s="5" t="s">
        <v>35</v>
      </c>
      <c r="B7563" s="6">
        <v>42786</v>
      </c>
      <c r="C7563" s="5" t="s">
        <v>36</v>
      </c>
      <c r="D7563" s="5" t="s">
        <v>42</v>
      </c>
      <c r="E7563" s="7">
        <v>6076</v>
      </c>
      <c r="F7563" s="8">
        <v>77986.7</v>
      </c>
      <c r="G7563" s="8">
        <v>0</v>
      </c>
    </row>
    <row r="7564" spans="1:7" hidden="1" x14ac:dyDescent="0.55000000000000004">
      <c r="A7564" s="5" t="s">
        <v>35</v>
      </c>
      <c r="B7564" s="6">
        <v>42786</v>
      </c>
      <c r="C7564" s="5" t="s">
        <v>36</v>
      </c>
      <c r="D7564" s="5" t="s">
        <v>43</v>
      </c>
      <c r="E7564" s="7">
        <v>0</v>
      </c>
      <c r="F7564" s="8">
        <v>0</v>
      </c>
      <c r="G7564" s="8">
        <v>0</v>
      </c>
    </row>
    <row r="7565" spans="1:7" hidden="1" x14ac:dyDescent="0.55000000000000004">
      <c r="A7565" s="5" t="s">
        <v>35</v>
      </c>
      <c r="B7565" s="6">
        <v>42786</v>
      </c>
      <c r="C7565" s="5" t="s">
        <v>36</v>
      </c>
      <c r="D7565" s="5" t="s">
        <v>44</v>
      </c>
      <c r="E7565" s="7">
        <v>10435</v>
      </c>
      <c r="F7565" s="8">
        <v>22338.46</v>
      </c>
      <c r="G7565" s="8">
        <v>0</v>
      </c>
    </row>
    <row r="7566" spans="1:7" hidden="1" x14ac:dyDescent="0.55000000000000004">
      <c r="A7566" s="5" t="s">
        <v>35</v>
      </c>
      <c r="B7566" s="6">
        <v>42786</v>
      </c>
      <c r="C7566" s="5" t="s">
        <v>36</v>
      </c>
      <c r="D7566" s="5" t="s">
        <v>45</v>
      </c>
      <c r="E7566" s="7">
        <v>24185</v>
      </c>
      <c r="F7566" s="8">
        <v>10363.719999999999</v>
      </c>
      <c r="G7566" s="8">
        <v>0</v>
      </c>
    </row>
    <row r="7567" spans="1:7" x14ac:dyDescent="0.55000000000000004">
      <c r="A7567" s="5" t="s">
        <v>35</v>
      </c>
      <c r="B7567" s="6">
        <v>42787</v>
      </c>
      <c r="C7567" s="5" t="s">
        <v>36</v>
      </c>
      <c r="D7567" s="5" t="s">
        <v>37</v>
      </c>
      <c r="E7567" s="7">
        <v>11714</v>
      </c>
      <c r="F7567" s="8">
        <v>341944.63</v>
      </c>
      <c r="G7567" s="8">
        <v>0</v>
      </c>
    </row>
    <row r="7568" spans="1:7" hidden="1" x14ac:dyDescent="0.55000000000000004">
      <c r="A7568" s="5" t="s">
        <v>35</v>
      </c>
      <c r="B7568" s="6">
        <v>42787</v>
      </c>
      <c r="C7568" s="5" t="s">
        <v>36</v>
      </c>
      <c r="D7568" s="5" t="s">
        <v>38</v>
      </c>
      <c r="E7568" s="7">
        <v>851</v>
      </c>
      <c r="F7568" s="8">
        <v>202.32</v>
      </c>
      <c r="G7568" s="8">
        <v>0</v>
      </c>
    </row>
    <row r="7569" spans="1:7" hidden="1" x14ac:dyDescent="0.55000000000000004">
      <c r="A7569" s="5" t="s">
        <v>35</v>
      </c>
      <c r="B7569" s="6">
        <v>42787</v>
      </c>
      <c r="C7569" s="5" t="s">
        <v>36</v>
      </c>
      <c r="D7569" s="5" t="s">
        <v>39</v>
      </c>
      <c r="E7569" s="7">
        <v>12828</v>
      </c>
      <c r="F7569" s="8">
        <v>37472.01</v>
      </c>
      <c r="G7569" s="8">
        <v>0</v>
      </c>
    </row>
    <row r="7570" spans="1:7" hidden="1" x14ac:dyDescent="0.55000000000000004">
      <c r="A7570" s="5" t="s">
        <v>35</v>
      </c>
      <c r="B7570" s="6">
        <v>42787</v>
      </c>
      <c r="C7570" s="5" t="s">
        <v>36</v>
      </c>
      <c r="D7570" s="5" t="s">
        <v>40</v>
      </c>
      <c r="E7570" s="7">
        <v>6942</v>
      </c>
      <c r="F7570" s="8">
        <v>205.62</v>
      </c>
      <c r="G7570" s="8">
        <v>0</v>
      </c>
    </row>
    <row r="7571" spans="1:7" hidden="1" x14ac:dyDescent="0.55000000000000004">
      <c r="A7571" s="5" t="s">
        <v>35</v>
      </c>
      <c r="B7571" s="6">
        <v>42787</v>
      </c>
      <c r="C7571" s="5" t="s">
        <v>36</v>
      </c>
      <c r="D7571" s="5" t="s">
        <v>41</v>
      </c>
      <c r="E7571" s="7">
        <v>0</v>
      </c>
      <c r="F7571" s="8">
        <v>0</v>
      </c>
      <c r="G7571" s="8">
        <v>0</v>
      </c>
    </row>
    <row r="7572" spans="1:7" hidden="1" x14ac:dyDescent="0.55000000000000004">
      <c r="A7572" s="5" t="s">
        <v>35</v>
      </c>
      <c r="B7572" s="6">
        <v>42787</v>
      </c>
      <c r="C7572" s="5" t="s">
        <v>36</v>
      </c>
      <c r="D7572" s="5" t="s">
        <v>42</v>
      </c>
      <c r="E7572" s="7">
        <v>14549</v>
      </c>
      <c r="F7572" s="8">
        <v>186325.14</v>
      </c>
      <c r="G7572" s="8">
        <v>0</v>
      </c>
    </row>
    <row r="7573" spans="1:7" hidden="1" x14ac:dyDescent="0.55000000000000004">
      <c r="A7573" s="5" t="s">
        <v>35</v>
      </c>
      <c r="B7573" s="6">
        <v>42787</v>
      </c>
      <c r="C7573" s="5" t="s">
        <v>36</v>
      </c>
      <c r="D7573" s="5" t="s">
        <v>43</v>
      </c>
      <c r="E7573" s="7">
        <v>0</v>
      </c>
      <c r="F7573" s="8">
        <v>0</v>
      </c>
      <c r="G7573" s="8">
        <v>0</v>
      </c>
    </row>
    <row r="7574" spans="1:7" hidden="1" x14ac:dyDescent="0.55000000000000004">
      <c r="A7574" s="5" t="s">
        <v>35</v>
      </c>
      <c r="B7574" s="6">
        <v>42787</v>
      </c>
      <c r="C7574" s="5" t="s">
        <v>36</v>
      </c>
      <c r="D7574" s="5" t="s">
        <v>44</v>
      </c>
      <c r="E7574" s="7">
        <v>22690</v>
      </c>
      <c r="F7574" s="8">
        <v>48465.38</v>
      </c>
      <c r="G7574" s="8">
        <v>0</v>
      </c>
    </row>
    <row r="7575" spans="1:7" hidden="1" x14ac:dyDescent="0.55000000000000004">
      <c r="A7575" s="5" t="s">
        <v>35</v>
      </c>
      <c r="B7575" s="6">
        <v>42787</v>
      </c>
      <c r="C7575" s="5" t="s">
        <v>36</v>
      </c>
      <c r="D7575" s="5" t="s">
        <v>45</v>
      </c>
      <c r="E7575" s="7">
        <v>45656</v>
      </c>
      <c r="F7575" s="8">
        <v>19523.72</v>
      </c>
      <c r="G7575" s="8">
        <v>0</v>
      </c>
    </row>
    <row r="7576" spans="1:7" x14ac:dyDescent="0.55000000000000004">
      <c r="A7576" s="5" t="s">
        <v>35</v>
      </c>
      <c r="B7576" s="6">
        <v>42788</v>
      </c>
      <c r="C7576" s="5" t="s">
        <v>36</v>
      </c>
      <c r="D7576" s="5" t="s">
        <v>37</v>
      </c>
      <c r="E7576" s="7">
        <v>9216</v>
      </c>
      <c r="F7576" s="8">
        <v>269603.86</v>
      </c>
      <c r="G7576" s="8">
        <v>0</v>
      </c>
    </row>
    <row r="7577" spans="1:7" hidden="1" x14ac:dyDescent="0.55000000000000004">
      <c r="A7577" s="5" t="s">
        <v>35</v>
      </c>
      <c r="B7577" s="6">
        <v>42788</v>
      </c>
      <c r="C7577" s="5" t="s">
        <v>36</v>
      </c>
      <c r="D7577" s="5" t="s">
        <v>38</v>
      </c>
      <c r="E7577" s="7">
        <v>912</v>
      </c>
      <c r="F7577" s="8">
        <v>216.93</v>
      </c>
      <c r="G7577" s="8">
        <v>0</v>
      </c>
    </row>
    <row r="7578" spans="1:7" hidden="1" x14ac:dyDescent="0.55000000000000004">
      <c r="A7578" s="5" t="s">
        <v>35</v>
      </c>
      <c r="B7578" s="6">
        <v>42788</v>
      </c>
      <c r="C7578" s="5" t="s">
        <v>36</v>
      </c>
      <c r="D7578" s="5" t="s">
        <v>39</v>
      </c>
      <c r="E7578" s="7">
        <v>10753</v>
      </c>
      <c r="F7578" s="8">
        <v>31466.73</v>
      </c>
      <c r="G7578" s="8">
        <v>0</v>
      </c>
    </row>
    <row r="7579" spans="1:7" hidden="1" x14ac:dyDescent="0.55000000000000004">
      <c r="A7579" s="5" t="s">
        <v>35</v>
      </c>
      <c r="B7579" s="6">
        <v>42788</v>
      </c>
      <c r="C7579" s="5" t="s">
        <v>36</v>
      </c>
      <c r="D7579" s="5" t="s">
        <v>40</v>
      </c>
      <c r="E7579" s="7">
        <v>7939</v>
      </c>
      <c r="F7579" s="8">
        <v>235.55</v>
      </c>
      <c r="G7579" s="8">
        <v>0</v>
      </c>
    </row>
    <row r="7580" spans="1:7" hidden="1" x14ac:dyDescent="0.55000000000000004">
      <c r="A7580" s="5" t="s">
        <v>35</v>
      </c>
      <c r="B7580" s="6">
        <v>42788</v>
      </c>
      <c r="C7580" s="5" t="s">
        <v>36</v>
      </c>
      <c r="D7580" s="5" t="s">
        <v>41</v>
      </c>
      <c r="E7580" s="7">
        <v>0</v>
      </c>
      <c r="F7580" s="8">
        <v>0</v>
      </c>
      <c r="G7580" s="8">
        <v>0</v>
      </c>
    </row>
    <row r="7581" spans="1:7" hidden="1" x14ac:dyDescent="0.55000000000000004">
      <c r="A7581" s="5" t="s">
        <v>35</v>
      </c>
      <c r="B7581" s="6">
        <v>42788</v>
      </c>
      <c r="C7581" s="5" t="s">
        <v>36</v>
      </c>
      <c r="D7581" s="5" t="s">
        <v>42</v>
      </c>
      <c r="E7581" s="7">
        <v>10167</v>
      </c>
      <c r="F7581" s="8">
        <v>130362.07</v>
      </c>
      <c r="G7581" s="8">
        <v>0</v>
      </c>
    </row>
    <row r="7582" spans="1:7" hidden="1" x14ac:dyDescent="0.55000000000000004">
      <c r="A7582" s="5" t="s">
        <v>35</v>
      </c>
      <c r="B7582" s="6">
        <v>42788</v>
      </c>
      <c r="C7582" s="5" t="s">
        <v>36</v>
      </c>
      <c r="D7582" s="5" t="s">
        <v>43</v>
      </c>
      <c r="E7582" s="7">
        <v>0</v>
      </c>
      <c r="F7582" s="8">
        <v>0</v>
      </c>
      <c r="G7582" s="8">
        <v>0</v>
      </c>
    </row>
    <row r="7583" spans="1:7" hidden="1" x14ac:dyDescent="0.55000000000000004">
      <c r="A7583" s="5" t="s">
        <v>35</v>
      </c>
      <c r="B7583" s="6">
        <v>42788</v>
      </c>
      <c r="C7583" s="5" t="s">
        <v>36</v>
      </c>
      <c r="D7583" s="5" t="s">
        <v>44</v>
      </c>
      <c r="E7583" s="7">
        <v>15847</v>
      </c>
      <c r="F7583" s="8">
        <v>33894.120000000003</v>
      </c>
      <c r="G7583" s="8">
        <v>0</v>
      </c>
    </row>
    <row r="7584" spans="1:7" hidden="1" x14ac:dyDescent="0.55000000000000004">
      <c r="A7584" s="5" t="s">
        <v>35</v>
      </c>
      <c r="B7584" s="6">
        <v>42788</v>
      </c>
      <c r="C7584" s="5" t="s">
        <v>36</v>
      </c>
      <c r="D7584" s="5" t="s">
        <v>45</v>
      </c>
      <c r="E7584" s="7">
        <v>33850</v>
      </c>
      <c r="F7584" s="8">
        <v>14487.15</v>
      </c>
      <c r="G7584" s="8">
        <v>0</v>
      </c>
    </row>
    <row r="7585" spans="1:7" x14ac:dyDescent="0.55000000000000004">
      <c r="A7585" s="5" t="s">
        <v>35</v>
      </c>
      <c r="B7585" s="6">
        <v>42789</v>
      </c>
      <c r="C7585" s="5" t="s">
        <v>36</v>
      </c>
      <c r="D7585" s="5" t="s">
        <v>37</v>
      </c>
      <c r="E7585" s="7">
        <v>10572</v>
      </c>
      <c r="F7585" s="8">
        <v>310313.56</v>
      </c>
      <c r="G7585" s="8">
        <v>0</v>
      </c>
    </row>
    <row r="7586" spans="1:7" hidden="1" x14ac:dyDescent="0.55000000000000004">
      <c r="A7586" s="5" t="s">
        <v>35</v>
      </c>
      <c r="B7586" s="6">
        <v>42789</v>
      </c>
      <c r="C7586" s="5" t="s">
        <v>36</v>
      </c>
      <c r="D7586" s="5" t="s">
        <v>38</v>
      </c>
      <c r="E7586" s="7">
        <v>661</v>
      </c>
      <c r="F7586" s="8">
        <v>157.51</v>
      </c>
      <c r="G7586" s="8">
        <v>0</v>
      </c>
    </row>
    <row r="7587" spans="1:7" hidden="1" x14ac:dyDescent="0.55000000000000004">
      <c r="A7587" s="5" t="s">
        <v>35</v>
      </c>
      <c r="B7587" s="6">
        <v>42789</v>
      </c>
      <c r="C7587" s="5" t="s">
        <v>36</v>
      </c>
      <c r="D7587" s="5" t="s">
        <v>39</v>
      </c>
      <c r="E7587" s="7">
        <v>14985</v>
      </c>
      <c r="F7587" s="8">
        <v>43994.03</v>
      </c>
      <c r="G7587" s="8">
        <v>0</v>
      </c>
    </row>
    <row r="7588" spans="1:7" hidden="1" x14ac:dyDescent="0.55000000000000004">
      <c r="A7588" s="5" t="s">
        <v>35</v>
      </c>
      <c r="B7588" s="6">
        <v>42789</v>
      </c>
      <c r="C7588" s="5" t="s">
        <v>36</v>
      </c>
      <c r="D7588" s="5" t="s">
        <v>40</v>
      </c>
      <c r="E7588" s="7">
        <v>8455</v>
      </c>
      <c r="F7588" s="8">
        <v>250.74</v>
      </c>
      <c r="G7588" s="8">
        <v>0</v>
      </c>
    </row>
    <row r="7589" spans="1:7" hidden="1" x14ac:dyDescent="0.55000000000000004">
      <c r="A7589" s="5" t="s">
        <v>35</v>
      </c>
      <c r="B7589" s="6">
        <v>42789</v>
      </c>
      <c r="C7589" s="5" t="s">
        <v>36</v>
      </c>
      <c r="D7589" s="5" t="s">
        <v>41</v>
      </c>
      <c r="E7589" s="7">
        <v>0</v>
      </c>
      <c r="F7589" s="8">
        <v>0</v>
      </c>
      <c r="G7589" s="8">
        <v>0</v>
      </c>
    </row>
    <row r="7590" spans="1:7" hidden="1" x14ac:dyDescent="0.55000000000000004">
      <c r="A7590" s="5" t="s">
        <v>35</v>
      </c>
      <c r="B7590" s="6">
        <v>42789</v>
      </c>
      <c r="C7590" s="5" t="s">
        <v>36</v>
      </c>
      <c r="D7590" s="5" t="s">
        <v>42</v>
      </c>
      <c r="E7590" s="7">
        <v>14342</v>
      </c>
      <c r="F7590" s="8">
        <v>184457</v>
      </c>
      <c r="G7590" s="8">
        <v>0</v>
      </c>
    </row>
    <row r="7591" spans="1:7" hidden="1" x14ac:dyDescent="0.55000000000000004">
      <c r="A7591" s="5" t="s">
        <v>35</v>
      </c>
      <c r="B7591" s="6">
        <v>42789</v>
      </c>
      <c r="C7591" s="5" t="s">
        <v>36</v>
      </c>
      <c r="D7591" s="5" t="s">
        <v>43</v>
      </c>
      <c r="E7591" s="7">
        <v>0</v>
      </c>
      <c r="F7591" s="8">
        <v>0</v>
      </c>
      <c r="G7591" s="8">
        <v>0</v>
      </c>
    </row>
    <row r="7592" spans="1:7" hidden="1" x14ac:dyDescent="0.55000000000000004">
      <c r="A7592" s="5" t="s">
        <v>35</v>
      </c>
      <c r="B7592" s="6">
        <v>42789</v>
      </c>
      <c r="C7592" s="5" t="s">
        <v>36</v>
      </c>
      <c r="D7592" s="5" t="s">
        <v>44</v>
      </c>
      <c r="E7592" s="7">
        <v>20969</v>
      </c>
      <c r="F7592" s="8">
        <v>44972.76</v>
      </c>
      <c r="G7592" s="8">
        <v>0</v>
      </c>
    </row>
    <row r="7593" spans="1:7" hidden="1" x14ac:dyDescent="0.55000000000000004">
      <c r="A7593" s="5" t="s">
        <v>35</v>
      </c>
      <c r="B7593" s="6">
        <v>42789</v>
      </c>
      <c r="C7593" s="5" t="s">
        <v>36</v>
      </c>
      <c r="D7593" s="5" t="s">
        <v>45</v>
      </c>
      <c r="E7593" s="7">
        <v>46942</v>
      </c>
      <c r="F7593" s="8">
        <v>20147.900000000001</v>
      </c>
      <c r="G7593" s="8">
        <v>0</v>
      </c>
    </row>
    <row r="7594" spans="1:7" x14ac:dyDescent="0.55000000000000004">
      <c r="A7594" s="5" t="s">
        <v>35</v>
      </c>
      <c r="B7594" s="6">
        <v>42790</v>
      </c>
      <c r="C7594" s="5" t="s">
        <v>36</v>
      </c>
      <c r="D7594" s="5" t="s">
        <v>37</v>
      </c>
      <c r="E7594" s="7">
        <v>5350</v>
      </c>
      <c r="F7594" s="8">
        <v>158344.84</v>
      </c>
      <c r="G7594" s="8">
        <v>0</v>
      </c>
    </row>
    <row r="7595" spans="1:7" hidden="1" x14ac:dyDescent="0.55000000000000004">
      <c r="A7595" s="5" t="s">
        <v>35</v>
      </c>
      <c r="B7595" s="6">
        <v>42790</v>
      </c>
      <c r="C7595" s="5" t="s">
        <v>36</v>
      </c>
      <c r="D7595" s="5" t="s">
        <v>38</v>
      </c>
      <c r="E7595" s="7">
        <v>464</v>
      </c>
      <c r="F7595" s="8">
        <v>111.03</v>
      </c>
      <c r="G7595" s="8">
        <v>0</v>
      </c>
    </row>
    <row r="7596" spans="1:7" hidden="1" x14ac:dyDescent="0.55000000000000004">
      <c r="A7596" s="5" t="s">
        <v>35</v>
      </c>
      <c r="B7596" s="6">
        <v>42790</v>
      </c>
      <c r="C7596" s="5" t="s">
        <v>36</v>
      </c>
      <c r="D7596" s="5" t="s">
        <v>39</v>
      </c>
      <c r="E7596" s="7">
        <v>8405</v>
      </c>
      <c r="F7596" s="8">
        <v>24867.74</v>
      </c>
      <c r="G7596" s="8">
        <v>0</v>
      </c>
    </row>
    <row r="7597" spans="1:7" hidden="1" x14ac:dyDescent="0.55000000000000004">
      <c r="A7597" s="5" t="s">
        <v>35</v>
      </c>
      <c r="B7597" s="6">
        <v>42790</v>
      </c>
      <c r="C7597" s="5" t="s">
        <v>36</v>
      </c>
      <c r="D7597" s="5" t="s">
        <v>40</v>
      </c>
      <c r="E7597" s="7">
        <v>6405</v>
      </c>
      <c r="F7597" s="8">
        <v>190.72</v>
      </c>
      <c r="G7597" s="8">
        <v>0</v>
      </c>
    </row>
    <row r="7598" spans="1:7" hidden="1" x14ac:dyDescent="0.55000000000000004">
      <c r="A7598" s="5" t="s">
        <v>35</v>
      </c>
      <c r="B7598" s="6">
        <v>42790</v>
      </c>
      <c r="C7598" s="5" t="s">
        <v>36</v>
      </c>
      <c r="D7598" s="5" t="s">
        <v>41</v>
      </c>
      <c r="E7598" s="7">
        <v>0</v>
      </c>
      <c r="F7598" s="8">
        <v>0</v>
      </c>
      <c r="G7598" s="8">
        <v>0</v>
      </c>
    </row>
    <row r="7599" spans="1:7" hidden="1" x14ac:dyDescent="0.55000000000000004">
      <c r="A7599" s="5" t="s">
        <v>35</v>
      </c>
      <c r="B7599" s="6">
        <v>42790</v>
      </c>
      <c r="C7599" s="5" t="s">
        <v>36</v>
      </c>
      <c r="D7599" s="5" t="s">
        <v>42</v>
      </c>
      <c r="E7599" s="7">
        <v>11025</v>
      </c>
      <c r="F7599" s="8">
        <v>143432.47</v>
      </c>
      <c r="G7599" s="8">
        <v>0</v>
      </c>
    </row>
    <row r="7600" spans="1:7" hidden="1" x14ac:dyDescent="0.55000000000000004">
      <c r="A7600" s="5" t="s">
        <v>35</v>
      </c>
      <c r="B7600" s="6">
        <v>42790</v>
      </c>
      <c r="C7600" s="5" t="s">
        <v>36</v>
      </c>
      <c r="D7600" s="5" t="s">
        <v>43</v>
      </c>
      <c r="E7600" s="7">
        <v>0</v>
      </c>
      <c r="F7600" s="8">
        <v>0</v>
      </c>
      <c r="G7600" s="8">
        <v>0</v>
      </c>
    </row>
    <row r="7601" spans="1:7" hidden="1" x14ac:dyDescent="0.55000000000000004">
      <c r="A7601" s="5" t="s">
        <v>35</v>
      </c>
      <c r="B7601" s="6">
        <v>42790</v>
      </c>
      <c r="C7601" s="5" t="s">
        <v>36</v>
      </c>
      <c r="D7601" s="5" t="s">
        <v>44</v>
      </c>
      <c r="E7601" s="7">
        <v>15879</v>
      </c>
      <c r="F7601" s="8">
        <v>34446.089999999997</v>
      </c>
      <c r="G7601" s="8">
        <v>0</v>
      </c>
    </row>
    <row r="7602" spans="1:7" hidden="1" x14ac:dyDescent="0.55000000000000004">
      <c r="A7602" s="5" t="s">
        <v>35</v>
      </c>
      <c r="B7602" s="6">
        <v>42790</v>
      </c>
      <c r="C7602" s="5" t="s">
        <v>36</v>
      </c>
      <c r="D7602" s="5" t="s">
        <v>45</v>
      </c>
      <c r="E7602" s="7">
        <v>34309</v>
      </c>
      <c r="F7602" s="8">
        <v>14899.2</v>
      </c>
      <c r="G7602" s="8">
        <v>0</v>
      </c>
    </row>
    <row r="7603" spans="1:7" x14ac:dyDescent="0.55000000000000004">
      <c r="A7603" s="5" t="s">
        <v>35</v>
      </c>
      <c r="B7603" s="6">
        <v>42793</v>
      </c>
      <c r="C7603" s="5" t="s">
        <v>36</v>
      </c>
      <c r="D7603" s="5" t="s">
        <v>37</v>
      </c>
      <c r="E7603" s="7">
        <v>8352</v>
      </c>
      <c r="F7603" s="8">
        <v>247558.31</v>
      </c>
      <c r="G7603" s="8">
        <v>0</v>
      </c>
    </row>
    <row r="7604" spans="1:7" hidden="1" x14ac:dyDescent="0.55000000000000004">
      <c r="A7604" s="5" t="s">
        <v>35</v>
      </c>
      <c r="B7604" s="6">
        <v>42793</v>
      </c>
      <c r="C7604" s="5" t="s">
        <v>36</v>
      </c>
      <c r="D7604" s="5" t="s">
        <v>38</v>
      </c>
      <c r="E7604" s="7">
        <v>672</v>
      </c>
      <c r="F7604" s="8">
        <v>160.88999999999999</v>
      </c>
      <c r="G7604" s="8">
        <v>0</v>
      </c>
    </row>
    <row r="7605" spans="1:7" hidden="1" x14ac:dyDescent="0.55000000000000004">
      <c r="A7605" s="5" t="s">
        <v>35</v>
      </c>
      <c r="B7605" s="6">
        <v>42793</v>
      </c>
      <c r="C7605" s="5" t="s">
        <v>36</v>
      </c>
      <c r="D7605" s="5" t="s">
        <v>39</v>
      </c>
      <c r="E7605" s="7">
        <v>12528</v>
      </c>
      <c r="F7605" s="8">
        <v>37137.35</v>
      </c>
      <c r="G7605" s="8">
        <v>0</v>
      </c>
    </row>
    <row r="7606" spans="1:7" hidden="1" x14ac:dyDescent="0.55000000000000004">
      <c r="A7606" s="5" t="s">
        <v>35</v>
      </c>
      <c r="B7606" s="6">
        <v>42793</v>
      </c>
      <c r="C7606" s="5" t="s">
        <v>36</v>
      </c>
      <c r="D7606" s="5" t="s">
        <v>40</v>
      </c>
      <c r="E7606" s="7">
        <v>9228</v>
      </c>
      <c r="F7606" s="8">
        <v>275.2</v>
      </c>
      <c r="G7606" s="8">
        <v>0</v>
      </c>
    </row>
    <row r="7607" spans="1:7" hidden="1" x14ac:dyDescent="0.55000000000000004">
      <c r="A7607" s="5" t="s">
        <v>35</v>
      </c>
      <c r="B7607" s="6">
        <v>42793</v>
      </c>
      <c r="C7607" s="5" t="s">
        <v>36</v>
      </c>
      <c r="D7607" s="5" t="s">
        <v>41</v>
      </c>
      <c r="E7607" s="7">
        <v>0</v>
      </c>
      <c r="F7607" s="8">
        <v>0</v>
      </c>
      <c r="G7607" s="8">
        <v>0</v>
      </c>
    </row>
    <row r="7608" spans="1:7" hidden="1" x14ac:dyDescent="0.55000000000000004">
      <c r="A7608" s="5" t="s">
        <v>35</v>
      </c>
      <c r="B7608" s="6">
        <v>42793</v>
      </c>
      <c r="C7608" s="5" t="s">
        <v>36</v>
      </c>
      <c r="D7608" s="5" t="s">
        <v>42</v>
      </c>
      <c r="E7608" s="7">
        <v>14024</v>
      </c>
      <c r="F7608" s="8">
        <v>183419.81</v>
      </c>
      <c r="G7608" s="8">
        <v>0</v>
      </c>
    </row>
    <row r="7609" spans="1:7" hidden="1" x14ac:dyDescent="0.55000000000000004">
      <c r="A7609" s="5" t="s">
        <v>35</v>
      </c>
      <c r="B7609" s="6">
        <v>42793</v>
      </c>
      <c r="C7609" s="5" t="s">
        <v>36</v>
      </c>
      <c r="D7609" s="5" t="s">
        <v>43</v>
      </c>
      <c r="E7609" s="7">
        <v>0</v>
      </c>
      <c r="F7609" s="8">
        <v>0</v>
      </c>
      <c r="G7609" s="8">
        <v>0</v>
      </c>
    </row>
    <row r="7610" spans="1:7" hidden="1" x14ac:dyDescent="0.55000000000000004">
      <c r="A7610" s="5" t="s">
        <v>35</v>
      </c>
      <c r="B7610" s="6">
        <v>42793</v>
      </c>
      <c r="C7610" s="5" t="s">
        <v>36</v>
      </c>
      <c r="D7610" s="5" t="s">
        <v>44</v>
      </c>
      <c r="E7610" s="7">
        <v>19537</v>
      </c>
      <c r="F7610" s="8">
        <v>42549.78</v>
      </c>
      <c r="G7610" s="8">
        <v>0</v>
      </c>
    </row>
    <row r="7611" spans="1:7" hidden="1" x14ac:dyDescent="0.55000000000000004">
      <c r="A7611" s="5" t="s">
        <v>35</v>
      </c>
      <c r="B7611" s="6">
        <v>42793</v>
      </c>
      <c r="C7611" s="5" t="s">
        <v>36</v>
      </c>
      <c r="D7611" s="5" t="s">
        <v>45</v>
      </c>
      <c r="E7611" s="7">
        <v>36287</v>
      </c>
      <c r="F7611" s="8">
        <v>15827.93</v>
      </c>
      <c r="G7611" s="8">
        <v>0</v>
      </c>
    </row>
    <row r="7612" spans="1:7" x14ac:dyDescent="0.55000000000000004">
      <c r="A7612" s="5" t="s">
        <v>35</v>
      </c>
      <c r="B7612" s="6">
        <v>42794</v>
      </c>
      <c r="C7612" s="5" t="s">
        <v>36</v>
      </c>
      <c r="D7612" s="5" t="s">
        <v>37</v>
      </c>
      <c r="E7612" s="7">
        <v>9021</v>
      </c>
      <c r="F7612" s="8">
        <v>266709.99</v>
      </c>
      <c r="G7612" s="8">
        <v>0</v>
      </c>
    </row>
    <row r="7613" spans="1:7" hidden="1" x14ac:dyDescent="0.55000000000000004">
      <c r="A7613" s="5" t="s">
        <v>35</v>
      </c>
      <c r="B7613" s="6">
        <v>42794</v>
      </c>
      <c r="C7613" s="5" t="s">
        <v>36</v>
      </c>
      <c r="D7613" s="5" t="s">
        <v>38</v>
      </c>
      <c r="E7613" s="7">
        <v>641</v>
      </c>
      <c r="F7613" s="8">
        <v>153.59</v>
      </c>
      <c r="G7613" s="8">
        <v>0</v>
      </c>
    </row>
    <row r="7614" spans="1:7" hidden="1" x14ac:dyDescent="0.55000000000000004">
      <c r="A7614" s="5" t="s">
        <v>35</v>
      </c>
      <c r="B7614" s="6">
        <v>42794</v>
      </c>
      <c r="C7614" s="5" t="s">
        <v>36</v>
      </c>
      <c r="D7614" s="5" t="s">
        <v>39</v>
      </c>
      <c r="E7614" s="7">
        <v>16931</v>
      </c>
      <c r="F7614" s="8">
        <v>50100.08</v>
      </c>
      <c r="G7614" s="8">
        <v>0</v>
      </c>
    </row>
    <row r="7615" spans="1:7" hidden="1" x14ac:dyDescent="0.55000000000000004">
      <c r="A7615" s="5" t="s">
        <v>35</v>
      </c>
      <c r="B7615" s="6">
        <v>42794</v>
      </c>
      <c r="C7615" s="5" t="s">
        <v>36</v>
      </c>
      <c r="D7615" s="5" t="s">
        <v>40</v>
      </c>
      <c r="E7615" s="7">
        <v>6626</v>
      </c>
      <c r="F7615" s="8">
        <v>197.58</v>
      </c>
      <c r="G7615" s="8">
        <v>0</v>
      </c>
    </row>
    <row r="7616" spans="1:7" hidden="1" x14ac:dyDescent="0.55000000000000004">
      <c r="A7616" s="5" t="s">
        <v>35</v>
      </c>
      <c r="B7616" s="6">
        <v>42794</v>
      </c>
      <c r="C7616" s="5" t="s">
        <v>36</v>
      </c>
      <c r="D7616" s="5" t="s">
        <v>41</v>
      </c>
      <c r="E7616" s="7">
        <v>0</v>
      </c>
      <c r="F7616" s="8">
        <v>0</v>
      </c>
      <c r="G7616" s="8">
        <v>0</v>
      </c>
    </row>
    <row r="7617" spans="1:7" hidden="1" x14ac:dyDescent="0.55000000000000004">
      <c r="A7617" s="5" t="s">
        <v>35</v>
      </c>
      <c r="B7617" s="6">
        <v>42794</v>
      </c>
      <c r="C7617" s="5" t="s">
        <v>36</v>
      </c>
      <c r="D7617" s="5" t="s">
        <v>42</v>
      </c>
      <c r="E7617" s="7">
        <v>22632</v>
      </c>
      <c r="F7617" s="8">
        <v>295844.17</v>
      </c>
      <c r="G7617" s="8">
        <v>0</v>
      </c>
    </row>
    <row r="7618" spans="1:7" hidden="1" x14ac:dyDescent="0.55000000000000004">
      <c r="A7618" s="5" t="s">
        <v>35</v>
      </c>
      <c r="B7618" s="6">
        <v>42794</v>
      </c>
      <c r="C7618" s="5" t="s">
        <v>36</v>
      </c>
      <c r="D7618" s="5" t="s">
        <v>43</v>
      </c>
      <c r="E7618" s="7">
        <v>0</v>
      </c>
      <c r="F7618" s="8">
        <v>0</v>
      </c>
      <c r="G7618" s="8">
        <v>0</v>
      </c>
    </row>
    <row r="7619" spans="1:7" hidden="1" x14ac:dyDescent="0.55000000000000004">
      <c r="A7619" s="5" t="s">
        <v>35</v>
      </c>
      <c r="B7619" s="6">
        <v>42794</v>
      </c>
      <c r="C7619" s="5" t="s">
        <v>36</v>
      </c>
      <c r="D7619" s="5" t="s">
        <v>44</v>
      </c>
      <c r="E7619" s="7">
        <v>24828</v>
      </c>
      <c r="F7619" s="8">
        <v>54108.15</v>
      </c>
      <c r="G7619" s="8">
        <v>0</v>
      </c>
    </row>
    <row r="7620" spans="1:7" hidden="1" x14ac:dyDescent="0.55000000000000004">
      <c r="A7620" s="5" t="s">
        <v>35</v>
      </c>
      <c r="B7620" s="6">
        <v>42794</v>
      </c>
      <c r="C7620" s="5" t="s">
        <v>36</v>
      </c>
      <c r="D7620" s="5" t="s">
        <v>45</v>
      </c>
      <c r="E7620" s="7">
        <v>53020</v>
      </c>
      <c r="F7620" s="8">
        <v>23126.48</v>
      </c>
      <c r="G7620" s="8">
        <v>0</v>
      </c>
    </row>
    <row r="7621" spans="1:7" x14ac:dyDescent="0.55000000000000004">
      <c r="A7621" s="5" t="s">
        <v>35</v>
      </c>
      <c r="B7621" s="6">
        <v>42795</v>
      </c>
      <c r="C7621" s="5" t="s">
        <v>36</v>
      </c>
      <c r="D7621" s="5" t="s">
        <v>37</v>
      </c>
      <c r="E7621" s="7">
        <v>10181</v>
      </c>
      <c r="F7621" s="8">
        <v>299096.67</v>
      </c>
      <c r="G7621" s="8">
        <v>0</v>
      </c>
    </row>
    <row r="7622" spans="1:7" hidden="1" x14ac:dyDescent="0.55000000000000004">
      <c r="A7622" s="5" t="s">
        <v>35</v>
      </c>
      <c r="B7622" s="6">
        <v>42795</v>
      </c>
      <c r="C7622" s="5" t="s">
        <v>36</v>
      </c>
      <c r="D7622" s="5" t="s">
        <v>38</v>
      </c>
      <c r="E7622" s="7">
        <v>587</v>
      </c>
      <c r="F7622" s="8">
        <v>140.03</v>
      </c>
      <c r="G7622" s="8">
        <v>0</v>
      </c>
    </row>
    <row r="7623" spans="1:7" hidden="1" x14ac:dyDescent="0.55000000000000004">
      <c r="A7623" s="5" t="s">
        <v>35</v>
      </c>
      <c r="B7623" s="6">
        <v>42795</v>
      </c>
      <c r="C7623" s="5" t="s">
        <v>36</v>
      </c>
      <c r="D7623" s="5" t="s">
        <v>39</v>
      </c>
      <c r="E7623" s="7">
        <v>14839</v>
      </c>
      <c r="F7623" s="8">
        <v>43620.24</v>
      </c>
      <c r="G7623" s="8">
        <v>0</v>
      </c>
    </row>
    <row r="7624" spans="1:7" hidden="1" x14ac:dyDescent="0.55000000000000004">
      <c r="A7624" s="5" t="s">
        <v>35</v>
      </c>
      <c r="B7624" s="6">
        <v>42795</v>
      </c>
      <c r="C7624" s="5" t="s">
        <v>36</v>
      </c>
      <c r="D7624" s="5" t="s">
        <v>40</v>
      </c>
      <c r="E7624" s="7">
        <v>7052</v>
      </c>
      <c r="F7624" s="8">
        <v>209.41</v>
      </c>
      <c r="G7624" s="8">
        <v>0</v>
      </c>
    </row>
    <row r="7625" spans="1:7" hidden="1" x14ac:dyDescent="0.55000000000000004">
      <c r="A7625" s="5" t="s">
        <v>35</v>
      </c>
      <c r="B7625" s="6">
        <v>42795</v>
      </c>
      <c r="C7625" s="5" t="s">
        <v>36</v>
      </c>
      <c r="D7625" s="5" t="s">
        <v>41</v>
      </c>
      <c r="E7625" s="7">
        <v>0</v>
      </c>
      <c r="F7625" s="8">
        <v>0</v>
      </c>
      <c r="G7625" s="8">
        <v>0</v>
      </c>
    </row>
    <row r="7626" spans="1:7" hidden="1" x14ac:dyDescent="0.55000000000000004">
      <c r="A7626" s="5" t="s">
        <v>35</v>
      </c>
      <c r="B7626" s="6">
        <v>42795</v>
      </c>
      <c r="C7626" s="5" t="s">
        <v>36</v>
      </c>
      <c r="D7626" s="5" t="s">
        <v>42</v>
      </c>
      <c r="E7626" s="7">
        <v>12379</v>
      </c>
      <c r="F7626" s="8">
        <v>162943.78</v>
      </c>
      <c r="G7626" s="8">
        <v>0</v>
      </c>
    </row>
    <row r="7627" spans="1:7" hidden="1" x14ac:dyDescent="0.55000000000000004">
      <c r="A7627" s="5" t="s">
        <v>35</v>
      </c>
      <c r="B7627" s="6">
        <v>42795</v>
      </c>
      <c r="C7627" s="5" t="s">
        <v>36</v>
      </c>
      <c r="D7627" s="5" t="s">
        <v>43</v>
      </c>
      <c r="E7627" s="7">
        <v>0</v>
      </c>
      <c r="F7627" s="8">
        <v>0</v>
      </c>
      <c r="G7627" s="8">
        <v>0</v>
      </c>
    </row>
    <row r="7628" spans="1:7" hidden="1" x14ac:dyDescent="0.55000000000000004">
      <c r="A7628" s="5" t="s">
        <v>35</v>
      </c>
      <c r="B7628" s="6">
        <v>42795</v>
      </c>
      <c r="C7628" s="5" t="s">
        <v>36</v>
      </c>
      <c r="D7628" s="5" t="s">
        <v>44</v>
      </c>
      <c r="E7628" s="7">
        <v>19759</v>
      </c>
      <c r="F7628" s="8">
        <v>43414.29</v>
      </c>
      <c r="G7628" s="8">
        <v>0</v>
      </c>
    </row>
    <row r="7629" spans="1:7" hidden="1" x14ac:dyDescent="0.55000000000000004">
      <c r="A7629" s="5" t="s">
        <v>35</v>
      </c>
      <c r="B7629" s="6">
        <v>42795</v>
      </c>
      <c r="C7629" s="5" t="s">
        <v>36</v>
      </c>
      <c r="D7629" s="5" t="s">
        <v>45</v>
      </c>
      <c r="E7629" s="7">
        <v>40037</v>
      </c>
      <c r="F7629" s="8">
        <v>17594.3</v>
      </c>
      <c r="G7629" s="8">
        <v>0</v>
      </c>
    </row>
    <row r="7630" spans="1:7" x14ac:dyDescent="0.55000000000000004">
      <c r="A7630" s="5" t="s">
        <v>35</v>
      </c>
      <c r="B7630" s="6">
        <v>42796</v>
      </c>
      <c r="C7630" s="5" t="s">
        <v>36</v>
      </c>
      <c r="D7630" s="5" t="s">
        <v>37</v>
      </c>
      <c r="E7630" s="7">
        <v>10833</v>
      </c>
      <c r="F7630" s="8">
        <v>317331.28999999998</v>
      </c>
      <c r="G7630" s="8">
        <v>0</v>
      </c>
    </row>
    <row r="7631" spans="1:7" hidden="1" x14ac:dyDescent="0.55000000000000004">
      <c r="A7631" s="5" t="s">
        <v>35</v>
      </c>
      <c r="B7631" s="6">
        <v>42796</v>
      </c>
      <c r="C7631" s="5" t="s">
        <v>36</v>
      </c>
      <c r="D7631" s="5" t="s">
        <v>38</v>
      </c>
      <c r="E7631" s="7">
        <v>726</v>
      </c>
      <c r="F7631" s="8">
        <v>172.77</v>
      </c>
      <c r="G7631" s="8">
        <v>0</v>
      </c>
    </row>
    <row r="7632" spans="1:7" hidden="1" x14ac:dyDescent="0.55000000000000004">
      <c r="A7632" s="5" t="s">
        <v>35</v>
      </c>
      <c r="B7632" s="6">
        <v>42796</v>
      </c>
      <c r="C7632" s="5" t="s">
        <v>36</v>
      </c>
      <c r="D7632" s="5" t="s">
        <v>39</v>
      </c>
      <c r="E7632" s="7">
        <v>12865</v>
      </c>
      <c r="F7632" s="8">
        <v>37702.79</v>
      </c>
      <c r="G7632" s="8">
        <v>0</v>
      </c>
    </row>
    <row r="7633" spans="1:7" hidden="1" x14ac:dyDescent="0.55000000000000004">
      <c r="A7633" s="5" t="s">
        <v>35</v>
      </c>
      <c r="B7633" s="6">
        <v>42796</v>
      </c>
      <c r="C7633" s="5" t="s">
        <v>36</v>
      </c>
      <c r="D7633" s="5" t="s">
        <v>40</v>
      </c>
      <c r="E7633" s="7">
        <v>6661</v>
      </c>
      <c r="F7633" s="8">
        <v>197.19</v>
      </c>
      <c r="G7633" s="8">
        <v>0</v>
      </c>
    </row>
    <row r="7634" spans="1:7" hidden="1" x14ac:dyDescent="0.55000000000000004">
      <c r="A7634" s="5" t="s">
        <v>35</v>
      </c>
      <c r="B7634" s="6">
        <v>42796</v>
      </c>
      <c r="C7634" s="5" t="s">
        <v>36</v>
      </c>
      <c r="D7634" s="5" t="s">
        <v>41</v>
      </c>
      <c r="E7634" s="7">
        <v>0</v>
      </c>
      <c r="F7634" s="8">
        <v>0</v>
      </c>
      <c r="G7634" s="8">
        <v>0</v>
      </c>
    </row>
    <row r="7635" spans="1:7" hidden="1" x14ac:dyDescent="0.55000000000000004">
      <c r="A7635" s="5" t="s">
        <v>35</v>
      </c>
      <c r="B7635" s="6">
        <v>42796</v>
      </c>
      <c r="C7635" s="5" t="s">
        <v>36</v>
      </c>
      <c r="D7635" s="5" t="s">
        <v>42</v>
      </c>
      <c r="E7635" s="7">
        <v>18932</v>
      </c>
      <c r="F7635" s="8">
        <v>246167.65</v>
      </c>
      <c r="G7635" s="8">
        <v>0</v>
      </c>
    </row>
    <row r="7636" spans="1:7" hidden="1" x14ac:dyDescent="0.55000000000000004">
      <c r="A7636" s="5" t="s">
        <v>35</v>
      </c>
      <c r="B7636" s="6">
        <v>42796</v>
      </c>
      <c r="C7636" s="5" t="s">
        <v>36</v>
      </c>
      <c r="D7636" s="5" t="s">
        <v>43</v>
      </c>
      <c r="E7636" s="7">
        <v>0</v>
      </c>
      <c r="F7636" s="8">
        <v>0</v>
      </c>
      <c r="G7636" s="8">
        <v>0</v>
      </c>
    </row>
    <row r="7637" spans="1:7" hidden="1" x14ac:dyDescent="0.55000000000000004">
      <c r="A7637" s="5" t="s">
        <v>35</v>
      </c>
      <c r="B7637" s="6">
        <v>42796</v>
      </c>
      <c r="C7637" s="5" t="s">
        <v>36</v>
      </c>
      <c r="D7637" s="5" t="s">
        <v>44</v>
      </c>
      <c r="E7637" s="7">
        <v>31639</v>
      </c>
      <c r="F7637" s="8">
        <v>68570.740000000005</v>
      </c>
      <c r="G7637" s="8">
        <v>0</v>
      </c>
    </row>
    <row r="7638" spans="1:7" hidden="1" x14ac:dyDescent="0.55000000000000004">
      <c r="A7638" s="5" t="s">
        <v>35</v>
      </c>
      <c r="B7638" s="6">
        <v>42796</v>
      </c>
      <c r="C7638" s="5" t="s">
        <v>36</v>
      </c>
      <c r="D7638" s="5" t="s">
        <v>45</v>
      </c>
      <c r="E7638" s="7">
        <v>61364</v>
      </c>
      <c r="F7638" s="8">
        <v>26625.25</v>
      </c>
      <c r="G7638" s="8">
        <v>0</v>
      </c>
    </row>
    <row r="7639" spans="1:7" x14ac:dyDescent="0.55000000000000004">
      <c r="A7639" s="5" t="s">
        <v>35</v>
      </c>
      <c r="B7639" s="6">
        <v>42797</v>
      </c>
      <c r="C7639" s="5" t="s">
        <v>36</v>
      </c>
      <c r="D7639" s="5" t="s">
        <v>37</v>
      </c>
      <c r="E7639" s="7">
        <v>10301</v>
      </c>
      <c r="F7639" s="8">
        <v>299400.43</v>
      </c>
      <c r="G7639" s="8">
        <v>0</v>
      </c>
    </row>
    <row r="7640" spans="1:7" hidden="1" x14ac:dyDescent="0.55000000000000004">
      <c r="A7640" s="5" t="s">
        <v>35</v>
      </c>
      <c r="B7640" s="6">
        <v>42797</v>
      </c>
      <c r="C7640" s="5" t="s">
        <v>36</v>
      </c>
      <c r="D7640" s="5" t="s">
        <v>38</v>
      </c>
      <c r="E7640" s="7">
        <v>801</v>
      </c>
      <c r="F7640" s="8">
        <v>189.39</v>
      </c>
      <c r="G7640" s="8">
        <v>0</v>
      </c>
    </row>
    <row r="7641" spans="1:7" hidden="1" x14ac:dyDescent="0.55000000000000004">
      <c r="A7641" s="5" t="s">
        <v>35</v>
      </c>
      <c r="B7641" s="6">
        <v>42797</v>
      </c>
      <c r="C7641" s="5" t="s">
        <v>36</v>
      </c>
      <c r="D7641" s="5" t="s">
        <v>39</v>
      </c>
      <c r="E7641" s="7">
        <v>12500</v>
      </c>
      <c r="F7641" s="8">
        <v>36371.21</v>
      </c>
      <c r="G7641" s="8">
        <v>0</v>
      </c>
    </row>
    <row r="7642" spans="1:7" hidden="1" x14ac:dyDescent="0.55000000000000004">
      <c r="A7642" s="5" t="s">
        <v>35</v>
      </c>
      <c r="B7642" s="6">
        <v>42797</v>
      </c>
      <c r="C7642" s="5" t="s">
        <v>36</v>
      </c>
      <c r="D7642" s="5" t="s">
        <v>40</v>
      </c>
      <c r="E7642" s="7">
        <v>6635</v>
      </c>
      <c r="F7642" s="8">
        <v>195.11</v>
      </c>
      <c r="G7642" s="8">
        <v>0</v>
      </c>
    </row>
    <row r="7643" spans="1:7" hidden="1" x14ac:dyDescent="0.55000000000000004">
      <c r="A7643" s="5" t="s">
        <v>35</v>
      </c>
      <c r="B7643" s="6">
        <v>42797</v>
      </c>
      <c r="C7643" s="5" t="s">
        <v>36</v>
      </c>
      <c r="D7643" s="5" t="s">
        <v>41</v>
      </c>
      <c r="E7643" s="7">
        <v>0</v>
      </c>
      <c r="F7643" s="8">
        <v>0</v>
      </c>
      <c r="G7643" s="8">
        <v>0</v>
      </c>
    </row>
    <row r="7644" spans="1:7" hidden="1" x14ac:dyDescent="0.55000000000000004">
      <c r="A7644" s="5" t="s">
        <v>35</v>
      </c>
      <c r="B7644" s="6">
        <v>42797</v>
      </c>
      <c r="C7644" s="5" t="s">
        <v>36</v>
      </c>
      <c r="D7644" s="5" t="s">
        <v>42</v>
      </c>
      <c r="E7644" s="7">
        <v>13679</v>
      </c>
      <c r="F7644" s="8">
        <v>174481.73</v>
      </c>
      <c r="G7644" s="8">
        <v>0</v>
      </c>
    </row>
    <row r="7645" spans="1:7" hidden="1" x14ac:dyDescent="0.55000000000000004">
      <c r="A7645" s="5" t="s">
        <v>35</v>
      </c>
      <c r="B7645" s="6">
        <v>42797</v>
      </c>
      <c r="C7645" s="5" t="s">
        <v>36</v>
      </c>
      <c r="D7645" s="5" t="s">
        <v>43</v>
      </c>
      <c r="E7645" s="7">
        <v>0</v>
      </c>
      <c r="F7645" s="8">
        <v>0</v>
      </c>
      <c r="G7645" s="8">
        <v>0</v>
      </c>
    </row>
    <row r="7646" spans="1:7" hidden="1" x14ac:dyDescent="0.55000000000000004">
      <c r="A7646" s="5" t="s">
        <v>35</v>
      </c>
      <c r="B7646" s="6">
        <v>42797</v>
      </c>
      <c r="C7646" s="5" t="s">
        <v>36</v>
      </c>
      <c r="D7646" s="5" t="s">
        <v>44</v>
      </c>
      <c r="E7646" s="7">
        <v>19753</v>
      </c>
      <c r="F7646" s="8">
        <v>42021.57</v>
      </c>
      <c r="G7646" s="8">
        <v>0</v>
      </c>
    </row>
    <row r="7647" spans="1:7" hidden="1" x14ac:dyDescent="0.55000000000000004">
      <c r="A7647" s="5" t="s">
        <v>35</v>
      </c>
      <c r="B7647" s="6">
        <v>42797</v>
      </c>
      <c r="C7647" s="5" t="s">
        <v>36</v>
      </c>
      <c r="D7647" s="5" t="s">
        <v>45</v>
      </c>
      <c r="E7647" s="7">
        <v>41803</v>
      </c>
      <c r="F7647" s="8">
        <v>17791.650000000001</v>
      </c>
      <c r="G7647" s="8">
        <v>0</v>
      </c>
    </row>
    <row r="7648" spans="1:7" x14ac:dyDescent="0.55000000000000004">
      <c r="A7648" s="5" t="s">
        <v>35</v>
      </c>
      <c r="B7648" s="6">
        <v>42800</v>
      </c>
      <c r="C7648" s="5" t="s">
        <v>36</v>
      </c>
      <c r="D7648" s="5" t="s">
        <v>37</v>
      </c>
      <c r="E7648" s="7">
        <v>8811</v>
      </c>
      <c r="F7648" s="8">
        <v>256121.87</v>
      </c>
      <c r="G7648" s="8">
        <v>0</v>
      </c>
    </row>
    <row r="7649" spans="1:7" hidden="1" x14ac:dyDescent="0.55000000000000004">
      <c r="A7649" s="5" t="s">
        <v>35</v>
      </c>
      <c r="B7649" s="6">
        <v>42800</v>
      </c>
      <c r="C7649" s="5" t="s">
        <v>36</v>
      </c>
      <c r="D7649" s="5" t="s">
        <v>38</v>
      </c>
      <c r="E7649" s="7">
        <v>517</v>
      </c>
      <c r="F7649" s="8">
        <v>122.18</v>
      </c>
      <c r="G7649" s="8">
        <v>0</v>
      </c>
    </row>
    <row r="7650" spans="1:7" hidden="1" x14ac:dyDescent="0.55000000000000004">
      <c r="A7650" s="5" t="s">
        <v>35</v>
      </c>
      <c r="B7650" s="6">
        <v>42800</v>
      </c>
      <c r="C7650" s="5" t="s">
        <v>36</v>
      </c>
      <c r="D7650" s="5" t="s">
        <v>39</v>
      </c>
      <c r="E7650" s="7">
        <v>10752</v>
      </c>
      <c r="F7650" s="8">
        <v>31288.31</v>
      </c>
      <c r="G7650" s="8">
        <v>0</v>
      </c>
    </row>
    <row r="7651" spans="1:7" hidden="1" x14ac:dyDescent="0.55000000000000004">
      <c r="A7651" s="5" t="s">
        <v>35</v>
      </c>
      <c r="B7651" s="6">
        <v>42800</v>
      </c>
      <c r="C7651" s="5" t="s">
        <v>36</v>
      </c>
      <c r="D7651" s="5" t="s">
        <v>40</v>
      </c>
      <c r="E7651" s="7">
        <v>7251</v>
      </c>
      <c r="F7651" s="8">
        <v>212.9</v>
      </c>
      <c r="G7651" s="8">
        <v>0</v>
      </c>
    </row>
    <row r="7652" spans="1:7" hidden="1" x14ac:dyDescent="0.55000000000000004">
      <c r="A7652" s="5" t="s">
        <v>35</v>
      </c>
      <c r="B7652" s="6">
        <v>42800</v>
      </c>
      <c r="C7652" s="5" t="s">
        <v>36</v>
      </c>
      <c r="D7652" s="5" t="s">
        <v>41</v>
      </c>
      <c r="E7652" s="7">
        <v>0</v>
      </c>
      <c r="F7652" s="8">
        <v>0</v>
      </c>
      <c r="G7652" s="8">
        <v>0</v>
      </c>
    </row>
    <row r="7653" spans="1:7" hidden="1" x14ac:dyDescent="0.55000000000000004">
      <c r="A7653" s="5" t="s">
        <v>35</v>
      </c>
      <c r="B7653" s="6">
        <v>42800</v>
      </c>
      <c r="C7653" s="5" t="s">
        <v>36</v>
      </c>
      <c r="D7653" s="5" t="s">
        <v>42</v>
      </c>
      <c r="E7653" s="7">
        <v>9250</v>
      </c>
      <c r="F7653" s="8">
        <v>118290.32</v>
      </c>
      <c r="G7653" s="8">
        <v>0</v>
      </c>
    </row>
    <row r="7654" spans="1:7" hidden="1" x14ac:dyDescent="0.55000000000000004">
      <c r="A7654" s="5" t="s">
        <v>35</v>
      </c>
      <c r="B7654" s="6">
        <v>42800</v>
      </c>
      <c r="C7654" s="5" t="s">
        <v>36</v>
      </c>
      <c r="D7654" s="5" t="s">
        <v>43</v>
      </c>
      <c r="E7654" s="7">
        <v>0</v>
      </c>
      <c r="F7654" s="8">
        <v>0</v>
      </c>
      <c r="G7654" s="8">
        <v>0</v>
      </c>
    </row>
    <row r="7655" spans="1:7" hidden="1" x14ac:dyDescent="0.55000000000000004">
      <c r="A7655" s="5" t="s">
        <v>35</v>
      </c>
      <c r="B7655" s="6">
        <v>42800</v>
      </c>
      <c r="C7655" s="5" t="s">
        <v>36</v>
      </c>
      <c r="D7655" s="5" t="s">
        <v>44</v>
      </c>
      <c r="E7655" s="7">
        <v>14558</v>
      </c>
      <c r="F7655" s="8">
        <v>31039.21</v>
      </c>
      <c r="G7655" s="8">
        <v>0</v>
      </c>
    </row>
    <row r="7656" spans="1:7" hidden="1" x14ac:dyDescent="0.55000000000000004">
      <c r="A7656" s="5" t="s">
        <v>35</v>
      </c>
      <c r="B7656" s="6">
        <v>42800</v>
      </c>
      <c r="C7656" s="5" t="s">
        <v>36</v>
      </c>
      <c r="D7656" s="5" t="s">
        <v>45</v>
      </c>
      <c r="E7656" s="7">
        <v>31679</v>
      </c>
      <c r="F7656" s="8">
        <v>13511.73</v>
      </c>
      <c r="G7656" s="8">
        <v>0</v>
      </c>
    </row>
    <row r="7657" spans="1:7" x14ac:dyDescent="0.55000000000000004">
      <c r="A7657" s="5" t="s">
        <v>35</v>
      </c>
      <c r="B7657" s="6">
        <v>42801</v>
      </c>
      <c r="C7657" s="5" t="s">
        <v>36</v>
      </c>
      <c r="D7657" s="5" t="s">
        <v>37</v>
      </c>
      <c r="E7657" s="7">
        <v>9868</v>
      </c>
      <c r="F7657" s="8">
        <v>284672</v>
      </c>
      <c r="G7657" s="8">
        <v>0</v>
      </c>
    </row>
    <row r="7658" spans="1:7" hidden="1" x14ac:dyDescent="0.55000000000000004">
      <c r="A7658" s="5" t="s">
        <v>35</v>
      </c>
      <c r="B7658" s="6">
        <v>42801</v>
      </c>
      <c r="C7658" s="5" t="s">
        <v>36</v>
      </c>
      <c r="D7658" s="5" t="s">
        <v>38</v>
      </c>
      <c r="E7658" s="7">
        <v>593</v>
      </c>
      <c r="F7658" s="8">
        <v>139.56</v>
      </c>
      <c r="G7658" s="8">
        <v>0</v>
      </c>
    </row>
    <row r="7659" spans="1:7" hidden="1" x14ac:dyDescent="0.55000000000000004">
      <c r="A7659" s="5" t="s">
        <v>35</v>
      </c>
      <c r="B7659" s="6">
        <v>42801</v>
      </c>
      <c r="C7659" s="5" t="s">
        <v>36</v>
      </c>
      <c r="D7659" s="5" t="s">
        <v>39</v>
      </c>
      <c r="E7659" s="7">
        <v>10729</v>
      </c>
      <c r="F7659" s="8">
        <v>30978.77</v>
      </c>
      <c r="G7659" s="8">
        <v>0</v>
      </c>
    </row>
    <row r="7660" spans="1:7" hidden="1" x14ac:dyDescent="0.55000000000000004">
      <c r="A7660" s="5" t="s">
        <v>35</v>
      </c>
      <c r="B7660" s="6">
        <v>42801</v>
      </c>
      <c r="C7660" s="5" t="s">
        <v>36</v>
      </c>
      <c r="D7660" s="5" t="s">
        <v>40</v>
      </c>
      <c r="E7660" s="7">
        <v>9413</v>
      </c>
      <c r="F7660" s="8">
        <v>274.35000000000002</v>
      </c>
      <c r="G7660" s="8">
        <v>0</v>
      </c>
    </row>
    <row r="7661" spans="1:7" hidden="1" x14ac:dyDescent="0.55000000000000004">
      <c r="A7661" s="5" t="s">
        <v>35</v>
      </c>
      <c r="B7661" s="6">
        <v>42801</v>
      </c>
      <c r="C7661" s="5" t="s">
        <v>36</v>
      </c>
      <c r="D7661" s="5" t="s">
        <v>41</v>
      </c>
      <c r="E7661" s="7">
        <v>0</v>
      </c>
      <c r="F7661" s="8">
        <v>0</v>
      </c>
      <c r="G7661" s="8">
        <v>0</v>
      </c>
    </row>
    <row r="7662" spans="1:7" hidden="1" x14ac:dyDescent="0.55000000000000004">
      <c r="A7662" s="5" t="s">
        <v>35</v>
      </c>
      <c r="B7662" s="6">
        <v>42801</v>
      </c>
      <c r="C7662" s="5" t="s">
        <v>36</v>
      </c>
      <c r="D7662" s="5" t="s">
        <v>42</v>
      </c>
      <c r="E7662" s="7">
        <v>11545</v>
      </c>
      <c r="F7662" s="8">
        <v>145965.60999999999</v>
      </c>
      <c r="G7662" s="8">
        <v>0</v>
      </c>
    </row>
    <row r="7663" spans="1:7" hidden="1" x14ac:dyDescent="0.55000000000000004">
      <c r="A7663" s="5" t="s">
        <v>35</v>
      </c>
      <c r="B7663" s="6">
        <v>42801</v>
      </c>
      <c r="C7663" s="5" t="s">
        <v>36</v>
      </c>
      <c r="D7663" s="5" t="s">
        <v>43</v>
      </c>
      <c r="E7663" s="7">
        <v>0</v>
      </c>
      <c r="F7663" s="8">
        <v>0</v>
      </c>
      <c r="G7663" s="8">
        <v>0</v>
      </c>
    </row>
    <row r="7664" spans="1:7" hidden="1" x14ac:dyDescent="0.55000000000000004">
      <c r="A7664" s="5" t="s">
        <v>35</v>
      </c>
      <c r="B7664" s="6">
        <v>42801</v>
      </c>
      <c r="C7664" s="5" t="s">
        <v>36</v>
      </c>
      <c r="D7664" s="5" t="s">
        <v>44</v>
      </c>
      <c r="E7664" s="7">
        <v>17523</v>
      </c>
      <c r="F7664" s="8">
        <v>36944.6</v>
      </c>
      <c r="G7664" s="8">
        <v>0</v>
      </c>
    </row>
    <row r="7665" spans="1:7" hidden="1" x14ac:dyDescent="0.55000000000000004">
      <c r="A7665" s="5" t="s">
        <v>35</v>
      </c>
      <c r="B7665" s="6">
        <v>42801</v>
      </c>
      <c r="C7665" s="5" t="s">
        <v>36</v>
      </c>
      <c r="D7665" s="5" t="s">
        <v>45</v>
      </c>
      <c r="E7665" s="7">
        <v>38263</v>
      </c>
      <c r="F7665" s="8">
        <v>16140.1</v>
      </c>
      <c r="G7665" s="8">
        <v>0</v>
      </c>
    </row>
    <row r="7666" spans="1:7" x14ac:dyDescent="0.55000000000000004">
      <c r="A7666" s="5" t="s">
        <v>35</v>
      </c>
      <c r="B7666" s="6">
        <v>42802</v>
      </c>
      <c r="C7666" s="5" t="s">
        <v>36</v>
      </c>
      <c r="D7666" s="5" t="s">
        <v>37</v>
      </c>
      <c r="E7666" s="7">
        <v>9631</v>
      </c>
      <c r="F7666" s="8">
        <v>276153.53000000003</v>
      </c>
      <c r="G7666" s="8">
        <v>0</v>
      </c>
    </row>
    <row r="7667" spans="1:7" hidden="1" x14ac:dyDescent="0.55000000000000004">
      <c r="A7667" s="5" t="s">
        <v>35</v>
      </c>
      <c r="B7667" s="6">
        <v>42802</v>
      </c>
      <c r="C7667" s="5" t="s">
        <v>36</v>
      </c>
      <c r="D7667" s="5" t="s">
        <v>38</v>
      </c>
      <c r="E7667" s="7">
        <v>1026</v>
      </c>
      <c r="F7667" s="8">
        <v>240.01</v>
      </c>
      <c r="G7667" s="8">
        <v>0</v>
      </c>
    </row>
    <row r="7668" spans="1:7" hidden="1" x14ac:dyDescent="0.55000000000000004">
      <c r="A7668" s="5" t="s">
        <v>35</v>
      </c>
      <c r="B7668" s="6">
        <v>42802</v>
      </c>
      <c r="C7668" s="5" t="s">
        <v>36</v>
      </c>
      <c r="D7668" s="5" t="s">
        <v>39</v>
      </c>
      <c r="E7668" s="7">
        <v>9967</v>
      </c>
      <c r="F7668" s="8">
        <v>28610.35</v>
      </c>
      <c r="G7668" s="8">
        <v>0</v>
      </c>
    </row>
    <row r="7669" spans="1:7" hidden="1" x14ac:dyDescent="0.55000000000000004">
      <c r="A7669" s="5" t="s">
        <v>35</v>
      </c>
      <c r="B7669" s="6">
        <v>42802</v>
      </c>
      <c r="C7669" s="5" t="s">
        <v>36</v>
      </c>
      <c r="D7669" s="5" t="s">
        <v>40</v>
      </c>
      <c r="E7669" s="7">
        <v>6655</v>
      </c>
      <c r="F7669" s="8">
        <v>193.07</v>
      </c>
      <c r="G7669" s="8">
        <v>0</v>
      </c>
    </row>
    <row r="7670" spans="1:7" hidden="1" x14ac:dyDescent="0.55000000000000004">
      <c r="A7670" s="5" t="s">
        <v>35</v>
      </c>
      <c r="B7670" s="6">
        <v>42802</v>
      </c>
      <c r="C7670" s="5" t="s">
        <v>36</v>
      </c>
      <c r="D7670" s="5" t="s">
        <v>41</v>
      </c>
      <c r="E7670" s="7">
        <v>0</v>
      </c>
      <c r="F7670" s="8">
        <v>0</v>
      </c>
      <c r="G7670" s="8">
        <v>0</v>
      </c>
    </row>
    <row r="7671" spans="1:7" hidden="1" x14ac:dyDescent="0.55000000000000004">
      <c r="A7671" s="5" t="s">
        <v>35</v>
      </c>
      <c r="B7671" s="6">
        <v>42802</v>
      </c>
      <c r="C7671" s="5" t="s">
        <v>36</v>
      </c>
      <c r="D7671" s="5" t="s">
        <v>42</v>
      </c>
      <c r="E7671" s="7">
        <v>12554</v>
      </c>
      <c r="F7671" s="8">
        <v>156916.43</v>
      </c>
      <c r="G7671" s="8">
        <v>0</v>
      </c>
    </row>
    <row r="7672" spans="1:7" hidden="1" x14ac:dyDescent="0.55000000000000004">
      <c r="A7672" s="5" t="s">
        <v>35</v>
      </c>
      <c r="B7672" s="6">
        <v>42802</v>
      </c>
      <c r="C7672" s="5" t="s">
        <v>36</v>
      </c>
      <c r="D7672" s="5" t="s">
        <v>43</v>
      </c>
      <c r="E7672" s="7">
        <v>0</v>
      </c>
      <c r="F7672" s="8">
        <v>0</v>
      </c>
      <c r="G7672" s="8">
        <v>0</v>
      </c>
    </row>
    <row r="7673" spans="1:7" hidden="1" x14ac:dyDescent="0.55000000000000004">
      <c r="A7673" s="5" t="s">
        <v>35</v>
      </c>
      <c r="B7673" s="6">
        <v>42802</v>
      </c>
      <c r="C7673" s="5" t="s">
        <v>36</v>
      </c>
      <c r="D7673" s="5" t="s">
        <v>44</v>
      </c>
      <c r="E7673" s="7">
        <v>18497</v>
      </c>
      <c r="F7673" s="8">
        <v>38551.839999999997</v>
      </c>
      <c r="G7673" s="8">
        <v>0</v>
      </c>
    </row>
    <row r="7674" spans="1:7" hidden="1" x14ac:dyDescent="0.55000000000000004">
      <c r="A7674" s="5" t="s">
        <v>35</v>
      </c>
      <c r="B7674" s="6">
        <v>42802</v>
      </c>
      <c r="C7674" s="5" t="s">
        <v>36</v>
      </c>
      <c r="D7674" s="5" t="s">
        <v>45</v>
      </c>
      <c r="E7674" s="7">
        <v>40701</v>
      </c>
      <c r="F7674" s="8">
        <v>16967.169999999998</v>
      </c>
      <c r="G7674" s="8">
        <v>0</v>
      </c>
    </row>
    <row r="7675" spans="1:7" x14ac:dyDescent="0.55000000000000004">
      <c r="A7675" s="5" t="s">
        <v>35</v>
      </c>
      <c r="B7675" s="6">
        <v>42803</v>
      </c>
      <c r="C7675" s="5" t="s">
        <v>36</v>
      </c>
      <c r="D7675" s="5" t="s">
        <v>37</v>
      </c>
      <c r="E7675" s="7">
        <v>10529</v>
      </c>
      <c r="F7675" s="8">
        <v>300088.01</v>
      </c>
      <c r="G7675" s="8">
        <v>0</v>
      </c>
    </row>
    <row r="7676" spans="1:7" hidden="1" x14ac:dyDescent="0.55000000000000004">
      <c r="A7676" s="5" t="s">
        <v>35</v>
      </c>
      <c r="B7676" s="6">
        <v>42803</v>
      </c>
      <c r="C7676" s="5" t="s">
        <v>36</v>
      </c>
      <c r="D7676" s="5" t="s">
        <v>38</v>
      </c>
      <c r="E7676" s="7">
        <v>671</v>
      </c>
      <c r="F7676" s="8">
        <v>155.75</v>
      </c>
      <c r="G7676" s="8">
        <v>0</v>
      </c>
    </row>
    <row r="7677" spans="1:7" hidden="1" x14ac:dyDescent="0.55000000000000004">
      <c r="A7677" s="5" t="s">
        <v>35</v>
      </c>
      <c r="B7677" s="6">
        <v>42803</v>
      </c>
      <c r="C7677" s="5" t="s">
        <v>36</v>
      </c>
      <c r="D7677" s="5" t="s">
        <v>39</v>
      </c>
      <c r="E7677" s="7">
        <v>11473</v>
      </c>
      <c r="F7677" s="8">
        <v>32742.03</v>
      </c>
      <c r="G7677" s="8">
        <v>0</v>
      </c>
    </row>
    <row r="7678" spans="1:7" hidden="1" x14ac:dyDescent="0.55000000000000004">
      <c r="A7678" s="5" t="s">
        <v>35</v>
      </c>
      <c r="B7678" s="6">
        <v>42803</v>
      </c>
      <c r="C7678" s="5" t="s">
        <v>36</v>
      </c>
      <c r="D7678" s="5" t="s">
        <v>40</v>
      </c>
      <c r="E7678" s="7">
        <v>7045</v>
      </c>
      <c r="F7678" s="8">
        <v>203.07</v>
      </c>
      <c r="G7678" s="8">
        <v>0</v>
      </c>
    </row>
    <row r="7679" spans="1:7" hidden="1" x14ac:dyDescent="0.55000000000000004">
      <c r="A7679" s="5" t="s">
        <v>35</v>
      </c>
      <c r="B7679" s="6">
        <v>42803</v>
      </c>
      <c r="C7679" s="5" t="s">
        <v>36</v>
      </c>
      <c r="D7679" s="5" t="s">
        <v>41</v>
      </c>
      <c r="E7679" s="7">
        <v>0</v>
      </c>
      <c r="F7679" s="8">
        <v>0</v>
      </c>
      <c r="G7679" s="8">
        <v>0</v>
      </c>
    </row>
    <row r="7680" spans="1:7" hidden="1" x14ac:dyDescent="0.55000000000000004">
      <c r="A7680" s="5" t="s">
        <v>35</v>
      </c>
      <c r="B7680" s="6">
        <v>42803</v>
      </c>
      <c r="C7680" s="5" t="s">
        <v>36</v>
      </c>
      <c r="D7680" s="5" t="s">
        <v>42</v>
      </c>
      <c r="E7680" s="7">
        <v>15811</v>
      </c>
      <c r="F7680" s="8">
        <v>195163.83</v>
      </c>
      <c r="G7680" s="8">
        <v>0</v>
      </c>
    </row>
    <row r="7681" spans="1:7" hidden="1" x14ac:dyDescent="0.55000000000000004">
      <c r="A7681" s="5" t="s">
        <v>35</v>
      </c>
      <c r="B7681" s="6">
        <v>42803</v>
      </c>
      <c r="C7681" s="5" t="s">
        <v>36</v>
      </c>
      <c r="D7681" s="5" t="s">
        <v>43</v>
      </c>
      <c r="E7681" s="7">
        <v>0</v>
      </c>
      <c r="F7681" s="8">
        <v>0</v>
      </c>
      <c r="G7681" s="8">
        <v>0</v>
      </c>
    </row>
    <row r="7682" spans="1:7" hidden="1" x14ac:dyDescent="0.55000000000000004">
      <c r="A7682" s="5" t="s">
        <v>35</v>
      </c>
      <c r="B7682" s="6">
        <v>42803</v>
      </c>
      <c r="C7682" s="5" t="s">
        <v>36</v>
      </c>
      <c r="D7682" s="5" t="s">
        <v>44</v>
      </c>
      <c r="E7682" s="7">
        <v>21981</v>
      </c>
      <c r="F7682" s="8">
        <v>45227.95</v>
      </c>
      <c r="G7682" s="8">
        <v>0</v>
      </c>
    </row>
    <row r="7683" spans="1:7" hidden="1" x14ac:dyDescent="0.55000000000000004">
      <c r="A7683" s="5" t="s">
        <v>35</v>
      </c>
      <c r="B7683" s="6">
        <v>42803</v>
      </c>
      <c r="C7683" s="5" t="s">
        <v>36</v>
      </c>
      <c r="D7683" s="5" t="s">
        <v>45</v>
      </c>
      <c r="E7683" s="7">
        <v>45348</v>
      </c>
      <c r="F7683" s="8">
        <v>18668</v>
      </c>
      <c r="G7683" s="8">
        <v>0</v>
      </c>
    </row>
    <row r="7684" spans="1:7" x14ac:dyDescent="0.55000000000000004">
      <c r="A7684" s="5" t="s">
        <v>35</v>
      </c>
      <c r="B7684" s="6">
        <v>42804</v>
      </c>
      <c r="C7684" s="5" t="s">
        <v>36</v>
      </c>
      <c r="D7684" s="5" t="s">
        <v>37</v>
      </c>
      <c r="E7684" s="7">
        <v>9971</v>
      </c>
      <c r="F7684" s="8">
        <v>282539.87</v>
      </c>
      <c r="G7684" s="8">
        <v>0</v>
      </c>
    </row>
    <row r="7685" spans="1:7" hidden="1" x14ac:dyDescent="0.55000000000000004">
      <c r="A7685" s="5" t="s">
        <v>35</v>
      </c>
      <c r="B7685" s="6">
        <v>42804</v>
      </c>
      <c r="C7685" s="5" t="s">
        <v>36</v>
      </c>
      <c r="D7685" s="5" t="s">
        <v>38</v>
      </c>
      <c r="E7685" s="7">
        <v>619</v>
      </c>
      <c r="F7685" s="8">
        <v>143.01</v>
      </c>
      <c r="G7685" s="8">
        <v>0</v>
      </c>
    </row>
    <row r="7686" spans="1:7" hidden="1" x14ac:dyDescent="0.55000000000000004">
      <c r="A7686" s="5" t="s">
        <v>35</v>
      </c>
      <c r="B7686" s="6">
        <v>42804</v>
      </c>
      <c r="C7686" s="5" t="s">
        <v>36</v>
      </c>
      <c r="D7686" s="5" t="s">
        <v>39</v>
      </c>
      <c r="E7686" s="7">
        <v>12274</v>
      </c>
      <c r="F7686" s="8">
        <v>34838.699999999997</v>
      </c>
      <c r="G7686" s="8">
        <v>0</v>
      </c>
    </row>
    <row r="7687" spans="1:7" hidden="1" x14ac:dyDescent="0.55000000000000004">
      <c r="A7687" s="5" t="s">
        <v>35</v>
      </c>
      <c r="B7687" s="6">
        <v>42804</v>
      </c>
      <c r="C7687" s="5" t="s">
        <v>36</v>
      </c>
      <c r="D7687" s="5" t="s">
        <v>40</v>
      </c>
      <c r="E7687" s="7">
        <v>6714</v>
      </c>
      <c r="F7687" s="8">
        <v>192.76</v>
      </c>
      <c r="G7687" s="8">
        <v>0</v>
      </c>
    </row>
    <row r="7688" spans="1:7" hidden="1" x14ac:dyDescent="0.55000000000000004">
      <c r="A7688" s="5" t="s">
        <v>35</v>
      </c>
      <c r="B7688" s="6">
        <v>42804</v>
      </c>
      <c r="C7688" s="5" t="s">
        <v>36</v>
      </c>
      <c r="D7688" s="5" t="s">
        <v>41</v>
      </c>
      <c r="E7688" s="7">
        <v>0</v>
      </c>
      <c r="F7688" s="8">
        <v>0</v>
      </c>
      <c r="G7688" s="8">
        <v>0</v>
      </c>
    </row>
    <row r="7689" spans="1:7" hidden="1" x14ac:dyDescent="0.55000000000000004">
      <c r="A7689" s="5" t="s">
        <v>35</v>
      </c>
      <c r="B7689" s="6">
        <v>42804</v>
      </c>
      <c r="C7689" s="5" t="s">
        <v>36</v>
      </c>
      <c r="D7689" s="5" t="s">
        <v>42</v>
      </c>
      <c r="E7689" s="7">
        <v>15935</v>
      </c>
      <c r="F7689" s="8">
        <v>194064.23</v>
      </c>
      <c r="G7689" s="8">
        <v>0</v>
      </c>
    </row>
    <row r="7690" spans="1:7" hidden="1" x14ac:dyDescent="0.55000000000000004">
      <c r="A7690" s="5" t="s">
        <v>35</v>
      </c>
      <c r="B7690" s="6">
        <v>42804</v>
      </c>
      <c r="C7690" s="5" t="s">
        <v>36</v>
      </c>
      <c r="D7690" s="5" t="s">
        <v>43</v>
      </c>
      <c r="E7690" s="7">
        <v>0</v>
      </c>
      <c r="F7690" s="8">
        <v>0</v>
      </c>
      <c r="G7690" s="8">
        <v>0</v>
      </c>
    </row>
    <row r="7691" spans="1:7" hidden="1" x14ac:dyDescent="0.55000000000000004">
      <c r="A7691" s="5" t="s">
        <v>35</v>
      </c>
      <c r="B7691" s="6">
        <v>42804</v>
      </c>
      <c r="C7691" s="5" t="s">
        <v>36</v>
      </c>
      <c r="D7691" s="5" t="s">
        <v>44</v>
      </c>
      <c r="E7691" s="7">
        <v>23545</v>
      </c>
      <c r="F7691" s="8">
        <v>47826.55</v>
      </c>
      <c r="G7691" s="8">
        <v>0</v>
      </c>
    </row>
    <row r="7692" spans="1:7" hidden="1" x14ac:dyDescent="0.55000000000000004">
      <c r="A7692" s="5" t="s">
        <v>35</v>
      </c>
      <c r="B7692" s="6">
        <v>42804</v>
      </c>
      <c r="C7692" s="5" t="s">
        <v>36</v>
      </c>
      <c r="D7692" s="5" t="s">
        <v>45</v>
      </c>
      <c r="E7692" s="7">
        <v>46898</v>
      </c>
      <c r="F7692" s="8">
        <v>19056.71</v>
      </c>
      <c r="G7692" s="8">
        <v>0</v>
      </c>
    </row>
    <row r="7693" spans="1:7" x14ac:dyDescent="0.55000000000000004">
      <c r="A7693" s="5" t="s">
        <v>35</v>
      </c>
      <c r="B7693" s="6">
        <v>42807</v>
      </c>
      <c r="C7693" s="5" t="s">
        <v>36</v>
      </c>
      <c r="D7693" s="5" t="s">
        <v>37</v>
      </c>
      <c r="E7693" s="7">
        <v>3246</v>
      </c>
      <c r="F7693" s="8">
        <v>91746.58</v>
      </c>
      <c r="G7693" s="8">
        <v>0</v>
      </c>
    </row>
    <row r="7694" spans="1:7" hidden="1" x14ac:dyDescent="0.55000000000000004">
      <c r="A7694" s="5" t="s">
        <v>35</v>
      </c>
      <c r="B7694" s="6">
        <v>42807</v>
      </c>
      <c r="C7694" s="5" t="s">
        <v>36</v>
      </c>
      <c r="D7694" s="5" t="s">
        <v>38</v>
      </c>
      <c r="E7694" s="7">
        <v>244</v>
      </c>
      <c r="F7694" s="8">
        <v>56.26</v>
      </c>
      <c r="G7694" s="8">
        <v>0</v>
      </c>
    </row>
    <row r="7695" spans="1:7" hidden="1" x14ac:dyDescent="0.55000000000000004">
      <c r="A7695" s="5" t="s">
        <v>35</v>
      </c>
      <c r="B7695" s="6">
        <v>42807</v>
      </c>
      <c r="C7695" s="5" t="s">
        <v>36</v>
      </c>
      <c r="D7695" s="5" t="s">
        <v>39</v>
      </c>
      <c r="E7695" s="7">
        <v>4497</v>
      </c>
      <c r="F7695" s="8">
        <v>12729.91</v>
      </c>
      <c r="G7695" s="8">
        <v>0</v>
      </c>
    </row>
    <row r="7696" spans="1:7" hidden="1" x14ac:dyDescent="0.55000000000000004">
      <c r="A7696" s="5" t="s">
        <v>35</v>
      </c>
      <c r="B7696" s="6">
        <v>42807</v>
      </c>
      <c r="C7696" s="5" t="s">
        <v>36</v>
      </c>
      <c r="D7696" s="5" t="s">
        <v>40</v>
      </c>
      <c r="E7696" s="7">
        <v>3070</v>
      </c>
      <c r="F7696" s="8">
        <v>88.03</v>
      </c>
      <c r="G7696" s="8">
        <v>0</v>
      </c>
    </row>
    <row r="7697" spans="1:7" hidden="1" x14ac:dyDescent="0.55000000000000004">
      <c r="A7697" s="5" t="s">
        <v>35</v>
      </c>
      <c r="B7697" s="6">
        <v>42807</v>
      </c>
      <c r="C7697" s="5" t="s">
        <v>36</v>
      </c>
      <c r="D7697" s="5" t="s">
        <v>41</v>
      </c>
      <c r="E7697" s="7">
        <v>0</v>
      </c>
      <c r="F7697" s="8">
        <v>0</v>
      </c>
      <c r="G7697" s="8">
        <v>0</v>
      </c>
    </row>
    <row r="7698" spans="1:7" hidden="1" x14ac:dyDescent="0.55000000000000004">
      <c r="A7698" s="5" t="s">
        <v>35</v>
      </c>
      <c r="B7698" s="6">
        <v>42807</v>
      </c>
      <c r="C7698" s="5" t="s">
        <v>36</v>
      </c>
      <c r="D7698" s="5" t="s">
        <v>42</v>
      </c>
      <c r="E7698" s="7">
        <v>4467</v>
      </c>
      <c r="F7698" s="8">
        <v>54246.04</v>
      </c>
      <c r="G7698" s="8">
        <v>0</v>
      </c>
    </row>
    <row r="7699" spans="1:7" hidden="1" x14ac:dyDescent="0.55000000000000004">
      <c r="A7699" s="5" t="s">
        <v>35</v>
      </c>
      <c r="B7699" s="6">
        <v>42807</v>
      </c>
      <c r="C7699" s="5" t="s">
        <v>36</v>
      </c>
      <c r="D7699" s="5" t="s">
        <v>43</v>
      </c>
      <c r="E7699" s="7">
        <v>0</v>
      </c>
      <c r="F7699" s="8">
        <v>0</v>
      </c>
      <c r="G7699" s="8">
        <v>0</v>
      </c>
    </row>
    <row r="7700" spans="1:7" hidden="1" x14ac:dyDescent="0.55000000000000004">
      <c r="A7700" s="5" t="s">
        <v>35</v>
      </c>
      <c r="B7700" s="6">
        <v>42807</v>
      </c>
      <c r="C7700" s="5" t="s">
        <v>36</v>
      </c>
      <c r="D7700" s="5" t="s">
        <v>44</v>
      </c>
      <c r="E7700" s="7">
        <v>6727</v>
      </c>
      <c r="F7700" s="8">
        <v>13621.93</v>
      </c>
      <c r="G7700" s="8">
        <v>0</v>
      </c>
    </row>
    <row r="7701" spans="1:7" hidden="1" x14ac:dyDescent="0.55000000000000004">
      <c r="A7701" s="5" t="s">
        <v>35</v>
      </c>
      <c r="B7701" s="6">
        <v>42807</v>
      </c>
      <c r="C7701" s="5" t="s">
        <v>36</v>
      </c>
      <c r="D7701" s="5" t="s">
        <v>45</v>
      </c>
      <c r="E7701" s="7">
        <v>17922</v>
      </c>
      <c r="F7701" s="8">
        <v>7262.16</v>
      </c>
      <c r="G7701" s="8">
        <v>0</v>
      </c>
    </row>
    <row r="7702" spans="1:7" x14ac:dyDescent="0.55000000000000004">
      <c r="A7702" s="5" t="s">
        <v>35</v>
      </c>
      <c r="B7702" s="6">
        <v>42808</v>
      </c>
      <c r="C7702" s="5" t="s">
        <v>36</v>
      </c>
      <c r="D7702" s="5" t="s">
        <v>37</v>
      </c>
      <c r="E7702" s="7">
        <v>8389</v>
      </c>
      <c r="F7702" s="8">
        <v>236229.96</v>
      </c>
      <c r="G7702" s="8">
        <v>0</v>
      </c>
    </row>
    <row r="7703" spans="1:7" hidden="1" x14ac:dyDescent="0.55000000000000004">
      <c r="A7703" s="5" t="s">
        <v>35</v>
      </c>
      <c r="B7703" s="6">
        <v>42808</v>
      </c>
      <c r="C7703" s="5" t="s">
        <v>36</v>
      </c>
      <c r="D7703" s="5" t="s">
        <v>38</v>
      </c>
      <c r="E7703" s="7">
        <v>795</v>
      </c>
      <c r="F7703" s="8">
        <v>182.7</v>
      </c>
      <c r="G7703" s="8">
        <v>0</v>
      </c>
    </row>
    <row r="7704" spans="1:7" hidden="1" x14ac:dyDescent="0.55000000000000004">
      <c r="A7704" s="5" t="s">
        <v>35</v>
      </c>
      <c r="B7704" s="6">
        <v>42808</v>
      </c>
      <c r="C7704" s="5" t="s">
        <v>36</v>
      </c>
      <c r="D7704" s="5" t="s">
        <v>39</v>
      </c>
      <c r="E7704" s="7">
        <v>10965</v>
      </c>
      <c r="F7704" s="8">
        <v>30905.06</v>
      </c>
      <c r="G7704" s="8">
        <v>0</v>
      </c>
    </row>
    <row r="7705" spans="1:7" hidden="1" x14ac:dyDescent="0.55000000000000004">
      <c r="A7705" s="5" t="s">
        <v>35</v>
      </c>
      <c r="B7705" s="6">
        <v>42808</v>
      </c>
      <c r="C7705" s="5" t="s">
        <v>36</v>
      </c>
      <c r="D7705" s="5" t="s">
        <v>40</v>
      </c>
      <c r="E7705" s="7">
        <v>6774</v>
      </c>
      <c r="F7705" s="8">
        <v>193.56</v>
      </c>
      <c r="G7705" s="8">
        <v>0</v>
      </c>
    </row>
    <row r="7706" spans="1:7" hidden="1" x14ac:dyDescent="0.55000000000000004">
      <c r="A7706" s="5" t="s">
        <v>35</v>
      </c>
      <c r="B7706" s="6">
        <v>42808</v>
      </c>
      <c r="C7706" s="5" t="s">
        <v>36</v>
      </c>
      <c r="D7706" s="5" t="s">
        <v>41</v>
      </c>
      <c r="E7706" s="7">
        <v>0</v>
      </c>
      <c r="F7706" s="8">
        <v>0</v>
      </c>
      <c r="G7706" s="8">
        <v>0</v>
      </c>
    </row>
    <row r="7707" spans="1:7" hidden="1" x14ac:dyDescent="0.55000000000000004">
      <c r="A7707" s="5" t="s">
        <v>35</v>
      </c>
      <c r="B7707" s="6">
        <v>42808</v>
      </c>
      <c r="C7707" s="5" t="s">
        <v>36</v>
      </c>
      <c r="D7707" s="5" t="s">
        <v>42</v>
      </c>
      <c r="E7707" s="7">
        <v>10807</v>
      </c>
      <c r="F7707" s="8">
        <v>130473.65</v>
      </c>
      <c r="G7707" s="8">
        <v>0</v>
      </c>
    </row>
    <row r="7708" spans="1:7" hidden="1" x14ac:dyDescent="0.55000000000000004">
      <c r="A7708" s="5" t="s">
        <v>35</v>
      </c>
      <c r="B7708" s="6">
        <v>42808</v>
      </c>
      <c r="C7708" s="5" t="s">
        <v>36</v>
      </c>
      <c r="D7708" s="5" t="s">
        <v>43</v>
      </c>
      <c r="E7708" s="7">
        <v>0</v>
      </c>
      <c r="F7708" s="8">
        <v>0</v>
      </c>
      <c r="G7708" s="8">
        <v>0</v>
      </c>
    </row>
    <row r="7709" spans="1:7" hidden="1" x14ac:dyDescent="0.55000000000000004">
      <c r="A7709" s="5" t="s">
        <v>35</v>
      </c>
      <c r="B7709" s="6">
        <v>42808</v>
      </c>
      <c r="C7709" s="5" t="s">
        <v>36</v>
      </c>
      <c r="D7709" s="5" t="s">
        <v>44</v>
      </c>
      <c r="E7709" s="7">
        <v>18099</v>
      </c>
      <c r="F7709" s="8">
        <v>36440.07</v>
      </c>
      <c r="G7709" s="8">
        <v>0</v>
      </c>
    </row>
    <row r="7710" spans="1:7" hidden="1" x14ac:dyDescent="0.55000000000000004">
      <c r="A7710" s="5" t="s">
        <v>35</v>
      </c>
      <c r="B7710" s="6">
        <v>42808</v>
      </c>
      <c r="C7710" s="5" t="s">
        <v>36</v>
      </c>
      <c r="D7710" s="5" t="s">
        <v>45</v>
      </c>
      <c r="E7710" s="7">
        <v>34401</v>
      </c>
      <c r="F7710" s="8">
        <v>13853.26</v>
      </c>
      <c r="G7710" s="8">
        <v>0</v>
      </c>
    </row>
    <row r="7711" spans="1:7" x14ac:dyDescent="0.55000000000000004">
      <c r="A7711" s="5" t="s">
        <v>35</v>
      </c>
      <c r="B7711" s="6">
        <v>42809</v>
      </c>
      <c r="C7711" s="5" t="s">
        <v>36</v>
      </c>
      <c r="D7711" s="5" t="s">
        <v>37</v>
      </c>
      <c r="E7711" s="7">
        <v>8843</v>
      </c>
      <c r="F7711" s="8">
        <v>247367.99</v>
      </c>
      <c r="G7711" s="8">
        <v>0</v>
      </c>
    </row>
    <row r="7712" spans="1:7" hidden="1" x14ac:dyDescent="0.55000000000000004">
      <c r="A7712" s="5" t="s">
        <v>35</v>
      </c>
      <c r="B7712" s="6">
        <v>42809</v>
      </c>
      <c r="C7712" s="5" t="s">
        <v>36</v>
      </c>
      <c r="D7712" s="5" t="s">
        <v>38</v>
      </c>
      <c r="E7712" s="7">
        <v>599</v>
      </c>
      <c r="F7712" s="8">
        <v>137.05000000000001</v>
      </c>
      <c r="G7712" s="8">
        <v>0</v>
      </c>
    </row>
    <row r="7713" spans="1:7" hidden="1" x14ac:dyDescent="0.55000000000000004">
      <c r="A7713" s="5" t="s">
        <v>35</v>
      </c>
      <c r="B7713" s="6">
        <v>42809</v>
      </c>
      <c r="C7713" s="5" t="s">
        <v>36</v>
      </c>
      <c r="D7713" s="5" t="s">
        <v>39</v>
      </c>
      <c r="E7713" s="7">
        <v>11904</v>
      </c>
      <c r="F7713" s="8">
        <v>33326.06</v>
      </c>
      <c r="G7713" s="8">
        <v>0</v>
      </c>
    </row>
    <row r="7714" spans="1:7" hidden="1" x14ac:dyDescent="0.55000000000000004">
      <c r="A7714" s="5" t="s">
        <v>35</v>
      </c>
      <c r="B7714" s="6">
        <v>42809</v>
      </c>
      <c r="C7714" s="5" t="s">
        <v>36</v>
      </c>
      <c r="D7714" s="5" t="s">
        <v>40</v>
      </c>
      <c r="E7714" s="7">
        <v>6097</v>
      </c>
      <c r="F7714" s="8">
        <v>173.3</v>
      </c>
      <c r="G7714" s="8">
        <v>0</v>
      </c>
    </row>
    <row r="7715" spans="1:7" hidden="1" x14ac:dyDescent="0.55000000000000004">
      <c r="A7715" s="5" t="s">
        <v>35</v>
      </c>
      <c r="B7715" s="6">
        <v>42809</v>
      </c>
      <c r="C7715" s="5" t="s">
        <v>36</v>
      </c>
      <c r="D7715" s="5" t="s">
        <v>41</v>
      </c>
      <c r="E7715" s="7">
        <v>0</v>
      </c>
      <c r="F7715" s="8">
        <v>0</v>
      </c>
      <c r="G7715" s="8">
        <v>0</v>
      </c>
    </row>
    <row r="7716" spans="1:7" hidden="1" x14ac:dyDescent="0.55000000000000004">
      <c r="A7716" s="5" t="s">
        <v>35</v>
      </c>
      <c r="B7716" s="6">
        <v>42809</v>
      </c>
      <c r="C7716" s="5" t="s">
        <v>36</v>
      </c>
      <c r="D7716" s="5" t="s">
        <v>42</v>
      </c>
      <c r="E7716" s="7">
        <v>10758</v>
      </c>
      <c r="F7716" s="8">
        <v>128988.58</v>
      </c>
      <c r="G7716" s="8">
        <v>0</v>
      </c>
    </row>
    <row r="7717" spans="1:7" hidden="1" x14ac:dyDescent="0.55000000000000004">
      <c r="A7717" s="5" t="s">
        <v>35</v>
      </c>
      <c r="B7717" s="6">
        <v>42809</v>
      </c>
      <c r="C7717" s="5" t="s">
        <v>36</v>
      </c>
      <c r="D7717" s="5" t="s">
        <v>43</v>
      </c>
      <c r="E7717" s="7">
        <v>0</v>
      </c>
      <c r="F7717" s="8">
        <v>0</v>
      </c>
      <c r="G7717" s="8">
        <v>0</v>
      </c>
    </row>
    <row r="7718" spans="1:7" hidden="1" x14ac:dyDescent="0.55000000000000004">
      <c r="A7718" s="5" t="s">
        <v>35</v>
      </c>
      <c r="B7718" s="6">
        <v>42809</v>
      </c>
      <c r="C7718" s="5" t="s">
        <v>36</v>
      </c>
      <c r="D7718" s="5" t="s">
        <v>44</v>
      </c>
      <c r="E7718" s="7">
        <v>17201</v>
      </c>
      <c r="F7718" s="8">
        <v>34397.26</v>
      </c>
      <c r="G7718" s="8">
        <v>0</v>
      </c>
    </row>
    <row r="7719" spans="1:7" hidden="1" x14ac:dyDescent="0.55000000000000004">
      <c r="A7719" s="5" t="s">
        <v>35</v>
      </c>
      <c r="B7719" s="6">
        <v>42809</v>
      </c>
      <c r="C7719" s="5" t="s">
        <v>36</v>
      </c>
      <c r="D7719" s="5" t="s">
        <v>45</v>
      </c>
      <c r="E7719" s="7">
        <v>34708</v>
      </c>
      <c r="F7719" s="8">
        <v>13884.61</v>
      </c>
      <c r="G7719" s="8">
        <v>0</v>
      </c>
    </row>
    <row r="7720" spans="1:7" x14ac:dyDescent="0.55000000000000004">
      <c r="A7720" s="5" t="s">
        <v>35</v>
      </c>
      <c r="B7720" s="6">
        <v>42810</v>
      </c>
      <c r="C7720" s="5" t="s">
        <v>36</v>
      </c>
      <c r="D7720" s="5" t="s">
        <v>37</v>
      </c>
      <c r="E7720" s="7">
        <v>11957</v>
      </c>
      <c r="F7720" s="8">
        <v>340034.13</v>
      </c>
      <c r="G7720" s="8">
        <v>0</v>
      </c>
    </row>
    <row r="7721" spans="1:7" hidden="1" x14ac:dyDescent="0.55000000000000004">
      <c r="A7721" s="5" t="s">
        <v>35</v>
      </c>
      <c r="B7721" s="6">
        <v>42810</v>
      </c>
      <c r="C7721" s="5" t="s">
        <v>36</v>
      </c>
      <c r="D7721" s="5" t="s">
        <v>38</v>
      </c>
      <c r="E7721" s="7">
        <v>1082</v>
      </c>
      <c r="F7721" s="8">
        <v>250.7</v>
      </c>
      <c r="G7721" s="8">
        <v>0</v>
      </c>
    </row>
    <row r="7722" spans="1:7" hidden="1" x14ac:dyDescent="0.55000000000000004">
      <c r="A7722" s="5" t="s">
        <v>35</v>
      </c>
      <c r="B7722" s="6">
        <v>42810</v>
      </c>
      <c r="C7722" s="5" t="s">
        <v>36</v>
      </c>
      <c r="D7722" s="5" t="s">
        <v>39</v>
      </c>
      <c r="E7722" s="7">
        <v>15369</v>
      </c>
      <c r="F7722" s="8">
        <v>43737.54</v>
      </c>
      <c r="G7722" s="8">
        <v>0</v>
      </c>
    </row>
    <row r="7723" spans="1:7" hidden="1" x14ac:dyDescent="0.55000000000000004">
      <c r="A7723" s="5" t="s">
        <v>35</v>
      </c>
      <c r="B7723" s="6">
        <v>42810</v>
      </c>
      <c r="C7723" s="5" t="s">
        <v>36</v>
      </c>
      <c r="D7723" s="5" t="s">
        <v>40</v>
      </c>
      <c r="E7723" s="7">
        <v>8310</v>
      </c>
      <c r="F7723" s="8">
        <v>239.34</v>
      </c>
      <c r="G7723" s="8">
        <v>0</v>
      </c>
    </row>
    <row r="7724" spans="1:7" hidden="1" x14ac:dyDescent="0.55000000000000004">
      <c r="A7724" s="5" t="s">
        <v>35</v>
      </c>
      <c r="B7724" s="6">
        <v>42810</v>
      </c>
      <c r="C7724" s="5" t="s">
        <v>36</v>
      </c>
      <c r="D7724" s="5" t="s">
        <v>41</v>
      </c>
      <c r="E7724" s="7">
        <v>0</v>
      </c>
      <c r="F7724" s="8">
        <v>0</v>
      </c>
      <c r="G7724" s="8">
        <v>0</v>
      </c>
    </row>
    <row r="7725" spans="1:7" hidden="1" x14ac:dyDescent="0.55000000000000004">
      <c r="A7725" s="5" t="s">
        <v>35</v>
      </c>
      <c r="B7725" s="6">
        <v>42810</v>
      </c>
      <c r="C7725" s="5" t="s">
        <v>36</v>
      </c>
      <c r="D7725" s="5" t="s">
        <v>42</v>
      </c>
      <c r="E7725" s="7">
        <v>15900</v>
      </c>
      <c r="F7725" s="8">
        <v>195212.63</v>
      </c>
      <c r="G7725" s="8">
        <v>0</v>
      </c>
    </row>
    <row r="7726" spans="1:7" hidden="1" x14ac:dyDescent="0.55000000000000004">
      <c r="A7726" s="5" t="s">
        <v>35</v>
      </c>
      <c r="B7726" s="6">
        <v>42810</v>
      </c>
      <c r="C7726" s="5" t="s">
        <v>36</v>
      </c>
      <c r="D7726" s="5" t="s">
        <v>43</v>
      </c>
      <c r="E7726" s="7">
        <v>0</v>
      </c>
      <c r="F7726" s="8">
        <v>0</v>
      </c>
      <c r="G7726" s="8">
        <v>0</v>
      </c>
    </row>
    <row r="7727" spans="1:7" hidden="1" x14ac:dyDescent="0.55000000000000004">
      <c r="A7727" s="5" t="s">
        <v>35</v>
      </c>
      <c r="B7727" s="6">
        <v>42810</v>
      </c>
      <c r="C7727" s="5" t="s">
        <v>36</v>
      </c>
      <c r="D7727" s="5" t="s">
        <v>44</v>
      </c>
      <c r="E7727" s="7">
        <v>27397</v>
      </c>
      <c r="F7727" s="8">
        <v>56095.47</v>
      </c>
      <c r="G7727" s="8">
        <v>0</v>
      </c>
    </row>
    <row r="7728" spans="1:7" hidden="1" x14ac:dyDescent="0.55000000000000004">
      <c r="A7728" s="5" t="s">
        <v>35</v>
      </c>
      <c r="B7728" s="6">
        <v>42810</v>
      </c>
      <c r="C7728" s="5" t="s">
        <v>36</v>
      </c>
      <c r="D7728" s="5" t="s">
        <v>45</v>
      </c>
      <c r="E7728" s="7">
        <v>53741</v>
      </c>
      <c r="F7728" s="8">
        <v>22010.48</v>
      </c>
      <c r="G7728" s="8">
        <v>0</v>
      </c>
    </row>
    <row r="7729" spans="1:7" x14ac:dyDescent="0.55000000000000004">
      <c r="A7729" s="5" t="s">
        <v>35</v>
      </c>
      <c r="B7729" s="6">
        <v>42811</v>
      </c>
      <c r="C7729" s="5" t="s">
        <v>36</v>
      </c>
      <c r="D7729" s="5" t="s">
        <v>37</v>
      </c>
      <c r="E7729" s="7">
        <v>6680</v>
      </c>
      <c r="F7729" s="8">
        <v>190325.47</v>
      </c>
      <c r="G7729" s="8">
        <v>0</v>
      </c>
    </row>
    <row r="7730" spans="1:7" hidden="1" x14ac:dyDescent="0.55000000000000004">
      <c r="A7730" s="5" t="s">
        <v>35</v>
      </c>
      <c r="B7730" s="6">
        <v>42811</v>
      </c>
      <c r="C7730" s="5" t="s">
        <v>36</v>
      </c>
      <c r="D7730" s="5" t="s">
        <v>38</v>
      </c>
      <c r="E7730" s="7">
        <v>492</v>
      </c>
      <c r="F7730" s="8">
        <v>114.16</v>
      </c>
      <c r="G7730" s="8">
        <v>0</v>
      </c>
    </row>
    <row r="7731" spans="1:7" hidden="1" x14ac:dyDescent="0.55000000000000004">
      <c r="A7731" s="5" t="s">
        <v>35</v>
      </c>
      <c r="B7731" s="6">
        <v>42811</v>
      </c>
      <c r="C7731" s="5" t="s">
        <v>36</v>
      </c>
      <c r="D7731" s="5" t="s">
        <v>39</v>
      </c>
      <c r="E7731" s="7">
        <v>7718</v>
      </c>
      <c r="F7731" s="8">
        <v>22002.91</v>
      </c>
      <c r="G7731" s="8">
        <v>0</v>
      </c>
    </row>
    <row r="7732" spans="1:7" hidden="1" x14ac:dyDescent="0.55000000000000004">
      <c r="A7732" s="5" t="s">
        <v>35</v>
      </c>
      <c r="B7732" s="6">
        <v>42811</v>
      </c>
      <c r="C7732" s="5" t="s">
        <v>36</v>
      </c>
      <c r="D7732" s="5" t="s">
        <v>40</v>
      </c>
      <c r="E7732" s="7">
        <v>4631</v>
      </c>
      <c r="F7732" s="8">
        <v>133.71</v>
      </c>
      <c r="G7732" s="8">
        <v>0</v>
      </c>
    </row>
    <row r="7733" spans="1:7" hidden="1" x14ac:dyDescent="0.55000000000000004">
      <c r="A7733" s="5" t="s">
        <v>35</v>
      </c>
      <c r="B7733" s="6">
        <v>42811</v>
      </c>
      <c r="C7733" s="5" t="s">
        <v>36</v>
      </c>
      <c r="D7733" s="5" t="s">
        <v>41</v>
      </c>
      <c r="E7733" s="7">
        <v>0</v>
      </c>
      <c r="F7733" s="8">
        <v>0</v>
      </c>
      <c r="G7733" s="8">
        <v>0</v>
      </c>
    </row>
    <row r="7734" spans="1:7" hidden="1" x14ac:dyDescent="0.55000000000000004">
      <c r="A7734" s="5" t="s">
        <v>35</v>
      </c>
      <c r="B7734" s="6">
        <v>42811</v>
      </c>
      <c r="C7734" s="5" t="s">
        <v>36</v>
      </c>
      <c r="D7734" s="5" t="s">
        <v>42</v>
      </c>
      <c r="E7734" s="7">
        <v>8264</v>
      </c>
      <c r="F7734" s="8">
        <v>101177.42</v>
      </c>
      <c r="G7734" s="8">
        <v>0</v>
      </c>
    </row>
    <row r="7735" spans="1:7" hidden="1" x14ac:dyDescent="0.55000000000000004">
      <c r="A7735" s="5" t="s">
        <v>35</v>
      </c>
      <c r="B7735" s="6">
        <v>42811</v>
      </c>
      <c r="C7735" s="5" t="s">
        <v>36</v>
      </c>
      <c r="D7735" s="5" t="s">
        <v>43</v>
      </c>
      <c r="E7735" s="7">
        <v>0</v>
      </c>
      <c r="F7735" s="8">
        <v>0</v>
      </c>
      <c r="G7735" s="8">
        <v>0</v>
      </c>
    </row>
    <row r="7736" spans="1:7" hidden="1" x14ac:dyDescent="0.55000000000000004">
      <c r="A7736" s="5" t="s">
        <v>35</v>
      </c>
      <c r="B7736" s="6">
        <v>42811</v>
      </c>
      <c r="C7736" s="5" t="s">
        <v>36</v>
      </c>
      <c r="D7736" s="5" t="s">
        <v>44</v>
      </c>
      <c r="E7736" s="7">
        <v>12754</v>
      </c>
      <c r="F7736" s="8">
        <v>26044.5</v>
      </c>
      <c r="G7736" s="8">
        <v>0</v>
      </c>
    </row>
    <row r="7737" spans="1:7" hidden="1" x14ac:dyDescent="0.55000000000000004">
      <c r="A7737" s="5" t="s">
        <v>35</v>
      </c>
      <c r="B7737" s="6">
        <v>42811</v>
      </c>
      <c r="C7737" s="5" t="s">
        <v>36</v>
      </c>
      <c r="D7737" s="5" t="s">
        <v>45</v>
      </c>
      <c r="E7737" s="7">
        <v>28971</v>
      </c>
      <c r="F7737" s="8">
        <v>11832.48</v>
      </c>
      <c r="G7737" s="8">
        <v>0</v>
      </c>
    </row>
    <row r="7738" spans="1:7" x14ac:dyDescent="0.55000000000000004">
      <c r="A7738" s="5" t="s">
        <v>35</v>
      </c>
      <c r="B7738" s="6">
        <v>42814</v>
      </c>
      <c r="C7738" s="5" t="s">
        <v>36</v>
      </c>
      <c r="D7738" s="5" t="s">
        <v>37</v>
      </c>
      <c r="E7738" s="7">
        <v>7074</v>
      </c>
      <c r="F7738" s="8">
        <v>201899.02</v>
      </c>
      <c r="G7738" s="8">
        <v>0</v>
      </c>
    </row>
    <row r="7739" spans="1:7" hidden="1" x14ac:dyDescent="0.55000000000000004">
      <c r="A7739" s="5" t="s">
        <v>35</v>
      </c>
      <c r="B7739" s="6">
        <v>42814</v>
      </c>
      <c r="C7739" s="5" t="s">
        <v>36</v>
      </c>
      <c r="D7739" s="5" t="s">
        <v>38</v>
      </c>
      <c r="E7739" s="7">
        <v>509</v>
      </c>
      <c r="F7739" s="8">
        <v>118.42</v>
      </c>
      <c r="G7739" s="8">
        <v>0</v>
      </c>
    </row>
    <row r="7740" spans="1:7" hidden="1" x14ac:dyDescent="0.55000000000000004">
      <c r="A7740" s="5" t="s">
        <v>35</v>
      </c>
      <c r="B7740" s="6">
        <v>42814</v>
      </c>
      <c r="C7740" s="5" t="s">
        <v>36</v>
      </c>
      <c r="D7740" s="5" t="s">
        <v>39</v>
      </c>
      <c r="E7740" s="7">
        <v>8508</v>
      </c>
      <c r="F7740" s="8">
        <v>24300.85</v>
      </c>
      <c r="G7740" s="8">
        <v>0</v>
      </c>
    </row>
    <row r="7741" spans="1:7" hidden="1" x14ac:dyDescent="0.55000000000000004">
      <c r="A7741" s="5" t="s">
        <v>35</v>
      </c>
      <c r="B7741" s="6">
        <v>42814</v>
      </c>
      <c r="C7741" s="5" t="s">
        <v>36</v>
      </c>
      <c r="D7741" s="5" t="s">
        <v>40</v>
      </c>
      <c r="E7741" s="7">
        <v>4305</v>
      </c>
      <c r="F7741" s="8">
        <v>124.6</v>
      </c>
      <c r="G7741" s="8">
        <v>0</v>
      </c>
    </row>
    <row r="7742" spans="1:7" hidden="1" x14ac:dyDescent="0.55000000000000004">
      <c r="A7742" s="5" t="s">
        <v>35</v>
      </c>
      <c r="B7742" s="6">
        <v>42814</v>
      </c>
      <c r="C7742" s="5" t="s">
        <v>36</v>
      </c>
      <c r="D7742" s="5" t="s">
        <v>41</v>
      </c>
      <c r="E7742" s="7">
        <v>0</v>
      </c>
      <c r="F7742" s="8">
        <v>0</v>
      </c>
      <c r="G7742" s="8">
        <v>0</v>
      </c>
    </row>
    <row r="7743" spans="1:7" hidden="1" x14ac:dyDescent="0.55000000000000004">
      <c r="A7743" s="5" t="s">
        <v>35</v>
      </c>
      <c r="B7743" s="6">
        <v>42814</v>
      </c>
      <c r="C7743" s="5" t="s">
        <v>36</v>
      </c>
      <c r="D7743" s="5" t="s">
        <v>42</v>
      </c>
      <c r="E7743" s="7">
        <v>7327</v>
      </c>
      <c r="F7743" s="8">
        <v>89948.02</v>
      </c>
      <c r="G7743" s="8">
        <v>0</v>
      </c>
    </row>
    <row r="7744" spans="1:7" hidden="1" x14ac:dyDescent="0.55000000000000004">
      <c r="A7744" s="5" t="s">
        <v>35</v>
      </c>
      <c r="B7744" s="6">
        <v>42814</v>
      </c>
      <c r="C7744" s="5" t="s">
        <v>36</v>
      </c>
      <c r="D7744" s="5" t="s">
        <v>43</v>
      </c>
      <c r="E7744" s="7">
        <v>0</v>
      </c>
      <c r="F7744" s="8">
        <v>0</v>
      </c>
      <c r="G7744" s="8">
        <v>0</v>
      </c>
    </row>
    <row r="7745" spans="1:7" hidden="1" x14ac:dyDescent="0.55000000000000004">
      <c r="A7745" s="5" t="s">
        <v>35</v>
      </c>
      <c r="B7745" s="6">
        <v>42814</v>
      </c>
      <c r="C7745" s="5" t="s">
        <v>36</v>
      </c>
      <c r="D7745" s="5" t="s">
        <v>44</v>
      </c>
      <c r="E7745" s="7">
        <v>10943</v>
      </c>
      <c r="F7745" s="8">
        <v>22405.29</v>
      </c>
      <c r="G7745" s="8">
        <v>0</v>
      </c>
    </row>
    <row r="7746" spans="1:7" hidden="1" x14ac:dyDescent="0.55000000000000004">
      <c r="A7746" s="5" t="s">
        <v>35</v>
      </c>
      <c r="B7746" s="6">
        <v>42814</v>
      </c>
      <c r="C7746" s="5" t="s">
        <v>36</v>
      </c>
      <c r="D7746" s="5" t="s">
        <v>45</v>
      </c>
      <c r="E7746" s="7">
        <v>23931</v>
      </c>
      <c r="F7746" s="8">
        <v>9802.0499999999993</v>
      </c>
      <c r="G7746" s="8">
        <v>0</v>
      </c>
    </row>
    <row r="7747" spans="1:7" x14ac:dyDescent="0.55000000000000004">
      <c r="A7747" s="5" t="s">
        <v>35</v>
      </c>
      <c r="B7747" s="6">
        <v>42815</v>
      </c>
      <c r="C7747" s="5" t="s">
        <v>36</v>
      </c>
      <c r="D7747" s="5" t="s">
        <v>37</v>
      </c>
      <c r="E7747" s="7">
        <v>12576</v>
      </c>
      <c r="F7747" s="8">
        <v>359440.51</v>
      </c>
      <c r="G7747" s="8">
        <v>0</v>
      </c>
    </row>
    <row r="7748" spans="1:7" hidden="1" x14ac:dyDescent="0.55000000000000004">
      <c r="A7748" s="5" t="s">
        <v>35</v>
      </c>
      <c r="B7748" s="6">
        <v>42815</v>
      </c>
      <c r="C7748" s="5" t="s">
        <v>36</v>
      </c>
      <c r="D7748" s="5" t="s">
        <v>38</v>
      </c>
      <c r="E7748" s="7">
        <v>814</v>
      </c>
      <c r="F7748" s="8">
        <v>189.57</v>
      </c>
      <c r="G7748" s="8">
        <v>0</v>
      </c>
    </row>
    <row r="7749" spans="1:7" hidden="1" x14ac:dyDescent="0.55000000000000004">
      <c r="A7749" s="5" t="s">
        <v>35</v>
      </c>
      <c r="B7749" s="6">
        <v>42815</v>
      </c>
      <c r="C7749" s="5" t="s">
        <v>36</v>
      </c>
      <c r="D7749" s="5" t="s">
        <v>39</v>
      </c>
      <c r="E7749" s="7">
        <v>16393</v>
      </c>
      <c r="F7749" s="8">
        <v>46880.02</v>
      </c>
      <c r="G7749" s="8">
        <v>0</v>
      </c>
    </row>
    <row r="7750" spans="1:7" hidden="1" x14ac:dyDescent="0.55000000000000004">
      <c r="A7750" s="5" t="s">
        <v>35</v>
      </c>
      <c r="B7750" s="6">
        <v>42815</v>
      </c>
      <c r="C7750" s="5" t="s">
        <v>36</v>
      </c>
      <c r="D7750" s="5" t="s">
        <v>40</v>
      </c>
      <c r="E7750" s="7">
        <v>8360</v>
      </c>
      <c r="F7750" s="8">
        <v>242.24</v>
      </c>
      <c r="G7750" s="8">
        <v>0</v>
      </c>
    </row>
    <row r="7751" spans="1:7" hidden="1" x14ac:dyDescent="0.55000000000000004">
      <c r="A7751" s="5" t="s">
        <v>35</v>
      </c>
      <c r="B7751" s="6">
        <v>42815</v>
      </c>
      <c r="C7751" s="5" t="s">
        <v>36</v>
      </c>
      <c r="D7751" s="5" t="s">
        <v>41</v>
      </c>
      <c r="E7751" s="7">
        <v>0</v>
      </c>
      <c r="F7751" s="8">
        <v>0</v>
      </c>
      <c r="G7751" s="8">
        <v>0</v>
      </c>
    </row>
    <row r="7752" spans="1:7" hidden="1" x14ac:dyDescent="0.55000000000000004">
      <c r="A7752" s="5" t="s">
        <v>35</v>
      </c>
      <c r="B7752" s="6">
        <v>42815</v>
      </c>
      <c r="C7752" s="5" t="s">
        <v>36</v>
      </c>
      <c r="D7752" s="5" t="s">
        <v>42</v>
      </c>
      <c r="E7752" s="7">
        <v>11716</v>
      </c>
      <c r="F7752" s="8">
        <v>144211.99</v>
      </c>
      <c r="G7752" s="8">
        <v>0</v>
      </c>
    </row>
    <row r="7753" spans="1:7" hidden="1" x14ac:dyDescent="0.55000000000000004">
      <c r="A7753" s="5" t="s">
        <v>35</v>
      </c>
      <c r="B7753" s="6">
        <v>42815</v>
      </c>
      <c r="C7753" s="5" t="s">
        <v>36</v>
      </c>
      <c r="D7753" s="5" t="s">
        <v>43</v>
      </c>
      <c r="E7753" s="7">
        <v>0</v>
      </c>
      <c r="F7753" s="8">
        <v>0</v>
      </c>
      <c r="G7753" s="8">
        <v>0</v>
      </c>
    </row>
    <row r="7754" spans="1:7" hidden="1" x14ac:dyDescent="0.55000000000000004">
      <c r="A7754" s="5" t="s">
        <v>35</v>
      </c>
      <c r="B7754" s="6">
        <v>42815</v>
      </c>
      <c r="C7754" s="5" t="s">
        <v>36</v>
      </c>
      <c r="D7754" s="5" t="s">
        <v>44</v>
      </c>
      <c r="E7754" s="7">
        <v>17865</v>
      </c>
      <c r="F7754" s="8">
        <v>36676.33</v>
      </c>
      <c r="G7754" s="8">
        <v>0</v>
      </c>
    </row>
    <row r="7755" spans="1:7" hidden="1" x14ac:dyDescent="0.55000000000000004">
      <c r="A7755" s="5" t="s">
        <v>35</v>
      </c>
      <c r="B7755" s="6">
        <v>42815</v>
      </c>
      <c r="C7755" s="5" t="s">
        <v>36</v>
      </c>
      <c r="D7755" s="5" t="s">
        <v>45</v>
      </c>
      <c r="E7755" s="7">
        <v>36394</v>
      </c>
      <c r="F7755" s="8">
        <v>14949.18</v>
      </c>
      <c r="G7755" s="8">
        <v>0</v>
      </c>
    </row>
    <row r="7756" spans="1:7" x14ac:dyDescent="0.55000000000000004">
      <c r="A7756" s="5" t="s">
        <v>35</v>
      </c>
      <c r="B7756" s="6">
        <v>42816</v>
      </c>
      <c r="C7756" s="5" t="s">
        <v>36</v>
      </c>
      <c r="D7756" s="5" t="s">
        <v>37</v>
      </c>
      <c r="E7756" s="7">
        <v>10692</v>
      </c>
      <c r="F7756" s="8">
        <v>308650.65999999997</v>
      </c>
      <c r="G7756" s="8">
        <v>0</v>
      </c>
    </row>
    <row r="7757" spans="1:7" hidden="1" x14ac:dyDescent="0.55000000000000004">
      <c r="A7757" s="5" t="s">
        <v>35</v>
      </c>
      <c r="B7757" s="6">
        <v>42816</v>
      </c>
      <c r="C7757" s="5" t="s">
        <v>36</v>
      </c>
      <c r="D7757" s="5" t="s">
        <v>38</v>
      </c>
      <c r="E7757" s="7">
        <v>596</v>
      </c>
      <c r="F7757" s="8">
        <v>139.57</v>
      </c>
      <c r="G7757" s="8">
        <v>0</v>
      </c>
    </row>
    <row r="7758" spans="1:7" hidden="1" x14ac:dyDescent="0.55000000000000004">
      <c r="A7758" s="5" t="s">
        <v>35</v>
      </c>
      <c r="B7758" s="6">
        <v>42816</v>
      </c>
      <c r="C7758" s="5" t="s">
        <v>36</v>
      </c>
      <c r="D7758" s="5" t="s">
        <v>39</v>
      </c>
      <c r="E7758" s="7">
        <v>12538</v>
      </c>
      <c r="F7758" s="8">
        <v>36209.550000000003</v>
      </c>
      <c r="G7758" s="8">
        <v>0</v>
      </c>
    </row>
    <row r="7759" spans="1:7" hidden="1" x14ac:dyDescent="0.55000000000000004">
      <c r="A7759" s="5" t="s">
        <v>35</v>
      </c>
      <c r="B7759" s="6">
        <v>42816</v>
      </c>
      <c r="C7759" s="5" t="s">
        <v>36</v>
      </c>
      <c r="D7759" s="5" t="s">
        <v>40</v>
      </c>
      <c r="E7759" s="7">
        <v>5776</v>
      </c>
      <c r="F7759" s="8">
        <v>168.36</v>
      </c>
      <c r="G7759" s="8">
        <v>0</v>
      </c>
    </row>
    <row r="7760" spans="1:7" hidden="1" x14ac:dyDescent="0.55000000000000004">
      <c r="A7760" s="5" t="s">
        <v>35</v>
      </c>
      <c r="B7760" s="6">
        <v>42816</v>
      </c>
      <c r="C7760" s="5" t="s">
        <v>36</v>
      </c>
      <c r="D7760" s="5" t="s">
        <v>41</v>
      </c>
      <c r="E7760" s="7">
        <v>0</v>
      </c>
      <c r="F7760" s="8">
        <v>0</v>
      </c>
      <c r="G7760" s="8">
        <v>0</v>
      </c>
    </row>
    <row r="7761" spans="1:7" hidden="1" x14ac:dyDescent="0.55000000000000004">
      <c r="A7761" s="5" t="s">
        <v>35</v>
      </c>
      <c r="B7761" s="6">
        <v>42816</v>
      </c>
      <c r="C7761" s="5" t="s">
        <v>36</v>
      </c>
      <c r="D7761" s="5" t="s">
        <v>42</v>
      </c>
      <c r="E7761" s="7">
        <v>9277</v>
      </c>
      <c r="F7761" s="8">
        <v>114703.79</v>
      </c>
      <c r="G7761" s="8">
        <v>0</v>
      </c>
    </row>
    <row r="7762" spans="1:7" hidden="1" x14ac:dyDescent="0.55000000000000004">
      <c r="A7762" s="5" t="s">
        <v>35</v>
      </c>
      <c r="B7762" s="6">
        <v>42816</v>
      </c>
      <c r="C7762" s="5" t="s">
        <v>36</v>
      </c>
      <c r="D7762" s="5" t="s">
        <v>43</v>
      </c>
      <c r="E7762" s="7">
        <v>0</v>
      </c>
      <c r="F7762" s="8">
        <v>0</v>
      </c>
      <c r="G7762" s="8">
        <v>0</v>
      </c>
    </row>
    <row r="7763" spans="1:7" hidden="1" x14ac:dyDescent="0.55000000000000004">
      <c r="A7763" s="5" t="s">
        <v>35</v>
      </c>
      <c r="B7763" s="6">
        <v>42816</v>
      </c>
      <c r="C7763" s="5" t="s">
        <v>36</v>
      </c>
      <c r="D7763" s="5" t="s">
        <v>44</v>
      </c>
      <c r="E7763" s="7">
        <v>13900</v>
      </c>
      <c r="F7763" s="8">
        <v>28664.06</v>
      </c>
      <c r="G7763" s="8">
        <v>0</v>
      </c>
    </row>
    <row r="7764" spans="1:7" hidden="1" x14ac:dyDescent="0.55000000000000004">
      <c r="A7764" s="5" t="s">
        <v>35</v>
      </c>
      <c r="B7764" s="6">
        <v>42816</v>
      </c>
      <c r="C7764" s="5" t="s">
        <v>36</v>
      </c>
      <c r="D7764" s="5" t="s">
        <v>45</v>
      </c>
      <c r="E7764" s="7">
        <v>28795</v>
      </c>
      <c r="F7764" s="8">
        <v>11878.67</v>
      </c>
      <c r="G7764" s="8">
        <v>0</v>
      </c>
    </row>
    <row r="7765" spans="1:7" x14ac:dyDescent="0.55000000000000004">
      <c r="A7765" s="5" t="s">
        <v>35</v>
      </c>
      <c r="B7765" s="6">
        <v>42817</v>
      </c>
      <c r="C7765" s="5" t="s">
        <v>36</v>
      </c>
      <c r="D7765" s="5" t="s">
        <v>37</v>
      </c>
      <c r="E7765" s="7">
        <v>10676</v>
      </c>
      <c r="F7765" s="8">
        <v>308059.65999999997</v>
      </c>
      <c r="G7765" s="8">
        <v>0</v>
      </c>
    </row>
    <row r="7766" spans="1:7" hidden="1" x14ac:dyDescent="0.55000000000000004">
      <c r="A7766" s="5" t="s">
        <v>35</v>
      </c>
      <c r="B7766" s="6">
        <v>42817</v>
      </c>
      <c r="C7766" s="5" t="s">
        <v>36</v>
      </c>
      <c r="D7766" s="5" t="s">
        <v>38</v>
      </c>
      <c r="E7766" s="7">
        <v>675</v>
      </c>
      <c r="F7766" s="8">
        <v>158.25</v>
      </c>
      <c r="G7766" s="8">
        <v>0</v>
      </c>
    </row>
    <row r="7767" spans="1:7" hidden="1" x14ac:dyDescent="0.55000000000000004">
      <c r="A7767" s="5" t="s">
        <v>35</v>
      </c>
      <c r="B7767" s="6">
        <v>42817</v>
      </c>
      <c r="C7767" s="5" t="s">
        <v>36</v>
      </c>
      <c r="D7767" s="5" t="s">
        <v>39</v>
      </c>
      <c r="E7767" s="7">
        <v>12387</v>
      </c>
      <c r="F7767" s="8">
        <v>35749.79</v>
      </c>
      <c r="G7767" s="8">
        <v>0</v>
      </c>
    </row>
    <row r="7768" spans="1:7" hidden="1" x14ac:dyDescent="0.55000000000000004">
      <c r="A7768" s="5" t="s">
        <v>35</v>
      </c>
      <c r="B7768" s="6">
        <v>42817</v>
      </c>
      <c r="C7768" s="5" t="s">
        <v>36</v>
      </c>
      <c r="D7768" s="5" t="s">
        <v>40</v>
      </c>
      <c r="E7768" s="7">
        <v>6134</v>
      </c>
      <c r="F7768" s="8">
        <v>178.72</v>
      </c>
      <c r="G7768" s="8">
        <v>0</v>
      </c>
    </row>
    <row r="7769" spans="1:7" hidden="1" x14ac:dyDescent="0.55000000000000004">
      <c r="A7769" s="5" t="s">
        <v>35</v>
      </c>
      <c r="B7769" s="6">
        <v>42817</v>
      </c>
      <c r="C7769" s="5" t="s">
        <v>36</v>
      </c>
      <c r="D7769" s="5" t="s">
        <v>41</v>
      </c>
      <c r="E7769" s="7">
        <v>0</v>
      </c>
      <c r="F7769" s="8">
        <v>0</v>
      </c>
      <c r="G7769" s="8">
        <v>0</v>
      </c>
    </row>
    <row r="7770" spans="1:7" hidden="1" x14ac:dyDescent="0.55000000000000004">
      <c r="A7770" s="5" t="s">
        <v>35</v>
      </c>
      <c r="B7770" s="6">
        <v>42817</v>
      </c>
      <c r="C7770" s="5" t="s">
        <v>36</v>
      </c>
      <c r="D7770" s="5" t="s">
        <v>42</v>
      </c>
      <c r="E7770" s="7">
        <v>11667</v>
      </c>
      <c r="F7770" s="8">
        <v>144647.21</v>
      </c>
      <c r="G7770" s="8">
        <v>0</v>
      </c>
    </row>
    <row r="7771" spans="1:7" hidden="1" x14ac:dyDescent="0.55000000000000004">
      <c r="A7771" s="5" t="s">
        <v>35</v>
      </c>
      <c r="B7771" s="6">
        <v>42817</v>
      </c>
      <c r="C7771" s="5" t="s">
        <v>36</v>
      </c>
      <c r="D7771" s="5" t="s">
        <v>43</v>
      </c>
      <c r="E7771" s="7">
        <v>0</v>
      </c>
      <c r="F7771" s="8">
        <v>0</v>
      </c>
      <c r="G7771" s="8">
        <v>0</v>
      </c>
    </row>
    <row r="7772" spans="1:7" hidden="1" x14ac:dyDescent="0.55000000000000004">
      <c r="A7772" s="5" t="s">
        <v>35</v>
      </c>
      <c r="B7772" s="6">
        <v>42817</v>
      </c>
      <c r="C7772" s="5" t="s">
        <v>36</v>
      </c>
      <c r="D7772" s="5" t="s">
        <v>44</v>
      </c>
      <c r="E7772" s="7">
        <v>16680</v>
      </c>
      <c r="F7772" s="8">
        <v>34492.620000000003</v>
      </c>
      <c r="G7772" s="8">
        <v>0</v>
      </c>
    </row>
    <row r="7773" spans="1:7" hidden="1" x14ac:dyDescent="0.55000000000000004">
      <c r="A7773" s="5" t="s">
        <v>35</v>
      </c>
      <c r="B7773" s="6">
        <v>42817</v>
      </c>
      <c r="C7773" s="5" t="s">
        <v>36</v>
      </c>
      <c r="D7773" s="5" t="s">
        <v>45</v>
      </c>
      <c r="E7773" s="7">
        <v>34525</v>
      </c>
      <c r="F7773" s="8">
        <v>14280.18</v>
      </c>
      <c r="G7773" s="8">
        <v>0</v>
      </c>
    </row>
    <row r="7774" spans="1:7" x14ac:dyDescent="0.55000000000000004">
      <c r="A7774" s="5" t="s">
        <v>35</v>
      </c>
      <c r="B7774" s="6">
        <v>42818</v>
      </c>
      <c r="C7774" s="5" t="s">
        <v>36</v>
      </c>
      <c r="D7774" s="5" t="s">
        <v>37</v>
      </c>
      <c r="E7774" s="7">
        <v>7095</v>
      </c>
      <c r="F7774" s="8">
        <v>204185.9</v>
      </c>
      <c r="G7774" s="8">
        <v>0</v>
      </c>
    </row>
    <row r="7775" spans="1:7" hidden="1" x14ac:dyDescent="0.55000000000000004">
      <c r="A7775" s="5" t="s">
        <v>35</v>
      </c>
      <c r="B7775" s="6">
        <v>42818</v>
      </c>
      <c r="C7775" s="5" t="s">
        <v>36</v>
      </c>
      <c r="D7775" s="5" t="s">
        <v>38</v>
      </c>
      <c r="E7775" s="7">
        <v>653</v>
      </c>
      <c r="F7775" s="8">
        <v>153.07</v>
      </c>
      <c r="G7775" s="8">
        <v>0</v>
      </c>
    </row>
    <row r="7776" spans="1:7" hidden="1" x14ac:dyDescent="0.55000000000000004">
      <c r="A7776" s="5" t="s">
        <v>35</v>
      </c>
      <c r="B7776" s="6">
        <v>42818</v>
      </c>
      <c r="C7776" s="5" t="s">
        <v>36</v>
      </c>
      <c r="D7776" s="5" t="s">
        <v>39</v>
      </c>
      <c r="E7776" s="7">
        <v>8773</v>
      </c>
      <c r="F7776" s="8">
        <v>25260.19</v>
      </c>
      <c r="G7776" s="8">
        <v>0</v>
      </c>
    </row>
    <row r="7777" spans="1:7" hidden="1" x14ac:dyDescent="0.55000000000000004">
      <c r="A7777" s="5" t="s">
        <v>35</v>
      </c>
      <c r="B7777" s="6">
        <v>42818</v>
      </c>
      <c r="C7777" s="5" t="s">
        <v>36</v>
      </c>
      <c r="D7777" s="5" t="s">
        <v>40</v>
      </c>
      <c r="E7777" s="7">
        <v>7030</v>
      </c>
      <c r="F7777" s="8">
        <v>204.97</v>
      </c>
      <c r="G7777" s="8">
        <v>0</v>
      </c>
    </row>
    <row r="7778" spans="1:7" hidden="1" x14ac:dyDescent="0.55000000000000004">
      <c r="A7778" s="5" t="s">
        <v>35</v>
      </c>
      <c r="B7778" s="6">
        <v>42818</v>
      </c>
      <c r="C7778" s="5" t="s">
        <v>36</v>
      </c>
      <c r="D7778" s="5" t="s">
        <v>41</v>
      </c>
      <c r="E7778" s="7">
        <v>0</v>
      </c>
      <c r="F7778" s="8">
        <v>0</v>
      </c>
      <c r="G7778" s="8">
        <v>0</v>
      </c>
    </row>
    <row r="7779" spans="1:7" hidden="1" x14ac:dyDescent="0.55000000000000004">
      <c r="A7779" s="5" t="s">
        <v>35</v>
      </c>
      <c r="B7779" s="6">
        <v>42818</v>
      </c>
      <c r="C7779" s="5" t="s">
        <v>36</v>
      </c>
      <c r="D7779" s="5" t="s">
        <v>42</v>
      </c>
      <c r="E7779" s="7">
        <v>9753</v>
      </c>
      <c r="F7779" s="8">
        <v>121201.87</v>
      </c>
      <c r="G7779" s="8">
        <v>0</v>
      </c>
    </row>
    <row r="7780" spans="1:7" hidden="1" x14ac:dyDescent="0.55000000000000004">
      <c r="A7780" s="5" t="s">
        <v>35</v>
      </c>
      <c r="B7780" s="6">
        <v>42818</v>
      </c>
      <c r="C7780" s="5" t="s">
        <v>36</v>
      </c>
      <c r="D7780" s="5" t="s">
        <v>43</v>
      </c>
      <c r="E7780" s="7">
        <v>0</v>
      </c>
      <c r="F7780" s="8">
        <v>0</v>
      </c>
      <c r="G7780" s="8">
        <v>0</v>
      </c>
    </row>
    <row r="7781" spans="1:7" hidden="1" x14ac:dyDescent="0.55000000000000004">
      <c r="A7781" s="5" t="s">
        <v>35</v>
      </c>
      <c r="B7781" s="6">
        <v>42818</v>
      </c>
      <c r="C7781" s="5" t="s">
        <v>36</v>
      </c>
      <c r="D7781" s="5" t="s">
        <v>44</v>
      </c>
      <c r="E7781" s="7">
        <v>14558</v>
      </c>
      <c r="F7781" s="8">
        <v>30166.6</v>
      </c>
      <c r="G7781" s="8">
        <v>0</v>
      </c>
    </row>
    <row r="7782" spans="1:7" hidden="1" x14ac:dyDescent="0.55000000000000004">
      <c r="A7782" s="5" t="s">
        <v>35</v>
      </c>
      <c r="B7782" s="6">
        <v>42818</v>
      </c>
      <c r="C7782" s="5" t="s">
        <v>36</v>
      </c>
      <c r="D7782" s="5" t="s">
        <v>45</v>
      </c>
      <c r="E7782" s="7">
        <v>28536</v>
      </c>
      <c r="F7782" s="8">
        <v>11829.8</v>
      </c>
      <c r="G7782" s="8">
        <v>0</v>
      </c>
    </row>
    <row r="7783" spans="1:7" x14ac:dyDescent="0.55000000000000004">
      <c r="A7783" s="5" t="s">
        <v>35</v>
      </c>
      <c r="B7783" s="6">
        <v>42821</v>
      </c>
      <c r="C7783" s="5" t="s">
        <v>36</v>
      </c>
      <c r="D7783" s="5" t="s">
        <v>37</v>
      </c>
      <c r="E7783" s="7">
        <v>7163</v>
      </c>
      <c r="F7783" s="8">
        <v>206871.41</v>
      </c>
      <c r="G7783" s="8">
        <v>0</v>
      </c>
    </row>
    <row r="7784" spans="1:7" hidden="1" x14ac:dyDescent="0.55000000000000004">
      <c r="A7784" s="5" t="s">
        <v>35</v>
      </c>
      <c r="B7784" s="6">
        <v>42821</v>
      </c>
      <c r="C7784" s="5" t="s">
        <v>36</v>
      </c>
      <c r="D7784" s="5" t="s">
        <v>38</v>
      </c>
      <c r="E7784" s="7">
        <v>811</v>
      </c>
      <c r="F7784" s="8">
        <v>190.69</v>
      </c>
      <c r="G7784" s="8">
        <v>0</v>
      </c>
    </row>
    <row r="7785" spans="1:7" hidden="1" x14ac:dyDescent="0.55000000000000004">
      <c r="A7785" s="5" t="s">
        <v>35</v>
      </c>
      <c r="B7785" s="6">
        <v>42821</v>
      </c>
      <c r="C7785" s="5" t="s">
        <v>36</v>
      </c>
      <c r="D7785" s="5" t="s">
        <v>39</v>
      </c>
      <c r="E7785" s="7">
        <v>10524</v>
      </c>
      <c r="F7785" s="8">
        <v>30419.25</v>
      </c>
      <c r="G7785" s="8">
        <v>0</v>
      </c>
    </row>
    <row r="7786" spans="1:7" hidden="1" x14ac:dyDescent="0.55000000000000004">
      <c r="A7786" s="5" t="s">
        <v>35</v>
      </c>
      <c r="B7786" s="6">
        <v>42821</v>
      </c>
      <c r="C7786" s="5" t="s">
        <v>36</v>
      </c>
      <c r="D7786" s="5" t="s">
        <v>40</v>
      </c>
      <c r="E7786" s="7">
        <v>4844</v>
      </c>
      <c r="F7786" s="8">
        <v>141.41</v>
      </c>
      <c r="G7786" s="8">
        <v>0</v>
      </c>
    </row>
    <row r="7787" spans="1:7" hidden="1" x14ac:dyDescent="0.55000000000000004">
      <c r="A7787" s="5" t="s">
        <v>35</v>
      </c>
      <c r="B7787" s="6">
        <v>42821</v>
      </c>
      <c r="C7787" s="5" t="s">
        <v>36</v>
      </c>
      <c r="D7787" s="5" t="s">
        <v>41</v>
      </c>
      <c r="E7787" s="7">
        <v>8</v>
      </c>
      <c r="F7787" s="8">
        <v>0.24</v>
      </c>
      <c r="G7787" s="8">
        <v>0</v>
      </c>
    </row>
    <row r="7788" spans="1:7" hidden="1" x14ac:dyDescent="0.55000000000000004">
      <c r="A7788" s="5" t="s">
        <v>35</v>
      </c>
      <c r="B7788" s="6">
        <v>42821</v>
      </c>
      <c r="C7788" s="5" t="s">
        <v>36</v>
      </c>
      <c r="D7788" s="5" t="s">
        <v>42</v>
      </c>
      <c r="E7788" s="7">
        <v>10773</v>
      </c>
      <c r="F7788" s="8">
        <v>135534.6</v>
      </c>
      <c r="G7788" s="8">
        <v>0</v>
      </c>
    </row>
    <row r="7789" spans="1:7" hidden="1" x14ac:dyDescent="0.55000000000000004">
      <c r="A7789" s="5" t="s">
        <v>35</v>
      </c>
      <c r="B7789" s="6">
        <v>42821</v>
      </c>
      <c r="C7789" s="5" t="s">
        <v>36</v>
      </c>
      <c r="D7789" s="5" t="s">
        <v>43</v>
      </c>
      <c r="E7789" s="7">
        <v>0</v>
      </c>
      <c r="F7789" s="8">
        <v>0</v>
      </c>
      <c r="G7789" s="8">
        <v>0</v>
      </c>
    </row>
    <row r="7790" spans="1:7" hidden="1" x14ac:dyDescent="0.55000000000000004">
      <c r="A7790" s="5" t="s">
        <v>35</v>
      </c>
      <c r="B7790" s="6">
        <v>42821</v>
      </c>
      <c r="C7790" s="5" t="s">
        <v>36</v>
      </c>
      <c r="D7790" s="5" t="s">
        <v>44</v>
      </c>
      <c r="E7790" s="7">
        <v>17312</v>
      </c>
      <c r="F7790" s="8">
        <v>36321.769999999997</v>
      </c>
      <c r="G7790" s="8">
        <v>0</v>
      </c>
    </row>
    <row r="7791" spans="1:7" hidden="1" x14ac:dyDescent="0.55000000000000004">
      <c r="A7791" s="5" t="s">
        <v>35</v>
      </c>
      <c r="B7791" s="6">
        <v>42821</v>
      </c>
      <c r="C7791" s="5" t="s">
        <v>36</v>
      </c>
      <c r="D7791" s="5" t="s">
        <v>45</v>
      </c>
      <c r="E7791" s="7">
        <v>33667</v>
      </c>
      <c r="F7791" s="8">
        <v>14129.72</v>
      </c>
      <c r="G7791" s="8">
        <v>0</v>
      </c>
    </row>
    <row r="7792" spans="1:7" x14ac:dyDescent="0.55000000000000004">
      <c r="A7792" s="5" t="s">
        <v>35</v>
      </c>
      <c r="B7792" s="6">
        <v>42822</v>
      </c>
      <c r="C7792" s="5" t="s">
        <v>36</v>
      </c>
      <c r="D7792" s="5" t="s">
        <v>37</v>
      </c>
      <c r="E7792" s="7">
        <v>8228</v>
      </c>
      <c r="F7792" s="8">
        <v>237278.23</v>
      </c>
      <c r="G7792" s="8">
        <v>0</v>
      </c>
    </row>
    <row r="7793" spans="1:7" hidden="1" x14ac:dyDescent="0.55000000000000004">
      <c r="A7793" s="5" t="s">
        <v>35</v>
      </c>
      <c r="B7793" s="6">
        <v>42822</v>
      </c>
      <c r="C7793" s="5" t="s">
        <v>36</v>
      </c>
      <c r="D7793" s="5" t="s">
        <v>38</v>
      </c>
      <c r="E7793" s="7">
        <v>386</v>
      </c>
      <c r="F7793" s="8">
        <v>90.6</v>
      </c>
      <c r="G7793" s="8">
        <v>0</v>
      </c>
    </row>
    <row r="7794" spans="1:7" hidden="1" x14ac:dyDescent="0.55000000000000004">
      <c r="A7794" s="5" t="s">
        <v>35</v>
      </c>
      <c r="B7794" s="6">
        <v>42822</v>
      </c>
      <c r="C7794" s="5" t="s">
        <v>36</v>
      </c>
      <c r="D7794" s="5" t="s">
        <v>39</v>
      </c>
      <c r="E7794" s="7">
        <v>8684</v>
      </c>
      <c r="F7794" s="8">
        <v>25064.1</v>
      </c>
      <c r="G7794" s="8">
        <v>0</v>
      </c>
    </row>
    <row r="7795" spans="1:7" hidden="1" x14ac:dyDescent="0.55000000000000004">
      <c r="A7795" s="5" t="s">
        <v>35</v>
      </c>
      <c r="B7795" s="6">
        <v>42822</v>
      </c>
      <c r="C7795" s="5" t="s">
        <v>36</v>
      </c>
      <c r="D7795" s="5" t="s">
        <v>40</v>
      </c>
      <c r="E7795" s="7">
        <v>3551</v>
      </c>
      <c r="F7795" s="8">
        <v>103.67</v>
      </c>
      <c r="G7795" s="8">
        <v>0</v>
      </c>
    </row>
    <row r="7796" spans="1:7" hidden="1" x14ac:dyDescent="0.55000000000000004">
      <c r="A7796" s="5" t="s">
        <v>35</v>
      </c>
      <c r="B7796" s="6">
        <v>42822</v>
      </c>
      <c r="C7796" s="5" t="s">
        <v>36</v>
      </c>
      <c r="D7796" s="5" t="s">
        <v>41</v>
      </c>
      <c r="E7796" s="7">
        <v>0</v>
      </c>
      <c r="F7796" s="8">
        <v>0</v>
      </c>
      <c r="G7796" s="8">
        <v>0</v>
      </c>
    </row>
    <row r="7797" spans="1:7" hidden="1" x14ac:dyDescent="0.55000000000000004">
      <c r="A7797" s="5" t="s">
        <v>35</v>
      </c>
      <c r="B7797" s="6">
        <v>42822</v>
      </c>
      <c r="C7797" s="5" t="s">
        <v>36</v>
      </c>
      <c r="D7797" s="5" t="s">
        <v>42</v>
      </c>
      <c r="E7797" s="7">
        <v>10976</v>
      </c>
      <c r="F7797" s="8">
        <v>139062.68</v>
      </c>
      <c r="G7797" s="8">
        <v>0</v>
      </c>
    </row>
    <row r="7798" spans="1:7" hidden="1" x14ac:dyDescent="0.55000000000000004">
      <c r="A7798" s="5" t="s">
        <v>35</v>
      </c>
      <c r="B7798" s="6">
        <v>42822</v>
      </c>
      <c r="C7798" s="5" t="s">
        <v>36</v>
      </c>
      <c r="D7798" s="5" t="s">
        <v>43</v>
      </c>
      <c r="E7798" s="7">
        <v>0</v>
      </c>
      <c r="F7798" s="8">
        <v>0</v>
      </c>
      <c r="G7798" s="8">
        <v>0</v>
      </c>
    </row>
    <row r="7799" spans="1:7" hidden="1" x14ac:dyDescent="0.55000000000000004">
      <c r="A7799" s="5" t="s">
        <v>35</v>
      </c>
      <c r="B7799" s="6">
        <v>42822</v>
      </c>
      <c r="C7799" s="5" t="s">
        <v>36</v>
      </c>
      <c r="D7799" s="5" t="s">
        <v>44</v>
      </c>
      <c r="E7799" s="7">
        <v>16384</v>
      </c>
      <c r="F7799" s="8">
        <v>34617.35</v>
      </c>
      <c r="G7799" s="8">
        <v>0</v>
      </c>
    </row>
    <row r="7800" spans="1:7" hidden="1" x14ac:dyDescent="0.55000000000000004">
      <c r="A7800" s="5" t="s">
        <v>35</v>
      </c>
      <c r="B7800" s="6">
        <v>42822</v>
      </c>
      <c r="C7800" s="5" t="s">
        <v>36</v>
      </c>
      <c r="D7800" s="5" t="s">
        <v>45</v>
      </c>
      <c r="E7800" s="7">
        <v>32917</v>
      </c>
      <c r="F7800" s="8">
        <v>13913.43</v>
      </c>
      <c r="G7800" s="8">
        <v>0</v>
      </c>
    </row>
    <row r="7801" spans="1:7" x14ac:dyDescent="0.55000000000000004">
      <c r="A7801" s="5" t="s">
        <v>35</v>
      </c>
      <c r="B7801" s="6">
        <v>42823</v>
      </c>
      <c r="C7801" s="5" t="s">
        <v>36</v>
      </c>
      <c r="D7801" s="5" t="s">
        <v>37</v>
      </c>
      <c r="E7801" s="7">
        <v>8632</v>
      </c>
      <c r="F7801" s="8">
        <v>247709.84</v>
      </c>
      <c r="G7801" s="8">
        <v>0</v>
      </c>
    </row>
    <row r="7802" spans="1:7" hidden="1" x14ac:dyDescent="0.55000000000000004">
      <c r="A7802" s="5" t="s">
        <v>35</v>
      </c>
      <c r="B7802" s="6">
        <v>42823</v>
      </c>
      <c r="C7802" s="5" t="s">
        <v>36</v>
      </c>
      <c r="D7802" s="5" t="s">
        <v>38</v>
      </c>
      <c r="E7802" s="7">
        <v>476</v>
      </c>
      <c r="F7802" s="8">
        <v>111.47</v>
      </c>
      <c r="G7802" s="8">
        <v>0</v>
      </c>
    </row>
    <row r="7803" spans="1:7" hidden="1" x14ac:dyDescent="0.55000000000000004">
      <c r="A7803" s="5" t="s">
        <v>35</v>
      </c>
      <c r="B7803" s="6">
        <v>42823</v>
      </c>
      <c r="C7803" s="5" t="s">
        <v>36</v>
      </c>
      <c r="D7803" s="5" t="s">
        <v>39</v>
      </c>
      <c r="E7803" s="7">
        <v>8740</v>
      </c>
      <c r="F7803" s="8">
        <v>25119.95</v>
      </c>
      <c r="G7803" s="8">
        <v>0</v>
      </c>
    </row>
    <row r="7804" spans="1:7" hidden="1" x14ac:dyDescent="0.55000000000000004">
      <c r="A7804" s="5" t="s">
        <v>35</v>
      </c>
      <c r="B7804" s="6">
        <v>42823</v>
      </c>
      <c r="C7804" s="5" t="s">
        <v>36</v>
      </c>
      <c r="D7804" s="5" t="s">
        <v>40</v>
      </c>
      <c r="E7804" s="7">
        <v>4708</v>
      </c>
      <c r="F7804" s="8">
        <v>137.16</v>
      </c>
      <c r="G7804" s="8">
        <v>0</v>
      </c>
    </row>
    <row r="7805" spans="1:7" hidden="1" x14ac:dyDescent="0.55000000000000004">
      <c r="A7805" s="5" t="s">
        <v>35</v>
      </c>
      <c r="B7805" s="6">
        <v>42823</v>
      </c>
      <c r="C7805" s="5" t="s">
        <v>36</v>
      </c>
      <c r="D7805" s="5" t="s">
        <v>41</v>
      </c>
      <c r="E7805" s="7">
        <v>0</v>
      </c>
      <c r="F7805" s="8">
        <v>0</v>
      </c>
      <c r="G7805" s="8">
        <v>0</v>
      </c>
    </row>
    <row r="7806" spans="1:7" hidden="1" x14ac:dyDescent="0.55000000000000004">
      <c r="A7806" s="5" t="s">
        <v>35</v>
      </c>
      <c r="B7806" s="6">
        <v>42823</v>
      </c>
      <c r="C7806" s="5" t="s">
        <v>36</v>
      </c>
      <c r="D7806" s="5" t="s">
        <v>42</v>
      </c>
      <c r="E7806" s="7">
        <v>9887</v>
      </c>
      <c r="F7806" s="8">
        <v>125048.11</v>
      </c>
      <c r="G7806" s="8">
        <v>0</v>
      </c>
    </row>
    <row r="7807" spans="1:7" hidden="1" x14ac:dyDescent="0.55000000000000004">
      <c r="A7807" s="5" t="s">
        <v>35</v>
      </c>
      <c r="B7807" s="6">
        <v>42823</v>
      </c>
      <c r="C7807" s="5" t="s">
        <v>36</v>
      </c>
      <c r="D7807" s="5" t="s">
        <v>43</v>
      </c>
      <c r="E7807" s="7">
        <v>0</v>
      </c>
      <c r="F7807" s="8">
        <v>0</v>
      </c>
      <c r="G7807" s="8">
        <v>0</v>
      </c>
    </row>
    <row r="7808" spans="1:7" hidden="1" x14ac:dyDescent="0.55000000000000004">
      <c r="A7808" s="5" t="s">
        <v>35</v>
      </c>
      <c r="B7808" s="6">
        <v>42823</v>
      </c>
      <c r="C7808" s="5" t="s">
        <v>36</v>
      </c>
      <c r="D7808" s="5" t="s">
        <v>44</v>
      </c>
      <c r="E7808" s="7">
        <v>13993</v>
      </c>
      <c r="F7808" s="8">
        <v>29510.39</v>
      </c>
      <c r="G7808" s="8">
        <v>0</v>
      </c>
    </row>
    <row r="7809" spans="1:7" hidden="1" x14ac:dyDescent="0.55000000000000004">
      <c r="A7809" s="5" t="s">
        <v>35</v>
      </c>
      <c r="B7809" s="6">
        <v>42823</v>
      </c>
      <c r="C7809" s="5" t="s">
        <v>36</v>
      </c>
      <c r="D7809" s="5" t="s">
        <v>45</v>
      </c>
      <c r="E7809" s="7">
        <v>33058</v>
      </c>
      <c r="F7809" s="8">
        <v>13947.51</v>
      </c>
      <c r="G7809" s="8">
        <v>0</v>
      </c>
    </row>
    <row r="7810" spans="1:7" x14ac:dyDescent="0.55000000000000004">
      <c r="A7810" s="5" t="s">
        <v>35</v>
      </c>
      <c r="B7810" s="6">
        <v>42824</v>
      </c>
      <c r="C7810" s="5" t="s">
        <v>36</v>
      </c>
      <c r="D7810" s="5" t="s">
        <v>37</v>
      </c>
      <c r="E7810" s="7">
        <v>9174</v>
      </c>
      <c r="F7810" s="8">
        <v>263028.47999999998</v>
      </c>
      <c r="G7810" s="8">
        <v>0</v>
      </c>
    </row>
    <row r="7811" spans="1:7" hidden="1" x14ac:dyDescent="0.55000000000000004">
      <c r="A7811" s="5" t="s">
        <v>35</v>
      </c>
      <c r="B7811" s="6">
        <v>42824</v>
      </c>
      <c r="C7811" s="5" t="s">
        <v>36</v>
      </c>
      <c r="D7811" s="5" t="s">
        <v>38</v>
      </c>
      <c r="E7811" s="7">
        <v>474</v>
      </c>
      <c r="F7811" s="8">
        <v>110.59</v>
      </c>
      <c r="G7811" s="8">
        <v>0</v>
      </c>
    </row>
    <row r="7812" spans="1:7" hidden="1" x14ac:dyDescent="0.55000000000000004">
      <c r="A7812" s="5" t="s">
        <v>35</v>
      </c>
      <c r="B7812" s="6">
        <v>42824</v>
      </c>
      <c r="C7812" s="5" t="s">
        <v>36</v>
      </c>
      <c r="D7812" s="5" t="s">
        <v>39</v>
      </c>
      <c r="E7812" s="7">
        <v>11299</v>
      </c>
      <c r="F7812" s="8">
        <v>32409.599999999999</v>
      </c>
      <c r="G7812" s="8">
        <v>0</v>
      </c>
    </row>
    <row r="7813" spans="1:7" hidden="1" x14ac:dyDescent="0.55000000000000004">
      <c r="A7813" s="5" t="s">
        <v>35</v>
      </c>
      <c r="B7813" s="6">
        <v>42824</v>
      </c>
      <c r="C7813" s="5" t="s">
        <v>36</v>
      </c>
      <c r="D7813" s="5" t="s">
        <v>40</v>
      </c>
      <c r="E7813" s="7">
        <v>4969</v>
      </c>
      <c r="F7813" s="8">
        <v>144.30000000000001</v>
      </c>
      <c r="G7813" s="8">
        <v>0</v>
      </c>
    </row>
    <row r="7814" spans="1:7" hidden="1" x14ac:dyDescent="0.55000000000000004">
      <c r="A7814" s="5" t="s">
        <v>35</v>
      </c>
      <c r="B7814" s="6">
        <v>42824</v>
      </c>
      <c r="C7814" s="5" t="s">
        <v>36</v>
      </c>
      <c r="D7814" s="5" t="s">
        <v>41</v>
      </c>
      <c r="E7814" s="7">
        <v>0</v>
      </c>
      <c r="F7814" s="8">
        <v>0</v>
      </c>
      <c r="G7814" s="8">
        <v>0</v>
      </c>
    </row>
    <row r="7815" spans="1:7" hidden="1" x14ac:dyDescent="0.55000000000000004">
      <c r="A7815" s="5" t="s">
        <v>35</v>
      </c>
      <c r="B7815" s="6">
        <v>42824</v>
      </c>
      <c r="C7815" s="5" t="s">
        <v>36</v>
      </c>
      <c r="D7815" s="5" t="s">
        <v>42</v>
      </c>
      <c r="E7815" s="7">
        <v>11538</v>
      </c>
      <c r="F7815" s="8">
        <v>146084.63</v>
      </c>
      <c r="G7815" s="8">
        <v>0</v>
      </c>
    </row>
    <row r="7816" spans="1:7" hidden="1" x14ac:dyDescent="0.55000000000000004">
      <c r="A7816" s="5" t="s">
        <v>35</v>
      </c>
      <c r="B7816" s="6">
        <v>42824</v>
      </c>
      <c r="C7816" s="5" t="s">
        <v>36</v>
      </c>
      <c r="D7816" s="5" t="s">
        <v>43</v>
      </c>
      <c r="E7816" s="7">
        <v>0</v>
      </c>
      <c r="F7816" s="8">
        <v>0</v>
      </c>
      <c r="G7816" s="8">
        <v>0</v>
      </c>
    </row>
    <row r="7817" spans="1:7" hidden="1" x14ac:dyDescent="0.55000000000000004">
      <c r="A7817" s="5" t="s">
        <v>35</v>
      </c>
      <c r="B7817" s="6">
        <v>42824</v>
      </c>
      <c r="C7817" s="5" t="s">
        <v>36</v>
      </c>
      <c r="D7817" s="5" t="s">
        <v>44</v>
      </c>
      <c r="E7817" s="7">
        <v>16334</v>
      </c>
      <c r="F7817" s="8">
        <v>34490.870000000003</v>
      </c>
      <c r="G7817" s="8">
        <v>0</v>
      </c>
    </row>
    <row r="7818" spans="1:7" hidden="1" x14ac:dyDescent="0.55000000000000004">
      <c r="A7818" s="5" t="s">
        <v>35</v>
      </c>
      <c r="B7818" s="6">
        <v>42824</v>
      </c>
      <c r="C7818" s="5" t="s">
        <v>36</v>
      </c>
      <c r="D7818" s="5" t="s">
        <v>45</v>
      </c>
      <c r="E7818" s="7">
        <v>32874</v>
      </c>
      <c r="F7818" s="8">
        <v>13887.43</v>
      </c>
      <c r="G7818" s="8">
        <v>0</v>
      </c>
    </row>
    <row r="7819" spans="1:7" x14ac:dyDescent="0.55000000000000004">
      <c r="A7819" s="5" t="s">
        <v>35</v>
      </c>
      <c r="B7819" s="6">
        <v>42825</v>
      </c>
      <c r="C7819" s="5" t="s">
        <v>36</v>
      </c>
      <c r="D7819" s="5" t="s">
        <v>37</v>
      </c>
      <c r="E7819" s="7">
        <v>10392</v>
      </c>
      <c r="F7819" s="8">
        <v>297026.42</v>
      </c>
      <c r="G7819" s="8">
        <v>0</v>
      </c>
    </row>
    <row r="7820" spans="1:7" hidden="1" x14ac:dyDescent="0.55000000000000004">
      <c r="A7820" s="5" t="s">
        <v>35</v>
      </c>
      <c r="B7820" s="6">
        <v>42825</v>
      </c>
      <c r="C7820" s="5" t="s">
        <v>36</v>
      </c>
      <c r="D7820" s="5" t="s">
        <v>38</v>
      </c>
      <c r="E7820" s="7">
        <v>609</v>
      </c>
      <c r="F7820" s="8">
        <v>141.72999999999999</v>
      </c>
      <c r="G7820" s="8">
        <v>0</v>
      </c>
    </row>
    <row r="7821" spans="1:7" hidden="1" x14ac:dyDescent="0.55000000000000004">
      <c r="A7821" s="5" t="s">
        <v>35</v>
      </c>
      <c r="B7821" s="6">
        <v>42825</v>
      </c>
      <c r="C7821" s="5" t="s">
        <v>36</v>
      </c>
      <c r="D7821" s="5" t="s">
        <v>39</v>
      </c>
      <c r="E7821" s="7">
        <v>12868</v>
      </c>
      <c r="F7821" s="8">
        <v>36795.440000000002</v>
      </c>
      <c r="G7821" s="8">
        <v>0</v>
      </c>
    </row>
    <row r="7822" spans="1:7" hidden="1" x14ac:dyDescent="0.55000000000000004">
      <c r="A7822" s="5" t="s">
        <v>35</v>
      </c>
      <c r="B7822" s="6">
        <v>42825</v>
      </c>
      <c r="C7822" s="5" t="s">
        <v>36</v>
      </c>
      <c r="D7822" s="5" t="s">
        <v>40</v>
      </c>
      <c r="E7822" s="7">
        <v>5541</v>
      </c>
      <c r="F7822" s="8">
        <v>160.24</v>
      </c>
      <c r="G7822" s="8">
        <v>0</v>
      </c>
    </row>
    <row r="7823" spans="1:7" hidden="1" x14ac:dyDescent="0.55000000000000004">
      <c r="A7823" s="5" t="s">
        <v>35</v>
      </c>
      <c r="B7823" s="6">
        <v>42825</v>
      </c>
      <c r="C7823" s="5" t="s">
        <v>36</v>
      </c>
      <c r="D7823" s="5" t="s">
        <v>41</v>
      </c>
      <c r="E7823" s="7">
        <v>0</v>
      </c>
      <c r="F7823" s="8">
        <v>0</v>
      </c>
      <c r="G7823" s="8">
        <v>0</v>
      </c>
    </row>
    <row r="7824" spans="1:7" hidden="1" x14ac:dyDescent="0.55000000000000004">
      <c r="A7824" s="5" t="s">
        <v>35</v>
      </c>
      <c r="B7824" s="6">
        <v>42825</v>
      </c>
      <c r="C7824" s="5" t="s">
        <v>36</v>
      </c>
      <c r="D7824" s="5" t="s">
        <v>42</v>
      </c>
      <c r="E7824" s="7">
        <v>9513</v>
      </c>
      <c r="F7824" s="8">
        <v>120283.24</v>
      </c>
      <c r="G7824" s="8">
        <v>0</v>
      </c>
    </row>
    <row r="7825" spans="1:7" hidden="1" x14ac:dyDescent="0.55000000000000004">
      <c r="A7825" s="5" t="s">
        <v>35</v>
      </c>
      <c r="B7825" s="6">
        <v>42825</v>
      </c>
      <c r="C7825" s="5" t="s">
        <v>36</v>
      </c>
      <c r="D7825" s="5" t="s">
        <v>43</v>
      </c>
      <c r="E7825" s="7">
        <v>0</v>
      </c>
      <c r="F7825" s="8">
        <v>0</v>
      </c>
      <c r="G7825" s="8">
        <v>0</v>
      </c>
    </row>
    <row r="7826" spans="1:7" hidden="1" x14ac:dyDescent="0.55000000000000004">
      <c r="A7826" s="5" t="s">
        <v>35</v>
      </c>
      <c r="B7826" s="6">
        <v>42825</v>
      </c>
      <c r="C7826" s="5" t="s">
        <v>36</v>
      </c>
      <c r="D7826" s="5" t="s">
        <v>44</v>
      </c>
      <c r="E7826" s="7">
        <v>14397</v>
      </c>
      <c r="F7826" s="8">
        <v>30349.96</v>
      </c>
      <c r="G7826" s="8">
        <v>0</v>
      </c>
    </row>
    <row r="7827" spans="1:7" hidden="1" x14ac:dyDescent="0.55000000000000004">
      <c r="A7827" s="5" t="s">
        <v>35</v>
      </c>
      <c r="B7827" s="6">
        <v>42825</v>
      </c>
      <c r="C7827" s="5" t="s">
        <v>36</v>
      </c>
      <c r="D7827" s="5" t="s">
        <v>45</v>
      </c>
      <c r="E7827" s="7">
        <v>32137</v>
      </c>
      <c r="F7827" s="8">
        <v>13553.24</v>
      </c>
      <c r="G7827" s="8">
        <v>0</v>
      </c>
    </row>
    <row r="7828" spans="1:7" x14ac:dyDescent="0.55000000000000004">
      <c r="A7828" s="5" t="s">
        <v>35</v>
      </c>
      <c r="B7828" s="6">
        <v>42828</v>
      </c>
      <c r="C7828" s="5" t="s">
        <v>36</v>
      </c>
      <c r="D7828" s="5" t="s">
        <v>37</v>
      </c>
      <c r="E7828" s="7">
        <v>7642</v>
      </c>
      <c r="F7828" s="8">
        <v>219922.37</v>
      </c>
      <c r="G7828" s="8">
        <v>0</v>
      </c>
    </row>
    <row r="7829" spans="1:7" hidden="1" x14ac:dyDescent="0.55000000000000004">
      <c r="A7829" s="5" t="s">
        <v>35</v>
      </c>
      <c r="B7829" s="6">
        <v>42828</v>
      </c>
      <c r="C7829" s="5" t="s">
        <v>36</v>
      </c>
      <c r="D7829" s="5" t="s">
        <v>38</v>
      </c>
      <c r="E7829" s="7">
        <v>397</v>
      </c>
      <c r="F7829" s="8">
        <v>92.8</v>
      </c>
      <c r="G7829" s="8">
        <v>0</v>
      </c>
    </row>
    <row r="7830" spans="1:7" hidden="1" x14ac:dyDescent="0.55000000000000004">
      <c r="A7830" s="5" t="s">
        <v>35</v>
      </c>
      <c r="B7830" s="6">
        <v>42828</v>
      </c>
      <c r="C7830" s="5" t="s">
        <v>36</v>
      </c>
      <c r="D7830" s="5" t="s">
        <v>39</v>
      </c>
      <c r="E7830" s="7">
        <v>9565</v>
      </c>
      <c r="F7830" s="8">
        <v>27517.27</v>
      </c>
      <c r="G7830" s="8">
        <v>0</v>
      </c>
    </row>
    <row r="7831" spans="1:7" hidden="1" x14ac:dyDescent="0.55000000000000004">
      <c r="A7831" s="5" t="s">
        <v>35</v>
      </c>
      <c r="B7831" s="6">
        <v>42828</v>
      </c>
      <c r="C7831" s="5" t="s">
        <v>36</v>
      </c>
      <c r="D7831" s="5" t="s">
        <v>40</v>
      </c>
      <c r="E7831" s="7">
        <v>4940</v>
      </c>
      <c r="F7831" s="8">
        <v>143.38999999999999</v>
      </c>
      <c r="G7831" s="8">
        <v>0</v>
      </c>
    </row>
    <row r="7832" spans="1:7" hidden="1" x14ac:dyDescent="0.55000000000000004">
      <c r="A7832" s="5" t="s">
        <v>35</v>
      </c>
      <c r="B7832" s="6">
        <v>42828</v>
      </c>
      <c r="C7832" s="5" t="s">
        <v>36</v>
      </c>
      <c r="D7832" s="5" t="s">
        <v>41</v>
      </c>
      <c r="E7832" s="7">
        <v>0</v>
      </c>
      <c r="F7832" s="8">
        <v>0</v>
      </c>
      <c r="G7832" s="8">
        <v>0</v>
      </c>
    </row>
    <row r="7833" spans="1:7" hidden="1" x14ac:dyDescent="0.55000000000000004">
      <c r="A7833" s="5" t="s">
        <v>35</v>
      </c>
      <c r="B7833" s="6">
        <v>42828</v>
      </c>
      <c r="C7833" s="5" t="s">
        <v>36</v>
      </c>
      <c r="D7833" s="5" t="s">
        <v>42</v>
      </c>
      <c r="E7833" s="7">
        <v>11046</v>
      </c>
      <c r="F7833" s="8">
        <v>140106.47</v>
      </c>
      <c r="G7833" s="8">
        <v>0</v>
      </c>
    </row>
    <row r="7834" spans="1:7" hidden="1" x14ac:dyDescent="0.55000000000000004">
      <c r="A7834" s="5" t="s">
        <v>35</v>
      </c>
      <c r="B7834" s="6">
        <v>42828</v>
      </c>
      <c r="C7834" s="5" t="s">
        <v>36</v>
      </c>
      <c r="D7834" s="5" t="s">
        <v>43</v>
      </c>
      <c r="E7834" s="7">
        <v>0</v>
      </c>
      <c r="F7834" s="8">
        <v>0</v>
      </c>
      <c r="G7834" s="8">
        <v>0</v>
      </c>
    </row>
    <row r="7835" spans="1:7" hidden="1" x14ac:dyDescent="0.55000000000000004">
      <c r="A7835" s="5" t="s">
        <v>35</v>
      </c>
      <c r="B7835" s="6">
        <v>42828</v>
      </c>
      <c r="C7835" s="5" t="s">
        <v>36</v>
      </c>
      <c r="D7835" s="5" t="s">
        <v>44</v>
      </c>
      <c r="E7835" s="7">
        <v>14567</v>
      </c>
      <c r="F7835" s="8">
        <v>30810.93</v>
      </c>
      <c r="G7835" s="8">
        <v>0</v>
      </c>
    </row>
    <row r="7836" spans="1:7" hidden="1" x14ac:dyDescent="0.55000000000000004">
      <c r="A7836" s="5" t="s">
        <v>35</v>
      </c>
      <c r="B7836" s="6">
        <v>42828</v>
      </c>
      <c r="C7836" s="5" t="s">
        <v>36</v>
      </c>
      <c r="D7836" s="5" t="s">
        <v>45</v>
      </c>
      <c r="E7836" s="7">
        <v>31699</v>
      </c>
      <c r="F7836" s="8">
        <v>13412.49</v>
      </c>
      <c r="G7836" s="8">
        <v>0</v>
      </c>
    </row>
    <row r="7837" spans="1:7" x14ac:dyDescent="0.55000000000000004">
      <c r="A7837" s="5" t="s">
        <v>35</v>
      </c>
      <c r="B7837" s="6">
        <v>42829</v>
      </c>
      <c r="C7837" s="5" t="s">
        <v>36</v>
      </c>
      <c r="D7837" s="5" t="s">
        <v>37</v>
      </c>
      <c r="E7837" s="7">
        <v>5794</v>
      </c>
      <c r="F7837" s="8">
        <v>168339.7</v>
      </c>
      <c r="G7837" s="8">
        <v>0</v>
      </c>
    </row>
    <row r="7838" spans="1:7" hidden="1" x14ac:dyDescent="0.55000000000000004">
      <c r="A7838" s="5" t="s">
        <v>35</v>
      </c>
      <c r="B7838" s="6">
        <v>42829</v>
      </c>
      <c r="C7838" s="5" t="s">
        <v>36</v>
      </c>
      <c r="D7838" s="5" t="s">
        <v>38</v>
      </c>
      <c r="E7838" s="7">
        <v>451</v>
      </c>
      <c r="F7838" s="8">
        <v>105.9</v>
      </c>
      <c r="G7838" s="8">
        <v>0</v>
      </c>
    </row>
    <row r="7839" spans="1:7" hidden="1" x14ac:dyDescent="0.55000000000000004">
      <c r="A7839" s="5" t="s">
        <v>35</v>
      </c>
      <c r="B7839" s="6">
        <v>42829</v>
      </c>
      <c r="C7839" s="5" t="s">
        <v>36</v>
      </c>
      <c r="D7839" s="5" t="s">
        <v>39</v>
      </c>
      <c r="E7839" s="7">
        <v>6043</v>
      </c>
      <c r="F7839" s="8">
        <v>17542.29</v>
      </c>
      <c r="G7839" s="8">
        <v>0</v>
      </c>
    </row>
    <row r="7840" spans="1:7" hidden="1" x14ac:dyDescent="0.55000000000000004">
      <c r="A7840" s="5" t="s">
        <v>35</v>
      </c>
      <c r="B7840" s="6">
        <v>42829</v>
      </c>
      <c r="C7840" s="5" t="s">
        <v>36</v>
      </c>
      <c r="D7840" s="5" t="s">
        <v>40</v>
      </c>
      <c r="E7840" s="7">
        <v>4791</v>
      </c>
      <c r="F7840" s="8">
        <v>140.11000000000001</v>
      </c>
      <c r="G7840" s="8">
        <v>0</v>
      </c>
    </row>
    <row r="7841" spans="1:7" hidden="1" x14ac:dyDescent="0.55000000000000004">
      <c r="A7841" s="5" t="s">
        <v>35</v>
      </c>
      <c r="B7841" s="6">
        <v>42829</v>
      </c>
      <c r="C7841" s="5" t="s">
        <v>36</v>
      </c>
      <c r="D7841" s="5" t="s">
        <v>41</v>
      </c>
      <c r="E7841" s="7">
        <v>0</v>
      </c>
      <c r="F7841" s="8">
        <v>0</v>
      </c>
      <c r="G7841" s="8">
        <v>0</v>
      </c>
    </row>
    <row r="7842" spans="1:7" hidden="1" x14ac:dyDescent="0.55000000000000004">
      <c r="A7842" s="5" t="s">
        <v>35</v>
      </c>
      <c r="B7842" s="6">
        <v>42829</v>
      </c>
      <c r="C7842" s="5" t="s">
        <v>36</v>
      </c>
      <c r="D7842" s="5" t="s">
        <v>42</v>
      </c>
      <c r="E7842" s="7">
        <v>9006</v>
      </c>
      <c r="F7842" s="8">
        <v>115261.63</v>
      </c>
      <c r="G7842" s="8">
        <v>0</v>
      </c>
    </row>
    <row r="7843" spans="1:7" hidden="1" x14ac:dyDescent="0.55000000000000004">
      <c r="A7843" s="5" t="s">
        <v>35</v>
      </c>
      <c r="B7843" s="6">
        <v>42829</v>
      </c>
      <c r="C7843" s="5" t="s">
        <v>36</v>
      </c>
      <c r="D7843" s="5" t="s">
        <v>43</v>
      </c>
      <c r="E7843" s="7">
        <v>0</v>
      </c>
      <c r="F7843" s="8">
        <v>0</v>
      </c>
      <c r="G7843" s="8">
        <v>0</v>
      </c>
    </row>
    <row r="7844" spans="1:7" hidden="1" x14ac:dyDescent="0.55000000000000004">
      <c r="A7844" s="5" t="s">
        <v>35</v>
      </c>
      <c r="B7844" s="6">
        <v>42829</v>
      </c>
      <c r="C7844" s="5" t="s">
        <v>36</v>
      </c>
      <c r="D7844" s="5" t="s">
        <v>44</v>
      </c>
      <c r="E7844" s="7">
        <v>11741</v>
      </c>
      <c r="F7844" s="8">
        <v>25051.77</v>
      </c>
      <c r="G7844" s="8">
        <v>0</v>
      </c>
    </row>
    <row r="7845" spans="1:7" hidden="1" x14ac:dyDescent="0.55000000000000004">
      <c r="A7845" s="5" t="s">
        <v>35</v>
      </c>
      <c r="B7845" s="6">
        <v>42829</v>
      </c>
      <c r="C7845" s="5" t="s">
        <v>36</v>
      </c>
      <c r="D7845" s="5" t="s">
        <v>45</v>
      </c>
      <c r="E7845" s="7">
        <v>22218</v>
      </c>
      <c r="F7845" s="8">
        <v>9483.2199999999993</v>
      </c>
      <c r="G7845" s="8">
        <v>0</v>
      </c>
    </row>
    <row r="7846" spans="1:7" x14ac:dyDescent="0.55000000000000004">
      <c r="A7846" s="5" t="s">
        <v>35</v>
      </c>
      <c r="B7846" s="6">
        <v>42830</v>
      </c>
      <c r="C7846" s="5" t="s">
        <v>36</v>
      </c>
      <c r="D7846" s="5" t="s">
        <v>37</v>
      </c>
      <c r="E7846" s="7">
        <v>8188</v>
      </c>
      <c r="F7846" s="8">
        <v>236409.22</v>
      </c>
      <c r="G7846" s="8">
        <v>0</v>
      </c>
    </row>
    <row r="7847" spans="1:7" hidden="1" x14ac:dyDescent="0.55000000000000004">
      <c r="A7847" s="5" t="s">
        <v>35</v>
      </c>
      <c r="B7847" s="6">
        <v>42830</v>
      </c>
      <c r="C7847" s="5" t="s">
        <v>36</v>
      </c>
      <c r="D7847" s="5" t="s">
        <v>38</v>
      </c>
      <c r="E7847" s="7">
        <v>573</v>
      </c>
      <c r="F7847" s="8">
        <v>133.97</v>
      </c>
      <c r="G7847" s="8">
        <v>0</v>
      </c>
    </row>
    <row r="7848" spans="1:7" hidden="1" x14ac:dyDescent="0.55000000000000004">
      <c r="A7848" s="5" t="s">
        <v>35</v>
      </c>
      <c r="B7848" s="6">
        <v>42830</v>
      </c>
      <c r="C7848" s="5" t="s">
        <v>36</v>
      </c>
      <c r="D7848" s="5" t="s">
        <v>39</v>
      </c>
      <c r="E7848" s="7">
        <v>9220</v>
      </c>
      <c r="F7848" s="8">
        <v>26591.5</v>
      </c>
      <c r="G7848" s="8">
        <v>0</v>
      </c>
    </row>
    <row r="7849" spans="1:7" hidden="1" x14ac:dyDescent="0.55000000000000004">
      <c r="A7849" s="5" t="s">
        <v>35</v>
      </c>
      <c r="B7849" s="6">
        <v>42830</v>
      </c>
      <c r="C7849" s="5" t="s">
        <v>36</v>
      </c>
      <c r="D7849" s="5" t="s">
        <v>40</v>
      </c>
      <c r="E7849" s="7">
        <v>5598</v>
      </c>
      <c r="F7849" s="8">
        <v>162.99</v>
      </c>
      <c r="G7849" s="8">
        <v>0</v>
      </c>
    </row>
    <row r="7850" spans="1:7" hidden="1" x14ac:dyDescent="0.55000000000000004">
      <c r="A7850" s="5" t="s">
        <v>35</v>
      </c>
      <c r="B7850" s="6">
        <v>42830</v>
      </c>
      <c r="C7850" s="5" t="s">
        <v>36</v>
      </c>
      <c r="D7850" s="5" t="s">
        <v>41</v>
      </c>
      <c r="E7850" s="7">
        <v>0</v>
      </c>
      <c r="F7850" s="8">
        <v>0</v>
      </c>
      <c r="G7850" s="8">
        <v>0</v>
      </c>
    </row>
    <row r="7851" spans="1:7" hidden="1" x14ac:dyDescent="0.55000000000000004">
      <c r="A7851" s="5" t="s">
        <v>35</v>
      </c>
      <c r="B7851" s="6">
        <v>42830</v>
      </c>
      <c r="C7851" s="5" t="s">
        <v>36</v>
      </c>
      <c r="D7851" s="5" t="s">
        <v>42</v>
      </c>
      <c r="E7851" s="7">
        <v>12495</v>
      </c>
      <c r="F7851" s="8">
        <v>158792.35999999999</v>
      </c>
      <c r="G7851" s="8">
        <v>0</v>
      </c>
    </row>
    <row r="7852" spans="1:7" hidden="1" x14ac:dyDescent="0.55000000000000004">
      <c r="A7852" s="5" t="s">
        <v>35</v>
      </c>
      <c r="B7852" s="6">
        <v>42830</v>
      </c>
      <c r="C7852" s="5" t="s">
        <v>36</v>
      </c>
      <c r="D7852" s="5" t="s">
        <v>43</v>
      </c>
      <c r="E7852" s="7">
        <v>0</v>
      </c>
      <c r="F7852" s="8">
        <v>0</v>
      </c>
      <c r="G7852" s="8">
        <v>0</v>
      </c>
    </row>
    <row r="7853" spans="1:7" hidden="1" x14ac:dyDescent="0.55000000000000004">
      <c r="A7853" s="5" t="s">
        <v>35</v>
      </c>
      <c r="B7853" s="6">
        <v>42830</v>
      </c>
      <c r="C7853" s="5" t="s">
        <v>36</v>
      </c>
      <c r="D7853" s="5" t="s">
        <v>44</v>
      </c>
      <c r="E7853" s="7">
        <v>15556</v>
      </c>
      <c r="F7853" s="8">
        <v>32963.760000000002</v>
      </c>
      <c r="G7853" s="8">
        <v>0</v>
      </c>
    </row>
    <row r="7854" spans="1:7" hidden="1" x14ac:dyDescent="0.55000000000000004">
      <c r="A7854" s="5" t="s">
        <v>35</v>
      </c>
      <c r="B7854" s="6">
        <v>42830</v>
      </c>
      <c r="C7854" s="5" t="s">
        <v>36</v>
      </c>
      <c r="D7854" s="5" t="s">
        <v>45</v>
      </c>
      <c r="E7854" s="7">
        <v>35351</v>
      </c>
      <c r="F7854" s="8">
        <v>14987.28</v>
      </c>
      <c r="G7854" s="8">
        <v>0</v>
      </c>
    </row>
    <row r="7855" spans="1:7" x14ac:dyDescent="0.55000000000000004">
      <c r="A7855" s="5" t="s">
        <v>35</v>
      </c>
      <c r="B7855" s="6">
        <v>42831</v>
      </c>
      <c r="C7855" s="5" t="s">
        <v>36</v>
      </c>
      <c r="D7855" s="5" t="s">
        <v>37</v>
      </c>
      <c r="E7855" s="7">
        <v>8286</v>
      </c>
      <c r="F7855" s="8">
        <v>238764.15</v>
      </c>
      <c r="G7855" s="8">
        <v>0</v>
      </c>
    </row>
    <row r="7856" spans="1:7" hidden="1" x14ac:dyDescent="0.55000000000000004">
      <c r="A7856" s="5" t="s">
        <v>35</v>
      </c>
      <c r="B7856" s="6">
        <v>42831</v>
      </c>
      <c r="C7856" s="5" t="s">
        <v>36</v>
      </c>
      <c r="D7856" s="5" t="s">
        <v>38</v>
      </c>
      <c r="E7856" s="7">
        <v>716</v>
      </c>
      <c r="F7856" s="8">
        <v>167.24</v>
      </c>
      <c r="G7856" s="8">
        <v>0</v>
      </c>
    </row>
    <row r="7857" spans="1:7" hidden="1" x14ac:dyDescent="0.55000000000000004">
      <c r="A7857" s="5" t="s">
        <v>35</v>
      </c>
      <c r="B7857" s="6">
        <v>42831</v>
      </c>
      <c r="C7857" s="5" t="s">
        <v>36</v>
      </c>
      <c r="D7857" s="5" t="s">
        <v>39</v>
      </c>
      <c r="E7857" s="7">
        <v>9980</v>
      </c>
      <c r="F7857" s="8">
        <v>28724.01</v>
      </c>
      <c r="G7857" s="8">
        <v>0</v>
      </c>
    </row>
    <row r="7858" spans="1:7" hidden="1" x14ac:dyDescent="0.55000000000000004">
      <c r="A7858" s="5" t="s">
        <v>35</v>
      </c>
      <c r="B7858" s="6">
        <v>42831</v>
      </c>
      <c r="C7858" s="5" t="s">
        <v>36</v>
      </c>
      <c r="D7858" s="5" t="s">
        <v>40</v>
      </c>
      <c r="E7858" s="7">
        <v>6526</v>
      </c>
      <c r="F7858" s="8">
        <v>189.66</v>
      </c>
      <c r="G7858" s="8">
        <v>0</v>
      </c>
    </row>
    <row r="7859" spans="1:7" hidden="1" x14ac:dyDescent="0.55000000000000004">
      <c r="A7859" s="5" t="s">
        <v>35</v>
      </c>
      <c r="B7859" s="6">
        <v>42831</v>
      </c>
      <c r="C7859" s="5" t="s">
        <v>36</v>
      </c>
      <c r="D7859" s="5" t="s">
        <v>41</v>
      </c>
      <c r="E7859" s="7">
        <v>0</v>
      </c>
      <c r="F7859" s="8">
        <v>0</v>
      </c>
      <c r="G7859" s="8">
        <v>0</v>
      </c>
    </row>
    <row r="7860" spans="1:7" hidden="1" x14ac:dyDescent="0.55000000000000004">
      <c r="A7860" s="5" t="s">
        <v>35</v>
      </c>
      <c r="B7860" s="6">
        <v>42831</v>
      </c>
      <c r="C7860" s="5" t="s">
        <v>36</v>
      </c>
      <c r="D7860" s="5" t="s">
        <v>42</v>
      </c>
      <c r="E7860" s="7">
        <v>11002</v>
      </c>
      <c r="F7860" s="8">
        <v>139207.89000000001</v>
      </c>
      <c r="G7860" s="8">
        <v>0</v>
      </c>
    </row>
    <row r="7861" spans="1:7" hidden="1" x14ac:dyDescent="0.55000000000000004">
      <c r="A7861" s="5" t="s">
        <v>35</v>
      </c>
      <c r="B7861" s="6">
        <v>42831</v>
      </c>
      <c r="C7861" s="5" t="s">
        <v>36</v>
      </c>
      <c r="D7861" s="5" t="s">
        <v>43</v>
      </c>
      <c r="E7861" s="7">
        <v>0</v>
      </c>
      <c r="F7861" s="8">
        <v>0</v>
      </c>
      <c r="G7861" s="8">
        <v>0</v>
      </c>
    </row>
    <row r="7862" spans="1:7" hidden="1" x14ac:dyDescent="0.55000000000000004">
      <c r="A7862" s="5" t="s">
        <v>35</v>
      </c>
      <c r="B7862" s="6">
        <v>42831</v>
      </c>
      <c r="C7862" s="5" t="s">
        <v>36</v>
      </c>
      <c r="D7862" s="5" t="s">
        <v>44</v>
      </c>
      <c r="E7862" s="7">
        <v>13781</v>
      </c>
      <c r="F7862" s="8">
        <v>29063.29</v>
      </c>
      <c r="G7862" s="8">
        <v>0</v>
      </c>
    </row>
    <row r="7863" spans="1:7" hidden="1" x14ac:dyDescent="0.55000000000000004">
      <c r="A7863" s="5" t="s">
        <v>35</v>
      </c>
      <c r="B7863" s="6">
        <v>42831</v>
      </c>
      <c r="C7863" s="5" t="s">
        <v>36</v>
      </c>
      <c r="D7863" s="5" t="s">
        <v>45</v>
      </c>
      <c r="E7863" s="7">
        <v>34481</v>
      </c>
      <c r="F7863" s="8">
        <v>14547.13</v>
      </c>
      <c r="G7863" s="8">
        <v>0</v>
      </c>
    </row>
    <row r="7864" spans="1:7" x14ac:dyDescent="0.55000000000000004">
      <c r="A7864" s="5" t="s">
        <v>35</v>
      </c>
      <c r="B7864" s="6">
        <v>42832</v>
      </c>
      <c r="C7864" s="5" t="s">
        <v>36</v>
      </c>
      <c r="D7864" s="5" t="s">
        <v>37</v>
      </c>
      <c r="E7864" s="7">
        <v>12355</v>
      </c>
      <c r="F7864" s="8">
        <v>356553.81</v>
      </c>
      <c r="G7864" s="8">
        <v>0</v>
      </c>
    </row>
    <row r="7865" spans="1:7" hidden="1" x14ac:dyDescent="0.55000000000000004">
      <c r="A7865" s="5" t="s">
        <v>35</v>
      </c>
      <c r="B7865" s="6">
        <v>42832</v>
      </c>
      <c r="C7865" s="5" t="s">
        <v>36</v>
      </c>
      <c r="D7865" s="5" t="s">
        <v>38</v>
      </c>
      <c r="E7865" s="7">
        <v>757</v>
      </c>
      <c r="F7865" s="8">
        <v>177.07</v>
      </c>
      <c r="G7865" s="8">
        <v>0</v>
      </c>
    </row>
    <row r="7866" spans="1:7" hidden="1" x14ac:dyDescent="0.55000000000000004">
      <c r="A7866" s="5" t="s">
        <v>35</v>
      </c>
      <c r="B7866" s="6">
        <v>42832</v>
      </c>
      <c r="C7866" s="5" t="s">
        <v>36</v>
      </c>
      <c r="D7866" s="5" t="s">
        <v>39</v>
      </c>
      <c r="E7866" s="7">
        <v>15488</v>
      </c>
      <c r="F7866" s="8">
        <v>44655.51</v>
      </c>
      <c r="G7866" s="8">
        <v>0</v>
      </c>
    </row>
    <row r="7867" spans="1:7" hidden="1" x14ac:dyDescent="0.55000000000000004">
      <c r="A7867" s="5" t="s">
        <v>35</v>
      </c>
      <c r="B7867" s="6">
        <v>42832</v>
      </c>
      <c r="C7867" s="5" t="s">
        <v>36</v>
      </c>
      <c r="D7867" s="5" t="s">
        <v>40</v>
      </c>
      <c r="E7867" s="7">
        <v>11819</v>
      </c>
      <c r="F7867" s="8">
        <v>343.96</v>
      </c>
      <c r="G7867" s="8">
        <v>0</v>
      </c>
    </row>
    <row r="7868" spans="1:7" hidden="1" x14ac:dyDescent="0.55000000000000004">
      <c r="A7868" s="5" t="s">
        <v>35</v>
      </c>
      <c r="B7868" s="6">
        <v>42832</v>
      </c>
      <c r="C7868" s="5" t="s">
        <v>36</v>
      </c>
      <c r="D7868" s="5" t="s">
        <v>41</v>
      </c>
      <c r="E7868" s="7">
        <v>0</v>
      </c>
      <c r="F7868" s="8">
        <v>0</v>
      </c>
      <c r="G7868" s="8">
        <v>0</v>
      </c>
    </row>
    <row r="7869" spans="1:7" hidden="1" x14ac:dyDescent="0.55000000000000004">
      <c r="A7869" s="5" t="s">
        <v>35</v>
      </c>
      <c r="B7869" s="6">
        <v>42832</v>
      </c>
      <c r="C7869" s="5" t="s">
        <v>36</v>
      </c>
      <c r="D7869" s="5" t="s">
        <v>42</v>
      </c>
      <c r="E7869" s="7">
        <v>18269</v>
      </c>
      <c r="F7869" s="8">
        <v>230439.2</v>
      </c>
      <c r="G7869" s="8">
        <v>0</v>
      </c>
    </row>
    <row r="7870" spans="1:7" hidden="1" x14ac:dyDescent="0.55000000000000004">
      <c r="A7870" s="5" t="s">
        <v>35</v>
      </c>
      <c r="B7870" s="6">
        <v>42832</v>
      </c>
      <c r="C7870" s="5" t="s">
        <v>36</v>
      </c>
      <c r="D7870" s="5" t="s">
        <v>43</v>
      </c>
      <c r="E7870" s="7">
        <v>0</v>
      </c>
      <c r="F7870" s="8">
        <v>0</v>
      </c>
      <c r="G7870" s="8">
        <v>0</v>
      </c>
    </row>
    <row r="7871" spans="1:7" hidden="1" x14ac:dyDescent="0.55000000000000004">
      <c r="A7871" s="5" t="s">
        <v>35</v>
      </c>
      <c r="B7871" s="6">
        <v>42832</v>
      </c>
      <c r="C7871" s="5" t="s">
        <v>36</v>
      </c>
      <c r="D7871" s="5" t="s">
        <v>44</v>
      </c>
      <c r="E7871" s="7">
        <v>23882</v>
      </c>
      <c r="F7871" s="8">
        <v>50206.73</v>
      </c>
      <c r="G7871" s="8">
        <v>0</v>
      </c>
    </row>
    <row r="7872" spans="1:7" hidden="1" x14ac:dyDescent="0.55000000000000004">
      <c r="A7872" s="5" t="s">
        <v>35</v>
      </c>
      <c r="B7872" s="6">
        <v>42832</v>
      </c>
      <c r="C7872" s="5" t="s">
        <v>36</v>
      </c>
      <c r="D7872" s="5" t="s">
        <v>45</v>
      </c>
      <c r="E7872" s="7">
        <v>50143</v>
      </c>
      <c r="F7872" s="8">
        <v>21102.84</v>
      </c>
      <c r="G7872" s="8">
        <v>0</v>
      </c>
    </row>
    <row r="7873" spans="1:7" x14ac:dyDescent="0.55000000000000004">
      <c r="A7873" s="5" t="s">
        <v>35</v>
      </c>
      <c r="B7873" s="6">
        <v>42835</v>
      </c>
      <c r="C7873" s="5" t="s">
        <v>36</v>
      </c>
      <c r="D7873" s="5" t="s">
        <v>37</v>
      </c>
      <c r="E7873" s="7">
        <v>8149</v>
      </c>
      <c r="F7873" s="8">
        <v>233959.9</v>
      </c>
      <c r="G7873" s="8">
        <v>0</v>
      </c>
    </row>
    <row r="7874" spans="1:7" hidden="1" x14ac:dyDescent="0.55000000000000004">
      <c r="A7874" s="5" t="s">
        <v>35</v>
      </c>
      <c r="B7874" s="6">
        <v>42835</v>
      </c>
      <c r="C7874" s="5" t="s">
        <v>36</v>
      </c>
      <c r="D7874" s="5" t="s">
        <v>38</v>
      </c>
      <c r="E7874" s="7">
        <v>507</v>
      </c>
      <c r="F7874" s="8">
        <v>118.28</v>
      </c>
      <c r="G7874" s="8">
        <v>0</v>
      </c>
    </row>
    <row r="7875" spans="1:7" hidden="1" x14ac:dyDescent="0.55000000000000004">
      <c r="A7875" s="5" t="s">
        <v>35</v>
      </c>
      <c r="B7875" s="6">
        <v>42835</v>
      </c>
      <c r="C7875" s="5" t="s">
        <v>36</v>
      </c>
      <c r="D7875" s="5" t="s">
        <v>39</v>
      </c>
      <c r="E7875" s="7">
        <v>8930</v>
      </c>
      <c r="F7875" s="8">
        <v>25611.19</v>
      </c>
      <c r="G7875" s="8">
        <v>0</v>
      </c>
    </row>
    <row r="7876" spans="1:7" hidden="1" x14ac:dyDescent="0.55000000000000004">
      <c r="A7876" s="5" t="s">
        <v>35</v>
      </c>
      <c r="B7876" s="6">
        <v>42835</v>
      </c>
      <c r="C7876" s="5" t="s">
        <v>36</v>
      </c>
      <c r="D7876" s="5" t="s">
        <v>40</v>
      </c>
      <c r="E7876" s="7">
        <v>5499</v>
      </c>
      <c r="F7876" s="8">
        <v>159.72999999999999</v>
      </c>
      <c r="G7876" s="8">
        <v>0</v>
      </c>
    </row>
    <row r="7877" spans="1:7" hidden="1" x14ac:dyDescent="0.55000000000000004">
      <c r="A7877" s="5" t="s">
        <v>35</v>
      </c>
      <c r="B7877" s="6">
        <v>42835</v>
      </c>
      <c r="C7877" s="5" t="s">
        <v>36</v>
      </c>
      <c r="D7877" s="5" t="s">
        <v>41</v>
      </c>
      <c r="E7877" s="7">
        <v>0</v>
      </c>
      <c r="F7877" s="8">
        <v>0</v>
      </c>
      <c r="G7877" s="8">
        <v>0</v>
      </c>
    </row>
    <row r="7878" spans="1:7" hidden="1" x14ac:dyDescent="0.55000000000000004">
      <c r="A7878" s="5" t="s">
        <v>35</v>
      </c>
      <c r="B7878" s="6">
        <v>42835</v>
      </c>
      <c r="C7878" s="5" t="s">
        <v>36</v>
      </c>
      <c r="D7878" s="5" t="s">
        <v>42</v>
      </c>
      <c r="E7878" s="7">
        <v>11163</v>
      </c>
      <c r="F7878" s="8">
        <v>138316.57</v>
      </c>
      <c r="G7878" s="8">
        <v>0</v>
      </c>
    </row>
    <row r="7879" spans="1:7" hidden="1" x14ac:dyDescent="0.55000000000000004">
      <c r="A7879" s="5" t="s">
        <v>35</v>
      </c>
      <c r="B7879" s="6">
        <v>42835</v>
      </c>
      <c r="C7879" s="5" t="s">
        <v>36</v>
      </c>
      <c r="D7879" s="5" t="s">
        <v>43</v>
      </c>
      <c r="E7879" s="7">
        <v>0</v>
      </c>
      <c r="F7879" s="8">
        <v>0</v>
      </c>
      <c r="G7879" s="8">
        <v>0</v>
      </c>
    </row>
    <row r="7880" spans="1:7" hidden="1" x14ac:dyDescent="0.55000000000000004">
      <c r="A7880" s="5" t="s">
        <v>35</v>
      </c>
      <c r="B7880" s="6">
        <v>42835</v>
      </c>
      <c r="C7880" s="5" t="s">
        <v>36</v>
      </c>
      <c r="D7880" s="5" t="s">
        <v>44</v>
      </c>
      <c r="E7880" s="7">
        <v>16198</v>
      </c>
      <c r="F7880" s="8">
        <v>33474.07</v>
      </c>
      <c r="G7880" s="8">
        <v>0</v>
      </c>
    </row>
    <row r="7881" spans="1:7" hidden="1" x14ac:dyDescent="0.55000000000000004">
      <c r="A7881" s="5" t="s">
        <v>35</v>
      </c>
      <c r="B7881" s="6">
        <v>42835</v>
      </c>
      <c r="C7881" s="5" t="s">
        <v>36</v>
      </c>
      <c r="D7881" s="5" t="s">
        <v>45</v>
      </c>
      <c r="E7881" s="7">
        <v>37172</v>
      </c>
      <c r="F7881" s="8">
        <v>15370.72</v>
      </c>
      <c r="G7881" s="8">
        <v>0</v>
      </c>
    </row>
    <row r="7882" spans="1:7" x14ac:dyDescent="0.55000000000000004">
      <c r="A7882" s="5" t="s">
        <v>35</v>
      </c>
      <c r="B7882" s="6">
        <v>42836</v>
      </c>
      <c r="C7882" s="5" t="s">
        <v>36</v>
      </c>
      <c r="D7882" s="5" t="s">
        <v>37</v>
      </c>
      <c r="E7882" s="7">
        <v>12468</v>
      </c>
      <c r="F7882" s="8">
        <v>361253.75</v>
      </c>
      <c r="G7882" s="8">
        <v>0</v>
      </c>
    </row>
    <row r="7883" spans="1:7" hidden="1" x14ac:dyDescent="0.55000000000000004">
      <c r="A7883" s="5" t="s">
        <v>35</v>
      </c>
      <c r="B7883" s="6">
        <v>42836</v>
      </c>
      <c r="C7883" s="5" t="s">
        <v>36</v>
      </c>
      <c r="D7883" s="5" t="s">
        <v>38</v>
      </c>
      <c r="E7883" s="7">
        <v>911</v>
      </c>
      <c r="F7883" s="8">
        <v>213.76</v>
      </c>
      <c r="G7883" s="8">
        <v>0</v>
      </c>
    </row>
    <row r="7884" spans="1:7" hidden="1" x14ac:dyDescent="0.55000000000000004">
      <c r="A7884" s="5" t="s">
        <v>35</v>
      </c>
      <c r="B7884" s="6">
        <v>42836</v>
      </c>
      <c r="C7884" s="5" t="s">
        <v>36</v>
      </c>
      <c r="D7884" s="5" t="s">
        <v>39</v>
      </c>
      <c r="E7884" s="7">
        <v>15655</v>
      </c>
      <c r="F7884" s="8">
        <v>45347.25</v>
      </c>
      <c r="G7884" s="8">
        <v>0</v>
      </c>
    </row>
    <row r="7885" spans="1:7" hidden="1" x14ac:dyDescent="0.55000000000000004">
      <c r="A7885" s="5" t="s">
        <v>35</v>
      </c>
      <c r="B7885" s="6">
        <v>42836</v>
      </c>
      <c r="C7885" s="5" t="s">
        <v>36</v>
      </c>
      <c r="D7885" s="5" t="s">
        <v>40</v>
      </c>
      <c r="E7885" s="7">
        <v>10450</v>
      </c>
      <c r="F7885" s="8">
        <v>305.41000000000003</v>
      </c>
      <c r="G7885" s="8">
        <v>0</v>
      </c>
    </row>
    <row r="7886" spans="1:7" hidden="1" x14ac:dyDescent="0.55000000000000004">
      <c r="A7886" s="5" t="s">
        <v>35</v>
      </c>
      <c r="B7886" s="6">
        <v>42836</v>
      </c>
      <c r="C7886" s="5" t="s">
        <v>36</v>
      </c>
      <c r="D7886" s="5" t="s">
        <v>41</v>
      </c>
      <c r="E7886" s="7">
        <v>0</v>
      </c>
      <c r="F7886" s="8">
        <v>0</v>
      </c>
      <c r="G7886" s="8">
        <v>0</v>
      </c>
    </row>
    <row r="7887" spans="1:7" hidden="1" x14ac:dyDescent="0.55000000000000004">
      <c r="A7887" s="5" t="s">
        <v>35</v>
      </c>
      <c r="B7887" s="6">
        <v>42836</v>
      </c>
      <c r="C7887" s="5" t="s">
        <v>36</v>
      </c>
      <c r="D7887" s="5" t="s">
        <v>42</v>
      </c>
      <c r="E7887" s="7">
        <v>13817</v>
      </c>
      <c r="F7887" s="8">
        <v>173311.59</v>
      </c>
      <c r="G7887" s="8">
        <v>0</v>
      </c>
    </row>
    <row r="7888" spans="1:7" hidden="1" x14ac:dyDescent="0.55000000000000004">
      <c r="A7888" s="5" t="s">
        <v>35</v>
      </c>
      <c r="B7888" s="6">
        <v>42836</v>
      </c>
      <c r="C7888" s="5" t="s">
        <v>36</v>
      </c>
      <c r="D7888" s="5" t="s">
        <v>43</v>
      </c>
      <c r="E7888" s="7">
        <v>0</v>
      </c>
      <c r="F7888" s="8">
        <v>0</v>
      </c>
      <c r="G7888" s="8">
        <v>0</v>
      </c>
    </row>
    <row r="7889" spans="1:7" hidden="1" x14ac:dyDescent="0.55000000000000004">
      <c r="A7889" s="5" t="s">
        <v>35</v>
      </c>
      <c r="B7889" s="6">
        <v>42836</v>
      </c>
      <c r="C7889" s="5" t="s">
        <v>36</v>
      </c>
      <c r="D7889" s="5" t="s">
        <v>44</v>
      </c>
      <c r="E7889" s="7">
        <v>22507</v>
      </c>
      <c r="F7889" s="8">
        <v>47094.81</v>
      </c>
      <c r="G7889" s="8">
        <v>0</v>
      </c>
    </row>
    <row r="7890" spans="1:7" hidden="1" x14ac:dyDescent="0.55000000000000004">
      <c r="A7890" s="5" t="s">
        <v>35</v>
      </c>
      <c r="B7890" s="6">
        <v>42836</v>
      </c>
      <c r="C7890" s="5" t="s">
        <v>36</v>
      </c>
      <c r="D7890" s="5" t="s">
        <v>45</v>
      </c>
      <c r="E7890" s="7">
        <v>47790</v>
      </c>
      <c r="F7890" s="8">
        <v>19995.52</v>
      </c>
      <c r="G7890" s="8">
        <v>0</v>
      </c>
    </row>
    <row r="7891" spans="1:7" x14ac:dyDescent="0.55000000000000004">
      <c r="A7891" s="5" t="s">
        <v>35</v>
      </c>
      <c r="B7891" s="6">
        <v>42837</v>
      </c>
      <c r="C7891" s="5" t="s">
        <v>36</v>
      </c>
      <c r="D7891" s="5" t="s">
        <v>37</v>
      </c>
      <c r="E7891" s="7">
        <v>9255</v>
      </c>
      <c r="F7891" s="8">
        <v>270594.11</v>
      </c>
      <c r="G7891" s="8">
        <v>0</v>
      </c>
    </row>
    <row r="7892" spans="1:7" hidden="1" x14ac:dyDescent="0.55000000000000004">
      <c r="A7892" s="5" t="s">
        <v>35</v>
      </c>
      <c r="B7892" s="6">
        <v>42837</v>
      </c>
      <c r="C7892" s="5" t="s">
        <v>36</v>
      </c>
      <c r="D7892" s="5" t="s">
        <v>38</v>
      </c>
      <c r="E7892" s="7">
        <v>633</v>
      </c>
      <c r="F7892" s="8">
        <v>149.41</v>
      </c>
      <c r="G7892" s="8">
        <v>0</v>
      </c>
    </row>
    <row r="7893" spans="1:7" hidden="1" x14ac:dyDescent="0.55000000000000004">
      <c r="A7893" s="5" t="s">
        <v>35</v>
      </c>
      <c r="B7893" s="6">
        <v>42837</v>
      </c>
      <c r="C7893" s="5" t="s">
        <v>36</v>
      </c>
      <c r="D7893" s="5" t="s">
        <v>39</v>
      </c>
      <c r="E7893" s="7">
        <v>11290</v>
      </c>
      <c r="F7893" s="8">
        <v>32968.67</v>
      </c>
      <c r="G7893" s="8">
        <v>0</v>
      </c>
    </row>
    <row r="7894" spans="1:7" hidden="1" x14ac:dyDescent="0.55000000000000004">
      <c r="A7894" s="5" t="s">
        <v>35</v>
      </c>
      <c r="B7894" s="6">
        <v>42837</v>
      </c>
      <c r="C7894" s="5" t="s">
        <v>36</v>
      </c>
      <c r="D7894" s="5" t="s">
        <v>40</v>
      </c>
      <c r="E7894" s="7">
        <v>14149</v>
      </c>
      <c r="F7894" s="8">
        <v>417.05</v>
      </c>
      <c r="G7894" s="8">
        <v>0</v>
      </c>
    </row>
    <row r="7895" spans="1:7" hidden="1" x14ac:dyDescent="0.55000000000000004">
      <c r="A7895" s="5" t="s">
        <v>35</v>
      </c>
      <c r="B7895" s="6">
        <v>42837</v>
      </c>
      <c r="C7895" s="5" t="s">
        <v>36</v>
      </c>
      <c r="D7895" s="5" t="s">
        <v>41</v>
      </c>
      <c r="E7895" s="7">
        <v>0</v>
      </c>
      <c r="F7895" s="8">
        <v>0</v>
      </c>
      <c r="G7895" s="8">
        <v>0</v>
      </c>
    </row>
    <row r="7896" spans="1:7" hidden="1" x14ac:dyDescent="0.55000000000000004">
      <c r="A7896" s="5" t="s">
        <v>35</v>
      </c>
      <c r="B7896" s="6">
        <v>42837</v>
      </c>
      <c r="C7896" s="5" t="s">
        <v>36</v>
      </c>
      <c r="D7896" s="5" t="s">
        <v>42</v>
      </c>
      <c r="E7896" s="7">
        <v>9224</v>
      </c>
      <c r="F7896" s="8">
        <v>117023.66</v>
      </c>
      <c r="G7896" s="8">
        <v>0</v>
      </c>
    </row>
    <row r="7897" spans="1:7" hidden="1" x14ac:dyDescent="0.55000000000000004">
      <c r="A7897" s="5" t="s">
        <v>35</v>
      </c>
      <c r="B7897" s="6">
        <v>42837</v>
      </c>
      <c r="C7897" s="5" t="s">
        <v>36</v>
      </c>
      <c r="D7897" s="5" t="s">
        <v>43</v>
      </c>
      <c r="E7897" s="7">
        <v>0</v>
      </c>
      <c r="F7897" s="8">
        <v>0</v>
      </c>
      <c r="G7897" s="8">
        <v>0</v>
      </c>
    </row>
    <row r="7898" spans="1:7" hidden="1" x14ac:dyDescent="0.55000000000000004">
      <c r="A7898" s="5" t="s">
        <v>35</v>
      </c>
      <c r="B7898" s="6">
        <v>42837</v>
      </c>
      <c r="C7898" s="5" t="s">
        <v>36</v>
      </c>
      <c r="D7898" s="5" t="s">
        <v>44</v>
      </c>
      <c r="E7898" s="7">
        <v>13442</v>
      </c>
      <c r="F7898" s="8">
        <v>28438.67</v>
      </c>
      <c r="G7898" s="8">
        <v>0</v>
      </c>
    </row>
    <row r="7899" spans="1:7" hidden="1" x14ac:dyDescent="0.55000000000000004">
      <c r="A7899" s="5" t="s">
        <v>35</v>
      </c>
      <c r="B7899" s="6">
        <v>42837</v>
      </c>
      <c r="C7899" s="5" t="s">
        <v>36</v>
      </c>
      <c r="D7899" s="5" t="s">
        <v>45</v>
      </c>
      <c r="E7899" s="7">
        <v>27070</v>
      </c>
      <c r="F7899" s="8">
        <v>11458.05</v>
      </c>
      <c r="G7899" s="8">
        <v>0</v>
      </c>
    </row>
    <row r="7900" spans="1:7" x14ac:dyDescent="0.55000000000000004">
      <c r="A7900" s="5" t="s">
        <v>35</v>
      </c>
      <c r="B7900" s="6">
        <v>42838</v>
      </c>
      <c r="C7900" s="5" t="s">
        <v>36</v>
      </c>
      <c r="D7900" s="5" t="s">
        <v>37</v>
      </c>
      <c r="E7900" s="7">
        <v>9400</v>
      </c>
      <c r="F7900" s="8">
        <v>275920.34000000003</v>
      </c>
      <c r="G7900" s="8">
        <v>0</v>
      </c>
    </row>
    <row r="7901" spans="1:7" hidden="1" x14ac:dyDescent="0.55000000000000004">
      <c r="A7901" s="5" t="s">
        <v>35</v>
      </c>
      <c r="B7901" s="6">
        <v>42838</v>
      </c>
      <c r="C7901" s="5" t="s">
        <v>36</v>
      </c>
      <c r="D7901" s="5" t="s">
        <v>38</v>
      </c>
      <c r="E7901" s="7">
        <v>654</v>
      </c>
      <c r="F7901" s="8">
        <v>154.80000000000001</v>
      </c>
      <c r="G7901" s="8">
        <v>0</v>
      </c>
    </row>
    <row r="7902" spans="1:7" hidden="1" x14ac:dyDescent="0.55000000000000004">
      <c r="A7902" s="5" t="s">
        <v>35</v>
      </c>
      <c r="B7902" s="6">
        <v>42838</v>
      </c>
      <c r="C7902" s="5" t="s">
        <v>36</v>
      </c>
      <c r="D7902" s="5" t="s">
        <v>39</v>
      </c>
      <c r="E7902" s="7">
        <v>11089</v>
      </c>
      <c r="F7902" s="8">
        <v>32504.27</v>
      </c>
      <c r="G7902" s="8">
        <v>0</v>
      </c>
    </row>
    <row r="7903" spans="1:7" hidden="1" x14ac:dyDescent="0.55000000000000004">
      <c r="A7903" s="5" t="s">
        <v>35</v>
      </c>
      <c r="B7903" s="6">
        <v>42838</v>
      </c>
      <c r="C7903" s="5" t="s">
        <v>36</v>
      </c>
      <c r="D7903" s="5" t="s">
        <v>40</v>
      </c>
      <c r="E7903" s="7">
        <v>9307</v>
      </c>
      <c r="F7903" s="8">
        <v>274.63</v>
      </c>
      <c r="G7903" s="8">
        <v>0</v>
      </c>
    </row>
    <row r="7904" spans="1:7" hidden="1" x14ac:dyDescent="0.55000000000000004">
      <c r="A7904" s="5" t="s">
        <v>35</v>
      </c>
      <c r="B7904" s="6">
        <v>42838</v>
      </c>
      <c r="C7904" s="5" t="s">
        <v>36</v>
      </c>
      <c r="D7904" s="5" t="s">
        <v>41</v>
      </c>
      <c r="E7904" s="7">
        <v>0</v>
      </c>
      <c r="F7904" s="8">
        <v>0</v>
      </c>
      <c r="G7904" s="8">
        <v>0</v>
      </c>
    </row>
    <row r="7905" spans="1:7" hidden="1" x14ac:dyDescent="0.55000000000000004">
      <c r="A7905" s="5" t="s">
        <v>35</v>
      </c>
      <c r="B7905" s="6">
        <v>42838</v>
      </c>
      <c r="C7905" s="5" t="s">
        <v>36</v>
      </c>
      <c r="D7905" s="5" t="s">
        <v>42</v>
      </c>
      <c r="E7905" s="7">
        <v>11900</v>
      </c>
      <c r="F7905" s="8">
        <v>151857.01999999999</v>
      </c>
      <c r="G7905" s="8">
        <v>0</v>
      </c>
    </row>
    <row r="7906" spans="1:7" hidden="1" x14ac:dyDescent="0.55000000000000004">
      <c r="A7906" s="5" t="s">
        <v>35</v>
      </c>
      <c r="B7906" s="6">
        <v>42838</v>
      </c>
      <c r="C7906" s="5" t="s">
        <v>36</v>
      </c>
      <c r="D7906" s="5" t="s">
        <v>43</v>
      </c>
      <c r="E7906" s="7">
        <v>0</v>
      </c>
      <c r="F7906" s="8">
        <v>0</v>
      </c>
      <c r="G7906" s="8">
        <v>0</v>
      </c>
    </row>
    <row r="7907" spans="1:7" hidden="1" x14ac:dyDescent="0.55000000000000004">
      <c r="A7907" s="5" t="s">
        <v>35</v>
      </c>
      <c r="B7907" s="6">
        <v>42838</v>
      </c>
      <c r="C7907" s="5" t="s">
        <v>36</v>
      </c>
      <c r="D7907" s="5" t="s">
        <v>44</v>
      </c>
      <c r="E7907" s="7">
        <v>17374</v>
      </c>
      <c r="F7907" s="8">
        <v>36977</v>
      </c>
      <c r="G7907" s="8">
        <v>0</v>
      </c>
    </row>
    <row r="7908" spans="1:7" hidden="1" x14ac:dyDescent="0.55000000000000004">
      <c r="A7908" s="5" t="s">
        <v>35</v>
      </c>
      <c r="B7908" s="6">
        <v>42838</v>
      </c>
      <c r="C7908" s="5" t="s">
        <v>36</v>
      </c>
      <c r="D7908" s="5" t="s">
        <v>45</v>
      </c>
      <c r="E7908" s="7">
        <v>35493</v>
      </c>
      <c r="F7908" s="8">
        <v>15114.71</v>
      </c>
      <c r="G7908" s="8">
        <v>0</v>
      </c>
    </row>
    <row r="7909" spans="1:7" x14ac:dyDescent="0.55000000000000004">
      <c r="A7909" s="5" t="s">
        <v>35</v>
      </c>
      <c r="B7909" s="6">
        <v>42842</v>
      </c>
      <c r="C7909" s="5" t="s">
        <v>36</v>
      </c>
      <c r="D7909" s="5" t="s">
        <v>37</v>
      </c>
      <c r="E7909" s="7">
        <v>9221</v>
      </c>
      <c r="F7909" s="8">
        <v>271376.40999999997</v>
      </c>
      <c r="G7909" s="8">
        <v>0</v>
      </c>
    </row>
    <row r="7910" spans="1:7" hidden="1" x14ac:dyDescent="0.55000000000000004">
      <c r="A7910" s="5" t="s">
        <v>35</v>
      </c>
      <c r="B7910" s="6">
        <v>42842</v>
      </c>
      <c r="C7910" s="5" t="s">
        <v>36</v>
      </c>
      <c r="D7910" s="5" t="s">
        <v>38</v>
      </c>
      <c r="E7910" s="7">
        <v>456</v>
      </c>
      <c r="F7910" s="8">
        <v>108.16</v>
      </c>
      <c r="G7910" s="8">
        <v>0</v>
      </c>
    </row>
    <row r="7911" spans="1:7" hidden="1" x14ac:dyDescent="0.55000000000000004">
      <c r="A7911" s="5" t="s">
        <v>35</v>
      </c>
      <c r="B7911" s="6">
        <v>42842</v>
      </c>
      <c r="C7911" s="5" t="s">
        <v>36</v>
      </c>
      <c r="D7911" s="5" t="s">
        <v>39</v>
      </c>
      <c r="E7911" s="7">
        <v>9217</v>
      </c>
      <c r="F7911" s="8">
        <v>27089.25</v>
      </c>
      <c r="G7911" s="8">
        <v>0</v>
      </c>
    </row>
    <row r="7912" spans="1:7" hidden="1" x14ac:dyDescent="0.55000000000000004">
      <c r="A7912" s="5" t="s">
        <v>35</v>
      </c>
      <c r="B7912" s="6">
        <v>42842</v>
      </c>
      <c r="C7912" s="5" t="s">
        <v>36</v>
      </c>
      <c r="D7912" s="5" t="s">
        <v>40</v>
      </c>
      <c r="E7912" s="7">
        <v>5821</v>
      </c>
      <c r="F7912" s="8">
        <v>172.21</v>
      </c>
      <c r="G7912" s="8">
        <v>0</v>
      </c>
    </row>
    <row r="7913" spans="1:7" hidden="1" x14ac:dyDescent="0.55000000000000004">
      <c r="A7913" s="5" t="s">
        <v>35</v>
      </c>
      <c r="B7913" s="6">
        <v>42842</v>
      </c>
      <c r="C7913" s="5" t="s">
        <v>36</v>
      </c>
      <c r="D7913" s="5" t="s">
        <v>41</v>
      </c>
      <c r="E7913" s="7">
        <v>0</v>
      </c>
      <c r="F7913" s="8">
        <v>0</v>
      </c>
      <c r="G7913" s="8">
        <v>0</v>
      </c>
    </row>
    <row r="7914" spans="1:7" hidden="1" x14ac:dyDescent="0.55000000000000004">
      <c r="A7914" s="5" t="s">
        <v>35</v>
      </c>
      <c r="B7914" s="6">
        <v>42842</v>
      </c>
      <c r="C7914" s="5" t="s">
        <v>36</v>
      </c>
      <c r="D7914" s="5" t="s">
        <v>42</v>
      </c>
      <c r="E7914" s="7">
        <v>8981</v>
      </c>
      <c r="F7914" s="8">
        <v>114738.23</v>
      </c>
      <c r="G7914" s="8">
        <v>0</v>
      </c>
    </row>
    <row r="7915" spans="1:7" hidden="1" x14ac:dyDescent="0.55000000000000004">
      <c r="A7915" s="5" t="s">
        <v>35</v>
      </c>
      <c r="B7915" s="6">
        <v>42842</v>
      </c>
      <c r="C7915" s="5" t="s">
        <v>36</v>
      </c>
      <c r="D7915" s="5" t="s">
        <v>43</v>
      </c>
      <c r="E7915" s="7">
        <v>1</v>
      </c>
      <c r="F7915" s="8">
        <v>0.41</v>
      </c>
      <c r="G7915" s="8">
        <v>0</v>
      </c>
    </row>
    <row r="7916" spans="1:7" hidden="1" x14ac:dyDescent="0.55000000000000004">
      <c r="A7916" s="5" t="s">
        <v>35</v>
      </c>
      <c r="B7916" s="6">
        <v>42842</v>
      </c>
      <c r="C7916" s="5" t="s">
        <v>36</v>
      </c>
      <c r="D7916" s="5" t="s">
        <v>44</v>
      </c>
      <c r="E7916" s="7">
        <v>11924</v>
      </c>
      <c r="F7916" s="8">
        <v>25397.4</v>
      </c>
      <c r="G7916" s="8">
        <v>0</v>
      </c>
    </row>
    <row r="7917" spans="1:7" hidden="1" x14ac:dyDescent="0.55000000000000004">
      <c r="A7917" s="5" t="s">
        <v>35</v>
      </c>
      <c r="B7917" s="6">
        <v>42842</v>
      </c>
      <c r="C7917" s="5" t="s">
        <v>36</v>
      </c>
      <c r="D7917" s="5" t="s">
        <v>45</v>
      </c>
      <c r="E7917" s="7">
        <v>22177</v>
      </c>
      <c r="F7917" s="8">
        <v>9452.42</v>
      </c>
      <c r="G7917" s="8">
        <v>0</v>
      </c>
    </row>
    <row r="7918" spans="1:7" x14ac:dyDescent="0.55000000000000004">
      <c r="A7918" s="5" t="s">
        <v>35</v>
      </c>
      <c r="B7918" s="6">
        <v>42843</v>
      </c>
      <c r="C7918" s="5" t="s">
        <v>36</v>
      </c>
      <c r="D7918" s="5" t="s">
        <v>37</v>
      </c>
      <c r="E7918" s="7">
        <v>12131</v>
      </c>
      <c r="F7918" s="8">
        <v>356372.05</v>
      </c>
      <c r="G7918" s="8">
        <v>0</v>
      </c>
    </row>
    <row r="7919" spans="1:7" hidden="1" x14ac:dyDescent="0.55000000000000004">
      <c r="A7919" s="5" t="s">
        <v>35</v>
      </c>
      <c r="B7919" s="6">
        <v>42843</v>
      </c>
      <c r="C7919" s="5" t="s">
        <v>36</v>
      </c>
      <c r="D7919" s="5" t="s">
        <v>38</v>
      </c>
      <c r="E7919" s="7">
        <v>646</v>
      </c>
      <c r="F7919" s="8">
        <v>152.94</v>
      </c>
      <c r="G7919" s="8">
        <v>0</v>
      </c>
    </row>
    <row r="7920" spans="1:7" hidden="1" x14ac:dyDescent="0.55000000000000004">
      <c r="A7920" s="5" t="s">
        <v>35</v>
      </c>
      <c r="B7920" s="6">
        <v>42843</v>
      </c>
      <c r="C7920" s="5" t="s">
        <v>36</v>
      </c>
      <c r="D7920" s="5" t="s">
        <v>39</v>
      </c>
      <c r="E7920" s="7">
        <v>15215</v>
      </c>
      <c r="F7920" s="8">
        <v>44682.07</v>
      </c>
      <c r="G7920" s="8">
        <v>0</v>
      </c>
    </row>
    <row r="7921" spans="1:7" hidden="1" x14ac:dyDescent="0.55000000000000004">
      <c r="A7921" s="5" t="s">
        <v>35</v>
      </c>
      <c r="B7921" s="6">
        <v>42843</v>
      </c>
      <c r="C7921" s="5" t="s">
        <v>36</v>
      </c>
      <c r="D7921" s="5" t="s">
        <v>40</v>
      </c>
      <c r="E7921" s="7">
        <v>8672</v>
      </c>
      <c r="F7921" s="8">
        <v>256.3</v>
      </c>
      <c r="G7921" s="8">
        <v>0</v>
      </c>
    </row>
    <row r="7922" spans="1:7" hidden="1" x14ac:dyDescent="0.55000000000000004">
      <c r="A7922" s="5" t="s">
        <v>35</v>
      </c>
      <c r="B7922" s="6">
        <v>42843</v>
      </c>
      <c r="C7922" s="5" t="s">
        <v>36</v>
      </c>
      <c r="D7922" s="5" t="s">
        <v>41</v>
      </c>
      <c r="E7922" s="7">
        <v>0</v>
      </c>
      <c r="F7922" s="8">
        <v>0</v>
      </c>
      <c r="G7922" s="8">
        <v>0</v>
      </c>
    </row>
    <row r="7923" spans="1:7" hidden="1" x14ac:dyDescent="0.55000000000000004">
      <c r="A7923" s="5" t="s">
        <v>35</v>
      </c>
      <c r="B7923" s="6">
        <v>42843</v>
      </c>
      <c r="C7923" s="5" t="s">
        <v>36</v>
      </c>
      <c r="D7923" s="5" t="s">
        <v>42</v>
      </c>
      <c r="E7923" s="7">
        <v>18661</v>
      </c>
      <c r="F7923" s="8">
        <v>235981.74</v>
      </c>
      <c r="G7923" s="8">
        <v>0</v>
      </c>
    </row>
    <row r="7924" spans="1:7" hidden="1" x14ac:dyDescent="0.55000000000000004">
      <c r="A7924" s="5" t="s">
        <v>35</v>
      </c>
      <c r="B7924" s="6">
        <v>42843</v>
      </c>
      <c r="C7924" s="5" t="s">
        <v>36</v>
      </c>
      <c r="D7924" s="5" t="s">
        <v>43</v>
      </c>
      <c r="E7924" s="7">
        <v>0</v>
      </c>
      <c r="F7924" s="8">
        <v>0</v>
      </c>
      <c r="G7924" s="8">
        <v>0</v>
      </c>
    </row>
    <row r="7925" spans="1:7" hidden="1" x14ac:dyDescent="0.55000000000000004">
      <c r="A7925" s="5" t="s">
        <v>35</v>
      </c>
      <c r="B7925" s="6">
        <v>42843</v>
      </c>
      <c r="C7925" s="5" t="s">
        <v>36</v>
      </c>
      <c r="D7925" s="5" t="s">
        <v>44</v>
      </c>
      <c r="E7925" s="7">
        <v>21164</v>
      </c>
      <c r="F7925" s="8">
        <v>44593.17</v>
      </c>
      <c r="G7925" s="8">
        <v>0</v>
      </c>
    </row>
    <row r="7926" spans="1:7" hidden="1" x14ac:dyDescent="0.55000000000000004">
      <c r="A7926" s="5" t="s">
        <v>35</v>
      </c>
      <c r="B7926" s="6">
        <v>42843</v>
      </c>
      <c r="C7926" s="5" t="s">
        <v>36</v>
      </c>
      <c r="D7926" s="5" t="s">
        <v>45</v>
      </c>
      <c r="E7926" s="7">
        <v>46879</v>
      </c>
      <c r="F7926" s="8">
        <v>19766.97</v>
      </c>
      <c r="G7926" s="8">
        <v>0</v>
      </c>
    </row>
    <row r="7927" spans="1:7" x14ac:dyDescent="0.55000000000000004">
      <c r="A7927" s="5" t="s">
        <v>35</v>
      </c>
      <c r="B7927" s="6">
        <v>42844</v>
      </c>
      <c r="C7927" s="5" t="s">
        <v>36</v>
      </c>
      <c r="D7927" s="5" t="s">
        <v>37</v>
      </c>
      <c r="E7927" s="7">
        <v>9245</v>
      </c>
      <c r="F7927" s="8">
        <v>271017.87</v>
      </c>
      <c r="G7927" s="8">
        <v>0</v>
      </c>
    </row>
    <row r="7928" spans="1:7" hidden="1" x14ac:dyDescent="0.55000000000000004">
      <c r="A7928" s="5" t="s">
        <v>35</v>
      </c>
      <c r="B7928" s="6">
        <v>42844</v>
      </c>
      <c r="C7928" s="5" t="s">
        <v>36</v>
      </c>
      <c r="D7928" s="5" t="s">
        <v>38</v>
      </c>
      <c r="E7928" s="7">
        <v>634</v>
      </c>
      <c r="F7928" s="8">
        <v>150</v>
      </c>
      <c r="G7928" s="8">
        <v>0</v>
      </c>
    </row>
    <row r="7929" spans="1:7" hidden="1" x14ac:dyDescent="0.55000000000000004">
      <c r="A7929" s="5" t="s">
        <v>35</v>
      </c>
      <c r="B7929" s="6">
        <v>42844</v>
      </c>
      <c r="C7929" s="5" t="s">
        <v>36</v>
      </c>
      <c r="D7929" s="5" t="s">
        <v>39</v>
      </c>
      <c r="E7929" s="7">
        <v>12262</v>
      </c>
      <c r="F7929" s="8">
        <v>35967.82</v>
      </c>
      <c r="G7929" s="8">
        <v>0</v>
      </c>
    </row>
    <row r="7930" spans="1:7" hidden="1" x14ac:dyDescent="0.55000000000000004">
      <c r="A7930" s="5" t="s">
        <v>35</v>
      </c>
      <c r="B7930" s="6">
        <v>42844</v>
      </c>
      <c r="C7930" s="5" t="s">
        <v>36</v>
      </c>
      <c r="D7930" s="5" t="s">
        <v>40</v>
      </c>
      <c r="E7930" s="7">
        <v>11613</v>
      </c>
      <c r="F7930" s="8">
        <v>344.35</v>
      </c>
      <c r="G7930" s="8">
        <v>0</v>
      </c>
    </row>
    <row r="7931" spans="1:7" hidden="1" x14ac:dyDescent="0.55000000000000004">
      <c r="A7931" s="5" t="s">
        <v>35</v>
      </c>
      <c r="B7931" s="6">
        <v>42844</v>
      </c>
      <c r="C7931" s="5" t="s">
        <v>36</v>
      </c>
      <c r="D7931" s="5" t="s">
        <v>41</v>
      </c>
      <c r="E7931" s="7">
        <v>0</v>
      </c>
      <c r="F7931" s="8">
        <v>0</v>
      </c>
      <c r="G7931" s="8">
        <v>0</v>
      </c>
    </row>
    <row r="7932" spans="1:7" hidden="1" x14ac:dyDescent="0.55000000000000004">
      <c r="A7932" s="5" t="s">
        <v>35</v>
      </c>
      <c r="B7932" s="6">
        <v>42844</v>
      </c>
      <c r="C7932" s="5" t="s">
        <v>36</v>
      </c>
      <c r="D7932" s="5" t="s">
        <v>42</v>
      </c>
      <c r="E7932" s="7">
        <v>10750</v>
      </c>
      <c r="F7932" s="8">
        <v>135175.66</v>
      </c>
      <c r="G7932" s="8">
        <v>0</v>
      </c>
    </row>
    <row r="7933" spans="1:7" hidden="1" x14ac:dyDescent="0.55000000000000004">
      <c r="A7933" s="5" t="s">
        <v>35</v>
      </c>
      <c r="B7933" s="6">
        <v>42844</v>
      </c>
      <c r="C7933" s="5" t="s">
        <v>36</v>
      </c>
      <c r="D7933" s="5" t="s">
        <v>43</v>
      </c>
      <c r="E7933" s="7">
        <v>1</v>
      </c>
      <c r="F7933" s="8">
        <v>0.43</v>
      </c>
      <c r="G7933" s="8">
        <v>0</v>
      </c>
    </row>
    <row r="7934" spans="1:7" hidden="1" x14ac:dyDescent="0.55000000000000004">
      <c r="A7934" s="5" t="s">
        <v>35</v>
      </c>
      <c r="B7934" s="6">
        <v>42844</v>
      </c>
      <c r="C7934" s="5" t="s">
        <v>36</v>
      </c>
      <c r="D7934" s="5" t="s">
        <v>44</v>
      </c>
      <c r="E7934" s="7">
        <v>15948</v>
      </c>
      <c r="F7934" s="8">
        <v>33447.25</v>
      </c>
      <c r="G7934" s="8">
        <v>0</v>
      </c>
    </row>
    <row r="7935" spans="1:7" hidden="1" x14ac:dyDescent="0.55000000000000004">
      <c r="A7935" s="5" t="s">
        <v>35</v>
      </c>
      <c r="B7935" s="6">
        <v>42844</v>
      </c>
      <c r="C7935" s="5" t="s">
        <v>36</v>
      </c>
      <c r="D7935" s="5" t="s">
        <v>45</v>
      </c>
      <c r="E7935" s="7">
        <v>32185</v>
      </c>
      <c r="F7935" s="8">
        <v>13508.06</v>
      </c>
      <c r="G7935" s="8">
        <v>0</v>
      </c>
    </row>
    <row r="7936" spans="1:7" x14ac:dyDescent="0.55000000000000004">
      <c r="A7936" s="5" t="s">
        <v>35</v>
      </c>
      <c r="B7936" s="6">
        <v>42845</v>
      </c>
      <c r="C7936" s="5" t="s">
        <v>36</v>
      </c>
      <c r="D7936" s="5" t="s">
        <v>37</v>
      </c>
      <c r="E7936" s="7">
        <v>8681</v>
      </c>
      <c r="F7936" s="8">
        <v>254007.32</v>
      </c>
      <c r="G7936" s="8">
        <v>0</v>
      </c>
    </row>
    <row r="7937" spans="1:7" hidden="1" x14ac:dyDescent="0.55000000000000004">
      <c r="A7937" s="5" t="s">
        <v>35</v>
      </c>
      <c r="B7937" s="6">
        <v>42845</v>
      </c>
      <c r="C7937" s="5" t="s">
        <v>36</v>
      </c>
      <c r="D7937" s="5" t="s">
        <v>38</v>
      </c>
      <c r="E7937" s="7">
        <v>459</v>
      </c>
      <c r="F7937" s="8">
        <v>108.38</v>
      </c>
      <c r="G7937" s="8">
        <v>0</v>
      </c>
    </row>
    <row r="7938" spans="1:7" hidden="1" x14ac:dyDescent="0.55000000000000004">
      <c r="A7938" s="5" t="s">
        <v>35</v>
      </c>
      <c r="B7938" s="6">
        <v>42845</v>
      </c>
      <c r="C7938" s="5" t="s">
        <v>36</v>
      </c>
      <c r="D7938" s="5" t="s">
        <v>39</v>
      </c>
      <c r="E7938" s="7">
        <v>10841</v>
      </c>
      <c r="F7938" s="8">
        <v>31744.62</v>
      </c>
      <c r="G7938" s="8">
        <v>0</v>
      </c>
    </row>
    <row r="7939" spans="1:7" hidden="1" x14ac:dyDescent="0.55000000000000004">
      <c r="A7939" s="5" t="s">
        <v>35</v>
      </c>
      <c r="B7939" s="6">
        <v>42845</v>
      </c>
      <c r="C7939" s="5" t="s">
        <v>36</v>
      </c>
      <c r="D7939" s="5" t="s">
        <v>40</v>
      </c>
      <c r="E7939" s="7">
        <v>5287</v>
      </c>
      <c r="F7939" s="8">
        <v>156.26</v>
      </c>
      <c r="G7939" s="8">
        <v>0</v>
      </c>
    </row>
    <row r="7940" spans="1:7" hidden="1" x14ac:dyDescent="0.55000000000000004">
      <c r="A7940" s="5" t="s">
        <v>35</v>
      </c>
      <c r="B7940" s="6">
        <v>42845</v>
      </c>
      <c r="C7940" s="5" t="s">
        <v>36</v>
      </c>
      <c r="D7940" s="5" t="s">
        <v>41</v>
      </c>
      <c r="E7940" s="7">
        <v>0</v>
      </c>
      <c r="F7940" s="8">
        <v>0</v>
      </c>
      <c r="G7940" s="8">
        <v>0</v>
      </c>
    </row>
    <row r="7941" spans="1:7" hidden="1" x14ac:dyDescent="0.55000000000000004">
      <c r="A7941" s="5" t="s">
        <v>35</v>
      </c>
      <c r="B7941" s="6">
        <v>42845</v>
      </c>
      <c r="C7941" s="5" t="s">
        <v>36</v>
      </c>
      <c r="D7941" s="5" t="s">
        <v>42</v>
      </c>
      <c r="E7941" s="7">
        <v>14727</v>
      </c>
      <c r="F7941" s="8">
        <v>184074.36</v>
      </c>
      <c r="G7941" s="8">
        <v>0</v>
      </c>
    </row>
    <row r="7942" spans="1:7" hidden="1" x14ac:dyDescent="0.55000000000000004">
      <c r="A7942" s="5" t="s">
        <v>35</v>
      </c>
      <c r="B7942" s="6">
        <v>42845</v>
      </c>
      <c r="C7942" s="5" t="s">
        <v>36</v>
      </c>
      <c r="D7942" s="5" t="s">
        <v>43</v>
      </c>
      <c r="E7942" s="7">
        <v>0</v>
      </c>
      <c r="F7942" s="8">
        <v>0</v>
      </c>
      <c r="G7942" s="8">
        <v>0</v>
      </c>
    </row>
    <row r="7943" spans="1:7" hidden="1" x14ac:dyDescent="0.55000000000000004">
      <c r="A7943" s="5" t="s">
        <v>35</v>
      </c>
      <c r="B7943" s="6">
        <v>42845</v>
      </c>
      <c r="C7943" s="5" t="s">
        <v>36</v>
      </c>
      <c r="D7943" s="5" t="s">
        <v>44</v>
      </c>
      <c r="E7943" s="7">
        <v>22059</v>
      </c>
      <c r="F7943" s="8">
        <v>45980.72</v>
      </c>
      <c r="G7943" s="8">
        <v>0</v>
      </c>
    </row>
    <row r="7944" spans="1:7" hidden="1" x14ac:dyDescent="0.55000000000000004">
      <c r="A7944" s="5" t="s">
        <v>35</v>
      </c>
      <c r="B7944" s="6">
        <v>42845</v>
      </c>
      <c r="C7944" s="5" t="s">
        <v>36</v>
      </c>
      <c r="D7944" s="5" t="s">
        <v>45</v>
      </c>
      <c r="E7944" s="7">
        <v>44323</v>
      </c>
      <c r="F7944" s="8">
        <v>18489.900000000001</v>
      </c>
      <c r="G7944" s="8">
        <v>0</v>
      </c>
    </row>
    <row r="7945" spans="1:7" x14ac:dyDescent="0.55000000000000004">
      <c r="A7945" s="5" t="s">
        <v>35</v>
      </c>
      <c r="B7945" s="6">
        <v>42846</v>
      </c>
      <c r="C7945" s="5" t="s">
        <v>36</v>
      </c>
      <c r="D7945" s="5" t="s">
        <v>37</v>
      </c>
      <c r="E7945" s="7">
        <v>8263</v>
      </c>
      <c r="F7945" s="8">
        <v>242346.76</v>
      </c>
      <c r="G7945" s="8">
        <v>0</v>
      </c>
    </row>
    <row r="7946" spans="1:7" hidden="1" x14ac:dyDescent="0.55000000000000004">
      <c r="A7946" s="5" t="s">
        <v>35</v>
      </c>
      <c r="B7946" s="6">
        <v>42846</v>
      </c>
      <c r="C7946" s="5" t="s">
        <v>36</v>
      </c>
      <c r="D7946" s="5" t="s">
        <v>38</v>
      </c>
      <c r="E7946" s="7">
        <v>678</v>
      </c>
      <c r="F7946" s="8">
        <v>160.18</v>
      </c>
      <c r="G7946" s="8">
        <v>0</v>
      </c>
    </row>
    <row r="7947" spans="1:7" hidden="1" x14ac:dyDescent="0.55000000000000004">
      <c r="A7947" s="5" t="s">
        <v>35</v>
      </c>
      <c r="B7947" s="6">
        <v>42846</v>
      </c>
      <c r="C7947" s="5" t="s">
        <v>36</v>
      </c>
      <c r="D7947" s="5" t="s">
        <v>39</v>
      </c>
      <c r="E7947" s="7">
        <v>10744</v>
      </c>
      <c r="F7947" s="8">
        <v>31533.61</v>
      </c>
      <c r="G7947" s="8">
        <v>0</v>
      </c>
    </row>
    <row r="7948" spans="1:7" hidden="1" x14ac:dyDescent="0.55000000000000004">
      <c r="A7948" s="5" t="s">
        <v>35</v>
      </c>
      <c r="B7948" s="6">
        <v>42846</v>
      </c>
      <c r="C7948" s="5" t="s">
        <v>36</v>
      </c>
      <c r="D7948" s="5" t="s">
        <v>40</v>
      </c>
      <c r="E7948" s="7">
        <v>6650</v>
      </c>
      <c r="F7948" s="8">
        <v>196.98</v>
      </c>
      <c r="G7948" s="8">
        <v>0</v>
      </c>
    </row>
    <row r="7949" spans="1:7" hidden="1" x14ac:dyDescent="0.55000000000000004">
      <c r="A7949" s="5" t="s">
        <v>35</v>
      </c>
      <c r="B7949" s="6">
        <v>42846</v>
      </c>
      <c r="C7949" s="5" t="s">
        <v>36</v>
      </c>
      <c r="D7949" s="5" t="s">
        <v>41</v>
      </c>
      <c r="E7949" s="7">
        <v>0</v>
      </c>
      <c r="F7949" s="8">
        <v>0</v>
      </c>
      <c r="G7949" s="8">
        <v>0</v>
      </c>
    </row>
    <row r="7950" spans="1:7" hidden="1" x14ac:dyDescent="0.55000000000000004">
      <c r="A7950" s="5" t="s">
        <v>35</v>
      </c>
      <c r="B7950" s="6">
        <v>42846</v>
      </c>
      <c r="C7950" s="5" t="s">
        <v>36</v>
      </c>
      <c r="D7950" s="5" t="s">
        <v>42</v>
      </c>
      <c r="E7950" s="7">
        <v>12863</v>
      </c>
      <c r="F7950" s="8">
        <v>159495.17000000001</v>
      </c>
      <c r="G7950" s="8">
        <v>0</v>
      </c>
    </row>
    <row r="7951" spans="1:7" hidden="1" x14ac:dyDescent="0.55000000000000004">
      <c r="A7951" s="5" t="s">
        <v>35</v>
      </c>
      <c r="B7951" s="6">
        <v>42846</v>
      </c>
      <c r="C7951" s="5" t="s">
        <v>36</v>
      </c>
      <c r="D7951" s="5" t="s">
        <v>43</v>
      </c>
      <c r="E7951" s="7">
        <v>0</v>
      </c>
      <c r="F7951" s="8">
        <v>0</v>
      </c>
      <c r="G7951" s="8">
        <v>0</v>
      </c>
    </row>
    <row r="7952" spans="1:7" hidden="1" x14ac:dyDescent="0.55000000000000004">
      <c r="A7952" s="5" t="s">
        <v>35</v>
      </c>
      <c r="B7952" s="6">
        <v>42846</v>
      </c>
      <c r="C7952" s="5" t="s">
        <v>36</v>
      </c>
      <c r="D7952" s="5" t="s">
        <v>44</v>
      </c>
      <c r="E7952" s="7">
        <v>17686</v>
      </c>
      <c r="F7952" s="8">
        <v>36586.339999999997</v>
      </c>
      <c r="G7952" s="8">
        <v>0</v>
      </c>
    </row>
    <row r="7953" spans="1:7" hidden="1" x14ac:dyDescent="0.55000000000000004">
      <c r="A7953" s="5" t="s">
        <v>35</v>
      </c>
      <c r="B7953" s="6">
        <v>42846</v>
      </c>
      <c r="C7953" s="5" t="s">
        <v>36</v>
      </c>
      <c r="D7953" s="5" t="s">
        <v>45</v>
      </c>
      <c r="E7953" s="7">
        <v>36035</v>
      </c>
      <c r="F7953" s="8">
        <v>14915.8</v>
      </c>
      <c r="G7953" s="8">
        <v>0</v>
      </c>
    </row>
    <row r="7954" spans="1:7" x14ac:dyDescent="0.55000000000000004">
      <c r="A7954" s="5" t="s">
        <v>35</v>
      </c>
      <c r="B7954" s="6">
        <v>42849</v>
      </c>
      <c r="C7954" s="5" t="s">
        <v>36</v>
      </c>
      <c r="D7954" s="5" t="s">
        <v>37</v>
      </c>
      <c r="E7954" s="7">
        <v>11188</v>
      </c>
      <c r="F7954" s="8">
        <v>325304.03999999998</v>
      </c>
      <c r="G7954" s="8">
        <v>0</v>
      </c>
    </row>
    <row r="7955" spans="1:7" hidden="1" x14ac:dyDescent="0.55000000000000004">
      <c r="A7955" s="5" t="s">
        <v>35</v>
      </c>
      <c r="B7955" s="6">
        <v>42849</v>
      </c>
      <c r="C7955" s="5" t="s">
        <v>36</v>
      </c>
      <c r="D7955" s="5" t="s">
        <v>38</v>
      </c>
      <c r="E7955" s="7">
        <v>884</v>
      </c>
      <c r="F7955" s="8">
        <v>208.03</v>
      </c>
      <c r="G7955" s="8">
        <v>0</v>
      </c>
    </row>
    <row r="7956" spans="1:7" hidden="1" x14ac:dyDescent="0.55000000000000004">
      <c r="A7956" s="5" t="s">
        <v>35</v>
      </c>
      <c r="B7956" s="6">
        <v>42849</v>
      </c>
      <c r="C7956" s="5" t="s">
        <v>36</v>
      </c>
      <c r="D7956" s="5" t="s">
        <v>39</v>
      </c>
      <c r="E7956" s="7">
        <v>15144</v>
      </c>
      <c r="F7956" s="8">
        <v>44053.41</v>
      </c>
      <c r="G7956" s="8">
        <v>0</v>
      </c>
    </row>
    <row r="7957" spans="1:7" hidden="1" x14ac:dyDescent="0.55000000000000004">
      <c r="A7957" s="5" t="s">
        <v>35</v>
      </c>
      <c r="B7957" s="6">
        <v>42849</v>
      </c>
      <c r="C7957" s="5" t="s">
        <v>36</v>
      </c>
      <c r="D7957" s="5" t="s">
        <v>40</v>
      </c>
      <c r="E7957" s="7">
        <v>8862</v>
      </c>
      <c r="F7957" s="8">
        <v>260.83</v>
      </c>
      <c r="G7957" s="8">
        <v>0</v>
      </c>
    </row>
    <row r="7958" spans="1:7" hidden="1" x14ac:dyDescent="0.55000000000000004">
      <c r="A7958" s="5" t="s">
        <v>35</v>
      </c>
      <c r="B7958" s="6">
        <v>42849</v>
      </c>
      <c r="C7958" s="5" t="s">
        <v>36</v>
      </c>
      <c r="D7958" s="5" t="s">
        <v>41</v>
      </c>
      <c r="E7958" s="7">
        <v>0</v>
      </c>
      <c r="F7958" s="8">
        <v>0</v>
      </c>
      <c r="G7958" s="8">
        <v>0</v>
      </c>
    </row>
    <row r="7959" spans="1:7" hidden="1" x14ac:dyDescent="0.55000000000000004">
      <c r="A7959" s="5" t="s">
        <v>35</v>
      </c>
      <c r="B7959" s="6">
        <v>42849</v>
      </c>
      <c r="C7959" s="5" t="s">
        <v>36</v>
      </c>
      <c r="D7959" s="5" t="s">
        <v>42</v>
      </c>
      <c r="E7959" s="7">
        <v>12516</v>
      </c>
      <c r="F7959" s="8">
        <v>154073.63</v>
      </c>
      <c r="G7959" s="8">
        <v>0</v>
      </c>
    </row>
    <row r="7960" spans="1:7" hidden="1" x14ac:dyDescent="0.55000000000000004">
      <c r="A7960" s="5" t="s">
        <v>35</v>
      </c>
      <c r="B7960" s="6">
        <v>42849</v>
      </c>
      <c r="C7960" s="5" t="s">
        <v>36</v>
      </c>
      <c r="D7960" s="5" t="s">
        <v>43</v>
      </c>
      <c r="E7960" s="7">
        <v>0</v>
      </c>
      <c r="F7960" s="8">
        <v>0</v>
      </c>
      <c r="G7960" s="8">
        <v>0</v>
      </c>
    </row>
    <row r="7961" spans="1:7" hidden="1" x14ac:dyDescent="0.55000000000000004">
      <c r="A7961" s="5" t="s">
        <v>35</v>
      </c>
      <c r="B7961" s="6">
        <v>42849</v>
      </c>
      <c r="C7961" s="5" t="s">
        <v>36</v>
      </c>
      <c r="D7961" s="5" t="s">
        <v>44</v>
      </c>
      <c r="E7961" s="7">
        <v>20345</v>
      </c>
      <c r="F7961" s="8">
        <v>41812.699999999997</v>
      </c>
      <c r="G7961" s="8">
        <v>0</v>
      </c>
    </row>
    <row r="7962" spans="1:7" hidden="1" x14ac:dyDescent="0.55000000000000004">
      <c r="A7962" s="5" t="s">
        <v>35</v>
      </c>
      <c r="B7962" s="6">
        <v>42849</v>
      </c>
      <c r="C7962" s="5" t="s">
        <v>36</v>
      </c>
      <c r="D7962" s="5" t="s">
        <v>45</v>
      </c>
      <c r="E7962" s="7">
        <v>36575</v>
      </c>
      <c r="F7962" s="8">
        <v>15039.19</v>
      </c>
      <c r="G7962" s="8">
        <v>0</v>
      </c>
    </row>
    <row r="7963" spans="1:7" x14ac:dyDescent="0.55000000000000004">
      <c r="A7963" s="5" t="s">
        <v>35</v>
      </c>
      <c r="B7963" s="6">
        <v>42850</v>
      </c>
      <c r="C7963" s="5" t="s">
        <v>36</v>
      </c>
      <c r="D7963" s="5" t="s">
        <v>37</v>
      </c>
      <c r="E7963" s="7">
        <v>10541</v>
      </c>
      <c r="F7963" s="8">
        <v>304777.90000000002</v>
      </c>
      <c r="G7963" s="8">
        <v>0</v>
      </c>
    </row>
    <row r="7964" spans="1:7" hidden="1" x14ac:dyDescent="0.55000000000000004">
      <c r="A7964" s="5" t="s">
        <v>35</v>
      </c>
      <c r="B7964" s="6">
        <v>42850</v>
      </c>
      <c r="C7964" s="5" t="s">
        <v>36</v>
      </c>
      <c r="D7964" s="5" t="s">
        <v>38</v>
      </c>
      <c r="E7964" s="7">
        <v>836</v>
      </c>
      <c r="F7964" s="8">
        <v>196.06</v>
      </c>
      <c r="G7964" s="8">
        <v>0</v>
      </c>
    </row>
    <row r="7965" spans="1:7" hidden="1" x14ac:dyDescent="0.55000000000000004">
      <c r="A7965" s="5" t="s">
        <v>35</v>
      </c>
      <c r="B7965" s="6">
        <v>42850</v>
      </c>
      <c r="C7965" s="5" t="s">
        <v>36</v>
      </c>
      <c r="D7965" s="5" t="s">
        <v>39</v>
      </c>
      <c r="E7965" s="7">
        <v>12559</v>
      </c>
      <c r="F7965" s="8">
        <v>36327.72</v>
      </c>
      <c r="G7965" s="8">
        <v>0</v>
      </c>
    </row>
    <row r="7966" spans="1:7" hidden="1" x14ac:dyDescent="0.55000000000000004">
      <c r="A7966" s="5" t="s">
        <v>35</v>
      </c>
      <c r="B7966" s="6">
        <v>42850</v>
      </c>
      <c r="C7966" s="5" t="s">
        <v>36</v>
      </c>
      <c r="D7966" s="5" t="s">
        <v>40</v>
      </c>
      <c r="E7966" s="7">
        <v>7326</v>
      </c>
      <c r="F7966" s="8">
        <v>214.45</v>
      </c>
      <c r="G7966" s="8">
        <v>0</v>
      </c>
    </row>
    <row r="7967" spans="1:7" hidden="1" x14ac:dyDescent="0.55000000000000004">
      <c r="A7967" s="5" t="s">
        <v>35</v>
      </c>
      <c r="B7967" s="6">
        <v>42850</v>
      </c>
      <c r="C7967" s="5" t="s">
        <v>36</v>
      </c>
      <c r="D7967" s="5" t="s">
        <v>41</v>
      </c>
      <c r="E7967" s="7">
        <v>0</v>
      </c>
      <c r="F7967" s="8">
        <v>0</v>
      </c>
      <c r="G7967" s="8">
        <v>0</v>
      </c>
    </row>
    <row r="7968" spans="1:7" hidden="1" x14ac:dyDescent="0.55000000000000004">
      <c r="A7968" s="5" t="s">
        <v>35</v>
      </c>
      <c r="B7968" s="6">
        <v>42850</v>
      </c>
      <c r="C7968" s="5" t="s">
        <v>36</v>
      </c>
      <c r="D7968" s="5" t="s">
        <v>42</v>
      </c>
      <c r="E7968" s="7">
        <v>14705</v>
      </c>
      <c r="F7968" s="8">
        <v>179835.78</v>
      </c>
      <c r="G7968" s="8">
        <v>0</v>
      </c>
    </row>
    <row r="7969" spans="1:7" hidden="1" x14ac:dyDescent="0.55000000000000004">
      <c r="A7969" s="5" t="s">
        <v>35</v>
      </c>
      <c r="B7969" s="6">
        <v>42850</v>
      </c>
      <c r="C7969" s="5" t="s">
        <v>36</v>
      </c>
      <c r="D7969" s="5" t="s">
        <v>43</v>
      </c>
      <c r="E7969" s="7">
        <v>0</v>
      </c>
      <c r="F7969" s="8">
        <v>0</v>
      </c>
      <c r="G7969" s="8">
        <v>0</v>
      </c>
    </row>
    <row r="7970" spans="1:7" hidden="1" x14ac:dyDescent="0.55000000000000004">
      <c r="A7970" s="5" t="s">
        <v>35</v>
      </c>
      <c r="B7970" s="6">
        <v>42850</v>
      </c>
      <c r="C7970" s="5" t="s">
        <v>36</v>
      </c>
      <c r="D7970" s="5" t="s">
        <v>44</v>
      </c>
      <c r="E7970" s="7">
        <v>22258</v>
      </c>
      <c r="F7970" s="8">
        <v>45421.77</v>
      </c>
      <c r="G7970" s="8">
        <v>0</v>
      </c>
    </row>
    <row r="7971" spans="1:7" hidden="1" x14ac:dyDescent="0.55000000000000004">
      <c r="A7971" s="5" t="s">
        <v>35</v>
      </c>
      <c r="B7971" s="6">
        <v>42850</v>
      </c>
      <c r="C7971" s="5" t="s">
        <v>36</v>
      </c>
      <c r="D7971" s="5" t="s">
        <v>45</v>
      </c>
      <c r="E7971" s="7">
        <v>44681</v>
      </c>
      <c r="F7971" s="8">
        <v>18241.849999999999</v>
      </c>
      <c r="G7971" s="8">
        <v>0</v>
      </c>
    </row>
    <row r="7972" spans="1:7" x14ac:dyDescent="0.55000000000000004">
      <c r="A7972" s="5" t="s">
        <v>35</v>
      </c>
      <c r="B7972" s="6">
        <v>42851</v>
      </c>
      <c r="C7972" s="5" t="s">
        <v>36</v>
      </c>
      <c r="D7972" s="5" t="s">
        <v>37</v>
      </c>
      <c r="E7972" s="7">
        <v>9341</v>
      </c>
      <c r="F7972" s="8">
        <v>268340.53000000003</v>
      </c>
      <c r="G7972" s="8">
        <v>0</v>
      </c>
    </row>
    <row r="7973" spans="1:7" hidden="1" x14ac:dyDescent="0.55000000000000004">
      <c r="A7973" s="5" t="s">
        <v>35</v>
      </c>
      <c r="B7973" s="6">
        <v>42851</v>
      </c>
      <c r="C7973" s="5" t="s">
        <v>36</v>
      </c>
      <c r="D7973" s="5" t="s">
        <v>38</v>
      </c>
      <c r="E7973" s="7">
        <v>493</v>
      </c>
      <c r="F7973" s="8">
        <v>115.01</v>
      </c>
      <c r="G7973" s="8">
        <v>0</v>
      </c>
    </row>
    <row r="7974" spans="1:7" hidden="1" x14ac:dyDescent="0.55000000000000004">
      <c r="A7974" s="5" t="s">
        <v>35</v>
      </c>
      <c r="B7974" s="6">
        <v>42851</v>
      </c>
      <c r="C7974" s="5" t="s">
        <v>36</v>
      </c>
      <c r="D7974" s="5" t="s">
        <v>39</v>
      </c>
      <c r="E7974" s="7">
        <v>11962</v>
      </c>
      <c r="F7974" s="8">
        <v>34393.379999999997</v>
      </c>
      <c r="G7974" s="8">
        <v>0</v>
      </c>
    </row>
    <row r="7975" spans="1:7" hidden="1" x14ac:dyDescent="0.55000000000000004">
      <c r="A7975" s="5" t="s">
        <v>35</v>
      </c>
      <c r="B7975" s="6">
        <v>42851</v>
      </c>
      <c r="C7975" s="5" t="s">
        <v>36</v>
      </c>
      <c r="D7975" s="5" t="s">
        <v>40</v>
      </c>
      <c r="E7975" s="7">
        <v>5662</v>
      </c>
      <c r="F7975" s="8">
        <v>164.99</v>
      </c>
      <c r="G7975" s="8">
        <v>0</v>
      </c>
    </row>
    <row r="7976" spans="1:7" hidden="1" x14ac:dyDescent="0.55000000000000004">
      <c r="A7976" s="5" t="s">
        <v>35</v>
      </c>
      <c r="B7976" s="6">
        <v>42851</v>
      </c>
      <c r="C7976" s="5" t="s">
        <v>36</v>
      </c>
      <c r="D7976" s="5" t="s">
        <v>41</v>
      </c>
      <c r="E7976" s="7">
        <v>0</v>
      </c>
      <c r="F7976" s="8">
        <v>0</v>
      </c>
      <c r="G7976" s="8">
        <v>0</v>
      </c>
    </row>
    <row r="7977" spans="1:7" hidden="1" x14ac:dyDescent="0.55000000000000004">
      <c r="A7977" s="5" t="s">
        <v>35</v>
      </c>
      <c r="B7977" s="6">
        <v>42851</v>
      </c>
      <c r="C7977" s="5" t="s">
        <v>36</v>
      </c>
      <c r="D7977" s="5" t="s">
        <v>42</v>
      </c>
      <c r="E7977" s="7">
        <v>18318</v>
      </c>
      <c r="F7977" s="8">
        <v>220824.05</v>
      </c>
      <c r="G7977" s="8">
        <v>0</v>
      </c>
    </row>
    <row r="7978" spans="1:7" hidden="1" x14ac:dyDescent="0.55000000000000004">
      <c r="A7978" s="5" t="s">
        <v>35</v>
      </c>
      <c r="B7978" s="6">
        <v>42851</v>
      </c>
      <c r="C7978" s="5" t="s">
        <v>36</v>
      </c>
      <c r="D7978" s="5" t="s">
        <v>43</v>
      </c>
      <c r="E7978" s="7">
        <v>0</v>
      </c>
      <c r="F7978" s="8">
        <v>0</v>
      </c>
      <c r="G7978" s="8">
        <v>0</v>
      </c>
    </row>
    <row r="7979" spans="1:7" hidden="1" x14ac:dyDescent="0.55000000000000004">
      <c r="A7979" s="5" t="s">
        <v>35</v>
      </c>
      <c r="B7979" s="6">
        <v>42851</v>
      </c>
      <c r="C7979" s="5" t="s">
        <v>36</v>
      </c>
      <c r="D7979" s="5" t="s">
        <v>44</v>
      </c>
      <c r="E7979" s="7">
        <v>24698</v>
      </c>
      <c r="F7979" s="8">
        <v>49708.5</v>
      </c>
      <c r="G7979" s="8">
        <v>0</v>
      </c>
    </row>
    <row r="7980" spans="1:7" hidden="1" x14ac:dyDescent="0.55000000000000004">
      <c r="A7980" s="5" t="s">
        <v>35</v>
      </c>
      <c r="B7980" s="6">
        <v>42851</v>
      </c>
      <c r="C7980" s="5" t="s">
        <v>36</v>
      </c>
      <c r="D7980" s="5" t="s">
        <v>45</v>
      </c>
      <c r="E7980" s="7">
        <v>49321</v>
      </c>
      <c r="F7980" s="8">
        <v>19870.11</v>
      </c>
      <c r="G7980" s="8">
        <v>0</v>
      </c>
    </row>
    <row r="7981" spans="1:7" x14ac:dyDescent="0.55000000000000004">
      <c r="A7981" s="5" t="s">
        <v>35</v>
      </c>
      <c r="B7981" s="6">
        <v>42852</v>
      </c>
      <c r="C7981" s="5" t="s">
        <v>36</v>
      </c>
      <c r="D7981" s="5" t="s">
        <v>37</v>
      </c>
      <c r="E7981" s="7">
        <v>7846</v>
      </c>
      <c r="F7981" s="8">
        <v>225751.1</v>
      </c>
      <c r="G7981" s="8">
        <v>0</v>
      </c>
    </row>
    <row r="7982" spans="1:7" hidden="1" x14ac:dyDescent="0.55000000000000004">
      <c r="A7982" s="5" t="s">
        <v>35</v>
      </c>
      <c r="B7982" s="6">
        <v>42852</v>
      </c>
      <c r="C7982" s="5" t="s">
        <v>36</v>
      </c>
      <c r="D7982" s="5" t="s">
        <v>38</v>
      </c>
      <c r="E7982" s="7">
        <v>469</v>
      </c>
      <c r="F7982" s="8">
        <v>109.85</v>
      </c>
      <c r="G7982" s="8">
        <v>0</v>
      </c>
    </row>
    <row r="7983" spans="1:7" hidden="1" x14ac:dyDescent="0.55000000000000004">
      <c r="A7983" s="5" t="s">
        <v>35</v>
      </c>
      <c r="B7983" s="6">
        <v>42852</v>
      </c>
      <c r="C7983" s="5" t="s">
        <v>36</v>
      </c>
      <c r="D7983" s="5" t="s">
        <v>39</v>
      </c>
      <c r="E7983" s="7">
        <v>10117</v>
      </c>
      <c r="F7983" s="8">
        <v>29130.92</v>
      </c>
      <c r="G7983" s="8">
        <v>0</v>
      </c>
    </row>
    <row r="7984" spans="1:7" hidden="1" x14ac:dyDescent="0.55000000000000004">
      <c r="A7984" s="5" t="s">
        <v>35</v>
      </c>
      <c r="B7984" s="6">
        <v>42852</v>
      </c>
      <c r="C7984" s="5" t="s">
        <v>36</v>
      </c>
      <c r="D7984" s="5" t="s">
        <v>40</v>
      </c>
      <c r="E7984" s="7">
        <v>4176</v>
      </c>
      <c r="F7984" s="8">
        <v>122.04</v>
      </c>
      <c r="G7984" s="8">
        <v>0</v>
      </c>
    </row>
    <row r="7985" spans="1:7" hidden="1" x14ac:dyDescent="0.55000000000000004">
      <c r="A7985" s="5" t="s">
        <v>35</v>
      </c>
      <c r="B7985" s="6">
        <v>42852</v>
      </c>
      <c r="C7985" s="5" t="s">
        <v>36</v>
      </c>
      <c r="D7985" s="5" t="s">
        <v>41</v>
      </c>
      <c r="E7985" s="7">
        <v>0</v>
      </c>
      <c r="F7985" s="8">
        <v>0</v>
      </c>
      <c r="G7985" s="8">
        <v>0</v>
      </c>
    </row>
    <row r="7986" spans="1:7" hidden="1" x14ac:dyDescent="0.55000000000000004">
      <c r="A7986" s="5" t="s">
        <v>35</v>
      </c>
      <c r="B7986" s="6">
        <v>42852</v>
      </c>
      <c r="C7986" s="5" t="s">
        <v>36</v>
      </c>
      <c r="D7986" s="5" t="s">
        <v>42</v>
      </c>
      <c r="E7986" s="7">
        <v>17023</v>
      </c>
      <c r="F7986" s="8">
        <v>203977.88</v>
      </c>
      <c r="G7986" s="8">
        <v>0</v>
      </c>
    </row>
    <row r="7987" spans="1:7" hidden="1" x14ac:dyDescent="0.55000000000000004">
      <c r="A7987" s="5" t="s">
        <v>35</v>
      </c>
      <c r="B7987" s="6">
        <v>42852</v>
      </c>
      <c r="C7987" s="5" t="s">
        <v>36</v>
      </c>
      <c r="D7987" s="5" t="s">
        <v>43</v>
      </c>
      <c r="E7987" s="7">
        <v>0</v>
      </c>
      <c r="F7987" s="8">
        <v>0</v>
      </c>
      <c r="G7987" s="8">
        <v>0</v>
      </c>
    </row>
    <row r="7988" spans="1:7" hidden="1" x14ac:dyDescent="0.55000000000000004">
      <c r="A7988" s="5" t="s">
        <v>35</v>
      </c>
      <c r="B7988" s="6">
        <v>42852</v>
      </c>
      <c r="C7988" s="5" t="s">
        <v>36</v>
      </c>
      <c r="D7988" s="5" t="s">
        <v>44</v>
      </c>
      <c r="E7988" s="7">
        <v>21183</v>
      </c>
      <c r="F7988" s="8">
        <v>42352.63</v>
      </c>
      <c r="G7988" s="8">
        <v>0</v>
      </c>
    </row>
    <row r="7989" spans="1:7" hidden="1" x14ac:dyDescent="0.55000000000000004">
      <c r="A7989" s="5" t="s">
        <v>35</v>
      </c>
      <c r="B7989" s="6">
        <v>42852</v>
      </c>
      <c r="C7989" s="5" t="s">
        <v>36</v>
      </c>
      <c r="D7989" s="5" t="s">
        <v>45</v>
      </c>
      <c r="E7989" s="7">
        <v>42059</v>
      </c>
      <c r="F7989" s="8">
        <v>16836.560000000001</v>
      </c>
      <c r="G7989" s="8">
        <v>0</v>
      </c>
    </row>
    <row r="7990" spans="1:7" x14ac:dyDescent="0.55000000000000004">
      <c r="A7990" s="5" t="s">
        <v>35</v>
      </c>
      <c r="B7990" s="6">
        <v>42853</v>
      </c>
      <c r="C7990" s="5" t="s">
        <v>36</v>
      </c>
      <c r="D7990" s="5" t="s">
        <v>37</v>
      </c>
      <c r="E7990" s="7">
        <v>6604</v>
      </c>
      <c r="F7990" s="8">
        <v>190528.57</v>
      </c>
      <c r="G7990" s="8">
        <v>0</v>
      </c>
    </row>
    <row r="7991" spans="1:7" hidden="1" x14ac:dyDescent="0.55000000000000004">
      <c r="A7991" s="5" t="s">
        <v>35</v>
      </c>
      <c r="B7991" s="6">
        <v>42853</v>
      </c>
      <c r="C7991" s="5" t="s">
        <v>36</v>
      </c>
      <c r="D7991" s="5" t="s">
        <v>38</v>
      </c>
      <c r="E7991" s="7">
        <v>501</v>
      </c>
      <c r="F7991" s="8">
        <v>117.84</v>
      </c>
      <c r="G7991" s="8">
        <v>0</v>
      </c>
    </row>
    <row r="7992" spans="1:7" hidden="1" x14ac:dyDescent="0.55000000000000004">
      <c r="A7992" s="5" t="s">
        <v>35</v>
      </c>
      <c r="B7992" s="6">
        <v>42853</v>
      </c>
      <c r="C7992" s="5" t="s">
        <v>36</v>
      </c>
      <c r="D7992" s="5" t="s">
        <v>39</v>
      </c>
      <c r="E7992" s="7">
        <v>10621</v>
      </c>
      <c r="F7992" s="8">
        <v>30657.05</v>
      </c>
      <c r="G7992" s="8">
        <v>0</v>
      </c>
    </row>
    <row r="7993" spans="1:7" hidden="1" x14ac:dyDescent="0.55000000000000004">
      <c r="A7993" s="5" t="s">
        <v>35</v>
      </c>
      <c r="B7993" s="6">
        <v>42853</v>
      </c>
      <c r="C7993" s="5" t="s">
        <v>36</v>
      </c>
      <c r="D7993" s="5" t="s">
        <v>40</v>
      </c>
      <c r="E7993" s="7">
        <v>7184</v>
      </c>
      <c r="F7993" s="8">
        <v>210.45</v>
      </c>
      <c r="G7993" s="8">
        <v>0</v>
      </c>
    </row>
    <row r="7994" spans="1:7" hidden="1" x14ac:dyDescent="0.55000000000000004">
      <c r="A7994" s="5" t="s">
        <v>35</v>
      </c>
      <c r="B7994" s="6">
        <v>42853</v>
      </c>
      <c r="C7994" s="5" t="s">
        <v>36</v>
      </c>
      <c r="D7994" s="5" t="s">
        <v>41</v>
      </c>
      <c r="E7994" s="7">
        <v>0</v>
      </c>
      <c r="F7994" s="8">
        <v>0</v>
      </c>
      <c r="G7994" s="8">
        <v>0</v>
      </c>
    </row>
    <row r="7995" spans="1:7" hidden="1" x14ac:dyDescent="0.55000000000000004">
      <c r="A7995" s="5" t="s">
        <v>35</v>
      </c>
      <c r="B7995" s="6">
        <v>42853</v>
      </c>
      <c r="C7995" s="5" t="s">
        <v>36</v>
      </c>
      <c r="D7995" s="5" t="s">
        <v>42</v>
      </c>
      <c r="E7995" s="7">
        <v>29434</v>
      </c>
      <c r="F7995" s="8">
        <v>352499.79</v>
      </c>
      <c r="G7995" s="8">
        <v>0</v>
      </c>
    </row>
    <row r="7996" spans="1:7" hidden="1" x14ac:dyDescent="0.55000000000000004">
      <c r="A7996" s="5" t="s">
        <v>35</v>
      </c>
      <c r="B7996" s="6">
        <v>42853</v>
      </c>
      <c r="C7996" s="5" t="s">
        <v>36</v>
      </c>
      <c r="D7996" s="5" t="s">
        <v>43</v>
      </c>
      <c r="E7996" s="7">
        <v>0</v>
      </c>
      <c r="F7996" s="8">
        <v>0</v>
      </c>
      <c r="G7996" s="8">
        <v>0</v>
      </c>
    </row>
    <row r="7997" spans="1:7" hidden="1" x14ac:dyDescent="0.55000000000000004">
      <c r="A7997" s="5" t="s">
        <v>35</v>
      </c>
      <c r="B7997" s="6">
        <v>42853</v>
      </c>
      <c r="C7997" s="5" t="s">
        <v>36</v>
      </c>
      <c r="D7997" s="5" t="s">
        <v>44</v>
      </c>
      <c r="E7997" s="7">
        <v>29575</v>
      </c>
      <c r="F7997" s="8">
        <v>59147.75</v>
      </c>
      <c r="G7997" s="8">
        <v>0</v>
      </c>
    </row>
    <row r="7998" spans="1:7" hidden="1" x14ac:dyDescent="0.55000000000000004">
      <c r="A7998" s="5" t="s">
        <v>35</v>
      </c>
      <c r="B7998" s="6">
        <v>42853</v>
      </c>
      <c r="C7998" s="5" t="s">
        <v>36</v>
      </c>
      <c r="D7998" s="5" t="s">
        <v>45</v>
      </c>
      <c r="E7998" s="7">
        <v>64544</v>
      </c>
      <c r="F7998" s="8">
        <v>25826.94</v>
      </c>
      <c r="G7998" s="8">
        <v>0</v>
      </c>
    </row>
    <row r="7999" spans="1:7" x14ac:dyDescent="0.55000000000000004">
      <c r="A7999" s="5" t="s">
        <v>35</v>
      </c>
      <c r="B7999" s="6">
        <v>42856</v>
      </c>
      <c r="C7999" s="5" t="s">
        <v>36</v>
      </c>
      <c r="D7999" s="5" t="s">
        <v>37</v>
      </c>
      <c r="E7999" s="7">
        <v>5497</v>
      </c>
      <c r="F7999" s="8">
        <v>158084.79999999999</v>
      </c>
      <c r="G7999" s="8">
        <v>0</v>
      </c>
    </row>
    <row r="8000" spans="1:7" hidden="1" x14ac:dyDescent="0.55000000000000004">
      <c r="A8000" s="5" t="s">
        <v>35</v>
      </c>
      <c r="B8000" s="6">
        <v>42856</v>
      </c>
      <c r="C8000" s="5" t="s">
        <v>36</v>
      </c>
      <c r="D8000" s="5" t="s">
        <v>38</v>
      </c>
      <c r="E8000" s="7">
        <v>257</v>
      </c>
      <c r="F8000" s="8">
        <v>60.11</v>
      </c>
      <c r="G8000" s="8">
        <v>0</v>
      </c>
    </row>
    <row r="8001" spans="1:7" hidden="1" x14ac:dyDescent="0.55000000000000004">
      <c r="A8001" s="5" t="s">
        <v>35</v>
      </c>
      <c r="B8001" s="6">
        <v>42856</v>
      </c>
      <c r="C8001" s="5" t="s">
        <v>36</v>
      </c>
      <c r="D8001" s="5" t="s">
        <v>39</v>
      </c>
      <c r="E8001" s="7">
        <v>7142</v>
      </c>
      <c r="F8001" s="8">
        <v>20551.72</v>
      </c>
      <c r="G8001" s="8">
        <v>0</v>
      </c>
    </row>
    <row r="8002" spans="1:7" hidden="1" x14ac:dyDescent="0.55000000000000004">
      <c r="A8002" s="5" t="s">
        <v>35</v>
      </c>
      <c r="B8002" s="6">
        <v>42856</v>
      </c>
      <c r="C8002" s="5" t="s">
        <v>36</v>
      </c>
      <c r="D8002" s="5" t="s">
        <v>40</v>
      </c>
      <c r="E8002" s="7">
        <v>2667</v>
      </c>
      <c r="F8002" s="8">
        <v>77.569999999999993</v>
      </c>
      <c r="G8002" s="8">
        <v>0</v>
      </c>
    </row>
    <row r="8003" spans="1:7" hidden="1" x14ac:dyDescent="0.55000000000000004">
      <c r="A8003" s="5" t="s">
        <v>35</v>
      </c>
      <c r="B8003" s="6">
        <v>42856</v>
      </c>
      <c r="C8003" s="5" t="s">
        <v>36</v>
      </c>
      <c r="D8003" s="5" t="s">
        <v>41</v>
      </c>
      <c r="E8003" s="7">
        <v>0</v>
      </c>
      <c r="F8003" s="8">
        <v>0</v>
      </c>
      <c r="G8003" s="8">
        <v>0</v>
      </c>
    </row>
    <row r="8004" spans="1:7" hidden="1" x14ac:dyDescent="0.55000000000000004">
      <c r="A8004" s="5" t="s">
        <v>35</v>
      </c>
      <c r="B8004" s="6">
        <v>42856</v>
      </c>
      <c r="C8004" s="5" t="s">
        <v>36</v>
      </c>
      <c r="D8004" s="5" t="s">
        <v>42</v>
      </c>
      <c r="E8004" s="7">
        <v>12709</v>
      </c>
      <c r="F8004" s="8">
        <v>150761.44</v>
      </c>
      <c r="G8004" s="8">
        <v>0</v>
      </c>
    </row>
    <row r="8005" spans="1:7" hidden="1" x14ac:dyDescent="0.55000000000000004">
      <c r="A8005" s="5" t="s">
        <v>35</v>
      </c>
      <c r="B8005" s="6">
        <v>42856</v>
      </c>
      <c r="C8005" s="5" t="s">
        <v>36</v>
      </c>
      <c r="D8005" s="5" t="s">
        <v>43</v>
      </c>
      <c r="E8005" s="7">
        <v>0</v>
      </c>
      <c r="F8005" s="8">
        <v>0</v>
      </c>
      <c r="G8005" s="8">
        <v>0</v>
      </c>
    </row>
    <row r="8006" spans="1:7" hidden="1" x14ac:dyDescent="0.55000000000000004">
      <c r="A8006" s="5" t="s">
        <v>35</v>
      </c>
      <c r="B8006" s="6">
        <v>42856</v>
      </c>
      <c r="C8006" s="5" t="s">
        <v>36</v>
      </c>
      <c r="D8006" s="5" t="s">
        <v>44</v>
      </c>
      <c r="E8006" s="7">
        <v>15573</v>
      </c>
      <c r="F8006" s="8">
        <v>30867.08</v>
      </c>
      <c r="G8006" s="8">
        <v>0</v>
      </c>
    </row>
    <row r="8007" spans="1:7" hidden="1" x14ac:dyDescent="0.55000000000000004">
      <c r="A8007" s="5" t="s">
        <v>35</v>
      </c>
      <c r="B8007" s="6">
        <v>42856</v>
      </c>
      <c r="C8007" s="5" t="s">
        <v>36</v>
      </c>
      <c r="D8007" s="5" t="s">
        <v>45</v>
      </c>
      <c r="E8007" s="7">
        <v>28077</v>
      </c>
      <c r="F8007" s="8">
        <v>11133.59</v>
      </c>
      <c r="G8007" s="8">
        <v>0</v>
      </c>
    </row>
    <row r="8008" spans="1:7" x14ac:dyDescent="0.55000000000000004">
      <c r="A8008" s="5" t="s">
        <v>35</v>
      </c>
      <c r="B8008" s="6">
        <v>42857</v>
      </c>
      <c r="C8008" s="5" t="s">
        <v>36</v>
      </c>
      <c r="D8008" s="5" t="s">
        <v>37</v>
      </c>
      <c r="E8008" s="7">
        <v>7412</v>
      </c>
      <c r="F8008" s="8">
        <v>211989.57</v>
      </c>
      <c r="G8008" s="8">
        <v>0</v>
      </c>
    </row>
    <row r="8009" spans="1:7" hidden="1" x14ac:dyDescent="0.55000000000000004">
      <c r="A8009" s="5" t="s">
        <v>35</v>
      </c>
      <c r="B8009" s="6">
        <v>42857</v>
      </c>
      <c r="C8009" s="5" t="s">
        <v>36</v>
      </c>
      <c r="D8009" s="5" t="s">
        <v>38</v>
      </c>
      <c r="E8009" s="7">
        <v>344</v>
      </c>
      <c r="F8009" s="8">
        <v>80.209999999999994</v>
      </c>
      <c r="G8009" s="8">
        <v>0</v>
      </c>
    </row>
    <row r="8010" spans="1:7" hidden="1" x14ac:dyDescent="0.55000000000000004">
      <c r="A8010" s="5" t="s">
        <v>35</v>
      </c>
      <c r="B8010" s="6">
        <v>42857</v>
      </c>
      <c r="C8010" s="5" t="s">
        <v>36</v>
      </c>
      <c r="D8010" s="5" t="s">
        <v>39</v>
      </c>
      <c r="E8010" s="7">
        <v>7033</v>
      </c>
      <c r="F8010" s="8">
        <v>20132.27</v>
      </c>
      <c r="G8010" s="8">
        <v>0</v>
      </c>
    </row>
    <row r="8011" spans="1:7" hidden="1" x14ac:dyDescent="0.55000000000000004">
      <c r="A8011" s="5" t="s">
        <v>35</v>
      </c>
      <c r="B8011" s="6">
        <v>42857</v>
      </c>
      <c r="C8011" s="5" t="s">
        <v>36</v>
      </c>
      <c r="D8011" s="5" t="s">
        <v>40</v>
      </c>
      <c r="E8011" s="7">
        <v>3693</v>
      </c>
      <c r="F8011" s="8">
        <v>107.24</v>
      </c>
      <c r="G8011" s="8">
        <v>0</v>
      </c>
    </row>
    <row r="8012" spans="1:7" hidden="1" x14ac:dyDescent="0.55000000000000004">
      <c r="A8012" s="5" t="s">
        <v>35</v>
      </c>
      <c r="B8012" s="6">
        <v>42857</v>
      </c>
      <c r="C8012" s="5" t="s">
        <v>36</v>
      </c>
      <c r="D8012" s="5" t="s">
        <v>41</v>
      </c>
      <c r="E8012" s="7">
        <v>0</v>
      </c>
      <c r="F8012" s="8">
        <v>0</v>
      </c>
      <c r="G8012" s="8">
        <v>0</v>
      </c>
    </row>
    <row r="8013" spans="1:7" hidden="1" x14ac:dyDescent="0.55000000000000004">
      <c r="A8013" s="5" t="s">
        <v>35</v>
      </c>
      <c r="B8013" s="6">
        <v>42857</v>
      </c>
      <c r="C8013" s="5" t="s">
        <v>36</v>
      </c>
      <c r="D8013" s="5" t="s">
        <v>42</v>
      </c>
      <c r="E8013" s="7">
        <v>10830</v>
      </c>
      <c r="F8013" s="8">
        <v>127459.58</v>
      </c>
      <c r="G8013" s="8">
        <v>0</v>
      </c>
    </row>
    <row r="8014" spans="1:7" hidden="1" x14ac:dyDescent="0.55000000000000004">
      <c r="A8014" s="5" t="s">
        <v>35</v>
      </c>
      <c r="B8014" s="6">
        <v>42857</v>
      </c>
      <c r="C8014" s="5" t="s">
        <v>36</v>
      </c>
      <c r="D8014" s="5" t="s">
        <v>43</v>
      </c>
      <c r="E8014" s="7">
        <v>0</v>
      </c>
      <c r="F8014" s="8">
        <v>0</v>
      </c>
      <c r="G8014" s="8">
        <v>0</v>
      </c>
    </row>
    <row r="8015" spans="1:7" hidden="1" x14ac:dyDescent="0.55000000000000004">
      <c r="A8015" s="5" t="s">
        <v>35</v>
      </c>
      <c r="B8015" s="6">
        <v>42857</v>
      </c>
      <c r="C8015" s="5" t="s">
        <v>36</v>
      </c>
      <c r="D8015" s="5" t="s">
        <v>44</v>
      </c>
      <c r="E8015" s="7">
        <v>15459</v>
      </c>
      <c r="F8015" s="8">
        <v>30373.43</v>
      </c>
      <c r="G8015" s="8">
        <v>0</v>
      </c>
    </row>
    <row r="8016" spans="1:7" hidden="1" x14ac:dyDescent="0.55000000000000004">
      <c r="A8016" s="5" t="s">
        <v>35</v>
      </c>
      <c r="B8016" s="6">
        <v>42857</v>
      </c>
      <c r="C8016" s="5" t="s">
        <v>36</v>
      </c>
      <c r="D8016" s="5" t="s">
        <v>45</v>
      </c>
      <c r="E8016" s="7">
        <v>29835</v>
      </c>
      <c r="F8016" s="8">
        <v>11726.75</v>
      </c>
      <c r="G8016" s="8">
        <v>0</v>
      </c>
    </row>
    <row r="8017" spans="1:7" x14ac:dyDescent="0.55000000000000004">
      <c r="A8017" s="5" t="s">
        <v>35</v>
      </c>
      <c r="B8017" s="6">
        <v>42858</v>
      </c>
      <c r="C8017" s="5" t="s">
        <v>36</v>
      </c>
      <c r="D8017" s="5" t="s">
        <v>37</v>
      </c>
      <c r="E8017" s="7">
        <v>8787</v>
      </c>
      <c r="F8017" s="8">
        <v>250624.76</v>
      </c>
      <c r="G8017" s="8">
        <v>0</v>
      </c>
    </row>
    <row r="8018" spans="1:7" hidden="1" x14ac:dyDescent="0.55000000000000004">
      <c r="A8018" s="5" t="s">
        <v>35</v>
      </c>
      <c r="B8018" s="6">
        <v>42858</v>
      </c>
      <c r="C8018" s="5" t="s">
        <v>36</v>
      </c>
      <c r="D8018" s="5" t="s">
        <v>38</v>
      </c>
      <c r="E8018" s="7">
        <v>353</v>
      </c>
      <c r="F8018" s="8">
        <v>82.17</v>
      </c>
      <c r="G8018" s="8">
        <v>0</v>
      </c>
    </row>
    <row r="8019" spans="1:7" hidden="1" x14ac:dyDescent="0.55000000000000004">
      <c r="A8019" s="5" t="s">
        <v>35</v>
      </c>
      <c r="B8019" s="6">
        <v>42858</v>
      </c>
      <c r="C8019" s="5" t="s">
        <v>36</v>
      </c>
      <c r="D8019" s="5" t="s">
        <v>39</v>
      </c>
      <c r="E8019" s="7">
        <v>7357</v>
      </c>
      <c r="F8019" s="8">
        <v>20996.57</v>
      </c>
      <c r="G8019" s="8">
        <v>0</v>
      </c>
    </row>
    <row r="8020" spans="1:7" hidden="1" x14ac:dyDescent="0.55000000000000004">
      <c r="A8020" s="5" t="s">
        <v>35</v>
      </c>
      <c r="B8020" s="6">
        <v>42858</v>
      </c>
      <c r="C8020" s="5" t="s">
        <v>36</v>
      </c>
      <c r="D8020" s="5" t="s">
        <v>40</v>
      </c>
      <c r="E8020" s="7">
        <v>4507</v>
      </c>
      <c r="F8020" s="8">
        <v>130.71</v>
      </c>
      <c r="G8020" s="8">
        <v>0</v>
      </c>
    </row>
    <row r="8021" spans="1:7" hidden="1" x14ac:dyDescent="0.55000000000000004">
      <c r="A8021" s="5" t="s">
        <v>35</v>
      </c>
      <c r="B8021" s="6">
        <v>42858</v>
      </c>
      <c r="C8021" s="5" t="s">
        <v>36</v>
      </c>
      <c r="D8021" s="5" t="s">
        <v>41</v>
      </c>
      <c r="E8021" s="7">
        <v>0</v>
      </c>
      <c r="F8021" s="8">
        <v>0</v>
      </c>
      <c r="G8021" s="8">
        <v>0</v>
      </c>
    </row>
    <row r="8022" spans="1:7" hidden="1" x14ac:dyDescent="0.55000000000000004">
      <c r="A8022" s="5" t="s">
        <v>35</v>
      </c>
      <c r="B8022" s="6">
        <v>42858</v>
      </c>
      <c r="C8022" s="5" t="s">
        <v>36</v>
      </c>
      <c r="D8022" s="5" t="s">
        <v>42</v>
      </c>
      <c r="E8022" s="7">
        <v>16450</v>
      </c>
      <c r="F8022" s="8">
        <v>191644.19</v>
      </c>
      <c r="G8022" s="8">
        <v>0</v>
      </c>
    </row>
    <row r="8023" spans="1:7" hidden="1" x14ac:dyDescent="0.55000000000000004">
      <c r="A8023" s="5" t="s">
        <v>35</v>
      </c>
      <c r="B8023" s="6">
        <v>42858</v>
      </c>
      <c r="C8023" s="5" t="s">
        <v>36</v>
      </c>
      <c r="D8023" s="5" t="s">
        <v>43</v>
      </c>
      <c r="E8023" s="7">
        <v>0</v>
      </c>
      <c r="F8023" s="8">
        <v>0</v>
      </c>
      <c r="G8023" s="8">
        <v>0</v>
      </c>
    </row>
    <row r="8024" spans="1:7" hidden="1" x14ac:dyDescent="0.55000000000000004">
      <c r="A8024" s="5" t="s">
        <v>35</v>
      </c>
      <c r="B8024" s="6">
        <v>42858</v>
      </c>
      <c r="C8024" s="5" t="s">
        <v>36</v>
      </c>
      <c r="D8024" s="5" t="s">
        <v>44</v>
      </c>
      <c r="E8024" s="7">
        <v>21585</v>
      </c>
      <c r="F8024" s="8">
        <v>41929.120000000003</v>
      </c>
      <c r="G8024" s="8">
        <v>0</v>
      </c>
    </row>
    <row r="8025" spans="1:7" hidden="1" x14ac:dyDescent="0.55000000000000004">
      <c r="A8025" s="5" t="s">
        <v>35</v>
      </c>
      <c r="B8025" s="6">
        <v>42858</v>
      </c>
      <c r="C8025" s="5" t="s">
        <v>36</v>
      </c>
      <c r="D8025" s="5" t="s">
        <v>45</v>
      </c>
      <c r="E8025" s="7">
        <v>41128</v>
      </c>
      <c r="F8025" s="8">
        <v>15976.45</v>
      </c>
      <c r="G8025" s="8">
        <v>0</v>
      </c>
    </row>
    <row r="8026" spans="1:7" x14ac:dyDescent="0.55000000000000004">
      <c r="A8026" s="5" t="s">
        <v>35</v>
      </c>
      <c r="B8026" s="6">
        <v>42859</v>
      </c>
      <c r="C8026" s="5" t="s">
        <v>36</v>
      </c>
      <c r="D8026" s="5" t="s">
        <v>37</v>
      </c>
      <c r="E8026" s="7">
        <v>11337</v>
      </c>
      <c r="F8026" s="8">
        <v>319239.03999999998</v>
      </c>
      <c r="G8026" s="8">
        <v>0</v>
      </c>
    </row>
    <row r="8027" spans="1:7" hidden="1" x14ac:dyDescent="0.55000000000000004">
      <c r="A8027" s="5" t="s">
        <v>35</v>
      </c>
      <c r="B8027" s="6">
        <v>42859</v>
      </c>
      <c r="C8027" s="5" t="s">
        <v>36</v>
      </c>
      <c r="D8027" s="5" t="s">
        <v>38</v>
      </c>
      <c r="E8027" s="7">
        <v>811</v>
      </c>
      <c r="F8027" s="8">
        <v>187.11</v>
      </c>
      <c r="G8027" s="8">
        <v>0</v>
      </c>
    </row>
    <row r="8028" spans="1:7" hidden="1" x14ac:dyDescent="0.55000000000000004">
      <c r="A8028" s="5" t="s">
        <v>35</v>
      </c>
      <c r="B8028" s="6">
        <v>42859</v>
      </c>
      <c r="C8028" s="5" t="s">
        <v>36</v>
      </c>
      <c r="D8028" s="5" t="s">
        <v>39</v>
      </c>
      <c r="E8028" s="7">
        <v>11800</v>
      </c>
      <c r="F8028" s="8">
        <v>33256.42</v>
      </c>
      <c r="G8028" s="8">
        <v>0</v>
      </c>
    </row>
    <row r="8029" spans="1:7" hidden="1" x14ac:dyDescent="0.55000000000000004">
      <c r="A8029" s="5" t="s">
        <v>35</v>
      </c>
      <c r="B8029" s="6">
        <v>42859</v>
      </c>
      <c r="C8029" s="5" t="s">
        <v>36</v>
      </c>
      <c r="D8029" s="5" t="s">
        <v>40</v>
      </c>
      <c r="E8029" s="7">
        <v>9189</v>
      </c>
      <c r="F8029" s="8">
        <v>264.02999999999997</v>
      </c>
      <c r="G8029" s="8">
        <v>0</v>
      </c>
    </row>
    <row r="8030" spans="1:7" hidden="1" x14ac:dyDescent="0.55000000000000004">
      <c r="A8030" s="5" t="s">
        <v>35</v>
      </c>
      <c r="B8030" s="6">
        <v>42859</v>
      </c>
      <c r="C8030" s="5" t="s">
        <v>36</v>
      </c>
      <c r="D8030" s="5" t="s">
        <v>41</v>
      </c>
      <c r="E8030" s="7">
        <v>0</v>
      </c>
      <c r="F8030" s="8">
        <v>0</v>
      </c>
      <c r="G8030" s="8">
        <v>0</v>
      </c>
    </row>
    <row r="8031" spans="1:7" hidden="1" x14ac:dyDescent="0.55000000000000004">
      <c r="A8031" s="5" t="s">
        <v>35</v>
      </c>
      <c r="B8031" s="6">
        <v>42859</v>
      </c>
      <c r="C8031" s="5" t="s">
        <v>36</v>
      </c>
      <c r="D8031" s="5" t="s">
        <v>42</v>
      </c>
      <c r="E8031" s="7">
        <v>20268</v>
      </c>
      <c r="F8031" s="8">
        <v>232477.96</v>
      </c>
      <c r="G8031" s="8">
        <v>0</v>
      </c>
    </row>
    <row r="8032" spans="1:7" hidden="1" x14ac:dyDescent="0.55000000000000004">
      <c r="A8032" s="5" t="s">
        <v>35</v>
      </c>
      <c r="B8032" s="6">
        <v>42859</v>
      </c>
      <c r="C8032" s="5" t="s">
        <v>36</v>
      </c>
      <c r="D8032" s="5" t="s">
        <v>43</v>
      </c>
      <c r="E8032" s="7">
        <v>0</v>
      </c>
      <c r="F8032" s="8">
        <v>0</v>
      </c>
      <c r="G8032" s="8">
        <v>0</v>
      </c>
    </row>
    <row r="8033" spans="1:7" hidden="1" x14ac:dyDescent="0.55000000000000004">
      <c r="A8033" s="5" t="s">
        <v>35</v>
      </c>
      <c r="B8033" s="6">
        <v>42859</v>
      </c>
      <c r="C8033" s="5" t="s">
        <v>36</v>
      </c>
      <c r="D8033" s="5" t="s">
        <v>44</v>
      </c>
      <c r="E8033" s="7">
        <v>29860</v>
      </c>
      <c r="F8033" s="8">
        <v>57113.2</v>
      </c>
      <c r="G8033" s="8">
        <v>0</v>
      </c>
    </row>
    <row r="8034" spans="1:7" hidden="1" x14ac:dyDescent="0.55000000000000004">
      <c r="A8034" s="5" t="s">
        <v>35</v>
      </c>
      <c r="B8034" s="6">
        <v>42859</v>
      </c>
      <c r="C8034" s="5" t="s">
        <v>36</v>
      </c>
      <c r="D8034" s="5" t="s">
        <v>45</v>
      </c>
      <c r="E8034" s="7">
        <v>55208</v>
      </c>
      <c r="F8034" s="8">
        <v>21122.83</v>
      </c>
      <c r="G8034" s="8">
        <v>0</v>
      </c>
    </row>
    <row r="8035" spans="1:7" x14ac:dyDescent="0.55000000000000004">
      <c r="A8035" s="5" t="s">
        <v>35</v>
      </c>
      <c r="B8035" s="6">
        <v>42860</v>
      </c>
      <c r="C8035" s="5" t="s">
        <v>36</v>
      </c>
      <c r="D8035" s="5" t="s">
        <v>37</v>
      </c>
      <c r="E8035" s="7">
        <v>10098</v>
      </c>
      <c r="F8035" s="8">
        <v>284391.83</v>
      </c>
      <c r="G8035" s="8">
        <v>0</v>
      </c>
    </row>
    <row r="8036" spans="1:7" hidden="1" x14ac:dyDescent="0.55000000000000004">
      <c r="A8036" s="5" t="s">
        <v>35</v>
      </c>
      <c r="B8036" s="6">
        <v>42860</v>
      </c>
      <c r="C8036" s="5" t="s">
        <v>36</v>
      </c>
      <c r="D8036" s="5" t="s">
        <v>38</v>
      </c>
      <c r="E8036" s="7">
        <v>772</v>
      </c>
      <c r="F8036" s="8">
        <v>178.24</v>
      </c>
      <c r="G8036" s="8">
        <v>0</v>
      </c>
    </row>
    <row r="8037" spans="1:7" hidden="1" x14ac:dyDescent="0.55000000000000004">
      <c r="A8037" s="5" t="s">
        <v>35</v>
      </c>
      <c r="B8037" s="6">
        <v>42860</v>
      </c>
      <c r="C8037" s="5" t="s">
        <v>36</v>
      </c>
      <c r="D8037" s="5" t="s">
        <v>39</v>
      </c>
      <c r="E8037" s="7">
        <v>11140</v>
      </c>
      <c r="F8037" s="8">
        <v>31400.19</v>
      </c>
      <c r="G8037" s="8">
        <v>0</v>
      </c>
    </row>
    <row r="8038" spans="1:7" hidden="1" x14ac:dyDescent="0.55000000000000004">
      <c r="A8038" s="5" t="s">
        <v>35</v>
      </c>
      <c r="B8038" s="6">
        <v>42860</v>
      </c>
      <c r="C8038" s="5" t="s">
        <v>36</v>
      </c>
      <c r="D8038" s="5" t="s">
        <v>40</v>
      </c>
      <c r="E8038" s="7">
        <v>7810</v>
      </c>
      <c r="F8038" s="8">
        <v>224.59</v>
      </c>
      <c r="G8038" s="8">
        <v>0</v>
      </c>
    </row>
    <row r="8039" spans="1:7" hidden="1" x14ac:dyDescent="0.55000000000000004">
      <c r="A8039" s="5" t="s">
        <v>35</v>
      </c>
      <c r="B8039" s="6">
        <v>42860</v>
      </c>
      <c r="C8039" s="5" t="s">
        <v>36</v>
      </c>
      <c r="D8039" s="5" t="s">
        <v>41</v>
      </c>
      <c r="E8039" s="7">
        <v>0</v>
      </c>
      <c r="F8039" s="8">
        <v>0</v>
      </c>
      <c r="G8039" s="8">
        <v>0</v>
      </c>
    </row>
    <row r="8040" spans="1:7" hidden="1" x14ac:dyDescent="0.55000000000000004">
      <c r="A8040" s="5" t="s">
        <v>35</v>
      </c>
      <c r="B8040" s="6">
        <v>42860</v>
      </c>
      <c r="C8040" s="5" t="s">
        <v>36</v>
      </c>
      <c r="D8040" s="5" t="s">
        <v>42</v>
      </c>
      <c r="E8040" s="7">
        <v>17773</v>
      </c>
      <c r="F8040" s="8">
        <v>203638.23</v>
      </c>
      <c r="G8040" s="8">
        <v>0</v>
      </c>
    </row>
    <row r="8041" spans="1:7" hidden="1" x14ac:dyDescent="0.55000000000000004">
      <c r="A8041" s="5" t="s">
        <v>35</v>
      </c>
      <c r="B8041" s="6">
        <v>42860</v>
      </c>
      <c r="C8041" s="5" t="s">
        <v>36</v>
      </c>
      <c r="D8041" s="5" t="s">
        <v>43</v>
      </c>
      <c r="E8041" s="7">
        <v>0</v>
      </c>
      <c r="F8041" s="8">
        <v>0</v>
      </c>
      <c r="G8041" s="8">
        <v>0</v>
      </c>
    </row>
    <row r="8042" spans="1:7" hidden="1" x14ac:dyDescent="0.55000000000000004">
      <c r="A8042" s="5" t="s">
        <v>35</v>
      </c>
      <c r="B8042" s="6">
        <v>42860</v>
      </c>
      <c r="C8042" s="5" t="s">
        <v>36</v>
      </c>
      <c r="D8042" s="5" t="s">
        <v>44</v>
      </c>
      <c r="E8042" s="7">
        <v>27252</v>
      </c>
      <c r="F8042" s="8">
        <v>52084.85</v>
      </c>
      <c r="G8042" s="8">
        <v>0</v>
      </c>
    </row>
    <row r="8043" spans="1:7" hidden="1" x14ac:dyDescent="0.55000000000000004">
      <c r="A8043" s="5" t="s">
        <v>35</v>
      </c>
      <c r="B8043" s="6">
        <v>42860</v>
      </c>
      <c r="C8043" s="5" t="s">
        <v>36</v>
      </c>
      <c r="D8043" s="5" t="s">
        <v>45</v>
      </c>
      <c r="E8043" s="7">
        <v>54490</v>
      </c>
      <c r="F8043" s="8">
        <v>20831.41</v>
      </c>
      <c r="G8043" s="8">
        <v>0</v>
      </c>
    </row>
    <row r="8044" spans="1:7" x14ac:dyDescent="0.55000000000000004">
      <c r="A8044" s="5" t="s">
        <v>35</v>
      </c>
      <c r="B8044" s="6">
        <v>42863</v>
      </c>
      <c r="C8044" s="5" t="s">
        <v>36</v>
      </c>
      <c r="D8044" s="5" t="s">
        <v>37</v>
      </c>
      <c r="E8044" s="7">
        <v>7971</v>
      </c>
      <c r="F8044" s="8">
        <v>224209.92000000001</v>
      </c>
      <c r="G8044" s="8">
        <v>0</v>
      </c>
    </row>
    <row r="8045" spans="1:7" hidden="1" x14ac:dyDescent="0.55000000000000004">
      <c r="A8045" s="5" t="s">
        <v>35</v>
      </c>
      <c r="B8045" s="6">
        <v>42863</v>
      </c>
      <c r="C8045" s="5" t="s">
        <v>36</v>
      </c>
      <c r="D8045" s="5" t="s">
        <v>38</v>
      </c>
      <c r="E8045" s="7">
        <v>527</v>
      </c>
      <c r="F8045" s="8">
        <v>121.56</v>
      </c>
      <c r="G8045" s="8">
        <v>0</v>
      </c>
    </row>
    <row r="8046" spans="1:7" hidden="1" x14ac:dyDescent="0.55000000000000004">
      <c r="A8046" s="5" t="s">
        <v>35</v>
      </c>
      <c r="B8046" s="6">
        <v>42863</v>
      </c>
      <c r="C8046" s="5" t="s">
        <v>36</v>
      </c>
      <c r="D8046" s="5" t="s">
        <v>39</v>
      </c>
      <c r="E8046" s="7">
        <v>8202</v>
      </c>
      <c r="F8046" s="8">
        <v>23096.84</v>
      </c>
      <c r="G8046" s="8">
        <v>0</v>
      </c>
    </row>
    <row r="8047" spans="1:7" hidden="1" x14ac:dyDescent="0.55000000000000004">
      <c r="A8047" s="5" t="s">
        <v>35</v>
      </c>
      <c r="B8047" s="6">
        <v>42863</v>
      </c>
      <c r="C8047" s="5" t="s">
        <v>36</v>
      </c>
      <c r="D8047" s="5" t="s">
        <v>40</v>
      </c>
      <c r="E8047" s="7">
        <v>4206</v>
      </c>
      <c r="F8047" s="8">
        <v>121.01</v>
      </c>
      <c r="G8047" s="8">
        <v>0</v>
      </c>
    </row>
    <row r="8048" spans="1:7" hidden="1" x14ac:dyDescent="0.55000000000000004">
      <c r="A8048" s="5" t="s">
        <v>35</v>
      </c>
      <c r="B8048" s="6">
        <v>42863</v>
      </c>
      <c r="C8048" s="5" t="s">
        <v>36</v>
      </c>
      <c r="D8048" s="5" t="s">
        <v>41</v>
      </c>
      <c r="E8048" s="7">
        <v>0</v>
      </c>
      <c r="F8048" s="8">
        <v>0</v>
      </c>
      <c r="G8048" s="8">
        <v>0</v>
      </c>
    </row>
    <row r="8049" spans="1:7" hidden="1" x14ac:dyDescent="0.55000000000000004">
      <c r="A8049" s="5" t="s">
        <v>35</v>
      </c>
      <c r="B8049" s="6">
        <v>42863</v>
      </c>
      <c r="C8049" s="5" t="s">
        <v>36</v>
      </c>
      <c r="D8049" s="5" t="s">
        <v>42</v>
      </c>
      <c r="E8049" s="7">
        <v>10951</v>
      </c>
      <c r="F8049" s="8">
        <v>125154.74</v>
      </c>
      <c r="G8049" s="8">
        <v>0</v>
      </c>
    </row>
    <row r="8050" spans="1:7" hidden="1" x14ac:dyDescent="0.55000000000000004">
      <c r="A8050" s="5" t="s">
        <v>35</v>
      </c>
      <c r="B8050" s="6">
        <v>42863</v>
      </c>
      <c r="C8050" s="5" t="s">
        <v>36</v>
      </c>
      <c r="D8050" s="5" t="s">
        <v>43</v>
      </c>
      <c r="E8050" s="7">
        <v>0</v>
      </c>
      <c r="F8050" s="8">
        <v>0</v>
      </c>
      <c r="G8050" s="8">
        <v>0</v>
      </c>
    </row>
    <row r="8051" spans="1:7" hidden="1" x14ac:dyDescent="0.55000000000000004">
      <c r="A8051" s="5" t="s">
        <v>35</v>
      </c>
      <c r="B8051" s="6">
        <v>42863</v>
      </c>
      <c r="C8051" s="5" t="s">
        <v>36</v>
      </c>
      <c r="D8051" s="5" t="s">
        <v>44</v>
      </c>
      <c r="E8051" s="7">
        <v>17301</v>
      </c>
      <c r="F8051" s="8">
        <v>32977.22</v>
      </c>
      <c r="G8051" s="8">
        <v>0</v>
      </c>
    </row>
    <row r="8052" spans="1:7" hidden="1" x14ac:dyDescent="0.55000000000000004">
      <c r="A8052" s="5" t="s">
        <v>35</v>
      </c>
      <c r="B8052" s="6">
        <v>42863</v>
      </c>
      <c r="C8052" s="5" t="s">
        <v>36</v>
      </c>
      <c r="D8052" s="5" t="s">
        <v>45</v>
      </c>
      <c r="E8052" s="7">
        <v>31390</v>
      </c>
      <c r="F8052" s="8">
        <v>11972.58</v>
      </c>
      <c r="G8052" s="8">
        <v>0</v>
      </c>
    </row>
    <row r="8053" spans="1:7" x14ac:dyDescent="0.55000000000000004">
      <c r="A8053" s="5" t="s">
        <v>35</v>
      </c>
      <c r="B8053" s="6">
        <v>42864</v>
      </c>
      <c r="C8053" s="5" t="s">
        <v>36</v>
      </c>
      <c r="D8053" s="5" t="s">
        <v>37</v>
      </c>
      <c r="E8053" s="7">
        <v>11050</v>
      </c>
      <c r="F8053" s="8">
        <v>310237.82</v>
      </c>
      <c r="G8053" s="8">
        <v>0</v>
      </c>
    </row>
    <row r="8054" spans="1:7" hidden="1" x14ac:dyDescent="0.55000000000000004">
      <c r="A8054" s="5" t="s">
        <v>35</v>
      </c>
      <c r="B8054" s="6">
        <v>42864</v>
      </c>
      <c r="C8054" s="5" t="s">
        <v>36</v>
      </c>
      <c r="D8054" s="5" t="s">
        <v>38</v>
      </c>
      <c r="E8054" s="7">
        <v>527</v>
      </c>
      <c r="F8054" s="8">
        <v>121.29</v>
      </c>
      <c r="G8054" s="8">
        <v>0</v>
      </c>
    </row>
    <row r="8055" spans="1:7" hidden="1" x14ac:dyDescent="0.55000000000000004">
      <c r="A8055" s="5" t="s">
        <v>35</v>
      </c>
      <c r="B8055" s="6">
        <v>42864</v>
      </c>
      <c r="C8055" s="5" t="s">
        <v>36</v>
      </c>
      <c r="D8055" s="5" t="s">
        <v>39</v>
      </c>
      <c r="E8055" s="7">
        <v>10510</v>
      </c>
      <c r="F8055" s="8">
        <v>29516.44</v>
      </c>
      <c r="G8055" s="8">
        <v>0</v>
      </c>
    </row>
    <row r="8056" spans="1:7" hidden="1" x14ac:dyDescent="0.55000000000000004">
      <c r="A8056" s="5" t="s">
        <v>35</v>
      </c>
      <c r="B8056" s="6">
        <v>42864</v>
      </c>
      <c r="C8056" s="5" t="s">
        <v>36</v>
      </c>
      <c r="D8056" s="5" t="s">
        <v>40</v>
      </c>
      <c r="E8056" s="7">
        <v>4060</v>
      </c>
      <c r="F8056" s="8">
        <v>116.6</v>
      </c>
      <c r="G8056" s="8">
        <v>0</v>
      </c>
    </row>
    <row r="8057" spans="1:7" hidden="1" x14ac:dyDescent="0.55000000000000004">
      <c r="A8057" s="5" t="s">
        <v>35</v>
      </c>
      <c r="B8057" s="6">
        <v>42864</v>
      </c>
      <c r="C8057" s="5" t="s">
        <v>36</v>
      </c>
      <c r="D8057" s="5" t="s">
        <v>41</v>
      </c>
      <c r="E8057" s="7">
        <v>0</v>
      </c>
      <c r="F8057" s="8">
        <v>0</v>
      </c>
      <c r="G8057" s="8">
        <v>0</v>
      </c>
    </row>
    <row r="8058" spans="1:7" hidden="1" x14ac:dyDescent="0.55000000000000004">
      <c r="A8058" s="5" t="s">
        <v>35</v>
      </c>
      <c r="B8058" s="6">
        <v>42864</v>
      </c>
      <c r="C8058" s="5" t="s">
        <v>36</v>
      </c>
      <c r="D8058" s="5" t="s">
        <v>42</v>
      </c>
      <c r="E8058" s="7">
        <v>12744</v>
      </c>
      <c r="F8058" s="8">
        <v>145064.93</v>
      </c>
      <c r="G8058" s="8">
        <v>0</v>
      </c>
    </row>
    <row r="8059" spans="1:7" hidden="1" x14ac:dyDescent="0.55000000000000004">
      <c r="A8059" s="5" t="s">
        <v>35</v>
      </c>
      <c r="B8059" s="6">
        <v>42864</v>
      </c>
      <c r="C8059" s="5" t="s">
        <v>36</v>
      </c>
      <c r="D8059" s="5" t="s">
        <v>43</v>
      </c>
      <c r="E8059" s="7">
        <v>0</v>
      </c>
      <c r="F8059" s="8">
        <v>0</v>
      </c>
      <c r="G8059" s="8">
        <v>0</v>
      </c>
    </row>
    <row r="8060" spans="1:7" hidden="1" x14ac:dyDescent="0.55000000000000004">
      <c r="A8060" s="5" t="s">
        <v>35</v>
      </c>
      <c r="B8060" s="6">
        <v>42864</v>
      </c>
      <c r="C8060" s="5" t="s">
        <v>36</v>
      </c>
      <c r="D8060" s="5" t="s">
        <v>44</v>
      </c>
      <c r="E8060" s="7">
        <v>18341</v>
      </c>
      <c r="F8060" s="8">
        <v>34823.83</v>
      </c>
      <c r="G8060" s="8">
        <v>0</v>
      </c>
    </row>
    <row r="8061" spans="1:7" hidden="1" x14ac:dyDescent="0.55000000000000004">
      <c r="A8061" s="5" t="s">
        <v>35</v>
      </c>
      <c r="B8061" s="6">
        <v>42864</v>
      </c>
      <c r="C8061" s="5" t="s">
        <v>36</v>
      </c>
      <c r="D8061" s="5" t="s">
        <v>45</v>
      </c>
      <c r="E8061" s="7">
        <v>32865</v>
      </c>
      <c r="F8061" s="8">
        <v>12483.27</v>
      </c>
      <c r="G8061" s="8">
        <v>0</v>
      </c>
    </row>
    <row r="8062" spans="1:7" x14ac:dyDescent="0.55000000000000004">
      <c r="A8062" s="5" t="s">
        <v>35</v>
      </c>
      <c r="B8062" s="6">
        <v>42865</v>
      </c>
      <c r="C8062" s="5" t="s">
        <v>36</v>
      </c>
      <c r="D8062" s="5" t="s">
        <v>37</v>
      </c>
      <c r="E8062" s="7">
        <v>7570</v>
      </c>
      <c r="F8062" s="8">
        <v>212479.14</v>
      </c>
      <c r="G8062" s="8">
        <v>0</v>
      </c>
    </row>
    <row r="8063" spans="1:7" hidden="1" x14ac:dyDescent="0.55000000000000004">
      <c r="A8063" s="5" t="s">
        <v>35</v>
      </c>
      <c r="B8063" s="6">
        <v>42865</v>
      </c>
      <c r="C8063" s="5" t="s">
        <v>36</v>
      </c>
      <c r="D8063" s="5" t="s">
        <v>38</v>
      </c>
      <c r="E8063" s="7">
        <v>551</v>
      </c>
      <c r="F8063" s="8">
        <v>126.73</v>
      </c>
      <c r="G8063" s="8">
        <v>0</v>
      </c>
    </row>
    <row r="8064" spans="1:7" hidden="1" x14ac:dyDescent="0.55000000000000004">
      <c r="A8064" s="5" t="s">
        <v>35</v>
      </c>
      <c r="B8064" s="6">
        <v>42865</v>
      </c>
      <c r="C8064" s="5" t="s">
        <v>36</v>
      </c>
      <c r="D8064" s="5" t="s">
        <v>39</v>
      </c>
      <c r="E8064" s="7">
        <v>9696</v>
      </c>
      <c r="F8064" s="8">
        <v>27216.03</v>
      </c>
      <c r="G8064" s="8">
        <v>0</v>
      </c>
    </row>
    <row r="8065" spans="1:7" hidden="1" x14ac:dyDescent="0.55000000000000004">
      <c r="A8065" s="5" t="s">
        <v>35</v>
      </c>
      <c r="B8065" s="6">
        <v>42865</v>
      </c>
      <c r="C8065" s="5" t="s">
        <v>36</v>
      </c>
      <c r="D8065" s="5" t="s">
        <v>40</v>
      </c>
      <c r="E8065" s="7">
        <v>3822</v>
      </c>
      <c r="F8065" s="8">
        <v>109.66</v>
      </c>
      <c r="G8065" s="8">
        <v>0</v>
      </c>
    </row>
    <row r="8066" spans="1:7" hidden="1" x14ac:dyDescent="0.55000000000000004">
      <c r="A8066" s="5" t="s">
        <v>35</v>
      </c>
      <c r="B8066" s="6">
        <v>42865</v>
      </c>
      <c r="C8066" s="5" t="s">
        <v>36</v>
      </c>
      <c r="D8066" s="5" t="s">
        <v>41</v>
      </c>
      <c r="E8066" s="7">
        <v>0</v>
      </c>
      <c r="F8066" s="8">
        <v>0</v>
      </c>
      <c r="G8066" s="8">
        <v>0</v>
      </c>
    </row>
    <row r="8067" spans="1:7" hidden="1" x14ac:dyDescent="0.55000000000000004">
      <c r="A8067" s="5" t="s">
        <v>35</v>
      </c>
      <c r="B8067" s="6">
        <v>42865</v>
      </c>
      <c r="C8067" s="5" t="s">
        <v>36</v>
      </c>
      <c r="D8067" s="5" t="s">
        <v>42</v>
      </c>
      <c r="E8067" s="7">
        <v>13406</v>
      </c>
      <c r="F8067" s="8">
        <v>152847.97</v>
      </c>
      <c r="G8067" s="8">
        <v>0</v>
      </c>
    </row>
    <row r="8068" spans="1:7" hidden="1" x14ac:dyDescent="0.55000000000000004">
      <c r="A8068" s="5" t="s">
        <v>35</v>
      </c>
      <c r="B8068" s="6">
        <v>42865</v>
      </c>
      <c r="C8068" s="5" t="s">
        <v>36</v>
      </c>
      <c r="D8068" s="5" t="s">
        <v>43</v>
      </c>
      <c r="E8068" s="7">
        <v>0</v>
      </c>
      <c r="F8068" s="8">
        <v>0</v>
      </c>
      <c r="G8068" s="8">
        <v>0</v>
      </c>
    </row>
    <row r="8069" spans="1:7" hidden="1" x14ac:dyDescent="0.55000000000000004">
      <c r="A8069" s="5" t="s">
        <v>35</v>
      </c>
      <c r="B8069" s="6">
        <v>42865</v>
      </c>
      <c r="C8069" s="5" t="s">
        <v>36</v>
      </c>
      <c r="D8069" s="5" t="s">
        <v>44</v>
      </c>
      <c r="E8069" s="7">
        <v>19866</v>
      </c>
      <c r="F8069" s="8">
        <v>37780.089999999997</v>
      </c>
      <c r="G8069" s="8">
        <v>0</v>
      </c>
    </row>
    <row r="8070" spans="1:7" hidden="1" x14ac:dyDescent="0.55000000000000004">
      <c r="A8070" s="5" t="s">
        <v>35</v>
      </c>
      <c r="B8070" s="6">
        <v>42865</v>
      </c>
      <c r="C8070" s="5" t="s">
        <v>36</v>
      </c>
      <c r="D8070" s="5" t="s">
        <v>45</v>
      </c>
      <c r="E8070" s="7">
        <v>40453</v>
      </c>
      <c r="F8070" s="8">
        <v>15389</v>
      </c>
      <c r="G8070" s="8">
        <v>0</v>
      </c>
    </row>
    <row r="8071" spans="1:7" x14ac:dyDescent="0.55000000000000004">
      <c r="A8071" s="5" t="s">
        <v>35</v>
      </c>
      <c r="B8071" s="6">
        <v>42866</v>
      </c>
      <c r="C8071" s="5" t="s">
        <v>36</v>
      </c>
      <c r="D8071" s="5" t="s">
        <v>37</v>
      </c>
      <c r="E8071" s="7">
        <v>9146</v>
      </c>
      <c r="F8071" s="8">
        <v>256089.38</v>
      </c>
      <c r="G8071" s="8">
        <v>0</v>
      </c>
    </row>
    <row r="8072" spans="1:7" hidden="1" x14ac:dyDescent="0.55000000000000004">
      <c r="A8072" s="5" t="s">
        <v>35</v>
      </c>
      <c r="B8072" s="6">
        <v>42866</v>
      </c>
      <c r="C8072" s="5" t="s">
        <v>36</v>
      </c>
      <c r="D8072" s="5" t="s">
        <v>38</v>
      </c>
      <c r="E8072" s="7">
        <v>457</v>
      </c>
      <c r="F8072" s="8">
        <v>105.09</v>
      </c>
      <c r="G8072" s="8">
        <v>0</v>
      </c>
    </row>
    <row r="8073" spans="1:7" hidden="1" x14ac:dyDescent="0.55000000000000004">
      <c r="A8073" s="5" t="s">
        <v>35</v>
      </c>
      <c r="B8073" s="6">
        <v>42866</v>
      </c>
      <c r="C8073" s="5" t="s">
        <v>36</v>
      </c>
      <c r="D8073" s="5" t="s">
        <v>39</v>
      </c>
      <c r="E8073" s="7">
        <v>10099</v>
      </c>
      <c r="F8073" s="8">
        <v>28295.91</v>
      </c>
      <c r="G8073" s="8">
        <v>0</v>
      </c>
    </row>
    <row r="8074" spans="1:7" hidden="1" x14ac:dyDescent="0.55000000000000004">
      <c r="A8074" s="5" t="s">
        <v>35</v>
      </c>
      <c r="B8074" s="6">
        <v>42866</v>
      </c>
      <c r="C8074" s="5" t="s">
        <v>36</v>
      </c>
      <c r="D8074" s="5" t="s">
        <v>40</v>
      </c>
      <c r="E8074" s="7">
        <v>3796</v>
      </c>
      <c r="F8074" s="8">
        <v>108.83</v>
      </c>
      <c r="G8074" s="8">
        <v>0</v>
      </c>
    </row>
    <row r="8075" spans="1:7" hidden="1" x14ac:dyDescent="0.55000000000000004">
      <c r="A8075" s="5" t="s">
        <v>35</v>
      </c>
      <c r="B8075" s="6">
        <v>42866</v>
      </c>
      <c r="C8075" s="5" t="s">
        <v>36</v>
      </c>
      <c r="D8075" s="5" t="s">
        <v>41</v>
      </c>
      <c r="E8075" s="7">
        <v>0</v>
      </c>
      <c r="F8075" s="8">
        <v>0</v>
      </c>
      <c r="G8075" s="8">
        <v>0</v>
      </c>
    </row>
    <row r="8076" spans="1:7" hidden="1" x14ac:dyDescent="0.55000000000000004">
      <c r="A8076" s="5" t="s">
        <v>35</v>
      </c>
      <c r="B8076" s="6">
        <v>42866</v>
      </c>
      <c r="C8076" s="5" t="s">
        <v>36</v>
      </c>
      <c r="D8076" s="5" t="s">
        <v>42</v>
      </c>
      <c r="E8076" s="7">
        <v>13551</v>
      </c>
      <c r="F8076" s="8">
        <v>154628.92000000001</v>
      </c>
      <c r="G8076" s="8">
        <v>0</v>
      </c>
    </row>
    <row r="8077" spans="1:7" hidden="1" x14ac:dyDescent="0.55000000000000004">
      <c r="A8077" s="5" t="s">
        <v>35</v>
      </c>
      <c r="B8077" s="6">
        <v>42866</v>
      </c>
      <c r="C8077" s="5" t="s">
        <v>36</v>
      </c>
      <c r="D8077" s="5" t="s">
        <v>43</v>
      </c>
      <c r="E8077" s="7">
        <v>0</v>
      </c>
      <c r="F8077" s="8">
        <v>0</v>
      </c>
      <c r="G8077" s="8">
        <v>0</v>
      </c>
    </row>
    <row r="8078" spans="1:7" hidden="1" x14ac:dyDescent="0.55000000000000004">
      <c r="A8078" s="5" t="s">
        <v>35</v>
      </c>
      <c r="B8078" s="6">
        <v>42866</v>
      </c>
      <c r="C8078" s="5" t="s">
        <v>36</v>
      </c>
      <c r="D8078" s="5" t="s">
        <v>44</v>
      </c>
      <c r="E8078" s="7">
        <v>19303</v>
      </c>
      <c r="F8078" s="8">
        <v>36738.660000000003</v>
      </c>
      <c r="G8078" s="8">
        <v>0</v>
      </c>
    </row>
    <row r="8079" spans="1:7" hidden="1" x14ac:dyDescent="0.55000000000000004">
      <c r="A8079" s="5" t="s">
        <v>35</v>
      </c>
      <c r="B8079" s="6">
        <v>42866</v>
      </c>
      <c r="C8079" s="5" t="s">
        <v>36</v>
      </c>
      <c r="D8079" s="5" t="s">
        <v>45</v>
      </c>
      <c r="E8079" s="7">
        <v>37760</v>
      </c>
      <c r="F8079" s="8">
        <v>14375.44</v>
      </c>
      <c r="G8079" s="8">
        <v>0</v>
      </c>
    </row>
    <row r="8080" spans="1:7" x14ac:dyDescent="0.55000000000000004">
      <c r="A8080" s="5" t="s">
        <v>35</v>
      </c>
      <c r="B8080" s="6">
        <v>42867</v>
      </c>
      <c r="C8080" s="5" t="s">
        <v>36</v>
      </c>
      <c r="D8080" s="5" t="s">
        <v>37</v>
      </c>
      <c r="E8080" s="7">
        <v>8068</v>
      </c>
      <c r="F8080" s="8">
        <v>226304.23</v>
      </c>
      <c r="G8080" s="8">
        <v>0</v>
      </c>
    </row>
    <row r="8081" spans="1:7" hidden="1" x14ac:dyDescent="0.55000000000000004">
      <c r="A8081" s="5" t="s">
        <v>35</v>
      </c>
      <c r="B8081" s="6">
        <v>42867</v>
      </c>
      <c r="C8081" s="5" t="s">
        <v>36</v>
      </c>
      <c r="D8081" s="5" t="s">
        <v>38</v>
      </c>
      <c r="E8081" s="7">
        <v>370</v>
      </c>
      <c r="F8081" s="8">
        <v>85.24</v>
      </c>
      <c r="G8081" s="8">
        <v>0</v>
      </c>
    </row>
    <row r="8082" spans="1:7" hidden="1" x14ac:dyDescent="0.55000000000000004">
      <c r="A8082" s="5" t="s">
        <v>35</v>
      </c>
      <c r="B8082" s="6">
        <v>42867</v>
      </c>
      <c r="C8082" s="5" t="s">
        <v>36</v>
      </c>
      <c r="D8082" s="5" t="s">
        <v>39</v>
      </c>
      <c r="E8082" s="7">
        <v>9864</v>
      </c>
      <c r="F8082" s="8">
        <v>27694.07</v>
      </c>
      <c r="G8082" s="8">
        <v>0</v>
      </c>
    </row>
    <row r="8083" spans="1:7" hidden="1" x14ac:dyDescent="0.55000000000000004">
      <c r="A8083" s="5" t="s">
        <v>35</v>
      </c>
      <c r="B8083" s="6">
        <v>42867</v>
      </c>
      <c r="C8083" s="5" t="s">
        <v>36</v>
      </c>
      <c r="D8083" s="5" t="s">
        <v>40</v>
      </c>
      <c r="E8083" s="7">
        <v>8863</v>
      </c>
      <c r="F8083" s="8">
        <v>254.59</v>
      </c>
      <c r="G8083" s="8">
        <v>0</v>
      </c>
    </row>
    <row r="8084" spans="1:7" hidden="1" x14ac:dyDescent="0.55000000000000004">
      <c r="A8084" s="5" t="s">
        <v>35</v>
      </c>
      <c r="B8084" s="6">
        <v>42867</v>
      </c>
      <c r="C8084" s="5" t="s">
        <v>36</v>
      </c>
      <c r="D8084" s="5" t="s">
        <v>41</v>
      </c>
      <c r="E8084" s="7">
        <v>0</v>
      </c>
      <c r="F8084" s="8">
        <v>0</v>
      </c>
      <c r="G8084" s="8">
        <v>0</v>
      </c>
    </row>
    <row r="8085" spans="1:7" hidden="1" x14ac:dyDescent="0.55000000000000004">
      <c r="A8085" s="5" t="s">
        <v>35</v>
      </c>
      <c r="B8085" s="6">
        <v>42867</v>
      </c>
      <c r="C8085" s="5" t="s">
        <v>36</v>
      </c>
      <c r="D8085" s="5" t="s">
        <v>42</v>
      </c>
      <c r="E8085" s="7">
        <v>10777</v>
      </c>
      <c r="F8085" s="8">
        <v>123483.25</v>
      </c>
      <c r="G8085" s="8">
        <v>0</v>
      </c>
    </row>
    <row r="8086" spans="1:7" hidden="1" x14ac:dyDescent="0.55000000000000004">
      <c r="A8086" s="5" t="s">
        <v>35</v>
      </c>
      <c r="B8086" s="6">
        <v>42867</v>
      </c>
      <c r="C8086" s="5" t="s">
        <v>36</v>
      </c>
      <c r="D8086" s="5" t="s">
        <v>43</v>
      </c>
      <c r="E8086" s="7">
        <v>0</v>
      </c>
      <c r="F8086" s="8">
        <v>0</v>
      </c>
      <c r="G8086" s="8">
        <v>0</v>
      </c>
    </row>
    <row r="8087" spans="1:7" hidden="1" x14ac:dyDescent="0.55000000000000004">
      <c r="A8087" s="5" t="s">
        <v>35</v>
      </c>
      <c r="B8087" s="6">
        <v>42867</v>
      </c>
      <c r="C8087" s="5" t="s">
        <v>36</v>
      </c>
      <c r="D8087" s="5" t="s">
        <v>44</v>
      </c>
      <c r="E8087" s="7">
        <v>16249</v>
      </c>
      <c r="F8087" s="8">
        <v>31057.53</v>
      </c>
      <c r="G8087" s="8">
        <v>0</v>
      </c>
    </row>
    <row r="8088" spans="1:7" hidden="1" x14ac:dyDescent="0.55000000000000004">
      <c r="A8088" s="5" t="s">
        <v>35</v>
      </c>
      <c r="B8088" s="6">
        <v>42867</v>
      </c>
      <c r="C8088" s="5" t="s">
        <v>36</v>
      </c>
      <c r="D8088" s="5" t="s">
        <v>45</v>
      </c>
      <c r="E8088" s="7">
        <v>32606</v>
      </c>
      <c r="F8088" s="8">
        <v>12466.81</v>
      </c>
      <c r="G8088" s="8">
        <v>0</v>
      </c>
    </row>
    <row r="8089" spans="1:7" x14ac:dyDescent="0.55000000000000004">
      <c r="A8089" s="5" t="s">
        <v>35</v>
      </c>
      <c r="B8089" s="6">
        <v>42870</v>
      </c>
      <c r="C8089" s="5" t="s">
        <v>36</v>
      </c>
      <c r="D8089" s="5" t="s">
        <v>37</v>
      </c>
      <c r="E8089" s="7">
        <v>10225</v>
      </c>
      <c r="F8089" s="8">
        <v>287000.09999999998</v>
      </c>
      <c r="G8089" s="8">
        <v>0</v>
      </c>
    </row>
    <row r="8090" spans="1:7" hidden="1" x14ac:dyDescent="0.55000000000000004">
      <c r="A8090" s="5" t="s">
        <v>35</v>
      </c>
      <c r="B8090" s="6">
        <v>42870</v>
      </c>
      <c r="C8090" s="5" t="s">
        <v>36</v>
      </c>
      <c r="D8090" s="5" t="s">
        <v>38</v>
      </c>
      <c r="E8090" s="7">
        <v>425</v>
      </c>
      <c r="F8090" s="8">
        <v>98</v>
      </c>
      <c r="G8090" s="8">
        <v>0</v>
      </c>
    </row>
    <row r="8091" spans="1:7" hidden="1" x14ac:dyDescent="0.55000000000000004">
      <c r="A8091" s="5" t="s">
        <v>35</v>
      </c>
      <c r="B8091" s="6">
        <v>42870</v>
      </c>
      <c r="C8091" s="5" t="s">
        <v>36</v>
      </c>
      <c r="D8091" s="5" t="s">
        <v>39</v>
      </c>
      <c r="E8091" s="7">
        <v>9176</v>
      </c>
      <c r="F8091" s="8">
        <v>25764.2</v>
      </c>
      <c r="G8091" s="8">
        <v>0</v>
      </c>
    </row>
    <row r="8092" spans="1:7" hidden="1" x14ac:dyDescent="0.55000000000000004">
      <c r="A8092" s="5" t="s">
        <v>35</v>
      </c>
      <c r="B8092" s="6">
        <v>42870</v>
      </c>
      <c r="C8092" s="5" t="s">
        <v>36</v>
      </c>
      <c r="D8092" s="5" t="s">
        <v>40</v>
      </c>
      <c r="E8092" s="7">
        <v>4195</v>
      </c>
      <c r="F8092" s="8">
        <v>120.39</v>
      </c>
      <c r="G8092" s="8">
        <v>0</v>
      </c>
    </row>
    <row r="8093" spans="1:7" hidden="1" x14ac:dyDescent="0.55000000000000004">
      <c r="A8093" s="5" t="s">
        <v>35</v>
      </c>
      <c r="B8093" s="6">
        <v>42870</v>
      </c>
      <c r="C8093" s="5" t="s">
        <v>36</v>
      </c>
      <c r="D8093" s="5" t="s">
        <v>41</v>
      </c>
      <c r="E8093" s="7">
        <v>0</v>
      </c>
      <c r="F8093" s="8">
        <v>0</v>
      </c>
      <c r="G8093" s="8">
        <v>0</v>
      </c>
    </row>
    <row r="8094" spans="1:7" hidden="1" x14ac:dyDescent="0.55000000000000004">
      <c r="A8094" s="5" t="s">
        <v>35</v>
      </c>
      <c r="B8094" s="6">
        <v>42870</v>
      </c>
      <c r="C8094" s="5" t="s">
        <v>36</v>
      </c>
      <c r="D8094" s="5" t="s">
        <v>42</v>
      </c>
      <c r="E8094" s="7">
        <v>14776</v>
      </c>
      <c r="F8094" s="8">
        <v>171046.28</v>
      </c>
      <c r="G8094" s="8">
        <v>0</v>
      </c>
    </row>
    <row r="8095" spans="1:7" hidden="1" x14ac:dyDescent="0.55000000000000004">
      <c r="A8095" s="5" t="s">
        <v>35</v>
      </c>
      <c r="B8095" s="6">
        <v>42870</v>
      </c>
      <c r="C8095" s="5" t="s">
        <v>36</v>
      </c>
      <c r="D8095" s="5" t="s">
        <v>43</v>
      </c>
      <c r="E8095" s="7">
        <v>0</v>
      </c>
      <c r="F8095" s="8">
        <v>0</v>
      </c>
      <c r="G8095" s="8">
        <v>0</v>
      </c>
    </row>
    <row r="8096" spans="1:7" hidden="1" x14ac:dyDescent="0.55000000000000004">
      <c r="A8096" s="5" t="s">
        <v>35</v>
      </c>
      <c r="B8096" s="6">
        <v>42870</v>
      </c>
      <c r="C8096" s="5" t="s">
        <v>36</v>
      </c>
      <c r="D8096" s="5" t="s">
        <v>44</v>
      </c>
      <c r="E8096" s="7">
        <v>22409</v>
      </c>
      <c r="F8096" s="8">
        <v>43277.15</v>
      </c>
      <c r="G8096" s="8">
        <v>0</v>
      </c>
    </row>
    <row r="8097" spans="1:7" hidden="1" x14ac:dyDescent="0.55000000000000004">
      <c r="A8097" s="5" t="s">
        <v>35</v>
      </c>
      <c r="B8097" s="6">
        <v>42870</v>
      </c>
      <c r="C8097" s="5" t="s">
        <v>36</v>
      </c>
      <c r="D8097" s="5" t="s">
        <v>45</v>
      </c>
      <c r="E8097" s="7">
        <v>45894</v>
      </c>
      <c r="F8097" s="8">
        <v>17728.7</v>
      </c>
      <c r="G8097" s="8">
        <v>0</v>
      </c>
    </row>
    <row r="8098" spans="1:7" x14ac:dyDescent="0.55000000000000004">
      <c r="A8098" s="5" t="s">
        <v>35</v>
      </c>
      <c r="B8098" s="6">
        <v>42871</v>
      </c>
      <c r="C8098" s="5" t="s">
        <v>36</v>
      </c>
      <c r="D8098" s="5" t="s">
        <v>37</v>
      </c>
      <c r="E8098" s="7">
        <v>8046</v>
      </c>
      <c r="F8098" s="8">
        <v>226058.2</v>
      </c>
      <c r="G8098" s="8">
        <v>0</v>
      </c>
    </row>
    <row r="8099" spans="1:7" hidden="1" x14ac:dyDescent="0.55000000000000004">
      <c r="A8099" s="5" t="s">
        <v>35</v>
      </c>
      <c r="B8099" s="6">
        <v>42871</v>
      </c>
      <c r="C8099" s="5" t="s">
        <v>36</v>
      </c>
      <c r="D8099" s="5" t="s">
        <v>38</v>
      </c>
      <c r="E8099" s="7">
        <v>287</v>
      </c>
      <c r="F8099" s="8">
        <v>66.23</v>
      </c>
      <c r="G8099" s="8">
        <v>0</v>
      </c>
    </row>
    <row r="8100" spans="1:7" hidden="1" x14ac:dyDescent="0.55000000000000004">
      <c r="A8100" s="5" t="s">
        <v>35</v>
      </c>
      <c r="B8100" s="6">
        <v>42871</v>
      </c>
      <c r="C8100" s="5" t="s">
        <v>36</v>
      </c>
      <c r="D8100" s="5" t="s">
        <v>39</v>
      </c>
      <c r="E8100" s="7">
        <v>8078</v>
      </c>
      <c r="F8100" s="8">
        <v>22707.67</v>
      </c>
      <c r="G8100" s="8">
        <v>0</v>
      </c>
    </row>
    <row r="8101" spans="1:7" hidden="1" x14ac:dyDescent="0.55000000000000004">
      <c r="A8101" s="5" t="s">
        <v>35</v>
      </c>
      <c r="B8101" s="6">
        <v>42871</v>
      </c>
      <c r="C8101" s="5" t="s">
        <v>36</v>
      </c>
      <c r="D8101" s="5" t="s">
        <v>40</v>
      </c>
      <c r="E8101" s="7">
        <v>3720</v>
      </c>
      <c r="F8101" s="8">
        <v>106.86</v>
      </c>
      <c r="G8101" s="8">
        <v>0</v>
      </c>
    </row>
    <row r="8102" spans="1:7" hidden="1" x14ac:dyDescent="0.55000000000000004">
      <c r="A8102" s="5" t="s">
        <v>35</v>
      </c>
      <c r="B8102" s="6">
        <v>42871</v>
      </c>
      <c r="C8102" s="5" t="s">
        <v>36</v>
      </c>
      <c r="D8102" s="5" t="s">
        <v>41</v>
      </c>
      <c r="E8102" s="7">
        <v>0</v>
      </c>
      <c r="F8102" s="8">
        <v>0</v>
      </c>
      <c r="G8102" s="8">
        <v>0</v>
      </c>
    </row>
    <row r="8103" spans="1:7" hidden="1" x14ac:dyDescent="0.55000000000000004">
      <c r="A8103" s="5" t="s">
        <v>35</v>
      </c>
      <c r="B8103" s="6">
        <v>42871</v>
      </c>
      <c r="C8103" s="5" t="s">
        <v>36</v>
      </c>
      <c r="D8103" s="5" t="s">
        <v>42</v>
      </c>
      <c r="E8103" s="7">
        <v>10066</v>
      </c>
      <c r="F8103" s="8">
        <v>116914.79</v>
      </c>
      <c r="G8103" s="8">
        <v>0</v>
      </c>
    </row>
    <row r="8104" spans="1:7" hidden="1" x14ac:dyDescent="0.55000000000000004">
      <c r="A8104" s="5" t="s">
        <v>35</v>
      </c>
      <c r="B8104" s="6">
        <v>42871</v>
      </c>
      <c r="C8104" s="5" t="s">
        <v>36</v>
      </c>
      <c r="D8104" s="5" t="s">
        <v>43</v>
      </c>
      <c r="E8104" s="7">
        <v>0</v>
      </c>
      <c r="F8104" s="8">
        <v>0</v>
      </c>
      <c r="G8104" s="8">
        <v>0</v>
      </c>
    </row>
    <row r="8105" spans="1:7" hidden="1" x14ac:dyDescent="0.55000000000000004">
      <c r="A8105" s="5" t="s">
        <v>35</v>
      </c>
      <c r="B8105" s="6">
        <v>42871</v>
      </c>
      <c r="C8105" s="5" t="s">
        <v>36</v>
      </c>
      <c r="D8105" s="5" t="s">
        <v>44</v>
      </c>
      <c r="E8105" s="7">
        <v>15013</v>
      </c>
      <c r="F8105" s="8">
        <v>29080.42</v>
      </c>
      <c r="G8105" s="8">
        <v>0</v>
      </c>
    </row>
    <row r="8106" spans="1:7" hidden="1" x14ac:dyDescent="0.55000000000000004">
      <c r="A8106" s="5" t="s">
        <v>35</v>
      </c>
      <c r="B8106" s="6">
        <v>42871</v>
      </c>
      <c r="C8106" s="5" t="s">
        <v>36</v>
      </c>
      <c r="D8106" s="5" t="s">
        <v>45</v>
      </c>
      <c r="E8106" s="7">
        <v>26399</v>
      </c>
      <c r="F8106" s="8">
        <v>10228.41</v>
      </c>
      <c r="G8106" s="8">
        <v>0</v>
      </c>
    </row>
    <row r="8107" spans="1:7" x14ac:dyDescent="0.55000000000000004">
      <c r="A8107" s="5" t="s">
        <v>35</v>
      </c>
      <c r="B8107" s="6">
        <v>42872</v>
      </c>
      <c r="C8107" s="5" t="s">
        <v>36</v>
      </c>
      <c r="D8107" s="5" t="s">
        <v>37</v>
      </c>
      <c r="E8107" s="7">
        <v>12922</v>
      </c>
      <c r="F8107" s="8">
        <v>367143.52</v>
      </c>
      <c r="G8107" s="8">
        <v>0</v>
      </c>
    </row>
    <row r="8108" spans="1:7" hidden="1" x14ac:dyDescent="0.55000000000000004">
      <c r="A8108" s="5" t="s">
        <v>35</v>
      </c>
      <c r="B8108" s="6">
        <v>42872</v>
      </c>
      <c r="C8108" s="5" t="s">
        <v>36</v>
      </c>
      <c r="D8108" s="5" t="s">
        <v>38</v>
      </c>
      <c r="E8108" s="7">
        <v>962</v>
      </c>
      <c r="F8108" s="8">
        <v>223.8</v>
      </c>
      <c r="G8108" s="8">
        <v>0</v>
      </c>
    </row>
    <row r="8109" spans="1:7" hidden="1" x14ac:dyDescent="0.55000000000000004">
      <c r="A8109" s="5" t="s">
        <v>35</v>
      </c>
      <c r="B8109" s="6">
        <v>42872</v>
      </c>
      <c r="C8109" s="5" t="s">
        <v>36</v>
      </c>
      <c r="D8109" s="5" t="s">
        <v>39</v>
      </c>
      <c r="E8109" s="7">
        <v>17218</v>
      </c>
      <c r="F8109" s="8">
        <v>48971.94</v>
      </c>
      <c r="G8109" s="8">
        <v>0</v>
      </c>
    </row>
    <row r="8110" spans="1:7" hidden="1" x14ac:dyDescent="0.55000000000000004">
      <c r="A8110" s="5" t="s">
        <v>35</v>
      </c>
      <c r="B8110" s="6">
        <v>42872</v>
      </c>
      <c r="C8110" s="5" t="s">
        <v>36</v>
      </c>
      <c r="D8110" s="5" t="s">
        <v>40</v>
      </c>
      <c r="E8110" s="7">
        <v>10358</v>
      </c>
      <c r="F8110" s="8">
        <v>299.44</v>
      </c>
      <c r="G8110" s="8">
        <v>0</v>
      </c>
    </row>
    <row r="8111" spans="1:7" hidden="1" x14ac:dyDescent="0.55000000000000004">
      <c r="A8111" s="5" t="s">
        <v>35</v>
      </c>
      <c r="B8111" s="6">
        <v>42872</v>
      </c>
      <c r="C8111" s="5" t="s">
        <v>36</v>
      </c>
      <c r="D8111" s="5" t="s">
        <v>41</v>
      </c>
      <c r="E8111" s="7">
        <v>0</v>
      </c>
      <c r="F8111" s="8">
        <v>0</v>
      </c>
      <c r="G8111" s="8">
        <v>0</v>
      </c>
    </row>
    <row r="8112" spans="1:7" hidden="1" x14ac:dyDescent="0.55000000000000004">
      <c r="A8112" s="5" t="s">
        <v>35</v>
      </c>
      <c r="B8112" s="6">
        <v>42872</v>
      </c>
      <c r="C8112" s="5" t="s">
        <v>36</v>
      </c>
      <c r="D8112" s="5" t="s">
        <v>42</v>
      </c>
      <c r="E8112" s="7">
        <v>17159</v>
      </c>
      <c r="F8112" s="8">
        <v>201541.44</v>
      </c>
      <c r="G8112" s="8">
        <v>0</v>
      </c>
    </row>
    <row r="8113" spans="1:7" hidden="1" x14ac:dyDescent="0.55000000000000004">
      <c r="A8113" s="5" t="s">
        <v>35</v>
      </c>
      <c r="B8113" s="6">
        <v>42872</v>
      </c>
      <c r="C8113" s="5" t="s">
        <v>36</v>
      </c>
      <c r="D8113" s="5" t="s">
        <v>43</v>
      </c>
      <c r="E8113" s="7">
        <v>0</v>
      </c>
      <c r="F8113" s="8">
        <v>0</v>
      </c>
      <c r="G8113" s="8">
        <v>0</v>
      </c>
    </row>
    <row r="8114" spans="1:7" hidden="1" x14ac:dyDescent="0.55000000000000004">
      <c r="A8114" s="5" t="s">
        <v>35</v>
      </c>
      <c r="B8114" s="6">
        <v>42872</v>
      </c>
      <c r="C8114" s="5" t="s">
        <v>36</v>
      </c>
      <c r="D8114" s="5" t="s">
        <v>44</v>
      </c>
      <c r="E8114" s="7">
        <v>22627</v>
      </c>
      <c r="F8114" s="8">
        <v>44328.3</v>
      </c>
      <c r="G8114" s="8">
        <v>0</v>
      </c>
    </row>
    <row r="8115" spans="1:7" hidden="1" x14ac:dyDescent="0.55000000000000004">
      <c r="A8115" s="5" t="s">
        <v>35</v>
      </c>
      <c r="B8115" s="6">
        <v>42872</v>
      </c>
      <c r="C8115" s="5" t="s">
        <v>36</v>
      </c>
      <c r="D8115" s="5" t="s">
        <v>45</v>
      </c>
      <c r="E8115" s="7">
        <v>43919</v>
      </c>
      <c r="F8115" s="8">
        <v>17208.599999999999</v>
      </c>
      <c r="G8115" s="8">
        <v>0</v>
      </c>
    </row>
    <row r="8116" spans="1:7" x14ac:dyDescent="0.55000000000000004">
      <c r="A8116" s="5" t="s">
        <v>35</v>
      </c>
      <c r="B8116" s="6">
        <v>42873</v>
      </c>
      <c r="C8116" s="5" t="s">
        <v>36</v>
      </c>
      <c r="D8116" s="5" t="s">
        <v>37</v>
      </c>
      <c r="E8116" s="7">
        <v>18341</v>
      </c>
      <c r="F8116" s="8">
        <v>528472.1</v>
      </c>
      <c r="G8116" s="8">
        <v>0</v>
      </c>
    </row>
    <row r="8117" spans="1:7" hidden="1" x14ac:dyDescent="0.55000000000000004">
      <c r="A8117" s="5" t="s">
        <v>35</v>
      </c>
      <c r="B8117" s="6">
        <v>42873</v>
      </c>
      <c r="C8117" s="5" t="s">
        <v>36</v>
      </c>
      <c r="D8117" s="5" t="s">
        <v>38</v>
      </c>
      <c r="E8117" s="7">
        <v>1771</v>
      </c>
      <c r="F8117" s="8">
        <v>415.72</v>
      </c>
      <c r="G8117" s="8">
        <v>0</v>
      </c>
    </row>
    <row r="8118" spans="1:7" hidden="1" x14ac:dyDescent="0.55000000000000004">
      <c r="A8118" s="5" t="s">
        <v>35</v>
      </c>
      <c r="B8118" s="6">
        <v>42873</v>
      </c>
      <c r="C8118" s="5" t="s">
        <v>36</v>
      </c>
      <c r="D8118" s="5" t="s">
        <v>39</v>
      </c>
      <c r="E8118" s="7">
        <v>25988</v>
      </c>
      <c r="F8118" s="8">
        <v>74818.100000000006</v>
      </c>
      <c r="G8118" s="8">
        <v>0</v>
      </c>
    </row>
    <row r="8119" spans="1:7" hidden="1" x14ac:dyDescent="0.55000000000000004">
      <c r="A8119" s="5" t="s">
        <v>35</v>
      </c>
      <c r="B8119" s="6">
        <v>42873</v>
      </c>
      <c r="C8119" s="5" t="s">
        <v>36</v>
      </c>
      <c r="D8119" s="5" t="s">
        <v>40</v>
      </c>
      <c r="E8119" s="7">
        <v>12346</v>
      </c>
      <c r="F8119" s="8">
        <v>359.96</v>
      </c>
      <c r="G8119" s="8">
        <v>0</v>
      </c>
    </row>
    <row r="8120" spans="1:7" hidden="1" x14ac:dyDescent="0.55000000000000004">
      <c r="A8120" s="5" t="s">
        <v>35</v>
      </c>
      <c r="B8120" s="6">
        <v>42873</v>
      </c>
      <c r="C8120" s="5" t="s">
        <v>36</v>
      </c>
      <c r="D8120" s="5" t="s">
        <v>41</v>
      </c>
      <c r="E8120" s="7">
        <v>1</v>
      </c>
      <c r="F8120" s="8">
        <v>0.03</v>
      </c>
      <c r="G8120" s="8">
        <v>0</v>
      </c>
    </row>
    <row r="8121" spans="1:7" hidden="1" x14ac:dyDescent="0.55000000000000004">
      <c r="A8121" s="5" t="s">
        <v>35</v>
      </c>
      <c r="B8121" s="6">
        <v>42873</v>
      </c>
      <c r="C8121" s="5" t="s">
        <v>36</v>
      </c>
      <c r="D8121" s="5" t="s">
        <v>42</v>
      </c>
      <c r="E8121" s="7">
        <v>28351</v>
      </c>
      <c r="F8121" s="8">
        <v>332014.07</v>
      </c>
      <c r="G8121" s="8">
        <v>0</v>
      </c>
    </row>
    <row r="8122" spans="1:7" hidden="1" x14ac:dyDescent="0.55000000000000004">
      <c r="A8122" s="5" t="s">
        <v>35</v>
      </c>
      <c r="B8122" s="6">
        <v>42873</v>
      </c>
      <c r="C8122" s="5" t="s">
        <v>36</v>
      </c>
      <c r="D8122" s="5" t="s">
        <v>43</v>
      </c>
      <c r="E8122" s="7">
        <v>0</v>
      </c>
      <c r="F8122" s="8">
        <v>0</v>
      </c>
      <c r="G8122" s="8">
        <v>0</v>
      </c>
    </row>
    <row r="8123" spans="1:7" hidden="1" x14ac:dyDescent="0.55000000000000004">
      <c r="A8123" s="5" t="s">
        <v>35</v>
      </c>
      <c r="B8123" s="6">
        <v>42873</v>
      </c>
      <c r="C8123" s="5" t="s">
        <v>36</v>
      </c>
      <c r="D8123" s="5" t="s">
        <v>44</v>
      </c>
      <c r="E8123" s="7">
        <v>41787</v>
      </c>
      <c r="F8123" s="8">
        <v>81609.63</v>
      </c>
      <c r="G8123" s="8">
        <v>0</v>
      </c>
    </row>
    <row r="8124" spans="1:7" hidden="1" x14ac:dyDescent="0.55000000000000004">
      <c r="A8124" s="5" t="s">
        <v>35</v>
      </c>
      <c r="B8124" s="6">
        <v>42873</v>
      </c>
      <c r="C8124" s="5" t="s">
        <v>36</v>
      </c>
      <c r="D8124" s="5" t="s">
        <v>45</v>
      </c>
      <c r="E8124" s="7">
        <v>81569</v>
      </c>
      <c r="F8124" s="8">
        <v>31867.040000000001</v>
      </c>
      <c r="G8124" s="8">
        <v>0</v>
      </c>
    </row>
    <row r="8125" spans="1:7" x14ac:dyDescent="0.55000000000000004">
      <c r="A8125" s="5" t="s">
        <v>35</v>
      </c>
      <c r="B8125" s="6">
        <v>42874</v>
      </c>
      <c r="C8125" s="5" t="s">
        <v>36</v>
      </c>
      <c r="D8125" s="5" t="s">
        <v>37</v>
      </c>
      <c r="E8125" s="7">
        <v>10076</v>
      </c>
      <c r="F8125" s="8">
        <v>288775.07</v>
      </c>
      <c r="G8125" s="8">
        <v>0</v>
      </c>
    </row>
    <row r="8126" spans="1:7" hidden="1" x14ac:dyDescent="0.55000000000000004">
      <c r="A8126" s="5" t="s">
        <v>35</v>
      </c>
      <c r="B8126" s="6">
        <v>42874</v>
      </c>
      <c r="C8126" s="5" t="s">
        <v>36</v>
      </c>
      <c r="D8126" s="5" t="s">
        <v>38</v>
      </c>
      <c r="E8126" s="7">
        <v>690</v>
      </c>
      <c r="F8126" s="8">
        <v>161.96</v>
      </c>
      <c r="G8126" s="8">
        <v>0</v>
      </c>
    </row>
    <row r="8127" spans="1:7" hidden="1" x14ac:dyDescent="0.55000000000000004">
      <c r="A8127" s="5" t="s">
        <v>35</v>
      </c>
      <c r="B8127" s="6">
        <v>42874</v>
      </c>
      <c r="C8127" s="5" t="s">
        <v>36</v>
      </c>
      <c r="D8127" s="5" t="s">
        <v>39</v>
      </c>
      <c r="E8127" s="7">
        <v>14161</v>
      </c>
      <c r="F8127" s="8">
        <v>40584.379999999997</v>
      </c>
      <c r="G8127" s="8">
        <v>0</v>
      </c>
    </row>
    <row r="8128" spans="1:7" hidden="1" x14ac:dyDescent="0.55000000000000004">
      <c r="A8128" s="5" t="s">
        <v>35</v>
      </c>
      <c r="B8128" s="6">
        <v>42874</v>
      </c>
      <c r="C8128" s="5" t="s">
        <v>36</v>
      </c>
      <c r="D8128" s="5" t="s">
        <v>40</v>
      </c>
      <c r="E8128" s="7">
        <v>5739</v>
      </c>
      <c r="F8128" s="8">
        <v>167.11</v>
      </c>
      <c r="G8128" s="8">
        <v>0</v>
      </c>
    </row>
    <row r="8129" spans="1:7" hidden="1" x14ac:dyDescent="0.55000000000000004">
      <c r="A8129" s="5" t="s">
        <v>35</v>
      </c>
      <c r="B8129" s="6">
        <v>42874</v>
      </c>
      <c r="C8129" s="5" t="s">
        <v>36</v>
      </c>
      <c r="D8129" s="5" t="s">
        <v>41</v>
      </c>
      <c r="E8129" s="7">
        <v>0</v>
      </c>
      <c r="F8129" s="8">
        <v>0</v>
      </c>
      <c r="G8129" s="8">
        <v>0</v>
      </c>
    </row>
    <row r="8130" spans="1:7" hidden="1" x14ac:dyDescent="0.55000000000000004">
      <c r="A8130" s="5" t="s">
        <v>35</v>
      </c>
      <c r="B8130" s="6">
        <v>42874</v>
      </c>
      <c r="C8130" s="5" t="s">
        <v>36</v>
      </c>
      <c r="D8130" s="5" t="s">
        <v>42</v>
      </c>
      <c r="E8130" s="7">
        <v>14763</v>
      </c>
      <c r="F8130" s="8">
        <v>172988.35</v>
      </c>
      <c r="G8130" s="8">
        <v>0</v>
      </c>
    </row>
    <row r="8131" spans="1:7" hidden="1" x14ac:dyDescent="0.55000000000000004">
      <c r="A8131" s="5" t="s">
        <v>35</v>
      </c>
      <c r="B8131" s="6">
        <v>42874</v>
      </c>
      <c r="C8131" s="5" t="s">
        <v>36</v>
      </c>
      <c r="D8131" s="5" t="s">
        <v>43</v>
      </c>
      <c r="E8131" s="7">
        <v>0</v>
      </c>
      <c r="F8131" s="8">
        <v>0</v>
      </c>
      <c r="G8131" s="8">
        <v>0</v>
      </c>
    </row>
    <row r="8132" spans="1:7" hidden="1" x14ac:dyDescent="0.55000000000000004">
      <c r="A8132" s="5" t="s">
        <v>35</v>
      </c>
      <c r="B8132" s="6">
        <v>42874</v>
      </c>
      <c r="C8132" s="5" t="s">
        <v>36</v>
      </c>
      <c r="D8132" s="5" t="s">
        <v>44</v>
      </c>
      <c r="E8132" s="7">
        <v>22512</v>
      </c>
      <c r="F8132" s="8">
        <v>43994.22</v>
      </c>
      <c r="G8132" s="8">
        <v>0</v>
      </c>
    </row>
    <row r="8133" spans="1:7" hidden="1" x14ac:dyDescent="0.55000000000000004">
      <c r="A8133" s="5" t="s">
        <v>35</v>
      </c>
      <c r="B8133" s="6">
        <v>42874</v>
      </c>
      <c r="C8133" s="5" t="s">
        <v>36</v>
      </c>
      <c r="D8133" s="5" t="s">
        <v>45</v>
      </c>
      <c r="E8133" s="7">
        <v>41483</v>
      </c>
      <c r="F8133" s="8">
        <v>16215.72</v>
      </c>
      <c r="G8133" s="8">
        <v>0</v>
      </c>
    </row>
    <row r="8134" spans="1:7" x14ac:dyDescent="0.55000000000000004">
      <c r="A8134" s="5" t="s">
        <v>35</v>
      </c>
      <c r="B8134" s="6">
        <v>42877</v>
      </c>
      <c r="C8134" s="5" t="s">
        <v>36</v>
      </c>
      <c r="D8134" s="5" t="s">
        <v>37</v>
      </c>
      <c r="E8134" s="7">
        <v>8475</v>
      </c>
      <c r="F8134" s="8">
        <v>243262.36</v>
      </c>
      <c r="G8134" s="8">
        <v>0</v>
      </c>
    </row>
    <row r="8135" spans="1:7" hidden="1" x14ac:dyDescent="0.55000000000000004">
      <c r="A8135" s="5" t="s">
        <v>35</v>
      </c>
      <c r="B8135" s="6">
        <v>42877</v>
      </c>
      <c r="C8135" s="5" t="s">
        <v>36</v>
      </c>
      <c r="D8135" s="5" t="s">
        <v>38</v>
      </c>
      <c r="E8135" s="7">
        <v>655</v>
      </c>
      <c r="F8135" s="8">
        <v>154.09</v>
      </c>
      <c r="G8135" s="8">
        <v>0</v>
      </c>
    </row>
    <row r="8136" spans="1:7" hidden="1" x14ac:dyDescent="0.55000000000000004">
      <c r="A8136" s="5" t="s">
        <v>35</v>
      </c>
      <c r="B8136" s="6">
        <v>42877</v>
      </c>
      <c r="C8136" s="5" t="s">
        <v>36</v>
      </c>
      <c r="D8136" s="5" t="s">
        <v>39</v>
      </c>
      <c r="E8136" s="7">
        <v>10345</v>
      </c>
      <c r="F8136" s="8">
        <v>29702.61</v>
      </c>
      <c r="G8136" s="8">
        <v>0</v>
      </c>
    </row>
    <row r="8137" spans="1:7" hidden="1" x14ac:dyDescent="0.55000000000000004">
      <c r="A8137" s="5" t="s">
        <v>35</v>
      </c>
      <c r="B8137" s="6">
        <v>42877</v>
      </c>
      <c r="C8137" s="5" t="s">
        <v>36</v>
      </c>
      <c r="D8137" s="5" t="s">
        <v>40</v>
      </c>
      <c r="E8137" s="7">
        <v>10870</v>
      </c>
      <c r="F8137" s="8">
        <v>315.37</v>
      </c>
      <c r="G8137" s="8">
        <v>0</v>
      </c>
    </row>
    <row r="8138" spans="1:7" hidden="1" x14ac:dyDescent="0.55000000000000004">
      <c r="A8138" s="5" t="s">
        <v>35</v>
      </c>
      <c r="B8138" s="6">
        <v>42877</v>
      </c>
      <c r="C8138" s="5" t="s">
        <v>36</v>
      </c>
      <c r="D8138" s="5" t="s">
        <v>41</v>
      </c>
      <c r="E8138" s="7">
        <v>0</v>
      </c>
      <c r="F8138" s="8">
        <v>0</v>
      </c>
      <c r="G8138" s="8">
        <v>0</v>
      </c>
    </row>
    <row r="8139" spans="1:7" hidden="1" x14ac:dyDescent="0.55000000000000004">
      <c r="A8139" s="5" t="s">
        <v>35</v>
      </c>
      <c r="B8139" s="6">
        <v>42877</v>
      </c>
      <c r="C8139" s="5" t="s">
        <v>36</v>
      </c>
      <c r="D8139" s="5" t="s">
        <v>42</v>
      </c>
      <c r="E8139" s="7">
        <v>16632</v>
      </c>
      <c r="F8139" s="8">
        <v>197358.53</v>
      </c>
      <c r="G8139" s="8">
        <v>0</v>
      </c>
    </row>
    <row r="8140" spans="1:7" hidden="1" x14ac:dyDescent="0.55000000000000004">
      <c r="A8140" s="5" t="s">
        <v>35</v>
      </c>
      <c r="B8140" s="6">
        <v>42877</v>
      </c>
      <c r="C8140" s="5" t="s">
        <v>36</v>
      </c>
      <c r="D8140" s="5" t="s">
        <v>43</v>
      </c>
      <c r="E8140" s="7">
        <v>0</v>
      </c>
      <c r="F8140" s="8">
        <v>0</v>
      </c>
      <c r="G8140" s="8">
        <v>0</v>
      </c>
    </row>
    <row r="8141" spans="1:7" hidden="1" x14ac:dyDescent="0.55000000000000004">
      <c r="A8141" s="5" t="s">
        <v>35</v>
      </c>
      <c r="B8141" s="6">
        <v>42877</v>
      </c>
      <c r="C8141" s="5" t="s">
        <v>36</v>
      </c>
      <c r="D8141" s="5" t="s">
        <v>44</v>
      </c>
      <c r="E8141" s="7">
        <v>26145</v>
      </c>
      <c r="F8141" s="8">
        <v>51748.56</v>
      </c>
      <c r="G8141" s="8">
        <v>0</v>
      </c>
    </row>
    <row r="8142" spans="1:7" hidden="1" x14ac:dyDescent="0.55000000000000004">
      <c r="A8142" s="5" t="s">
        <v>35</v>
      </c>
      <c r="B8142" s="6">
        <v>42877</v>
      </c>
      <c r="C8142" s="5" t="s">
        <v>36</v>
      </c>
      <c r="D8142" s="5" t="s">
        <v>45</v>
      </c>
      <c r="E8142" s="7">
        <v>51404</v>
      </c>
      <c r="F8142" s="8">
        <v>20355.669999999998</v>
      </c>
      <c r="G8142" s="8">
        <v>0</v>
      </c>
    </row>
    <row r="8143" spans="1:7" x14ac:dyDescent="0.55000000000000004">
      <c r="A8143" s="5" t="s">
        <v>35</v>
      </c>
      <c r="B8143" s="6">
        <v>42878</v>
      </c>
      <c r="C8143" s="5" t="s">
        <v>36</v>
      </c>
      <c r="D8143" s="5" t="s">
        <v>37</v>
      </c>
      <c r="E8143" s="7">
        <v>10835</v>
      </c>
      <c r="F8143" s="8">
        <v>312804.44</v>
      </c>
      <c r="G8143" s="8">
        <v>0</v>
      </c>
    </row>
    <row r="8144" spans="1:7" hidden="1" x14ac:dyDescent="0.55000000000000004">
      <c r="A8144" s="5" t="s">
        <v>35</v>
      </c>
      <c r="B8144" s="6">
        <v>42878</v>
      </c>
      <c r="C8144" s="5" t="s">
        <v>36</v>
      </c>
      <c r="D8144" s="5" t="s">
        <v>38</v>
      </c>
      <c r="E8144" s="7">
        <v>667</v>
      </c>
      <c r="F8144" s="8">
        <v>157.47999999999999</v>
      </c>
      <c r="G8144" s="8">
        <v>0</v>
      </c>
    </row>
    <row r="8145" spans="1:7" hidden="1" x14ac:dyDescent="0.55000000000000004">
      <c r="A8145" s="5" t="s">
        <v>35</v>
      </c>
      <c r="B8145" s="6">
        <v>42878</v>
      </c>
      <c r="C8145" s="5" t="s">
        <v>36</v>
      </c>
      <c r="D8145" s="5" t="s">
        <v>39</v>
      </c>
      <c r="E8145" s="7">
        <v>13896</v>
      </c>
      <c r="F8145" s="8">
        <v>40101.410000000003</v>
      </c>
      <c r="G8145" s="8">
        <v>0</v>
      </c>
    </row>
    <row r="8146" spans="1:7" hidden="1" x14ac:dyDescent="0.55000000000000004">
      <c r="A8146" s="5" t="s">
        <v>35</v>
      </c>
      <c r="B8146" s="6">
        <v>42878</v>
      </c>
      <c r="C8146" s="5" t="s">
        <v>36</v>
      </c>
      <c r="D8146" s="5" t="s">
        <v>40</v>
      </c>
      <c r="E8146" s="7">
        <v>4119</v>
      </c>
      <c r="F8146" s="8">
        <v>120.42</v>
      </c>
      <c r="G8146" s="8">
        <v>0</v>
      </c>
    </row>
    <row r="8147" spans="1:7" hidden="1" x14ac:dyDescent="0.55000000000000004">
      <c r="A8147" s="5" t="s">
        <v>35</v>
      </c>
      <c r="B8147" s="6">
        <v>42878</v>
      </c>
      <c r="C8147" s="5" t="s">
        <v>36</v>
      </c>
      <c r="D8147" s="5" t="s">
        <v>41</v>
      </c>
      <c r="E8147" s="7">
        <v>0</v>
      </c>
      <c r="F8147" s="8">
        <v>0</v>
      </c>
      <c r="G8147" s="8">
        <v>0</v>
      </c>
    </row>
    <row r="8148" spans="1:7" hidden="1" x14ac:dyDescent="0.55000000000000004">
      <c r="A8148" s="5" t="s">
        <v>35</v>
      </c>
      <c r="B8148" s="6">
        <v>42878</v>
      </c>
      <c r="C8148" s="5" t="s">
        <v>36</v>
      </c>
      <c r="D8148" s="5" t="s">
        <v>42</v>
      </c>
      <c r="E8148" s="7">
        <v>20588</v>
      </c>
      <c r="F8148" s="8">
        <v>246955.51999999999</v>
      </c>
      <c r="G8148" s="8">
        <v>0</v>
      </c>
    </row>
    <row r="8149" spans="1:7" hidden="1" x14ac:dyDescent="0.55000000000000004">
      <c r="A8149" s="5" t="s">
        <v>35</v>
      </c>
      <c r="B8149" s="6">
        <v>42878</v>
      </c>
      <c r="C8149" s="5" t="s">
        <v>36</v>
      </c>
      <c r="D8149" s="5" t="s">
        <v>43</v>
      </c>
      <c r="E8149" s="7">
        <v>0</v>
      </c>
      <c r="F8149" s="8">
        <v>0</v>
      </c>
      <c r="G8149" s="8">
        <v>0</v>
      </c>
    </row>
    <row r="8150" spans="1:7" hidden="1" x14ac:dyDescent="0.55000000000000004">
      <c r="A8150" s="5" t="s">
        <v>35</v>
      </c>
      <c r="B8150" s="6">
        <v>42878</v>
      </c>
      <c r="C8150" s="5" t="s">
        <v>36</v>
      </c>
      <c r="D8150" s="5" t="s">
        <v>44</v>
      </c>
      <c r="E8150" s="7">
        <v>29900</v>
      </c>
      <c r="F8150" s="8">
        <v>59802.31</v>
      </c>
      <c r="G8150" s="8">
        <v>0</v>
      </c>
    </row>
    <row r="8151" spans="1:7" hidden="1" x14ac:dyDescent="0.55000000000000004">
      <c r="A8151" s="5" t="s">
        <v>35</v>
      </c>
      <c r="B8151" s="6">
        <v>42878</v>
      </c>
      <c r="C8151" s="5" t="s">
        <v>36</v>
      </c>
      <c r="D8151" s="5" t="s">
        <v>45</v>
      </c>
      <c r="E8151" s="7">
        <v>62569</v>
      </c>
      <c r="F8151" s="8">
        <v>25034.12</v>
      </c>
      <c r="G8151" s="8">
        <v>0</v>
      </c>
    </row>
    <row r="8152" spans="1:7" x14ac:dyDescent="0.55000000000000004">
      <c r="A8152" s="5" t="s">
        <v>35</v>
      </c>
      <c r="B8152" s="6">
        <v>42879</v>
      </c>
      <c r="C8152" s="5" t="s">
        <v>36</v>
      </c>
      <c r="D8152" s="5" t="s">
        <v>37</v>
      </c>
      <c r="E8152" s="7">
        <v>8371</v>
      </c>
      <c r="F8152" s="8">
        <v>240272.22</v>
      </c>
      <c r="G8152" s="8">
        <v>0</v>
      </c>
    </row>
    <row r="8153" spans="1:7" hidden="1" x14ac:dyDescent="0.55000000000000004">
      <c r="A8153" s="5" t="s">
        <v>35</v>
      </c>
      <c r="B8153" s="6">
        <v>42879</v>
      </c>
      <c r="C8153" s="5" t="s">
        <v>36</v>
      </c>
      <c r="D8153" s="5" t="s">
        <v>38</v>
      </c>
      <c r="E8153" s="7">
        <v>718</v>
      </c>
      <c r="F8153" s="8">
        <v>169.18</v>
      </c>
      <c r="G8153" s="8">
        <v>0</v>
      </c>
    </row>
    <row r="8154" spans="1:7" hidden="1" x14ac:dyDescent="0.55000000000000004">
      <c r="A8154" s="5" t="s">
        <v>35</v>
      </c>
      <c r="B8154" s="6">
        <v>42879</v>
      </c>
      <c r="C8154" s="5" t="s">
        <v>36</v>
      </c>
      <c r="D8154" s="5" t="s">
        <v>39</v>
      </c>
      <c r="E8154" s="7">
        <v>9718</v>
      </c>
      <c r="F8154" s="8">
        <v>27901.69</v>
      </c>
      <c r="G8154" s="8">
        <v>0</v>
      </c>
    </row>
    <row r="8155" spans="1:7" hidden="1" x14ac:dyDescent="0.55000000000000004">
      <c r="A8155" s="5" t="s">
        <v>35</v>
      </c>
      <c r="B8155" s="6">
        <v>42879</v>
      </c>
      <c r="C8155" s="5" t="s">
        <v>36</v>
      </c>
      <c r="D8155" s="5" t="s">
        <v>40</v>
      </c>
      <c r="E8155" s="7">
        <v>4499</v>
      </c>
      <c r="F8155" s="8">
        <v>131.22</v>
      </c>
      <c r="G8155" s="8">
        <v>0</v>
      </c>
    </row>
    <row r="8156" spans="1:7" hidden="1" x14ac:dyDescent="0.55000000000000004">
      <c r="A8156" s="5" t="s">
        <v>35</v>
      </c>
      <c r="B8156" s="6">
        <v>42879</v>
      </c>
      <c r="C8156" s="5" t="s">
        <v>36</v>
      </c>
      <c r="D8156" s="5" t="s">
        <v>41</v>
      </c>
      <c r="E8156" s="7">
        <v>0</v>
      </c>
      <c r="F8156" s="8">
        <v>0</v>
      </c>
      <c r="G8156" s="8">
        <v>0</v>
      </c>
    </row>
    <row r="8157" spans="1:7" hidden="1" x14ac:dyDescent="0.55000000000000004">
      <c r="A8157" s="5" t="s">
        <v>35</v>
      </c>
      <c r="B8157" s="6">
        <v>42879</v>
      </c>
      <c r="C8157" s="5" t="s">
        <v>36</v>
      </c>
      <c r="D8157" s="5" t="s">
        <v>42</v>
      </c>
      <c r="E8157" s="7">
        <v>15296</v>
      </c>
      <c r="F8157" s="8">
        <v>182165.33</v>
      </c>
      <c r="G8157" s="8">
        <v>0</v>
      </c>
    </row>
    <row r="8158" spans="1:7" hidden="1" x14ac:dyDescent="0.55000000000000004">
      <c r="A8158" s="5" t="s">
        <v>35</v>
      </c>
      <c r="B8158" s="6">
        <v>42879</v>
      </c>
      <c r="C8158" s="5" t="s">
        <v>36</v>
      </c>
      <c r="D8158" s="5" t="s">
        <v>43</v>
      </c>
      <c r="E8158" s="7">
        <v>0</v>
      </c>
      <c r="F8158" s="8">
        <v>0</v>
      </c>
      <c r="G8158" s="8">
        <v>0</v>
      </c>
    </row>
    <row r="8159" spans="1:7" hidden="1" x14ac:dyDescent="0.55000000000000004">
      <c r="A8159" s="5" t="s">
        <v>35</v>
      </c>
      <c r="B8159" s="6">
        <v>42879</v>
      </c>
      <c r="C8159" s="5" t="s">
        <v>36</v>
      </c>
      <c r="D8159" s="5" t="s">
        <v>44</v>
      </c>
      <c r="E8159" s="7">
        <v>22595</v>
      </c>
      <c r="F8159" s="8">
        <v>44874.94</v>
      </c>
      <c r="G8159" s="8">
        <v>0</v>
      </c>
    </row>
    <row r="8160" spans="1:7" hidden="1" x14ac:dyDescent="0.55000000000000004">
      <c r="A8160" s="5" t="s">
        <v>35</v>
      </c>
      <c r="B8160" s="6">
        <v>42879</v>
      </c>
      <c r="C8160" s="5" t="s">
        <v>36</v>
      </c>
      <c r="D8160" s="5" t="s">
        <v>45</v>
      </c>
      <c r="E8160" s="7">
        <v>45265</v>
      </c>
      <c r="F8160" s="8">
        <v>17982.5</v>
      </c>
      <c r="G8160" s="8">
        <v>0</v>
      </c>
    </row>
    <row r="8161" spans="1:7" x14ac:dyDescent="0.55000000000000004">
      <c r="A8161" s="5" t="s">
        <v>35</v>
      </c>
      <c r="B8161" s="6">
        <v>42880</v>
      </c>
      <c r="C8161" s="5" t="s">
        <v>36</v>
      </c>
      <c r="D8161" s="5" t="s">
        <v>37</v>
      </c>
      <c r="E8161" s="7">
        <v>8345</v>
      </c>
      <c r="F8161" s="8">
        <v>239591.9</v>
      </c>
      <c r="G8161" s="8">
        <v>0</v>
      </c>
    </row>
    <row r="8162" spans="1:7" hidden="1" x14ac:dyDescent="0.55000000000000004">
      <c r="A8162" s="5" t="s">
        <v>35</v>
      </c>
      <c r="B8162" s="6">
        <v>42880</v>
      </c>
      <c r="C8162" s="5" t="s">
        <v>36</v>
      </c>
      <c r="D8162" s="5" t="s">
        <v>38</v>
      </c>
      <c r="E8162" s="7">
        <v>665</v>
      </c>
      <c r="F8162" s="8">
        <v>156.52000000000001</v>
      </c>
      <c r="G8162" s="8">
        <v>0</v>
      </c>
    </row>
    <row r="8163" spans="1:7" hidden="1" x14ac:dyDescent="0.55000000000000004">
      <c r="A8163" s="5" t="s">
        <v>35</v>
      </c>
      <c r="B8163" s="6">
        <v>42880</v>
      </c>
      <c r="C8163" s="5" t="s">
        <v>36</v>
      </c>
      <c r="D8163" s="5" t="s">
        <v>39</v>
      </c>
      <c r="E8163" s="7">
        <v>10965</v>
      </c>
      <c r="F8163" s="8">
        <v>31469.52</v>
      </c>
      <c r="G8163" s="8">
        <v>0</v>
      </c>
    </row>
    <row r="8164" spans="1:7" hidden="1" x14ac:dyDescent="0.55000000000000004">
      <c r="A8164" s="5" t="s">
        <v>35</v>
      </c>
      <c r="B8164" s="6">
        <v>42880</v>
      </c>
      <c r="C8164" s="5" t="s">
        <v>36</v>
      </c>
      <c r="D8164" s="5" t="s">
        <v>40</v>
      </c>
      <c r="E8164" s="7">
        <v>4313</v>
      </c>
      <c r="F8164" s="8">
        <v>125.7</v>
      </c>
      <c r="G8164" s="8">
        <v>0</v>
      </c>
    </row>
    <row r="8165" spans="1:7" hidden="1" x14ac:dyDescent="0.55000000000000004">
      <c r="A8165" s="5" t="s">
        <v>35</v>
      </c>
      <c r="B8165" s="6">
        <v>42880</v>
      </c>
      <c r="C8165" s="5" t="s">
        <v>36</v>
      </c>
      <c r="D8165" s="5" t="s">
        <v>41</v>
      </c>
      <c r="E8165" s="7">
        <v>0</v>
      </c>
      <c r="F8165" s="8">
        <v>0</v>
      </c>
      <c r="G8165" s="8">
        <v>0</v>
      </c>
    </row>
    <row r="8166" spans="1:7" hidden="1" x14ac:dyDescent="0.55000000000000004">
      <c r="A8166" s="5" t="s">
        <v>35</v>
      </c>
      <c r="B8166" s="6">
        <v>42880</v>
      </c>
      <c r="C8166" s="5" t="s">
        <v>36</v>
      </c>
      <c r="D8166" s="5" t="s">
        <v>42</v>
      </c>
      <c r="E8166" s="7">
        <v>11763</v>
      </c>
      <c r="F8166" s="8">
        <v>140765.48000000001</v>
      </c>
      <c r="G8166" s="8">
        <v>0</v>
      </c>
    </row>
    <row r="8167" spans="1:7" hidden="1" x14ac:dyDescent="0.55000000000000004">
      <c r="A8167" s="5" t="s">
        <v>35</v>
      </c>
      <c r="B8167" s="6">
        <v>42880</v>
      </c>
      <c r="C8167" s="5" t="s">
        <v>36</v>
      </c>
      <c r="D8167" s="5" t="s">
        <v>43</v>
      </c>
      <c r="E8167" s="7">
        <v>0</v>
      </c>
      <c r="F8167" s="8">
        <v>0</v>
      </c>
      <c r="G8167" s="8">
        <v>0</v>
      </c>
    </row>
    <row r="8168" spans="1:7" hidden="1" x14ac:dyDescent="0.55000000000000004">
      <c r="A8168" s="5" t="s">
        <v>35</v>
      </c>
      <c r="B8168" s="6">
        <v>42880</v>
      </c>
      <c r="C8168" s="5" t="s">
        <v>36</v>
      </c>
      <c r="D8168" s="5" t="s">
        <v>44</v>
      </c>
      <c r="E8168" s="7">
        <v>15856</v>
      </c>
      <c r="F8168" s="8">
        <v>31633.56</v>
      </c>
      <c r="G8168" s="8">
        <v>0</v>
      </c>
    </row>
    <row r="8169" spans="1:7" hidden="1" x14ac:dyDescent="0.55000000000000004">
      <c r="A8169" s="5" t="s">
        <v>35</v>
      </c>
      <c r="B8169" s="6">
        <v>42880</v>
      </c>
      <c r="C8169" s="5" t="s">
        <v>36</v>
      </c>
      <c r="D8169" s="5" t="s">
        <v>45</v>
      </c>
      <c r="E8169" s="7">
        <v>30378</v>
      </c>
      <c r="F8169" s="8">
        <v>12122.95</v>
      </c>
      <c r="G8169" s="8">
        <v>0</v>
      </c>
    </row>
    <row r="8170" spans="1:7" x14ac:dyDescent="0.55000000000000004">
      <c r="A8170" s="5" t="s">
        <v>35</v>
      </c>
      <c r="B8170" s="6">
        <v>42881</v>
      </c>
      <c r="C8170" s="5" t="s">
        <v>36</v>
      </c>
      <c r="D8170" s="5" t="s">
        <v>37</v>
      </c>
      <c r="E8170" s="7">
        <v>9479</v>
      </c>
      <c r="F8170" s="8">
        <v>273294.09000000003</v>
      </c>
      <c r="G8170" s="8">
        <v>0</v>
      </c>
    </row>
    <row r="8171" spans="1:7" hidden="1" x14ac:dyDescent="0.55000000000000004">
      <c r="A8171" s="5" t="s">
        <v>35</v>
      </c>
      <c r="B8171" s="6">
        <v>42881</v>
      </c>
      <c r="C8171" s="5" t="s">
        <v>36</v>
      </c>
      <c r="D8171" s="5" t="s">
        <v>38</v>
      </c>
      <c r="E8171" s="7">
        <v>578</v>
      </c>
      <c r="F8171" s="8">
        <v>136.16999999999999</v>
      </c>
      <c r="G8171" s="8">
        <v>0</v>
      </c>
    </row>
    <row r="8172" spans="1:7" hidden="1" x14ac:dyDescent="0.55000000000000004">
      <c r="A8172" s="5" t="s">
        <v>35</v>
      </c>
      <c r="B8172" s="6">
        <v>42881</v>
      </c>
      <c r="C8172" s="5" t="s">
        <v>36</v>
      </c>
      <c r="D8172" s="5" t="s">
        <v>39</v>
      </c>
      <c r="E8172" s="7">
        <v>11355</v>
      </c>
      <c r="F8172" s="8">
        <v>32715.33</v>
      </c>
      <c r="G8172" s="8">
        <v>0</v>
      </c>
    </row>
    <row r="8173" spans="1:7" hidden="1" x14ac:dyDescent="0.55000000000000004">
      <c r="A8173" s="5" t="s">
        <v>35</v>
      </c>
      <c r="B8173" s="6">
        <v>42881</v>
      </c>
      <c r="C8173" s="5" t="s">
        <v>36</v>
      </c>
      <c r="D8173" s="5" t="s">
        <v>40</v>
      </c>
      <c r="E8173" s="7">
        <v>5169</v>
      </c>
      <c r="F8173" s="8">
        <v>150.43</v>
      </c>
      <c r="G8173" s="8">
        <v>0</v>
      </c>
    </row>
    <row r="8174" spans="1:7" hidden="1" x14ac:dyDescent="0.55000000000000004">
      <c r="A8174" s="5" t="s">
        <v>35</v>
      </c>
      <c r="B8174" s="6">
        <v>42881</v>
      </c>
      <c r="C8174" s="5" t="s">
        <v>36</v>
      </c>
      <c r="D8174" s="5" t="s">
        <v>41</v>
      </c>
      <c r="E8174" s="7">
        <v>0</v>
      </c>
      <c r="F8174" s="8">
        <v>0</v>
      </c>
      <c r="G8174" s="8">
        <v>0</v>
      </c>
    </row>
    <row r="8175" spans="1:7" hidden="1" x14ac:dyDescent="0.55000000000000004">
      <c r="A8175" s="5" t="s">
        <v>35</v>
      </c>
      <c r="B8175" s="6">
        <v>42881</v>
      </c>
      <c r="C8175" s="5" t="s">
        <v>36</v>
      </c>
      <c r="D8175" s="5" t="s">
        <v>42</v>
      </c>
      <c r="E8175" s="7">
        <v>14877</v>
      </c>
      <c r="F8175" s="8">
        <v>178683.13</v>
      </c>
      <c r="G8175" s="8">
        <v>0</v>
      </c>
    </row>
    <row r="8176" spans="1:7" hidden="1" x14ac:dyDescent="0.55000000000000004">
      <c r="A8176" s="5" t="s">
        <v>35</v>
      </c>
      <c r="B8176" s="6">
        <v>42881</v>
      </c>
      <c r="C8176" s="5" t="s">
        <v>36</v>
      </c>
      <c r="D8176" s="5" t="s">
        <v>43</v>
      </c>
      <c r="E8176" s="7">
        <v>0</v>
      </c>
      <c r="F8176" s="8">
        <v>0</v>
      </c>
      <c r="G8176" s="8">
        <v>0</v>
      </c>
    </row>
    <row r="8177" spans="1:7" hidden="1" x14ac:dyDescent="0.55000000000000004">
      <c r="A8177" s="5" t="s">
        <v>35</v>
      </c>
      <c r="B8177" s="6">
        <v>42881</v>
      </c>
      <c r="C8177" s="5" t="s">
        <v>36</v>
      </c>
      <c r="D8177" s="5" t="s">
        <v>44</v>
      </c>
      <c r="E8177" s="7">
        <v>20487</v>
      </c>
      <c r="F8177" s="8">
        <v>41032.25</v>
      </c>
      <c r="G8177" s="8">
        <v>0</v>
      </c>
    </row>
    <row r="8178" spans="1:7" hidden="1" x14ac:dyDescent="0.55000000000000004">
      <c r="A8178" s="5" t="s">
        <v>35</v>
      </c>
      <c r="B8178" s="6">
        <v>42881</v>
      </c>
      <c r="C8178" s="5" t="s">
        <v>36</v>
      </c>
      <c r="D8178" s="5" t="s">
        <v>45</v>
      </c>
      <c r="E8178" s="7">
        <v>39760</v>
      </c>
      <c r="F8178" s="8">
        <v>15930.85</v>
      </c>
      <c r="G8178" s="8">
        <v>0</v>
      </c>
    </row>
    <row r="8179" spans="1:7" x14ac:dyDescent="0.55000000000000004">
      <c r="A8179" s="5" t="s">
        <v>35</v>
      </c>
      <c r="B8179" s="6">
        <v>42884</v>
      </c>
      <c r="C8179" s="5" t="s">
        <v>36</v>
      </c>
      <c r="D8179" s="5" t="s">
        <v>37</v>
      </c>
      <c r="E8179" s="7">
        <v>5499</v>
      </c>
      <c r="F8179" s="8">
        <v>158905.16</v>
      </c>
      <c r="G8179" s="8">
        <v>0</v>
      </c>
    </row>
    <row r="8180" spans="1:7" hidden="1" x14ac:dyDescent="0.55000000000000004">
      <c r="A8180" s="5" t="s">
        <v>35</v>
      </c>
      <c r="B8180" s="6">
        <v>42884</v>
      </c>
      <c r="C8180" s="5" t="s">
        <v>36</v>
      </c>
      <c r="D8180" s="5" t="s">
        <v>38</v>
      </c>
      <c r="E8180" s="7">
        <v>293</v>
      </c>
      <c r="F8180" s="8">
        <v>69.099999999999994</v>
      </c>
      <c r="G8180" s="8">
        <v>0</v>
      </c>
    </row>
    <row r="8181" spans="1:7" hidden="1" x14ac:dyDescent="0.55000000000000004">
      <c r="A8181" s="5" t="s">
        <v>35</v>
      </c>
      <c r="B8181" s="6">
        <v>42884</v>
      </c>
      <c r="C8181" s="5" t="s">
        <v>36</v>
      </c>
      <c r="D8181" s="5" t="s">
        <v>39</v>
      </c>
      <c r="E8181" s="7">
        <v>5807</v>
      </c>
      <c r="F8181" s="8">
        <v>16768.07</v>
      </c>
      <c r="G8181" s="8">
        <v>0</v>
      </c>
    </row>
    <row r="8182" spans="1:7" hidden="1" x14ac:dyDescent="0.55000000000000004">
      <c r="A8182" s="5" t="s">
        <v>35</v>
      </c>
      <c r="B8182" s="6">
        <v>42884</v>
      </c>
      <c r="C8182" s="5" t="s">
        <v>36</v>
      </c>
      <c r="D8182" s="5" t="s">
        <v>40</v>
      </c>
      <c r="E8182" s="7">
        <v>3475</v>
      </c>
      <c r="F8182" s="8">
        <v>100.82</v>
      </c>
      <c r="G8182" s="8">
        <v>0</v>
      </c>
    </row>
    <row r="8183" spans="1:7" hidden="1" x14ac:dyDescent="0.55000000000000004">
      <c r="A8183" s="5" t="s">
        <v>35</v>
      </c>
      <c r="B8183" s="6">
        <v>42884</v>
      </c>
      <c r="C8183" s="5" t="s">
        <v>36</v>
      </c>
      <c r="D8183" s="5" t="s">
        <v>41</v>
      </c>
      <c r="E8183" s="7">
        <v>0</v>
      </c>
      <c r="F8183" s="8">
        <v>0</v>
      </c>
      <c r="G8183" s="8">
        <v>0</v>
      </c>
    </row>
    <row r="8184" spans="1:7" hidden="1" x14ac:dyDescent="0.55000000000000004">
      <c r="A8184" s="5" t="s">
        <v>35</v>
      </c>
      <c r="B8184" s="6">
        <v>42884</v>
      </c>
      <c r="C8184" s="5" t="s">
        <v>36</v>
      </c>
      <c r="D8184" s="5" t="s">
        <v>42</v>
      </c>
      <c r="E8184" s="7">
        <v>7283</v>
      </c>
      <c r="F8184" s="8">
        <v>87906.87</v>
      </c>
      <c r="G8184" s="8">
        <v>0</v>
      </c>
    </row>
    <row r="8185" spans="1:7" hidden="1" x14ac:dyDescent="0.55000000000000004">
      <c r="A8185" s="5" t="s">
        <v>35</v>
      </c>
      <c r="B8185" s="6">
        <v>42884</v>
      </c>
      <c r="C8185" s="5" t="s">
        <v>36</v>
      </c>
      <c r="D8185" s="5" t="s">
        <v>43</v>
      </c>
      <c r="E8185" s="7">
        <v>0</v>
      </c>
      <c r="F8185" s="8">
        <v>0</v>
      </c>
      <c r="G8185" s="8">
        <v>0</v>
      </c>
    </row>
    <row r="8186" spans="1:7" hidden="1" x14ac:dyDescent="0.55000000000000004">
      <c r="A8186" s="5" t="s">
        <v>35</v>
      </c>
      <c r="B8186" s="6">
        <v>42884</v>
      </c>
      <c r="C8186" s="5" t="s">
        <v>36</v>
      </c>
      <c r="D8186" s="5" t="s">
        <v>44</v>
      </c>
      <c r="E8186" s="7">
        <v>12233</v>
      </c>
      <c r="F8186" s="8">
        <v>24626.06</v>
      </c>
      <c r="G8186" s="8">
        <v>0</v>
      </c>
    </row>
    <row r="8187" spans="1:7" hidden="1" x14ac:dyDescent="0.55000000000000004">
      <c r="A8187" s="5" t="s">
        <v>35</v>
      </c>
      <c r="B8187" s="6">
        <v>42884</v>
      </c>
      <c r="C8187" s="5" t="s">
        <v>36</v>
      </c>
      <c r="D8187" s="5" t="s">
        <v>45</v>
      </c>
      <c r="E8187" s="7">
        <v>23092</v>
      </c>
      <c r="F8187" s="8">
        <v>9299.9</v>
      </c>
      <c r="G8187" s="8">
        <v>0</v>
      </c>
    </row>
    <row r="8188" spans="1:7" x14ac:dyDescent="0.55000000000000004">
      <c r="A8188" s="5" t="s">
        <v>35</v>
      </c>
      <c r="B8188" s="6">
        <v>42885</v>
      </c>
      <c r="C8188" s="5" t="s">
        <v>36</v>
      </c>
      <c r="D8188" s="5" t="s">
        <v>37</v>
      </c>
      <c r="E8188" s="7">
        <v>11347</v>
      </c>
      <c r="F8188" s="8">
        <v>327747.08</v>
      </c>
      <c r="G8188" s="8">
        <v>0</v>
      </c>
    </row>
    <row r="8189" spans="1:7" hidden="1" x14ac:dyDescent="0.55000000000000004">
      <c r="A8189" s="5" t="s">
        <v>35</v>
      </c>
      <c r="B8189" s="6">
        <v>42885</v>
      </c>
      <c r="C8189" s="5" t="s">
        <v>36</v>
      </c>
      <c r="D8189" s="5" t="s">
        <v>38</v>
      </c>
      <c r="E8189" s="7">
        <v>463</v>
      </c>
      <c r="F8189" s="8">
        <v>108.89</v>
      </c>
      <c r="G8189" s="8">
        <v>0</v>
      </c>
    </row>
    <row r="8190" spans="1:7" hidden="1" x14ac:dyDescent="0.55000000000000004">
      <c r="A8190" s="5" t="s">
        <v>35</v>
      </c>
      <c r="B8190" s="6">
        <v>42885</v>
      </c>
      <c r="C8190" s="5" t="s">
        <v>36</v>
      </c>
      <c r="D8190" s="5" t="s">
        <v>39</v>
      </c>
      <c r="E8190" s="7">
        <v>13797</v>
      </c>
      <c r="F8190" s="8">
        <v>39780.589999999997</v>
      </c>
      <c r="G8190" s="8">
        <v>0</v>
      </c>
    </row>
    <row r="8191" spans="1:7" hidden="1" x14ac:dyDescent="0.55000000000000004">
      <c r="A8191" s="5" t="s">
        <v>35</v>
      </c>
      <c r="B8191" s="6">
        <v>42885</v>
      </c>
      <c r="C8191" s="5" t="s">
        <v>36</v>
      </c>
      <c r="D8191" s="5" t="s">
        <v>40</v>
      </c>
      <c r="E8191" s="7">
        <v>5787</v>
      </c>
      <c r="F8191" s="8">
        <v>168.48</v>
      </c>
      <c r="G8191" s="8">
        <v>0</v>
      </c>
    </row>
    <row r="8192" spans="1:7" hidden="1" x14ac:dyDescent="0.55000000000000004">
      <c r="A8192" s="5" t="s">
        <v>35</v>
      </c>
      <c r="B8192" s="6">
        <v>42885</v>
      </c>
      <c r="C8192" s="5" t="s">
        <v>36</v>
      </c>
      <c r="D8192" s="5" t="s">
        <v>41</v>
      </c>
      <c r="E8192" s="7">
        <v>0</v>
      </c>
      <c r="F8192" s="8">
        <v>0</v>
      </c>
      <c r="G8192" s="8">
        <v>0</v>
      </c>
    </row>
    <row r="8193" spans="1:7" hidden="1" x14ac:dyDescent="0.55000000000000004">
      <c r="A8193" s="5" t="s">
        <v>35</v>
      </c>
      <c r="B8193" s="6">
        <v>42885</v>
      </c>
      <c r="C8193" s="5" t="s">
        <v>36</v>
      </c>
      <c r="D8193" s="5" t="s">
        <v>42</v>
      </c>
      <c r="E8193" s="7">
        <v>18229</v>
      </c>
      <c r="F8193" s="8">
        <v>220075.83</v>
      </c>
      <c r="G8193" s="8">
        <v>0</v>
      </c>
    </row>
    <row r="8194" spans="1:7" hidden="1" x14ac:dyDescent="0.55000000000000004">
      <c r="A8194" s="5" t="s">
        <v>35</v>
      </c>
      <c r="B8194" s="6">
        <v>42885</v>
      </c>
      <c r="C8194" s="5" t="s">
        <v>36</v>
      </c>
      <c r="D8194" s="5" t="s">
        <v>43</v>
      </c>
      <c r="E8194" s="7">
        <v>0</v>
      </c>
      <c r="F8194" s="8">
        <v>0</v>
      </c>
      <c r="G8194" s="8">
        <v>0</v>
      </c>
    </row>
    <row r="8195" spans="1:7" hidden="1" x14ac:dyDescent="0.55000000000000004">
      <c r="A8195" s="5" t="s">
        <v>35</v>
      </c>
      <c r="B8195" s="6">
        <v>42885</v>
      </c>
      <c r="C8195" s="5" t="s">
        <v>36</v>
      </c>
      <c r="D8195" s="5" t="s">
        <v>44</v>
      </c>
      <c r="E8195" s="7">
        <v>26059</v>
      </c>
      <c r="F8195" s="8">
        <v>52437.02</v>
      </c>
      <c r="G8195" s="8">
        <v>0</v>
      </c>
    </row>
    <row r="8196" spans="1:7" hidden="1" x14ac:dyDescent="0.55000000000000004">
      <c r="A8196" s="5" t="s">
        <v>35</v>
      </c>
      <c r="B8196" s="6">
        <v>42885</v>
      </c>
      <c r="C8196" s="5" t="s">
        <v>36</v>
      </c>
      <c r="D8196" s="5" t="s">
        <v>45</v>
      </c>
      <c r="E8196" s="7">
        <v>47807</v>
      </c>
      <c r="F8196" s="8">
        <v>19251.13</v>
      </c>
      <c r="G8196" s="8">
        <v>0</v>
      </c>
    </row>
    <row r="8197" spans="1:7" x14ac:dyDescent="0.55000000000000004">
      <c r="A8197" s="5" t="s">
        <v>35</v>
      </c>
      <c r="B8197" s="6">
        <v>42886</v>
      </c>
      <c r="C8197" s="5" t="s">
        <v>36</v>
      </c>
      <c r="D8197" s="5" t="s">
        <v>37</v>
      </c>
      <c r="E8197" s="7">
        <v>10733</v>
      </c>
      <c r="F8197" s="8">
        <v>309531.8</v>
      </c>
      <c r="G8197" s="8">
        <v>0</v>
      </c>
    </row>
    <row r="8198" spans="1:7" hidden="1" x14ac:dyDescent="0.55000000000000004">
      <c r="A8198" s="5" t="s">
        <v>35</v>
      </c>
      <c r="B8198" s="6">
        <v>42886</v>
      </c>
      <c r="C8198" s="5" t="s">
        <v>36</v>
      </c>
      <c r="D8198" s="5" t="s">
        <v>38</v>
      </c>
      <c r="E8198" s="7">
        <v>505</v>
      </c>
      <c r="F8198" s="8">
        <v>118.92</v>
      </c>
      <c r="G8198" s="8">
        <v>0</v>
      </c>
    </row>
    <row r="8199" spans="1:7" hidden="1" x14ac:dyDescent="0.55000000000000004">
      <c r="A8199" s="5" t="s">
        <v>35</v>
      </c>
      <c r="B8199" s="6">
        <v>42886</v>
      </c>
      <c r="C8199" s="5" t="s">
        <v>36</v>
      </c>
      <c r="D8199" s="5" t="s">
        <v>39</v>
      </c>
      <c r="E8199" s="7">
        <v>14357</v>
      </c>
      <c r="F8199" s="8">
        <v>41386.080000000002</v>
      </c>
      <c r="G8199" s="8">
        <v>0</v>
      </c>
    </row>
    <row r="8200" spans="1:7" hidden="1" x14ac:dyDescent="0.55000000000000004">
      <c r="A8200" s="5" t="s">
        <v>35</v>
      </c>
      <c r="B8200" s="6">
        <v>42886</v>
      </c>
      <c r="C8200" s="5" t="s">
        <v>36</v>
      </c>
      <c r="D8200" s="5" t="s">
        <v>40</v>
      </c>
      <c r="E8200" s="7">
        <v>5123</v>
      </c>
      <c r="F8200" s="8">
        <v>149.08000000000001</v>
      </c>
      <c r="G8200" s="8">
        <v>0</v>
      </c>
    </row>
    <row r="8201" spans="1:7" hidden="1" x14ac:dyDescent="0.55000000000000004">
      <c r="A8201" s="5" t="s">
        <v>35</v>
      </c>
      <c r="B8201" s="6">
        <v>42886</v>
      </c>
      <c r="C8201" s="5" t="s">
        <v>36</v>
      </c>
      <c r="D8201" s="5" t="s">
        <v>41</v>
      </c>
      <c r="E8201" s="7">
        <v>0</v>
      </c>
      <c r="F8201" s="8">
        <v>0</v>
      </c>
      <c r="G8201" s="8">
        <v>0</v>
      </c>
    </row>
    <row r="8202" spans="1:7" hidden="1" x14ac:dyDescent="0.55000000000000004">
      <c r="A8202" s="5" t="s">
        <v>35</v>
      </c>
      <c r="B8202" s="6">
        <v>42886</v>
      </c>
      <c r="C8202" s="5" t="s">
        <v>36</v>
      </c>
      <c r="D8202" s="5" t="s">
        <v>42</v>
      </c>
      <c r="E8202" s="7">
        <v>13388</v>
      </c>
      <c r="F8202" s="8">
        <v>160952.43</v>
      </c>
      <c r="G8202" s="8">
        <v>0</v>
      </c>
    </row>
    <row r="8203" spans="1:7" hidden="1" x14ac:dyDescent="0.55000000000000004">
      <c r="A8203" s="5" t="s">
        <v>35</v>
      </c>
      <c r="B8203" s="6">
        <v>42886</v>
      </c>
      <c r="C8203" s="5" t="s">
        <v>36</v>
      </c>
      <c r="D8203" s="5" t="s">
        <v>43</v>
      </c>
      <c r="E8203" s="7">
        <v>0</v>
      </c>
      <c r="F8203" s="8">
        <v>0</v>
      </c>
      <c r="G8203" s="8">
        <v>0</v>
      </c>
    </row>
    <row r="8204" spans="1:7" hidden="1" x14ac:dyDescent="0.55000000000000004">
      <c r="A8204" s="5" t="s">
        <v>35</v>
      </c>
      <c r="B8204" s="6">
        <v>42886</v>
      </c>
      <c r="C8204" s="5" t="s">
        <v>36</v>
      </c>
      <c r="D8204" s="5" t="s">
        <v>44</v>
      </c>
      <c r="E8204" s="7">
        <v>21922</v>
      </c>
      <c r="F8204" s="8">
        <v>43956.85</v>
      </c>
      <c r="G8204" s="8">
        <v>0</v>
      </c>
    </row>
    <row r="8205" spans="1:7" hidden="1" x14ac:dyDescent="0.55000000000000004">
      <c r="A8205" s="5" t="s">
        <v>35</v>
      </c>
      <c r="B8205" s="6">
        <v>42886</v>
      </c>
      <c r="C8205" s="5" t="s">
        <v>36</v>
      </c>
      <c r="D8205" s="5" t="s">
        <v>45</v>
      </c>
      <c r="E8205" s="7">
        <v>46209</v>
      </c>
      <c r="F8205" s="8">
        <v>18540.05</v>
      </c>
      <c r="G8205" s="8">
        <v>0</v>
      </c>
    </row>
    <row r="8206" spans="1:7" x14ac:dyDescent="0.55000000000000004">
      <c r="A8206" s="5" t="s">
        <v>35</v>
      </c>
      <c r="B8206" s="6">
        <v>42887</v>
      </c>
      <c r="C8206" s="5" t="s">
        <v>36</v>
      </c>
      <c r="D8206" s="5" t="s">
        <v>37</v>
      </c>
      <c r="E8206" s="7">
        <v>8268</v>
      </c>
      <c r="F8206" s="8">
        <v>239099.58</v>
      </c>
      <c r="G8206" s="8">
        <v>0</v>
      </c>
    </row>
    <row r="8207" spans="1:7" hidden="1" x14ac:dyDescent="0.55000000000000004">
      <c r="A8207" s="5" t="s">
        <v>35</v>
      </c>
      <c r="B8207" s="6">
        <v>42887</v>
      </c>
      <c r="C8207" s="5" t="s">
        <v>36</v>
      </c>
      <c r="D8207" s="5" t="s">
        <v>38</v>
      </c>
      <c r="E8207" s="7">
        <v>399</v>
      </c>
      <c r="F8207" s="8">
        <v>93.67</v>
      </c>
      <c r="G8207" s="8">
        <v>0</v>
      </c>
    </row>
    <row r="8208" spans="1:7" hidden="1" x14ac:dyDescent="0.55000000000000004">
      <c r="A8208" s="5" t="s">
        <v>35</v>
      </c>
      <c r="B8208" s="6">
        <v>42887</v>
      </c>
      <c r="C8208" s="5" t="s">
        <v>36</v>
      </c>
      <c r="D8208" s="5" t="s">
        <v>39</v>
      </c>
      <c r="E8208" s="7">
        <v>10438</v>
      </c>
      <c r="F8208" s="8">
        <v>30141</v>
      </c>
      <c r="G8208" s="8">
        <v>0</v>
      </c>
    </row>
    <row r="8209" spans="1:7" hidden="1" x14ac:dyDescent="0.55000000000000004">
      <c r="A8209" s="5" t="s">
        <v>35</v>
      </c>
      <c r="B8209" s="6">
        <v>42887</v>
      </c>
      <c r="C8209" s="5" t="s">
        <v>36</v>
      </c>
      <c r="D8209" s="5" t="s">
        <v>40</v>
      </c>
      <c r="E8209" s="7">
        <v>3256</v>
      </c>
      <c r="F8209" s="8">
        <v>95.07</v>
      </c>
      <c r="G8209" s="8">
        <v>0</v>
      </c>
    </row>
    <row r="8210" spans="1:7" hidden="1" x14ac:dyDescent="0.55000000000000004">
      <c r="A8210" s="5" t="s">
        <v>35</v>
      </c>
      <c r="B8210" s="6">
        <v>42887</v>
      </c>
      <c r="C8210" s="5" t="s">
        <v>36</v>
      </c>
      <c r="D8210" s="5" t="s">
        <v>41</v>
      </c>
      <c r="E8210" s="7">
        <v>0</v>
      </c>
      <c r="F8210" s="8">
        <v>0</v>
      </c>
      <c r="G8210" s="8">
        <v>0</v>
      </c>
    </row>
    <row r="8211" spans="1:7" hidden="1" x14ac:dyDescent="0.55000000000000004">
      <c r="A8211" s="5" t="s">
        <v>35</v>
      </c>
      <c r="B8211" s="6">
        <v>42887</v>
      </c>
      <c r="C8211" s="5" t="s">
        <v>36</v>
      </c>
      <c r="D8211" s="5" t="s">
        <v>42</v>
      </c>
      <c r="E8211" s="7">
        <v>21781</v>
      </c>
      <c r="F8211" s="8">
        <v>259436.59</v>
      </c>
      <c r="G8211" s="8">
        <v>0</v>
      </c>
    </row>
    <row r="8212" spans="1:7" hidden="1" x14ac:dyDescent="0.55000000000000004">
      <c r="A8212" s="5" t="s">
        <v>35</v>
      </c>
      <c r="B8212" s="6">
        <v>42887</v>
      </c>
      <c r="C8212" s="5" t="s">
        <v>36</v>
      </c>
      <c r="D8212" s="5" t="s">
        <v>43</v>
      </c>
      <c r="E8212" s="7">
        <v>0</v>
      </c>
      <c r="F8212" s="8">
        <v>0</v>
      </c>
      <c r="G8212" s="8">
        <v>0</v>
      </c>
    </row>
    <row r="8213" spans="1:7" hidden="1" x14ac:dyDescent="0.55000000000000004">
      <c r="A8213" s="5" t="s">
        <v>35</v>
      </c>
      <c r="B8213" s="6">
        <v>42887</v>
      </c>
      <c r="C8213" s="5" t="s">
        <v>36</v>
      </c>
      <c r="D8213" s="5" t="s">
        <v>44</v>
      </c>
      <c r="E8213" s="7">
        <v>32451</v>
      </c>
      <c r="F8213" s="8">
        <v>64459.17</v>
      </c>
      <c r="G8213" s="8">
        <v>0</v>
      </c>
    </row>
    <row r="8214" spans="1:7" hidden="1" x14ac:dyDescent="0.55000000000000004">
      <c r="A8214" s="5" t="s">
        <v>35</v>
      </c>
      <c r="B8214" s="6">
        <v>42887</v>
      </c>
      <c r="C8214" s="5" t="s">
        <v>36</v>
      </c>
      <c r="D8214" s="5" t="s">
        <v>45</v>
      </c>
      <c r="E8214" s="7">
        <v>62078</v>
      </c>
      <c r="F8214" s="8">
        <v>24677.54</v>
      </c>
      <c r="G8214" s="8">
        <v>0</v>
      </c>
    </row>
    <row r="8215" spans="1:7" x14ac:dyDescent="0.55000000000000004">
      <c r="A8215" s="5" t="s">
        <v>35</v>
      </c>
      <c r="B8215" s="6">
        <v>42888</v>
      </c>
      <c r="C8215" s="5" t="s">
        <v>36</v>
      </c>
      <c r="D8215" s="5" t="s">
        <v>37</v>
      </c>
      <c r="E8215" s="7">
        <v>8911</v>
      </c>
      <c r="F8215" s="8">
        <v>258123.22</v>
      </c>
      <c r="G8215" s="8">
        <v>0</v>
      </c>
    </row>
    <row r="8216" spans="1:7" hidden="1" x14ac:dyDescent="0.55000000000000004">
      <c r="A8216" s="5" t="s">
        <v>35</v>
      </c>
      <c r="B8216" s="6">
        <v>42888</v>
      </c>
      <c r="C8216" s="5" t="s">
        <v>36</v>
      </c>
      <c r="D8216" s="5" t="s">
        <v>38</v>
      </c>
      <c r="E8216" s="7">
        <v>470</v>
      </c>
      <c r="F8216" s="8">
        <v>110.42</v>
      </c>
      <c r="G8216" s="8">
        <v>0</v>
      </c>
    </row>
    <row r="8217" spans="1:7" hidden="1" x14ac:dyDescent="0.55000000000000004">
      <c r="A8217" s="5" t="s">
        <v>35</v>
      </c>
      <c r="B8217" s="6">
        <v>42888</v>
      </c>
      <c r="C8217" s="5" t="s">
        <v>36</v>
      </c>
      <c r="D8217" s="5" t="s">
        <v>39</v>
      </c>
      <c r="E8217" s="7">
        <v>11069</v>
      </c>
      <c r="F8217" s="8">
        <v>32017.82</v>
      </c>
      <c r="G8217" s="8">
        <v>0</v>
      </c>
    </row>
    <row r="8218" spans="1:7" hidden="1" x14ac:dyDescent="0.55000000000000004">
      <c r="A8218" s="5" t="s">
        <v>35</v>
      </c>
      <c r="B8218" s="6">
        <v>42888</v>
      </c>
      <c r="C8218" s="5" t="s">
        <v>36</v>
      </c>
      <c r="D8218" s="5" t="s">
        <v>40</v>
      </c>
      <c r="E8218" s="7">
        <v>6164</v>
      </c>
      <c r="F8218" s="8">
        <v>180.4</v>
      </c>
      <c r="G8218" s="8">
        <v>0</v>
      </c>
    </row>
    <row r="8219" spans="1:7" hidden="1" x14ac:dyDescent="0.55000000000000004">
      <c r="A8219" s="5" t="s">
        <v>35</v>
      </c>
      <c r="B8219" s="6">
        <v>42888</v>
      </c>
      <c r="C8219" s="5" t="s">
        <v>36</v>
      </c>
      <c r="D8219" s="5" t="s">
        <v>41</v>
      </c>
      <c r="E8219" s="7">
        <v>0</v>
      </c>
      <c r="F8219" s="8">
        <v>0</v>
      </c>
      <c r="G8219" s="8">
        <v>0</v>
      </c>
    </row>
    <row r="8220" spans="1:7" hidden="1" x14ac:dyDescent="0.55000000000000004">
      <c r="A8220" s="5" t="s">
        <v>35</v>
      </c>
      <c r="B8220" s="6">
        <v>42888</v>
      </c>
      <c r="C8220" s="5" t="s">
        <v>36</v>
      </c>
      <c r="D8220" s="5" t="s">
        <v>42</v>
      </c>
      <c r="E8220" s="7">
        <v>19118</v>
      </c>
      <c r="F8220" s="8">
        <v>229351.91</v>
      </c>
      <c r="G8220" s="8">
        <v>0</v>
      </c>
    </row>
    <row r="8221" spans="1:7" hidden="1" x14ac:dyDescent="0.55000000000000004">
      <c r="A8221" s="5" t="s">
        <v>35</v>
      </c>
      <c r="B8221" s="6">
        <v>42888</v>
      </c>
      <c r="C8221" s="5" t="s">
        <v>36</v>
      </c>
      <c r="D8221" s="5" t="s">
        <v>43</v>
      </c>
      <c r="E8221" s="7">
        <v>0</v>
      </c>
      <c r="F8221" s="8">
        <v>0</v>
      </c>
      <c r="G8221" s="8">
        <v>0</v>
      </c>
    </row>
    <row r="8222" spans="1:7" hidden="1" x14ac:dyDescent="0.55000000000000004">
      <c r="A8222" s="5" t="s">
        <v>35</v>
      </c>
      <c r="B8222" s="6">
        <v>42888</v>
      </c>
      <c r="C8222" s="5" t="s">
        <v>36</v>
      </c>
      <c r="D8222" s="5" t="s">
        <v>44</v>
      </c>
      <c r="E8222" s="7">
        <v>31555</v>
      </c>
      <c r="F8222" s="8">
        <v>63129.599999999999</v>
      </c>
      <c r="G8222" s="8">
        <v>0</v>
      </c>
    </row>
    <row r="8223" spans="1:7" hidden="1" x14ac:dyDescent="0.55000000000000004">
      <c r="A8223" s="5" t="s">
        <v>35</v>
      </c>
      <c r="B8223" s="6">
        <v>42888</v>
      </c>
      <c r="C8223" s="5" t="s">
        <v>36</v>
      </c>
      <c r="D8223" s="5" t="s">
        <v>45</v>
      </c>
      <c r="E8223" s="7">
        <v>57934</v>
      </c>
      <c r="F8223" s="8">
        <v>23195.16</v>
      </c>
      <c r="G8223" s="8">
        <v>0</v>
      </c>
    </row>
    <row r="8224" spans="1:7" x14ac:dyDescent="0.55000000000000004">
      <c r="A8224" s="5" t="s">
        <v>35</v>
      </c>
      <c r="B8224" s="6">
        <v>42891</v>
      </c>
      <c r="C8224" s="5" t="s">
        <v>36</v>
      </c>
      <c r="D8224" s="5" t="s">
        <v>37</v>
      </c>
      <c r="E8224" s="7">
        <v>6988</v>
      </c>
      <c r="F8224" s="8">
        <v>204261.19</v>
      </c>
      <c r="G8224" s="8">
        <v>0</v>
      </c>
    </row>
    <row r="8225" spans="1:7" hidden="1" x14ac:dyDescent="0.55000000000000004">
      <c r="A8225" s="5" t="s">
        <v>35</v>
      </c>
      <c r="B8225" s="6">
        <v>42891</v>
      </c>
      <c r="C8225" s="5" t="s">
        <v>36</v>
      </c>
      <c r="D8225" s="5" t="s">
        <v>38</v>
      </c>
      <c r="E8225" s="7">
        <v>529</v>
      </c>
      <c r="F8225" s="8">
        <v>124.85</v>
      </c>
      <c r="G8225" s="8">
        <v>0</v>
      </c>
    </row>
    <row r="8226" spans="1:7" hidden="1" x14ac:dyDescent="0.55000000000000004">
      <c r="A8226" s="5" t="s">
        <v>35</v>
      </c>
      <c r="B8226" s="6">
        <v>42891</v>
      </c>
      <c r="C8226" s="5" t="s">
        <v>36</v>
      </c>
      <c r="D8226" s="5" t="s">
        <v>39</v>
      </c>
      <c r="E8226" s="7">
        <v>8745</v>
      </c>
      <c r="F8226" s="8">
        <v>25497.41</v>
      </c>
      <c r="G8226" s="8">
        <v>0</v>
      </c>
    </row>
    <row r="8227" spans="1:7" hidden="1" x14ac:dyDescent="0.55000000000000004">
      <c r="A8227" s="5" t="s">
        <v>35</v>
      </c>
      <c r="B8227" s="6">
        <v>42891</v>
      </c>
      <c r="C8227" s="5" t="s">
        <v>36</v>
      </c>
      <c r="D8227" s="5" t="s">
        <v>40</v>
      </c>
      <c r="E8227" s="7">
        <v>7021</v>
      </c>
      <c r="F8227" s="8">
        <v>206.79</v>
      </c>
      <c r="G8227" s="8">
        <v>0</v>
      </c>
    </row>
    <row r="8228" spans="1:7" hidden="1" x14ac:dyDescent="0.55000000000000004">
      <c r="A8228" s="5" t="s">
        <v>35</v>
      </c>
      <c r="B8228" s="6">
        <v>42891</v>
      </c>
      <c r="C8228" s="5" t="s">
        <v>36</v>
      </c>
      <c r="D8228" s="5" t="s">
        <v>41</v>
      </c>
      <c r="E8228" s="7">
        <v>1</v>
      </c>
      <c r="F8228" s="8">
        <v>0.03</v>
      </c>
      <c r="G8228" s="8">
        <v>0</v>
      </c>
    </row>
    <row r="8229" spans="1:7" hidden="1" x14ac:dyDescent="0.55000000000000004">
      <c r="A8229" s="5" t="s">
        <v>35</v>
      </c>
      <c r="B8229" s="6">
        <v>42891</v>
      </c>
      <c r="C8229" s="5" t="s">
        <v>36</v>
      </c>
      <c r="D8229" s="5" t="s">
        <v>42</v>
      </c>
      <c r="E8229" s="7">
        <v>13226</v>
      </c>
      <c r="F8229" s="8">
        <v>160496.01999999999</v>
      </c>
      <c r="G8229" s="8">
        <v>0</v>
      </c>
    </row>
    <row r="8230" spans="1:7" hidden="1" x14ac:dyDescent="0.55000000000000004">
      <c r="A8230" s="5" t="s">
        <v>35</v>
      </c>
      <c r="B8230" s="6">
        <v>42891</v>
      </c>
      <c r="C8230" s="5" t="s">
        <v>36</v>
      </c>
      <c r="D8230" s="5" t="s">
        <v>43</v>
      </c>
      <c r="E8230" s="7">
        <v>0</v>
      </c>
      <c r="F8230" s="8">
        <v>0</v>
      </c>
      <c r="G8230" s="8">
        <v>0</v>
      </c>
    </row>
    <row r="8231" spans="1:7" hidden="1" x14ac:dyDescent="0.55000000000000004">
      <c r="A8231" s="5" t="s">
        <v>35</v>
      </c>
      <c r="B8231" s="6">
        <v>42891</v>
      </c>
      <c r="C8231" s="5" t="s">
        <v>36</v>
      </c>
      <c r="D8231" s="5" t="s">
        <v>44</v>
      </c>
      <c r="E8231" s="7">
        <v>18613</v>
      </c>
      <c r="F8231" s="8">
        <v>37677.279999999999</v>
      </c>
      <c r="G8231" s="8">
        <v>0</v>
      </c>
    </row>
    <row r="8232" spans="1:7" hidden="1" x14ac:dyDescent="0.55000000000000004">
      <c r="A8232" s="5" t="s">
        <v>35</v>
      </c>
      <c r="B8232" s="6">
        <v>42891</v>
      </c>
      <c r="C8232" s="5" t="s">
        <v>36</v>
      </c>
      <c r="D8232" s="5" t="s">
        <v>45</v>
      </c>
      <c r="E8232" s="7">
        <v>35179</v>
      </c>
      <c r="F8232" s="8">
        <v>14250.24</v>
      </c>
      <c r="G8232" s="8">
        <v>0</v>
      </c>
    </row>
    <row r="8233" spans="1:7" x14ac:dyDescent="0.55000000000000004">
      <c r="A8233" s="5" t="s">
        <v>35</v>
      </c>
      <c r="B8233" s="6">
        <v>42892</v>
      </c>
      <c r="C8233" s="5" t="s">
        <v>36</v>
      </c>
      <c r="D8233" s="5" t="s">
        <v>37</v>
      </c>
      <c r="E8233" s="7">
        <v>10913</v>
      </c>
      <c r="F8233" s="8">
        <v>321592.09000000003</v>
      </c>
      <c r="G8233" s="8">
        <v>0</v>
      </c>
    </row>
    <row r="8234" spans="1:7" hidden="1" x14ac:dyDescent="0.55000000000000004">
      <c r="A8234" s="5" t="s">
        <v>35</v>
      </c>
      <c r="B8234" s="6">
        <v>42892</v>
      </c>
      <c r="C8234" s="5" t="s">
        <v>36</v>
      </c>
      <c r="D8234" s="5" t="s">
        <v>38</v>
      </c>
      <c r="E8234" s="7">
        <v>553</v>
      </c>
      <c r="F8234" s="8">
        <v>131.12</v>
      </c>
      <c r="G8234" s="8">
        <v>0</v>
      </c>
    </row>
    <row r="8235" spans="1:7" hidden="1" x14ac:dyDescent="0.55000000000000004">
      <c r="A8235" s="5" t="s">
        <v>35</v>
      </c>
      <c r="B8235" s="6">
        <v>42892</v>
      </c>
      <c r="C8235" s="5" t="s">
        <v>36</v>
      </c>
      <c r="D8235" s="5" t="s">
        <v>39</v>
      </c>
      <c r="E8235" s="7">
        <v>13253</v>
      </c>
      <c r="F8235" s="8">
        <v>38954.44</v>
      </c>
      <c r="G8235" s="8">
        <v>0</v>
      </c>
    </row>
    <row r="8236" spans="1:7" hidden="1" x14ac:dyDescent="0.55000000000000004">
      <c r="A8236" s="5" t="s">
        <v>35</v>
      </c>
      <c r="B8236" s="6">
        <v>42892</v>
      </c>
      <c r="C8236" s="5" t="s">
        <v>36</v>
      </c>
      <c r="D8236" s="5" t="s">
        <v>40</v>
      </c>
      <c r="E8236" s="7">
        <v>9416</v>
      </c>
      <c r="F8236" s="8">
        <v>279.08</v>
      </c>
      <c r="G8236" s="8">
        <v>0</v>
      </c>
    </row>
    <row r="8237" spans="1:7" hidden="1" x14ac:dyDescent="0.55000000000000004">
      <c r="A8237" s="5" t="s">
        <v>35</v>
      </c>
      <c r="B8237" s="6">
        <v>42892</v>
      </c>
      <c r="C8237" s="5" t="s">
        <v>36</v>
      </c>
      <c r="D8237" s="5" t="s">
        <v>41</v>
      </c>
      <c r="E8237" s="7">
        <v>0</v>
      </c>
      <c r="F8237" s="8">
        <v>0</v>
      </c>
      <c r="G8237" s="8">
        <v>0</v>
      </c>
    </row>
    <row r="8238" spans="1:7" hidden="1" x14ac:dyDescent="0.55000000000000004">
      <c r="A8238" s="5" t="s">
        <v>35</v>
      </c>
      <c r="B8238" s="6">
        <v>42892</v>
      </c>
      <c r="C8238" s="5" t="s">
        <v>36</v>
      </c>
      <c r="D8238" s="5" t="s">
        <v>42</v>
      </c>
      <c r="E8238" s="7">
        <v>14469</v>
      </c>
      <c r="F8238" s="8">
        <v>176666.82</v>
      </c>
      <c r="G8238" s="8">
        <v>0</v>
      </c>
    </row>
    <row r="8239" spans="1:7" hidden="1" x14ac:dyDescent="0.55000000000000004">
      <c r="A8239" s="5" t="s">
        <v>35</v>
      </c>
      <c r="B8239" s="6">
        <v>42892</v>
      </c>
      <c r="C8239" s="5" t="s">
        <v>36</v>
      </c>
      <c r="D8239" s="5" t="s">
        <v>43</v>
      </c>
      <c r="E8239" s="7">
        <v>0</v>
      </c>
      <c r="F8239" s="8">
        <v>0</v>
      </c>
      <c r="G8239" s="8">
        <v>0</v>
      </c>
    </row>
    <row r="8240" spans="1:7" hidden="1" x14ac:dyDescent="0.55000000000000004">
      <c r="A8240" s="5" t="s">
        <v>35</v>
      </c>
      <c r="B8240" s="6">
        <v>42892</v>
      </c>
      <c r="C8240" s="5" t="s">
        <v>36</v>
      </c>
      <c r="D8240" s="5" t="s">
        <v>44</v>
      </c>
      <c r="E8240" s="7">
        <v>19567</v>
      </c>
      <c r="F8240" s="8">
        <v>39843.980000000003</v>
      </c>
      <c r="G8240" s="8">
        <v>0</v>
      </c>
    </row>
    <row r="8241" spans="1:7" hidden="1" x14ac:dyDescent="0.55000000000000004">
      <c r="A8241" s="5" t="s">
        <v>35</v>
      </c>
      <c r="B8241" s="6">
        <v>42892</v>
      </c>
      <c r="C8241" s="5" t="s">
        <v>36</v>
      </c>
      <c r="D8241" s="5" t="s">
        <v>45</v>
      </c>
      <c r="E8241" s="7">
        <v>37120</v>
      </c>
      <c r="F8241" s="8">
        <v>15126.86</v>
      </c>
      <c r="G8241" s="8">
        <v>0</v>
      </c>
    </row>
    <row r="8242" spans="1:7" x14ac:dyDescent="0.55000000000000004">
      <c r="A8242" s="5" t="s">
        <v>35</v>
      </c>
      <c r="B8242" s="6">
        <v>42893</v>
      </c>
      <c r="C8242" s="5" t="s">
        <v>36</v>
      </c>
      <c r="D8242" s="5" t="s">
        <v>37</v>
      </c>
      <c r="E8242" s="7">
        <v>9589</v>
      </c>
      <c r="F8242" s="8">
        <v>282657.03000000003</v>
      </c>
      <c r="G8242" s="8">
        <v>0</v>
      </c>
    </row>
    <row r="8243" spans="1:7" hidden="1" x14ac:dyDescent="0.55000000000000004">
      <c r="A8243" s="5" t="s">
        <v>35</v>
      </c>
      <c r="B8243" s="6">
        <v>42893</v>
      </c>
      <c r="C8243" s="5" t="s">
        <v>36</v>
      </c>
      <c r="D8243" s="5" t="s">
        <v>38</v>
      </c>
      <c r="E8243" s="7">
        <v>357</v>
      </c>
      <c r="F8243" s="8">
        <v>84.56</v>
      </c>
      <c r="G8243" s="8">
        <v>0</v>
      </c>
    </row>
    <row r="8244" spans="1:7" hidden="1" x14ac:dyDescent="0.55000000000000004">
      <c r="A8244" s="5" t="s">
        <v>35</v>
      </c>
      <c r="B8244" s="6">
        <v>42893</v>
      </c>
      <c r="C8244" s="5" t="s">
        <v>36</v>
      </c>
      <c r="D8244" s="5" t="s">
        <v>39</v>
      </c>
      <c r="E8244" s="7">
        <v>11539</v>
      </c>
      <c r="F8244" s="8">
        <v>33929.21</v>
      </c>
      <c r="G8244" s="8">
        <v>0</v>
      </c>
    </row>
    <row r="8245" spans="1:7" hidden="1" x14ac:dyDescent="0.55000000000000004">
      <c r="A8245" s="5" t="s">
        <v>35</v>
      </c>
      <c r="B8245" s="6">
        <v>42893</v>
      </c>
      <c r="C8245" s="5" t="s">
        <v>36</v>
      </c>
      <c r="D8245" s="5" t="s">
        <v>40</v>
      </c>
      <c r="E8245" s="7">
        <v>6518</v>
      </c>
      <c r="F8245" s="8">
        <v>193.33</v>
      </c>
      <c r="G8245" s="8">
        <v>0</v>
      </c>
    </row>
    <row r="8246" spans="1:7" hidden="1" x14ac:dyDescent="0.55000000000000004">
      <c r="A8246" s="5" t="s">
        <v>35</v>
      </c>
      <c r="B8246" s="6">
        <v>42893</v>
      </c>
      <c r="C8246" s="5" t="s">
        <v>36</v>
      </c>
      <c r="D8246" s="5" t="s">
        <v>41</v>
      </c>
      <c r="E8246" s="7">
        <v>0</v>
      </c>
      <c r="F8246" s="8">
        <v>0</v>
      </c>
      <c r="G8246" s="8">
        <v>0</v>
      </c>
    </row>
    <row r="8247" spans="1:7" hidden="1" x14ac:dyDescent="0.55000000000000004">
      <c r="A8247" s="5" t="s">
        <v>35</v>
      </c>
      <c r="B8247" s="6">
        <v>42893</v>
      </c>
      <c r="C8247" s="5" t="s">
        <v>36</v>
      </c>
      <c r="D8247" s="5" t="s">
        <v>42</v>
      </c>
      <c r="E8247" s="7">
        <v>15011</v>
      </c>
      <c r="F8247" s="8">
        <v>182922.28</v>
      </c>
      <c r="G8247" s="8">
        <v>0</v>
      </c>
    </row>
    <row r="8248" spans="1:7" hidden="1" x14ac:dyDescent="0.55000000000000004">
      <c r="A8248" s="5" t="s">
        <v>35</v>
      </c>
      <c r="B8248" s="6">
        <v>42893</v>
      </c>
      <c r="C8248" s="5" t="s">
        <v>36</v>
      </c>
      <c r="D8248" s="5" t="s">
        <v>43</v>
      </c>
      <c r="E8248" s="7">
        <v>0</v>
      </c>
      <c r="F8248" s="8">
        <v>0</v>
      </c>
      <c r="G8248" s="8">
        <v>0</v>
      </c>
    </row>
    <row r="8249" spans="1:7" hidden="1" x14ac:dyDescent="0.55000000000000004">
      <c r="A8249" s="5" t="s">
        <v>35</v>
      </c>
      <c r="B8249" s="6">
        <v>42893</v>
      </c>
      <c r="C8249" s="5" t="s">
        <v>36</v>
      </c>
      <c r="D8249" s="5" t="s">
        <v>44</v>
      </c>
      <c r="E8249" s="7">
        <v>21838</v>
      </c>
      <c r="F8249" s="8">
        <v>44373.22</v>
      </c>
      <c r="G8249" s="8">
        <v>0</v>
      </c>
    </row>
    <row r="8250" spans="1:7" hidden="1" x14ac:dyDescent="0.55000000000000004">
      <c r="A8250" s="5" t="s">
        <v>35</v>
      </c>
      <c r="B8250" s="6">
        <v>42893</v>
      </c>
      <c r="C8250" s="5" t="s">
        <v>36</v>
      </c>
      <c r="D8250" s="5" t="s">
        <v>45</v>
      </c>
      <c r="E8250" s="7">
        <v>45898</v>
      </c>
      <c r="F8250" s="8">
        <v>18661.330000000002</v>
      </c>
      <c r="G8250" s="8">
        <v>0</v>
      </c>
    </row>
    <row r="8251" spans="1:7" x14ac:dyDescent="0.55000000000000004">
      <c r="A8251" s="5" t="s">
        <v>35</v>
      </c>
      <c r="B8251" s="6">
        <v>42894</v>
      </c>
      <c r="C8251" s="5" t="s">
        <v>36</v>
      </c>
      <c r="D8251" s="5" t="s">
        <v>37</v>
      </c>
      <c r="E8251" s="7">
        <v>11625</v>
      </c>
      <c r="F8251" s="8">
        <v>339773.57</v>
      </c>
      <c r="G8251" s="8">
        <v>0</v>
      </c>
    </row>
    <row r="8252" spans="1:7" hidden="1" x14ac:dyDescent="0.55000000000000004">
      <c r="A8252" s="5" t="s">
        <v>35</v>
      </c>
      <c r="B8252" s="6">
        <v>42894</v>
      </c>
      <c r="C8252" s="5" t="s">
        <v>36</v>
      </c>
      <c r="D8252" s="5" t="s">
        <v>38</v>
      </c>
      <c r="E8252" s="7">
        <v>671</v>
      </c>
      <c r="F8252" s="8">
        <v>158.22999999999999</v>
      </c>
      <c r="G8252" s="8">
        <v>0</v>
      </c>
    </row>
    <row r="8253" spans="1:7" hidden="1" x14ac:dyDescent="0.55000000000000004">
      <c r="A8253" s="5" t="s">
        <v>35</v>
      </c>
      <c r="B8253" s="6">
        <v>42894</v>
      </c>
      <c r="C8253" s="5" t="s">
        <v>36</v>
      </c>
      <c r="D8253" s="5" t="s">
        <v>39</v>
      </c>
      <c r="E8253" s="7">
        <v>14983</v>
      </c>
      <c r="F8253" s="8">
        <v>43685.36</v>
      </c>
      <c r="G8253" s="8">
        <v>0</v>
      </c>
    </row>
    <row r="8254" spans="1:7" hidden="1" x14ac:dyDescent="0.55000000000000004">
      <c r="A8254" s="5" t="s">
        <v>35</v>
      </c>
      <c r="B8254" s="6">
        <v>42894</v>
      </c>
      <c r="C8254" s="5" t="s">
        <v>36</v>
      </c>
      <c r="D8254" s="5" t="s">
        <v>40</v>
      </c>
      <c r="E8254" s="7">
        <v>11279</v>
      </c>
      <c r="F8254" s="8">
        <v>332.99</v>
      </c>
      <c r="G8254" s="8">
        <v>0</v>
      </c>
    </row>
    <row r="8255" spans="1:7" hidden="1" x14ac:dyDescent="0.55000000000000004">
      <c r="A8255" s="5" t="s">
        <v>35</v>
      </c>
      <c r="B8255" s="6">
        <v>42894</v>
      </c>
      <c r="C8255" s="5" t="s">
        <v>36</v>
      </c>
      <c r="D8255" s="5" t="s">
        <v>41</v>
      </c>
      <c r="E8255" s="7">
        <v>0</v>
      </c>
      <c r="F8255" s="8">
        <v>0</v>
      </c>
      <c r="G8255" s="8">
        <v>0</v>
      </c>
    </row>
    <row r="8256" spans="1:7" hidden="1" x14ac:dyDescent="0.55000000000000004">
      <c r="A8256" s="5" t="s">
        <v>35</v>
      </c>
      <c r="B8256" s="6">
        <v>42894</v>
      </c>
      <c r="C8256" s="5" t="s">
        <v>36</v>
      </c>
      <c r="D8256" s="5" t="s">
        <v>42</v>
      </c>
      <c r="E8256" s="7">
        <v>20459</v>
      </c>
      <c r="F8256" s="8">
        <v>246817.58</v>
      </c>
      <c r="G8256" s="8">
        <v>0</v>
      </c>
    </row>
    <row r="8257" spans="1:7" hidden="1" x14ac:dyDescent="0.55000000000000004">
      <c r="A8257" s="5" t="s">
        <v>35</v>
      </c>
      <c r="B8257" s="6">
        <v>42894</v>
      </c>
      <c r="C8257" s="5" t="s">
        <v>36</v>
      </c>
      <c r="D8257" s="5" t="s">
        <v>43</v>
      </c>
      <c r="E8257" s="7">
        <v>0</v>
      </c>
      <c r="F8257" s="8">
        <v>0</v>
      </c>
      <c r="G8257" s="8">
        <v>0</v>
      </c>
    </row>
    <row r="8258" spans="1:7" hidden="1" x14ac:dyDescent="0.55000000000000004">
      <c r="A8258" s="5" t="s">
        <v>35</v>
      </c>
      <c r="B8258" s="6">
        <v>42894</v>
      </c>
      <c r="C8258" s="5" t="s">
        <v>36</v>
      </c>
      <c r="D8258" s="5" t="s">
        <v>44</v>
      </c>
      <c r="E8258" s="7">
        <v>28682</v>
      </c>
      <c r="F8258" s="8">
        <v>57750.73</v>
      </c>
      <c r="G8258" s="8">
        <v>0</v>
      </c>
    </row>
    <row r="8259" spans="1:7" hidden="1" x14ac:dyDescent="0.55000000000000004">
      <c r="A8259" s="5" t="s">
        <v>35</v>
      </c>
      <c r="B8259" s="6">
        <v>42894</v>
      </c>
      <c r="C8259" s="5" t="s">
        <v>36</v>
      </c>
      <c r="D8259" s="5" t="s">
        <v>45</v>
      </c>
      <c r="E8259" s="7">
        <v>51093</v>
      </c>
      <c r="F8259" s="8">
        <v>20588.7</v>
      </c>
      <c r="G8259" s="8">
        <v>0</v>
      </c>
    </row>
    <row r="8260" spans="1:7" x14ac:dyDescent="0.55000000000000004">
      <c r="A8260" s="5" t="s">
        <v>35</v>
      </c>
      <c r="B8260" s="6">
        <v>42895</v>
      </c>
      <c r="C8260" s="5" t="s">
        <v>36</v>
      </c>
      <c r="D8260" s="5" t="s">
        <v>37</v>
      </c>
      <c r="E8260" s="7">
        <v>9287</v>
      </c>
      <c r="F8260" s="8">
        <v>269421.76</v>
      </c>
      <c r="G8260" s="8">
        <v>0</v>
      </c>
    </row>
    <row r="8261" spans="1:7" hidden="1" x14ac:dyDescent="0.55000000000000004">
      <c r="A8261" s="5" t="s">
        <v>35</v>
      </c>
      <c r="B8261" s="6">
        <v>42895</v>
      </c>
      <c r="C8261" s="5" t="s">
        <v>36</v>
      </c>
      <c r="D8261" s="5" t="s">
        <v>38</v>
      </c>
      <c r="E8261" s="7">
        <v>496</v>
      </c>
      <c r="F8261" s="8">
        <v>116.48</v>
      </c>
      <c r="G8261" s="8">
        <v>0</v>
      </c>
    </row>
    <row r="8262" spans="1:7" hidden="1" x14ac:dyDescent="0.55000000000000004">
      <c r="A8262" s="5" t="s">
        <v>35</v>
      </c>
      <c r="B8262" s="6">
        <v>42895</v>
      </c>
      <c r="C8262" s="5" t="s">
        <v>36</v>
      </c>
      <c r="D8262" s="5" t="s">
        <v>39</v>
      </c>
      <c r="E8262" s="7">
        <v>10335</v>
      </c>
      <c r="F8262" s="8">
        <v>29918.42</v>
      </c>
      <c r="G8262" s="8">
        <v>0</v>
      </c>
    </row>
    <row r="8263" spans="1:7" hidden="1" x14ac:dyDescent="0.55000000000000004">
      <c r="A8263" s="5" t="s">
        <v>35</v>
      </c>
      <c r="B8263" s="6">
        <v>42895</v>
      </c>
      <c r="C8263" s="5" t="s">
        <v>36</v>
      </c>
      <c r="D8263" s="5" t="s">
        <v>40</v>
      </c>
      <c r="E8263" s="7">
        <v>8276</v>
      </c>
      <c r="F8263" s="8">
        <v>243.26</v>
      </c>
      <c r="G8263" s="8">
        <v>0</v>
      </c>
    </row>
    <row r="8264" spans="1:7" hidden="1" x14ac:dyDescent="0.55000000000000004">
      <c r="A8264" s="5" t="s">
        <v>35</v>
      </c>
      <c r="B8264" s="6">
        <v>42895</v>
      </c>
      <c r="C8264" s="5" t="s">
        <v>36</v>
      </c>
      <c r="D8264" s="5" t="s">
        <v>41</v>
      </c>
      <c r="E8264" s="7">
        <v>0</v>
      </c>
      <c r="F8264" s="8">
        <v>0</v>
      </c>
      <c r="G8264" s="8">
        <v>0</v>
      </c>
    </row>
    <row r="8265" spans="1:7" hidden="1" x14ac:dyDescent="0.55000000000000004">
      <c r="A8265" s="5" t="s">
        <v>35</v>
      </c>
      <c r="B8265" s="6">
        <v>42895</v>
      </c>
      <c r="C8265" s="5" t="s">
        <v>36</v>
      </c>
      <c r="D8265" s="5" t="s">
        <v>42</v>
      </c>
      <c r="E8265" s="7">
        <v>13885</v>
      </c>
      <c r="F8265" s="8">
        <v>165646.87</v>
      </c>
      <c r="G8265" s="8">
        <v>0</v>
      </c>
    </row>
    <row r="8266" spans="1:7" hidden="1" x14ac:dyDescent="0.55000000000000004">
      <c r="A8266" s="5" t="s">
        <v>35</v>
      </c>
      <c r="B8266" s="6">
        <v>42895</v>
      </c>
      <c r="C8266" s="5" t="s">
        <v>36</v>
      </c>
      <c r="D8266" s="5" t="s">
        <v>43</v>
      </c>
      <c r="E8266" s="7">
        <v>0</v>
      </c>
      <c r="F8266" s="8">
        <v>0</v>
      </c>
      <c r="G8266" s="8">
        <v>0</v>
      </c>
    </row>
    <row r="8267" spans="1:7" hidden="1" x14ac:dyDescent="0.55000000000000004">
      <c r="A8267" s="5" t="s">
        <v>35</v>
      </c>
      <c r="B8267" s="6">
        <v>42895</v>
      </c>
      <c r="C8267" s="5" t="s">
        <v>36</v>
      </c>
      <c r="D8267" s="5" t="s">
        <v>44</v>
      </c>
      <c r="E8267" s="7">
        <v>19856</v>
      </c>
      <c r="F8267" s="8">
        <v>39516.660000000003</v>
      </c>
      <c r="G8267" s="8">
        <v>0</v>
      </c>
    </row>
    <row r="8268" spans="1:7" hidden="1" x14ac:dyDescent="0.55000000000000004">
      <c r="A8268" s="5" t="s">
        <v>35</v>
      </c>
      <c r="B8268" s="6">
        <v>42895</v>
      </c>
      <c r="C8268" s="5" t="s">
        <v>36</v>
      </c>
      <c r="D8268" s="5" t="s">
        <v>45</v>
      </c>
      <c r="E8268" s="7">
        <v>35235</v>
      </c>
      <c r="F8268" s="8">
        <v>14034.65</v>
      </c>
      <c r="G8268" s="8">
        <v>0</v>
      </c>
    </row>
    <row r="8269" spans="1:7" x14ac:dyDescent="0.55000000000000004">
      <c r="A8269" s="5" t="s">
        <v>35</v>
      </c>
      <c r="B8269" s="6">
        <v>42898</v>
      </c>
      <c r="C8269" s="5" t="s">
        <v>36</v>
      </c>
      <c r="D8269" s="5" t="s">
        <v>37</v>
      </c>
      <c r="E8269" s="7">
        <v>9006</v>
      </c>
      <c r="F8269" s="8">
        <v>261072.24</v>
      </c>
      <c r="G8269" s="8">
        <v>0</v>
      </c>
    </row>
    <row r="8270" spans="1:7" hidden="1" x14ac:dyDescent="0.55000000000000004">
      <c r="A8270" s="5" t="s">
        <v>35</v>
      </c>
      <c r="B8270" s="6">
        <v>42898</v>
      </c>
      <c r="C8270" s="5" t="s">
        <v>36</v>
      </c>
      <c r="D8270" s="5" t="s">
        <v>38</v>
      </c>
      <c r="E8270" s="7">
        <v>405</v>
      </c>
      <c r="F8270" s="8">
        <v>95.19</v>
      </c>
      <c r="G8270" s="8">
        <v>0</v>
      </c>
    </row>
    <row r="8271" spans="1:7" hidden="1" x14ac:dyDescent="0.55000000000000004">
      <c r="A8271" s="5" t="s">
        <v>35</v>
      </c>
      <c r="B8271" s="6">
        <v>42898</v>
      </c>
      <c r="C8271" s="5" t="s">
        <v>36</v>
      </c>
      <c r="D8271" s="5" t="s">
        <v>39</v>
      </c>
      <c r="E8271" s="7">
        <v>8986</v>
      </c>
      <c r="F8271" s="8">
        <v>25990.78</v>
      </c>
      <c r="G8271" s="8">
        <v>0</v>
      </c>
    </row>
    <row r="8272" spans="1:7" hidden="1" x14ac:dyDescent="0.55000000000000004">
      <c r="A8272" s="5" t="s">
        <v>35</v>
      </c>
      <c r="B8272" s="6">
        <v>42898</v>
      </c>
      <c r="C8272" s="5" t="s">
        <v>36</v>
      </c>
      <c r="D8272" s="5" t="s">
        <v>40</v>
      </c>
      <c r="E8272" s="7">
        <v>13796</v>
      </c>
      <c r="F8272" s="8">
        <v>404.42</v>
      </c>
      <c r="G8272" s="8">
        <v>0</v>
      </c>
    </row>
    <row r="8273" spans="1:7" hidden="1" x14ac:dyDescent="0.55000000000000004">
      <c r="A8273" s="5" t="s">
        <v>35</v>
      </c>
      <c r="B8273" s="6">
        <v>42898</v>
      </c>
      <c r="C8273" s="5" t="s">
        <v>36</v>
      </c>
      <c r="D8273" s="5" t="s">
        <v>41</v>
      </c>
      <c r="E8273" s="7">
        <v>0</v>
      </c>
      <c r="F8273" s="8">
        <v>0</v>
      </c>
      <c r="G8273" s="8">
        <v>0</v>
      </c>
    </row>
    <row r="8274" spans="1:7" hidden="1" x14ac:dyDescent="0.55000000000000004">
      <c r="A8274" s="5" t="s">
        <v>35</v>
      </c>
      <c r="B8274" s="6">
        <v>42898</v>
      </c>
      <c r="C8274" s="5" t="s">
        <v>36</v>
      </c>
      <c r="D8274" s="5" t="s">
        <v>42</v>
      </c>
      <c r="E8274" s="7">
        <v>18255</v>
      </c>
      <c r="F8274" s="8">
        <v>215627.39</v>
      </c>
      <c r="G8274" s="8">
        <v>0</v>
      </c>
    </row>
    <row r="8275" spans="1:7" hidden="1" x14ac:dyDescent="0.55000000000000004">
      <c r="A8275" s="5" t="s">
        <v>35</v>
      </c>
      <c r="B8275" s="6">
        <v>42898</v>
      </c>
      <c r="C8275" s="5" t="s">
        <v>36</v>
      </c>
      <c r="D8275" s="5" t="s">
        <v>43</v>
      </c>
      <c r="E8275" s="7">
        <v>0</v>
      </c>
      <c r="F8275" s="8">
        <v>0</v>
      </c>
      <c r="G8275" s="8">
        <v>0</v>
      </c>
    </row>
    <row r="8276" spans="1:7" hidden="1" x14ac:dyDescent="0.55000000000000004">
      <c r="A8276" s="5" t="s">
        <v>35</v>
      </c>
      <c r="B8276" s="6">
        <v>42898</v>
      </c>
      <c r="C8276" s="5" t="s">
        <v>36</v>
      </c>
      <c r="D8276" s="5" t="s">
        <v>44</v>
      </c>
      <c r="E8276" s="7">
        <v>24148</v>
      </c>
      <c r="F8276" s="8">
        <v>47579.73</v>
      </c>
      <c r="G8276" s="8">
        <v>0</v>
      </c>
    </row>
    <row r="8277" spans="1:7" hidden="1" x14ac:dyDescent="0.55000000000000004">
      <c r="A8277" s="5" t="s">
        <v>35</v>
      </c>
      <c r="B8277" s="6">
        <v>42898</v>
      </c>
      <c r="C8277" s="5" t="s">
        <v>36</v>
      </c>
      <c r="D8277" s="5" t="s">
        <v>45</v>
      </c>
      <c r="E8277" s="7">
        <v>45850</v>
      </c>
      <c r="F8277" s="8">
        <v>18075.900000000001</v>
      </c>
      <c r="G8277" s="8">
        <v>0</v>
      </c>
    </row>
    <row r="8278" spans="1:7" x14ac:dyDescent="0.55000000000000004">
      <c r="A8278" s="5" t="s">
        <v>35</v>
      </c>
      <c r="B8278" s="6">
        <v>42899</v>
      </c>
      <c r="C8278" s="5" t="s">
        <v>36</v>
      </c>
      <c r="D8278" s="5" t="s">
        <v>37</v>
      </c>
      <c r="E8278" s="7">
        <v>8466</v>
      </c>
      <c r="F8278" s="8">
        <v>244672.63</v>
      </c>
      <c r="G8278" s="8">
        <v>0</v>
      </c>
    </row>
    <row r="8279" spans="1:7" hidden="1" x14ac:dyDescent="0.55000000000000004">
      <c r="A8279" s="5" t="s">
        <v>35</v>
      </c>
      <c r="B8279" s="6">
        <v>42899</v>
      </c>
      <c r="C8279" s="5" t="s">
        <v>36</v>
      </c>
      <c r="D8279" s="5" t="s">
        <v>38</v>
      </c>
      <c r="E8279" s="7">
        <v>337</v>
      </c>
      <c r="F8279" s="8">
        <v>79.16</v>
      </c>
      <c r="G8279" s="8">
        <v>0</v>
      </c>
    </row>
    <row r="8280" spans="1:7" hidden="1" x14ac:dyDescent="0.55000000000000004">
      <c r="A8280" s="5" t="s">
        <v>35</v>
      </c>
      <c r="B8280" s="6">
        <v>42899</v>
      </c>
      <c r="C8280" s="5" t="s">
        <v>36</v>
      </c>
      <c r="D8280" s="5" t="s">
        <v>39</v>
      </c>
      <c r="E8280" s="7">
        <v>9265</v>
      </c>
      <c r="F8280" s="8">
        <v>26714.84</v>
      </c>
      <c r="G8280" s="8">
        <v>0</v>
      </c>
    </row>
    <row r="8281" spans="1:7" hidden="1" x14ac:dyDescent="0.55000000000000004">
      <c r="A8281" s="5" t="s">
        <v>35</v>
      </c>
      <c r="B8281" s="6">
        <v>42899</v>
      </c>
      <c r="C8281" s="5" t="s">
        <v>36</v>
      </c>
      <c r="D8281" s="5" t="s">
        <v>40</v>
      </c>
      <c r="E8281" s="7">
        <v>6552</v>
      </c>
      <c r="F8281" s="8">
        <v>192.54</v>
      </c>
      <c r="G8281" s="8">
        <v>0</v>
      </c>
    </row>
    <row r="8282" spans="1:7" hidden="1" x14ac:dyDescent="0.55000000000000004">
      <c r="A8282" s="5" t="s">
        <v>35</v>
      </c>
      <c r="B8282" s="6">
        <v>42899</v>
      </c>
      <c r="C8282" s="5" t="s">
        <v>36</v>
      </c>
      <c r="D8282" s="5" t="s">
        <v>41</v>
      </c>
      <c r="E8282" s="7">
        <v>0</v>
      </c>
      <c r="F8282" s="8">
        <v>0</v>
      </c>
      <c r="G8282" s="8">
        <v>0</v>
      </c>
    </row>
    <row r="8283" spans="1:7" hidden="1" x14ac:dyDescent="0.55000000000000004">
      <c r="A8283" s="5" t="s">
        <v>35</v>
      </c>
      <c r="B8283" s="6">
        <v>42899</v>
      </c>
      <c r="C8283" s="5" t="s">
        <v>36</v>
      </c>
      <c r="D8283" s="5" t="s">
        <v>42</v>
      </c>
      <c r="E8283" s="7">
        <v>18326</v>
      </c>
      <c r="F8283" s="8">
        <v>213677.25</v>
      </c>
      <c r="G8283" s="8">
        <v>0</v>
      </c>
    </row>
    <row r="8284" spans="1:7" hidden="1" x14ac:dyDescent="0.55000000000000004">
      <c r="A8284" s="5" t="s">
        <v>35</v>
      </c>
      <c r="B8284" s="6">
        <v>42899</v>
      </c>
      <c r="C8284" s="5" t="s">
        <v>36</v>
      </c>
      <c r="D8284" s="5" t="s">
        <v>43</v>
      </c>
      <c r="E8284" s="7">
        <v>0</v>
      </c>
      <c r="F8284" s="8">
        <v>0</v>
      </c>
      <c r="G8284" s="8">
        <v>0</v>
      </c>
    </row>
    <row r="8285" spans="1:7" hidden="1" x14ac:dyDescent="0.55000000000000004">
      <c r="A8285" s="5" t="s">
        <v>35</v>
      </c>
      <c r="B8285" s="6">
        <v>42899</v>
      </c>
      <c r="C8285" s="5" t="s">
        <v>36</v>
      </c>
      <c r="D8285" s="5" t="s">
        <v>44</v>
      </c>
      <c r="E8285" s="7">
        <v>23371</v>
      </c>
      <c r="F8285" s="8">
        <v>45446.96</v>
      </c>
      <c r="G8285" s="8">
        <v>0</v>
      </c>
    </row>
    <row r="8286" spans="1:7" hidden="1" x14ac:dyDescent="0.55000000000000004">
      <c r="A8286" s="5" t="s">
        <v>35</v>
      </c>
      <c r="B8286" s="6">
        <v>42899</v>
      </c>
      <c r="C8286" s="5" t="s">
        <v>36</v>
      </c>
      <c r="D8286" s="5" t="s">
        <v>45</v>
      </c>
      <c r="E8286" s="7">
        <v>42252</v>
      </c>
      <c r="F8286" s="8">
        <v>16444.04</v>
      </c>
      <c r="G8286" s="8">
        <v>0</v>
      </c>
    </row>
    <row r="8287" spans="1:7" x14ac:dyDescent="0.55000000000000004">
      <c r="A8287" s="5" t="s">
        <v>35</v>
      </c>
      <c r="B8287" s="6">
        <v>42900</v>
      </c>
      <c r="C8287" s="5" t="s">
        <v>36</v>
      </c>
      <c r="D8287" s="5" t="s">
        <v>37</v>
      </c>
      <c r="E8287" s="7">
        <v>9865</v>
      </c>
      <c r="F8287" s="8">
        <v>285949.5</v>
      </c>
      <c r="G8287" s="8">
        <v>0</v>
      </c>
    </row>
    <row r="8288" spans="1:7" hidden="1" x14ac:dyDescent="0.55000000000000004">
      <c r="A8288" s="5" t="s">
        <v>35</v>
      </c>
      <c r="B8288" s="6">
        <v>42900</v>
      </c>
      <c r="C8288" s="5" t="s">
        <v>36</v>
      </c>
      <c r="D8288" s="5" t="s">
        <v>38</v>
      </c>
      <c r="E8288" s="7">
        <v>534</v>
      </c>
      <c r="F8288" s="8">
        <v>125.66</v>
      </c>
      <c r="G8288" s="8">
        <v>0</v>
      </c>
    </row>
    <row r="8289" spans="1:7" hidden="1" x14ac:dyDescent="0.55000000000000004">
      <c r="A8289" s="5" t="s">
        <v>35</v>
      </c>
      <c r="B8289" s="6">
        <v>42900</v>
      </c>
      <c r="C8289" s="5" t="s">
        <v>36</v>
      </c>
      <c r="D8289" s="5" t="s">
        <v>39</v>
      </c>
      <c r="E8289" s="7">
        <v>11262</v>
      </c>
      <c r="F8289" s="8">
        <v>32579.7</v>
      </c>
      <c r="G8289" s="8">
        <v>0</v>
      </c>
    </row>
    <row r="8290" spans="1:7" hidden="1" x14ac:dyDescent="0.55000000000000004">
      <c r="A8290" s="5" t="s">
        <v>35</v>
      </c>
      <c r="B8290" s="6">
        <v>42900</v>
      </c>
      <c r="C8290" s="5" t="s">
        <v>36</v>
      </c>
      <c r="D8290" s="5" t="s">
        <v>40</v>
      </c>
      <c r="E8290" s="7">
        <v>7403</v>
      </c>
      <c r="F8290" s="8">
        <v>218.33</v>
      </c>
      <c r="G8290" s="8">
        <v>0</v>
      </c>
    </row>
    <row r="8291" spans="1:7" hidden="1" x14ac:dyDescent="0.55000000000000004">
      <c r="A8291" s="5" t="s">
        <v>35</v>
      </c>
      <c r="B8291" s="6">
        <v>42900</v>
      </c>
      <c r="C8291" s="5" t="s">
        <v>36</v>
      </c>
      <c r="D8291" s="5" t="s">
        <v>41</v>
      </c>
      <c r="E8291" s="7">
        <v>0</v>
      </c>
      <c r="F8291" s="8">
        <v>0</v>
      </c>
      <c r="G8291" s="8">
        <v>0</v>
      </c>
    </row>
    <row r="8292" spans="1:7" hidden="1" x14ac:dyDescent="0.55000000000000004">
      <c r="A8292" s="5" t="s">
        <v>35</v>
      </c>
      <c r="B8292" s="6">
        <v>42900</v>
      </c>
      <c r="C8292" s="5" t="s">
        <v>36</v>
      </c>
      <c r="D8292" s="5" t="s">
        <v>42</v>
      </c>
      <c r="E8292" s="7">
        <v>19503</v>
      </c>
      <c r="F8292" s="8">
        <v>229751.12</v>
      </c>
      <c r="G8292" s="8">
        <v>0</v>
      </c>
    </row>
    <row r="8293" spans="1:7" hidden="1" x14ac:dyDescent="0.55000000000000004">
      <c r="A8293" s="5" t="s">
        <v>35</v>
      </c>
      <c r="B8293" s="6">
        <v>42900</v>
      </c>
      <c r="C8293" s="5" t="s">
        <v>36</v>
      </c>
      <c r="D8293" s="5" t="s">
        <v>43</v>
      </c>
      <c r="E8293" s="7">
        <v>0</v>
      </c>
      <c r="F8293" s="8">
        <v>0</v>
      </c>
      <c r="G8293" s="8">
        <v>0</v>
      </c>
    </row>
    <row r="8294" spans="1:7" hidden="1" x14ac:dyDescent="0.55000000000000004">
      <c r="A8294" s="5" t="s">
        <v>35</v>
      </c>
      <c r="B8294" s="6">
        <v>42900</v>
      </c>
      <c r="C8294" s="5" t="s">
        <v>36</v>
      </c>
      <c r="D8294" s="5" t="s">
        <v>44</v>
      </c>
      <c r="E8294" s="7">
        <v>31315</v>
      </c>
      <c r="F8294" s="8">
        <v>61526.48</v>
      </c>
      <c r="G8294" s="8">
        <v>0</v>
      </c>
    </row>
    <row r="8295" spans="1:7" hidden="1" x14ac:dyDescent="0.55000000000000004">
      <c r="A8295" s="5" t="s">
        <v>35</v>
      </c>
      <c r="B8295" s="6">
        <v>42900</v>
      </c>
      <c r="C8295" s="5" t="s">
        <v>36</v>
      </c>
      <c r="D8295" s="5" t="s">
        <v>45</v>
      </c>
      <c r="E8295" s="7">
        <v>59818</v>
      </c>
      <c r="F8295" s="8">
        <v>23525.57</v>
      </c>
      <c r="G8295" s="8">
        <v>0</v>
      </c>
    </row>
    <row r="8296" spans="1:7" x14ac:dyDescent="0.55000000000000004">
      <c r="A8296" s="5" t="s">
        <v>35</v>
      </c>
      <c r="B8296" s="6">
        <v>42901</v>
      </c>
      <c r="C8296" s="5" t="s">
        <v>36</v>
      </c>
      <c r="D8296" s="5" t="s">
        <v>37</v>
      </c>
      <c r="E8296" s="7">
        <v>10613</v>
      </c>
      <c r="F8296" s="8">
        <v>305576.45</v>
      </c>
      <c r="G8296" s="8">
        <v>0</v>
      </c>
    </row>
    <row r="8297" spans="1:7" hidden="1" x14ac:dyDescent="0.55000000000000004">
      <c r="A8297" s="5" t="s">
        <v>35</v>
      </c>
      <c r="B8297" s="6">
        <v>42901</v>
      </c>
      <c r="C8297" s="5" t="s">
        <v>36</v>
      </c>
      <c r="D8297" s="5" t="s">
        <v>38</v>
      </c>
      <c r="E8297" s="7">
        <v>549</v>
      </c>
      <c r="F8297" s="8">
        <v>128.76</v>
      </c>
      <c r="G8297" s="8">
        <v>0</v>
      </c>
    </row>
    <row r="8298" spans="1:7" hidden="1" x14ac:dyDescent="0.55000000000000004">
      <c r="A8298" s="5" t="s">
        <v>35</v>
      </c>
      <c r="B8298" s="6">
        <v>42901</v>
      </c>
      <c r="C8298" s="5" t="s">
        <v>36</v>
      </c>
      <c r="D8298" s="5" t="s">
        <v>39</v>
      </c>
      <c r="E8298" s="7">
        <v>13896</v>
      </c>
      <c r="F8298" s="8">
        <v>39930.1</v>
      </c>
      <c r="G8298" s="8">
        <v>0</v>
      </c>
    </row>
    <row r="8299" spans="1:7" hidden="1" x14ac:dyDescent="0.55000000000000004">
      <c r="A8299" s="5" t="s">
        <v>35</v>
      </c>
      <c r="B8299" s="6">
        <v>42901</v>
      </c>
      <c r="C8299" s="5" t="s">
        <v>36</v>
      </c>
      <c r="D8299" s="5" t="s">
        <v>40</v>
      </c>
      <c r="E8299" s="7">
        <v>7077</v>
      </c>
      <c r="F8299" s="8">
        <v>207.66</v>
      </c>
      <c r="G8299" s="8">
        <v>0</v>
      </c>
    </row>
    <row r="8300" spans="1:7" hidden="1" x14ac:dyDescent="0.55000000000000004">
      <c r="A8300" s="5" t="s">
        <v>35</v>
      </c>
      <c r="B8300" s="6">
        <v>42901</v>
      </c>
      <c r="C8300" s="5" t="s">
        <v>36</v>
      </c>
      <c r="D8300" s="5" t="s">
        <v>41</v>
      </c>
      <c r="E8300" s="7">
        <v>0</v>
      </c>
      <c r="F8300" s="8">
        <v>0</v>
      </c>
      <c r="G8300" s="8">
        <v>0</v>
      </c>
    </row>
    <row r="8301" spans="1:7" hidden="1" x14ac:dyDescent="0.55000000000000004">
      <c r="A8301" s="5" t="s">
        <v>35</v>
      </c>
      <c r="B8301" s="6">
        <v>42901</v>
      </c>
      <c r="C8301" s="5" t="s">
        <v>36</v>
      </c>
      <c r="D8301" s="5" t="s">
        <v>42</v>
      </c>
      <c r="E8301" s="7">
        <v>19623</v>
      </c>
      <c r="F8301" s="8">
        <v>228540.63</v>
      </c>
      <c r="G8301" s="8">
        <v>0</v>
      </c>
    </row>
    <row r="8302" spans="1:7" hidden="1" x14ac:dyDescent="0.55000000000000004">
      <c r="A8302" s="5" t="s">
        <v>35</v>
      </c>
      <c r="B8302" s="6">
        <v>42901</v>
      </c>
      <c r="C8302" s="5" t="s">
        <v>36</v>
      </c>
      <c r="D8302" s="5" t="s">
        <v>43</v>
      </c>
      <c r="E8302" s="7">
        <v>0</v>
      </c>
      <c r="F8302" s="8">
        <v>0</v>
      </c>
      <c r="G8302" s="8">
        <v>0</v>
      </c>
    </row>
    <row r="8303" spans="1:7" hidden="1" x14ac:dyDescent="0.55000000000000004">
      <c r="A8303" s="5" t="s">
        <v>35</v>
      </c>
      <c r="B8303" s="6">
        <v>42901</v>
      </c>
      <c r="C8303" s="5" t="s">
        <v>36</v>
      </c>
      <c r="D8303" s="5" t="s">
        <v>44</v>
      </c>
      <c r="E8303" s="7">
        <v>28079</v>
      </c>
      <c r="F8303" s="8">
        <v>54556.86</v>
      </c>
      <c r="G8303" s="8">
        <v>0</v>
      </c>
    </row>
    <row r="8304" spans="1:7" hidden="1" x14ac:dyDescent="0.55000000000000004">
      <c r="A8304" s="5" t="s">
        <v>35</v>
      </c>
      <c r="B8304" s="6">
        <v>42901</v>
      </c>
      <c r="C8304" s="5" t="s">
        <v>36</v>
      </c>
      <c r="D8304" s="5" t="s">
        <v>45</v>
      </c>
      <c r="E8304" s="7">
        <v>51020</v>
      </c>
      <c r="F8304" s="8">
        <v>19844.759999999998</v>
      </c>
      <c r="G8304" s="8">
        <v>0</v>
      </c>
    </row>
    <row r="8305" spans="1:7" x14ac:dyDescent="0.55000000000000004">
      <c r="A8305" s="5" t="s">
        <v>35</v>
      </c>
      <c r="B8305" s="6">
        <v>42902</v>
      </c>
      <c r="C8305" s="5" t="s">
        <v>36</v>
      </c>
      <c r="D8305" s="5" t="s">
        <v>37</v>
      </c>
      <c r="E8305" s="7">
        <v>6750</v>
      </c>
      <c r="F8305" s="8">
        <v>193985.43</v>
      </c>
      <c r="G8305" s="8">
        <v>0</v>
      </c>
    </row>
    <row r="8306" spans="1:7" hidden="1" x14ac:dyDescent="0.55000000000000004">
      <c r="A8306" s="5" t="s">
        <v>35</v>
      </c>
      <c r="B8306" s="6">
        <v>42902</v>
      </c>
      <c r="C8306" s="5" t="s">
        <v>36</v>
      </c>
      <c r="D8306" s="5" t="s">
        <v>38</v>
      </c>
      <c r="E8306" s="7">
        <v>310</v>
      </c>
      <c r="F8306" s="8">
        <v>72.72</v>
      </c>
      <c r="G8306" s="8">
        <v>0</v>
      </c>
    </row>
    <row r="8307" spans="1:7" hidden="1" x14ac:dyDescent="0.55000000000000004">
      <c r="A8307" s="5" t="s">
        <v>35</v>
      </c>
      <c r="B8307" s="6">
        <v>42902</v>
      </c>
      <c r="C8307" s="5" t="s">
        <v>36</v>
      </c>
      <c r="D8307" s="5" t="s">
        <v>39</v>
      </c>
      <c r="E8307" s="7">
        <v>8063</v>
      </c>
      <c r="F8307" s="8">
        <v>23123.78</v>
      </c>
      <c r="G8307" s="8">
        <v>0</v>
      </c>
    </row>
    <row r="8308" spans="1:7" hidden="1" x14ac:dyDescent="0.55000000000000004">
      <c r="A8308" s="5" t="s">
        <v>35</v>
      </c>
      <c r="B8308" s="6">
        <v>42902</v>
      </c>
      <c r="C8308" s="5" t="s">
        <v>36</v>
      </c>
      <c r="D8308" s="5" t="s">
        <v>40</v>
      </c>
      <c r="E8308" s="7">
        <v>4532</v>
      </c>
      <c r="F8308" s="8">
        <v>133.1</v>
      </c>
      <c r="G8308" s="8">
        <v>0</v>
      </c>
    </row>
    <row r="8309" spans="1:7" hidden="1" x14ac:dyDescent="0.55000000000000004">
      <c r="A8309" s="5" t="s">
        <v>35</v>
      </c>
      <c r="B8309" s="6">
        <v>42902</v>
      </c>
      <c r="C8309" s="5" t="s">
        <v>36</v>
      </c>
      <c r="D8309" s="5" t="s">
        <v>41</v>
      </c>
      <c r="E8309" s="7">
        <v>1</v>
      </c>
      <c r="F8309" s="8">
        <v>0.03</v>
      </c>
      <c r="G8309" s="8">
        <v>0</v>
      </c>
    </row>
    <row r="8310" spans="1:7" hidden="1" x14ac:dyDescent="0.55000000000000004">
      <c r="A8310" s="5" t="s">
        <v>35</v>
      </c>
      <c r="B8310" s="6">
        <v>42902</v>
      </c>
      <c r="C8310" s="5" t="s">
        <v>36</v>
      </c>
      <c r="D8310" s="5" t="s">
        <v>42</v>
      </c>
      <c r="E8310" s="7">
        <v>15214</v>
      </c>
      <c r="F8310" s="8">
        <v>176380.98</v>
      </c>
      <c r="G8310" s="8">
        <v>0</v>
      </c>
    </row>
    <row r="8311" spans="1:7" hidden="1" x14ac:dyDescent="0.55000000000000004">
      <c r="A8311" s="5" t="s">
        <v>35</v>
      </c>
      <c r="B8311" s="6">
        <v>42902</v>
      </c>
      <c r="C8311" s="5" t="s">
        <v>36</v>
      </c>
      <c r="D8311" s="5" t="s">
        <v>43</v>
      </c>
      <c r="E8311" s="7">
        <v>0</v>
      </c>
      <c r="F8311" s="8">
        <v>0</v>
      </c>
      <c r="G8311" s="8">
        <v>0</v>
      </c>
    </row>
    <row r="8312" spans="1:7" hidden="1" x14ac:dyDescent="0.55000000000000004">
      <c r="A8312" s="5" t="s">
        <v>35</v>
      </c>
      <c r="B8312" s="6">
        <v>42902</v>
      </c>
      <c r="C8312" s="5" t="s">
        <v>36</v>
      </c>
      <c r="D8312" s="5" t="s">
        <v>44</v>
      </c>
      <c r="E8312" s="7">
        <v>18894</v>
      </c>
      <c r="F8312" s="8">
        <v>36522.959999999999</v>
      </c>
      <c r="G8312" s="8">
        <v>0</v>
      </c>
    </row>
    <row r="8313" spans="1:7" hidden="1" x14ac:dyDescent="0.55000000000000004">
      <c r="A8313" s="5" t="s">
        <v>35</v>
      </c>
      <c r="B8313" s="6">
        <v>42902</v>
      </c>
      <c r="C8313" s="5" t="s">
        <v>36</v>
      </c>
      <c r="D8313" s="5" t="s">
        <v>45</v>
      </c>
      <c r="E8313" s="7">
        <v>35103</v>
      </c>
      <c r="F8313" s="8">
        <v>13585.19</v>
      </c>
      <c r="G8313" s="8">
        <v>0</v>
      </c>
    </row>
    <row r="8314" spans="1:7" x14ac:dyDescent="0.55000000000000004">
      <c r="A8314" s="5" t="s">
        <v>35</v>
      </c>
      <c r="B8314" s="6">
        <v>42905</v>
      </c>
      <c r="C8314" s="5" t="s">
        <v>36</v>
      </c>
      <c r="D8314" s="5" t="s">
        <v>37</v>
      </c>
      <c r="E8314" s="7">
        <v>7760</v>
      </c>
      <c r="F8314" s="8">
        <v>221891.73</v>
      </c>
      <c r="G8314" s="8">
        <v>0</v>
      </c>
    </row>
    <row r="8315" spans="1:7" hidden="1" x14ac:dyDescent="0.55000000000000004">
      <c r="A8315" s="5" t="s">
        <v>35</v>
      </c>
      <c r="B8315" s="6">
        <v>42905</v>
      </c>
      <c r="C8315" s="5" t="s">
        <v>36</v>
      </c>
      <c r="D8315" s="5" t="s">
        <v>38</v>
      </c>
      <c r="E8315" s="7">
        <v>361</v>
      </c>
      <c r="F8315" s="8">
        <v>84.55</v>
      </c>
      <c r="G8315" s="8">
        <v>0</v>
      </c>
    </row>
    <row r="8316" spans="1:7" hidden="1" x14ac:dyDescent="0.55000000000000004">
      <c r="A8316" s="5" t="s">
        <v>35</v>
      </c>
      <c r="B8316" s="6">
        <v>42905</v>
      </c>
      <c r="C8316" s="5" t="s">
        <v>36</v>
      </c>
      <c r="D8316" s="5" t="s">
        <v>39</v>
      </c>
      <c r="E8316" s="7">
        <v>9522</v>
      </c>
      <c r="F8316" s="8">
        <v>27177.69</v>
      </c>
      <c r="G8316" s="8">
        <v>0</v>
      </c>
    </row>
    <row r="8317" spans="1:7" hidden="1" x14ac:dyDescent="0.55000000000000004">
      <c r="A8317" s="5" t="s">
        <v>35</v>
      </c>
      <c r="B8317" s="6">
        <v>42905</v>
      </c>
      <c r="C8317" s="5" t="s">
        <v>36</v>
      </c>
      <c r="D8317" s="5" t="s">
        <v>40</v>
      </c>
      <c r="E8317" s="7">
        <v>5675</v>
      </c>
      <c r="F8317" s="8">
        <v>165.87</v>
      </c>
      <c r="G8317" s="8">
        <v>0</v>
      </c>
    </row>
    <row r="8318" spans="1:7" hidden="1" x14ac:dyDescent="0.55000000000000004">
      <c r="A8318" s="5" t="s">
        <v>35</v>
      </c>
      <c r="B8318" s="6">
        <v>42905</v>
      </c>
      <c r="C8318" s="5" t="s">
        <v>36</v>
      </c>
      <c r="D8318" s="5" t="s">
        <v>41</v>
      </c>
      <c r="E8318" s="7">
        <v>0</v>
      </c>
      <c r="F8318" s="8">
        <v>0</v>
      </c>
      <c r="G8318" s="8">
        <v>0</v>
      </c>
    </row>
    <row r="8319" spans="1:7" hidden="1" x14ac:dyDescent="0.55000000000000004">
      <c r="A8319" s="5" t="s">
        <v>35</v>
      </c>
      <c r="B8319" s="6">
        <v>42905</v>
      </c>
      <c r="C8319" s="5" t="s">
        <v>36</v>
      </c>
      <c r="D8319" s="5" t="s">
        <v>42</v>
      </c>
      <c r="E8319" s="7">
        <v>14255</v>
      </c>
      <c r="F8319" s="8">
        <v>163857.68</v>
      </c>
      <c r="G8319" s="8">
        <v>0</v>
      </c>
    </row>
    <row r="8320" spans="1:7" hidden="1" x14ac:dyDescent="0.55000000000000004">
      <c r="A8320" s="5" t="s">
        <v>35</v>
      </c>
      <c r="B8320" s="6">
        <v>42905</v>
      </c>
      <c r="C8320" s="5" t="s">
        <v>36</v>
      </c>
      <c r="D8320" s="5" t="s">
        <v>43</v>
      </c>
      <c r="E8320" s="7">
        <v>0</v>
      </c>
      <c r="F8320" s="8">
        <v>0</v>
      </c>
      <c r="G8320" s="8">
        <v>0</v>
      </c>
    </row>
    <row r="8321" spans="1:7" hidden="1" x14ac:dyDescent="0.55000000000000004">
      <c r="A8321" s="5" t="s">
        <v>35</v>
      </c>
      <c r="B8321" s="6">
        <v>42905</v>
      </c>
      <c r="C8321" s="5" t="s">
        <v>36</v>
      </c>
      <c r="D8321" s="5" t="s">
        <v>44</v>
      </c>
      <c r="E8321" s="7">
        <v>18918</v>
      </c>
      <c r="F8321" s="8">
        <v>36271.9</v>
      </c>
      <c r="G8321" s="8">
        <v>0</v>
      </c>
    </row>
    <row r="8322" spans="1:7" hidden="1" x14ac:dyDescent="0.55000000000000004">
      <c r="A8322" s="5" t="s">
        <v>35</v>
      </c>
      <c r="B8322" s="6">
        <v>42905</v>
      </c>
      <c r="C8322" s="5" t="s">
        <v>36</v>
      </c>
      <c r="D8322" s="5" t="s">
        <v>45</v>
      </c>
      <c r="E8322" s="7">
        <v>39675</v>
      </c>
      <c r="F8322" s="8">
        <v>15226.69</v>
      </c>
      <c r="G8322" s="8">
        <v>0</v>
      </c>
    </row>
    <row r="8323" spans="1:7" x14ac:dyDescent="0.55000000000000004">
      <c r="A8323" s="5" t="s">
        <v>35</v>
      </c>
      <c r="B8323" s="6">
        <v>42906</v>
      </c>
      <c r="C8323" s="5" t="s">
        <v>36</v>
      </c>
      <c r="D8323" s="5" t="s">
        <v>37</v>
      </c>
      <c r="E8323" s="7">
        <v>8463</v>
      </c>
      <c r="F8323" s="8">
        <v>241511.87</v>
      </c>
      <c r="G8323" s="8">
        <v>0</v>
      </c>
    </row>
    <row r="8324" spans="1:7" hidden="1" x14ac:dyDescent="0.55000000000000004">
      <c r="A8324" s="5" t="s">
        <v>35</v>
      </c>
      <c r="B8324" s="6">
        <v>42906</v>
      </c>
      <c r="C8324" s="5" t="s">
        <v>36</v>
      </c>
      <c r="D8324" s="5" t="s">
        <v>38</v>
      </c>
      <c r="E8324" s="7">
        <v>395</v>
      </c>
      <c r="F8324" s="8">
        <v>92.57</v>
      </c>
      <c r="G8324" s="8">
        <v>0</v>
      </c>
    </row>
    <row r="8325" spans="1:7" hidden="1" x14ac:dyDescent="0.55000000000000004">
      <c r="A8325" s="5" t="s">
        <v>35</v>
      </c>
      <c r="B8325" s="6">
        <v>42906</v>
      </c>
      <c r="C8325" s="5" t="s">
        <v>36</v>
      </c>
      <c r="D8325" s="5" t="s">
        <v>39</v>
      </c>
      <c r="E8325" s="7">
        <v>9675</v>
      </c>
      <c r="F8325" s="8">
        <v>27568.74</v>
      </c>
      <c r="G8325" s="8">
        <v>0</v>
      </c>
    </row>
    <row r="8326" spans="1:7" hidden="1" x14ac:dyDescent="0.55000000000000004">
      <c r="A8326" s="5" t="s">
        <v>35</v>
      </c>
      <c r="B8326" s="6">
        <v>42906</v>
      </c>
      <c r="C8326" s="5" t="s">
        <v>36</v>
      </c>
      <c r="D8326" s="5" t="s">
        <v>40</v>
      </c>
      <c r="E8326" s="7">
        <v>4826</v>
      </c>
      <c r="F8326" s="8">
        <v>140.79</v>
      </c>
      <c r="G8326" s="8">
        <v>0</v>
      </c>
    </row>
    <row r="8327" spans="1:7" hidden="1" x14ac:dyDescent="0.55000000000000004">
      <c r="A8327" s="5" t="s">
        <v>35</v>
      </c>
      <c r="B8327" s="6">
        <v>42906</v>
      </c>
      <c r="C8327" s="5" t="s">
        <v>36</v>
      </c>
      <c r="D8327" s="5" t="s">
        <v>41</v>
      </c>
      <c r="E8327" s="7">
        <v>0</v>
      </c>
      <c r="F8327" s="8">
        <v>0</v>
      </c>
      <c r="G8327" s="8">
        <v>0</v>
      </c>
    </row>
    <row r="8328" spans="1:7" hidden="1" x14ac:dyDescent="0.55000000000000004">
      <c r="A8328" s="5" t="s">
        <v>35</v>
      </c>
      <c r="B8328" s="6">
        <v>42906</v>
      </c>
      <c r="C8328" s="5" t="s">
        <v>36</v>
      </c>
      <c r="D8328" s="5" t="s">
        <v>42</v>
      </c>
      <c r="E8328" s="7">
        <v>17842</v>
      </c>
      <c r="F8328" s="8">
        <v>204364.1</v>
      </c>
      <c r="G8328" s="8">
        <v>0</v>
      </c>
    </row>
    <row r="8329" spans="1:7" hidden="1" x14ac:dyDescent="0.55000000000000004">
      <c r="A8329" s="5" t="s">
        <v>35</v>
      </c>
      <c r="B8329" s="6">
        <v>42906</v>
      </c>
      <c r="C8329" s="5" t="s">
        <v>36</v>
      </c>
      <c r="D8329" s="5" t="s">
        <v>43</v>
      </c>
      <c r="E8329" s="7">
        <v>0</v>
      </c>
      <c r="F8329" s="8">
        <v>0</v>
      </c>
      <c r="G8329" s="8">
        <v>0</v>
      </c>
    </row>
    <row r="8330" spans="1:7" hidden="1" x14ac:dyDescent="0.55000000000000004">
      <c r="A8330" s="5" t="s">
        <v>35</v>
      </c>
      <c r="B8330" s="6">
        <v>42906</v>
      </c>
      <c r="C8330" s="5" t="s">
        <v>36</v>
      </c>
      <c r="D8330" s="5" t="s">
        <v>44</v>
      </c>
      <c r="E8330" s="7">
        <v>21656</v>
      </c>
      <c r="F8330" s="8">
        <v>41370.01</v>
      </c>
      <c r="G8330" s="8">
        <v>0</v>
      </c>
    </row>
    <row r="8331" spans="1:7" hidden="1" x14ac:dyDescent="0.55000000000000004">
      <c r="A8331" s="5" t="s">
        <v>35</v>
      </c>
      <c r="B8331" s="6">
        <v>42906</v>
      </c>
      <c r="C8331" s="5" t="s">
        <v>36</v>
      </c>
      <c r="D8331" s="5" t="s">
        <v>45</v>
      </c>
      <c r="E8331" s="7">
        <v>41896</v>
      </c>
      <c r="F8331" s="8">
        <v>16018.5</v>
      </c>
      <c r="G8331" s="8">
        <v>0</v>
      </c>
    </row>
    <row r="8332" spans="1:7" x14ac:dyDescent="0.55000000000000004">
      <c r="A8332" s="5" t="s">
        <v>35</v>
      </c>
      <c r="B8332" s="6">
        <v>42907</v>
      </c>
      <c r="C8332" s="5" t="s">
        <v>36</v>
      </c>
      <c r="D8332" s="5" t="s">
        <v>37</v>
      </c>
      <c r="E8332" s="7">
        <v>8533</v>
      </c>
      <c r="F8332" s="8">
        <v>243769.74</v>
      </c>
      <c r="G8332" s="8">
        <v>0</v>
      </c>
    </row>
    <row r="8333" spans="1:7" hidden="1" x14ac:dyDescent="0.55000000000000004">
      <c r="A8333" s="5" t="s">
        <v>35</v>
      </c>
      <c r="B8333" s="6">
        <v>42907</v>
      </c>
      <c r="C8333" s="5" t="s">
        <v>36</v>
      </c>
      <c r="D8333" s="5" t="s">
        <v>38</v>
      </c>
      <c r="E8333" s="7">
        <v>329</v>
      </c>
      <c r="F8333" s="8">
        <v>77.180000000000007</v>
      </c>
      <c r="G8333" s="8">
        <v>0</v>
      </c>
    </row>
    <row r="8334" spans="1:7" hidden="1" x14ac:dyDescent="0.55000000000000004">
      <c r="A8334" s="5" t="s">
        <v>35</v>
      </c>
      <c r="B8334" s="6">
        <v>42907</v>
      </c>
      <c r="C8334" s="5" t="s">
        <v>36</v>
      </c>
      <c r="D8334" s="5" t="s">
        <v>39</v>
      </c>
      <c r="E8334" s="7">
        <v>12268</v>
      </c>
      <c r="F8334" s="8">
        <v>35010.58</v>
      </c>
      <c r="G8334" s="8">
        <v>0</v>
      </c>
    </row>
    <row r="8335" spans="1:7" hidden="1" x14ac:dyDescent="0.55000000000000004">
      <c r="A8335" s="5" t="s">
        <v>35</v>
      </c>
      <c r="B8335" s="6">
        <v>42907</v>
      </c>
      <c r="C8335" s="5" t="s">
        <v>36</v>
      </c>
      <c r="D8335" s="5" t="s">
        <v>40</v>
      </c>
      <c r="E8335" s="7">
        <v>3546</v>
      </c>
      <c r="F8335" s="8">
        <v>103.44</v>
      </c>
      <c r="G8335" s="8">
        <v>0</v>
      </c>
    </row>
    <row r="8336" spans="1:7" hidden="1" x14ac:dyDescent="0.55000000000000004">
      <c r="A8336" s="5" t="s">
        <v>35</v>
      </c>
      <c r="B8336" s="6">
        <v>42907</v>
      </c>
      <c r="C8336" s="5" t="s">
        <v>36</v>
      </c>
      <c r="D8336" s="5" t="s">
        <v>41</v>
      </c>
      <c r="E8336" s="7">
        <v>0</v>
      </c>
      <c r="F8336" s="8">
        <v>0</v>
      </c>
      <c r="G8336" s="8">
        <v>0</v>
      </c>
    </row>
    <row r="8337" spans="1:7" hidden="1" x14ac:dyDescent="0.55000000000000004">
      <c r="A8337" s="5" t="s">
        <v>35</v>
      </c>
      <c r="B8337" s="6">
        <v>42907</v>
      </c>
      <c r="C8337" s="5" t="s">
        <v>36</v>
      </c>
      <c r="D8337" s="5" t="s">
        <v>42</v>
      </c>
      <c r="E8337" s="7">
        <v>14873</v>
      </c>
      <c r="F8337" s="8">
        <v>169733.61</v>
      </c>
      <c r="G8337" s="8">
        <v>0</v>
      </c>
    </row>
    <row r="8338" spans="1:7" hidden="1" x14ac:dyDescent="0.55000000000000004">
      <c r="A8338" s="5" t="s">
        <v>35</v>
      </c>
      <c r="B8338" s="6">
        <v>42907</v>
      </c>
      <c r="C8338" s="5" t="s">
        <v>36</v>
      </c>
      <c r="D8338" s="5" t="s">
        <v>43</v>
      </c>
      <c r="E8338" s="7">
        <v>0</v>
      </c>
      <c r="F8338" s="8">
        <v>0</v>
      </c>
      <c r="G8338" s="8">
        <v>0</v>
      </c>
    </row>
    <row r="8339" spans="1:7" hidden="1" x14ac:dyDescent="0.55000000000000004">
      <c r="A8339" s="5" t="s">
        <v>35</v>
      </c>
      <c r="B8339" s="6">
        <v>42907</v>
      </c>
      <c r="C8339" s="5" t="s">
        <v>36</v>
      </c>
      <c r="D8339" s="5" t="s">
        <v>44</v>
      </c>
      <c r="E8339" s="7">
        <v>20016</v>
      </c>
      <c r="F8339" s="8">
        <v>38104.720000000001</v>
      </c>
      <c r="G8339" s="8">
        <v>0</v>
      </c>
    </row>
    <row r="8340" spans="1:7" hidden="1" x14ac:dyDescent="0.55000000000000004">
      <c r="A8340" s="5" t="s">
        <v>35</v>
      </c>
      <c r="B8340" s="6">
        <v>42907</v>
      </c>
      <c r="C8340" s="5" t="s">
        <v>36</v>
      </c>
      <c r="D8340" s="5" t="s">
        <v>45</v>
      </c>
      <c r="E8340" s="7">
        <v>37444</v>
      </c>
      <c r="F8340" s="8">
        <v>14268.04</v>
      </c>
      <c r="G8340" s="8">
        <v>0</v>
      </c>
    </row>
    <row r="8341" spans="1:7" x14ac:dyDescent="0.55000000000000004">
      <c r="A8341" s="5" t="s">
        <v>35</v>
      </c>
      <c r="B8341" s="6">
        <v>42908</v>
      </c>
      <c r="C8341" s="5" t="s">
        <v>36</v>
      </c>
      <c r="D8341" s="5" t="s">
        <v>37</v>
      </c>
      <c r="E8341" s="7">
        <v>7437</v>
      </c>
      <c r="F8341" s="8">
        <v>213333.86</v>
      </c>
      <c r="G8341" s="8">
        <v>0</v>
      </c>
    </row>
    <row r="8342" spans="1:7" hidden="1" x14ac:dyDescent="0.55000000000000004">
      <c r="A8342" s="5" t="s">
        <v>35</v>
      </c>
      <c r="B8342" s="6">
        <v>42908</v>
      </c>
      <c r="C8342" s="5" t="s">
        <v>36</v>
      </c>
      <c r="D8342" s="5" t="s">
        <v>38</v>
      </c>
      <c r="E8342" s="7">
        <v>360</v>
      </c>
      <c r="F8342" s="8">
        <v>84.61</v>
      </c>
      <c r="G8342" s="8">
        <v>0</v>
      </c>
    </row>
    <row r="8343" spans="1:7" hidden="1" x14ac:dyDescent="0.55000000000000004">
      <c r="A8343" s="5" t="s">
        <v>35</v>
      </c>
      <c r="B8343" s="6">
        <v>42908</v>
      </c>
      <c r="C8343" s="5" t="s">
        <v>36</v>
      </c>
      <c r="D8343" s="5" t="s">
        <v>39</v>
      </c>
      <c r="E8343" s="7">
        <v>9282</v>
      </c>
      <c r="F8343" s="8">
        <v>26577.75</v>
      </c>
      <c r="G8343" s="8">
        <v>0</v>
      </c>
    </row>
    <row r="8344" spans="1:7" hidden="1" x14ac:dyDescent="0.55000000000000004">
      <c r="A8344" s="5" t="s">
        <v>35</v>
      </c>
      <c r="B8344" s="6">
        <v>42908</v>
      </c>
      <c r="C8344" s="5" t="s">
        <v>36</v>
      </c>
      <c r="D8344" s="5" t="s">
        <v>40</v>
      </c>
      <c r="E8344" s="7">
        <v>3374</v>
      </c>
      <c r="F8344" s="8">
        <v>98.59</v>
      </c>
      <c r="G8344" s="8">
        <v>0</v>
      </c>
    </row>
    <row r="8345" spans="1:7" hidden="1" x14ac:dyDescent="0.55000000000000004">
      <c r="A8345" s="5" t="s">
        <v>35</v>
      </c>
      <c r="B8345" s="6">
        <v>42908</v>
      </c>
      <c r="C8345" s="5" t="s">
        <v>36</v>
      </c>
      <c r="D8345" s="5" t="s">
        <v>41</v>
      </c>
      <c r="E8345" s="7">
        <v>0</v>
      </c>
      <c r="F8345" s="8">
        <v>0</v>
      </c>
      <c r="G8345" s="8">
        <v>0</v>
      </c>
    </row>
    <row r="8346" spans="1:7" hidden="1" x14ac:dyDescent="0.55000000000000004">
      <c r="A8346" s="5" t="s">
        <v>35</v>
      </c>
      <c r="B8346" s="6">
        <v>42908</v>
      </c>
      <c r="C8346" s="5" t="s">
        <v>36</v>
      </c>
      <c r="D8346" s="5" t="s">
        <v>42</v>
      </c>
      <c r="E8346" s="7">
        <v>14996</v>
      </c>
      <c r="F8346" s="8">
        <v>172516.5</v>
      </c>
      <c r="G8346" s="8">
        <v>0</v>
      </c>
    </row>
    <row r="8347" spans="1:7" hidden="1" x14ac:dyDescent="0.55000000000000004">
      <c r="A8347" s="5" t="s">
        <v>35</v>
      </c>
      <c r="B8347" s="6">
        <v>42908</v>
      </c>
      <c r="C8347" s="5" t="s">
        <v>36</v>
      </c>
      <c r="D8347" s="5" t="s">
        <v>43</v>
      </c>
      <c r="E8347" s="7">
        <v>0</v>
      </c>
      <c r="F8347" s="8">
        <v>0</v>
      </c>
      <c r="G8347" s="8">
        <v>0</v>
      </c>
    </row>
    <row r="8348" spans="1:7" hidden="1" x14ac:dyDescent="0.55000000000000004">
      <c r="A8348" s="5" t="s">
        <v>35</v>
      </c>
      <c r="B8348" s="6">
        <v>42908</v>
      </c>
      <c r="C8348" s="5" t="s">
        <v>36</v>
      </c>
      <c r="D8348" s="5" t="s">
        <v>44</v>
      </c>
      <c r="E8348" s="7">
        <v>21551</v>
      </c>
      <c r="F8348" s="8">
        <v>41360.870000000003</v>
      </c>
      <c r="G8348" s="8">
        <v>0</v>
      </c>
    </row>
    <row r="8349" spans="1:7" hidden="1" x14ac:dyDescent="0.55000000000000004">
      <c r="A8349" s="5" t="s">
        <v>35</v>
      </c>
      <c r="B8349" s="6">
        <v>42908</v>
      </c>
      <c r="C8349" s="5" t="s">
        <v>36</v>
      </c>
      <c r="D8349" s="5" t="s">
        <v>45</v>
      </c>
      <c r="E8349" s="7">
        <v>42692</v>
      </c>
      <c r="F8349" s="8">
        <v>16398.03</v>
      </c>
      <c r="G8349" s="8">
        <v>0</v>
      </c>
    </row>
    <row r="8350" spans="1:7" x14ac:dyDescent="0.55000000000000004">
      <c r="A8350" s="5" t="s">
        <v>35</v>
      </c>
      <c r="B8350" s="6">
        <v>42909</v>
      </c>
      <c r="C8350" s="5" t="s">
        <v>36</v>
      </c>
      <c r="D8350" s="5" t="s">
        <v>37</v>
      </c>
      <c r="E8350" s="7">
        <v>7271</v>
      </c>
      <c r="F8350" s="8">
        <v>209006.64</v>
      </c>
      <c r="G8350" s="8">
        <v>0</v>
      </c>
    </row>
    <row r="8351" spans="1:7" hidden="1" x14ac:dyDescent="0.55000000000000004">
      <c r="A8351" s="5" t="s">
        <v>35</v>
      </c>
      <c r="B8351" s="6">
        <v>42909</v>
      </c>
      <c r="C8351" s="5" t="s">
        <v>36</v>
      </c>
      <c r="D8351" s="5" t="s">
        <v>38</v>
      </c>
      <c r="E8351" s="7">
        <v>501</v>
      </c>
      <c r="F8351" s="8">
        <v>117.9</v>
      </c>
      <c r="G8351" s="8">
        <v>0</v>
      </c>
    </row>
    <row r="8352" spans="1:7" hidden="1" x14ac:dyDescent="0.55000000000000004">
      <c r="A8352" s="5" t="s">
        <v>35</v>
      </c>
      <c r="B8352" s="6">
        <v>42909</v>
      </c>
      <c r="C8352" s="5" t="s">
        <v>36</v>
      </c>
      <c r="D8352" s="5" t="s">
        <v>39</v>
      </c>
      <c r="E8352" s="7">
        <v>9450</v>
      </c>
      <c r="F8352" s="8">
        <v>27119.8</v>
      </c>
      <c r="G8352" s="8">
        <v>0</v>
      </c>
    </row>
    <row r="8353" spans="1:7" hidden="1" x14ac:dyDescent="0.55000000000000004">
      <c r="A8353" s="5" t="s">
        <v>35</v>
      </c>
      <c r="B8353" s="6">
        <v>42909</v>
      </c>
      <c r="C8353" s="5" t="s">
        <v>36</v>
      </c>
      <c r="D8353" s="5" t="s">
        <v>40</v>
      </c>
      <c r="E8353" s="7">
        <v>5523</v>
      </c>
      <c r="F8353" s="8">
        <v>161.69</v>
      </c>
      <c r="G8353" s="8">
        <v>0</v>
      </c>
    </row>
    <row r="8354" spans="1:7" hidden="1" x14ac:dyDescent="0.55000000000000004">
      <c r="A8354" s="5" t="s">
        <v>35</v>
      </c>
      <c r="B8354" s="6">
        <v>42909</v>
      </c>
      <c r="C8354" s="5" t="s">
        <v>36</v>
      </c>
      <c r="D8354" s="5" t="s">
        <v>41</v>
      </c>
      <c r="E8354" s="7">
        <v>0</v>
      </c>
      <c r="F8354" s="8">
        <v>0</v>
      </c>
      <c r="G8354" s="8">
        <v>0</v>
      </c>
    </row>
    <row r="8355" spans="1:7" hidden="1" x14ac:dyDescent="0.55000000000000004">
      <c r="A8355" s="5" t="s">
        <v>35</v>
      </c>
      <c r="B8355" s="6">
        <v>42909</v>
      </c>
      <c r="C8355" s="5" t="s">
        <v>36</v>
      </c>
      <c r="D8355" s="5" t="s">
        <v>42</v>
      </c>
      <c r="E8355" s="7">
        <v>12864</v>
      </c>
      <c r="F8355" s="8">
        <v>148768.73000000001</v>
      </c>
      <c r="G8355" s="8">
        <v>0</v>
      </c>
    </row>
    <row r="8356" spans="1:7" hidden="1" x14ac:dyDescent="0.55000000000000004">
      <c r="A8356" s="5" t="s">
        <v>35</v>
      </c>
      <c r="B8356" s="6">
        <v>42909</v>
      </c>
      <c r="C8356" s="5" t="s">
        <v>36</v>
      </c>
      <c r="D8356" s="5" t="s">
        <v>43</v>
      </c>
      <c r="E8356" s="7">
        <v>0</v>
      </c>
      <c r="F8356" s="8">
        <v>0</v>
      </c>
      <c r="G8356" s="8">
        <v>0</v>
      </c>
    </row>
    <row r="8357" spans="1:7" hidden="1" x14ac:dyDescent="0.55000000000000004">
      <c r="A8357" s="5" t="s">
        <v>35</v>
      </c>
      <c r="B8357" s="6">
        <v>42909</v>
      </c>
      <c r="C8357" s="5" t="s">
        <v>36</v>
      </c>
      <c r="D8357" s="5" t="s">
        <v>44</v>
      </c>
      <c r="E8357" s="7">
        <v>19838</v>
      </c>
      <c r="F8357" s="8">
        <v>38285.379999999997</v>
      </c>
      <c r="G8357" s="8">
        <v>0</v>
      </c>
    </row>
    <row r="8358" spans="1:7" hidden="1" x14ac:dyDescent="0.55000000000000004">
      <c r="A8358" s="5" t="s">
        <v>35</v>
      </c>
      <c r="B8358" s="6">
        <v>42909</v>
      </c>
      <c r="C8358" s="5" t="s">
        <v>36</v>
      </c>
      <c r="D8358" s="5" t="s">
        <v>45</v>
      </c>
      <c r="E8358" s="7">
        <v>37967</v>
      </c>
      <c r="F8358" s="8">
        <v>14658.52</v>
      </c>
      <c r="G8358" s="8">
        <v>0</v>
      </c>
    </row>
    <row r="8359" spans="1:7" x14ac:dyDescent="0.55000000000000004">
      <c r="A8359" s="5" t="s">
        <v>35</v>
      </c>
      <c r="B8359" s="6">
        <v>42912</v>
      </c>
      <c r="C8359" s="5" t="s">
        <v>36</v>
      </c>
      <c r="D8359" s="5" t="s">
        <v>37</v>
      </c>
      <c r="E8359" s="7">
        <v>5456</v>
      </c>
      <c r="F8359" s="8">
        <v>155223.97</v>
      </c>
      <c r="G8359" s="8">
        <v>0</v>
      </c>
    </row>
    <row r="8360" spans="1:7" hidden="1" x14ac:dyDescent="0.55000000000000004">
      <c r="A8360" s="5" t="s">
        <v>35</v>
      </c>
      <c r="B8360" s="6">
        <v>42912</v>
      </c>
      <c r="C8360" s="5" t="s">
        <v>36</v>
      </c>
      <c r="D8360" s="5" t="s">
        <v>38</v>
      </c>
      <c r="E8360" s="7">
        <v>340</v>
      </c>
      <c r="F8360" s="8">
        <v>79.7</v>
      </c>
      <c r="G8360" s="8">
        <v>0</v>
      </c>
    </row>
    <row r="8361" spans="1:7" hidden="1" x14ac:dyDescent="0.55000000000000004">
      <c r="A8361" s="5" t="s">
        <v>35</v>
      </c>
      <c r="B8361" s="6">
        <v>42912</v>
      </c>
      <c r="C8361" s="5" t="s">
        <v>36</v>
      </c>
      <c r="D8361" s="5" t="s">
        <v>39</v>
      </c>
      <c r="E8361" s="7">
        <v>6637</v>
      </c>
      <c r="F8361" s="8">
        <v>18849.189999999999</v>
      </c>
      <c r="G8361" s="8">
        <v>0</v>
      </c>
    </row>
    <row r="8362" spans="1:7" hidden="1" x14ac:dyDescent="0.55000000000000004">
      <c r="A8362" s="5" t="s">
        <v>35</v>
      </c>
      <c r="B8362" s="6">
        <v>42912</v>
      </c>
      <c r="C8362" s="5" t="s">
        <v>36</v>
      </c>
      <c r="D8362" s="5" t="s">
        <v>40</v>
      </c>
      <c r="E8362" s="7">
        <v>3374</v>
      </c>
      <c r="F8362" s="8">
        <v>98.23</v>
      </c>
      <c r="G8362" s="8">
        <v>0</v>
      </c>
    </row>
    <row r="8363" spans="1:7" hidden="1" x14ac:dyDescent="0.55000000000000004">
      <c r="A8363" s="5" t="s">
        <v>35</v>
      </c>
      <c r="B8363" s="6">
        <v>42912</v>
      </c>
      <c r="C8363" s="5" t="s">
        <v>36</v>
      </c>
      <c r="D8363" s="5" t="s">
        <v>41</v>
      </c>
      <c r="E8363" s="7">
        <v>0</v>
      </c>
      <c r="F8363" s="8">
        <v>0</v>
      </c>
      <c r="G8363" s="8">
        <v>0</v>
      </c>
    </row>
    <row r="8364" spans="1:7" hidden="1" x14ac:dyDescent="0.55000000000000004">
      <c r="A8364" s="5" t="s">
        <v>35</v>
      </c>
      <c r="B8364" s="6">
        <v>42912</v>
      </c>
      <c r="C8364" s="5" t="s">
        <v>36</v>
      </c>
      <c r="D8364" s="5" t="s">
        <v>42</v>
      </c>
      <c r="E8364" s="7">
        <v>8504</v>
      </c>
      <c r="F8364" s="8">
        <v>97494.67</v>
      </c>
      <c r="G8364" s="8">
        <v>0</v>
      </c>
    </row>
    <row r="8365" spans="1:7" hidden="1" x14ac:dyDescent="0.55000000000000004">
      <c r="A8365" s="5" t="s">
        <v>35</v>
      </c>
      <c r="B8365" s="6">
        <v>42912</v>
      </c>
      <c r="C8365" s="5" t="s">
        <v>36</v>
      </c>
      <c r="D8365" s="5" t="s">
        <v>43</v>
      </c>
      <c r="E8365" s="7">
        <v>0</v>
      </c>
      <c r="F8365" s="8">
        <v>0</v>
      </c>
      <c r="G8365" s="8">
        <v>0</v>
      </c>
    </row>
    <row r="8366" spans="1:7" hidden="1" x14ac:dyDescent="0.55000000000000004">
      <c r="A8366" s="5" t="s">
        <v>35</v>
      </c>
      <c r="B8366" s="6">
        <v>42912</v>
      </c>
      <c r="C8366" s="5" t="s">
        <v>36</v>
      </c>
      <c r="D8366" s="5" t="s">
        <v>44</v>
      </c>
      <c r="E8366" s="7">
        <v>13189</v>
      </c>
      <c r="F8366" s="8">
        <v>25238.43</v>
      </c>
      <c r="G8366" s="8">
        <v>0</v>
      </c>
    </row>
    <row r="8367" spans="1:7" hidden="1" x14ac:dyDescent="0.55000000000000004">
      <c r="A8367" s="5" t="s">
        <v>35</v>
      </c>
      <c r="B8367" s="6">
        <v>42912</v>
      </c>
      <c r="C8367" s="5" t="s">
        <v>36</v>
      </c>
      <c r="D8367" s="5" t="s">
        <v>45</v>
      </c>
      <c r="E8367" s="7">
        <v>28219</v>
      </c>
      <c r="F8367" s="8">
        <v>10804.86</v>
      </c>
      <c r="G8367" s="8">
        <v>0</v>
      </c>
    </row>
    <row r="8368" spans="1:7" x14ac:dyDescent="0.55000000000000004">
      <c r="A8368" s="5" t="s">
        <v>35</v>
      </c>
      <c r="B8368" s="6">
        <v>42913</v>
      </c>
      <c r="C8368" s="5" t="s">
        <v>36</v>
      </c>
      <c r="D8368" s="5" t="s">
        <v>37</v>
      </c>
      <c r="E8368" s="7">
        <v>9795</v>
      </c>
      <c r="F8368" s="8">
        <v>279880.64</v>
      </c>
      <c r="G8368" s="8">
        <v>0</v>
      </c>
    </row>
    <row r="8369" spans="1:7" hidden="1" x14ac:dyDescent="0.55000000000000004">
      <c r="A8369" s="5" t="s">
        <v>35</v>
      </c>
      <c r="B8369" s="6">
        <v>42913</v>
      </c>
      <c r="C8369" s="5" t="s">
        <v>36</v>
      </c>
      <c r="D8369" s="5" t="s">
        <v>38</v>
      </c>
      <c r="E8369" s="7">
        <v>515</v>
      </c>
      <c r="F8369" s="8">
        <v>120.77</v>
      </c>
      <c r="G8369" s="8">
        <v>0</v>
      </c>
    </row>
    <row r="8370" spans="1:7" hidden="1" x14ac:dyDescent="0.55000000000000004">
      <c r="A8370" s="5" t="s">
        <v>35</v>
      </c>
      <c r="B8370" s="6">
        <v>42913</v>
      </c>
      <c r="C8370" s="5" t="s">
        <v>36</v>
      </c>
      <c r="D8370" s="5" t="s">
        <v>39</v>
      </c>
      <c r="E8370" s="7">
        <v>10979</v>
      </c>
      <c r="F8370" s="8">
        <v>31327.05</v>
      </c>
      <c r="G8370" s="8">
        <v>0</v>
      </c>
    </row>
    <row r="8371" spans="1:7" hidden="1" x14ac:dyDescent="0.55000000000000004">
      <c r="A8371" s="5" t="s">
        <v>35</v>
      </c>
      <c r="B8371" s="6">
        <v>42913</v>
      </c>
      <c r="C8371" s="5" t="s">
        <v>36</v>
      </c>
      <c r="D8371" s="5" t="s">
        <v>40</v>
      </c>
      <c r="E8371" s="7">
        <v>5446</v>
      </c>
      <c r="F8371" s="8">
        <v>159.27000000000001</v>
      </c>
      <c r="G8371" s="8">
        <v>0</v>
      </c>
    </row>
    <row r="8372" spans="1:7" hidden="1" x14ac:dyDescent="0.55000000000000004">
      <c r="A8372" s="5" t="s">
        <v>35</v>
      </c>
      <c r="B8372" s="6">
        <v>42913</v>
      </c>
      <c r="C8372" s="5" t="s">
        <v>36</v>
      </c>
      <c r="D8372" s="5" t="s">
        <v>41</v>
      </c>
      <c r="E8372" s="7">
        <v>0</v>
      </c>
      <c r="F8372" s="8">
        <v>0</v>
      </c>
      <c r="G8372" s="8">
        <v>0</v>
      </c>
    </row>
    <row r="8373" spans="1:7" hidden="1" x14ac:dyDescent="0.55000000000000004">
      <c r="A8373" s="5" t="s">
        <v>35</v>
      </c>
      <c r="B8373" s="6">
        <v>42913</v>
      </c>
      <c r="C8373" s="5" t="s">
        <v>36</v>
      </c>
      <c r="D8373" s="5" t="s">
        <v>42</v>
      </c>
      <c r="E8373" s="7">
        <v>13954</v>
      </c>
      <c r="F8373" s="8">
        <v>160954.87</v>
      </c>
      <c r="G8373" s="8">
        <v>0</v>
      </c>
    </row>
    <row r="8374" spans="1:7" hidden="1" x14ac:dyDescent="0.55000000000000004">
      <c r="A8374" s="5" t="s">
        <v>35</v>
      </c>
      <c r="B8374" s="6">
        <v>42913</v>
      </c>
      <c r="C8374" s="5" t="s">
        <v>36</v>
      </c>
      <c r="D8374" s="5" t="s">
        <v>43</v>
      </c>
      <c r="E8374" s="7">
        <v>0</v>
      </c>
      <c r="F8374" s="8">
        <v>0</v>
      </c>
      <c r="G8374" s="8">
        <v>0</v>
      </c>
    </row>
    <row r="8375" spans="1:7" hidden="1" x14ac:dyDescent="0.55000000000000004">
      <c r="A8375" s="5" t="s">
        <v>35</v>
      </c>
      <c r="B8375" s="6">
        <v>42913</v>
      </c>
      <c r="C8375" s="5" t="s">
        <v>36</v>
      </c>
      <c r="D8375" s="5" t="s">
        <v>44</v>
      </c>
      <c r="E8375" s="7">
        <v>19616</v>
      </c>
      <c r="F8375" s="8">
        <v>37754.36</v>
      </c>
      <c r="G8375" s="8">
        <v>0</v>
      </c>
    </row>
    <row r="8376" spans="1:7" hidden="1" x14ac:dyDescent="0.55000000000000004">
      <c r="A8376" s="5" t="s">
        <v>35</v>
      </c>
      <c r="B8376" s="6">
        <v>42913</v>
      </c>
      <c r="C8376" s="5" t="s">
        <v>36</v>
      </c>
      <c r="D8376" s="5" t="s">
        <v>45</v>
      </c>
      <c r="E8376" s="7">
        <v>42240</v>
      </c>
      <c r="F8376" s="8">
        <v>16273.23</v>
      </c>
      <c r="G8376" s="8">
        <v>0</v>
      </c>
    </row>
    <row r="8377" spans="1:7" x14ac:dyDescent="0.55000000000000004">
      <c r="A8377" s="5" t="s">
        <v>35</v>
      </c>
      <c r="B8377" s="6">
        <v>42914</v>
      </c>
      <c r="C8377" s="5" t="s">
        <v>36</v>
      </c>
      <c r="D8377" s="5" t="s">
        <v>37</v>
      </c>
      <c r="E8377" s="7">
        <v>10094</v>
      </c>
      <c r="F8377" s="8">
        <v>289115.67</v>
      </c>
      <c r="G8377" s="8">
        <v>0</v>
      </c>
    </row>
    <row r="8378" spans="1:7" hidden="1" x14ac:dyDescent="0.55000000000000004">
      <c r="A8378" s="5" t="s">
        <v>35</v>
      </c>
      <c r="B8378" s="6">
        <v>42914</v>
      </c>
      <c r="C8378" s="5" t="s">
        <v>36</v>
      </c>
      <c r="D8378" s="5" t="s">
        <v>38</v>
      </c>
      <c r="E8378" s="7">
        <v>407</v>
      </c>
      <c r="F8378" s="8">
        <v>95.62</v>
      </c>
      <c r="G8378" s="8">
        <v>0</v>
      </c>
    </row>
    <row r="8379" spans="1:7" hidden="1" x14ac:dyDescent="0.55000000000000004">
      <c r="A8379" s="5" t="s">
        <v>35</v>
      </c>
      <c r="B8379" s="6">
        <v>42914</v>
      </c>
      <c r="C8379" s="5" t="s">
        <v>36</v>
      </c>
      <c r="D8379" s="5" t="s">
        <v>39</v>
      </c>
      <c r="E8379" s="7">
        <v>11726</v>
      </c>
      <c r="F8379" s="8">
        <v>33537.54</v>
      </c>
      <c r="G8379" s="8">
        <v>0</v>
      </c>
    </row>
    <row r="8380" spans="1:7" hidden="1" x14ac:dyDescent="0.55000000000000004">
      <c r="A8380" s="5" t="s">
        <v>35</v>
      </c>
      <c r="B8380" s="6">
        <v>42914</v>
      </c>
      <c r="C8380" s="5" t="s">
        <v>36</v>
      </c>
      <c r="D8380" s="5" t="s">
        <v>40</v>
      </c>
      <c r="E8380" s="7">
        <v>3840</v>
      </c>
      <c r="F8380" s="8">
        <v>112.13</v>
      </c>
      <c r="G8380" s="8">
        <v>0</v>
      </c>
    </row>
    <row r="8381" spans="1:7" hidden="1" x14ac:dyDescent="0.55000000000000004">
      <c r="A8381" s="5" t="s">
        <v>35</v>
      </c>
      <c r="B8381" s="6">
        <v>42914</v>
      </c>
      <c r="C8381" s="5" t="s">
        <v>36</v>
      </c>
      <c r="D8381" s="5" t="s">
        <v>41</v>
      </c>
      <c r="E8381" s="7">
        <v>0</v>
      </c>
      <c r="F8381" s="8">
        <v>0</v>
      </c>
      <c r="G8381" s="8">
        <v>0</v>
      </c>
    </row>
    <row r="8382" spans="1:7" hidden="1" x14ac:dyDescent="0.55000000000000004">
      <c r="A8382" s="5" t="s">
        <v>35</v>
      </c>
      <c r="B8382" s="6">
        <v>42914</v>
      </c>
      <c r="C8382" s="5" t="s">
        <v>36</v>
      </c>
      <c r="D8382" s="5" t="s">
        <v>42</v>
      </c>
      <c r="E8382" s="7">
        <v>19411</v>
      </c>
      <c r="F8382" s="8">
        <v>226005.37</v>
      </c>
      <c r="G8382" s="8">
        <v>0</v>
      </c>
    </row>
    <row r="8383" spans="1:7" hidden="1" x14ac:dyDescent="0.55000000000000004">
      <c r="A8383" s="5" t="s">
        <v>35</v>
      </c>
      <c r="B8383" s="6">
        <v>42914</v>
      </c>
      <c r="C8383" s="5" t="s">
        <v>36</v>
      </c>
      <c r="D8383" s="5" t="s">
        <v>43</v>
      </c>
      <c r="E8383" s="7">
        <v>0</v>
      </c>
      <c r="F8383" s="8">
        <v>0</v>
      </c>
      <c r="G8383" s="8">
        <v>0</v>
      </c>
    </row>
    <row r="8384" spans="1:7" hidden="1" x14ac:dyDescent="0.55000000000000004">
      <c r="A8384" s="5" t="s">
        <v>35</v>
      </c>
      <c r="B8384" s="6">
        <v>42914</v>
      </c>
      <c r="C8384" s="5" t="s">
        <v>36</v>
      </c>
      <c r="D8384" s="5" t="s">
        <v>44</v>
      </c>
      <c r="E8384" s="7">
        <v>24546</v>
      </c>
      <c r="F8384" s="8">
        <v>47681.69</v>
      </c>
      <c r="G8384" s="8">
        <v>0</v>
      </c>
    </row>
    <row r="8385" spans="1:7" hidden="1" x14ac:dyDescent="0.55000000000000004">
      <c r="A8385" s="5" t="s">
        <v>35</v>
      </c>
      <c r="B8385" s="6">
        <v>42914</v>
      </c>
      <c r="C8385" s="5" t="s">
        <v>36</v>
      </c>
      <c r="D8385" s="5" t="s">
        <v>45</v>
      </c>
      <c r="E8385" s="7">
        <v>46429</v>
      </c>
      <c r="F8385" s="8">
        <v>18049.830000000002</v>
      </c>
      <c r="G8385" s="8">
        <v>0</v>
      </c>
    </row>
    <row r="8386" spans="1:7" x14ac:dyDescent="0.55000000000000004">
      <c r="A8386" s="5" t="s">
        <v>35</v>
      </c>
      <c r="B8386" s="6">
        <v>42915</v>
      </c>
      <c r="C8386" s="5" t="s">
        <v>36</v>
      </c>
      <c r="D8386" s="5" t="s">
        <v>37</v>
      </c>
      <c r="E8386" s="7">
        <v>10873</v>
      </c>
      <c r="F8386" s="8">
        <v>310307.61</v>
      </c>
      <c r="G8386" s="8">
        <v>0</v>
      </c>
    </row>
    <row r="8387" spans="1:7" hidden="1" x14ac:dyDescent="0.55000000000000004">
      <c r="A8387" s="5" t="s">
        <v>35</v>
      </c>
      <c r="B8387" s="6">
        <v>42915</v>
      </c>
      <c r="C8387" s="5" t="s">
        <v>36</v>
      </c>
      <c r="D8387" s="5" t="s">
        <v>38</v>
      </c>
      <c r="E8387" s="7">
        <v>530</v>
      </c>
      <c r="F8387" s="8">
        <v>124.31</v>
      </c>
      <c r="G8387" s="8">
        <v>0</v>
      </c>
    </row>
    <row r="8388" spans="1:7" hidden="1" x14ac:dyDescent="0.55000000000000004">
      <c r="A8388" s="5" t="s">
        <v>35</v>
      </c>
      <c r="B8388" s="6">
        <v>42915</v>
      </c>
      <c r="C8388" s="5" t="s">
        <v>36</v>
      </c>
      <c r="D8388" s="5" t="s">
        <v>39</v>
      </c>
      <c r="E8388" s="7">
        <v>13416</v>
      </c>
      <c r="F8388" s="8">
        <v>38259.089999999997</v>
      </c>
      <c r="G8388" s="8">
        <v>0</v>
      </c>
    </row>
    <row r="8389" spans="1:7" hidden="1" x14ac:dyDescent="0.55000000000000004">
      <c r="A8389" s="5" t="s">
        <v>35</v>
      </c>
      <c r="B8389" s="6">
        <v>42915</v>
      </c>
      <c r="C8389" s="5" t="s">
        <v>36</v>
      </c>
      <c r="D8389" s="5" t="s">
        <v>40</v>
      </c>
      <c r="E8389" s="7">
        <v>7130</v>
      </c>
      <c r="F8389" s="8">
        <v>207.72</v>
      </c>
      <c r="G8389" s="8">
        <v>0</v>
      </c>
    </row>
    <row r="8390" spans="1:7" hidden="1" x14ac:dyDescent="0.55000000000000004">
      <c r="A8390" s="5" t="s">
        <v>35</v>
      </c>
      <c r="B8390" s="6">
        <v>42915</v>
      </c>
      <c r="C8390" s="5" t="s">
        <v>36</v>
      </c>
      <c r="D8390" s="5" t="s">
        <v>41</v>
      </c>
      <c r="E8390" s="7">
        <v>0</v>
      </c>
      <c r="F8390" s="8">
        <v>0</v>
      </c>
      <c r="G8390" s="8">
        <v>0</v>
      </c>
    </row>
    <row r="8391" spans="1:7" hidden="1" x14ac:dyDescent="0.55000000000000004">
      <c r="A8391" s="5" t="s">
        <v>35</v>
      </c>
      <c r="B8391" s="6">
        <v>42915</v>
      </c>
      <c r="C8391" s="5" t="s">
        <v>36</v>
      </c>
      <c r="D8391" s="5" t="s">
        <v>42</v>
      </c>
      <c r="E8391" s="7">
        <v>21643</v>
      </c>
      <c r="F8391" s="8">
        <v>251759.13</v>
      </c>
      <c r="G8391" s="8">
        <v>0</v>
      </c>
    </row>
    <row r="8392" spans="1:7" hidden="1" x14ac:dyDescent="0.55000000000000004">
      <c r="A8392" s="5" t="s">
        <v>35</v>
      </c>
      <c r="B8392" s="6">
        <v>42915</v>
      </c>
      <c r="C8392" s="5" t="s">
        <v>36</v>
      </c>
      <c r="D8392" s="5" t="s">
        <v>43</v>
      </c>
      <c r="E8392" s="7">
        <v>0</v>
      </c>
      <c r="F8392" s="8">
        <v>0</v>
      </c>
      <c r="G8392" s="8">
        <v>0</v>
      </c>
    </row>
    <row r="8393" spans="1:7" hidden="1" x14ac:dyDescent="0.55000000000000004">
      <c r="A8393" s="5" t="s">
        <v>35</v>
      </c>
      <c r="B8393" s="6">
        <v>42915</v>
      </c>
      <c r="C8393" s="5" t="s">
        <v>36</v>
      </c>
      <c r="D8393" s="5" t="s">
        <v>44</v>
      </c>
      <c r="E8393" s="7">
        <v>27096</v>
      </c>
      <c r="F8393" s="8">
        <v>52600.07</v>
      </c>
      <c r="G8393" s="8">
        <v>0</v>
      </c>
    </row>
    <row r="8394" spans="1:7" hidden="1" x14ac:dyDescent="0.55000000000000004">
      <c r="A8394" s="5" t="s">
        <v>35</v>
      </c>
      <c r="B8394" s="6">
        <v>42915</v>
      </c>
      <c r="C8394" s="5" t="s">
        <v>36</v>
      </c>
      <c r="D8394" s="5" t="s">
        <v>45</v>
      </c>
      <c r="E8394" s="7">
        <v>50801</v>
      </c>
      <c r="F8394" s="8">
        <v>19727.349999999999</v>
      </c>
      <c r="G8394" s="8">
        <v>0</v>
      </c>
    </row>
    <row r="8395" spans="1:7" x14ac:dyDescent="0.55000000000000004">
      <c r="A8395" s="5" t="s">
        <v>35</v>
      </c>
      <c r="B8395" s="6">
        <v>42916</v>
      </c>
      <c r="C8395" s="5" t="s">
        <v>36</v>
      </c>
      <c r="D8395" s="5" t="s">
        <v>37</v>
      </c>
      <c r="E8395" s="7">
        <v>9311</v>
      </c>
      <c r="F8395" s="8">
        <v>265208.40999999997</v>
      </c>
      <c r="G8395" s="8">
        <v>0</v>
      </c>
    </row>
    <row r="8396" spans="1:7" hidden="1" x14ac:dyDescent="0.55000000000000004">
      <c r="A8396" s="5" t="s">
        <v>35</v>
      </c>
      <c r="B8396" s="6">
        <v>42916</v>
      </c>
      <c r="C8396" s="5" t="s">
        <v>36</v>
      </c>
      <c r="D8396" s="5" t="s">
        <v>38</v>
      </c>
      <c r="E8396" s="7">
        <v>427</v>
      </c>
      <c r="F8396" s="8">
        <v>100.04</v>
      </c>
      <c r="G8396" s="8">
        <v>0</v>
      </c>
    </row>
    <row r="8397" spans="1:7" hidden="1" x14ac:dyDescent="0.55000000000000004">
      <c r="A8397" s="5" t="s">
        <v>35</v>
      </c>
      <c r="B8397" s="6">
        <v>42916</v>
      </c>
      <c r="C8397" s="5" t="s">
        <v>36</v>
      </c>
      <c r="D8397" s="5" t="s">
        <v>39</v>
      </c>
      <c r="E8397" s="7">
        <v>16449</v>
      </c>
      <c r="F8397" s="8">
        <v>46786.14</v>
      </c>
      <c r="G8397" s="8">
        <v>0</v>
      </c>
    </row>
    <row r="8398" spans="1:7" hidden="1" x14ac:dyDescent="0.55000000000000004">
      <c r="A8398" s="5" t="s">
        <v>35</v>
      </c>
      <c r="B8398" s="6">
        <v>42916</v>
      </c>
      <c r="C8398" s="5" t="s">
        <v>36</v>
      </c>
      <c r="D8398" s="5" t="s">
        <v>40</v>
      </c>
      <c r="E8398" s="7">
        <v>4502</v>
      </c>
      <c r="F8398" s="8">
        <v>131.38</v>
      </c>
      <c r="G8398" s="8">
        <v>0</v>
      </c>
    </row>
    <row r="8399" spans="1:7" hidden="1" x14ac:dyDescent="0.55000000000000004">
      <c r="A8399" s="5" t="s">
        <v>35</v>
      </c>
      <c r="B8399" s="6">
        <v>42916</v>
      </c>
      <c r="C8399" s="5" t="s">
        <v>36</v>
      </c>
      <c r="D8399" s="5" t="s">
        <v>41</v>
      </c>
      <c r="E8399" s="7">
        <v>0</v>
      </c>
      <c r="F8399" s="8">
        <v>0</v>
      </c>
      <c r="G8399" s="8">
        <v>0</v>
      </c>
    </row>
    <row r="8400" spans="1:7" hidden="1" x14ac:dyDescent="0.55000000000000004">
      <c r="A8400" s="5" t="s">
        <v>35</v>
      </c>
      <c r="B8400" s="6">
        <v>42916</v>
      </c>
      <c r="C8400" s="5" t="s">
        <v>36</v>
      </c>
      <c r="D8400" s="5" t="s">
        <v>42</v>
      </c>
      <c r="E8400" s="7">
        <v>28153</v>
      </c>
      <c r="F8400" s="8">
        <v>325826.73</v>
      </c>
      <c r="G8400" s="8">
        <v>0</v>
      </c>
    </row>
    <row r="8401" spans="1:7" hidden="1" x14ac:dyDescent="0.55000000000000004">
      <c r="A8401" s="5" t="s">
        <v>35</v>
      </c>
      <c r="B8401" s="6">
        <v>42916</v>
      </c>
      <c r="C8401" s="5" t="s">
        <v>36</v>
      </c>
      <c r="D8401" s="5" t="s">
        <v>43</v>
      </c>
      <c r="E8401" s="7">
        <v>0</v>
      </c>
      <c r="F8401" s="8">
        <v>0</v>
      </c>
      <c r="G8401" s="8">
        <v>0</v>
      </c>
    </row>
    <row r="8402" spans="1:7" hidden="1" x14ac:dyDescent="0.55000000000000004">
      <c r="A8402" s="5" t="s">
        <v>35</v>
      </c>
      <c r="B8402" s="6">
        <v>42916</v>
      </c>
      <c r="C8402" s="5" t="s">
        <v>36</v>
      </c>
      <c r="D8402" s="5" t="s">
        <v>44</v>
      </c>
      <c r="E8402" s="7">
        <v>31918</v>
      </c>
      <c r="F8402" s="8">
        <v>61609.18</v>
      </c>
      <c r="G8402" s="8">
        <v>0</v>
      </c>
    </row>
    <row r="8403" spans="1:7" hidden="1" x14ac:dyDescent="0.55000000000000004">
      <c r="A8403" s="5" t="s">
        <v>35</v>
      </c>
      <c r="B8403" s="6">
        <v>42916</v>
      </c>
      <c r="C8403" s="5" t="s">
        <v>36</v>
      </c>
      <c r="D8403" s="5" t="s">
        <v>45</v>
      </c>
      <c r="E8403" s="7">
        <v>73142</v>
      </c>
      <c r="F8403" s="8">
        <v>28236.36</v>
      </c>
      <c r="G8403" s="8">
        <v>0</v>
      </c>
    </row>
    <row r="8404" spans="1:7" x14ac:dyDescent="0.55000000000000004">
      <c r="A8404" s="5" t="s">
        <v>35</v>
      </c>
      <c r="B8404" s="6">
        <v>42919</v>
      </c>
      <c r="C8404" s="5" t="s">
        <v>36</v>
      </c>
      <c r="D8404" s="5" t="s">
        <v>37</v>
      </c>
      <c r="E8404" s="7">
        <v>13498</v>
      </c>
      <c r="F8404" s="8">
        <v>381445.3</v>
      </c>
      <c r="G8404" s="8">
        <v>0</v>
      </c>
    </row>
    <row r="8405" spans="1:7" hidden="1" x14ac:dyDescent="0.55000000000000004">
      <c r="A8405" s="5" t="s">
        <v>35</v>
      </c>
      <c r="B8405" s="6">
        <v>42919</v>
      </c>
      <c r="C8405" s="5" t="s">
        <v>36</v>
      </c>
      <c r="D8405" s="5" t="s">
        <v>38</v>
      </c>
      <c r="E8405" s="7">
        <v>413</v>
      </c>
      <c r="F8405" s="8">
        <v>96.32</v>
      </c>
      <c r="G8405" s="8">
        <v>0</v>
      </c>
    </row>
    <row r="8406" spans="1:7" hidden="1" x14ac:dyDescent="0.55000000000000004">
      <c r="A8406" s="5" t="s">
        <v>35</v>
      </c>
      <c r="B8406" s="6">
        <v>42919</v>
      </c>
      <c r="C8406" s="5" t="s">
        <v>36</v>
      </c>
      <c r="D8406" s="5" t="s">
        <v>39</v>
      </c>
      <c r="E8406" s="7">
        <v>17558</v>
      </c>
      <c r="F8406" s="8">
        <v>49634.61</v>
      </c>
      <c r="G8406" s="8">
        <v>0</v>
      </c>
    </row>
    <row r="8407" spans="1:7" hidden="1" x14ac:dyDescent="0.55000000000000004">
      <c r="A8407" s="5" t="s">
        <v>35</v>
      </c>
      <c r="B8407" s="6">
        <v>42919</v>
      </c>
      <c r="C8407" s="5" t="s">
        <v>36</v>
      </c>
      <c r="D8407" s="5" t="s">
        <v>40</v>
      </c>
      <c r="E8407" s="7">
        <v>6343</v>
      </c>
      <c r="F8407" s="8">
        <v>183.6</v>
      </c>
      <c r="G8407" s="8">
        <v>0</v>
      </c>
    </row>
    <row r="8408" spans="1:7" hidden="1" x14ac:dyDescent="0.55000000000000004">
      <c r="A8408" s="5" t="s">
        <v>35</v>
      </c>
      <c r="B8408" s="6">
        <v>42919</v>
      </c>
      <c r="C8408" s="5" t="s">
        <v>36</v>
      </c>
      <c r="D8408" s="5" t="s">
        <v>42</v>
      </c>
      <c r="E8408" s="7">
        <v>23822</v>
      </c>
      <c r="F8408" s="8">
        <v>273021.7</v>
      </c>
      <c r="G8408" s="8">
        <v>0</v>
      </c>
    </row>
    <row r="8409" spans="1:7" hidden="1" x14ac:dyDescent="0.55000000000000004">
      <c r="A8409" s="5" t="s">
        <v>35</v>
      </c>
      <c r="B8409" s="6">
        <v>42919</v>
      </c>
      <c r="C8409" s="5" t="s">
        <v>36</v>
      </c>
      <c r="D8409" s="5" t="s">
        <v>43</v>
      </c>
      <c r="E8409" s="7">
        <v>0</v>
      </c>
      <c r="F8409" s="8">
        <v>0</v>
      </c>
      <c r="G8409" s="8">
        <v>0</v>
      </c>
    </row>
    <row r="8410" spans="1:7" hidden="1" x14ac:dyDescent="0.55000000000000004">
      <c r="A8410" s="5" t="s">
        <v>35</v>
      </c>
      <c r="B8410" s="6">
        <v>42919</v>
      </c>
      <c r="C8410" s="5" t="s">
        <v>36</v>
      </c>
      <c r="D8410" s="5" t="s">
        <v>44</v>
      </c>
      <c r="E8410" s="7">
        <v>31272</v>
      </c>
      <c r="F8410" s="8">
        <v>59835.93</v>
      </c>
      <c r="G8410" s="8">
        <v>0</v>
      </c>
    </row>
    <row r="8411" spans="1:7" hidden="1" x14ac:dyDescent="0.55000000000000004">
      <c r="A8411" s="5" t="s">
        <v>35</v>
      </c>
      <c r="B8411" s="6">
        <v>42919</v>
      </c>
      <c r="C8411" s="5" t="s">
        <v>36</v>
      </c>
      <c r="D8411" s="5" t="s">
        <v>45</v>
      </c>
      <c r="E8411" s="7">
        <v>58074</v>
      </c>
      <c r="F8411" s="8">
        <v>22217.34</v>
      </c>
      <c r="G8411" s="8">
        <v>0</v>
      </c>
    </row>
    <row r="8412" spans="1:7" x14ac:dyDescent="0.55000000000000004">
      <c r="A8412" s="5" t="s">
        <v>35</v>
      </c>
      <c r="B8412" s="6">
        <v>42920</v>
      </c>
      <c r="C8412" s="5" t="s">
        <v>36</v>
      </c>
      <c r="D8412" s="5" t="s">
        <v>37</v>
      </c>
      <c r="E8412" s="7">
        <v>8083</v>
      </c>
      <c r="F8412" s="8">
        <v>227448.65</v>
      </c>
      <c r="G8412" s="8">
        <v>0</v>
      </c>
    </row>
    <row r="8413" spans="1:7" hidden="1" x14ac:dyDescent="0.55000000000000004">
      <c r="A8413" s="5" t="s">
        <v>35</v>
      </c>
      <c r="B8413" s="6">
        <v>42920</v>
      </c>
      <c r="C8413" s="5" t="s">
        <v>36</v>
      </c>
      <c r="D8413" s="5" t="s">
        <v>38</v>
      </c>
      <c r="E8413" s="7">
        <v>373</v>
      </c>
      <c r="F8413" s="8">
        <v>86.95</v>
      </c>
      <c r="G8413" s="8">
        <v>0</v>
      </c>
    </row>
    <row r="8414" spans="1:7" hidden="1" x14ac:dyDescent="0.55000000000000004">
      <c r="A8414" s="5" t="s">
        <v>35</v>
      </c>
      <c r="B8414" s="6">
        <v>42920</v>
      </c>
      <c r="C8414" s="5" t="s">
        <v>36</v>
      </c>
      <c r="D8414" s="5" t="s">
        <v>39</v>
      </c>
      <c r="E8414" s="7">
        <v>12491</v>
      </c>
      <c r="F8414" s="8">
        <v>35176.68</v>
      </c>
      <c r="G8414" s="8">
        <v>0</v>
      </c>
    </row>
    <row r="8415" spans="1:7" hidden="1" x14ac:dyDescent="0.55000000000000004">
      <c r="A8415" s="5" t="s">
        <v>35</v>
      </c>
      <c r="B8415" s="6">
        <v>42920</v>
      </c>
      <c r="C8415" s="5" t="s">
        <v>36</v>
      </c>
      <c r="D8415" s="5" t="s">
        <v>40</v>
      </c>
      <c r="E8415" s="7">
        <v>3664</v>
      </c>
      <c r="F8415" s="8">
        <v>105.7</v>
      </c>
      <c r="G8415" s="8">
        <v>0</v>
      </c>
    </row>
    <row r="8416" spans="1:7" hidden="1" x14ac:dyDescent="0.55000000000000004">
      <c r="A8416" s="5" t="s">
        <v>35</v>
      </c>
      <c r="B8416" s="6">
        <v>42920</v>
      </c>
      <c r="C8416" s="5" t="s">
        <v>36</v>
      </c>
      <c r="D8416" s="5" t="s">
        <v>42</v>
      </c>
      <c r="E8416" s="7">
        <v>11898</v>
      </c>
      <c r="F8416" s="8">
        <v>134483.97</v>
      </c>
      <c r="G8416" s="8">
        <v>0</v>
      </c>
    </row>
    <row r="8417" spans="1:7" hidden="1" x14ac:dyDescent="0.55000000000000004">
      <c r="A8417" s="5" t="s">
        <v>35</v>
      </c>
      <c r="B8417" s="6">
        <v>42920</v>
      </c>
      <c r="C8417" s="5" t="s">
        <v>36</v>
      </c>
      <c r="D8417" s="5" t="s">
        <v>43</v>
      </c>
      <c r="E8417" s="7">
        <v>0</v>
      </c>
      <c r="F8417" s="8">
        <v>0</v>
      </c>
      <c r="G8417" s="8">
        <v>0</v>
      </c>
    </row>
    <row r="8418" spans="1:7" hidden="1" x14ac:dyDescent="0.55000000000000004">
      <c r="A8418" s="5" t="s">
        <v>35</v>
      </c>
      <c r="B8418" s="6">
        <v>42920</v>
      </c>
      <c r="C8418" s="5" t="s">
        <v>36</v>
      </c>
      <c r="D8418" s="5" t="s">
        <v>44</v>
      </c>
      <c r="E8418" s="7">
        <v>18536</v>
      </c>
      <c r="F8418" s="8">
        <v>34971.03</v>
      </c>
      <c r="G8418" s="8">
        <v>0</v>
      </c>
    </row>
    <row r="8419" spans="1:7" hidden="1" x14ac:dyDescent="0.55000000000000004">
      <c r="A8419" s="5" t="s">
        <v>35</v>
      </c>
      <c r="B8419" s="6">
        <v>42920</v>
      </c>
      <c r="C8419" s="5" t="s">
        <v>36</v>
      </c>
      <c r="D8419" s="5" t="s">
        <v>45</v>
      </c>
      <c r="E8419" s="7">
        <v>35683</v>
      </c>
      <c r="F8419" s="8">
        <v>13470.54</v>
      </c>
      <c r="G8419" s="8">
        <v>0</v>
      </c>
    </row>
    <row r="8420" spans="1:7" x14ac:dyDescent="0.55000000000000004">
      <c r="A8420" s="5" t="s">
        <v>35</v>
      </c>
      <c r="B8420" s="6">
        <v>42921</v>
      </c>
      <c r="C8420" s="5" t="s">
        <v>36</v>
      </c>
      <c r="D8420" s="5" t="s">
        <v>37</v>
      </c>
      <c r="E8420" s="7">
        <v>12094</v>
      </c>
      <c r="F8420" s="8">
        <v>339911.01</v>
      </c>
      <c r="G8420" s="8">
        <v>0</v>
      </c>
    </row>
    <row r="8421" spans="1:7" hidden="1" x14ac:dyDescent="0.55000000000000004">
      <c r="A8421" s="5" t="s">
        <v>35</v>
      </c>
      <c r="B8421" s="6">
        <v>42921</v>
      </c>
      <c r="C8421" s="5" t="s">
        <v>36</v>
      </c>
      <c r="D8421" s="5" t="s">
        <v>38</v>
      </c>
      <c r="E8421" s="7">
        <v>614</v>
      </c>
      <c r="F8421" s="8">
        <v>143</v>
      </c>
      <c r="G8421" s="8">
        <v>0</v>
      </c>
    </row>
    <row r="8422" spans="1:7" hidden="1" x14ac:dyDescent="0.55000000000000004">
      <c r="A8422" s="5" t="s">
        <v>35</v>
      </c>
      <c r="B8422" s="6">
        <v>42921</v>
      </c>
      <c r="C8422" s="5" t="s">
        <v>36</v>
      </c>
      <c r="D8422" s="5" t="s">
        <v>39</v>
      </c>
      <c r="E8422" s="7">
        <v>14571</v>
      </c>
      <c r="F8422" s="8">
        <v>40982.17</v>
      </c>
      <c r="G8422" s="8">
        <v>0</v>
      </c>
    </row>
    <row r="8423" spans="1:7" hidden="1" x14ac:dyDescent="0.55000000000000004">
      <c r="A8423" s="5" t="s">
        <v>35</v>
      </c>
      <c r="B8423" s="6">
        <v>42921</v>
      </c>
      <c r="C8423" s="5" t="s">
        <v>36</v>
      </c>
      <c r="D8423" s="5" t="s">
        <v>40</v>
      </c>
      <c r="E8423" s="7">
        <v>5270</v>
      </c>
      <c r="F8423" s="8">
        <v>151.69</v>
      </c>
      <c r="G8423" s="8">
        <v>0</v>
      </c>
    </row>
    <row r="8424" spans="1:7" hidden="1" x14ac:dyDescent="0.55000000000000004">
      <c r="A8424" s="5" t="s">
        <v>35</v>
      </c>
      <c r="B8424" s="6">
        <v>42921</v>
      </c>
      <c r="C8424" s="5" t="s">
        <v>36</v>
      </c>
      <c r="D8424" s="5" t="s">
        <v>42</v>
      </c>
      <c r="E8424" s="7">
        <v>18043</v>
      </c>
      <c r="F8424" s="8">
        <v>202912.54</v>
      </c>
      <c r="G8424" s="8">
        <v>0</v>
      </c>
    </row>
    <row r="8425" spans="1:7" hidden="1" x14ac:dyDescent="0.55000000000000004">
      <c r="A8425" s="5" t="s">
        <v>35</v>
      </c>
      <c r="B8425" s="6">
        <v>42921</v>
      </c>
      <c r="C8425" s="5" t="s">
        <v>36</v>
      </c>
      <c r="D8425" s="5" t="s">
        <v>43</v>
      </c>
      <c r="E8425" s="7">
        <v>0</v>
      </c>
      <c r="F8425" s="8">
        <v>0</v>
      </c>
      <c r="G8425" s="8">
        <v>0</v>
      </c>
    </row>
    <row r="8426" spans="1:7" hidden="1" x14ac:dyDescent="0.55000000000000004">
      <c r="A8426" s="5" t="s">
        <v>35</v>
      </c>
      <c r="B8426" s="6">
        <v>42921</v>
      </c>
      <c r="C8426" s="5" t="s">
        <v>36</v>
      </c>
      <c r="D8426" s="5" t="s">
        <v>44</v>
      </c>
      <c r="E8426" s="7">
        <v>28572</v>
      </c>
      <c r="F8426" s="8">
        <v>53602.559999999998</v>
      </c>
      <c r="G8426" s="8">
        <v>0</v>
      </c>
    </row>
    <row r="8427" spans="1:7" hidden="1" x14ac:dyDescent="0.55000000000000004">
      <c r="A8427" s="5" t="s">
        <v>35</v>
      </c>
      <c r="B8427" s="6">
        <v>42921</v>
      </c>
      <c r="C8427" s="5" t="s">
        <v>36</v>
      </c>
      <c r="D8427" s="5" t="s">
        <v>45</v>
      </c>
      <c r="E8427" s="7">
        <v>48659</v>
      </c>
      <c r="F8427" s="8">
        <v>18264.13</v>
      </c>
      <c r="G8427" s="8">
        <v>0</v>
      </c>
    </row>
    <row r="8428" spans="1:7" x14ac:dyDescent="0.55000000000000004">
      <c r="A8428" s="5" t="s">
        <v>35</v>
      </c>
      <c r="B8428" s="6">
        <v>42922</v>
      </c>
      <c r="C8428" s="5" t="s">
        <v>36</v>
      </c>
      <c r="D8428" s="5" t="s">
        <v>37</v>
      </c>
      <c r="E8428" s="7">
        <v>8688</v>
      </c>
      <c r="F8428" s="8">
        <v>244433.01</v>
      </c>
      <c r="G8428" s="8">
        <v>0</v>
      </c>
    </row>
    <row r="8429" spans="1:7" hidden="1" x14ac:dyDescent="0.55000000000000004">
      <c r="A8429" s="5" t="s">
        <v>35</v>
      </c>
      <c r="B8429" s="6">
        <v>42922</v>
      </c>
      <c r="C8429" s="5" t="s">
        <v>36</v>
      </c>
      <c r="D8429" s="5" t="s">
        <v>38</v>
      </c>
      <c r="E8429" s="7">
        <v>269</v>
      </c>
      <c r="F8429" s="8">
        <v>62.69</v>
      </c>
      <c r="G8429" s="8">
        <v>0</v>
      </c>
    </row>
    <row r="8430" spans="1:7" hidden="1" x14ac:dyDescent="0.55000000000000004">
      <c r="A8430" s="5" t="s">
        <v>35</v>
      </c>
      <c r="B8430" s="6">
        <v>42922</v>
      </c>
      <c r="C8430" s="5" t="s">
        <v>36</v>
      </c>
      <c r="D8430" s="5" t="s">
        <v>39</v>
      </c>
      <c r="E8430" s="7">
        <v>10912</v>
      </c>
      <c r="F8430" s="8">
        <v>30732.35</v>
      </c>
      <c r="G8430" s="8">
        <v>0</v>
      </c>
    </row>
    <row r="8431" spans="1:7" hidden="1" x14ac:dyDescent="0.55000000000000004">
      <c r="A8431" s="5" t="s">
        <v>35</v>
      </c>
      <c r="B8431" s="6">
        <v>42922</v>
      </c>
      <c r="C8431" s="5" t="s">
        <v>36</v>
      </c>
      <c r="D8431" s="5" t="s">
        <v>40</v>
      </c>
      <c r="E8431" s="7">
        <v>4149</v>
      </c>
      <c r="F8431" s="8">
        <v>119.43</v>
      </c>
      <c r="G8431" s="8">
        <v>0</v>
      </c>
    </row>
    <row r="8432" spans="1:7" hidden="1" x14ac:dyDescent="0.55000000000000004">
      <c r="A8432" s="5" t="s">
        <v>35</v>
      </c>
      <c r="B8432" s="6">
        <v>42922</v>
      </c>
      <c r="C8432" s="5" t="s">
        <v>36</v>
      </c>
      <c r="D8432" s="5" t="s">
        <v>42</v>
      </c>
      <c r="E8432" s="7">
        <v>12955</v>
      </c>
      <c r="F8432" s="8">
        <v>145626.01999999999</v>
      </c>
      <c r="G8432" s="8">
        <v>0</v>
      </c>
    </row>
    <row r="8433" spans="1:7" hidden="1" x14ac:dyDescent="0.55000000000000004">
      <c r="A8433" s="5" t="s">
        <v>35</v>
      </c>
      <c r="B8433" s="6">
        <v>42922</v>
      </c>
      <c r="C8433" s="5" t="s">
        <v>36</v>
      </c>
      <c r="D8433" s="5" t="s">
        <v>43</v>
      </c>
      <c r="E8433" s="7">
        <v>0</v>
      </c>
      <c r="F8433" s="8">
        <v>0</v>
      </c>
      <c r="G8433" s="8">
        <v>0</v>
      </c>
    </row>
    <row r="8434" spans="1:7" hidden="1" x14ac:dyDescent="0.55000000000000004">
      <c r="A8434" s="5" t="s">
        <v>35</v>
      </c>
      <c r="B8434" s="6">
        <v>42922</v>
      </c>
      <c r="C8434" s="5" t="s">
        <v>36</v>
      </c>
      <c r="D8434" s="5" t="s">
        <v>44</v>
      </c>
      <c r="E8434" s="7">
        <v>20746</v>
      </c>
      <c r="F8434" s="8">
        <v>38902.080000000002</v>
      </c>
      <c r="G8434" s="8">
        <v>0</v>
      </c>
    </row>
    <row r="8435" spans="1:7" hidden="1" x14ac:dyDescent="0.55000000000000004">
      <c r="A8435" s="5" t="s">
        <v>35</v>
      </c>
      <c r="B8435" s="6">
        <v>42922</v>
      </c>
      <c r="C8435" s="5" t="s">
        <v>36</v>
      </c>
      <c r="D8435" s="5" t="s">
        <v>45</v>
      </c>
      <c r="E8435" s="7">
        <v>31862</v>
      </c>
      <c r="F8435" s="8">
        <v>11955.9</v>
      </c>
      <c r="G8435" s="8">
        <v>0</v>
      </c>
    </row>
    <row r="8436" spans="1:7" x14ac:dyDescent="0.55000000000000004">
      <c r="A8436" s="5" t="s">
        <v>35</v>
      </c>
      <c r="B8436" s="6">
        <v>42923</v>
      </c>
      <c r="C8436" s="5" t="s">
        <v>36</v>
      </c>
      <c r="D8436" s="5" t="s">
        <v>37</v>
      </c>
      <c r="E8436" s="7">
        <v>14101</v>
      </c>
      <c r="F8436" s="8">
        <v>393871.4</v>
      </c>
      <c r="G8436" s="8">
        <v>0</v>
      </c>
    </row>
    <row r="8437" spans="1:7" hidden="1" x14ac:dyDescent="0.55000000000000004">
      <c r="A8437" s="5" t="s">
        <v>35</v>
      </c>
      <c r="B8437" s="6">
        <v>42923</v>
      </c>
      <c r="C8437" s="5" t="s">
        <v>36</v>
      </c>
      <c r="D8437" s="5" t="s">
        <v>38</v>
      </c>
      <c r="E8437" s="7">
        <v>1296</v>
      </c>
      <c r="F8437" s="8">
        <v>298.83999999999997</v>
      </c>
      <c r="G8437" s="8">
        <v>0</v>
      </c>
    </row>
    <row r="8438" spans="1:7" hidden="1" x14ac:dyDescent="0.55000000000000004">
      <c r="A8438" s="5" t="s">
        <v>35</v>
      </c>
      <c r="B8438" s="6">
        <v>42923</v>
      </c>
      <c r="C8438" s="5" t="s">
        <v>36</v>
      </c>
      <c r="D8438" s="5" t="s">
        <v>39</v>
      </c>
      <c r="E8438" s="7">
        <v>17143</v>
      </c>
      <c r="F8438" s="8">
        <v>47916.97</v>
      </c>
      <c r="G8438" s="8">
        <v>0</v>
      </c>
    </row>
    <row r="8439" spans="1:7" hidden="1" x14ac:dyDescent="0.55000000000000004">
      <c r="A8439" s="5" t="s">
        <v>35</v>
      </c>
      <c r="B8439" s="6">
        <v>42923</v>
      </c>
      <c r="C8439" s="5" t="s">
        <v>36</v>
      </c>
      <c r="D8439" s="5" t="s">
        <v>40</v>
      </c>
      <c r="E8439" s="7">
        <v>12486</v>
      </c>
      <c r="F8439" s="8">
        <v>358.02</v>
      </c>
      <c r="G8439" s="8">
        <v>0</v>
      </c>
    </row>
    <row r="8440" spans="1:7" hidden="1" x14ac:dyDescent="0.55000000000000004">
      <c r="A8440" s="5" t="s">
        <v>35</v>
      </c>
      <c r="B8440" s="6">
        <v>42923</v>
      </c>
      <c r="C8440" s="5" t="s">
        <v>36</v>
      </c>
      <c r="D8440" s="5" t="s">
        <v>42</v>
      </c>
      <c r="E8440" s="7">
        <v>31701</v>
      </c>
      <c r="F8440" s="8">
        <v>349084.63</v>
      </c>
      <c r="G8440" s="8">
        <v>0</v>
      </c>
    </row>
    <row r="8441" spans="1:7" hidden="1" x14ac:dyDescent="0.55000000000000004">
      <c r="A8441" s="5" t="s">
        <v>35</v>
      </c>
      <c r="B8441" s="6">
        <v>42923</v>
      </c>
      <c r="C8441" s="5" t="s">
        <v>36</v>
      </c>
      <c r="D8441" s="5" t="s">
        <v>43</v>
      </c>
      <c r="E8441" s="7">
        <v>0</v>
      </c>
      <c r="F8441" s="8">
        <v>0</v>
      </c>
      <c r="G8441" s="8">
        <v>0</v>
      </c>
    </row>
    <row r="8442" spans="1:7" hidden="1" x14ac:dyDescent="0.55000000000000004">
      <c r="A8442" s="5" t="s">
        <v>35</v>
      </c>
      <c r="B8442" s="6">
        <v>42923</v>
      </c>
      <c r="C8442" s="5" t="s">
        <v>36</v>
      </c>
      <c r="D8442" s="5" t="s">
        <v>44</v>
      </c>
      <c r="E8442" s="7">
        <v>51547</v>
      </c>
      <c r="F8442" s="8">
        <v>94665.73</v>
      </c>
      <c r="G8442" s="8">
        <v>0</v>
      </c>
    </row>
    <row r="8443" spans="1:7" hidden="1" x14ac:dyDescent="0.55000000000000004">
      <c r="A8443" s="5" t="s">
        <v>35</v>
      </c>
      <c r="B8443" s="6">
        <v>42923</v>
      </c>
      <c r="C8443" s="5" t="s">
        <v>36</v>
      </c>
      <c r="D8443" s="5" t="s">
        <v>45</v>
      </c>
      <c r="E8443" s="7">
        <v>86294</v>
      </c>
      <c r="F8443" s="8">
        <v>31685.94</v>
      </c>
      <c r="G8443" s="8">
        <v>0</v>
      </c>
    </row>
    <row r="8444" spans="1:7" x14ac:dyDescent="0.55000000000000004">
      <c r="A8444" s="5" t="s">
        <v>35</v>
      </c>
      <c r="B8444" s="6">
        <v>42926</v>
      </c>
      <c r="C8444" s="5" t="s">
        <v>36</v>
      </c>
      <c r="D8444" s="5" t="s">
        <v>37</v>
      </c>
      <c r="E8444" s="7">
        <v>11316</v>
      </c>
      <c r="F8444" s="8">
        <v>313521.39</v>
      </c>
      <c r="G8444" s="8">
        <v>0</v>
      </c>
    </row>
    <row r="8445" spans="1:7" hidden="1" x14ac:dyDescent="0.55000000000000004">
      <c r="A8445" s="5" t="s">
        <v>35</v>
      </c>
      <c r="B8445" s="6">
        <v>42926</v>
      </c>
      <c r="C8445" s="5" t="s">
        <v>36</v>
      </c>
      <c r="D8445" s="5" t="s">
        <v>38</v>
      </c>
      <c r="E8445" s="7">
        <v>1746</v>
      </c>
      <c r="F8445" s="8">
        <v>395.32</v>
      </c>
      <c r="G8445" s="8">
        <v>0</v>
      </c>
    </row>
    <row r="8446" spans="1:7" hidden="1" x14ac:dyDescent="0.55000000000000004">
      <c r="A8446" s="5" t="s">
        <v>35</v>
      </c>
      <c r="B8446" s="6">
        <v>42926</v>
      </c>
      <c r="C8446" s="5" t="s">
        <v>36</v>
      </c>
      <c r="D8446" s="5" t="s">
        <v>39</v>
      </c>
      <c r="E8446" s="7">
        <v>13956</v>
      </c>
      <c r="F8446" s="8">
        <v>38721.08</v>
      </c>
      <c r="G8446" s="8">
        <v>0</v>
      </c>
    </row>
    <row r="8447" spans="1:7" hidden="1" x14ac:dyDescent="0.55000000000000004">
      <c r="A8447" s="5" t="s">
        <v>35</v>
      </c>
      <c r="B8447" s="6">
        <v>42926</v>
      </c>
      <c r="C8447" s="5" t="s">
        <v>36</v>
      </c>
      <c r="D8447" s="5" t="s">
        <v>40</v>
      </c>
      <c r="E8447" s="7">
        <v>12929</v>
      </c>
      <c r="F8447" s="8">
        <v>365.43</v>
      </c>
      <c r="G8447" s="8">
        <v>0</v>
      </c>
    </row>
    <row r="8448" spans="1:7" hidden="1" x14ac:dyDescent="0.55000000000000004">
      <c r="A8448" s="5" t="s">
        <v>35</v>
      </c>
      <c r="B8448" s="6">
        <v>42926</v>
      </c>
      <c r="C8448" s="5" t="s">
        <v>36</v>
      </c>
      <c r="D8448" s="5" t="s">
        <v>42</v>
      </c>
      <c r="E8448" s="7">
        <v>31688</v>
      </c>
      <c r="F8448" s="8">
        <v>341961.39</v>
      </c>
      <c r="G8448" s="8">
        <v>0</v>
      </c>
    </row>
    <row r="8449" spans="1:7" hidden="1" x14ac:dyDescent="0.55000000000000004">
      <c r="A8449" s="5" t="s">
        <v>35</v>
      </c>
      <c r="B8449" s="6">
        <v>42926</v>
      </c>
      <c r="C8449" s="5" t="s">
        <v>36</v>
      </c>
      <c r="D8449" s="5" t="s">
        <v>43</v>
      </c>
      <c r="E8449" s="7">
        <v>0</v>
      </c>
      <c r="F8449" s="8">
        <v>0</v>
      </c>
      <c r="G8449" s="8">
        <v>0</v>
      </c>
    </row>
    <row r="8450" spans="1:7" hidden="1" x14ac:dyDescent="0.55000000000000004">
      <c r="A8450" s="5" t="s">
        <v>35</v>
      </c>
      <c r="B8450" s="6">
        <v>42926</v>
      </c>
      <c r="C8450" s="5" t="s">
        <v>36</v>
      </c>
      <c r="D8450" s="5" t="s">
        <v>44</v>
      </c>
      <c r="E8450" s="7">
        <v>52502</v>
      </c>
      <c r="F8450" s="8">
        <v>94502.64</v>
      </c>
      <c r="G8450" s="8">
        <v>0</v>
      </c>
    </row>
    <row r="8451" spans="1:7" hidden="1" x14ac:dyDescent="0.55000000000000004">
      <c r="A8451" s="5" t="s">
        <v>35</v>
      </c>
      <c r="B8451" s="6">
        <v>42926</v>
      </c>
      <c r="C8451" s="5" t="s">
        <v>36</v>
      </c>
      <c r="D8451" s="5" t="s">
        <v>45</v>
      </c>
      <c r="E8451" s="7">
        <v>86982</v>
      </c>
      <c r="F8451" s="8">
        <v>31369.55</v>
      </c>
      <c r="G8451" s="8">
        <v>0</v>
      </c>
    </row>
    <row r="8452" spans="1:7" x14ac:dyDescent="0.55000000000000004">
      <c r="A8452" s="5" t="s">
        <v>35</v>
      </c>
      <c r="B8452" s="6">
        <v>42927</v>
      </c>
      <c r="C8452" s="5" t="s">
        <v>36</v>
      </c>
      <c r="D8452" s="5" t="s">
        <v>37</v>
      </c>
      <c r="E8452" s="7">
        <v>9166</v>
      </c>
      <c r="F8452" s="8">
        <v>254416.06</v>
      </c>
      <c r="G8452" s="8">
        <v>0</v>
      </c>
    </row>
    <row r="8453" spans="1:7" hidden="1" x14ac:dyDescent="0.55000000000000004">
      <c r="A8453" s="5" t="s">
        <v>35</v>
      </c>
      <c r="B8453" s="6">
        <v>42927</v>
      </c>
      <c r="C8453" s="5" t="s">
        <v>36</v>
      </c>
      <c r="D8453" s="5" t="s">
        <v>38</v>
      </c>
      <c r="E8453" s="7">
        <v>955</v>
      </c>
      <c r="F8453" s="8">
        <v>215.28</v>
      </c>
      <c r="G8453" s="8">
        <v>0</v>
      </c>
    </row>
    <row r="8454" spans="1:7" hidden="1" x14ac:dyDescent="0.55000000000000004">
      <c r="A8454" s="5" t="s">
        <v>35</v>
      </c>
      <c r="B8454" s="6">
        <v>42927</v>
      </c>
      <c r="C8454" s="5" t="s">
        <v>36</v>
      </c>
      <c r="D8454" s="5" t="s">
        <v>39</v>
      </c>
      <c r="E8454" s="7">
        <v>11607</v>
      </c>
      <c r="F8454" s="8">
        <v>32264.15</v>
      </c>
      <c r="G8454" s="8">
        <v>0</v>
      </c>
    </row>
    <row r="8455" spans="1:7" hidden="1" x14ac:dyDescent="0.55000000000000004">
      <c r="A8455" s="5" t="s">
        <v>35</v>
      </c>
      <c r="B8455" s="6">
        <v>42927</v>
      </c>
      <c r="C8455" s="5" t="s">
        <v>36</v>
      </c>
      <c r="D8455" s="5" t="s">
        <v>40</v>
      </c>
      <c r="E8455" s="7">
        <v>8739</v>
      </c>
      <c r="F8455" s="8">
        <v>246.43</v>
      </c>
      <c r="G8455" s="8">
        <v>0</v>
      </c>
    </row>
    <row r="8456" spans="1:7" hidden="1" x14ac:dyDescent="0.55000000000000004">
      <c r="A8456" s="5" t="s">
        <v>35</v>
      </c>
      <c r="B8456" s="6">
        <v>42927</v>
      </c>
      <c r="C8456" s="5" t="s">
        <v>36</v>
      </c>
      <c r="D8456" s="5" t="s">
        <v>42</v>
      </c>
      <c r="E8456" s="7">
        <v>20133</v>
      </c>
      <c r="F8456" s="8">
        <v>220001.7</v>
      </c>
      <c r="G8456" s="8">
        <v>0</v>
      </c>
    </row>
    <row r="8457" spans="1:7" hidden="1" x14ac:dyDescent="0.55000000000000004">
      <c r="A8457" s="5" t="s">
        <v>35</v>
      </c>
      <c r="B8457" s="6">
        <v>42927</v>
      </c>
      <c r="C8457" s="5" t="s">
        <v>36</v>
      </c>
      <c r="D8457" s="5" t="s">
        <v>43</v>
      </c>
      <c r="E8457" s="7">
        <v>0</v>
      </c>
      <c r="F8457" s="8">
        <v>0</v>
      </c>
      <c r="G8457" s="8">
        <v>0</v>
      </c>
    </row>
    <row r="8458" spans="1:7" hidden="1" x14ac:dyDescent="0.55000000000000004">
      <c r="A8458" s="5" t="s">
        <v>35</v>
      </c>
      <c r="B8458" s="6">
        <v>42927</v>
      </c>
      <c r="C8458" s="5" t="s">
        <v>36</v>
      </c>
      <c r="D8458" s="5" t="s">
        <v>44</v>
      </c>
      <c r="E8458" s="7">
        <v>36904</v>
      </c>
      <c r="F8458" s="8">
        <v>67300.740000000005</v>
      </c>
      <c r="G8458" s="8">
        <v>0</v>
      </c>
    </row>
    <row r="8459" spans="1:7" hidden="1" x14ac:dyDescent="0.55000000000000004">
      <c r="A8459" s="5" t="s">
        <v>35</v>
      </c>
      <c r="B8459" s="6">
        <v>42927</v>
      </c>
      <c r="C8459" s="5" t="s">
        <v>36</v>
      </c>
      <c r="D8459" s="5" t="s">
        <v>45</v>
      </c>
      <c r="E8459" s="7">
        <v>59898</v>
      </c>
      <c r="F8459" s="8">
        <v>21864.67</v>
      </c>
      <c r="G8459" s="8">
        <v>0</v>
      </c>
    </row>
    <row r="8460" spans="1:7" x14ac:dyDescent="0.55000000000000004">
      <c r="A8460" s="5" t="s">
        <v>35</v>
      </c>
      <c r="B8460" s="6">
        <v>42928</v>
      </c>
      <c r="C8460" s="5" t="s">
        <v>36</v>
      </c>
      <c r="D8460" s="5" t="s">
        <v>37</v>
      </c>
      <c r="E8460" s="7">
        <v>9534</v>
      </c>
      <c r="F8460" s="8">
        <v>265977.78999999998</v>
      </c>
      <c r="G8460" s="8">
        <v>0</v>
      </c>
    </row>
    <row r="8461" spans="1:7" hidden="1" x14ac:dyDescent="0.55000000000000004">
      <c r="A8461" s="5" t="s">
        <v>35</v>
      </c>
      <c r="B8461" s="6">
        <v>42928</v>
      </c>
      <c r="C8461" s="5" t="s">
        <v>36</v>
      </c>
      <c r="D8461" s="5" t="s">
        <v>38</v>
      </c>
      <c r="E8461" s="7">
        <v>754</v>
      </c>
      <c r="F8461" s="8">
        <v>170.5</v>
      </c>
      <c r="G8461" s="8">
        <v>0</v>
      </c>
    </row>
    <row r="8462" spans="1:7" hidden="1" x14ac:dyDescent="0.55000000000000004">
      <c r="A8462" s="5" t="s">
        <v>35</v>
      </c>
      <c r="B8462" s="6">
        <v>42928</v>
      </c>
      <c r="C8462" s="5" t="s">
        <v>36</v>
      </c>
      <c r="D8462" s="5" t="s">
        <v>39</v>
      </c>
      <c r="E8462" s="7">
        <v>11006</v>
      </c>
      <c r="F8462" s="8">
        <v>30745.439999999999</v>
      </c>
      <c r="G8462" s="8">
        <v>0</v>
      </c>
    </row>
    <row r="8463" spans="1:7" hidden="1" x14ac:dyDescent="0.55000000000000004">
      <c r="A8463" s="5" t="s">
        <v>35</v>
      </c>
      <c r="B8463" s="6">
        <v>42928</v>
      </c>
      <c r="C8463" s="5" t="s">
        <v>36</v>
      </c>
      <c r="D8463" s="5" t="s">
        <v>40</v>
      </c>
      <c r="E8463" s="7">
        <v>5033</v>
      </c>
      <c r="F8463" s="8">
        <v>142.38</v>
      </c>
      <c r="G8463" s="8">
        <v>0</v>
      </c>
    </row>
    <row r="8464" spans="1:7" hidden="1" x14ac:dyDescent="0.55000000000000004">
      <c r="A8464" s="5" t="s">
        <v>35</v>
      </c>
      <c r="B8464" s="6">
        <v>42928</v>
      </c>
      <c r="C8464" s="5" t="s">
        <v>36</v>
      </c>
      <c r="D8464" s="5" t="s">
        <v>42</v>
      </c>
      <c r="E8464" s="7">
        <v>19655</v>
      </c>
      <c r="F8464" s="8">
        <v>218056.5</v>
      </c>
      <c r="G8464" s="8">
        <v>0</v>
      </c>
    </row>
    <row r="8465" spans="1:7" hidden="1" x14ac:dyDescent="0.55000000000000004">
      <c r="A8465" s="5" t="s">
        <v>35</v>
      </c>
      <c r="B8465" s="6">
        <v>42928</v>
      </c>
      <c r="C8465" s="5" t="s">
        <v>36</v>
      </c>
      <c r="D8465" s="5" t="s">
        <v>43</v>
      </c>
      <c r="E8465" s="7">
        <v>0</v>
      </c>
      <c r="F8465" s="8">
        <v>0</v>
      </c>
      <c r="G8465" s="8">
        <v>0</v>
      </c>
    </row>
    <row r="8466" spans="1:7" hidden="1" x14ac:dyDescent="0.55000000000000004">
      <c r="A8466" s="5" t="s">
        <v>35</v>
      </c>
      <c r="B8466" s="6">
        <v>42928</v>
      </c>
      <c r="C8466" s="5" t="s">
        <v>36</v>
      </c>
      <c r="D8466" s="5" t="s">
        <v>44</v>
      </c>
      <c r="E8466" s="7">
        <v>34322</v>
      </c>
      <c r="F8466" s="8">
        <v>63517.07</v>
      </c>
      <c r="G8466" s="8">
        <v>0</v>
      </c>
    </row>
    <row r="8467" spans="1:7" hidden="1" x14ac:dyDescent="0.55000000000000004">
      <c r="A8467" s="5" t="s">
        <v>35</v>
      </c>
      <c r="B8467" s="6">
        <v>42928</v>
      </c>
      <c r="C8467" s="5" t="s">
        <v>36</v>
      </c>
      <c r="D8467" s="5" t="s">
        <v>45</v>
      </c>
      <c r="E8467" s="7">
        <v>57891</v>
      </c>
      <c r="F8467" s="8">
        <v>21439.25</v>
      </c>
      <c r="G8467" s="8">
        <v>0</v>
      </c>
    </row>
    <row r="8468" spans="1:7" x14ac:dyDescent="0.55000000000000004">
      <c r="A8468" s="5" t="s">
        <v>35</v>
      </c>
      <c r="B8468" s="6">
        <v>42929</v>
      </c>
      <c r="C8468" s="5" t="s">
        <v>36</v>
      </c>
      <c r="D8468" s="5" t="s">
        <v>37</v>
      </c>
      <c r="E8468" s="7">
        <v>7770</v>
      </c>
      <c r="F8468" s="8">
        <v>216649.07</v>
      </c>
      <c r="G8468" s="8">
        <v>0</v>
      </c>
    </row>
    <row r="8469" spans="1:7" hidden="1" x14ac:dyDescent="0.55000000000000004">
      <c r="A8469" s="5" t="s">
        <v>35</v>
      </c>
      <c r="B8469" s="6">
        <v>42929</v>
      </c>
      <c r="C8469" s="5" t="s">
        <v>36</v>
      </c>
      <c r="D8469" s="5" t="s">
        <v>38</v>
      </c>
      <c r="E8469" s="7">
        <v>942</v>
      </c>
      <c r="F8469" s="8">
        <v>212.18</v>
      </c>
      <c r="G8469" s="8">
        <v>0</v>
      </c>
    </row>
    <row r="8470" spans="1:7" hidden="1" x14ac:dyDescent="0.55000000000000004">
      <c r="A8470" s="5" t="s">
        <v>35</v>
      </c>
      <c r="B8470" s="6">
        <v>42929</v>
      </c>
      <c r="C8470" s="5" t="s">
        <v>36</v>
      </c>
      <c r="D8470" s="5" t="s">
        <v>39</v>
      </c>
      <c r="E8470" s="7">
        <v>8138</v>
      </c>
      <c r="F8470" s="8">
        <v>22715.53</v>
      </c>
      <c r="G8470" s="8">
        <v>0</v>
      </c>
    </row>
    <row r="8471" spans="1:7" hidden="1" x14ac:dyDescent="0.55000000000000004">
      <c r="A8471" s="5" t="s">
        <v>35</v>
      </c>
      <c r="B8471" s="6">
        <v>42929</v>
      </c>
      <c r="C8471" s="5" t="s">
        <v>36</v>
      </c>
      <c r="D8471" s="5" t="s">
        <v>40</v>
      </c>
      <c r="E8471" s="7">
        <v>8938</v>
      </c>
      <c r="F8471" s="8">
        <v>252.45</v>
      </c>
      <c r="G8471" s="8">
        <v>0</v>
      </c>
    </row>
    <row r="8472" spans="1:7" hidden="1" x14ac:dyDescent="0.55000000000000004">
      <c r="A8472" s="5" t="s">
        <v>35</v>
      </c>
      <c r="B8472" s="6">
        <v>42929</v>
      </c>
      <c r="C8472" s="5" t="s">
        <v>36</v>
      </c>
      <c r="D8472" s="5" t="s">
        <v>42</v>
      </c>
      <c r="E8472" s="7">
        <v>16797</v>
      </c>
      <c r="F8472" s="8">
        <v>185561.09</v>
      </c>
      <c r="G8472" s="8">
        <v>0</v>
      </c>
    </row>
    <row r="8473" spans="1:7" hidden="1" x14ac:dyDescent="0.55000000000000004">
      <c r="A8473" s="5" t="s">
        <v>35</v>
      </c>
      <c r="B8473" s="6">
        <v>42929</v>
      </c>
      <c r="C8473" s="5" t="s">
        <v>36</v>
      </c>
      <c r="D8473" s="5" t="s">
        <v>43</v>
      </c>
      <c r="E8473" s="7">
        <v>0</v>
      </c>
      <c r="F8473" s="8">
        <v>0</v>
      </c>
      <c r="G8473" s="8">
        <v>0</v>
      </c>
    </row>
    <row r="8474" spans="1:7" hidden="1" x14ac:dyDescent="0.55000000000000004">
      <c r="A8474" s="5" t="s">
        <v>35</v>
      </c>
      <c r="B8474" s="6">
        <v>42929</v>
      </c>
      <c r="C8474" s="5" t="s">
        <v>36</v>
      </c>
      <c r="D8474" s="5" t="s">
        <v>44</v>
      </c>
      <c r="E8474" s="7">
        <v>26012</v>
      </c>
      <c r="F8474" s="8">
        <v>47938.09</v>
      </c>
      <c r="G8474" s="8">
        <v>0</v>
      </c>
    </row>
    <row r="8475" spans="1:7" hidden="1" x14ac:dyDescent="0.55000000000000004">
      <c r="A8475" s="5" t="s">
        <v>35</v>
      </c>
      <c r="B8475" s="6">
        <v>42929</v>
      </c>
      <c r="C8475" s="5" t="s">
        <v>36</v>
      </c>
      <c r="D8475" s="5" t="s">
        <v>45</v>
      </c>
      <c r="E8475" s="7">
        <v>44110</v>
      </c>
      <c r="F8475" s="8">
        <v>16263.96</v>
      </c>
      <c r="G8475" s="8">
        <v>0</v>
      </c>
    </row>
    <row r="8476" spans="1:7" x14ac:dyDescent="0.55000000000000004">
      <c r="A8476" s="5" t="s">
        <v>35</v>
      </c>
      <c r="B8476" s="6">
        <v>42930</v>
      </c>
      <c r="C8476" s="5" t="s">
        <v>36</v>
      </c>
      <c r="D8476" s="5" t="s">
        <v>37</v>
      </c>
      <c r="E8476" s="7">
        <v>10589</v>
      </c>
      <c r="F8476" s="8">
        <v>295663.71000000002</v>
      </c>
      <c r="G8476" s="8">
        <v>0</v>
      </c>
    </row>
    <row r="8477" spans="1:7" hidden="1" x14ac:dyDescent="0.55000000000000004">
      <c r="A8477" s="5" t="s">
        <v>35</v>
      </c>
      <c r="B8477" s="6">
        <v>42930</v>
      </c>
      <c r="C8477" s="5" t="s">
        <v>36</v>
      </c>
      <c r="D8477" s="5" t="s">
        <v>38</v>
      </c>
      <c r="E8477" s="7">
        <v>959</v>
      </c>
      <c r="F8477" s="8">
        <v>215.38</v>
      </c>
      <c r="G8477" s="8">
        <v>0</v>
      </c>
    </row>
    <row r="8478" spans="1:7" hidden="1" x14ac:dyDescent="0.55000000000000004">
      <c r="A8478" s="5" t="s">
        <v>35</v>
      </c>
      <c r="B8478" s="6">
        <v>42930</v>
      </c>
      <c r="C8478" s="5" t="s">
        <v>36</v>
      </c>
      <c r="D8478" s="5" t="s">
        <v>39</v>
      </c>
      <c r="E8478" s="7">
        <v>15267</v>
      </c>
      <c r="F8478" s="8">
        <v>42691.83</v>
      </c>
      <c r="G8478" s="8">
        <v>0</v>
      </c>
    </row>
    <row r="8479" spans="1:7" hidden="1" x14ac:dyDescent="0.55000000000000004">
      <c r="A8479" s="5" t="s">
        <v>35</v>
      </c>
      <c r="B8479" s="6">
        <v>42930</v>
      </c>
      <c r="C8479" s="5" t="s">
        <v>36</v>
      </c>
      <c r="D8479" s="5" t="s">
        <v>40</v>
      </c>
      <c r="E8479" s="7">
        <v>7845</v>
      </c>
      <c r="F8479" s="8">
        <v>221.3</v>
      </c>
      <c r="G8479" s="8">
        <v>0</v>
      </c>
    </row>
    <row r="8480" spans="1:7" hidden="1" x14ac:dyDescent="0.55000000000000004">
      <c r="A8480" s="5" t="s">
        <v>35</v>
      </c>
      <c r="B8480" s="6">
        <v>42930</v>
      </c>
      <c r="C8480" s="5" t="s">
        <v>36</v>
      </c>
      <c r="D8480" s="5" t="s">
        <v>42</v>
      </c>
      <c r="E8480" s="7">
        <v>22868</v>
      </c>
      <c r="F8480" s="8">
        <v>252682.88</v>
      </c>
      <c r="G8480" s="8">
        <v>0</v>
      </c>
    </row>
    <row r="8481" spans="1:7" hidden="1" x14ac:dyDescent="0.55000000000000004">
      <c r="A8481" s="5" t="s">
        <v>35</v>
      </c>
      <c r="B8481" s="6">
        <v>42930</v>
      </c>
      <c r="C8481" s="5" t="s">
        <v>36</v>
      </c>
      <c r="D8481" s="5" t="s">
        <v>43</v>
      </c>
      <c r="E8481" s="7">
        <v>0</v>
      </c>
      <c r="F8481" s="8">
        <v>0</v>
      </c>
      <c r="G8481" s="8">
        <v>0</v>
      </c>
    </row>
    <row r="8482" spans="1:7" hidden="1" x14ac:dyDescent="0.55000000000000004">
      <c r="A8482" s="5" t="s">
        <v>35</v>
      </c>
      <c r="B8482" s="6">
        <v>42930</v>
      </c>
      <c r="C8482" s="5" t="s">
        <v>36</v>
      </c>
      <c r="D8482" s="5" t="s">
        <v>44</v>
      </c>
      <c r="E8482" s="7">
        <v>36011</v>
      </c>
      <c r="F8482" s="8">
        <v>66371.75</v>
      </c>
      <c r="G8482" s="8">
        <v>0</v>
      </c>
    </row>
    <row r="8483" spans="1:7" hidden="1" x14ac:dyDescent="0.55000000000000004">
      <c r="A8483" s="5" t="s">
        <v>35</v>
      </c>
      <c r="B8483" s="6">
        <v>42930</v>
      </c>
      <c r="C8483" s="5" t="s">
        <v>36</v>
      </c>
      <c r="D8483" s="5" t="s">
        <v>45</v>
      </c>
      <c r="E8483" s="7">
        <v>62073</v>
      </c>
      <c r="F8483" s="8">
        <v>22901.16</v>
      </c>
      <c r="G8483" s="8">
        <v>0</v>
      </c>
    </row>
    <row r="8484" spans="1:7" x14ac:dyDescent="0.55000000000000004">
      <c r="A8484" s="5" t="s">
        <v>35</v>
      </c>
      <c r="B8484" s="6">
        <v>42933</v>
      </c>
      <c r="C8484" s="5" t="s">
        <v>36</v>
      </c>
      <c r="D8484" s="5" t="s">
        <v>37</v>
      </c>
      <c r="E8484" s="7">
        <v>9089</v>
      </c>
      <c r="F8484" s="8">
        <v>255261.43</v>
      </c>
      <c r="G8484" s="8">
        <v>0</v>
      </c>
    </row>
    <row r="8485" spans="1:7" hidden="1" x14ac:dyDescent="0.55000000000000004">
      <c r="A8485" s="5" t="s">
        <v>35</v>
      </c>
      <c r="B8485" s="6">
        <v>42933</v>
      </c>
      <c r="C8485" s="5" t="s">
        <v>36</v>
      </c>
      <c r="D8485" s="5" t="s">
        <v>38</v>
      </c>
      <c r="E8485" s="7">
        <v>643</v>
      </c>
      <c r="F8485" s="8">
        <v>145.1</v>
      </c>
      <c r="G8485" s="8">
        <v>0</v>
      </c>
    </row>
    <row r="8486" spans="1:7" hidden="1" x14ac:dyDescent="0.55000000000000004">
      <c r="A8486" s="5" t="s">
        <v>35</v>
      </c>
      <c r="B8486" s="6">
        <v>42933</v>
      </c>
      <c r="C8486" s="5" t="s">
        <v>36</v>
      </c>
      <c r="D8486" s="5" t="s">
        <v>39</v>
      </c>
      <c r="E8486" s="7">
        <v>8102</v>
      </c>
      <c r="F8486" s="8">
        <v>22784.02</v>
      </c>
      <c r="G8486" s="8">
        <v>0</v>
      </c>
    </row>
    <row r="8487" spans="1:7" hidden="1" x14ac:dyDescent="0.55000000000000004">
      <c r="A8487" s="5" t="s">
        <v>35</v>
      </c>
      <c r="B8487" s="6">
        <v>42933</v>
      </c>
      <c r="C8487" s="5" t="s">
        <v>36</v>
      </c>
      <c r="D8487" s="5" t="s">
        <v>40</v>
      </c>
      <c r="E8487" s="7">
        <v>6083</v>
      </c>
      <c r="F8487" s="8">
        <v>172.33</v>
      </c>
      <c r="G8487" s="8">
        <v>0</v>
      </c>
    </row>
    <row r="8488" spans="1:7" hidden="1" x14ac:dyDescent="0.55000000000000004">
      <c r="A8488" s="5" t="s">
        <v>35</v>
      </c>
      <c r="B8488" s="6">
        <v>42933</v>
      </c>
      <c r="C8488" s="5" t="s">
        <v>36</v>
      </c>
      <c r="D8488" s="5" t="s">
        <v>42</v>
      </c>
      <c r="E8488" s="7">
        <v>17056</v>
      </c>
      <c r="F8488" s="8">
        <v>190957.46</v>
      </c>
      <c r="G8488" s="8">
        <v>0</v>
      </c>
    </row>
    <row r="8489" spans="1:7" hidden="1" x14ac:dyDescent="0.55000000000000004">
      <c r="A8489" s="5" t="s">
        <v>35</v>
      </c>
      <c r="B8489" s="6">
        <v>42933</v>
      </c>
      <c r="C8489" s="5" t="s">
        <v>36</v>
      </c>
      <c r="D8489" s="5" t="s">
        <v>43</v>
      </c>
      <c r="E8489" s="7">
        <v>0</v>
      </c>
      <c r="F8489" s="8">
        <v>0</v>
      </c>
      <c r="G8489" s="8">
        <v>0</v>
      </c>
    </row>
    <row r="8490" spans="1:7" hidden="1" x14ac:dyDescent="0.55000000000000004">
      <c r="A8490" s="5" t="s">
        <v>35</v>
      </c>
      <c r="B8490" s="6">
        <v>42933</v>
      </c>
      <c r="C8490" s="5" t="s">
        <v>36</v>
      </c>
      <c r="D8490" s="5" t="s">
        <v>44</v>
      </c>
      <c r="E8490" s="7">
        <v>25230</v>
      </c>
      <c r="F8490" s="8">
        <v>47122.44</v>
      </c>
      <c r="G8490" s="8">
        <v>0</v>
      </c>
    </row>
    <row r="8491" spans="1:7" hidden="1" x14ac:dyDescent="0.55000000000000004">
      <c r="A8491" s="5" t="s">
        <v>35</v>
      </c>
      <c r="B8491" s="6">
        <v>42933</v>
      </c>
      <c r="C8491" s="5" t="s">
        <v>36</v>
      </c>
      <c r="D8491" s="5" t="s">
        <v>45</v>
      </c>
      <c r="E8491" s="7">
        <v>40718</v>
      </c>
      <c r="F8491" s="8">
        <v>15217.85</v>
      </c>
      <c r="G8491" s="8">
        <v>0</v>
      </c>
    </row>
    <row r="8492" spans="1:7" x14ac:dyDescent="0.55000000000000004">
      <c r="A8492" s="5" t="s">
        <v>35</v>
      </c>
      <c r="B8492" s="6">
        <v>42934</v>
      </c>
      <c r="C8492" s="5" t="s">
        <v>36</v>
      </c>
      <c r="D8492" s="5" t="s">
        <v>37</v>
      </c>
      <c r="E8492" s="7">
        <v>9521</v>
      </c>
      <c r="F8492" s="8">
        <v>268629.78000000003</v>
      </c>
      <c r="G8492" s="8">
        <v>0</v>
      </c>
    </row>
    <row r="8493" spans="1:7" hidden="1" x14ac:dyDescent="0.55000000000000004">
      <c r="A8493" s="5" t="s">
        <v>35</v>
      </c>
      <c r="B8493" s="6">
        <v>42934</v>
      </c>
      <c r="C8493" s="5" t="s">
        <v>36</v>
      </c>
      <c r="D8493" s="5" t="s">
        <v>38</v>
      </c>
      <c r="E8493" s="7">
        <v>468</v>
      </c>
      <c r="F8493" s="8">
        <v>105.9</v>
      </c>
      <c r="G8493" s="8">
        <v>0</v>
      </c>
    </row>
    <row r="8494" spans="1:7" hidden="1" x14ac:dyDescent="0.55000000000000004">
      <c r="A8494" s="5" t="s">
        <v>35</v>
      </c>
      <c r="B8494" s="6">
        <v>42934</v>
      </c>
      <c r="C8494" s="5" t="s">
        <v>36</v>
      </c>
      <c r="D8494" s="5" t="s">
        <v>39</v>
      </c>
      <c r="E8494" s="7">
        <v>9976</v>
      </c>
      <c r="F8494" s="8">
        <v>28169.62</v>
      </c>
      <c r="G8494" s="8">
        <v>0</v>
      </c>
    </row>
    <row r="8495" spans="1:7" hidden="1" x14ac:dyDescent="0.55000000000000004">
      <c r="A8495" s="5" t="s">
        <v>35</v>
      </c>
      <c r="B8495" s="6">
        <v>42934</v>
      </c>
      <c r="C8495" s="5" t="s">
        <v>36</v>
      </c>
      <c r="D8495" s="5" t="s">
        <v>40</v>
      </c>
      <c r="E8495" s="7">
        <v>7893</v>
      </c>
      <c r="F8495" s="8">
        <v>224.41</v>
      </c>
      <c r="G8495" s="8">
        <v>0</v>
      </c>
    </row>
    <row r="8496" spans="1:7" hidden="1" x14ac:dyDescent="0.55000000000000004">
      <c r="A8496" s="5" t="s">
        <v>35</v>
      </c>
      <c r="B8496" s="6">
        <v>42934</v>
      </c>
      <c r="C8496" s="5" t="s">
        <v>36</v>
      </c>
      <c r="D8496" s="5" t="s">
        <v>42</v>
      </c>
      <c r="E8496" s="7">
        <v>18543</v>
      </c>
      <c r="F8496" s="8">
        <v>209002.12</v>
      </c>
      <c r="G8496" s="8">
        <v>0</v>
      </c>
    </row>
    <row r="8497" spans="1:7" hidden="1" x14ac:dyDescent="0.55000000000000004">
      <c r="A8497" s="5" t="s">
        <v>35</v>
      </c>
      <c r="B8497" s="6">
        <v>42934</v>
      </c>
      <c r="C8497" s="5" t="s">
        <v>36</v>
      </c>
      <c r="D8497" s="5" t="s">
        <v>43</v>
      </c>
      <c r="E8497" s="7">
        <v>0</v>
      </c>
      <c r="F8497" s="8">
        <v>0</v>
      </c>
      <c r="G8497" s="8">
        <v>0</v>
      </c>
    </row>
    <row r="8498" spans="1:7" hidden="1" x14ac:dyDescent="0.55000000000000004">
      <c r="A8498" s="5" t="s">
        <v>35</v>
      </c>
      <c r="B8498" s="6">
        <v>42934</v>
      </c>
      <c r="C8498" s="5" t="s">
        <v>36</v>
      </c>
      <c r="D8498" s="5" t="s">
        <v>44</v>
      </c>
      <c r="E8498" s="7">
        <v>28485</v>
      </c>
      <c r="F8498" s="8">
        <v>53540.81</v>
      </c>
      <c r="G8498" s="8">
        <v>0</v>
      </c>
    </row>
    <row r="8499" spans="1:7" hidden="1" x14ac:dyDescent="0.55000000000000004">
      <c r="A8499" s="5" t="s">
        <v>35</v>
      </c>
      <c r="B8499" s="6">
        <v>42934</v>
      </c>
      <c r="C8499" s="5" t="s">
        <v>36</v>
      </c>
      <c r="D8499" s="5" t="s">
        <v>45</v>
      </c>
      <c r="E8499" s="7">
        <v>43624</v>
      </c>
      <c r="F8499" s="8">
        <v>16411.310000000001</v>
      </c>
      <c r="G8499" s="8">
        <v>0</v>
      </c>
    </row>
    <row r="8500" spans="1:7" x14ac:dyDescent="0.55000000000000004">
      <c r="A8500" s="5" t="s">
        <v>35</v>
      </c>
      <c r="B8500" s="6">
        <v>42935</v>
      </c>
      <c r="C8500" s="5" t="s">
        <v>36</v>
      </c>
      <c r="D8500" s="5" t="s">
        <v>37</v>
      </c>
      <c r="E8500" s="7">
        <v>8608</v>
      </c>
      <c r="F8500" s="8">
        <v>242943.33</v>
      </c>
      <c r="G8500" s="8">
        <v>0</v>
      </c>
    </row>
    <row r="8501" spans="1:7" hidden="1" x14ac:dyDescent="0.55000000000000004">
      <c r="A8501" s="5" t="s">
        <v>35</v>
      </c>
      <c r="B8501" s="6">
        <v>42935</v>
      </c>
      <c r="C8501" s="5" t="s">
        <v>36</v>
      </c>
      <c r="D8501" s="5" t="s">
        <v>38</v>
      </c>
      <c r="E8501" s="7">
        <v>509</v>
      </c>
      <c r="F8501" s="8">
        <v>115.09</v>
      </c>
      <c r="G8501" s="8">
        <v>0</v>
      </c>
    </row>
    <row r="8502" spans="1:7" hidden="1" x14ac:dyDescent="0.55000000000000004">
      <c r="A8502" s="5" t="s">
        <v>35</v>
      </c>
      <c r="B8502" s="6">
        <v>42935</v>
      </c>
      <c r="C8502" s="5" t="s">
        <v>36</v>
      </c>
      <c r="D8502" s="5" t="s">
        <v>39</v>
      </c>
      <c r="E8502" s="7">
        <v>9142</v>
      </c>
      <c r="F8502" s="8">
        <v>25815.31</v>
      </c>
      <c r="G8502" s="8">
        <v>0</v>
      </c>
    </row>
    <row r="8503" spans="1:7" hidden="1" x14ac:dyDescent="0.55000000000000004">
      <c r="A8503" s="5" t="s">
        <v>35</v>
      </c>
      <c r="B8503" s="6">
        <v>42935</v>
      </c>
      <c r="C8503" s="5" t="s">
        <v>36</v>
      </c>
      <c r="D8503" s="5" t="s">
        <v>40</v>
      </c>
      <c r="E8503" s="7">
        <v>4338</v>
      </c>
      <c r="F8503" s="8">
        <v>123.3</v>
      </c>
      <c r="G8503" s="8">
        <v>0</v>
      </c>
    </row>
    <row r="8504" spans="1:7" hidden="1" x14ac:dyDescent="0.55000000000000004">
      <c r="A8504" s="5" t="s">
        <v>35</v>
      </c>
      <c r="B8504" s="6">
        <v>42935</v>
      </c>
      <c r="C8504" s="5" t="s">
        <v>36</v>
      </c>
      <c r="D8504" s="5" t="s">
        <v>42</v>
      </c>
      <c r="E8504" s="7">
        <v>16192</v>
      </c>
      <c r="F8504" s="8">
        <v>182886.31</v>
      </c>
      <c r="G8504" s="8">
        <v>0</v>
      </c>
    </row>
    <row r="8505" spans="1:7" hidden="1" x14ac:dyDescent="0.55000000000000004">
      <c r="A8505" s="5" t="s">
        <v>35</v>
      </c>
      <c r="B8505" s="6">
        <v>42935</v>
      </c>
      <c r="C8505" s="5" t="s">
        <v>36</v>
      </c>
      <c r="D8505" s="5" t="s">
        <v>43</v>
      </c>
      <c r="E8505" s="7">
        <v>0</v>
      </c>
      <c r="F8505" s="8">
        <v>0</v>
      </c>
      <c r="G8505" s="8">
        <v>0</v>
      </c>
    </row>
    <row r="8506" spans="1:7" hidden="1" x14ac:dyDescent="0.55000000000000004">
      <c r="A8506" s="5" t="s">
        <v>35</v>
      </c>
      <c r="B8506" s="6">
        <v>42935</v>
      </c>
      <c r="C8506" s="5" t="s">
        <v>36</v>
      </c>
      <c r="D8506" s="5" t="s">
        <v>44</v>
      </c>
      <c r="E8506" s="7">
        <v>26463</v>
      </c>
      <c r="F8506" s="8">
        <v>49854.06</v>
      </c>
      <c r="G8506" s="8">
        <v>0</v>
      </c>
    </row>
    <row r="8507" spans="1:7" hidden="1" x14ac:dyDescent="0.55000000000000004">
      <c r="A8507" s="5" t="s">
        <v>35</v>
      </c>
      <c r="B8507" s="6">
        <v>42935</v>
      </c>
      <c r="C8507" s="5" t="s">
        <v>36</v>
      </c>
      <c r="D8507" s="5" t="s">
        <v>45</v>
      </c>
      <c r="E8507" s="7">
        <v>40965</v>
      </c>
      <c r="F8507" s="8">
        <v>15447.12</v>
      </c>
      <c r="G8507" s="8">
        <v>0</v>
      </c>
    </row>
    <row r="8508" spans="1:7" x14ac:dyDescent="0.55000000000000004">
      <c r="A8508" s="5" t="s">
        <v>35</v>
      </c>
      <c r="B8508" s="6">
        <v>42936</v>
      </c>
      <c r="C8508" s="5" t="s">
        <v>36</v>
      </c>
      <c r="D8508" s="5" t="s">
        <v>37</v>
      </c>
      <c r="E8508" s="7">
        <v>11097</v>
      </c>
      <c r="F8508" s="8">
        <v>313442.95</v>
      </c>
      <c r="G8508" s="8">
        <v>0</v>
      </c>
    </row>
    <row r="8509" spans="1:7" hidden="1" x14ac:dyDescent="0.55000000000000004">
      <c r="A8509" s="5" t="s">
        <v>35</v>
      </c>
      <c r="B8509" s="6">
        <v>42936</v>
      </c>
      <c r="C8509" s="5" t="s">
        <v>36</v>
      </c>
      <c r="D8509" s="5" t="s">
        <v>38</v>
      </c>
      <c r="E8509" s="7">
        <v>429</v>
      </c>
      <c r="F8509" s="8">
        <v>96.94</v>
      </c>
      <c r="G8509" s="8">
        <v>0</v>
      </c>
    </row>
    <row r="8510" spans="1:7" hidden="1" x14ac:dyDescent="0.55000000000000004">
      <c r="A8510" s="5" t="s">
        <v>35</v>
      </c>
      <c r="B8510" s="6">
        <v>42936</v>
      </c>
      <c r="C8510" s="5" t="s">
        <v>36</v>
      </c>
      <c r="D8510" s="5" t="s">
        <v>39</v>
      </c>
      <c r="E8510" s="7">
        <v>12086</v>
      </c>
      <c r="F8510" s="8">
        <v>34169.46</v>
      </c>
      <c r="G8510" s="8">
        <v>0</v>
      </c>
    </row>
    <row r="8511" spans="1:7" hidden="1" x14ac:dyDescent="0.55000000000000004">
      <c r="A8511" s="5" t="s">
        <v>35</v>
      </c>
      <c r="B8511" s="6">
        <v>42936</v>
      </c>
      <c r="C8511" s="5" t="s">
        <v>36</v>
      </c>
      <c r="D8511" s="5" t="s">
        <v>40</v>
      </c>
      <c r="E8511" s="7">
        <v>4147</v>
      </c>
      <c r="F8511" s="8">
        <v>117.94</v>
      </c>
      <c r="G8511" s="8">
        <v>0</v>
      </c>
    </row>
    <row r="8512" spans="1:7" hidden="1" x14ac:dyDescent="0.55000000000000004">
      <c r="A8512" s="5" t="s">
        <v>35</v>
      </c>
      <c r="B8512" s="6">
        <v>42936</v>
      </c>
      <c r="C8512" s="5" t="s">
        <v>36</v>
      </c>
      <c r="D8512" s="5" t="s">
        <v>42</v>
      </c>
      <c r="E8512" s="7">
        <v>20345</v>
      </c>
      <c r="F8512" s="8">
        <v>230139.85</v>
      </c>
      <c r="G8512" s="8">
        <v>0</v>
      </c>
    </row>
    <row r="8513" spans="1:7" hidden="1" x14ac:dyDescent="0.55000000000000004">
      <c r="A8513" s="5" t="s">
        <v>35</v>
      </c>
      <c r="B8513" s="6">
        <v>42936</v>
      </c>
      <c r="C8513" s="5" t="s">
        <v>36</v>
      </c>
      <c r="D8513" s="5" t="s">
        <v>43</v>
      </c>
      <c r="E8513" s="7">
        <v>0</v>
      </c>
      <c r="F8513" s="8">
        <v>0</v>
      </c>
      <c r="G8513" s="8">
        <v>0</v>
      </c>
    </row>
    <row r="8514" spans="1:7" hidden="1" x14ac:dyDescent="0.55000000000000004">
      <c r="A8514" s="5" t="s">
        <v>35</v>
      </c>
      <c r="B8514" s="6">
        <v>42936</v>
      </c>
      <c r="C8514" s="5" t="s">
        <v>36</v>
      </c>
      <c r="D8514" s="5" t="s">
        <v>44</v>
      </c>
      <c r="E8514" s="7">
        <v>33628</v>
      </c>
      <c r="F8514" s="8">
        <v>63449.67</v>
      </c>
      <c r="G8514" s="8">
        <v>0</v>
      </c>
    </row>
    <row r="8515" spans="1:7" hidden="1" x14ac:dyDescent="0.55000000000000004">
      <c r="A8515" s="5" t="s">
        <v>35</v>
      </c>
      <c r="B8515" s="6">
        <v>42936</v>
      </c>
      <c r="C8515" s="5" t="s">
        <v>36</v>
      </c>
      <c r="D8515" s="5" t="s">
        <v>45</v>
      </c>
      <c r="E8515" s="7">
        <v>54012</v>
      </c>
      <c r="F8515" s="8">
        <v>20399.849999999999</v>
      </c>
      <c r="G8515" s="8">
        <v>0</v>
      </c>
    </row>
    <row r="8516" spans="1:7" x14ac:dyDescent="0.55000000000000004">
      <c r="A8516" s="5" t="s">
        <v>35</v>
      </c>
      <c r="B8516" s="6">
        <v>42937</v>
      </c>
      <c r="C8516" s="5" t="s">
        <v>36</v>
      </c>
      <c r="D8516" s="5" t="s">
        <v>37</v>
      </c>
      <c r="E8516" s="7">
        <v>8295</v>
      </c>
      <c r="F8516" s="8">
        <v>235782.01</v>
      </c>
      <c r="G8516" s="8">
        <v>0</v>
      </c>
    </row>
    <row r="8517" spans="1:7" hidden="1" x14ac:dyDescent="0.55000000000000004">
      <c r="A8517" s="5" t="s">
        <v>35</v>
      </c>
      <c r="B8517" s="6">
        <v>42937</v>
      </c>
      <c r="C8517" s="5" t="s">
        <v>36</v>
      </c>
      <c r="D8517" s="5" t="s">
        <v>38</v>
      </c>
      <c r="E8517" s="7">
        <v>1072</v>
      </c>
      <c r="F8517" s="8">
        <v>243.26</v>
      </c>
      <c r="G8517" s="8">
        <v>0</v>
      </c>
    </row>
    <row r="8518" spans="1:7" hidden="1" x14ac:dyDescent="0.55000000000000004">
      <c r="A8518" s="5" t="s">
        <v>35</v>
      </c>
      <c r="B8518" s="6">
        <v>42937</v>
      </c>
      <c r="C8518" s="5" t="s">
        <v>36</v>
      </c>
      <c r="D8518" s="5" t="s">
        <v>39</v>
      </c>
      <c r="E8518" s="7">
        <v>10392</v>
      </c>
      <c r="F8518" s="8">
        <v>29555.38</v>
      </c>
      <c r="G8518" s="8">
        <v>0</v>
      </c>
    </row>
    <row r="8519" spans="1:7" hidden="1" x14ac:dyDescent="0.55000000000000004">
      <c r="A8519" s="5" t="s">
        <v>35</v>
      </c>
      <c r="B8519" s="6">
        <v>42937</v>
      </c>
      <c r="C8519" s="5" t="s">
        <v>36</v>
      </c>
      <c r="D8519" s="5" t="s">
        <v>40</v>
      </c>
      <c r="E8519" s="7">
        <v>5464</v>
      </c>
      <c r="F8519" s="8">
        <v>155.80000000000001</v>
      </c>
      <c r="G8519" s="8">
        <v>0</v>
      </c>
    </row>
    <row r="8520" spans="1:7" hidden="1" x14ac:dyDescent="0.55000000000000004">
      <c r="A8520" s="5" t="s">
        <v>35</v>
      </c>
      <c r="B8520" s="6">
        <v>42937</v>
      </c>
      <c r="C8520" s="5" t="s">
        <v>36</v>
      </c>
      <c r="D8520" s="5" t="s">
        <v>42</v>
      </c>
      <c r="E8520" s="7">
        <v>15023</v>
      </c>
      <c r="F8520" s="8">
        <v>171338.09</v>
      </c>
      <c r="G8520" s="8">
        <v>0</v>
      </c>
    </row>
    <row r="8521" spans="1:7" hidden="1" x14ac:dyDescent="0.55000000000000004">
      <c r="A8521" s="5" t="s">
        <v>35</v>
      </c>
      <c r="B8521" s="6">
        <v>42937</v>
      </c>
      <c r="C8521" s="5" t="s">
        <v>36</v>
      </c>
      <c r="D8521" s="5" t="s">
        <v>43</v>
      </c>
      <c r="E8521" s="7">
        <v>0</v>
      </c>
      <c r="F8521" s="8">
        <v>0</v>
      </c>
      <c r="G8521" s="8">
        <v>0</v>
      </c>
    </row>
    <row r="8522" spans="1:7" hidden="1" x14ac:dyDescent="0.55000000000000004">
      <c r="A8522" s="5" t="s">
        <v>35</v>
      </c>
      <c r="B8522" s="6">
        <v>42937</v>
      </c>
      <c r="C8522" s="5" t="s">
        <v>36</v>
      </c>
      <c r="D8522" s="5" t="s">
        <v>44</v>
      </c>
      <c r="E8522" s="7">
        <v>22383</v>
      </c>
      <c r="F8522" s="8">
        <v>42580.77</v>
      </c>
      <c r="G8522" s="8">
        <v>0</v>
      </c>
    </row>
    <row r="8523" spans="1:7" hidden="1" x14ac:dyDescent="0.55000000000000004">
      <c r="A8523" s="5" t="s">
        <v>35</v>
      </c>
      <c r="B8523" s="6">
        <v>42937</v>
      </c>
      <c r="C8523" s="5" t="s">
        <v>36</v>
      </c>
      <c r="D8523" s="5" t="s">
        <v>45</v>
      </c>
      <c r="E8523" s="7">
        <v>39248</v>
      </c>
      <c r="F8523" s="8">
        <v>14940.04</v>
      </c>
      <c r="G8523" s="8">
        <v>0</v>
      </c>
    </row>
    <row r="8524" spans="1:7" x14ac:dyDescent="0.55000000000000004">
      <c r="A8524" s="5" t="s">
        <v>35</v>
      </c>
      <c r="B8524" s="6">
        <v>42940</v>
      </c>
      <c r="C8524" s="5" t="s">
        <v>36</v>
      </c>
      <c r="D8524" s="5" t="s">
        <v>37</v>
      </c>
      <c r="E8524" s="7">
        <v>7621</v>
      </c>
      <c r="F8524" s="8">
        <v>217654.08</v>
      </c>
      <c r="G8524" s="8">
        <v>0</v>
      </c>
    </row>
    <row r="8525" spans="1:7" hidden="1" x14ac:dyDescent="0.55000000000000004">
      <c r="A8525" s="5" t="s">
        <v>35</v>
      </c>
      <c r="B8525" s="6">
        <v>42940</v>
      </c>
      <c r="C8525" s="5" t="s">
        <v>36</v>
      </c>
      <c r="D8525" s="5" t="s">
        <v>38</v>
      </c>
      <c r="E8525" s="7">
        <v>710</v>
      </c>
      <c r="F8525" s="8">
        <v>161.76</v>
      </c>
      <c r="G8525" s="8">
        <v>0</v>
      </c>
    </row>
    <row r="8526" spans="1:7" hidden="1" x14ac:dyDescent="0.55000000000000004">
      <c r="A8526" s="5" t="s">
        <v>35</v>
      </c>
      <c r="B8526" s="6">
        <v>42940</v>
      </c>
      <c r="C8526" s="5" t="s">
        <v>36</v>
      </c>
      <c r="D8526" s="5" t="s">
        <v>39</v>
      </c>
      <c r="E8526" s="7">
        <v>9622</v>
      </c>
      <c r="F8526" s="8">
        <v>27495.1</v>
      </c>
      <c r="G8526" s="8">
        <v>0</v>
      </c>
    </row>
    <row r="8527" spans="1:7" hidden="1" x14ac:dyDescent="0.55000000000000004">
      <c r="A8527" s="5" t="s">
        <v>35</v>
      </c>
      <c r="B8527" s="6">
        <v>42940</v>
      </c>
      <c r="C8527" s="5" t="s">
        <v>36</v>
      </c>
      <c r="D8527" s="5" t="s">
        <v>40</v>
      </c>
      <c r="E8527" s="7">
        <v>8804</v>
      </c>
      <c r="F8527" s="8">
        <v>251.33</v>
      </c>
      <c r="G8527" s="8">
        <v>0</v>
      </c>
    </row>
    <row r="8528" spans="1:7" hidden="1" x14ac:dyDescent="0.55000000000000004">
      <c r="A8528" s="5" t="s">
        <v>35</v>
      </c>
      <c r="B8528" s="6">
        <v>42940</v>
      </c>
      <c r="C8528" s="5" t="s">
        <v>36</v>
      </c>
      <c r="D8528" s="5" t="s">
        <v>42</v>
      </c>
      <c r="E8528" s="7">
        <v>15313</v>
      </c>
      <c r="F8528" s="8">
        <v>175456.23</v>
      </c>
      <c r="G8528" s="8">
        <v>0</v>
      </c>
    </row>
    <row r="8529" spans="1:7" hidden="1" x14ac:dyDescent="0.55000000000000004">
      <c r="A8529" s="5" t="s">
        <v>35</v>
      </c>
      <c r="B8529" s="6">
        <v>42940</v>
      </c>
      <c r="C8529" s="5" t="s">
        <v>36</v>
      </c>
      <c r="D8529" s="5" t="s">
        <v>43</v>
      </c>
      <c r="E8529" s="7">
        <v>0</v>
      </c>
      <c r="F8529" s="8">
        <v>0</v>
      </c>
      <c r="G8529" s="8">
        <v>0</v>
      </c>
    </row>
    <row r="8530" spans="1:7" hidden="1" x14ac:dyDescent="0.55000000000000004">
      <c r="A8530" s="5" t="s">
        <v>35</v>
      </c>
      <c r="B8530" s="6">
        <v>42940</v>
      </c>
      <c r="C8530" s="5" t="s">
        <v>36</v>
      </c>
      <c r="D8530" s="5" t="s">
        <v>44</v>
      </c>
      <c r="E8530" s="7">
        <v>21516</v>
      </c>
      <c r="F8530" s="8">
        <v>41113.53</v>
      </c>
      <c r="G8530" s="8">
        <v>0</v>
      </c>
    </row>
    <row r="8531" spans="1:7" hidden="1" x14ac:dyDescent="0.55000000000000004">
      <c r="A8531" s="5" t="s">
        <v>35</v>
      </c>
      <c r="B8531" s="6">
        <v>42940</v>
      </c>
      <c r="C8531" s="5" t="s">
        <v>36</v>
      </c>
      <c r="D8531" s="5" t="s">
        <v>45</v>
      </c>
      <c r="E8531" s="7">
        <v>34829</v>
      </c>
      <c r="F8531" s="8">
        <v>13316.28</v>
      </c>
      <c r="G8531" s="8">
        <v>0</v>
      </c>
    </row>
    <row r="8532" spans="1:7" x14ac:dyDescent="0.55000000000000004">
      <c r="A8532" s="5" t="s">
        <v>35</v>
      </c>
      <c r="B8532" s="6">
        <v>42941</v>
      </c>
      <c r="C8532" s="5" t="s">
        <v>36</v>
      </c>
      <c r="D8532" s="5" t="s">
        <v>37</v>
      </c>
      <c r="E8532" s="7">
        <v>9860</v>
      </c>
      <c r="F8532" s="8">
        <v>280971.09999999998</v>
      </c>
      <c r="G8532" s="8">
        <v>0</v>
      </c>
    </row>
    <row r="8533" spans="1:7" hidden="1" x14ac:dyDescent="0.55000000000000004">
      <c r="A8533" s="5" t="s">
        <v>35</v>
      </c>
      <c r="B8533" s="6">
        <v>42941</v>
      </c>
      <c r="C8533" s="5" t="s">
        <v>36</v>
      </c>
      <c r="D8533" s="5" t="s">
        <v>38</v>
      </c>
      <c r="E8533" s="7">
        <v>953</v>
      </c>
      <c r="F8533" s="8">
        <v>216.6</v>
      </c>
      <c r="G8533" s="8">
        <v>0</v>
      </c>
    </row>
    <row r="8534" spans="1:7" hidden="1" x14ac:dyDescent="0.55000000000000004">
      <c r="A8534" s="5" t="s">
        <v>35</v>
      </c>
      <c r="B8534" s="6">
        <v>42941</v>
      </c>
      <c r="C8534" s="5" t="s">
        <v>36</v>
      </c>
      <c r="D8534" s="5" t="s">
        <v>39</v>
      </c>
      <c r="E8534" s="7">
        <v>12377</v>
      </c>
      <c r="F8534" s="8">
        <v>35277.06</v>
      </c>
      <c r="G8534" s="8">
        <v>0</v>
      </c>
    </row>
    <row r="8535" spans="1:7" hidden="1" x14ac:dyDescent="0.55000000000000004">
      <c r="A8535" s="5" t="s">
        <v>35</v>
      </c>
      <c r="B8535" s="6">
        <v>42941</v>
      </c>
      <c r="C8535" s="5" t="s">
        <v>36</v>
      </c>
      <c r="D8535" s="5" t="s">
        <v>40</v>
      </c>
      <c r="E8535" s="7">
        <v>11266</v>
      </c>
      <c r="F8535" s="8">
        <v>321.02999999999997</v>
      </c>
      <c r="G8535" s="8">
        <v>0</v>
      </c>
    </row>
    <row r="8536" spans="1:7" hidden="1" x14ac:dyDescent="0.55000000000000004">
      <c r="A8536" s="5" t="s">
        <v>35</v>
      </c>
      <c r="B8536" s="6">
        <v>42941</v>
      </c>
      <c r="C8536" s="5" t="s">
        <v>36</v>
      </c>
      <c r="D8536" s="5" t="s">
        <v>42</v>
      </c>
      <c r="E8536" s="7">
        <v>26762</v>
      </c>
      <c r="F8536" s="8">
        <v>305750.49</v>
      </c>
      <c r="G8536" s="8">
        <v>0</v>
      </c>
    </row>
    <row r="8537" spans="1:7" hidden="1" x14ac:dyDescent="0.55000000000000004">
      <c r="A8537" s="5" t="s">
        <v>35</v>
      </c>
      <c r="B8537" s="6">
        <v>42941</v>
      </c>
      <c r="C8537" s="5" t="s">
        <v>36</v>
      </c>
      <c r="D8537" s="5" t="s">
        <v>43</v>
      </c>
      <c r="E8537" s="7">
        <v>0</v>
      </c>
      <c r="F8537" s="8">
        <v>0</v>
      </c>
      <c r="G8537" s="8">
        <v>0</v>
      </c>
    </row>
    <row r="8538" spans="1:7" hidden="1" x14ac:dyDescent="0.55000000000000004">
      <c r="A8538" s="5" t="s">
        <v>35</v>
      </c>
      <c r="B8538" s="6">
        <v>42941</v>
      </c>
      <c r="C8538" s="5" t="s">
        <v>36</v>
      </c>
      <c r="D8538" s="5" t="s">
        <v>44</v>
      </c>
      <c r="E8538" s="7">
        <v>40529</v>
      </c>
      <c r="F8538" s="8">
        <v>77215.58</v>
      </c>
      <c r="G8538" s="8">
        <v>0</v>
      </c>
    </row>
    <row r="8539" spans="1:7" hidden="1" x14ac:dyDescent="0.55000000000000004">
      <c r="A8539" s="5" t="s">
        <v>35</v>
      </c>
      <c r="B8539" s="6">
        <v>42941</v>
      </c>
      <c r="C8539" s="5" t="s">
        <v>36</v>
      </c>
      <c r="D8539" s="5" t="s">
        <v>45</v>
      </c>
      <c r="E8539" s="7">
        <v>62444</v>
      </c>
      <c r="F8539" s="8">
        <v>23815.4</v>
      </c>
      <c r="G8539" s="8">
        <v>0</v>
      </c>
    </row>
    <row r="8540" spans="1:7" x14ac:dyDescent="0.55000000000000004">
      <c r="A8540" s="5" t="s">
        <v>35</v>
      </c>
      <c r="B8540" s="6">
        <v>42942</v>
      </c>
      <c r="C8540" s="5" t="s">
        <v>36</v>
      </c>
      <c r="D8540" s="5" t="s">
        <v>37</v>
      </c>
      <c r="E8540" s="7">
        <v>8620</v>
      </c>
      <c r="F8540" s="8">
        <v>244524.41</v>
      </c>
      <c r="G8540" s="8">
        <v>0</v>
      </c>
    </row>
    <row r="8541" spans="1:7" hidden="1" x14ac:dyDescent="0.55000000000000004">
      <c r="A8541" s="5" t="s">
        <v>35</v>
      </c>
      <c r="B8541" s="6">
        <v>42942</v>
      </c>
      <c r="C8541" s="5" t="s">
        <v>36</v>
      </c>
      <c r="D8541" s="5" t="s">
        <v>38</v>
      </c>
      <c r="E8541" s="7">
        <v>557</v>
      </c>
      <c r="F8541" s="8">
        <v>126.25</v>
      </c>
      <c r="G8541" s="8">
        <v>0</v>
      </c>
    </row>
    <row r="8542" spans="1:7" hidden="1" x14ac:dyDescent="0.55000000000000004">
      <c r="A8542" s="5" t="s">
        <v>35</v>
      </c>
      <c r="B8542" s="6">
        <v>42942</v>
      </c>
      <c r="C8542" s="5" t="s">
        <v>36</v>
      </c>
      <c r="D8542" s="5" t="s">
        <v>39</v>
      </c>
      <c r="E8542" s="7">
        <v>9797</v>
      </c>
      <c r="F8542" s="8">
        <v>27807.47</v>
      </c>
      <c r="G8542" s="8">
        <v>0</v>
      </c>
    </row>
    <row r="8543" spans="1:7" hidden="1" x14ac:dyDescent="0.55000000000000004">
      <c r="A8543" s="5" t="s">
        <v>35</v>
      </c>
      <c r="B8543" s="6">
        <v>42942</v>
      </c>
      <c r="C8543" s="5" t="s">
        <v>36</v>
      </c>
      <c r="D8543" s="5" t="s">
        <v>40</v>
      </c>
      <c r="E8543" s="7">
        <v>6155</v>
      </c>
      <c r="F8543" s="8">
        <v>174.69</v>
      </c>
      <c r="G8543" s="8">
        <v>0</v>
      </c>
    </row>
    <row r="8544" spans="1:7" hidden="1" x14ac:dyDescent="0.55000000000000004">
      <c r="A8544" s="5" t="s">
        <v>35</v>
      </c>
      <c r="B8544" s="6">
        <v>42942</v>
      </c>
      <c r="C8544" s="5" t="s">
        <v>36</v>
      </c>
      <c r="D8544" s="5" t="s">
        <v>42</v>
      </c>
      <c r="E8544" s="7">
        <v>15376</v>
      </c>
      <c r="F8544" s="8">
        <v>175226.52</v>
      </c>
      <c r="G8544" s="8">
        <v>0</v>
      </c>
    </row>
    <row r="8545" spans="1:7" hidden="1" x14ac:dyDescent="0.55000000000000004">
      <c r="A8545" s="5" t="s">
        <v>35</v>
      </c>
      <c r="B8545" s="6">
        <v>42942</v>
      </c>
      <c r="C8545" s="5" t="s">
        <v>36</v>
      </c>
      <c r="D8545" s="5" t="s">
        <v>43</v>
      </c>
      <c r="E8545" s="7">
        <v>0</v>
      </c>
      <c r="F8545" s="8">
        <v>0</v>
      </c>
      <c r="G8545" s="8">
        <v>0</v>
      </c>
    </row>
    <row r="8546" spans="1:7" hidden="1" x14ac:dyDescent="0.55000000000000004">
      <c r="A8546" s="5" t="s">
        <v>35</v>
      </c>
      <c r="B8546" s="6">
        <v>42942</v>
      </c>
      <c r="C8546" s="5" t="s">
        <v>36</v>
      </c>
      <c r="D8546" s="5" t="s">
        <v>44</v>
      </c>
      <c r="E8546" s="7">
        <v>25071</v>
      </c>
      <c r="F8546" s="8">
        <v>47658.54</v>
      </c>
      <c r="G8546" s="8">
        <v>0</v>
      </c>
    </row>
    <row r="8547" spans="1:7" hidden="1" x14ac:dyDescent="0.55000000000000004">
      <c r="A8547" s="5" t="s">
        <v>35</v>
      </c>
      <c r="B8547" s="6">
        <v>42942</v>
      </c>
      <c r="C8547" s="5" t="s">
        <v>36</v>
      </c>
      <c r="D8547" s="5" t="s">
        <v>45</v>
      </c>
      <c r="E8547" s="7">
        <v>43162</v>
      </c>
      <c r="F8547" s="8">
        <v>16419.990000000002</v>
      </c>
      <c r="G8547" s="8">
        <v>0</v>
      </c>
    </row>
    <row r="8548" spans="1:7" x14ac:dyDescent="0.55000000000000004">
      <c r="A8548" s="5" t="s">
        <v>35</v>
      </c>
      <c r="B8548" s="6">
        <v>42943</v>
      </c>
      <c r="C8548" s="5" t="s">
        <v>36</v>
      </c>
      <c r="D8548" s="5" t="s">
        <v>37</v>
      </c>
      <c r="E8548" s="7">
        <v>11768</v>
      </c>
      <c r="F8548" s="8">
        <v>335965.53</v>
      </c>
      <c r="G8548" s="8">
        <v>0</v>
      </c>
    </row>
    <row r="8549" spans="1:7" hidden="1" x14ac:dyDescent="0.55000000000000004">
      <c r="A8549" s="5" t="s">
        <v>35</v>
      </c>
      <c r="B8549" s="6">
        <v>42943</v>
      </c>
      <c r="C8549" s="5" t="s">
        <v>36</v>
      </c>
      <c r="D8549" s="5" t="s">
        <v>38</v>
      </c>
      <c r="E8549" s="7">
        <v>712</v>
      </c>
      <c r="F8549" s="8">
        <v>162.19999999999999</v>
      </c>
      <c r="G8549" s="8">
        <v>0</v>
      </c>
    </row>
    <row r="8550" spans="1:7" hidden="1" x14ac:dyDescent="0.55000000000000004">
      <c r="A8550" s="5" t="s">
        <v>35</v>
      </c>
      <c r="B8550" s="6">
        <v>42943</v>
      </c>
      <c r="C8550" s="5" t="s">
        <v>36</v>
      </c>
      <c r="D8550" s="5" t="s">
        <v>39</v>
      </c>
      <c r="E8550" s="7">
        <v>13102</v>
      </c>
      <c r="F8550" s="8">
        <v>37403.040000000001</v>
      </c>
      <c r="G8550" s="8">
        <v>0</v>
      </c>
    </row>
    <row r="8551" spans="1:7" hidden="1" x14ac:dyDescent="0.55000000000000004">
      <c r="A8551" s="5" t="s">
        <v>35</v>
      </c>
      <c r="B8551" s="6">
        <v>42943</v>
      </c>
      <c r="C8551" s="5" t="s">
        <v>36</v>
      </c>
      <c r="D8551" s="5" t="s">
        <v>40</v>
      </c>
      <c r="E8551" s="7">
        <v>5553</v>
      </c>
      <c r="F8551" s="8">
        <v>158.36000000000001</v>
      </c>
      <c r="G8551" s="8">
        <v>0</v>
      </c>
    </row>
    <row r="8552" spans="1:7" hidden="1" x14ac:dyDescent="0.55000000000000004">
      <c r="A8552" s="5" t="s">
        <v>35</v>
      </c>
      <c r="B8552" s="6">
        <v>42943</v>
      </c>
      <c r="C8552" s="5" t="s">
        <v>36</v>
      </c>
      <c r="D8552" s="5" t="s">
        <v>42</v>
      </c>
      <c r="E8552" s="7">
        <v>20232</v>
      </c>
      <c r="F8552" s="8">
        <v>233482.82</v>
      </c>
      <c r="G8552" s="8">
        <v>0</v>
      </c>
    </row>
    <row r="8553" spans="1:7" hidden="1" x14ac:dyDescent="0.55000000000000004">
      <c r="A8553" s="5" t="s">
        <v>35</v>
      </c>
      <c r="B8553" s="6">
        <v>42943</v>
      </c>
      <c r="C8553" s="5" t="s">
        <v>36</v>
      </c>
      <c r="D8553" s="5" t="s">
        <v>43</v>
      </c>
      <c r="E8553" s="7">
        <v>0</v>
      </c>
      <c r="F8553" s="8">
        <v>0</v>
      </c>
      <c r="G8553" s="8">
        <v>0</v>
      </c>
    </row>
    <row r="8554" spans="1:7" hidden="1" x14ac:dyDescent="0.55000000000000004">
      <c r="A8554" s="5" t="s">
        <v>35</v>
      </c>
      <c r="B8554" s="6">
        <v>42943</v>
      </c>
      <c r="C8554" s="5" t="s">
        <v>36</v>
      </c>
      <c r="D8554" s="5" t="s">
        <v>44</v>
      </c>
      <c r="E8554" s="7">
        <v>30204</v>
      </c>
      <c r="F8554" s="8">
        <v>58138.98</v>
      </c>
      <c r="G8554" s="8">
        <v>0</v>
      </c>
    </row>
    <row r="8555" spans="1:7" hidden="1" x14ac:dyDescent="0.55000000000000004">
      <c r="A8555" s="5" t="s">
        <v>35</v>
      </c>
      <c r="B8555" s="6">
        <v>42943</v>
      </c>
      <c r="C8555" s="5" t="s">
        <v>36</v>
      </c>
      <c r="D8555" s="5" t="s">
        <v>45</v>
      </c>
      <c r="E8555" s="7">
        <v>52270</v>
      </c>
      <c r="F8555" s="8">
        <v>20132.89</v>
      </c>
      <c r="G8555" s="8">
        <v>0</v>
      </c>
    </row>
    <row r="8556" spans="1:7" x14ac:dyDescent="0.55000000000000004">
      <c r="A8556" s="5" t="s">
        <v>35</v>
      </c>
      <c r="B8556" s="6">
        <v>42944</v>
      </c>
      <c r="C8556" s="5" t="s">
        <v>36</v>
      </c>
      <c r="D8556" s="5" t="s">
        <v>37</v>
      </c>
      <c r="E8556" s="7">
        <v>11988</v>
      </c>
      <c r="F8556" s="8">
        <v>342862.25</v>
      </c>
      <c r="G8556" s="8">
        <v>0</v>
      </c>
    </row>
    <row r="8557" spans="1:7" hidden="1" x14ac:dyDescent="0.55000000000000004">
      <c r="A8557" s="5" t="s">
        <v>35</v>
      </c>
      <c r="B8557" s="6">
        <v>42944</v>
      </c>
      <c r="C8557" s="5" t="s">
        <v>36</v>
      </c>
      <c r="D8557" s="5" t="s">
        <v>38</v>
      </c>
      <c r="E8557" s="7">
        <v>787</v>
      </c>
      <c r="F8557" s="8">
        <v>178.79</v>
      </c>
      <c r="G8557" s="8">
        <v>0</v>
      </c>
    </row>
    <row r="8558" spans="1:7" hidden="1" x14ac:dyDescent="0.55000000000000004">
      <c r="A8558" s="5" t="s">
        <v>35</v>
      </c>
      <c r="B8558" s="6">
        <v>42944</v>
      </c>
      <c r="C8558" s="5" t="s">
        <v>36</v>
      </c>
      <c r="D8558" s="5" t="s">
        <v>39</v>
      </c>
      <c r="E8558" s="7">
        <v>11929</v>
      </c>
      <c r="F8558" s="8">
        <v>34065.839999999997</v>
      </c>
      <c r="G8558" s="8">
        <v>0</v>
      </c>
    </row>
    <row r="8559" spans="1:7" hidden="1" x14ac:dyDescent="0.55000000000000004">
      <c r="A8559" s="5" t="s">
        <v>35</v>
      </c>
      <c r="B8559" s="6">
        <v>42944</v>
      </c>
      <c r="C8559" s="5" t="s">
        <v>36</v>
      </c>
      <c r="D8559" s="5" t="s">
        <v>40</v>
      </c>
      <c r="E8559" s="7">
        <v>7768</v>
      </c>
      <c r="F8559" s="8">
        <v>221.07</v>
      </c>
      <c r="G8559" s="8">
        <v>0</v>
      </c>
    </row>
    <row r="8560" spans="1:7" hidden="1" x14ac:dyDescent="0.55000000000000004">
      <c r="A8560" s="5" t="s">
        <v>35</v>
      </c>
      <c r="B8560" s="6">
        <v>42944</v>
      </c>
      <c r="C8560" s="5" t="s">
        <v>36</v>
      </c>
      <c r="D8560" s="5" t="s">
        <v>42</v>
      </c>
      <c r="E8560" s="7">
        <v>15034</v>
      </c>
      <c r="F8560" s="8">
        <v>172935.87</v>
      </c>
      <c r="G8560" s="8">
        <v>0</v>
      </c>
    </row>
    <row r="8561" spans="1:7" hidden="1" x14ac:dyDescent="0.55000000000000004">
      <c r="A8561" s="5" t="s">
        <v>35</v>
      </c>
      <c r="B8561" s="6">
        <v>42944</v>
      </c>
      <c r="C8561" s="5" t="s">
        <v>36</v>
      </c>
      <c r="D8561" s="5" t="s">
        <v>43</v>
      </c>
      <c r="E8561" s="7">
        <v>0</v>
      </c>
      <c r="F8561" s="8">
        <v>0</v>
      </c>
      <c r="G8561" s="8">
        <v>0</v>
      </c>
    </row>
    <row r="8562" spans="1:7" hidden="1" x14ac:dyDescent="0.55000000000000004">
      <c r="A8562" s="5" t="s">
        <v>35</v>
      </c>
      <c r="B8562" s="6">
        <v>42944</v>
      </c>
      <c r="C8562" s="5" t="s">
        <v>36</v>
      </c>
      <c r="D8562" s="5" t="s">
        <v>44</v>
      </c>
      <c r="E8562" s="7">
        <v>23092</v>
      </c>
      <c r="F8562" s="8">
        <v>44301.1</v>
      </c>
      <c r="G8562" s="8">
        <v>0</v>
      </c>
    </row>
    <row r="8563" spans="1:7" hidden="1" x14ac:dyDescent="0.55000000000000004">
      <c r="A8563" s="5" t="s">
        <v>35</v>
      </c>
      <c r="B8563" s="6">
        <v>42944</v>
      </c>
      <c r="C8563" s="5" t="s">
        <v>36</v>
      </c>
      <c r="D8563" s="5" t="s">
        <v>45</v>
      </c>
      <c r="E8563" s="7">
        <v>38128</v>
      </c>
      <c r="F8563" s="8">
        <v>14634.85</v>
      </c>
      <c r="G8563" s="8">
        <v>0</v>
      </c>
    </row>
    <row r="8564" spans="1:7" x14ac:dyDescent="0.55000000000000004">
      <c r="A8564" s="5" t="s">
        <v>35</v>
      </c>
      <c r="B8564" s="6">
        <v>42947</v>
      </c>
      <c r="C8564" s="5" t="s">
        <v>36</v>
      </c>
      <c r="D8564" s="5" t="s">
        <v>37</v>
      </c>
      <c r="E8564" s="7">
        <v>15685</v>
      </c>
      <c r="F8564" s="8">
        <v>449584.26</v>
      </c>
      <c r="G8564" s="8">
        <v>0</v>
      </c>
    </row>
    <row r="8565" spans="1:7" hidden="1" x14ac:dyDescent="0.55000000000000004">
      <c r="A8565" s="5" t="s">
        <v>35</v>
      </c>
      <c r="B8565" s="6">
        <v>42947</v>
      </c>
      <c r="C8565" s="5" t="s">
        <v>36</v>
      </c>
      <c r="D8565" s="5" t="s">
        <v>38</v>
      </c>
      <c r="E8565" s="7">
        <v>683</v>
      </c>
      <c r="F8565" s="8">
        <v>155.43</v>
      </c>
      <c r="G8565" s="8">
        <v>0</v>
      </c>
    </row>
    <row r="8566" spans="1:7" hidden="1" x14ac:dyDescent="0.55000000000000004">
      <c r="A8566" s="5" t="s">
        <v>35</v>
      </c>
      <c r="B8566" s="6">
        <v>42947</v>
      </c>
      <c r="C8566" s="5" t="s">
        <v>36</v>
      </c>
      <c r="D8566" s="5" t="s">
        <v>39</v>
      </c>
      <c r="E8566" s="7">
        <v>12918</v>
      </c>
      <c r="F8566" s="8">
        <v>37021.33</v>
      </c>
      <c r="G8566" s="8">
        <v>0</v>
      </c>
    </row>
    <row r="8567" spans="1:7" hidden="1" x14ac:dyDescent="0.55000000000000004">
      <c r="A8567" s="5" t="s">
        <v>35</v>
      </c>
      <c r="B8567" s="6">
        <v>42947</v>
      </c>
      <c r="C8567" s="5" t="s">
        <v>36</v>
      </c>
      <c r="D8567" s="5" t="s">
        <v>40</v>
      </c>
      <c r="E8567" s="7">
        <v>7785</v>
      </c>
      <c r="F8567" s="8">
        <v>222.02</v>
      </c>
      <c r="G8567" s="8">
        <v>0</v>
      </c>
    </row>
    <row r="8568" spans="1:7" hidden="1" x14ac:dyDescent="0.55000000000000004">
      <c r="A8568" s="5" t="s">
        <v>35</v>
      </c>
      <c r="B8568" s="6">
        <v>42947</v>
      </c>
      <c r="C8568" s="5" t="s">
        <v>36</v>
      </c>
      <c r="D8568" s="5" t="s">
        <v>42</v>
      </c>
      <c r="E8568" s="7">
        <v>14817</v>
      </c>
      <c r="F8568" s="8">
        <v>171785.93</v>
      </c>
      <c r="G8568" s="8">
        <v>0</v>
      </c>
    </row>
    <row r="8569" spans="1:7" hidden="1" x14ac:dyDescent="0.55000000000000004">
      <c r="A8569" s="5" t="s">
        <v>35</v>
      </c>
      <c r="B8569" s="6">
        <v>42947</v>
      </c>
      <c r="C8569" s="5" t="s">
        <v>36</v>
      </c>
      <c r="D8569" s="5" t="s">
        <v>43</v>
      </c>
      <c r="E8569" s="7">
        <v>0</v>
      </c>
      <c r="F8569" s="8">
        <v>0</v>
      </c>
      <c r="G8569" s="8">
        <v>0</v>
      </c>
    </row>
    <row r="8570" spans="1:7" hidden="1" x14ac:dyDescent="0.55000000000000004">
      <c r="A8570" s="5" t="s">
        <v>35</v>
      </c>
      <c r="B8570" s="6">
        <v>42947</v>
      </c>
      <c r="C8570" s="5" t="s">
        <v>36</v>
      </c>
      <c r="D8570" s="5" t="s">
        <v>44</v>
      </c>
      <c r="E8570" s="7">
        <v>22872</v>
      </c>
      <c r="F8570" s="8">
        <v>44225.85</v>
      </c>
      <c r="G8570" s="8">
        <v>0</v>
      </c>
    </row>
    <row r="8571" spans="1:7" hidden="1" x14ac:dyDescent="0.55000000000000004">
      <c r="A8571" s="5" t="s">
        <v>35</v>
      </c>
      <c r="B8571" s="6">
        <v>42947</v>
      </c>
      <c r="C8571" s="5" t="s">
        <v>36</v>
      </c>
      <c r="D8571" s="5" t="s">
        <v>45</v>
      </c>
      <c r="E8571" s="7">
        <v>36815</v>
      </c>
      <c r="F8571" s="8">
        <v>14243.2</v>
      </c>
      <c r="G8571" s="8">
        <v>0</v>
      </c>
    </row>
    <row r="8572" spans="1:7" x14ac:dyDescent="0.55000000000000004">
      <c r="A8572" s="5" t="s">
        <v>35</v>
      </c>
      <c r="B8572" s="6">
        <v>42948</v>
      </c>
      <c r="C8572" s="5" t="s">
        <v>36</v>
      </c>
      <c r="D8572" s="5" t="s">
        <v>37</v>
      </c>
      <c r="E8572" s="7">
        <v>11609</v>
      </c>
      <c r="F8572" s="8">
        <v>333293.31</v>
      </c>
      <c r="G8572" s="8">
        <v>0</v>
      </c>
    </row>
    <row r="8573" spans="1:7" hidden="1" x14ac:dyDescent="0.55000000000000004">
      <c r="A8573" s="5" t="s">
        <v>35</v>
      </c>
      <c r="B8573" s="6">
        <v>42948</v>
      </c>
      <c r="C8573" s="5" t="s">
        <v>36</v>
      </c>
      <c r="D8573" s="5" t="s">
        <v>38</v>
      </c>
      <c r="E8573" s="7">
        <v>489</v>
      </c>
      <c r="F8573" s="8">
        <v>111.8</v>
      </c>
      <c r="G8573" s="8">
        <v>0</v>
      </c>
    </row>
    <row r="8574" spans="1:7" hidden="1" x14ac:dyDescent="0.55000000000000004">
      <c r="A8574" s="5" t="s">
        <v>35</v>
      </c>
      <c r="B8574" s="6">
        <v>42948</v>
      </c>
      <c r="C8574" s="5" t="s">
        <v>36</v>
      </c>
      <c r="D8574" s="5" t="s">
        <v>39</v>
      </c>
      <c r="E8574" s="7">
        <v>10529</v>
      </c>
      <c r="F8574" s="8">
        <v>30173.05</v>
      </c>
      <c r="G8574" s="8">
        <v>0</v>
      </c>
    </row>
    <row r="8575" spans="1:7" hidden="1" x14ac:dyDescent="0.55000000000000004">
      <c r="A8575" s="5" t="s">
        <v>35</v>
      </c>
      <c r="B8575" s="6">
        <v>42948</v>
      </c>
      <c r="C8575" s="5" t="s">
        <v>36</v>
      </c>
      <c r="D8575" s="5" t="s">
        <v>40</v>
      </c>
      <c r="E8575" s="7">
        <v>2961</v>
      </c>
      <c r="F8575" s="8">
        <v>84.66</v>
      </c>
      <c r="G8575" s="8">
        <v>0</v>
      </c>
    </row>
    <row r="8576" spans="1:7" hidden="1" x14ac:dyDescent="0.55000000000000004">
      <c r="A8576" s="5" t="s">
        <v>35</v>
      </c>
      <c r="B8576" s="6">
        <v>42948</v>
      </c>
      <c r="C8576" s="5" t="s">
        <v>36</v>
      </c>
      <c r="D8576" s="5" t="s">
        <v>42</v>
      </c>
      <c r="E8576" s="7">
        <v>18258</v>
      </c>
      <c r="F8576" s="8">
        <v>211007.6</v>
      </c>
      <c r="G8576" s="8">
        <v>0</v>
      </c>
    </row>
    <row r="8577" spans="1:7" hidden="1" x14ac:dyDescent="0.55000000000000004">
      <c r="A8577" s="5" t="s">
        <v>35</v>
      </c>
      <c r="B8577" s="6">
        <v>42948</v>
      </c>
      <c r="C8577" s="5" t="s">
        <v>36</v>
      </c>
      <c r="D8577" s="5" t="s">
        <v>43</v>
      </c>
      <c r="E8577" s="7">
        <v>0</v>
      </c>
      <c r="F8577" s="8">
        <v>0</v>
      </c>
      <c r="G8577" s="8">
        <v>0</v>
      </c>
    </row>
    <row r="8578" spans="1:7" hidden="1" x14ac:dyDescent="0.55000000000000004">
      <c r="A8578" s="5" t="s">
        <v>35</v>
      </c>
      <c r="B8578" s="6">
        <v>42948</v>
      </c>
      <c r="C8578" s="5" t="s">
        <v>36</v>
      </c>
      <c r="D8578" s="5" t="s">
        <v>44</v>
      </c>
      <c r="E8578" s="7">
        <v>29278</v>
      </c>
      <c r="F8578" s="8">
        <v>56443.54</v>
      </c>
      <c r="G8578" s="8">
        <v>0</v>
      </c>
    </row>
    <row r="8579" spans="1:7" hidden="1" x14ac:dyDescent="0.55000000000000004">
      <c r="A8579" s="5" t="s">
        <v>35</v>
      </c>
      <c r="B8579" s="6">
        <v>42948</v>
      </c>
      <c r="C8579" s="5" t="s">
        <v>36</v>
      </c>
      <c r="D8579" s="5" t="s">
        <v>45</v>
      </c>
      <c r="E8579" s="7">
        <v>42650</v>
      </c>
      <c r="F8579" s="8">
        <v>16452.23</v>
      </c>
      <c r="G8579" s="8">
        <v>0</v>
      </c>
    </row>
    <row r="8580" spans="1:7" x14ac:dyDescent="0.55000000000000004">
      <c r="A8580" s="5" t="s">
        <v>35</v>
      </c>
      <c r="B8580" s="6">
        <v>42949</v>
      </c>
      <c r="C8580" s="5" t="s">
        <v>36</v>
      </c>
      <c r="D8580" s="5" t="s">
        <v>37</v>
      </c>
      <c r="E8580" s="7">
        <v>11639</v>
      </c>
      <c r="F8580" s="8">
        <v>332740.78000000003</v>
      </c>
      <c r="G8580" s="8">
        <v>0</v>
      </c>
    </row>
    <row r="8581" spans="1:7" hidden="1" x14ac:dyDescent="0.55000000000000004">
      <c r="A8581" s="5" t="s">
        <v>35</v>
      </c>
      <c r="B8581" s="6">
        <v>42949</v>
      </c>
      <c r="C8581" s="5" t="s">
        <v>36</v>
      </c>
      <c r="D8581" s="5" t="s">
        <v>38</v>
      </c>
      <c r="E8581" s="7">
        <v>577</v>
      </c>
      <c r="F8581" s="8">
        <v>131.44999999999999</v>
      </c>
      <c r="G8581" s="8">
        <v>0</v>
      </c>
    </row>
    <row r="8582" spans="1:7" hidden="1" x14ac:dyDescent="0.55000000000000004">
      <c r="A8582" s="5" t="s">
        <v>35</v>
      </c>
      <c r="B8582" s="6">
        <v>42949</v>
      </c>
      <c r="C8582" s="5" t="s">
        <v>36</v>
      </c>
      <c r="D8582" s="5" t="s">
        <v>39</v>
      </c>
      <c r="E8582" s="7">
        <v>11312</v>
      </c>
      <c r="F8582" s="8">
        <v>32277.05</v>
      </c>
      <c r="G8582" s="8">
        <v>0</v>
      </c>
    </row>
    <row r="8583" spans="1:7" hidden="1" x14ac:dyDescent="0.55000000000000004">
      <c r="A8583" s="5" t="s">
        <v>35</v>
      </c>
      <c r="B8583" s="6">
        <v>42949</v>
      </c>
      <c r="C8583" s="5" t="s">
        <v>36</v>
      </c>
      <c r="D8583" s="5" t="s">
        <v>40</v>
      </c>
      <c r="E8583" s="7">
        <v>5947</v>
      </c>
      <c r="F8583" s="8">
        <v>169.51</v>
      </c>
      <c r="G8583" s="8">
        <v>0</v>
      </c>
    </row>
    <row r="8584" spans="1:7" hidden="1" x14ac:dyDescent="0.55000000000000004">
      <c r="A8584" s="5" t="s">
        <v>35</v>
      </c>
      <c r="B8584" s="6">
        <v>42949</v>
      </c>
      <c r="C8584" s="5" t="s">
        <v>36</v>
      </c>
      <c r="D8584" s="5" t="s">
        <v>42</v>
      </c>
      <c r="E8584" s="7">
        <v>22764</v>
      </c>
      <c r="F8584" s="8">
        <v>260253.45</v>
      </c>
      <c r="G8584" s="8">
        <v>0</v>
      </c>
    </row>
    <row r="8585" spans="1:7" hidden="1" x14ac:dyDescent="0.55000000000000004">
      <c r="A8585" s="5" t="s">
        <v>35</v>
      </c>
      <c r="B8585" s="6">
        <v>42949</v>
      </c>
      <c r="C8585" s="5" t="s">
        <v>36</v>
      </c>
      <c r="D8585" s="5" t="s">
        <v>43</v>
      </c>
      <c r="E8585" s="7">
        <v>0</v>
      </c>
      <c r="F8585" s="8">
        <v>0</v>
      </c>
      <c r="G8585" s="8">
        <v>0</v>
      </c>
    </row>
    <row r="8586" spans="1:7" hidden="1" x14ac:dyDescent="0.55000000000000004">
      <c r="A8586" s="5" t="s">
        <v>35</v>
      </c>
      <c r="B8586" s="6">
        <v>42949</v>
      </c>
      <c r="C8586" s="5" t="s">
        <v>36</v>
      </c>
      <c r="D8586" s="5" t="s">
        <v>44</v>
      </c>
      <c r="E8586" s="7">
        <v>38089</v>
      </c>
      <c r="F8586" s="8">
        <v>72630.8</v>
      </c>
      <c r="G8586" s="8">
        <v>0</v>
      </c>
    </row>
    <row r="8587" spans="1:7" hidden="1" x14ac:dyDescent="0.55000000000000004">
      <c r="A8587" s="5" t="s">
        <v>35</v>
      </c>
      <c r="B8587" s="6">
        <v>42949</v>
      </c>
      <c r="C8587" s="5" t="s">
        <v>36</v>
      </c>
      <c r="D8587" s="5" t="s">
        <v>45</v>
      </c>
      <c r="E8587" s="7">
        <v>61663</v>
      </c>
      <c r="F8587" s="8">
        <v>23527.360000000001</v>
      </c>
      <c r="G8587" s="8">
        <v>0</v>
      </c>
    </row>
    <row r="8588" spans="1:7" x14ac:dyDescent="0.55000000000000004">
      <c r="A8588" s="5" t="s">
        <v>35</v>
      </c>
      <c r="B8588" s="6">
        <v>42950</v>
      </c>
      <c r="C8588" s="5" t="s">
        <v>36</v>
      </c>
      <c r="D8588" s="5" t="s">
        <v>37</v>
      </c>
      <c r="E8588" s="7">
        <v>8443</v>
      </c>
      <c r="F8588" s="8">
        <v>240434.77</v>
      </c>
      <c r="G8588" s="8">
        <v>0</v>
      </c>
    </row>
    <row r="8589" spans="1:7" hidden="1" x14ac:dyDescent="0.55000000000000004">
      <c r="A8589" s="5" t="s">
        <v>35</v>
      </c>
      <c r="B8589" s="6">
        <v>42950</v>
      </c>
      <c r="C8589" s="5" t="s">
        <v>36</v>
      </c>
      <c r="D8589" s="5" t="s">
        <v>38</v>
      </c>
      <c r="E8589" s="7">
        <v>769</v>
      </c>
      <c r="F8589" s="8">
        <v>174.34</v>
      </c>
      <c r="G8589" s="8">
        <v>0</v>
      </c>
    </row>
    <row r="8590" spans="1:7" hidden="1" x14ac:dyDescent="0.55000000000000004">
      <c r="A8590" s="5" t="s">
        <v>35</v>
      </c>
      <c r="B8590" s="6">
        <v>42950</v>
      </c>
      <c r="C8590" s="5" t="s">
        <v>36</v>
      </c>
      <c r="D8590" s="5" t="s">
        <v>39</v>
      </c>
      <c r="E8590" s="7">
        <v>10031</v>
      </c>
      <c r="F8590" s="8">
        <v>28518.98</v>
      </c>
      <c r="G8590" s="8">
        <v>0</v>
      </c>
    </row>
    <row r="8591" spans="1:7" hidden="1" x14ac:dyDescent="0.55000000000000004">
      <c r="A8591" s="5" t="s">
        <v>35</v>
      </c>
      <c r="B8591" s="6">
        <v>42950</v>
      </c>
      <c r="C8591" s="5" t="s">
        <v>36</v>
      </c>
      <c r="D8591" s="5" t="s">
        <v>40</v>
      </c>
      <c r="E8591" s="7">
        <v>7120</v>
      </c>
      <c r="F8591" s="8">
        <v>201.95</v>
      </c>
      <c r="G8591" s="8">
        <v>0</v>
      </c>
    </row>
    <row r="8592" spans="1:7" hidden="1" x14ac:dyDescent="0.55000000000000004">
      <c r="A8592" s="5" t="s">
        <v>35</v>
      </c>
      <c r="B8592" s="6">
        <v>42950</v>
      </c>
      <c r="C8592" s="5" t="s">
        <v>36</v>
      </c>
      <c r="D8592" s="5" t="s">
        <v>42</v>
      </c>
      <c r="E8592" s="7">
        <v>19967</v>
      </c>
      <c r="F8592" s="8">
        <v>226788.64</v>
      </c>
      <c r="G8592" s="8">
        <v>0</v>
      </c>
    </row>
    <row r="8593" spans="1:7" hidden="1" x14ac:dyDescent="0.55000000000000004">
      <c r="A8593" s="5" t="s">
        <v>35</v>
      </c>
      <c r="B8593" s="6">
        <v>42950</v>
      </c>
      <c r="C8593" s="5" t="s">
        <v>36</v>
      </c>
      <c r="D8593" s="5" t="s">
        <v>43</v>
      </c>
      <c r="E8593" s="7">
        <v>0</v>
      </c>
      <c r="F8593" s="8">
        <v>0</v>
      </c>
      <c r="G8593" s="8">
        <v>0</v>
      </c>
    </row>
    <row r="8594" spans="1:7" hidden="1" x14ac:dyDescent="0.55000000000000004">
      <c r="A8594" s="5" t="s">
        <v>35</v>
      </c>
      <c r="B8594" s="6">
        <v>42950</v>
      </c>
      <c r="C8594" s="5" t="s">
        <v>36</v>
      </c>
      <c r="D8594" s="5" t="s">
        <v>44</v>
      </c>
      <c r="E8594" s="7">
        <v>33061</v>
      </c>
      <c r="F8594" s="8">
        <v>62649.120000000003</v>
      </c>
      <c r="G8594" s="8">
        <v>0</v>
      </c>
    </row>
    <row r="8595" spans="1:7" hidden="1" x14ac:dyDescent="0.55000000000000004">
      <c r="A8595" s="5" t="s">
        <v>35</v>
      </c>
      <c r="B8595" s="6">
        <v>42950</v>
      </c>
      <c r="C8595" s="5" t="s">
        <v>36</v>
      </c>
      <c r="D8595" s="5" t="s">
        <v>45</v>
      </c>
      <c r="E8595" s="7">
        <v>53846</v>
      </c>
      <c r="F8595" s="8">
        <v>20421.04</v>
      </c>
      <c r="G8595" s="8">
        <v>0</v>
      </c>
    </row>
    <row r="8596" spans="1:7" x14ac:dyDescent="0.55000000000000004">
      <c r="A8596" s="5" t="s">
        <v>35</v>
      </c>
      <c r="B8596" s="6">
        <v>42951</v>
      </c>
      <c r="C8596" s="5" t="s">
        <v>36</v>
      </c>
      <c r="D8596" s="5" t="s">
        <v>37</v>
      </c>
      <c r="E8596" s="7">
        <v>9943</v>
      </c>
      <c r="F8596" s="8">
        <v>283324.13</v>
      </c>
      <c r="G8596" s="8">
        <v>0</v>
      </c>
    </row>
    <row r="8597" spans="1:7" hidden="1" x14ac:dyDescent="0.55000000000000004">
      <c r="A8597" s="5" t="s">
        <v>35</v>
      </c>
      <c r="B8597" s="6">
        <v>42951</v>
      </c>
      <c r="C8597" s="5" t="s">
        <v>36</v>
      </c>
      <c r="D8597" s="5" t="s">
        <v>38</v>
      </c>
      <c r="E8597" s="7">
        <v>575</v>
      </c>
      <c r="F8597" s="8">
        <v>130.56</v>
      </c>
      <c r="G8597" s="8">
        <v>0</v>
      </c>
    </row>
    <row r="8598" spans="1:7" hidden="1" x14ac:dyDescent="0.55000000000000004">
      <c r="A8598" s="5" t="s">
        <v>35</v>
      </c>
      <c r="B8598" s="6">
        <v>42951</v>
      </c>
      <c r="C8598" s="5" t="s">
        <v>36</v>
      </c>
      <c r="D8598" s="5" t="s">
        <v>39</v>
      </c>
      <c r="E8598" s="7">
        <v>11365</v>
      </c>
      <c r="F8598" s="8">
        <v>32326.77</v>
      </c>
      <c r="G8598" s="8">
        <v>0</v>
      </c>
    </row>
    <row r="8599" spans="1:7" hidden="1" x14ac:dyDescent="0.55000000000000004">
      <c r="A8599" s="5" t="s">
        <v>35</v>
      </c>
      <c r="B8599" s="6">
        <v>42951</v>
      </c>
      <c r="C8599" s="5" t="s">
        <v>36</v>
      </c>
      <c r="D8599" s="5" t="s">
        <v>40</v>
      </c>
      <c r="E8599" s="7">
        <v>5028</v>
      </c>
      <c r="F8599" s="8">
        <v>142.53</v>
      </c>
      <c r="G8599" s="8">
        <v>0</v>
      </c>
    </row>
    <row r="8600" spans="1:7" hidden="1" x14ac:dyDescent="0.55000000000000004">
      <c r="A8600" s="5" t="s">
        <v>35</v>
      </c>
      <c r="B8600" s="6">
        <v>42951</v>
      </c>
      <c r="C8600" s="5" t="s">
        <v>36</v>
      </c>
      <c r="D8600" s="5" t="s">
        <v>42</v>
      </c>
      <c r="E8600" s="7">
        <v>27612</v>
      </c>
      <c r="F8600" s="8">
        <v>312004.98</v>
      </c>
      <c r="G8600" s="8">
        <v>0</v>
      </c>
    </row>
    <row r="8601" spans="1:7" hidden="1" x14ac:dyDescent="0.55000000000000004">
      <c r="A8601" s="5" t="s">
        <v>35</v>
      </c>
      <c r="B8601" s="6">
        <v>42951</v>
      </c>
      <c r="C8601" s="5" t="s">
        <v>36</v>
      </c>
      <c r="D8601" s="5" t="s">
        <v>43</v>
      </c>
      <c r="E8601" s="7">
        <v>0</v>
      </c>
      <c r="F8601" s="8">
        <v>0</v>
      </c>
      <c r="G8601" s="8">
        <v>0</v>
      </c>
    </row>
    <row r="8602" spans="1:7" hidden="1" x14ac:dyDescent="0.55000000000000004">
      <c r="A8602" s="5" t="s">
        <v>35</v>
      </c>
      <c r="B8602" s="6">
        <v>42951</v>
      </c>
      <c r="C8602" s="5" t="s">
        <v>36</v>
      </c>
      <c r="D8602" s="5" t="s">
        <v>44</v>
      </c>
      <c r="E8602" s="7">
        <v>45079</v>
      </c>
      <c r="F8602" s="8">
        <v>84979.37</v>
      </c>
      <c r="G8602" s="8">
        <v>0</v>
      </c>
    </row>
    <row r="8603" spans="1:7" hidden="1" x14ac:dyDescent="0.55000000000000004">
      <c r="A8603" s="5" t="s">
        <v>35</v>
      </c>
      <c r="B8603" s="6">
        <v>42951</v>
      </c>
      <c r="C8603" s="5" t="s">
        <v>36</v>
      </c>
      <c r="D8603" s="5" t="s">
        <v>45</v>
      </c>
      <c r="E8603" s="7">
        <v>75304</v>
      </c>
      <c r="F8603" s="8">
        <v>28393.52</v>
      </c>
      <c r="G8603" s="8">
        <v>0</v>
      </c>
    </row>
    <row r="8604" spans="1:7" x14ac:dyDescent="0.55000000000000004">
      <c r="A8604" s="5" t="s">
        <v>35</v>
      </c>
      <c r="B8604" s="6">
        <v>42954</v>
      </c>
      <c r="C8604" s="5" t="s">
        <v>36</v>
      </c>
      <c r="D8604" s="5" t="s">
        <v>37</v>
      </c>
      <c r="E8604" s="7">
        <v>5427</v>
      </c>
      <c r="F8604" s="8">
        <v>154189.5</v>
      </c>
      <c r="G8604" s="8">
        <v>0</v>
      </c>
    </row>
    <row r="8605" spans="1:7" hidden="1" x14ac:dyDescent="0.55000000000000004">
      <c r="A8605" s="5" t="s">
        <v>35</v>
      </c>
      <c r="B8605" s="6">
        <v>42954</v>
      </c>
      <c r="C8605" s="5" t="s">
        <v>36</v>
      </c>
      <c r="D8605" s="5" t="s">
        <v>38</v>
      </c>
      <c r="E8605" s="7">
        <v>309</v>
      </c>
      <c r="F8605" s="8">
        <v>69.91</v>
      </c>
      <c r="G8605" s="8">
        <v>0</v>
      </c>
    </row>
    <row r="8606" spans="1:7" hidden="1" x14ac:dyDescent="0.55000000000000004">
      <c r="A8606" s="5" t="s">
        <v>35</v>
      </c>
      <c r="B8606" s="6">
        <v>42954</v>
      </c>
      <c r="C8606" s="5" t="s">
        <v>36</v>
      </c>
      <c r="D8606" s="5" t="s">
        <v>39</v>
      </c>
      <c r="E8606" s="7">
        <v>4580</v>
      </c>
      <c r="F8606" s="8">
        <v>13000.33</v>
      </c>
      <c r="G8606" s="8">
        <v>0</v>
      </c>
    </row>
    <row r="8607" spans="1:7" hidden="1" x14ac:dyDescent="0.55000000000000004">
      <c r="A8607" s="5" t="s">
        <v>35</v>
      </c>
      <c r="B8607" s="6">
        <v>42954</v>
      </c>
      <c r="C8607" s="5" t="s">
        <v>36</v>
      </c>
      <c r="D8607" s="5" t="s">
        <v>40</v>
      </c>
      <c r="E8607" s="7">
        <v>2908</v>
      </c>
      <c r="F8607" s="8">
        <v>82.23</v>
      </c>
      <c r="G8607" s="8">
        <v>0</v>
      </c>
    </row>
    <row r="8608" spans="1:7" hidden="1" x14ac:dyDescent="0.55000000000000004">
      <c r="A8608" s="5" t="s">
        <v>35</v>
      </c>
      <c r="B8608" s="6">
        <v>42954</v>
      </c>
      <c r="C8608" s="5" t="s">
        <v>36</v>
      </c>
      <c r="D8608" s="5" t="s">
        <v>42</v>
      </c>
      <c r="E8608" s="7">
        <v>14292</v>
      </c>
      <c r="F8608" s="8">
        <v>159360.78</v>
      </c>
      <c r="G8608" s="8">
        <v>0</v>
      </c>
    </row>
    <row r="8609" spans="1:7" hidden="1" x14ac:dyDescent="0.55000000000000004">
      <c r="A8609" s="5" t="s">
        <v>35</v>
      </c>
      <c r="B8609" s="6">
        <v>42954</v>
      </c>
      <c r="C8609" s="5" t="s">
        <v>36</v>
      </c>
      <c r="D8609" s="5" t="s">
        <v>43</v>
      </c>
      <c r="E8609" s="7">
        <v>0</v>
      </c>
      <c r="F8609" s="8">
        <v>0</v>
      </c>
      <c r="G8609" s="8">
        <v>0</v>
      </c>
    </row>
    <row r="8610" spans="1:7" hidden="1" x14ac:dyDescent="0.55000000000000004">
      <c r="A8610" s="5" t="s">
        <v>35</v>
      </c>
      <c r="B8610" s="6">
        <v>42954</v>
      </c>
      <c r="C8610" s="5" t="s">
        <v>36</v>
      </c>
      <c r="D8610" s="5" t="s">
        <v>44</v>
      </c>
      <c r="E8610" s="7">
        <v>24071</v>
      </c>
      <c r="F8610" s="8">
        <v>44795.08</v>
      </c>
      <c r="G8610" s="8">
        <v>0</v>
      </c>
    </row>
    <row r="8611" spans="1:7" hidden="1" x14ac:dyDescent="0.55000000000000004">
      <c r="A8611" s="5" t="s">
        <v>35</v>
      </c>
      <c r="B8611" s="6">
        <v>42954</v>
      </c>
      <c r="C8611" s="5" t="s">
        <v>36</v>
      </c>
      <c r="D8611" s="5" t="s">
        <v>45</v>
      </c>
      <c r="E8611" s="7">
        <v>41600</v>
      </c>
      <c r="F8611" s="8">
        <v>15491.79</v>
      </c>
      <c r="G8611" s="8">
        <v>0</v>
      </c>
    </row>
    <row r="8612" spans="1:7" x14ac:dyDescent="0.55000000000000004">
      <c r="A8612" s="5" t="s">
        <v>35</v>
      </c>
      <c r="B8612" s="6">
        <v>42955</v>
      </c>
      <c r="C8612" s="5" t="s">
        <v>36</v>
      </c>
      <c r="D8612" s="5" t="s">
        <v>37</v>
      </c>
      <c r="E8612" s="7">
        <v>8723</v>
      </c>
      <c r="F8612" s="8">
        <v>247994.9</v>
      </c>
      <c r="G8612" s="8">
        <v>0</v>
      </c>
    </row>
    <row r="8613" spans="1:7" hidden="1" x14ac:dyDescent="0.55000000000000004">
      <c r="A8613" s="5" t="s">
        <v>35</v>
      </c>
      <c r="B8613" s="6">
        <v>42955</v>
      </c>
      <c r="C8613" s="5" t="s">
        <v>36</v>
      </c>
      <c r="D8613" s="5" t="s">
        <v>38</v>
      </c>
      <c r="E8613" s="7">
        <v>410</v>
      </c>
      <c r="F8613" s="8">
        <v>92.82</v>
      </c>
      <c r="G8613" s="8">
        <v>0</v>
      </c>
    </row>
    <row r="8614" spans="1:7" hidden="1" x14ac:dyDescent="0.55000000000000004">
      <c r="A8614" s="5" t="s">
        <v>35</v>
      </c>
      <c r="B8614" s="6">
        <v>42955</v>
      </c>
      <c r="C8614" s="5" t="s">
        <v>36</v>
      </c>
      <c r="D8614" s="5" t="s">
        <v>39</v>
      </c>
      <c r="E8614" s="7">
        <v>8604</v>
      </c>
      <c r="F8614" s="8">
        <v>24438.81</v>
      </c>
      <c r="G8614" s="8">
        <v>0</v>
      </c>
    </row>
    <row r="8615" spans="1:7" hidden="1" x14ac:dyDescent="0.55000000000000004">
      <c r="A8615" s="5" t="s">
        <v>35</v>
      </c>
      <c r="B8615" s="6">
        <v>42955</v>
      </c>
      <c r="C8615" s="5" t="s">
        <v>36</v>
      </c>
      <c r="D8615" s="5" t="s">
        <v>40</v>
      </c>
      <c r="E8615" s="7">
        <v>3297</v>
      </c>
      <c r="F8615" s="8">
        <v>93.21</v>
      </c>
      <c r="G8615" s="8">
        <v>0</v>
      </c>
    </row>
    <row r="8616" spans="1:7" hidden="1" x14ac:dyDescent="0.55000000000000004">
      <c r="A8616" s="5" t="s">
        <v>35</v>
      </c>
      <c r="B8616" s="6">
        <v>42955</v>
      </c>
      <c r="C8616" s="5" t="s">
        <v>36</v>
      </c>
      <c r="D8616" s="5" t="s">
        <v>42</v>
      </c>
      <c r="E8616" s="7">
        <v>19325</v>
      </c>
      <c r="F8616" s="8">
        <v>216825.81</v>
      </c>
      <c r="G8616" s="8">
        <v>0</v>
      </c>
    </row>
    <row r="8617" spans="1:7" hidden="1" x14ac:dyDescent="0.55000000000000004">
      <c r="A8617" s="5" t="s">
        <v>35</v>
      </c>
      <c r="B8617" s="6">
        <v>42955</v>
      </c>
      <c r="C8617" s="5" t="s">
        <v>36</v>
      </c>
      <c r="D8617" s="5" t="s">
        <v>43</v>
      </c>
      <c r="E8617" s="7">
        <v>0</v>
      </c>
      <c r="F8617" s="8">
        <v>0</v>
      </c>
      <c r="G8617" s="8">
        <v>0</v>
      </c>
    </row>
    <row r="8618" spans="1:7" hidden="1" x14ac:dyDescent="0.55000000000000004">
      <c r="A8618" s="5" t="s">
        <v>35</v>
      </c>
      <c r="B8618" s="6">
        <v>42955</v>
      </c>
      <c r="C8618" s="5" t="s">
        <v>36</v>
      </c>
      <c r="D8618" s="5" t="s">
        <v>44</v>
      </c>
      <c r="E8618" s="7">
        <v>28815</v>
      </c>
      <c r="F8618" s="8">
        <v>53933.77</v>
      </c>
      <c r="G8618" s="8">
        <v>0</v>
      </c>
    </row>
    <row r="8619" spans="1:7" hidden="1" x14ac:dyDescent="0.55000000000000004">
      <c r="A8619" s="5" t="s">
        <v>35</v>
      </c>
      <c r="B8619" s="6">
        <v>42955</v>
      </c>
      <c r="C8619" s="5" t="s">
        <v>36</v>
      </c>
      <c r="D8619" s="5" t="s">
        <v>45</v>
      </c>
      <c r="E8619" s="7">
        <v>52572</v>
      </c>
      <c r="F8619" s="8">
        <v>19688.78</v>
      </c>
      <c r="G8619" s="8">
        <v>0</v>
      </c>
    </row>
    <row r="8620" spans="1:7" x14ac:dyDescent="0.55000000000000004">
      <c r="A8620" s="5" t="s">
        <v>35</v>
      </c>
      <c r="B8620" s="6">
        <v>42956</v>
      </c>
      <c r="C8620" s="5" t="s">
        <v>36</v>
      </c>
      <c r="D8620" s="5" t="s">
        <v>37</v>
      </c>
      <c r="E8620" s="7">
        <v>10851</v>
      </c>
      <c r="F8620" s="8">
        <v>311579.51</v>
      </c>
      <c r="G8620" s="8">
        <v>0</v>
      </c>
    </row>
    <row r="8621" spans="1:7" hidden="1" x14ac:dyDescent="0.55000000000000004">
      <c r="A8621" s="5" t="s">
        <v>35</v>
      </c>
      <c r="B8621" s="6">
        <v>42956</v>
      </c>
      <c r="C8621" s="5" t="s">
        <v>36</v>
      </c>
      <c r="D8621" s="5" t="s">
        <v>38</v>
      </c>
      <c r="E8621" s="7">
        <v>1058</v>
      </c>
      <c r="F8621" s="8">
        <v>241.33</v>
      </c>
      <c r="G8621" s="8">
        <v>0</v>
      </c>
    </row>
    <row r="8622" spans="1:7" hidden="1" x14ac:dyDescent="0.55000000000000004">
      <c r="A8622" s="5" t="s">
        <v>35</v>
      </c>
      <c r="B8622" s="6">
        <v>42956</v>
      </c>
      <c r="C8622" s="5" t="s">
        <v>36</v>
      </c>
      <c r="D8622" s="5" t="s">
        <v>39</v>
      </c>
      <c r="E8622" s="7">
        <v>13388</v>
      </c>
      <c r="F8622" s="8">
        <v>38404.04</v>
      </c>
      <c r="G8622" s="8">
        <v>0</v>
      </c>
    </row>
    <row r="8623" spans="1:7" hidden="1" x14ac:dyDescent="0.55000000000000004">
      <c r="A8623" s="5" t="s">
        <v>35</v>
      </c>
      <c r="B8623" s="6">
        <v>42956</v>
      </c>
      <c r="C8623" s="5" t="s">
        <v>36</v>
      </c>
      <c r="D8623" s="5" t="s">
        <v>40</v>
      </c>
      <c r="E8623" s="7">
        <v>12740</v>
      </c>
      <c r="F8623" s="8">
        <v>363.19</v>
      </c>
      <c r="G8623" s="8">
        <v>0</v>
      </c>
    </row>
    <row r="8624" spans="1:7" hidden="1" x14ac:dyDescent="0.55000000000000004">
      <c r="A8624" s="5" t="s">
        <v>35</v>
      </c>
      <c r="B8624" s="6">
        <v>42956</v>
      </c>
      <c r="C8624" s="5" t="s">
        <v>36</v>
      </c>
      <c r="D8624" s="5" t="s">
        <v>42</v>
      </c>
      <c r="E8624" s="7">
        <v>25666</v>
      </c>
      <c r="F8624" s="8">
        <v>294598.63</v>
      </c>
      <c r="G8624" s="8">
        <v>0</v>
      </c>
    </row>
    <row r="8625" spans="1:7" hidden="1" x14ac:dyDescent="0.55000000000000004">
      <c r="A8625" s="5" t="s">
        <v>35</v>
      </c>
      <c r="B8625" s="6">
        <v>42956</v>
      </c>
      <c r="C8625" s="5" t="s">
        <v>36</v>
      </c>
      <c r="D8625" s="5" t="s">
        <v>43</v>
      </c>
      <c r="E8625" s="7">
        <v>0</v>
      </c>
      <c r="F8625" s="8">
        <v>0</v>
      </c>
      <c r="G8625" s="8">
        <v>0</v>
      </c>
    </row>
    <row r="8626" spans="1:7" hidden="1" x14ac:dyDescent="0.55000000000000004">
      <c r="A8626" s="5" t="s">
        <v>35</v>
      </c>
      <c r="B8626" s="6">
        <v>42956</v>
      </c>
      <c r="C8626" s="5" t="s">
        <v>36</v>
      </c>
      <c r="D8626" s="5" t="s">
        <v>44</v>
      </c>
      <c r="E8626" s="7">
        <v>41726</v>
      </c>
      <c r="F8626" s="8">
        <v>79879.66</v>
      </c>
      <c r="G8626" s="8">
        <v>0</v>
      </c>
    </row>
    <row r="8627" spans="1:7" hidden="1" x14ac:dyDescent="0.55000000000000004">
      <c r="A8627" s="5" t="s">
        <v>35</v>
      </c>
      <c r="B8627" s="6">
        <v>42956</v>
      </c>
      <c r="C8627" s="5" t="s">
        <v>36</v>
      </c>
      <c r="D8627" s="5" t="s">
        <v>45</v>
      </c>
      <c r="E8627" s="7">
        <v>74806</v>
      </c>
      <c r="F8627" s="8">
        <v>28658.14</v>
      </c>
      <c r="G8627" s="8">
        <v>0</v>
      </c>
    </row>
    <row r="8628" spans="1:7" x14ac:dyDescent="0.55000000000000004">
      <c r="A8628" s="5" t="s">
        <v>35</v>
      </c>
      <c r="B8628" s="6">
        <v>42957</v>
      </c>
      <c r="C8628" s="5" t="s">
        <v>36</v>
      </c>
      <c r="D8628" s="5" t="s">
        <v>37</v>
      </c>
      <c r="E8628" s="7">
        <v>11656</v>
      </c>
      <c r="F8628" s="8">
        <v>338768.63</v>
      </c>
      <c r="G8628" s="8">
        <v>0</v>
      </c>
    </row>
    <row r="8629" spans="1:7" hidden="1" x14ac:dyDescent="0.55000000000000004">
      <c r="A8629" s="5" t="s">
        <v>35</v>
      </c>
      <c r="B8629" s="6">
        <v>42957</v>
      </c>
      <c r="C8629" s="5" t="s">
        <v>36</v>
      </c>
      <c r="D8629" s="5" t="s">
        <v>38</v>
      </c>
      <c r="E8629" s="7">
        <v>1072</v>
      </c>
      <c r="F8629" s="8">
        <v>247.13</v>
      </c>
      <c r="G8629" s="8">
        <v>0</v>
      </c>
    </row>
    <row r="8630" spans="1:7" hidden="1" x14ac:dyDescent="0.55000000000000004">
      <c r="A8630" s="5" t="s">
        <v>35</v>
      </c>
      <c r="B8630" s="6">
        <v>42957</v>
      </c>
      <c r="C8630" s="5" t="s">
        <v>36</v>
      </c>
      <c r="D8630" s="5" t="s">
        <v>39</v>
      </c>
      <c r="E8630" s="7">
        <v>14081</v>
      </c>
      <c r="F8630" s="8">
        <v>40886.639999999999</v>
      </c>
      <c r="G8630" s="8">
        <v>0</v>
      </c>
    </row>
    <row r="8631" spans="1:7" hidden="1" x14ac:dyDescent="0.55000000000000004">
      <c r="A8631" s="5" t="s">
        <v>35</v>
      </c>
      <c r="B8631" s="6">
        <v>42957</v>
      </c>
      <c r="C8631" s="5" t="s">
        <v>36</v>
      </c>
      <c r="D8631" s="5" t="s">
        <v>40</v>
      </c>
      <c r="E8631" s="7">
        <v>15411</v>
      </c>
      <c r="F8631" s="8">
        <v>443.78</v>
      </c>
      <c r="G8631" s="8">
        <v>0</v>
      </c>
    </row>
    <row r="8632" spans="1:7" hidden="1" x14ac:dyDescent="0.55000000000000004">
      <c r="A8632" s="5" t="s">
        <v>35</v>
      </c>
      <c r="B8632" s="6">
        <v>42957</v>
      </c>
      <c r="C8632" s="5" t="s">
        <v>36</v>
      </c>
      <c r="D8632" s="5" t="s">
        <v>42</v>
      </c>
      <c r="E8632" s="7">
        <v>26456</v>
      </c>
      <c r="F8632" s="8">
        <v>310866.21999999997</v>
      </c>
      <c r="G8632" s="8">
        <v>0</v>
      </c>
    </row>
    <row r="8633" spans="1:7" hidden="1" x14ac:dyDescent="0.55000000000000004">
      <c r="A8633" s="5" t="s">
        <v>35</v>
      </c>
      <c r="B8633" s="6">
        <v>42957</v>
      </c>
      <c r="C8633" s="5" t="s">
        <v>36</v>
      </c>
      <c r="D8633" s="5" t="s">
        <v>43</v>
      </c>
      <c r="E8633" s="7">
        <v>0</v>
      </c>
      <c r="F8633" s="8">
        <v>0</v>
      </c>
      <c r="G8633" s="8">
        <v>0</v>
      </c>
    </row>
    <row r="8634" spans="1:7" hidden="1" x14ac:dyDescent="0.55000000000000004">
      <c r="A8634" s="5" t="s">
        <v>35</v>
      </c>
      <c r="B8634" s="6">
        <v>42957</v>
      </c>
      <c r="C8634" s="5" t="s">
        <v>36</v>
      </c>
      <c r="D8634" s="5" t="s">
        <v>44</v>
      </c>
      <c r="E8634" s="7">
        <v>42029</v>
      </c>
      <c r="F8634" s="8">
        <v>82391.61</v>
      </c>
      <c r="G8634" s="8">
        <v>0</v>
      </c>
    </row>
    <row r="8635" spans="1:7" hidden="1" x14ac:dyDescent="0.55000000000000004">
      <c r="A8635" s="5" t="s">
        <v>35</v>
      </c>
      <c r="B8635" s="6">
        <v>42957</v>
      </c>
      <c r="C8635" s="5" t="s">
        <v>36</v>
      </c>
      <c r="D8635" s="5" t="s">
        <v>45</v>
      </c>
      <c r="E8635" s="7">
        <v>67876</v>
      </c>
      <c r="F8635" s="8">
        <v>26625.05</v>
      </c>
      <c r="G8635" s="8">
        <v>0</v>
      </c>
    </row>
    <row r="8636" spans="1:7" x14ac:dyDescent="0.55000000000000004">
      <c r="A8636" s="5" t="s">
        <v>35</v>
      </c>
      <c r="B8636" s="6">
        <v>42958</v>
      </c>
      <c r="C8636" s="5" t="s">
        <v>36</v>
      </c>
      <c r="D8636" s="5" t="s">
        <v>37</v>
      </c>
      <c r="E8636" s="7">
        <v>11298</v>
      </c>
      <c r="F8636" s="8">
        <v>329970.31</v>
      </c>
      <c r="G8636" s="8">
        <v>0</v>
      </c>
    </row>
    <row r="8637" spans="1:7" hidden="1" x14ac:dyDescent="0.55000000000000004">
      <c r="A8637" s="5" t="s">
        <v>35</v>
      </c>
      <c r="B8637" s="6">
        <v>42958</v>
      </c>
      <c r="C8637" s="5" t="s">
        <v>36</v>
      </c>
      <c r="D8637" s="5" t="s">
        <v>38</v>
      </c>
      <c r="E8637" s="7">
        <v>950</v>
      </c>
      <c r="F8637" s="8">
        <v>219.99</v>
      </c>
      <c r="G8637" s="8">
        <v>0</v>
      </c>
    </row>
    <row r="8638" spans="1:7" hidden="1" x14ac:dyDescent="0.55000000000000004">
      <c r="A8638" s="5" t="s">
        <v>35</v>
      </c>
      <c r="B8638" s="6">
        <v>42958</v>
      </c>
      <c r="C8638" s="5" t="s">
        <v>36</v>
      </c>
      <c r="D8638" s="5" t="s">
        <v>39</v>
      </c>
      <c r="E8638" s="7">
        <v>13027</v>
      </c>
      <c r="F8638" s="8">
        <v>37996.1</v>
      </c>
      <c r="G8638" s="8">
        <v>0</v>
      </c>
    </row>
    <row r="8639" spans="1:7" hidden="1" x14ac:dyDescent="0.55000000000000004">
      <c r="A8639" s="5" t="s">
        <v>35</v>
      </c>
      <c r="B8639" s="6">
        <v>42958</v>
      </c>
      <c r="C8639" s="5" t="s">
        <v>36</v>
      </c>
      <c r="D8639" s="5" t="s">
        <v>40</v>
      </c>
      <c r="E8639" s="7">
        <v>10759</v>
      </c>
      <c r="F8639" s="8">
        <v>311.16000000000003</v>
      </c>
      <c r="G8639" s="8">
        <v>0</v>
      </c>
    </row>
    <row r="8640" spans="1:7" hidden="1" x14ac:dyDescent="0.55000000000000004">
      <c r="A8640" s="5" t="s">
        <v>35</v>
      </c>
      <c r="B8640" s="6">
        <v>42958</v>
      </c>
      <c r="C8640" s="5" t="s">
        <v>36</v>
      </c>
      <c r="D8640" s="5" t="s">
        <v>42</v>
      </c>
      <c r="E8640" s="7">
        <v>24984</v>
      </c>
      <c r="F8640" s="8">
        <v>293591.03999999998</v>
      </c>
      <c r="G8640" s="8">
        <v>0</v>
      </c>
    </row>
    <row r="8641" spans="1:7" hidden="1" x14ac:dyDescent="0.55000000000000004">
      <c r="A8641" s="5" t="s">
        <v>35</v>
      </c>
      <c r="B8641" s="6">
        <v>42958</v>
      </c>
      <c r="C8641" s="5" t="s">
        <v>36</v>
      </c>
      <c r="D8641" s="5" t="s">
        <v>43</v>
      </c>
      <c r="E8641" s="7">
        <v>0</v>
      </c>
      <c r="F8641" s="8">
        <v>0</v>
      </c>
      <c r="G8641" s="8">
        <v>0</v>
      </c>
    </row>
    <row r="8642" spans="1:7" hidden="1" x14ac:dyDescent="0.55000000000000004">
      <c r="A8642" s="5" t="s">
        <v>35</v>
      </c>
      <c r="B8642" s="6">
        <v>42958</v>
      </c>
      <c r="C8642" s="5" t="s">
        <v>36</v>
      </c>
      <c r="D8642" s="5" t="s">
        <v>44</v>
      </c>
      <c r="E8642" s="7">
        <v>37174</v>
      </c>
      <c r="F8642" s="8">
        <v>72844.539999999994</v>
      </c>
      <c r="G8642" s="8">
        <v>0</v>
      </c>
    </row>
    <row r="8643" spans="1:7" hidden="1" x14ac:dyDescent="0.55000000000000004">
      <c r="A8643" s="5" t="s">
        <v>35</v>
      </c>
      <c r="B8643" s="6">
        <v>42958</v>
      </c>
      <c r="C8643" s="5" t="s">
        <v>36</v>
      </c>
      <c r="D8643" s="5" t="s">
        <v>45</v>
      </c>
      <c r="E8643" s="7">
        <v>59545</v>
      </c>
      <c r="F8643" s="8">
        <v>23351.45</v>
      </c>
      <c r="G8643" s="8">
        <v>0</v>
      </c>
    </row>
    <row r="8644" spans="1:7" x14ac:dyDescent="0.55000000000000004">
      <c r="A8644" s="5" t="s">
        <v>35</v>
      </c>
      <c r="B8644" s="6">
        <v>42961</v>
      </c>
      <c r="C8644" s="5" t="s">
        <v>36</v>
      </c>
      <c r="D8644" s="5" t="s">
        <v>37</v>
      </c>
      <c r="E8644" s="7">
        <v>7869</v>
      </c>
      <c r="F8644" s="8">
        <v>228889.39</v>
      </c>
      <c r="G8644" s="8">
        <v>0</v>
      </c>
    </row>
    <row r="8645" spans="1:7" hidden="1" x14ac:dyDescent="0.55000000000000004">
      <c r="A8645" s="5" t="s">
        <v>35</v>
      </c>
      <c r="B8645" s="6">
        <v>42961</v>
      </c>
      <c r="C8645" s="5" t="s">
        <v>36</v>
      </c>
      <c r="D8645" s="5" t="s">
        <v>38</v>
      </c>
      <c r="E8645" s="7">
        <v>468</v>
      </c>
      <c r="F8645" s="8">
        <v>108.02</v>
      </c>
      <c r="G8645" s="8">
        <v>0</v>
      </c>
    </row>
    <row r="8646" spans="1:7" hidden="1" x14ac:dyDescent="0.55000000000000004">
      <c r="A8646" s="5" t="s">
        <v>35</v>
      </c>
      <c r="B8646" s="6">
        <v>42961</v>
      </c>
      <c r="C8646" s="5" t="s">
        <v>36</v>
      </c>
      <c r="D8646" s="5" t="s">
        <v>39</v>
      </c>
      <c r="E8646" s="7">
        <v>8815</v>
      </c>
      <c r="F8646" s="8">
        <v>25612.31</v>
      </c>
      <c r="G8646" s="8">
        <v>0</v>
      </c>
    </row>
    <row r="8647" spans="1:7" hidden="1" x14ac:dyDescent="0.55000000000000004">
      <c r="A8647" s="5" t="s">
        <v>35</v>
      </c>
      <c r="B8647" s="6">
        <v>42961</v>
      </c>
      <c r="C8647" s="5" t="s">
        <v>36</v>
      </c>
      <c r="D8647" s="5" t="s">
        <v>40</v>
      </c>
      <c r="E8647" s="7">
        <v>5281</v>
      </c>
      <c r="F8647" s="8">
        <v>151.97999999999999</v>
      </c>
      <c r="G8647" s="8">
        <v>0</v>
      </c>
    </row>
    <row r="8648" spans="1:7" hidden="1" x14ac:dyDescent="0.55000000000000004">
      <c r="A8648" s="5" t="s">
        <v>35</v>
      </c>
      <c r="B8648" s="6">
        <v>42961</v>
      </c>
      <c r="C8648" s="5" t="s">
        <v>36</v>
      </c>
      <c r="D8648" s="5" t="s">
        <v>42</v>
      </c>
      <c r="E8648" s="7">
        <v>17679</v>
      </c>
      <c r="F8648" s="8">
        <v>207594.77</v>
      </c>
      <c r="G8648" s="8">
        <v>0</v>
      </c>
    </row>
    <row r="8649" spans="1:7" hidden="1" x14ac:dyDescent="0.55000000000000004">
      <c r="A8649" s="5" t="s">
        <v>35</v>
      </c>
      <c r="B8649" s="6">
        <v>42961</v>
      </c>
      <c r="C8649" s="5" t="s">
        <v>36</v>
      </c>
      <c r="D8649" s="5" t="s">
        <v>43</v>
      </c>
      <c r="E8649" s="7">
        <v>0</v>
      </c>
      <c r="F8649" s="8">
        <v>0</v>
      </c>
      <c r="G8649" s="8">
        <v>0</v>
      </c>
    </row>
    <row r="8650" spans="1:7" hidden="1" x14ac:dyDescent="0.55000000000000004">
      <c r="A8650" s="5" t="s">
        <v>35</v>
      </c>
      <c r="B8650" s="6">
        <v>42961</v>
      </c>
      <c r="C8650" s="5" t="s">
        <v>36</v>
      </c>
      <c r="D8650" s="5" t="s">
        <v>44</v>
      </c>
      <c r="E8650" s="7">
        <v>27166</v>
      </c>
      <c r="F8650" s="8">
        <v>53191.12</v>
      </c>
      <c r="G8650" s="8">
        <v>0</v>
      </c>
    </row>
    <row r="8651" spans="1:7" hidden="1" x14ac:dyDescent="0.55000000000000004">
      <c r="A8651" s="5" t="s">
        <v>35</v>
      </c>
      <c r="B8651" s="6">
        <v>42961</v>
      </c>
      <c r="C8651" s="5" t="s">
        <v>36</v>
      </c>
      <c r="D8651" s="5" t="s">
        <v>45</v>
      </c>
      <c r="E8651" s="7">
        <v>43717</v>
      </c>
      <c r="F8651" s="8">
        <v>17129.330000000002</v>
      </c>
      <c r="G8651" s="8">
        <v>0</v>
      </c>
    </row>
    <row r="8652" spans="1:7" x14ac:dyDescent="0.55000000000000004">
      <c r="A8652" s="5" t="s">
        <v>35</v>
      </c>
      <c r="B8652" s="6">
        <v>42963</v>
      </c>
      <c r="C8652" s="5" t="s">
        <v>36</v>
      </c>
      <c r="D8652" s="5" t="s">
        <v>37</v>
      </c>
      <c r="E8652" s="7">
        <v>9938</v>
      </c>
      <c r="F8652" s="8">
        <v>287095.15000000002</v>
      </c>
      <c r="G8652" s="8">
        <v>0</v>
      </c>
    </row>
    <row r="8653" spans="1:7" hidden="1" x14ac:dyDescent="0.55000000000000004">
      <c r="A8653" s="5" t="s">
        <v>35</v>
      </c>
      <c r="B8653" s="6">
        <v>42963</v>
      </c>
      <c r="C8653" s="5" t="s">
        <v>36</v>
      </c>
      <c r="D8653" s="5" t="s">
        <v>38</v>
      </c>
      <c r="E8653" s="7">
        <v>805</v>
      </c>
      <c r="F8653" s="8">
        <v>184.8</v>
      </c>
      <c r="G8653" s="8">
        <v>0</v>
      </c>
    </row>
    <row r="8654" spans="1:7" hidden="1" x14ac:dyDescent="0.55000000000000004">
      <c r="A8654" s="5" t="s">
        <v>35</v>
      </c>
      <c r="B8654" s="6">
        <v>42963</v>
      </c>
      <c r="C8654" s="5" t="s">
        <v>36</v>
      </c>
      <c r="D8654" s="5" t="s">
        <v>39</v>
      </c>
      <c r="E8654" s="7">
        <v>12298</v>
      </c>
      <c r="F8654" s="8">
        <v>35469.64</v>
      </c>
      <c r="G8654" s="8">
        <v>0</v>
      </c>
    </row>
    <row r="8655" spans="1:7" hidden="1" x14ac:dyDescent="0.55000000000000004">
      <c r="A8655" s="5" t="s">
        <v>35</v>
      </c>
      <c r="B8655" s="6">
        <v>42963</v>
      </c>
      <c r="C8655" s="5" t="s">
        <v>36</v>
      </c>
      <c r="D8655" s="5" t="s">
        <v>40</v>
      </c>
      <c r="E8655" s="7">
        <v>7122</v>
      </c>
      <c r="F8655" s="8">
        <v>204.16</v>
      </c>
      <c r="G8655" s="8">
        <v>0</v>
      </c>
    </row>
    <row r="8656" spans="1:7" hidden="1" x14ac:dyDescent="0.55000000000000004">
      <c r="A8656" s="5" t="s">
        <v>35</v>
      </c>
      <c r="B8656" s="6">
        <v>42963</v>
      </c>
      <c r="C8656" s="5" t="s">
        <v>36</v>
      </c>
      <c r="D8656" s="5" t="s">
        <v>42</v>
      </c>
      <c r="E8656" s="7">
        <v>25190</v>
      </c>
      <c r="F8656" s="8">
        <v>291681.82</v>
      </c>
      <c r="G8656" s="8">
        <v>0</v>
      </c>
    </row>
    <row r="8657" spans="1:7" hidden="1" x14ac:dyDescent="0.55000000000000004">
      <c r="A8657" s="5" t="s">
        <v>35</v>
      </c>
      <c r="B8657" s="6">
        <v>42963</v>
      </c>
      <c r="C8657" s="5" t="s">
        <v>36</v>
      </c>
      <c r="D8657" s="5" t="s">
        <v>43</v>
      </c>
      <c r="E8657" s="7">
        <v>0</v>
      </c>
      <c r="F8657" s="8">
        <v>0</v>
      </c>
      <c r="G8657" s="8">
        <v>0</v>
      </c>
    </row>
    <row r="8658" spans="1:7" hidden="1" x14ac:dyDescent="0.55000000000000004">
      <c r="A8658" s="5" t="s">
        <v>35</v>
      </c>
      <c r="B8658" s="6">
        <v>42963</v>
      </c>
      <c r="C8658" s="5" t="s">
        <v>36</v>
      </c>
      <c r="D8658" s="5" t="s">
        <v>44</v>
      </c>
      <c r="E8658" s="7">
        <v>33692</v>
      </c>
      <c r="F8658" s="8">
        <v>65051.97</v>
      </c>
      <c r="G8658" s="8">
        <v>0</v>
      </c>
    </row>
    <row r="8659" spans="1:7" hidden="1" x14ac:dyDescent="0.55000000000000004">
      <c r="A8659" s="5" t="s">
        <v>35</v>
      </c>
      <c r="B8659" s="6">
        <v>42963</v>
      </c>
      <c r="C8659" s="5" t="s">
        <v>36</v>
      </c>
      <c r="D8659" s="5" t="s">
        <v>45</v>
      </c>
      <c r="E8659" s="7">
        <v>61915</v>
      </c>
      <c r="F8659" s="8">
        <v>23940.17</v>
      </c>
      <c r="G8659" s="8">
        <v>0</v>
      </c>
    </row>
    <row r="8660" spans="1:7" x14ac:dyDescent="0.55000000000000004">
      <c r="A8660" s="5" t="s">
        <v>35</v>
      </c>
      <c r="B8660" s="6">
        <v>42964</v>
      </c>
      <c r="C8660" s="5" t="s">
        <v>36</v>
      </c>
      <c r="D8660" s="5" t="s">
        <v>37</v>
      </c>
      <c r="E8660" s="7">
        <v>9414</v>
      </c>
      <c r="F8660" s="8">
        <v>274470.90999999997</v>
      </c>
      <c r="G8660" s="8">
        <v>0</v>
      </c>
    </row>
    <row r="8661" spans="1:7" hidden="1" x14ac:dyDescent="0.55000000000000004">
      <c r="A8661" s="5" t="s">
        <v>35</v>
      </c>
      <c r="B8661" s="6">
        <v>42964</v>
      </c>
      <c r="C8661" s="5" t="s">
        <v>36</v>
      </c>
      <c r="D8661" s="5" t="s">
        <v>38</v>
      </c>
      <c r="E8661" s="7">
        <v>736</v>
      </c>
      <c r="F8661" s="8">
        <v>169.87</v>
      </c>
      <c r="G8661" s="8">
        <v>0</v>
      </c>
    </row>
    <row r="8662" spans="1:7" hidden="1" x14ac:dyDescent="0.55000000000000004">
      <c r="A8662" s="5" t="s">
        <v>35</v>
      </c>
      <c r="B8662" s="6">
        <v>42964</v>
      </c>
      <c r="C8662" s="5" t="s">
        <v>36</v>
      </c>
      <c r="D8662" s="5" t="s">
        <v>39</v>
      </c>
      <c r="E8662" s="7">
        <v>11196</v>
      </c>
      <c r="F8662" s="8">
        <v>32591.68</v>
      </c>
      <c r="G8662" s="8">
        <v>0</v>
      </c>
    </row>
    <row r="8663" spans="1:7" hidden="1" x14ac:dyDescent="0.55000000000000004">
      <c r="A8663" s="5" t="s">
        <v>35</v>
      </c>
      <c r="B8663" s="6">
        <v>42964</v>
      </c>
      <c r="C8663" s="5" t="s">
        <v>36</v>
      </c>
      <c r="D8663" s="5" t="s">
        <v>40</v>
      </c>
      <c r="E8663" s="7">
        <v>7816</v>
      </c>
      <c r="F8663" s="8">
        <v>225.14</v>
      </c>
      <c r="G8663" s="8">
        <v>0</v>
      </c>
    </row>
    <row r="8664" spans="1:7" hidden="1" x14ac:dyDescent="0.55000000000000004">
      <c r="A8664" s="5" t="s">
        <v>35</v>
      </c>
      <c r="B8664" s="6">
        <v>42964</v>
      </c>
      <c r="C8664" s="5" t="s">
        <v>36</v>
      </c>
      <c r="D8664" s="5" t="s">
        <v>42</v>
      </c>
      <c r="E8664" s="7">
        <v>19061</v>
      </c>
      <c r="F8664" s="8">
        <v>224150.28</v>
      </c>
      <c r="G8664" s="8">
        <v>0</v>
      </c>
    </row>
    <row r="8665" spans="1:7" hidden="1" x14ac:dyDescent="0.55000000000000004">
      <c r="A8665" s="5" t="s">
        <v>35</v>
      </c>
      <c r="B8665" s="6">
        <v>42964</v>
      </c>
      <c r="C8665" s="5" t="s">
        <v>36</v>
      </c>
      <c r="D8665" s="5" t="s">
        <v>43</v>
      </c>
      <c r="E8665" s="7">
        <v>0</v>
      </c>
      <c r="F8665" s="8">
        <v>0</v>
      </c>
      <c r="G8665" s="8">
        <v>0</v>
      </c>
    </row>
    <row r="8666" spans="1:7" hidden="1" x14ac:dyDescent="0.55000000000000004">
      <c r="A8666" s="5" t="s">
        <v>35</v>
      </c>
      <c r="B8666" s="6">
        <v>42964</v>
      </c>
      <c r="C8666" s="5" t="s">
        <v>36</v>
      </c>
      <c r="D8666" s="5" t="s">
        <v>44</v>
      </c>
      <c r="E8666" s="7">
        <v>28219</v>
      </c>
      <c r="F8666" s="8">
        <v>55334.15</v>
      </c>
      <c r="G8666" s="8">
        <v>0</v>
      </c>
    </row>
    <row r="8667" spans="1:7" hidden="1" x14ac:dyDescent="0.55000000000000004">
      <c r="A8667" s="5" t="s">
        <v>35</v>
      </c>
      <c r="B8667" s="6">
        <v>42964</v>
      </c>
      <c r="C8667" s="5" t="s">
        <v>36</v>
      </c>
      <c r="D8667" s="5" t="s">
        <v>45</v>
      </c>
      <c r="E8667" s="7">
        <v>53562</v>
      </c>
      <c r="F8667" s="8">
        <v>21025.22</v>
      </c>
      <c r="G8667" s="8">
        <v>0</v>
      </c>
    </row>
    <row r="8668" spans="1:7" x14ac:dyDescent="0.55000000000000004">
      <c r="A8668" s="5" t="s">
        <v>35</v>
      </c>
      <c r="B8668" s="6">
        <v>42965</v>
      </c>
      <c r="C8668" s="5" t="s">
        <v>36</v>
      </c>
      <c r="D8668" s="5" t="s">
        <v>37</v>
      </c>
      <c r="E8668" s="7">
        <v>13666</v>
      </c>
      <c r="F8668" s="8">
        <v>400077.69</v>
      </c>
      <c r="G8668" s="8">
        <v>0</v>
      </c>
    </row>
    <row r="8669" spans="1:7" hidden="1" x14ac:dyDescent="0.55000000000000004">
      <c r="A8669" s="5" t="s">
        <v>35</v>
      </c>
      <c r="B8669" s="6">
        <v>42965</v>
      </c>
      <c r="C8669" s="5" t="s">
        <v>36</v>
      </c>
      <c r="D8669" s="5" t="s">
        <v>38</v>
      </c>
      <c r="E8669" s="7">
        <v>1211</v>
      </c>
      <c r="F8669" s="8">
        <v>280.64</v>
      </c>
      <c r="G8669" s="8">
        <v>0</v>
      </c>
    </row>
    <row r="8670" spans="1:7" hidden="1" x14ac:dyDescent="0.55000000000000004">
      <c r="A8670" s="5" t="s">
        <v>35</v>
      </c>
      <c r="B8670" s="6">
        <v>42965</v>
      </c>
      <c r="C8670" s="5" t="s">
        <v>36</v>
      </c>
      <c r="D8670" s="5" t="s">
        <v>39</v>
      </c>
      <c r="E8670" s="7">
        <v>14902</v>
      </c>
      <c r="F8670" s="8">
        <v>43558.76</v>
      </c>
      <c r="G8670" s="8">
        <v>0</v>
      </c>
    </row>
    <row r="8671" spans="1:7" hidden="1" x14ac:dyDescent="0.55000000000000004">
      <c r="A8671" s="5" t="s">
        <v>35</v>
      </c>
      <c r="B8671" s="6">
        <v>42965</v>
      </c>
      <c r="C8671" s="5" t="s">
        <v>36</v>
      </c>
      <c r="D8671" s="5" t="s">
        <v>40</v>
      </c>
      <c r="E8671" s="7">
        <v>9725</v>
      </c>
      <c r="F8671" s="8">
        <v>281.45999999999998</v>
      </c>
      <c r="G8671" s="8">
        <v>0</v>
      </c>
    </row>
    <row r="8672" spans="1:7" hidden="1" x14ac:dyDescent="0.55000000000000004">
      <c r="A8672" s="5" t="s">
        <v>35</v>
      </c>
      <c r="B8672" s="6">
        <v>42965</v>
      </c>
      <c r="C8672" s="5" t="s">
        <v>36</v>
      </c>
      <c r="D8672" s="5" t="s">
        <v>42</v>
      </c>
      <c r="E8672" s="7">
        <v>25218</v>
      </c>
      <c r="F8672" s="8">
        <v>297179.45</v>
      </c>
      <c r="G8672" s="8">
        <v>0</v>
      </c>
    </row>
    <row r="8673" spans="1:7" hidden="1" x14ac:dyDescent="0.55000000000000004">
      <c r="A8673" s="5" t="s">
        <v>35</v>
      </c>
      <c r="B8673" s="6">
        <v>42965</v>
      </c>
      <c r="C8673" s="5" t="s">
        <v>36</v>
      </c>
      <c r="D8673" s="5" t="s">
        <v>43</v>
      </c>
      <c r="E8673" s="7">
        <v>0</v>
      </c>
      <c r="F8673" s="8">
        <v>0</v>
      </c>
      <c r="G8673" s="8">
        <v>0</v>
      </c>
    </row>
    <row r="8674" spans="1:7" hidden="1" x14ac:dyDescent="0.55000000000000004">
      <c r="A8674" s="5" t="s">
        <v>35</v>
      </c>
      <c r="B8674" s="6">
        <v>42965</v>
      </c>
      <c r="C8674" s="5" t="s">
        <v>36</v>
      </c>
      <c r="D8674" s="5" t="s">
        <v>44</v>
      </c>
      <c r="E8674" s="7">
        <v>41132</v>
      </c>
      <c r="F8674" s="8">
        <v>80863.05</v>
      </c>
      <c r="G8674" s="8">
        <v>0</v>
      </c>
    </row>
    <row r="8675" spans="1:7" hidden="1" x14ac:dyDescent="0.55000000000000004">
      <c r="A8675" s="5" t="s">
        <v>35</v>
      </c>
      <c r="B8675" s="6">
        <v>42965</v>
      </c>
      <c r="C8675" s="5" t="s">
        <v>36</v>
      </c>
      <c r="D8675" s="5" t="s">
        <v>45</v>
      </c>
      <c r="E8675" s="7">
        <v>71956</v>
      </c>
      <c r="F8675" s="8">
        <v>28307.38</v>
      </c>
      <c r="G8675" s="8">
        <v>0</v>
      </c>
    </row>
    <row r="8676" spans="1:7" x14ac:dyDescent="0.55000000000000004">
      <c r="A8676" s="5" t="s">
        <v>35</v>
      </c>
      <c r="B8676" s="6">
        <v>42968</v>
      </c>
      <c r="C8676" s="5" t="s">
        <v>36</v>
      </c>
      <c r="D8676" s="5" t="s">
        <v>37</v>
      </c>
      <c r="E8676" s="7">
        <v>10029</v>
      </c>
      <c r="F8676" s="8">
        <v>292694.43</v>
      </c>
      <c r="G8676" s="8">
        <v>0</v>
      </c>
    </row>
    <row r="8677" spans="1:7" hidden="1" x14ac:dyDescent="0.55000000000000004">
      <c r="A8677" s="5" t="s">
        <v>35</v>
      </c>
      <c r="B8677" s="6">
        <v>42968</v>
      </c>
      <c r="C8677" s="5" t="s">
        <v>36</v>
      </c>
      <c r="D8677" s="5" t="s">
        <v>38</v>
      </c>
      <c r="E8677" s="7">
        <v>484</v>
      </c>
      <c r="F8677" s="8">
        <v>112.1</v>
      </c>
      <c r="G8677" s="8">
        <v>0</v>
      </c>
    </row>
    <row r="8678" spans="1:7" hidden="1" x14ac:dyDescent="0.55000000000000004">
      <c r="A8678" s="5" t="s">
        <v>35</v>
      </c>
      <c r="B8678" s="6">
        <v>42968</v>
      </c>
      <c r="C8678" s="5" t="s">
        <v>36</v>
      </c>
      <c r="D8678" s="5" t="s">
        <v>39</v>
      </c>
      <c r="E8678" s="7">
        <v>9142</v>
      </c>
      <c r="F8678" s="8">
        <v>26654.400000000001</v>
      </c>
      <c r="G8678" s="8">
        <v>0</v>
      </c>
    </row>
    <row r="8679" spans="1:7" hidden="1" x14ac:dyDescent="0.55000000000000004">
      <c r="A8679" s="5" t="s">
        <v>35</v>
      </c>
      <c r="B8679" s="6">
        <v>42968</v>
      </c>
      <c r="C8679" s="5" t="s">
        <v>36</v>
      </c>
      <c r="D8679" s="5" t="s">
        <v>40</v>
      </c>
      <c r="E8679" s="7">
        <v>7725</v>
      </c>
      <c r="F8679" s="8">
        <v>223.07</v>
      </c>
      <c r="G8679" s="8">
        <v>0</v>
      </c>
    </row>
    <row r="8680" spans="1:7" hidden="1" x14ac:dyDescent="0.55000000000000004">
      <c r="A8680" s="5" t="s">
        <v>35</v>
      </c>
      <c r="B8680" s="6">
        <v>42968</v>
      </c>
      <c r="C8680" s="5" t="s">
        <v>36</v>
      </c>
      <c r="D8680" s="5" t="s">
        <v>42</v>
      </c>
      <c r="E8680" s="7">
        <v>15629</v>
      </c>
      <c r="F8680" s="8">
        <v>183140.36</v>
      </c>
      <c r="G8680" s="8">
        <v>0</v>
      </c>
    </row>
    <row r="8681" spans="1:7" hidden="1" x14ac:dyDescent="0.55000000000000004">
      <c r="A8681" s="5" t="s">
        <v>35</v>
      </c>
      <c r="B8681" s="6">
        <v>42968</v>
      </c>
      <c r="C8681" s="5" t="s">
        <v>36</v>
      </c>
      <c r="D8681" s="5" t="s">
        <v>43</v>
      </c>
      <c r="E8681" s="7">
        <v>0</v>
      </c>
      <c r="F8681" s="8">
        <v>0</v>
      </c>
      <c r="G8681" s="8">
        <v>0</v>
      </c>
    </row>
    <row r="8682" spans="1:7" hidden="1" x14ac:dyDescent="0.55000000000000004">
      <c r="A8682" s="5" t="s">
        <v>35</v>
      </c>
      <c r="B8682" s="6">
        <v>42968</v>
      </c>
      <c r="C8682" s="5" t="s">
        <v>36</v>
      </c>
      <c r="D8682" s="5" t="s">
        <v>44</v>
      </c>
      <c r="E8682" s="7">
        <v>24096</v>
      </c>
      <c r="F8682" s="8">
        <v>47096.800000000003</v>
      </c>
      <c r="G8682" s="8">
        <v>0</v>
      </c>
    </row>
    <row r="8683" spans="1:7" hidden="1" x14ac:dyDescent="0.55000000000000004">
      <c r="A8683" s="5" t="s">
        <v>35</v>
      </c>
      <c r="B8683" s="6">
        <v>42968</v>
      </c>
      <c r="C8683" s="5" t="s">
        <v>36</v>
      </c>
      <c r="D8683" s="5" t="s">
        <v>45</v>
      </c>
      <c r="E8683" s="7">
        <v>44649</v>
      </c>
      <c r="F8683" s="8">
        <v>17470.66</v>
      </c>
      <c r="G8683" s="8">
        <v>0</v>
      </c>
    </row>
    <row r="8684" spans="1:7" x14ac:dyDescent="0.55000000000000004">
      <c r="A8684" s="5" t="s">
        <v>35</v>
      </c>
      <c r="B8684" s="6">
        <v>42969</v>
      </c>
      <c r="C8684" s="5" t="s">
        <v>36</v>
      </c>
      <c r="D8684" s="5" t="s">
        <v>37</v>
      </c>
      <c r="E8684" s="7">
        <v>10171</v>
      </c>
      <c r="F8684" s="8">
        <v>296277.01</v>
      </c>
      <c r="G8684" s="8">
        <v>0</v>
      </c>
    </row>
    <row r="8685" spans="1:7" hidden="1" x14ac:dyDescent="0.55000000000000004">
      <c r="A8685" s="5" t="s">
        <v>35</v>
      </c>
      <c r="B8685" s="6">
        <v>42969</v>
      </c>
      <c r="C8685" s="5" t="s">
        <v>36</v>
      </c>
      <c r="D8685" s="5" t="s">
        <v>38</v>
      </c>
      <c r="E8685" s="7">
        <v>436</v>
      </c>
      <c r="F8685" s="8">
        <v>100.8</v>
      </c>
      <c r="G8685" s="8">
        <v>0</v>
      </c>
    </row>
    <row r="8686" spans="1:7" hidden="1" x14ac:dyDescent="0.55000000000000004">
      <c r="A8686" s="5" t="s">
        <v>35</v>
      </c>
      <c r="B8686" s="6">
        <v>42969</v>
      </c>
      <c r="C8686" s="5" t="s">
        <v>36</v>
      </c>
      <c r="D8686" s="5" t="s">
        <v>39</v>
      </c>
      <c r="E8686" s="7">
        <v>10509</v>
      </c>
      <c r="F8686" s="8">
        <v>30572.3</v>
      </c>
      <c r="G8686" s="8">
        <v>0</v>
      </c>
    </row>
    <row r="8687" spans="1:7" hidden="1" x14ac:dyDescent="0.55000000000000004">
      <c r="A8687" s="5" t="s">
        <v>35</v>
      </c>
      <c r="B8687" s="6">
        <v>42969</v>
      </c>
      <c r="C8687" s="5" t="s">
        <v>36</v>
      </c>
      <c r="D8687" s="5" t="s">
        <v>40</v>
      </c>
      <c r="E8687" s="7">
        <v>5537</v>
      </c>
      <c r="F8687" s="8">
        <v>159.63999999999999</v>
      </c>
      <c r="G8687" s="8">
        <v>0</v>
      </c>
    </row>
    <row r="8688" spans="1:7" hidden="1" x14ac:dyDescent="0.55000000000000004">
      <c r="A8688" s="5" t="s">
        <v>35</v>
      </c>
      <c r="B8688" s="6">
        <v>42969</v>
      </c>
      <c r="C8688" s="5" t="s">
        <v>36</v>
      </c>
      <c r="D8688" s="5" t="s">
        <v>42</v>
      </c>
      <c r="E8688" s="7">
        <v>19943</v>
      </c>
      <c r="F8688" s="8">
        <v>233290.42</v>
      </c>
      <c r="G8688" s="8">
        <v>0</v>
      </c>
    </row>
    <row r="8689" spans="1:7" hidden="1" x14ac:dyDescent="0.55000000000000004">
      <c r="A8689" s="5" t="s">
        <v>35</v>
      </c>
      <c r="B8689" s="6">
        <v>42969</v>
      </c>
      <c r="C8689" s="5" t="s">
        <v>36</v>
      </c>
      <c r="D8689" s="5" t="s">
        <v>43</v>
      </c>
      <c r="E8689" s="7">
        <v>0</v>
      </c>
      <c r="F8689" s="8">
        <v>0</v>
      </c>
      <c r="G8689" s="8">
        <v>0</v>
      </c>
    </row>
    <row r="8690" spans="1:7" hidden="1" x14ac:dyDescent="0.55000000000000004">
      <c r="A8690" s="5" t="s">
        <v>35</v>
      </c>
      <c r="B8690" s="6">
        <v>42969</v>
      </c>
      <c r="C8690" s="5" t="s">
        <v>36</v>
      </c>
      <c r="D8690" s="5" t="s">
        <v>44</v>
      </c>
      <c r="E8690" s="7">
        <v>29183</v>
      </c>
      <c r="F8690" s="8">
        <v>56932.39</v>
      </c>
      <c r="G8690" s="8">
        <v>0</v>
      </c>
    </row>
    <row r="8691" spans="1:7" hidden="1" x14ac:dyDescent="0.55000000000000004">
      <c r="A8691" s="5" t="s">
        <v>35</v>
      </c>
      <c r="B8691" s="6">
        <v>42969</v>
      </c>
      <c r="C8691" s="5" t="s">
        <v>36</v>
      </c>
      <c r="D8691" s="5" t="s">
        <v>45</v>
      </c>
      <c r="E8691" s="7">
        <v>56193</v>
      </c>
      <c r="F8691" s="8">
        <v>21947.98</v>
      </c>
      <c r="G8691" s="8">
        <v>0</v>
      </c>
    </row>
    <row r="8692" spans="1:7" x14ac:dyDescent="0.55000000000000004">
      <c r="A8692" s="5" t="s">
        <v>35</v>
      </c>
      <c r="B8692" s="6">
        <v>42970</v>
      </c>
      <c r="C8692" s="5" t="s">
        <v>36</v>
      </c>
      <c r="D8692" s="5" t="s">
        <v>37</v>
      </c>
      <c r="E8692" s="7">
        <v>8411</v>
      </c>
      <c r="F8692" s="8">
        <v>245137.23</v>
      </c>
      <c r="G8692" s="8">
        <v>0</v>
      </c>
    </row>
    <row r="8693" spans="1:7" hidden="1" x14ac:dyDescent="0.55000000000000004">
      <c r="A8693" s="5" t="s">
        <v>35</v>
      </c>
      <c r="B8693" s="6">
        <v>42970</v>
      </c>
      <c r="C8693" s="5" t="s">
        <v>36</v>
      </c>
      <c r="D8693" s="5" t="s">
        <v>38</v>
      </c>
      <c r="E8693" s="7">
        <v>386</v>
      </c>
      <c r="F8693" s="8">
        <v>89.14</v>
      </c>
      <c r="G8693" s="8">
        <v>0</v>
      </c>
    </row>
    <row r="8694" spans="1:7" hidden="1" x14ac:dyDescent="0.55000000000000004">
      <c r="A8694" s="5" t="s">
        <v>35</v>
      </c>
      <c r="B8694" s="6">
        <v>42970</v>
      </c>
      <c r="C8694" s="5" t="s">
        <v>36</v>
      </c>
      <c r="D8694" s="5" t="s">
        <v>39</v>
      </c>
      <c r="E8694" s="7">
        <v>8640</v>
      </c>
      <c r="F8694" s="8">
        <v>25143.69</v>
      </c>
      <c r="G8694" s="8">
        <v>0</v>
      </c>
    </row>
    <row r="8695" spans="1:7" hidden="1" x14ac:dyDescent="0.55000000000000004">
      <c r="A8695" s="5" t="s">
        <v>35</v>
      </c>
      <c r="B8695" s="6">
        <v>42970</v>
      </c>
      <c r="C8695" s="5" t="s">
        <v>36</v>
      </c>
      <c r="D8695" s="5" t="s">
        <v>40</v>
      </c>
      <c r="E8695" s="7">
        <v>3585</v>
      </c>
      <c r="F8695" s="8">
        <v>103.37</v>
      </c>
      <c r="G8695" s="8">
        <v>0</v>
      </c>
    </row>
    <row r="8696" spans="1:7" hidden="1" x14ac:dyDescent="0.55000000000000004">
      <c r="A8696" s="5" t="s">
        <v>35</v>
      </c>
      <c r="B8696" s="6">
        <v>42970</v>
      </c>
      <c r="C8696" s="5" t="s">
        <v>36</v>
      </c>
      <c r="D8696" s="5" t="s">
        <v>42</v>
      </c>
      <c r="E8696" s="7">
        <v>13595</v>
      </c>
      <c r="F8696" s="8">
        <v>159254.85999999999</v>
      </c>
      <c r="G8696" s="8">
        <v>0</v>
      </c>
    </row>
    <row r="8697" spans="1:7" hidden="1" x14ac:dyDescent="0.55000000000000004">
      <c r="A8697" s="5" t="s">
        <v>35</v>
      </c>
      <c r="B8697" s="6">
        <v>42970</v>
      </c>
      <c r="C8697" s="5" t="s">
        <v>36</v>
      </c>
      <c r="D8697" s="5" t="s">
        <v>43</v>
      </c>
      <c r="E8697" s="7">
        <v>0</v>
      </c>
      <c r="F8697" s="8">
        <v>0</v>
      </c>
      <c r="G8697" s="8">
        <v>0</v>
      </c>
    </row>
    <row r="8698" spans="1:7" hidden="1" x14ac:dyDescent="0.55000000000000004">
      <c r="A8698" s="5" t="s">
        <v>35</v>
      </c>
      <c r="B8698" s="6">
        <v>42970</v>
      </c>
      <c r="C8698" s="5" t="s">
        <v>36</v>
      </c>
      <c r="D8698" s="5" t="s">
        <v>44</v>
      </c>
      <c r="E8698" s="7">
        <v>20065</v>
      </c>
      <c r="F8698" s="8">
        <v>39199</v>
      </c>
      <c r="G8698" s="8">
        <v>0</v>
      </c>
    </row>
    <row r="8699" spans="1:7" hidden="1" x14ac:dyDescent="0.55000000000000004">
      <c r="A8699" s="5" t="s">
        <v>35</v>
      </c>
      <c r="B8699" s="6">
        <v>42970</v>
      </c>
      <c r="C8699" s="5" t="s">
        <v>36</v>
      </c>
      <c r="D8699" s="5" t="s">
        <v>45</v>
      </c>
      <c r="E8699" s="7">
        <v>39033</v>
      </c>
      <c r="F8699" s="8">
        <v>15257.82</v>
      </c>
      <c r="G8699" s="8">
        <v>0</v>
      </c>
    </row>
    <row r="8700" spans="1:7" x14ac:dyDescent="0.55000000000000004">
      <c r="A8700" s="5" t="s">
        <v>35</v>
      </c>
      <c r="B8700" s="6">
        <v>42971</v>
      </c>
      <c r="C8700" s="5" t="s">
        <v>36</v>
      </c>
      <c r="D8700" s="5" t="s">
        <v>37</v>
      </c>
      <c r="E8700" s="7">
        <v>7768</v>
      </c>
      <c r="F8700" s="8">
        <v>226114.82</v>
      </c>
      <c r="G8700" s="8">
        <v>0</v>
      </c>
    </row>
    <row r="8701" spans="1:7" hidden="1" x14ac:dyDescent="0.55000000000000004">
      <c r="A8701" s="5" t="s">
        <v>35</v>
      </c>
      <c r="B8701" s="6">
        <v>42971</v>
      </c>
      <c r="C8701" s="5" t="s">
        <v>36</v>
      </c>
      <c r="D8701" s="5" t="s">
        <v>38</v>
      </c>
      <c r="E8701" s="7">
        <v>770</v>
      </c>
      <c r="F8701" s="8">
        <v>177.22</v>
      </c>
      <c r="G8701" s="8">
        <v>0</v>
      </c>
    </row>
    <row r="8702" spans="1:7" hidden="1" x14ac:dyDescent="0.55000000000000004">
      <c r="A8702" s="5" t="s">
        <v>35</v>
      </c>
      <c r="B8702" s="6">
        <v>42971</v>
      </c>
      <c r="C8702" s="5" t="s">
        <v>36</v>
      </c>
      <c r="D8702" s="5" t="s">
        <v>39</v>
      </c>
      <c r="E8702" s="7">
        <v>8613</v>
      </c>
      <c r="F8702" s="8">
        <v>25020.76</v>
      </c>
      <c r="G8702" s="8">
        <v>0</v>
      </c>
    </row>
    <row r="8703" spans="1:7" hidden="1" x14ac:dyDescent="0.55000000000000004">
      <c r="A8703" s="5" t="s">
        <v>35</v>
      </c>
      <c r="B8703" s="6">
        <v>42971</v>
      </c>
      <c r="C8703" s="5" t="s">
        <v>36</v>
      </c>
      <c r="D8703" s="5" t="s">
        <v>40</v>
      </c>
      <c r="E8703" s="7">
        <v>5707</v>
      </c>
      <c r="F8703" s="8">
        <v>164.21</v>
      </c>
      <c r="G8703" s="8">
        <v>0</v>
      </c>
    </row>
    <row r="8704" spans="1:7" hidden="1" x14ac:dyDescent="0.55000000000000004">
      <c r="A8704" s="5" t="s">
        <v>35</v>
      </c>
      <c r="B8704" s="6">
        <v>42971</v>
      </c>
      <c r="C8704" s="5" t="s">
        <v>36</v>
      </c>
      <c r="D8704" s="5" t="s">
        <v>42</v>
      </c>
      <c r="E8704" s="7">
        <v>19024</v>
      </c>
      <c r="F8704" s="8">
        <v>222116.47</v>
      </c>
      <c r="G8704" s="8">
        <v>0</v>
      </c>
    </row>
    <row r="8705" spans="1:7" hidden="1" x14ac:dyDescent="0.55000000000000004">
      <c r="A8705" s="5" t="s">
        <v>35</v>
      </c>
      <c r="B8705" s="6">
        <v>42971</v>
      </c>
      <c r="C8705" s="5" t="s">
        <v>36</v>
      </c>
      <c r="D8705" s="5" t="s">
        <v>43</v>
      </c>
      <c r="E8705" s="7">
        <v>0</v>
      </c>
      <c r="F8705" s="8">
        <v>0</v>
      </c>
      <c r="G8705" s="8">
        <v>0</v>
      </c>
    </row>
    <row r="8706" spans="1:7" hidden="1" x14ac:dyDescent="0.55000000000000004">
      <c r="A8706" s="5" t="s">
        <v>35</v>
      </c>
      <c r="B8706" s="6">
        <v>42971</v>
      </c>
      <c r="C8706" s="5" t="s">
        <v>36</v>
      </c>
      <c r="D8706" s="5" t="s">
        <v>44</v>
      </c>
      <c r="E8706" s="7">
        <v>28963</v>
      </c>
      <c r="F8706" s="8">
        <v>56394.48</v>
      </c>
      <c r="G8706" s="8">
        <v>0</v>
      </c>
    </row>
    <row r="8707" spans="1:7" hidden="1" x14ac:dyDescent="0.55000000000000004">
      <c r="A8707" s="5" t="s">
        <v>35</v>
      </c>
      <c r="B8707" s="6">
        <v>42971</v>
      </c>
      <c r="C8707" s="5" t="s">
        <v>36</v>
      </c>
      <c r="D8707" s="5" t="s">
        <v>45</v>
      </c>
      <c r="E8707" s="7">
        <v>53937</v>
      </c>
      <c r="F8707" s="8">
        <v>21023.81</v>
      </c>
      <c r="G8707" s="8">
        <v>0</v>
      </c>
    </row>
    <row r="8708" spans="1:7" x14ac:dyDescent="0.55000000000000004">
      <c r="A8708" s="5" t="s">
        <v>35</v>
      </c>
      <c r="B8708" s="6">
        <v>42972</v>
      </c>
      <c r="C8708" s="5" t="s">
        <v>36</v>
      </c>
      <c r="D8708" s="5" t="s">
        <v>37</v>
      </c>
      <c r="E8708" s="7">
        <v>7932</v>
      </c>
      <c r="F8708" s="8">
        <v>230801.28</v>
      </c>
      <c r="G8708" s="8">
        <v>0</v>
      </c>
    </row>
    <row r="8709" spans="1:7" hidden="1" x14ac:dyDescent="0.55000000000000004">
      <c r="A8709" s="5" t="s">
        <v>35</v>
      </c>
      <c r="B8709" s="6">
        <v>42972</v>
      </c>
      <c r="C8709" s="5" t="s">
        <v>36</v>
      </c>
      <c r="D8709" s="5" t="s">
        <v>38</v>
      </c>
      <c r="E8709" s="7">
        <v>511</v>
      </c>
      <c r="F8709" s="8">
        <v>117.76</v>
      </c>
      <c r="G8709" s="8">
        <v>0</v>
      </c>
    </row>
    <row r="8710" spans="1:7" hidden="1" x14ac:dyDescent="0.55000000000000004">
      <c r="A8710" s="5" t="s">
        <v>35</v>
      </c>
      <c r="B8710" s="6">
        <v>42972</v>
      </c>
      <c r="C8710" s="5" t="s">
        <v>36</v>
      </c>
      <c r="D8710" s="5" t="s">
        <v>39</v>
      </c>
      <c r="E8710" s="7">
        <v>8942</v>
      </c>
      <c r="F8710" s="8">
        <v>25944.74</v>
      </c>
      <c r="G8710" s="8">
        <v>0</v>
      </c>
    </row>
    <row r="8711" spans="1:7" hidden="1" x14ac:dyDescent="0.55000000000000004">
      <c r="A8711" s="5" t="s">
        <v>35</v>
      </c>
      <c r="B8711" s="6">
        <v>42972</v>
      </c>
      <c r="C8711" s="5" t="s">
        <v>36</v>
      </c>
      <c r="D8711" s="5" t="s">
        <v>40</v>
      </c>
      <c r="E8711" s="7">
        <v>4769</v>
      </c>
      <c r="F8711" s="8">
        <v>137.35</v>
      </c>
      <c r="G8711" s="8">
        <v>0</v>
      </c>
    </row>
    <row r="8712" spans="1:7" hidden="1" x14ac:dyDescent="0.55000000000000004">
      <c r="A8712" s="5" t="s">
        <v>35</v>
      </c>
      <c r="B8712" s="6">
        <v>42972</v>
      </c>
      <c r="C8712" s="5" t="s">
        <v>36</v>
      </c>
      <c r="D8712" s="5" t="s">
        <v>42</v>
      </c>
      <c r="E8712" s="7">
        <v>19605</v>
      </c>
      <c r="F8712" s="8">
        <v>229052.55</v>
      </c>
      <c r="G8712" s="8">
        <v>0</v>
      </c>
    </row>
    <row r="8713" spans="1:7" hidden="1" x14ac:dyDescent="0.55000000000000004">
      <c r="A8713" s="5" t="s">
        <v>35</v>
      </c>
      <c r="B8713" s="6">
        <v>42972</v>
      </c>
      <c r="C8713" s="5" t="s">
        <v>36</v>
      </c>
      <c r="D8713" s="5" t="s">
        <v>43</v>
      </c>
      <c r="E8713" s="7">
        <v>0</v>
      </c>
      <c r="F8713" s="8">
        <v>0</v>
      </c>
      <c r="G8713" s="8">
        <v>0</v>
      </c>
    </row>
    <row r="8714" spans="1:7" hidden="1" x14ac:dyDescent="0.55000000000000004">
      <c r="A8714" s="5" t="s">
        <v>35</v>
      </c>
      <c r="B8714" s="6">
        <v>42972</v>
      </c>
      <c r="C8714" s="5" t="s">
        <v>36</v>
      </c>
      <c r="D8714" s="5" t="s">
        <v>44</v>
      </c>
      <c r="E8714" s="7">
        <v>25153</v>
      </c>
      <c r="F8714" s="8">
        <v>49061.74</v>
      </c>
      <c r="G8714" s="8">
        <v>0</v>
      </c>
    </row>
    <row r="8715" spans="1:7" hidden="1" x14ac:dyDescent="0.55000000000000004">
      <c r="A8715" s="5" t="s">
        <v>35</v>
      </c>
      <c r="B8715" s="6">
        <v>42972</v>
      </c>
      <c r="C8715" s="5" t="s">
        <v>36</v>
      </c>
      <c r="D8715" s="5" t="s">
        <v>45</v>
      </c>
      <c r="E8715" s="7">
        <v>43052</v>
      </c>
      <c r="F8715" s="8">
        <v>16801.990000000002</v>
      </c>
      <c r="G8715" s="8">
        <v>0</v>
      </c>
    </row>
    <row r="8716" spans="1:7" x14ac:dyDescent="0.55000000000000004">
      <c r="A8716" s="5" t="s">
        <v>35</v>
      </c>
      <c r="B8716" s="6">
        <v>42975</v>
      </c>
      <c r="C8716" s="5" t="s">
        <v>36</v>
      </c>
      <c r="D8716" s="5" t="s">
        <v>37</v>
      </c>
      <c r="E8716" s="7">
        <v>11075</v>
      </c>
      <c r="F8716" s="8">
        <v>324782.73</v>
      </c>
      <c r="G8716" s="8">
        <v>0</v>
      </c>
    </row>
    <row r="8717" spans="1:7" hidden="1" x14ac:dyDescent="0.55000000000000004">
      <c r="A8717" s="5" t="s">
        <v>35</v>
      </c>
      <c r="B8717" s="6">
        <v>42975</v>
      </c>
      <c r="C8717" s="5" t="s">
        <v>36</v>
      </c>
      <c r="D8717" s="5" t="s">
        <v>38</v>
      </c>
      <c r="E8717" s="7">
        <v>835</v>
      </c>
      <c r="F8717" s="8">
        <v>193.59</v>
      </c>
      <c r="G8717" s="8">
        <v>0</v>
      </c>
    </row>
    <row r="8718" spans="1:7" hidden="1" x14ac:dyDescent="0.55000000000000004">
      <c r="A8718" s="5" t="s">
        <v>35</v>
      </c>
      <c r="B8718" s="6">
        <v>42975</v>
      </c>
      <c r="C8718" s="5" t="s">
        <v>36</v>
      </c>
      <c r="D8718" s="5" t="s">
        <v>39</v>
      </c>
      <c r="E8718" s="7">
        <v>13883</v>
      </c>
      <c r="F8718" s="8">
        <v>40646.81</v>
      </c>
      <c r="G8718" s="8">
        <v>0</v>
      </c>
    </row>
    <row r="8719" spans="1:7" hidden="1" x14ac:dyDescent="0.55000000000000004">
      <c r="A8719" s="5" t="s">
        <v>35</v>
      </c>
      <c r="B8719" s="6">
        <v>42975</v>
      </c>
      <c r="C8719" s="5" t="s">
        <v>36</v>
      </c>
      <c r="D8719" s="5" t="s">
        <v>40</v>
      </c>
      <c r="E8719" s="7">
        <v>10356</v>
      </c>
      <c r="F8719" s="8">
        <v>300.11</v>
      </c>
      <c r="G8719" s="8">
        <v>0</v>
      </c>
    </row>
    <row r="8720" spans="1:7" hidden="1" x14ac:dyDescent="0.55000000000000004">
      <c r="A8720" s="5" t="s">
        <v>35</v>
      </c>
      <c r="B8720" s="6">
        <v>42975</v>
      </c>
      <c r="C8720" s="5" t="s">
        <v>36</v>
      </c>
      <c r="D8720" s="5" t="s">
        <v>42</v>
      </c>
      <c r="E8720" s="7">
        <v>22047</v>
      </c>
      <c r="F8720" s="8">
        <v>260852.96</v>
      </c>
      <c r="G8720" s="8">
        <v>0</v>
      </c>
    </row>
    <row r="8721" spans="1:7" hidden="1" x14ac:dyDescent="0.55000000000000004">
      <c r="A8721" s="5" t="s">
        <v>35</v>
      </c>
      <c r="B8721" s="6">
        <v>42975</v>
      </c>
      <c r="C8721" s="5" t="s">
        <v>36</v>
      </c>
      <c r="D8721" s="5" t="s">
        <v>43</v>
      </c>
      <c r="E8721" s="7">
        <v>0</v>
      </c>
      <c r="F8721" s="8">
        <v>0</v>
      </c>
      <c r="G8721" s="8">
        <v>0</v>
      </c>
    </row>
    <row r="8722" spans="1:7" hidden="1" x14ac:dyDescent="0.55000000000000004">
      <c r="A8722" s="5" t="s">
        <v>35</v>
      </c>
      <c r="B8722" s="6">
        <v>42975</v>
      </c>
      <c r="C8722" s="5" t="s">
        <v>36</v>
      </c>
      <c r="D8722" s="5" t="s">
        <v>44</v>
      </c>
      <c r="E8722" s="7">
        <v>32022</v>
      </c>
      <c r="F8722" s="8">
        <v>63263.34</v>
      </c>
      <c r="G8722" s="8">
        <v>0</v>
      </c>
    </row>
    <row r="8723" spans="1:7" hidden="1" x14ac:dyDescent="0.55000000000000004">
      <c r="A8723" s="5" t="s">
        <v>35</v>
      </c>
      <c r="B8723" s="6">
        <v>42975</v>
      </c>
      <c r="C8723" s="5" t="s">
        <v>36</v>
      </c>
      <c r="D8723" s="5" t="s">
        <v>45</v>
      </c>
      <c r="E8723" s="7">
        <v>58079</v>
      </c>
      <c r="F8723" s="8">
        <v>22977.93</v>
      </c>
      <c r="G8723" s="8">
        <v>0</v>
      </c>
    </row>
    <row r="8724" spans="1:7" x14ac:dyDescent="0.55000000000000004">
      <c r="A8724" s="5" t="s">
        <v>35</v>
      </c>
      <c r="B8724" s="6">
        <v>42976</v>
      </c>
      <c r="C8724" s="5" t="s">
        <v>36</v>
      </c>
      <c r="D8724" s="5" t="s">
        <v>37</v>
      </c>
      <c r="E8724" s="7">
        <v>13460</v>
      </c>
      <c r="F8724" s="8">
        <v>401013.47</v>
      </c>
      <c r="G8724" s="8">
        <v>0</v>
      </c>
    </row>
    <row r="8725" spans="1:7" hidden="1" x14ac:dyDescent="0.55000000000000004">
      <c r="A8725" s="5" t="s">
        <v>35</v>
      </c>
      <c r="B8725" s="6">
        <v>42976</v>
      </c>
      <c r="C8725" s="5" t="s">
        <v>36</v>
      </c>
      <c r="D8725" s="5" t="s">
        <v>38</v>
      </c>
      <c r="E8725" s="7">
        <v>1330</v>
      </c>
      <c r="F8725" s="8">
        <v>312.97000000000003</v>
      </c>
      <c r="G8725" s="8">
        <v>0</v>
      </c>
    </row>
    <row r="8726" spans="1:7" hidden="1" x14ac:dyDescent="0.55000000000000004">
      <c r="A8726" s="5" t="s">
        <v>35</v>
      </c>
      <c r="B8726" s="6">
        <v>42976</v>
      </c>
      <c r="C8726" s="5" t="s">
        <v>36</v>
      </c>
      <c r="D8726" s="5" t="s">
        <v>39</v>
      </c>
      <c r="E8726" s="7">
        <v>17629</v>
      </c>
      <c r="F8726" s="8">
        <v>52401.04</v>
      </c>
      <c r="G8726" s="8">
        <v>0</v>
      </c>
    </row>
    <row r="8727" spans="1:7" hidden="1" x14ac:dyDescent="0.55000000000000004">
      <c r="A8727" s="5" t="s">
        <v>35</v>
      </c>
      <c r="B8727" s="6">
        <v>42976</v>
      </c>
      <c r="C8727" s="5" t="s">
        <v>36</v>
      </c>
      <c r="D8727" s="5" t="s">
        <v>40</v>
      </c>
      <c r="E8727" s="7">
        <v>13341</v>
      </c>
      <c r="F8727" s="8">
        <v>391.66</v>
      </c>
      <c r="G8727" s="8">
        <v>0</v>
      </c>
    </row>
    <row r="8728" spans="1:7" hidden="1" x14ac:dyDescent="0.55000000000000004">
      <c r="A8728" s="5" t="s">
        <v>35</v>
      </c>
      <c r="B8728" s="6">
        <v>42976</v>
      </c>
      <c r="C8728" s="5" t="s">
        <v>36</v>
      </c>
      <c r="D8728" s="5" t="s">
        <v>42</v>
      </c>
      <c r="E8728" s="7">
        <v>28653</v>
      </c>
      <c r="F8728" s="8">
        <v>344713.24</v>
      </c>
      <c r="G8728" s="8">
        <v>0</v>
      </c>
    </row>
    <row r="8729" spans="1:7" hidden="1" x14ac:dyDescent="0.55000000000000004">
      <c r="A8729" s="5" t="s">
        <v>35</v>
      </c>
      <c r="B8729" s="6">
        <v>42976</v>
      </c>
      <c r="C8729" s="5" t="s">
        <v>36</v>
      </c>
      <c r="D8729" s="5" t="s">
        <v>43</v>
      </c>
      <c r="E8729" s="7">
        <v>0</v>
      </c>
      <c r="F8729" s="8">
        <v>0</v>
      </c>
      <c r="G8729" s="8">
        <v>0</v>
      </c>
    </row>
    <row r="8730" spans="1:7" hidden="1" x14ac:dyDescent="0.55000000000000004">
      <c r="A8730" s="5" t="s">
        <v>35</v>
      </c>
      <c r="B8730" s="6">
        <v>42976</v>
      </c>
      <c r="C8730" s="5" t="s">
        <v>36</v>
      </c>
      <c r="D8730" s="5" t="s">
        <v>44</v>
      </c>
      <c r="E8730" s="7">
        <v>38158</v>
      </c>
      <c r="F8730" s="8">
        <v>76656.160000000003</v>
      </c>
      <c r="G8730" s="8">
        <v>0</v>
      </c>
    </row>
    <row r="8731" spans="1:7" hidden="1" x14ac:dyDescent="0.55000000000000004">
      <c r="A8731" s="5" t="s">
        <v>35</v>
      </c>
      <c r="B8731" s="6">
        <v>42976</v>
      </c>
      <c r="C8731" s="5" t="s">
        <v>36</v>
      </c>
      <c r="D8731" s="5" t="s">
        <v>45</v>
      </c>
      <c r="E8731" s="7">
        <v>69346</v>
      </c>
      <c r="F8731" s="8">
        <v>27883.11</v>
      </c>
      <c r="G8731" s="8">
        <v>0</v>
      </c>
    </row>
    <row r="8732" spans="1:7" x14ac:dyDescent="0.55000000000000004">
      <c r="A8732" s="5" t="s">
        <v>35</v>
      </c>
      <c r="B8732" s="6">
        <v>42977</v>
      </c>
      <c r="C8732" s="5" t="s">
        <v>36</v>
      </c>
      <c r="D8732" s="5" t="s">
        <v>37</v>
      </c>
      <c r="E8732" s="7">
        <v>10691</v>
      </c>
      <c r="F8732" s="8">
        <v>315943.63</v>
      </c>
      <c r="G8732" s="8">
        <v>0</v>
      </c>
    </row>
    <row r="8733" spans="1:7" hidden="1" x14ac:dyDescent="0.55000000000000004">
      <c r="A8733" s="5" t="s">
        <v>35</v>
      </c>
      <c r="B8733" s="6">
        <v>42977</v>
      </c>
      <c r="C8733" s="5" t="s">
        <v>36</v>
      </c>
      <c r="D8733" s="5" t="s">
        <v>38</v>
      </c>
      <c r="E8733" s="7">
        <v>1114</v>
      </c>
      <c r="F8733" s="8">
        <v>262.52999999999997</v>
      </c>
      <c r="G8733" s="8">
        <v>0</v>
      </c>
    </row>
    <row r="8734" spans="1:7" hidden="1" x14ac:dyDescent="0.55000000000000004">
      <c r="A8734" s="5" t="s">
        <v>35</v>
      </c>
      <c r="B8734" s="6">
        <v>42977</v>
      </c>
      <c r="C8734" s="5" t="s">
        <v>36</v>
      </c>
      <c r="D8734" s="5" t="s">
        <v>39</v>
      </c>
      <c r="E8734" s="7">
        <v>14213</v>
      </c>
      <c r="F8734" s="8">
        <v>41948.2</v>
      </c>
      <c r="G8734" s="8">
        <v>0</v>
      </c>
    </row>
    <row r="8735" spans="1:7" hidden="1" x14ac:dyDescent="0.55000000000000004">
      <c r="A8735" s="5" t="s">
        <v>35</v>
      </c>
      <c r="B8735" s="6">
        <v>42977</v>
      </c>
      <c r="C8735" s="5" t="s">
        <v>36</v>
      </c>
      <c r="D8735" s="5" t="s">
        <v>40</v>
      </c>
      <c r="E8735" s="7">
        <v>11247</v>
      </c>
      <c r="F8735" s="8">
        <v>330.1</v>
      </c>
      <c r="G8735" s="8">
        <v>0</v>
      </c>
    </row>
    <row r="8736" spans="1:7" hidden="1" x14ac:dyDescent="0.55000000000000004">
      <c r="A8736" s="5" t="s">
        <v>35</v>
      </c>
      <c r="B8736" s="6">
        <v>42977</v>
      </c>
      <c r="C8736" s="5" t="s">
        <v>36</v>
      </c>
      <c r="D8736" s="5" t="s">
        <v>42</v>
      </c>
      <c r="E8736" s="7">
        <v>21484</v>
      </c>
      <c r="F8736" s="8">
        <v>256771.8</v>
      </c>
      <c r="G8736" s="8">
        <v>0</v>
      </c>
    </row>
    <row r="8737" spans="1:7" hidden="1" x14ac:dyDescent="0.55000000000000004">
      <c r="A8737" s="5" t="s">
        <v>35</v>
      </c>
      <c r="B8737" s="6">
        <v>42977</v>
      </c>
      <c r="C8737" s="5" t="s">
        <v>36</v>
      </c>
      <c r="D8737" s="5" t="s">
        <v>43</v>
      </c>
      <c r="E8737" s="7">
        <v>0</v>
      </c>
      <c r="F8737" s="8">
        <v>0</v>
      </c>
      <c r="G8737" s="8">
        <v>0</v>
      </c>
    </row>
    <row r="8738" spans="1:7" hidden="1" x14ac:dyDescent="0.55000000000000004">
      <c r="A8738" s="5" t="s">
        <v>35</v>
      </c>
      <c r="B8738" s="6">
        <v>42977</v>
      </c>
      <c r="C8738" s="5" t="s">
        <v>36</v>
      </c>
      <c r="D8738" s="5" t="s">
        <v>44</v>
      </c>
      <c r="E8738" s="7">
        <v>29409</v>
      </c>
      <c r="F8738" s="8">
        <v>58634.49</v>
      </c>
      <c r="G8738" s="8">
        <v>0</v>
      </c>
    </row>
    <row r="8739" spans="1:7" hidden="1" x14ac:dyDescent="0.55000000000000004">
      <c r="A8739" s="5" t="s">
        <v>35</v>
      </c>
      <c r="B8739" s="6">
        <v>42977</v>
      </c>
      <c r="C8739" s="5" t="s">
        <v>36</v>
      </c>
      <c r="D8739" s="5" t="s">
        <v>45</v>
      </c>
      <c r="E8739" s="7">
        <v>56603</v>
      </c>
      <c r="F8739" s="8">
        <v>22591.5</v>
      </c>
      <c r="G8739" s="8">
        <v>0</v>
      </c>
    </row>
    <row r="8740" spans="1:7" x14ac:dyDescent="0.55000000000000004">
      <c r="A8740" s="5" t="s">
        <v>35</v>
      </c>
      <c r="B8740" s="6">
        <v>42978</v>
      </c>
      <c r="C8740" s="5" t="s">
        <v>36</v>
      </c>
      <c r="D8740" s="5" t="s">
        <v>37</v>
      </c>
      <c r="E8740" s="7">
        <v>10687</v>
      </c>
      <c r="F8740" s="8">
        <v>316062.03000000003</v>
      </c>
      <c r="G8740" s="8">
        <v>0</v>
      </c>
    </row>
    <row r="8741" spans="1:7" hidden="1" x14ac:dyDescent="0.55000000000000004">
      <c r="A8741" s="5" t="s">
        <v>35</v>
      </c>
      <c r="B8741" s="6">
        <v>42978</v>
      </c>
      <c r="C8741" s="5" t="s">
        <v>36</v>
      </c>
      <c r="D8741" s="5" t="s">
        <v>38</v>
      </c>
      <c r="E8741" s="7">
        <v>691</v>
      </c>
      <c r="F8741" s="8">
        <v>163.76</v>
      </c>
      <c r="G8741" s="8">
        <v>0</v>
      </c>
    </row>
    <row r="8742" spans="1:7" hidden="1" x14ac:dyDescent="0.55000000000000004">
      <c r="A8742" s="5" t="s">
        <v>35</v>
      </c>
      <c r="B8742" s="6">
        <v>42978</v>
      </c>
      <c r="C8742" s="5" t="s">
        <v>36</v>
      </c>
      <c r="D8742" s="5" t="s">
        <v>39</v>
      </c>
      <c r="E8742" s="7">
        <v>16392</v>
      </c>
      <c r="F8742" s="8">
        <v>48490.06</v>
      </c>
      <c r="G8742" s="8">
        <v>0</v>
      </c>
    </row>
    <row r="8743" spans="1:7" hidden="1" x14ac:dyDescent="0.55000000000000004">
      <c r="A8743" s="5" t="s">
        <v>35</v>
      </c>
      <c r="B8743" s="6">
        <v>42978</v>
      </c>
      <c r="C8743" s="5" t="s">
        <v>36</v>
      </c>
      <c r="D8743" s="5" t="s">
        <v>40</v>
      </c>
      <c r="E8743" s="7">
        <v>7816</v>
      </c>
      <c r="F8743" s="8">
        <v>231.23</v>
      </c>
      <c r="G8743" s="8">
        <v>0</v>
      </c>
    </row>
    <row r="8744" spans="1:7" hidden="1" x14ac:dyDescent="0.55000000000000004">
      <c r="A8744" s="5" t="s">
        <v>35</v>
      </c>
      <c r="B8744" s="6">
        <v>42978</v>
      </c>
      <c r="C8744" s="5" t="s">
        <v>36</v>
      </c>
      <c r="D8744" s="5" t="s">
        <v>42</v>
      </c>
      <c r="E8744" s="7">
        <v>32640</v>
      </c>
      <c r="F8744" s="8">
        <v>391944.01</v>
      </c>
      <c r="G8744" s="8">
        <v>0</v>
      </c>
    </row>
    <row r="8745" spans="1:7" hidden="1" x14ac:dyDescent="0.55000000000000004">
      <c r="A8745" s="5" t="s">
        <v>35</v>
      </c>
      <c r="B8745" s="6">
        <v>42978</v>
      </c>
      <c r="C8745" s="5" t="s">
        <v>36</v>
      </c>
      <c r="D8745" s="5" t="s">
        <v>43</v>
      </c>
      <c r="E8745" s="7">
        <v>0</v>
      </c>
      <c r="F8745" s="8">
        <v>0</v>
      </c>
      <c r="G8745" s="8">
        <v>0</v>
      </c>
    </row>
    <row r="8746" spans="1:7" hidden="1" x14ac:dyDescent="0.55000000000000004">
      <c r="A8746" s="5" t="s">
        <v>35</v>
      </c>
      <c r="B8746" s="6">
        <v>42978</v>
      </c>
      <c r="C8746" s="5" t="s">
        <v>36</v>
      </c>
      <c r="D8746" s="5" t="s">
        <v>44</v>
      </c>
      <c r="E8746" s="7">
        <v>36765</v>
      </c>
      <c r="F8746" s="8">
        <v>73672.63</v>
      </c>
      <c r="G8746" s="8">
        <v>0</v>
      </c>
    </row>
    <row r="8747" spans="1:7" hidden="1" x14ac:dyDescent="0.55000000000000004">
      <c r="A8747" s="5" t="s">
        <v>35</v>
      </c>
      <c r="B8747" s="6">
        <v>42978</v>
      </c>
      <c r="C8747" s="5" t="s">
        <v>36</v>
      </c>
      <c r="D8747" s="5" t="s">
        <v>45</v>
      </c>
      <c r="E8747" s="7">
        <v>64580</v>
      </c>
      <c r="F8747" s="8">
        <v>25885.59</v>
      </c>
      <c r="G8747" s="8">
        <v>0</v>
      </c>
    </row>
    <row r="8748" spans="1:7" x14ac:dyDescent="0.55000000000000004">
      <c r="A8748" s="5" t="s">
        <v>35</v>
      </c>
      <c r="B8748" s="6">
        <v>42979</v>
      </c>
      <c r="C8748" s="5" t="s">
        <v>36</v>
      </c>
      <c r="D8748" s="5" t="s">
        <v>37</v>
      </c>
      <c r="E8748" s="7">
        <v>9936</v>
      </c>
      <c r="F8748" s="8">
        <v>295891.89</v>
      </c>
      <c r="G8748" s="8">
        <v>0</v>
      </c>
    </row>
    <row r="8749" spans="1:7" hidden="1" x14ac:dyDescent="0.55000000000000004">
      <c r="A8749" s="5" t="s">
        <v>35</v>
      </c>
      <c r="B8749" s="6">
        <v>42979</v>
      </c>
      <c r="C8749" s="5" t="s">
        <v>36</v>
      </c>
      <c r="D8749" s="5" t="s">
        <v>38</v>
      </c>
      <c r="E8749" s="7">
        <v>606</v>
      </c>
      <c r="F8749" s="8">
        <v>144.66999999999999</v>
      </c>
      <c r="G8749" s="8">
        <v>0</v>
      </c>
    </row>
    <row r="8750" spans="1:7" hidden="1" x14ac:dyDescent="0.55000000000000004">
      <c r="A8750" s="5" t="s">
        <v>35</v>
      </c>
      <c r="B8750" s="6">
        <v>42979</v>
      </c>
      <c r="C8750" s="5" t="s">
        <v>36</v>
      </c>
      <c r="D8750" s="5" t="s">
        <v>39</v>
      </c>
      <c r="E8750" s="7">
        <v>11470</v>
      </c>
      <c r="F8750" s="8">
        <v>34164.04</v>
      </c>
      <c r="G8750" s="8">
        <v>0</v>
      </c>
    </row>
    <row r="8751" spans="1:7" hidden="1" x14ac:dyDescent="0.55000000000000004">
      <c r="A8751" s="5" t="s">
        <v>35</v>
      </c>
      <c r="B8751" s="6">
        <v>42979</v>
      </c>
      <c r="C8751" s="5" t="s">
        <v>36</v>
      </c>
      <c r="D8751" s="5" t="s">
        <v>40</v>
      </c>
      <c r="E8751" s="7">
        <v>8035</v>
      </c>
      <c r="F8751" s="8">
        <v>239.81</v>
      </c>
      <c r="G8751" s="8">
        <v>0</v>
      </c>
    </row>
    <row r="8752" spans="1:7" hidden="1" x14ac:dyDescent="0.55000000000000004">
      <c r="A8752" s="5" t="s">
        <v>35</v>
      </c>
      <c r="B8752" s="6">
        <v>42979</v>
      </c>
      <c r="C8752" s="5" t="s">
        <v>36</v>
      </c>
      <c r="D8752" s="5" t="s">
        <v>42</v>
      </c>
      <c r="E8752" s="7">
        <v>23087</v>
      </c>
      <c r="F8752" s="8">
        <v>281531.74</v>
      </c>
      <c r="G8752" s="8">
        <v>0</v>
      </c>
    </row>
    <row r="8753" spans="1:7" hidden="1" x14ac:dyDescent="0.55000000000000004">
      <c r="A8753" s="5" t="s">
        <v>35</v>
      </c>
      <c r="B8753" s="6">
        <v>42979</v>
      </c>
      <c r="C8753" s="5" t="s">
        <v>36</v>
      </c>
      <c r="D8753" s="5" t="s">
        <v>43</v>
      </c>
      <c r="E8753" s="7">
        <v>0</v>
      </c>
      <c r="F8753" s="8">
        <v>0</v>
      </c>
      <c r="G8753" s="8">
        <v>0</v>
      </c>
    </row>
    <row r="8754" spans="1:7" hidden="1" x14ac:dyDescent="0.55000000000000004">
      <c r="A8754" s="5" t="s">
        <v>35</v>
      </c>
      <c r="B8754" s="6">
        <v>42979</v>
      </c>
      <c r="C8754" s="5" t="s">
        <v>36</v>
      </c>
      <c r="D8754" s="5" t="s">
        <v>44</v>
      </c>
      <c r="E8754" s="7">
        <v>33073</v>
      </c>
      <c r="F8754" s="8">
        <v>67442.86</v>
      </c>
      <c r="G8754" s="8">
        <v>0</v>
      </c>
    </row>
    <row r="8755" spans="1:7" hidden="1" x14ac:dyDescent="0.55000000000000004">
      <c r="A8755" s="5" t="s">
        <v>35</v>
      </c>
      <c r="B8755" s="6">
        <v>42979</v>
      </c>
      <c r="C8755" s="5" t="s">
        <v>36</v>
      </c>
      <c r="D8755" s="5" t="s">
        <v>45</v>
      </c>
      <c r="E8755" s="7">
        <v>56935</v>
      </c>
      <c r="F8755" s="8">
        <v>23223.14</v>
      </c>
      <c r="G8755" s="8">
        <v>0</v>
      </c>
    </row>
    <row r="8756" spans="1:7" x14ac:dyDescent="0.55000000000000004">
      <c r="A8756" s="5" t="s">
        <v>35</v>
      </c>
      <c r="B8756" s="6">
        <v>42982</v>
      </c>
      <c r="C8756" s="5" t="s">
        <v>36</v>
      </c>
      <c r="D8756" s="5" t="s">
        <v>37</v>
      </c>
      <c r="E8756" s="7">
        <v>9148</v>
      </c>
      <c r="F8756" s="8">
        <v>275707.28000000003</v>
      </c>
      <c r="G8756" s="8">
        <v>0</v>
      </c>
    </row>
    <row r="8757" spans="1:7" hidden="1" x14ac:dyDescent="0.55000000000000004">
      <c r="A8757" s="5" t="s">
        <v>35</v>
      </c>
      <c r="B8757" s="6">
        <v>42982</v>
      </c>
      <c r="C8757" s="5" t="s">
        <v>36</v>
      </c>
      <c r="D8757" s="5" t="s">
        <v>38</v>
      </c>
      <c r="E8757" s="7">
        <v>1002</v>
      </c>
      <c r="F8757" s="8">
        <v>242.25</v>
      </c>
      <c r="G8757" s="8">
        <v>0</v>
      </c>
    </row>
    <row r="8758" spans="1:7" hidden="1" x14ac:dyDescent="0.55000000000000004">
      <c r="A8758" s="5" t="s">
        <v>35</v>
      </c>
      <c r="B8758" s="6">
        <v>42982</v>
      </c>
      <c r="C8758" s="5" t="s">
        <v>36</v>
      </c>
      <c r="D8758" s="5" t="s">
        <v>39</v>
      </c>
      <c r="E8758" s="7">
        <v>11995</v>
      </c>
      <c r="F8758" s="8">
        <v>36159.910000000003</v>
      </c>
      <c r="G8758" s="8">
        <v>0</v>
      </c>
    </row>
    <row r="8759" spans="1:7" hidden="1" x14ac:dyDescent="0.55000000000000004">
      <c r="A8759" s="5" t="s">
        <v>35</v>
      </c>
      <c r="B8759" s="6">
        <v>42982</v>
      </c>
      <c r="C8759" s="5" t="s">
        <v>36</v>
      </c>
      <c r="D8759" s="5" t="s">
        <v>40</v>
      </c>
      <c r="E8759" s="7">
        <v>12453</v>
      </c>
      <c r="F8759" s="8">
        <v>376.86</v>
      </c>
      <c r="G8759" s="8">
        <v>0</v>
      </c>
    </row>
    <row r="8760" spans="1:7" hidden="1" x14ac:dyDescent="0.55000000000000004">
      <c r="A8760" s="5" t="s">
        <v>35</v>
      </c>
      <c r="B8760" s="6">
        <v>42982</v>
      </c>
      <c r="C8760" s="5" t="s">
        <v>36</v>
      </c>
      <c r="D8760" s="5" t="s">
        <v>42</v>
      </c>
      <c r="E8760" s="7">
        <v>13760</v>
      </c>
      <c r="F8760" s="8">
        <v>170669.57</v>
      </c>
      <c r="G8760" s="8">
        <v>0</v>
      </c>
    </row>
    <row r="8761" spans="1:7" hidden="1" x14ac:dyDescent="0.55000000000000004">
      <c r="A8761" s="5" t="s">
        <v>35</v>
      </c>
      <c r="B8761" s="6">
        <v>42982</v>
      </c>
      <c r="C8761" s="5" t="s">
        <v>36</v>
      </c>
      <c r="D8761" s="5" t="s">
        <v>43</v>
      </c>
      <c r="E8761" s="7">
        <v>0</v>
      </c>
      <c r="F8761" s="8">
        <v>0</v>
      </c>
      <c r="G8761" s="8">
        <v>0</v>
      </c>
    </row>
    <row r="8762" spans="1:7" hidden="1" x14ac:dyDescent="0.55000000000000004">
      <c r="A8762" s="5" t="s">
        <v>35</v>
      </c>
      <c r="B8762" s="6">
        <v>42982</v>
      </c>
      <c r="C8762" s="5" t="s">
        <v>36</v>
      </c>
      <c r="D8762" s="5" t="s">
        <v>44</v>
      </c>
      <c r="E8762" s="7">
        <v>20314</v>
      </c>
      <c r="F8762" s="8">
        <v>42045.24</v>
      </c>
      <c r="G8762" s="8">
        <v>0</v>
      </c>
    </row>
    <row r="8763" spans="1:7" hidden="1" x14ac:dyDescent="0.55000000000000004">
      <c r="A8763" s="5" t="s">
        <v>35</v>
      </c>
      <c r="B8763" s="6">
        <v>42982</v>
      </c>
      <c r="C8763" s="5" t="s">
        <v>36</v>
      </c>
      <c r="D8763" s="5" t="s">
        <v>45</v>
      </c>
      <c r="E8763" s="7">
        <v>40820</v>
      </c>
      <c r="F8763" s="8">
        <v>16901.38</v>
      </c>
      <c r="G8763" s="8">
        <v>0</v>
      </c>
    </row>
    <row r="8764" spans="1:7" x14ac:dyDescent="0.55000000000000004">
      <c r="A8764" s="5" t="s">
        <v>35</v>
      </c>
      <c r="B8764" s="6">
        <v>42983</v>
      </c>
      <c r="C8764" s="5" t="s">
        <v>36</v>
      </c>
      <c r="D8764" s="5" t="s">
        <v>37</v>
      </c>
      <c r="E8764" s="7">
        <v>12450</v>
      </c>
      <c r="F8764" s="8">
        <v>375103.48</v>
      </c>
      <c r="G8764" s="8">
        <v>0</v>
      </c>
    </row>
    <row r="8765" spans="1:7" hidden="1" x14ac:dyDescent="0.55000000000000004">
      <c r="A8765" s="5" t="s">
        <v>35</v>
      </c>
      <c r="B8765" s="6">
        <v>42983</v>
      </c>
      <c r="C8765" s="5" t="s">
        <v>36</v>
      </c>
      <c r="D8765" s="5" t="s">
        <v>38</v>
      </c>
      <c r="E8765" s="7">
        <v>840</v>
      </c>
      <c r="F8765" s="8">
        <v>202.85</v>
      </c>
      <c r="G8765" s="8">
        <v>0</v>
      </c>
    </row>
    <row r="8766" spans="1:7" hidden="1" x14ac:dyDescent="0.55000000000000004">
      <c r="A8766" s="5" t="s">
        <v>35</v>
      </c>
      <c r="B8766" s="6">
        <v>42983</v>
      </c>
      <c r="C8766" s="5" t="s">
        <v>36</v>
      </c>
      <c r="D8766" s="5" t="s">
        <v>39</v>
      </c>
      <c r="E8766" s="7">
        <v>14327</v>
      </c>
      <c r="F8766" s="8">
        <v>43173.08</v>
      </c>
      <c r="G8766" s="8">
        <v>0</v>
      </c>
    </row>
    <row r="8767" spans="1:7" hidden="1" x14ac:dyDescent="0.55000000000000004">
      <c r="A8767" s="5" t="s">
        <v>35</v>
      </c>
      <c r="B8767" s="6">
        <v>42983</v>
      </c>
      <c r="C8767" s="5" t="s">
        <v>36</v>
      </c>
      <c r="D8767" s="5" t="s">
        <v>40</v>
      </c>
      <c r="E8767" s="7">
        <v>12862</v>
      </c>
      <c r="F8767" s="8">
        <v>388.46</v>
      </c>
      <c r="G8767" s="8">
        <v>0</v>
      </c>
    </row>
    <row r="8768" spans="1:7" hidden="1" x14ac:dyDescent="0.55000000000000004">
      <c r="A8768" s="5" t="s">
        <v>35</v>
      </c>
      <c r="B8768" s="6">
        <v>42983</v>
      </c>
      <c r="C8768" s="5" t="s">
        <v>36</v>
      </c>
      <c r="D8768" s="5" t="s">
        <v>42</v>
      </c>
      <c r="E8768" s="7">
        <v>17582</v>
      </c>
      <c r="F8768" s="8">
        <v>218602.18</v>
      </c>
      <c r="G8768" s="8">
        <v>0</v>
      </c>
    </row>
    <row r="8769" spans="1:7" hidden="1" x14ac:dyDescent="0.55000000000000004">
      <c r="A8769" s="5" t="s">
        <v>35</v>
      </c>
      <c r="B8769" s="6">
        <v>42983</v>
      </c>
      <c r="C8769" s="5" t="s">
        <v>36</v>
      </c>
      <c r="D8769" s="5" t="s">
        <v>43</v>
      </c>
      <c r="E8769" s="7">
        <v>0</v>
      </c>
      <c r="F8769" s="8">
        <v>0</v>
      </c>
      <c r="G8769" s="8">
        <v>0</v>
      </c>
    </row>
    <row r="8770" spans="1:7" hidden="1" x14ac:dyDescent="0.55000000000000004">
      <c r="A8770" s="5" t="s">
        <v>35</v>
      </c>
      <c r="B8770" s="6">
        <v>42983</v>
      </c>
      <c r="C8770" s="5" t="s">
        <v>36</v>
      </c>
      <c r="D8770" s="5" t="s">
        <v>44</v>
      </c>
      <c r="E8770" s="7">
        <v>27558</v>
      </c>
      <c r="F8770" s="8">
        <v>57152.43</v>
      </c>
      <c r="G8770" s="8">
        <v>0</v>
      </c>
    </row>
    <row r="8771" spans="1:7" hidden="1" x14ac:dyDescent="0.55000000000000004">
      <c r="A8771" s="5" t="s">
        <v>35</v>
      </c>
      <c r="B8771" s="6">
        <v>42983</v>
      </c>
      <c r="C8771" s="5" t="s">
        <v>36</v>
      </c>
      <c r="D8771" s="5" t="s">
        <v>45</v>
      </c>
      <c r="E8771" s="7">
        <v>49951</v>
      </c>
      <c r="F8771" s="8">
        <v>20724.66</v>
      </c>
      <c r="G8771" s="8">
        <v>0</v>
      </c>
    </row>
    <row r="8772" spans="1:7" x14ac:dyDescent="0.55000000000000004">
      <c r="A8772" s="5" t="s">
        <v>35</v>
      </c>
      <c r="B8772" s="6">
        <v>42984</v>
      </c>
      <c r="C8772" s="5" t="s">
        <v>36</v>
      </c>
      <c r="D8772" s="5" t="s">
        <v>37</v>
      </c>
      <c r="E8772" s="7">
        <v>9282</v>
      </c>
      <c r="F8772" s="8">
        <v>280299.44</v>
      </c>
      <c r="G8772" s="8">
        <v>0</v>
      </c>
    </row>
    <row r="8773" spans="1:7" hidden="1" x14ac:dyDescent="0.55000000000000004">
      <c r="A8773" s="5" t="s">
        <v>35</v>
      </c>
      <c r="B8773" s="6">
        <v>42984</v>
      </c>
      <c r="C8773" s="5" t="s">
        <v>36</v>
      </c>
      <c r="D8773" s="5" t="s">
        <v>38</v>
      </c>
      <c r="E8773" s="7">
        <v>890</v>
      </c>
      <c r="F8773" s="8">
        <v>215.74</v>
      </c>
      <c r="G8773" s="8">
        <v>0</v>
      </c>
    </row>
    <row r="8774" spans="1:7" hidden="1" x14ac:dyDescent="0.55000000000000004">
      <c r="A8774" s="5" t="s">
        <v>35</v>
      </c>
      <c r="B8774" s="6">
        <v>42984</v>
      </c>
      <c r="C8774" s="5" t="s">
        <v>36</v>
      </c>
      <c r="D8774" s="5" t="s">
        <v>39</v>
      </c>
      <c r="E8774" s="7">
        <v>13022</v>
      </c>
      <c r="F8774" s="8">
        <v>39326.82</v>
      </c>
      <c r="G8774" s="8">
        <v>0</v>
      </c>
    </row>
    <row r="8775" spans="1:7" hidden="1" x14ac:dyDescent="0.55000000000000004">
      <c r="A8775" s="5" t="s">
        <v>35</v>
      </c>
      <c r="B8775" s="6">
        <v>42984</v>
      </c>
      <c r="C8775" s="5" t="s">
        <v>36</v>
      </c>
      <c r="D8775" s="5" t="s">
        <v>40</v>
      </c>
      <c r="E8775" s="7">
        <v>4614</v>
      </c>
      <c r="F8775" s="8">
        <v>139.41999999999999</v>
      </c>
      <c r="G8775" s="8">
        <v>0</v>
      </c>
    </row>
    <row r="8776" spans="1:7" hidden="1" x14ac:dyDescent="0.55000000000000004">
      <c r="A8776" s="5" t="s">
        <v>35</v>
      </c>
      <c r="B8776" s="6">
        <v>42984</v>
      </c>
      <c r="C8776" s="5" t="s">
        <v>36</v>
      </c>
      <c r="D8776" s="5" t="s">
        <v>42</v>
      </c>
      <c r="E8776" s="7">
        <v>15394</v>
      </c>
      <c r="F8776" s="8">
        <v>191483.57</v>
      </c>
      <c r="G8776" s="8">
        <v>0</v>
      </c>
    </row>
    <row r="8777" spans="1:7" hidden="1" x14ac:dyDescent="0.55000000000000004">
      <c r="A8777" s="5" t="s">
        <v>35</v>
      </c>
      <c r="B8777" s="6">
        <v>42984</v>
      </c>
      <c r="C8777" s="5" t="s">
        <v>36</v>
      </c>
      <c r="D8777" s="5" t="s">
        <v>43</v>
      </c>
      <c r="E8777" s="7">
        <v>0</v>
      </c>
      <c r="F8777" s="8">
        <v>0</v>
      </c>
      <c r="G8777" s="8">
        <v>0</v>
      </c>
    </row>
    <row r="8778" spans="1:7" hidden="1" x14ac:dyDescent="0.55000000000000004">
      <c r="A8778" s="5" t="s">
        <v>35</v>
      </c>
      <c r="B8778" s="6">
        <v>42984</v>
      </c>
      <c r="C8778" s="5" t="s">
        <v>36</v>
      </c>
      <c r="D8778" s="5" t="s">
        <v>44</v>
      </c>
      <c r="E8778" s="7">
        <v>23766</v>
      </c>
      <c r="F8778" s="8">
        <v>49301.02</v>
      </c>
      <c r="G8778" s="8">
        <v>0</v>
      </c>
    </row>
    <row r="8779" spans="1:7" hidden="1" x14ac:dyDescent="0.55000000000000004">
      <c r="A8779" s="5" t="s">
        <v>35</v>
      </c>
      <c r="B8779" s="6">
        <v>42984</v>
      </c>
      <c r="C8779" s="5" t="s">
        <v>36</v>
      </c>
      <c r="D8779" s="5" t="s">
        <v>45</v>
      </c>
      <c r="E8779" s="7">
        <v>40642</v>
      </c>
      <c r="F8779" s="8">
        <v>16863.5</v>
      </c>
      <c r="G8779" s="8">
        <v>0</v>
      </c>
    </row>
    <row r="8780" spans="1:7" x14ac:dyDescent="0.55000000000000004">
      <c r="A8780" s="5" t="s">
        <v>35</v>
      </c>
      <c r="B8780" s="6">
        <v>42985</v>
      </c>
      <c r="C8780" s="5" t="s">
        <v>36</v>
      </c>
      <c r="D8780" s="5" t="s">
        <v>37</v>
      </c>
      <c r="E8780" s="7">
        <v>11130</v>
      </c>
      <c r="F8780" s="8">
        <v>336147.59</v>
      </c>
      <c r="G8780" s="8">
        <v>0</v>
      </c>
    </row>
    <row r="8781" spans="1:7" hidden="1" x14ac:dyDescent="0.55000000000000004">
      <c r="A8781" s="5" t="s">
        <v>35</v>
      </c>
      <c r="B8781" s="6">
        <v>42985</v>
      </c>
      <c r="C8781" s="5" t="s">
        <v>36</v>
      </c>
      <c r="D8781" s="5" t="s">
        <v>38</v>
      </c>
      <c r="E8781" s="7">
        <v>878</v>
      </c>
      <c r="F8781" s="8">
        <v>212.63</v>
      </c>
      <c r="G8781" s="8">
        <v>0</v>
      </c>
    </row>
    <row r="8782" spans="1:7" hidden="1" x14ac:dyDescent="0.55000000000000004">
      <c r="A8782" s="5" t="s">
        <v>35</v>
      </c>
      <c r="B8782" s="6">
        <v>42985</v>
      </c>
      <c r="C8782" s="5" t="s">
        <v>36</v>
      </c>
      <c r="D8782" s="5" t="s">
        <v>39</v>
      </c>
      <c r="E8782" s="7">
        <v>15055</v>
      </c>
      <c r="F8782" s="8">
        <v>45481.37</v>
      </c>
      <c r="G8782" s="8">
        <v>0</v>
      </c>
    </row>
    <row r="8783" spans="1:7" hidden="1" x14ac:dyDescent="0.55000000000000004">
      <c r="A8783" s="5" t="s">
        <v>35</v>
      </c>
      <c r="B8783" s="6">
        <v>42985</v>
      </c>
      <c r="C8783" s="5" t="s">
        <v>36</v>
      </c>
      <c r="D8783" s="5" t="s">
        <v>40</v>
      </c>
      <c r="E8783" s="7">
        <v>7263</v>
      </c>
      <c r="F8783" s="8">
        <v>219.08</v>
      </c>
      <c r="G8783" s="8">
        <v>0</v>
      </c>
    </row>
    <row r="8784" spans="1:7" hidden="1" x14ac:dyDescent="0.55000000000000004">
      <c r="A8784" s="5" t="s">
        <v>35</v>
      </c>
      <c r="B8784" s="6">
        <v>42985</v>
      </c>
      <c r="C8784" s="5" t="s">
        <v>36</v>
      </c>
      <c r="D8784" s="5" t="s">
        <v>42</v>
      </c>
      <c r="E8784" s="7">
        <v>20136</v>
      </c>
      <c r="F8784" s="8">
        <v>250467.43</v>
      </c>
      <c r="G8784" s="8">
        <v>0</v>
      </c>
    </row>
    <row r="8785" spans="1:7" hidden="1" x14ac:dyDescent="0.55000000000000004">
      <c r="A8785" s="5" t="s">
        <v>35</v>
      </c>
      <c r="B8785" s="6">
        <v>42985</v>
      </c>
      <c r="C8785" s="5" t="s">
        <v>36</v>
      </c>
      <c r="D8785" s="5" t="s">
        <v>43</v>
      </c>
      <c r="E8785" s="7">
        <v>0</v>
      </c>
      <c r="F8785" s="8">
        <v>0</v>
      </c>
      <c r="G8785" s="8">
        <v>0</v>
      </c>
    </row>
    <row r="8786" spans="1:7" hidden="1" x14ac:dyDescent="0.55000000000000004">
      <c r="A8786" s="5" t="s">
        <v>35</v>
      </c>
      <c r="B8786" s="6">
        <v>42985</v>
      </c>
      <c r="C8786" s="5" t="s">
        <v>36</v>
      </c>
      <c r="D8786" s="5" t="s">
        <v>44</v>
      </c>
      <c r="E8786" s="7">
        <v>34108</v>
      </c>
      <c r="F8786" s="8">
        <v>70769.61</v>
      </c>
      <c r="G8786" s="8">
        <v>0</v>
      </c>
    </row>
    <row r="8787" spans="1:7" hidden="1" x14ac:dyDescent="0.55000000000000004">
      <c r="A8787" s="5" t="s">
        <v>35</v>
      </c>
      <c r="B8787" s="6">
        <v>42985</v>
      </c>
      <c r="C8787" s="5" t="s">
        <v>36</v>
      </c>
      <c r="D8787" s="5" t="s">
        <v>45</v>
      </c>
      <c r="E8787" s="7">
        <v>58253</v>
      </c>
      <c r="F8787" s="8">
        <v>24175.52</v>
      </c>
      <c r="G8787" s="8">
        <v>0</v>
      </c>
    </row>
    <row r="8788" spans="1:7" x14ac:dyDescent="0.55000000000000004">
      <c r="A8788" s="5" t="s">
        <v>35</v>
      </c>
      <c r="B8788" s="6">
        <v>42986</v>
      </c>
      <c r="C8788" s="5" t="s">
        <v>36</v>
      </c>
      <c r="D8788" s="5" t="s">
        <v>37</v>
      </c>
      <c r="E8788" s="7">
        <v>11029</v>
      </c>
      <c r="F8788" s="8">
        <v>334824.15000000002</v>
      </c>
      <c r="G8788" s="8">
        <v>0</v>
      </c>
    </row>
    <row r="8789" spans="1:7" hidden="1" x14ac:dyDescent="0.55000000000000004">
      <c r="A8789" s="5" t="s">
        <v>35</v>
      </c>
      <c r="B8789" s="6">
        <v>42986</v>
      </c>
      <c r="C8789" s="5" t="s">
        <v>36</v>
      </c>
      <c r="D8789" s="5" t="s">
        <v>38</v>
      </c>
      <c r="E8789" s="7">
        <v>862</v>
      </c>
      <c r="F8789" s="8">
        <v>209.67</v>
      </c>
      <c r="G8789" s="8">
        <v>0</v>
      </c>
    </row>
    <row r="8790" spans="1:7" hidden="1" x14ac:dyDescent="0.55000000000000004">
      <c r="A8790" s="5" t="s">
        <v>35</v>
      </c>
      <c r="B8790" s="6">
        <v>42986</v>
      </c>
      <c r="C8790" s="5" t="s">
        <v>36</v>
      </c>
      <c r="D8790" s="5" t="s">
        <v>39</v>
      </c>
      <c r="E8790" s="7">
        <v>14163</v>
      </c>
      <c r="F8790" s="8">
        <v>42985</v>
      </c>
      <c r="G8790" s="8">
        <v>0</v>
      </c>
    </row>
    <row r="8791" spans="1:7" hidden="1" x14ac:dyDescent="0.55000000000000004">
      <c r="A8791" s="5" t="s">
        <v>35</v>
      </c>
      <c r="B8791" s="6">
        <v>42986</v>
      </c>
      <c r="C8791" s="5" t="s">
        <v>36</v>
      </c>
      <c r="D8791" s="5" t="s">
        <v>40</v>
      </c>
      <c r="E8791" s="7">
        <v>6540</v>
      </c>
      <c r="F8791" s="8">
        <v>197.73</v>
      </c>
      <c r="G8791" s="8">
        <v>0</v>
      </c>
    </row>
    <row r="8792" spans="1:7" hidden="1" x14ac:dyDescent="0.55000000000000004">
      <c r="A8792" s="5" t="s">
        <v>35</v>
      </c>
      <c r="B8792" s="6">
        <v>42986</v>
      </c>
      <c r="C8792" s="5" t="s">
        <v>36</v>
      </c>
      <c r="D8792" s="5" t="s">
        <v>42</v>
      </c>
      <c r="E8792" s="7">
        <v>17113</v>
      </c>
      <c r="F8792" s="8">
        <v>214095.81</v>
      </c>
      <c r="G8792" s="8">
        <v>0</v>
      </c>
    </row>
    <row r="8793" spans="1:7" hidden="1" x14ac:dyDescent="0.55000000000000004">
      <c r="A8793" s="5" t="s">
        <v>35</v>
      </c>
      <c r="B8793" s="6">
        <v>42986</v>
      </c>
      <c r="C8793" s="5" t="s">
        <v>36</v>
      </c>
      <c r="D8793" s="5" t="s">
        <v>43</v>
      </c>
      <c r="E8793" s="7">
        <v>0</v>
      </c>
      <c r="F8793" s="8">
        <v>0</v>
      </c>
      <c r="G8793" s="8">
        <v>0</v>
      </c>
    </row>
    <row r="8794" spans="1:7" hidden="1" x14ac:dyDescent="0.55000000000000004">
      <c r="A8794" s="5" t="s">
        <v>35</v>
      </c>
      <c r="B8794" s="6">
        <v>42986</v>
      </c>
      <c r="C8794" s="5" t="s">
        <v>36</v>
      </c>
      <c r="D8794" s="5" t="s">
        <v>44</v>
      </c>
      <c r="E8794" s="7">
        <v>29875</v>
      </c>
      <c r="F8794" s="8">
        <v>62329.08</v>
      </c>
      <c r="G8794" s="8">
        <v>0</v>
      </c>
    </row>
    <row r="8795" spans="1:7" hidden="1" x14ac:dyDescent="0.55000000000000004">
      <c r="A8795" s="5" t="s">
        <v>35</v>
      </c>
      <c r="B8795" s="6">
        <v>42986</v>
      </c>
      <c r="C8795" s="5" t="s">
        <v>36</v>
      </c>
      <c r="D8795" s="5" t="s">
        <v>45</v>
      </c>
      <c r="E8795" s="7">
        <v>57946</v>
      </c>
      <c r="F8795" s="8">
        <v>24179.94</v>
      </c>
      <c r="G8795" s="8">
        <v>0</v>
      </c>
    </row>
    <row r="8796" spans="1:7" x14ac:dyDescent="0.55000000000000004">
      <c r="A8796" s="5" t="s">
        <v>35</v>
      </c>
      <c r="B8796" s="6">
        <v>42989</v>
      </c>
      <c r="C8796" s="5" t="s">
        <v>36</v>
      </c>
      <c r="D8796" s="5" t="s">
        <v>37</v>
      </c>
      <c r="E8796" s="7">
        <v>8027</v>
      </c>
      <c r="F8796" s="8">
        <v>240962</v>
      </c>
      <c r="G8796" s="8">
        <v>0</v>
      </c>
    </row>
    <row r="8797" spans="1:7" hidden="1" x14ac:dyDescent="0.55000000000000004">
      <c r="A8797" s="5" t="s">
        <v>35</v>
      </c>
      <c r="B8797" s="6">
        <v>42989</v>
      </c>
      <c r="C8797" s="5" t="s">
        <v>36</v>
      </c>
      <c r="D8797" s="5" t="s">
        <v>38</v>
      </c>
      <c r="E8797" s="7">
        <v>864</v>
      </c>
      <c r="F8797" s="8">
        <v>208.37</v>
      </c>
      <c r="G8797" s="8">
        <v>0</v>
      </c>
    </row>
    <row r="8798" spans="1:7" hidden="1" x14ac:dyDescent="0.55000000000000004">
      <c r="A8798" s="5" t="s">
        <v>35</v>
      </c>
      <c r="B8798" s="6">
        <v>42989</v>
      </c>
      <c r="C8798" s="5" t="s">
        <v>36</v>
      </c>
      <c r="D8798" s="5" t="s">
        <v>39</v>
      </c>
      <c r="E8798" s="7">
        <v>13334</v>
      </c>
      <c r="F8798" s="8">
        <v>40021.129999999997</v>
      </c>
      <c r="G8798" s="8">
        <v>0</v>
      </c>
    </row>
    <row r="8799" spans="1:7" hidden="1" x14ac:dyDescent="0.55000000000000004">
      <c r="A8799" s="5" t="s">
        <v>35</v>
      </c>
      <c r="B8799" s="6">
        <v>42989</v>
      </c>
      <c r="C8799" s="5" t="s">
        <v>36</v>
      </c>
      <c r="D8799" s="5" t="s">
        <v>40</v>
      </c>
      <c r="E8799" s="7">
        <v>12518</v>
      </c>
      <c r="F8799" s="8">
        <v>374.26</v>
      </c>
      <c r="G8799" s="8">
        <v>0</v>
      </c>
    </row>
    <row r="8800" spans="1:7" hidden="1" x14ac:dyDescent="0.55000000000000004">
      <c r="A8800" s="5" t="s">
        <v>35</v>
      </c>
      <c r="B8800" s="6">
        <v>42989</v>
      </c>
      <c r="C8800" s="5" t="s">
        <v>36</v>
      </c>
      <c r="D8800" s="5" t="s">
        <v>42</v>
      </c>
      <c r="E8800" s="7">
        <v>17940</v>
      </c>
      <c r="F8800" s="8">
        <v>221422.07</v>
      </c>
      <c r="G8800" s="8">
        <v>0</v>
      </c>
    </row>
    <row r="8801" spans="1:7" hidden="1" x14ac:dyDescent="0.55000000000000004">
      <c r="A8801" s="5" t="s">
        <v>35</v>
      </c>
      <c r="B8801" s="6">
        <v>42989</v>
      </c>
      <c r="C8801" s="5" t="s">
        <v>36</v>
      </c>
      <c r="D8801" s="5" t="s">
        <v>43</v>
      </c>
      <c r="E8801" s="7">
        <v>0</v>
      </c>
      <c r="F8801" s="8">
        <v>0</v>
      </c>
      <c r="G8801" s="8">
        <v>0</v>
      </c>
    </row>
    <row r="8802" spans="1:7" hidden="1" x14ac:dyDescent="0.55000000000000004">
      <c r="A8802" s="5" t="s">
        <v>35</v>
      </c>
      <c r="B8802" s="6">
        <v>42989</v>
      </c>
      <c r="C8802" s="5" t="s">
        <v>36</v>
      </c>
      <c r="D8802" s="5" t="s">
        <v>44</v>
      </c>
      <c r="E8802" s="7">
        <v>28872</v>
      </c>
      <c r="F8802" s="8">
        <v>59432.18</v>
      </c>
      <c r="G8802" s="8">
        <v>0</v>
      </c>
    </row>
    <row r="8803" spans="1:7" hidden="1" x14ac:dyDescent="0.55000000000000004">
      <c r="A8803" s="5" t="s">
        <v>35</v>
      </c>
      <c r="B8803" s="6">
        <v>42989</v>
      </c>
      <c r="C8803" s="5" t="s">
        <v>36</v>
      </c>
      <c r="D8803" s="5" t="s">
        <v>45</v>
      </c>
      <c r="E8803" s="7">
        <v>54296</v>
      </c>
      <c r="F8803" s="8">
        <v>22366.799999999999</v>
      </c>
      <c r="G8803" s="8">
        <v>0</v>
      </c>
    </row>
    <row r="8804" spans="1:7" x14ac:dyDescent="0.55000000000000004">
      <c r="A8804" s="5" t="s">
        <v>35</v>
      </c>
      <c r="B8804" s="6">
        <v>42990</v>
      </c>
      <c r="C8804" s="5" t="s">
        <v>36</v>
      </c>
      <c r="D8804" s="5" t="s">
        <v>37</v>
      </c>
      <c r="E8804" s="7">
        <v>8572</v>
      </c>
      <c r="F8804" s="8">
        <v>256205.13</v>
      </c>
      <c r="G8804" s="8">
        <v>0</v>
      </c>
    </row>
    <row r="8805" spans="1:7" hidden="1" x14ac:dyDescent="0.55000000000000004">
      <c r="A8805" s="5" t="s">
        <v>35</v>
      </c>
      <c r="B8805" s="6">
        <v>42990</v>
      </c>
      <c r="C8805" s="5" t="s">
        <v>36</v>
      </c>
      <c r="D8805" s="5" t="s">
        <v>38</v>
      </c>
      <c r="E8805" s="7">
        <v>793</v>
      </c>
      <c r="F8805" s="8">
        <v>190.27</v>
      </c>
      <c r="G8805" s="8">
        <v>0</v>
      </c>
    </row>
    <row r="8806" spans="1:7" hidden="1" x14ac:dyDescent="0.55000000000000004">
      <c r="A8806" s="5" t="s">
        <v>35</v>
      </c>
      <c r="B8806" s="6">
        <v>42990</v>
      </c>
      <c r="C8806" s="5" t="s">
        <v>36</v>
      </c>
      <c r="D8806" s="5" t="s">
        <v>39</v>
      </c>
      <c r="E8806" s="7">
        <v>10029</v>
      </c>
      <c r="F8806" s="8">
        <v>29986.81</v>
      </c>
      <c r="G8806" s="8">
        <v>0</v>
      </c>
    </row>
    <row r="8807" spans="1:7" hidden="1" x14ac:dyDescent="0.55000000000000004">
      <c r="A8807" s="5" t="s">
        <v>35</v>
      </c>
      <c r="B8807" s="6">
        <v>42990</v>
      </c>
      <c r="C8807" s="5" t="s">
        <v>36</v>
      </c>
      <c r="D8807" s="5" t="s">
        <v>40</v>
      </c>
      <c r="E8807" s="7">
        <v>6374</v>
      </c>
      <c r="F8807" s="8">
        <v>189.33</v>
      </c>
      <c r="G8807" s="8">
        <v>0</v>
      </c>
    </row>
    <row r="8808" spans="1:7" hidden="1" x14ac:dyDescent="0.55000000000000004">
      <c r="A8808" s="5" t="s">
        <v>35</v>
      </c>
      <c r="B8808" s="6">
        <v>42990</v>
      </c>
      <c r="C8808" s="5" t="s">
        <v>36</v>
      </c>
      <c r="D8808" s="5" t="s">
        <v>42</v>
      </c>
      <c r="E8808" s="7">
        <v>13173</v>
      </c>
      <c r="F8808" s="8">
        <v>162479.10999999999</v>
      </c>
      <c r="G8808" s="8">
        <v>0</v>
      </c>
    </row>
    <row r="8809" spans="1:7" hidden="1" x14ac:dyDescent="0.55000000000000004">
      <c r="A8809" s="5" t="s">
        <v>35</v>
      </c>
      <c r="B8809" s="6">
        <v>42990</v>
      </c>
      <c r="C8809" s="5" t="s">
        <v>36</v>
      </c>
      <c r="D8809" s="5" t="s">
        <v>43</v>
      </c>
      <c r="E8809" s="7">
        <v>0</v>
      </c>
      <c r="F8809" s="8">
        <v>0</v>
      </c>
      <c r="G8809" s="8">
        <v>0</v>
      </c>
    </row>
    <row r="8810" spans="1:7" hidden="1" x14ac:dyDescent="0.55000000000000004">
      <c r="A8810" s="5" t="s">
        <v>35</v>
      </c>
      <c r="B8810" s="6">
        <v>42990</v>
      </c>
      <c r="C8810" s="5" t="s">
        <v>36</v>
      </c>
      <c r="D8810" s="5" t="s">
        <v>44</v>
      </c>
      <c r="E8810" s="7">
        <v>22300</v>
      </c>
      <c r="F8810" s="8">
        <v>45879.11</v>
      </c>
      <c r="G8810" s="8">
        <v>0</v>
      </c>
    </row>
    <row r="8811" spans="1:7" hidden="1" x14ac:dyDescent="0.55000000000000004">
      <c r="A8811" s="5" t="s">
        <v>35</v>
      </c>
      <c r="B8811" s="6">
        <v>42990</v>
      </c>
      <c r="C8811" s="5" t="s">
        <v>36</v>
      </c>
      <c r="D8811" s="5" t="s">
        <v>45</v>
      </c>
      <c r="E8811" s="7">
        <v>37386</v>
      </c>
      <c r="F8811" s="8">
        <v>15387.63</v>
      </c>
      <c r="G8811" s="8">
        <v>0</v>
      </c>
    </row>
    <row r="8812" spans="1:7" x14ac:dyDescent="0.55000000000000004">
      <c r="A8812" s="5" t="s">
        <v>35</v>
      </c>
      <c r="B8812" s="6">
        <v>42991</v>
      </c>
      <c r="C8812" s="5" t="s">
        <v>36</v>
      </c>
      <c r="D8812" s="5" t="s">
        <v>37</v>
      </c>
      <c r="E8812" s="7">
        <v>10011</v>
      </c>
      <c r="F8812" s="8">
        <v>299826.53000000003</v>
      </c>
      <c r="G8812" s="8">
        <v>0</v>
      </c>
    </row>
    <row r="8813" spans="1:7" hidden="1" x14ac:dyDescent="0.55000000000000004">
      <c r="A8813" s="5" t="s">
        <v>35</v>
      </c>
      <c r="B8813" s="6">
        <v>42991</v>
      </c>
      <c r="C8813" s="5" t="s">
        <v>36</v>
      </c>
      <c r="D8813" s="5" t="s">
        <v>38</v>
      </c>
      <c r="E8813" s="7">
        <v>841</v>
      </c>
      <c r="F8813" s="8">
        <v>202.07</v>
      </c>
      <c r="G8813" s="8">
        <v>0</v>
      </c>
    </row>
    <row r="8814" spans="1:7" hidden="1" x14ac:dyDescent="0.55000000000000004">
      <c r="A8814" s="5" t="s">
        <v>35</v>
      </c>
      <c r="B8814" s="6">
        <v>42991</v>
      </c>
      <c r="C8814" s="5" t="s">
        <v>36</v>
      </c>
      <c r="D8814" s="5" t="s">
        <v>39</v>
      </c>
      <c r="E8814" s="7">
        <v>11282</v>
      </c>
      <c r="F8814" s="8">
        <v>33799.69</v>
      </c>
      <c r="G8814" s="8">
        <v>0</v>
      </c>
    </row>
    <row r="8815" spans="1:7" hidden="1" x14ac:dyDescent="0.55000000000000004">
      <c r="A8815" s="5" t="s">
        <v>35</v>
      </c>
      <c r="B8815" s="6">
        <v>42991</v>
      </c>
      <c r="C8815" s="5" t="s">
        <v>36</v>
      </c>
      <c r="D8815" s="5" t="s">
        <v>40</v>
      </c>
      <c r="E8815" s="7">
        <v>5081</v>
      </c>
      <c r="F8815" s="8">
        <v>150.97999999999999</v>
      </c>
      <c r="G8815" s="8">
        <v>0</v>
      </c>
    </row>
    <row r="8816" spans="1:7" hidden="1" x14ac:dyDescent="0.55000000000000004">
      <c r="A8816" s="5" t="s">
        <v>35</v>
      </c>
      <c r="B8816" s="6">
        <v>42991</v>
      </c>
      <c r="C8816" s="5" t="s">
        <v>36</v>
      </c>
      <c r="D8816" s="5" t="s">
        <v>42</v>
      </c>
      <c r="E8816" s="7">
        <v>16953</v>
      </c>
      <c r="F8816" s="8">
        <v>209400.02</v>
      </c>
      <c r="G8816" s="8">
        <v>0</v>
      </c>
    </row>
    <row r="8817" spans="1:7" hidden="1" x14ac:dyDescent="0.55000000000000004">
      <c r="A8817" s="5" t="s">
        <v>35</v>
      </c>
      <c r="B8817" s="6">
        <v>42991</v>
      </c>
      <c r="C8817" s="5" t="s">
        <v>36</v>
      </c>
      <c r="D8817" s="5" t="s">
        <v>43</v>
      </c>
      <c r="E8817" s="7">
        <v>0</v>
      </c>
      <c r="F8817" s="8">
        <v>0</v>
      </c>
      <c r="G8817" s="8">
        <v>0</v>
      </c>
    </row>
    <row r="8818" spans="1:7" hidden="1" x14ac:dyDescent="0.55000000000000004">
      <c r="A8818" s="5" t="s">
        <v>35</v>
      </c>
      <c r="B8818" s="6">
        <v>42991</v>
      </c>
      <c r="C8818" s="5" t="s">
        <v>36</v>
      </c>
      <c r="D8818" s="5" t="s">
        <v>44</v>
      </c>
      <c r="E8818" s="7">
        <v>27088</v>
      </c>
      <c r="F8818" s="8">
        <v>55796.23</v>
      </c>
      <c r="G8818" s="8">
        <v>0</v>
      </c>
    </row>
    <row r="8819" spans="1:7" hidden="1" x14ac:dyDescent="0.55000000000000004">
      <c r="A8819" s="5" t="s">
        <v>35</v>
      </c>
      <c r="B8819" s="6">
        <v>42991</v>
      </c>
      <c r="C8819" s="5" t="s">
        <v>36</v>
      </c>
      <c r="D8819" s="5" t="s">
        <v>45</v>
      </c>
      <c r="E8819" s="7">
        <v>51359</v>
      </c>
      <c r="F8819" s="8">
        <v>21166.48</v>
      </c>
      <c r="G8819" s="8">
        <v>0</v>
      </c>
    </row>
    <row r="8820" spans="1:7" x14ac:dyDescent="0.55000000000000004">
      <c r="A8820" s="5" t="s">
        <v>35</v>
      </c>
      <c r="B8820" s="6">
        <v>42992</v>
      </c>
      <c r="C8820" s="5" t="s">
        <v>36</v>
      </c>
      <c r="D8820" s="5" t="s">
        <v>37</v>
      </c>
      <c r="E8820" s="7">
        <v>11461</v>
      </c>
      <c r="F8820" s="8">
        <v>342541.99</v>
      </c>
      <c r="G8820" s="8">
        <v>0</v>
      </c>
    </row>
    <row r="8821" spans="1:7" hidden="1" x14ac:dyDescent="0.55000000000000004">
      <c r="A8821" s="5" t="s">
        <v>35</v>
      </c>
      <c r="B8821" s="6">
        <v>42992</v>
      </c>
      <c r="C8821" s="5" t="s">
        <v>36</v>
      </c>
      <c r="D8821" s="5" t="s">
        <v>38</v>
      </c>
      <c r="E8821" s="7">
        <v>709</v>
      </c>
      <c r="F8821" s="8">
        <v>169.94</v>
      </c>
      <c r="G8821" s="8">
        <v>0</v>
      </c>
    </row>
    <row r="8822" spans="1:7" hidden="1" x14ac:dyDescent="0.55000000000000004">
      <c r="A8822" s="5" t="s">
        <v>35</v>
      </c>
      <c r="B8822" s="6">
        <v>42992</v>
      </c>
      <c r="C8822" s="5" t="s">
        <v>36</v>
      </c>
      <c r="D8822" s="5" t="s">
        <v>39</v>
      </c>
      <c r="E8822" s="7">
        <v>13170</v>
      </c>
      <c r="F8822" s="8">
        <v>39383.18</v>
      </c>
      <c r="G8822" s="8">
        <v>0</v>
      </c>
    </row>
    <row r="8823" spans="1:7" hidden="1" x14ac:dyDescent="0.55000000000000004">
      <c r="A8823" s="5" t="s">
        <v>35</v>
      </c>
      <c r="B8823" s="6">
        <v>42992</v>
      </c>
      <c r="C8823" s="5" t="s">
        <v>36</v>
      </c>
      <c r="D8823" s="5" t="s">
        <v>40</v>
      </c>
      <c r="E8823" s="7">
        <v>4891</v>
      </c>
      <c r="F8823" s="8">
        <v>145.07</v>
      </c>
      <c r="G8823" s="8">
        <v>0</v>
      </c>
    </row>
    <row r="8824" spans="1:7" hidden="1" x14ac:dyDescent="0.55000000000000004">
      <c r="A8824" s="5" t="s">
        <v>35</v>
      </c>
      <c r="B8824" s="6">
        <v>42992</v>
      </c>
      <c r="C8824" s="5" t="s">
        <v>36</v>
      </c>
      <c r="D8824" s="5" t="s">
        <v>42</v>
      </c>
      <c r="E8824" s="7">
        <v>17825</v>
      </c>
      <c r="F8824" s="8">
        <v>219303.91</v>
      </c>
      <c r="G8824" s="8">
        <v>0</v>
      </c>
    </row>
    <row r="8825" spans="1:7" hidden="1" x14ac:dyDescent="0.55000000000000004">
      <c r="A8825" s="5" t="s">
        <v>35</v>
      </c>
      <c r="B8825" s="6">
        <v>42992</v>
      </c>
      <c r="C8825" s="5" t="s">
        <v>36</v>
      </c>
      <c r="D8825" s="5" t="s">
        <v>43</v>
      </c>
      <c r="E8825" s="7">
        <v>0</v>
      </c>
      <c r="F8825" s="8">
        <v>0</v>
      </c>
      <c r="G8825" s="8">
        <v>0</v>
      </c>
    </row>
    <row r="8826" spans="1:7" hidden="1" x14ac:dyDescent="0.55000000000000004">
      <c r="A8826" s="5" t="s">
        <v>35</v>
      </c>
      <c r="B8826" s="6">
        <v>42992</v>
      </c>
      <c r="C8826" s="5" t="s">
        <v>36</v>
      </c>
      <c r="D8826" s="5" t="s">
        <v>44</v>
      </c>
      <c r="E8826" s="7">
        <v>26904</v>
      </c>
      <c r="F8826" s="8">
        <v>55203.3</v>
      </c>
      <c r="G8826" s="8">
        <v>0</v>
      </c>
    </row>
    <row r="8827" spans="1:7" hidden="1" x14ac:dyDescent="0.55000000000000004">
      <c r="A8827" s="5" t="s">
        <v>35</v>
      </c>
      <c r="B8827" s="6">
        <v>42992</v>
      </c>
      <c r="C8827" s="5" t="s">
        <v>36</v>
      </c>
      <c r="D8827" s="5" t="s">
        <v>45</v>
      </c>
      <c r="E8827" s="7">
        <v>48171</v>
      </c>
      <c r="F8827" s="8">
        <v>19778.27</v>
      </c>
      <c r="G8827" s="8">
        <v>0</v>
      </c>
    </row>
    <row r="8828" spans="1:7" x14ac:dyDescent="0.55000000000000004">
      <c r="A8828" s="5" t="s">
        <v>35</v>
      </c>
      <c r="B8828" s="6">
        <v>42993</v>
      </c>
      <c r="C8828" s="5" t="s">
        <v>36</v>
      </c>
      <c r="D8828" s="5" t="s">
        <v>37</v>
      </c>
      <c r="E8828" s="7">
        <v>9999</v>
      </c>
      <c r="F8828" s="8">
        <v>299265.78999999998</v>
      </c>
      <c r="G8828" s="8">
        <v>0</v>
      </c>
    </row>
    <row r="8829" spans="1:7" hidden="1" x14ac:dyDescent="0.55000000000000004">
      <c r="A8829" s="5" t="s">
        <v>35</v>
      </c>
      <c r="B8829" s="6">
        <v>42993</v>
      </c>
      <c r="C8829" s="5" t="s">
        <v>36</v>
      </c>
      <c r="D8829" s="5" t="s">
        <v>38</v>
      </c>
      <c r="E8829" s="7">
        <v>728</v>
      </c>
      <c r="F8829" s="8">
        <v>174.63</v>
      </c>
      <c r="G8829" s="8">
        <v>0</v>
      </c>
    </row>
    <row r="8830" spans="1:7" hidden="1" x14ac:dyDescent="0.55000000000000004">
      <c r="A8830" s="5" t="s">
        <v>35</v>
      </c>
      <c r="B8830" s="6">
        <v>42993</v>
      </c>
      <c r="C8830" s="5" t="s">
        <v>36</v>
      </c>
      <c r="D8830" s="5" t="s">
        <v>39</v>
      </c>
      <c r="E8830" s="7">
        <v>12370</v>
      </c>
      <c r="F8830" s="8">
        <v>37037.17</v>
      </c>
      <c r="G8830" s="8">
        <v>0</v>
      </c>
    </row>
    <row r="8831" spans="1:7" hidden="1" x14ac:dyDescent="0.55000000000000004">
      <c r="A8831" s="5" t="s">
        <v>35</v>
      </c>
      <c r="B8831" s="6">
        <v>42993</v>
      </c>
      <c r="C8831" s="5" t="s">
        <v>36</v>
      </c>
      <c r="D8831" s="5" t="s">
        <v>40</v>
      </c>
      <c r="E8831" s="7">
        <v>5322</v>
      </c>
      <c r="F8831" s="8">
        <v>158.13</v>
      </c>
      <c r="G8831" s="8">
        <v>0</v>
      </c>
    </row>
    <row r="8832" spans="1:7" hidden="1" x14ac:dyDescent="0.55000000000000004">
      <c r="A8832" s="5" t="s">
        <v>35</v>
      </c>
      <c r="B8832" s="6">
        <v>42993</v>
      </c>
      <c r="C8832" s="5" t="s">
        <v>36</v>
      </c>
      <c r="D8832" s="5" t="s">
        <v>42</v>
      </c>
      <c r="E8832" s="7">
        <v>17870</v>
      </c>
      <c r="F8832" s="8">
        <v>219553.27</v>
      </c>
      <c r="G8832" s="8">
        <v>0</v>
      </c>
    </row>
    <row r="8833" spans="1:7" hidden="1" x14ac:dyDescent="0.55000000000000004">
      <c r="A8833" s="5" t="s">
        <v>35</v>
      </c>
      <c r="B8833" s="6">
        <v>42993</v>
      </c>
      <c r="C8833" s="5" t="s">
        <v>36</v>
      </c>
      <c r="D8833" s="5" t="s">
        <v>43</v>
      </c>
      <c r="E8833" s="7">
        <v>0</v>
      </c>
      <c r="F8833" s="8">
        <v>0</v>
      </c>
      <c r="G8833" s="8">
        <v>0</v>
      </c>
    </row>
    <row r="8834" spans="1:7" hidden="1" x14ac:dyDescent="0.55000000000000004">
      <c r="A8834" s="5" t="s">
        <v>35</v>
      </c>
      <c r="B8834" s="6">
        <v>42993</v>
      </c>
      <c r="C8834" s="5" t="s">
        <v>36</v>
      </c>
      <c r="D8834" s="5" t="s">
        <v>44</v>
      </c>
      <c r="E8834" s="7">
        <v>25763</v>
      </c>
      <c r="F8834" s="8">
        <v>52771.68</v>
      </c>
      <c r="G8834" s="8">
        <v>0</v>
      </c>
    </row>
    <row r="8835" spans="1:7" hidden="1" x14ac:dyDescent="0.55000000000000004">
      <c r="A8835" s="5" t="s">
        <v>35</v>
      </c>
      <c r="B8835" s="6">
        <v>42993</v>
      </c>
      <c r="C8835" s="5" t="s">
        <v>36</v>
      </c>
      <c r="D8835" s="5" t="s">
        <v>45</v>
      </c>
      <c r="E8835" s="7">
        <v>50230</v>
      </c>
      <c r="F8835" s="8">
        <v>20579.73</v>
      </c>
      <c r="G8835" s="8">
        <v>0</v>
      </c>
    </row>
    <row r="8836" spans="1:7" x14ac:dyDescent="0.55000000000000004">
      <c r="A8836" s="5" t="s">
        <v>35</v>
      </c>
      <c r="B8836" s="6">
        <v>42996</v>
      </c>
      <c r="C8836" s="5" t="s">
        <v>36</v>
      </c>
      <c r="D8836" s="5" t="s">
        <v>37</v>
      </c>
      <c r="E8836" s="7">
        <v>9783</v>
      </c>
      <c r="F8836" s="8">
        <v>290224.65000000002</v>
      </c>
      <c r="G8836" s="8">
        <v>0</v>
      </c>
    </row>
    <row r="8837" spans="1:7" hidden="1" x14ac:dyDescent="0.55000000000000004">
      <c r="A8837" s="5" t="s">
        <v>35</v>
      </c>
      <c r="B8837" s="6">
        <v>42996</v>
      </c>
      <c r="C8837" s="5" t="s">
        <v>36</v>
      </c>
      <c r="D8837" s="5" t="s">
        <v>38</v>
      </c>
      <c r="E8837" s="7">
        <v>872</v>
      </c>
      <c r="F8837" s="8">
        <v>207.71</v>
      </c>
      <c r="G8837" s="8">
        <v>0</v>
      </c>
    </row>
    <row r="8838" spans="1:7" hidden="1" x14ac:dyDescent="0.55000000000000004">
      <c r="A8838" s="5" t="s">
        <v>35</v>
      </c>
      <c r="B8838" s="6">
        <v>42996</v>
      </c>
      <c r="C8838" s="5" t="s">
        <v>36</v>
      </c>
      <c r="D8838" s="5" t="s">
        <v>39</v>
      </c>
      <c r="E8838" s="7">
        <v>11689</v>
      </c>
      <c r="F8838" s="8">
        <v>34678.949999999997</v>
      </c>
      <c r="G8838" s="8">
        <v>0</v>
      </c>
    </row>
    <row r="8839" spans="1:7" hidden="1" x14ac:dyDescent="0.55000000000000004">
      <c r="A8839" s="5" t="s">
        <v>35</v>
      </c>
      <c r="B8839" s="6">
        <v>42996</v>
      </c>
      <c r="C8839" s="5" t="s">
        <v>36</v>
      </c>
      <c r="D8839" s="5" t="s">
        <v>40</v>
      </c>
      <c r="E8839" s="7">
        <v>7207</v>
      </c>
      <c r="F8839" s="8">
        <v>213.17</v>
      </c>
      <c r="G8839" s="8">
        <v>0</v>
      </c>
    </row>
    <row r="8840" spans="1:7" hidden="1" x14ac:dyDescent="0.55000000000000004">
      <c r="A8840" s="5" t="s">
        <v>35</v>
      </c>
      <c r="B8840" s="6">
        <v>42996</v>
      </c>
      <c r="C8840" s="5" t="s">
        <v>36</v>
      </c>
      <c r="D8840" s="5" t="s">
        <v>42</v>
      </c>
      <c r="E8840" s="7">
        <v>21385</v>
      </c>
      <c r="F8840" s="8">
        <v>257981.15</v>
      </c>
      <c r="G8840" s="8">
        <v>0</v>
      </c>
    </row>
    <row r="8841" spans="1:7" hidden="1" x14ac:dyDescent="0.55000000000000004">
      <c r="A8841" s="5" t="s">
        <v>35</v>
      </c>
      <c r="B8841" s="6">
        <v>42996</v>
      </c>
      <c r="C8841" s="5" t="s">
        <v>36</v>
      </c>
      <c r="D8841" s="5" t="s">
        <v>43</v>
      </c>
      <c r="E8841" s="7">
        <v>0</v>
      </c>
      <c r="F8841" s="8">
        <v>0</v>
      </c>
      <c r="G8841" s="8">
        <v>0</v>
      </c>
    </row>
    <row r="8842" spans="1:7" hidden="1" x14ac:dyDescent="0.55000000000000004">
      <c r="A8842" s="5" t="s">
        <v>35</v>
      </c>
      <c r="B8842" s="6">
        <v>42996</v>
      </c>
      <c r="C8842" s="5" t="s">
        <v>36</v>
      </c>
      <c r="D8842" s="5" t="s">
        <v>44</v>
      </c>
      <c r="E8842" s="7">
        <v>32030</v>
      </c>
      <c r="F8842" s="8">
        <v>64430.02</v>
      </c>
      <c r="G8842" s="8">
        <v>0</v>
      </c>
    </row>
    <row r="8843" spans="1:7" hidden="1" x14ac:dyDescent="0.55000000000000004">
      <c r="A8843" s="5" t="s">
        <v>35</v>
      </c>
      <c r="B8843" s="6">
        <v>42996</v>
      </c>
      <c r="C8843" s="5" t="s">
        <v>36</v>
      </c>
      <c r="D8843" s="5" t="s">
        <v>45</v>
      </c>
      <c r="E8843" s="7">
        <v>58573</v>
      </c>
      <c r="F8843" s="8">
        <v>23564.45</v>
      </c>
      <c r="G8843" s="8">
        <v>0</v>
      </c>
    </row>
    <row r="8844" spans="1:7" x14ac:dyDescent="0.55000000000000004">
      <c r="A8844" s="5" t="s">
        <v>35</v>
      </c>
      <c r="B8844" s="6">
        <v>42997</v>
      </c>
      <c r="C8844" s="5" t="s">
        <v>36</v>
      </c>
      <c r="D8844" s="5" t="s">
        <v>37</v>
      </c>
      <c r="E8844" s="7">
        <v>9108</v>
      </c>
      <c r="F8844" s="8">
        <v>269781.93</v>
      </c>
      <c r="G8844" s="8">
        <v>0</v>
      </c>
    </row>
    <row r="8845" spans="1:7" hidden="1" x14ac:dyDescent="0.55000000000000004">
      <c r="A8845" s="5" t="s">
        <v>35</v>
      </c>
      <c r="B8845" s="6">
        <v>42997</v>
      </c>
      <c r="C8845" s="5" t="s">
        <v>36</v>
      </c>
      <c r="D8845" s="5" t="s">
        <v>38</v>
      </c>
      <c r="E8845" s="7">
        <v>439</v>
      </c>
      <c r="F8845" s="8">
        <v>104.43</v>
      </c>
      <c r="G8845" s="8">
        <v>0</v>
      </c>
    </row>
    <row r="8846" spans="1:7" hidden="1" x14ac:dyDescent="0.55000000000000004">
      <c r="A8846" s="5" t="s">
        <v>35</v>
      </c>
      <c r="B8846" s="6">
        <v>42997</v>
      </c>
      <c r="C8846" s="5" t="s">
        <v>36</v>
      </c>
      <c r="D8846" s="5" t="s">
        <v>39</v>
      </c>
      <c r="E8846" s="7">
        <v>8855</v>
      </c>
      <c r="F8846" s="8">
        <v>26238.3</v>
      </c>
      <c r="G8846" s="8">
        <v>0</v>
      </c>
    </row>
    <row r="8847" spans="1:7" hidden="1" x14ac:dyDescent="0.55000000000000004">
      <c r="A8847" s="5" t="s">
        <v>35</v>
      </c>
      <c r="B8847" s="6">
        <v>42997</v>
      </c>
      <c r="C8847" s="5" t="s">
        <v>36</v>
      </c>
      <c r="D8847" s="5" t="s">
        <v>40</v>
      </c>
      <c r="E8847" s="7">
        <v>4844</v>
      </c>
      <c r="F8847" s="8">
        <v>142.88</v>
      </c>
      <c r="G8847" s="8">
        <v>0</v>
      </c>
    </row>
    <row r="8848" spans="1:7" hidden="1" x14ac:dyDescent="0.55000000000000004">
      <c r="A8848" s="5" t="s">
        <v>35</v>
      </c>
      <c r="B8848" s="6">
        <v>42997</v>
      </c>
      <c r="C8848" s="5" t="s">
        <v>36</v>
      </c>
      <c r="D8848" s="5" t="s">
        <v>42</v>
      </c>
      <c r="E8848" s="7">
        <v>14426</v>
      </c>
      <c r="F8848" s="8">
        <v>172862.06</v>
      </c>
      <c r="G8848" s="8">
        <v>0</v>
      </c>
    </row>
    <row r="8849" spans="1:7" hidden="1" x14ac:dyDescent="0.55000000000000004">
      <c r="A8849" s="5" t="s">
        <v>35</v>
      </c>
      <c r="B8849" s="6">
        <v>42997</v>
      </c>
      <c r="C8849" s="5" t="s">
        <v>36</v>
      </c>
      <c r="D8849" s="5" t="s">
        <v>43</v>
      </c>
      <c r="E8849" s="7">
        <v>0</v>
      </c>
      <c r="F8849" s="8">
        <v>0</v>
      </c>
      <c r="G8849" s="8">
        <v>0</v>
      </c>
    </row>
    <row r="8850" spans="1:7" hidden="1" x14ac:dyDescent="0.55000000000000004">
      <c r="A8850" s="5" t="s">
        <v>35</v>
      </c>
      <c r="B8850" s="6">
        <v>42997</v>
      </c>
      <c r="C8850" s="5" t="s">
        <v>36</v>
      </c>
      <c r="D8850" s="5" t="s">
        <v>44</v>
      </c>
      <c r="E8850" s="7">
        <v>21988</v>
      </c>
      <c r="F8850" s="8">
        <v>43949.919999999998</v>
      </c>
      <c r="G8850" s="8">
        <v>0</v>
      </c>
    </row>
    <row r="8851" spans="1:7" hidden="1" x14ac:dyDescent="0.55000000000000004">
      <c r="A8851" s="5" t="s">
        <v>35</v>
      </c>
      <c r="B8851" s="6">
        <v>42997</v>
      </c>
      <c r="C8851" s="5" t="s">
        <v>36</v>
      </c>
      <c r="D8851" s="5" t="s">
        <v>45</v>
      </c>
      <c r="E8851" s="7">
        <v>38271</v>
      </c>
      <c r="F8851" s="8">
        <v>15303.61</v>
      </c>
      <c r="G8851" s="8">
        <v>0</v>
      </c>
    </row>
    <row r="8852" spans="1:7" x14ac:dyDescent="0.55000000000000004">
      <c r="A8852" s="5" t="s">
        <v>35</v>
      </c>
      <c r="B8852" s="6">
        <v>42998</v>
      </c>
      <c r="C8852" s="5" t="s">
        <v>36</v>
      </c>
      <c r="D8852" s="5" t="s">
        <v>37</v>
      </c>
      <c r="E8852" s="7">
        <v>8487</v>
      </c>
      <c r="F8852" s="8">
        <v>252520.9</v>
      </c>
      <c r="G8852" s="8">
        <v>0</v>
      </c>
    </row>
    <row r="8853" spans="1:7" hidden="1" x14ac:dyDescent="0.55000000000000004">
      <c r="A8853" s="5" t="s">
        <v>35</v>
      </c>
      <c r="B8853" s="6">
        <v>42998</v>
      </c>
      <c r="C8853" s="5" t="s">
        <v>36</v>
      </c>
      <c r="D8853" s="5" t="s">
        <v>38</v>
      </c>
      <c r="E8853" s="7">
        <v>437</v>
      </c>
      <c r="F8853" s="8">
        <v>104.05</v>
      </c>
      <c r="G8853" s="8">
        <v>0</v>
      </c>
    </row>
    <row r="8854" spans="1:7" hidden="1" x14ac:dyDescent="0.55000000000000004">
      <c r="A8854" s="5" t="s">
        <v>35</v>
      </c>
      <c r="B8854" s="6">
        <v>42998</v>
      </c>
      <c r="C8854" s="5" t="s">
        <v>36</v>
      </c>
      <c r="D8854" s="5" t="s">
        <v>39</v>
      </c>
      <c r="E8854" s="7">
        <v>9474</v>
      </c>
      <c r="F8854" s="8">
        <v>28196.21</v>
      </c>
      <c r="G8854" s="8">
        <v>0</v>
      </c>
    </row>
    <row r="8855" spans="1:7" hidden="1" x14ac:dyDescent="0.55000000000000004">
      <c r="A8855" s="5" t="s">
        <v>35</v>
      </c>
      <c r="B8855" s="6">
        <v>42998</v>
      </c>
      <c r="C8855" s="5" t="s">
        <v>36</v>
      </c>
      <c r="D8855" s="5" t="s">
        <v>40</v>
      </c>
      <c r="E8855" s="7">
        <v>5625</v>
      </c>
      <c r="F8855" s="8">
        <v>166.47</v>
      </c>
      <c r="G8855" s="8">
        <v>0</v>
      </c>
    </row>
    <row r="8856" spans="1:7" hidden="1" x14ac:dyDescent="0.55000000000000004">
      <c r="A8856" s="5" t="s">
        <v>35</v>
      </c>
      <c r="B8856" s="6">
        <v>42998</v>
      </c>
      <c r="C8856" s="5" t="s">
        <v>36</v>
      </c>
      <c r="D8856" s="5" t="s">
        <v>42</v>
      </c>
      <c r="E8856" s="7">
        <v>11729</v>
      </c>
      <c r="F8856" s="8">
        <v>141534.95000000001</v>
      </c>
      <c r="G8856" s="8">
        <v>0</v>
      </c>
    </row>
    <row r="8857" spans="1:7" hidden="1" x14ac:dyDescent="0.55000000000000004">
      <c r="A8857" s="5" t="s">
        <v>35</v>
      </c>
      <c r="B8857" s="6">
        <v>42998</v>
      </c>
      <c r="C8857" s="5" t="s">
        <v>36</v>
      </c>
      <c r="D8857" s="5" t="s">
        <v>43</v>
      </c>
      <c r="E8857" s="7">
        <v>0</v>
      </c>
      <c r="F8857" s="8">
        <v>0</v>
      </c>
      <c r="G8857" s="8">
        <v>0</v>
      </c>
    </row>
    <row r="8858" spans="1:7" hidden="1" x14ac:dyDescent="0.55000000000000004">
      <c r="A8858" s="5" t="s">
        <v>35</v>
      </c>
      <c r="B8858" s="6">
        <v>42998</v>
      </c>
      <c r="C8858" s="5" t="s">
        <v>36</v>
      </c>
      <c r="D8858" s="5" t="s">
        <v>44</v>
      </c>
      <c r="E8858" s="7">
        <v>18679</v>
      </c>
      <c r="F8858" s="8">
        <v>37585.21</v>
      </c>
      <c r="G8858" s="8">
        <v>0</v>
      </c>
    </row>
    <row r="8859" spans="1:7" hidden="1" x14ac:dyDescent="0.55000000000000004">
      <c r="A8859" s="5" t="s">
        <v>35</v>
      </c>
      <c r="B8859" s="6">
        <v>42998</v>
      </c>
      <c r="C8859" s="5" t="s">
        <v>36</v>
      </c>
      <c r="D8859" s="5" t="s">
        <v>45</v>
      </c>
      <c r="E8859" s="7">
        <v>34473</v>
      </c>
      <c r="F8859" s="8">
        <v>13879.03</v>
      </c>
      <c r="G8859" s="8">
        <v>0</v>
      </c>
    </row>
    <row r="8860" spans="1:7" x14ac:dyDescent="0.55000000000000004">
      <c r="A8860" s="5" t="s">
        <v>35</v>
      </c>
      <c r="B8860" s="6">
        <v>42999</v>
      </c>
      <c r="C8860" s="5" t="s">
        <v>36</v>
      </c>
      <c r="D8860" s="5" t="s">
        <v>37</v>
      </c>
      <c r="E8860" s="7">
        <v>12342</v>
      </c>
      <c r="F8860" s="8">
        <v>364552.18</v>
      </c>
      <c r="G8860" s="8">
        <v>0</v>
      </c>
    </row>
    <row r="8861" spans="1:7" hidden="1" x14ac:dyDescent="0.55000000000000004">
      <c r="A8861" s="5" t="s">
        <v>35</v>
      </c>
      <c r="B8861" s="6">
        <v>42999</v>
      </c>
      <c r="C8861" s="5" t="s">
        <v>36</v>
      </c>
      <c r="D8861" s="5" t="s">
        <v>38</v>
      </c>
      <c r="E8861" s="7">
        <v>590</v>
      </c>
      <c r="F8861" s="8">
        <v>139.87</v>
      </c>
      <c r="G8861" s="8">
        <v>0</v>
      </c>
    </row>
    <row r="8862" spans="1:7" hidden="1" x14ac:dyDescent="0.55000000000000004">
      <c r="A8862" s="5" t="s">
        <v>35</v>
      </c>
      <c r="B8862" s="6">
        <v>42999</v>
      </c>
      <c r="C8862" s="5" t="s">
        <v>36</v>
      </c>
      <c r="D8862" s="5" t="s">
        <v>39</v>
      </c>
      <c r="E8862" s="7">
        <v>14502</v>
      </c>
      <c r="F8862" s="8">
        <v>42857.07</v>
      </c>
      <c r="G8862" s="8">
        <v>0</v>
      </c>
    </row>
    <row r="8863" spans="1:7" hidden="1" x14ac:dyDescent="0.55000000000000004">
      <c r="A8863" s="5" t="s">
        <v>35</v>
      </c>
      <c r="B8863" s="6">
        <v>42999</v>
      </c>
      <c r="C8863" s="5" t="s">
        <v>36</v>
      </c>
      <c r="D8863" s="5" t="s">
        <v>40</v>
      </c>
      <c r="E8863" s="7">
        <v>6500</v>
      </c>
      <c r="F8863" s="8">
        <v>191.57</v>
      </c>
      <c r="G8863" s="8">
        <v>0</v>
      </c>
    </row>
    <row r="8864" spans="1:7" hidden="1" x14ac:dyDescent="0.55000000000000004">
      <c r="A8864" s="5" t="s">
        <v>35</v>
      </c>
      <c r="B8864" s="6">
        <v>42999</v>
      </c>
      <c r="C8864" s="5" t="s">
        <v>36</v>
      </c>
      <c r="D8864" s="5" t="s">
        <v>42</v>
      </c>
      <c r="E8864" s="7">
        <v>17931</v>
      </c>
      <c r="F8864" s="8">
        <v>213677</v>
      </c>
      <c r="G8864" s="8">
        <v>0</v>
      </c>
    </row>
    <row r="8865" spans="1:7" hidden="1" x14ac:dyDescent="0.55000000000000004">
      <c r="A8865" s="5" t="s">
        <v>35</v>
      </c>
      <c r="B8865" s="6">
        <v>42999</v>
      </c>
      <c r="C8865" s="5" t="s">
        <v>36</v>
      </c>
      <c r="D8865" s="5" t="s">
        <v>43</v>
      </c>
      <c r="E8865" s="7">
        <v>0</v>
      </c>
      <c r="F8865" s="8">
        <v>0</v>
      </c>
      <c r="G8865" s="8">
        <v>0</v>
      </c>
    </row>
    <row r="8866" spans="1:7" hidden="1" x14ac:dyDescent="0.55000000000000004">
      <c r="A8866" s="5" t="s">
        <v>35</v>
      </c>
      <c r="B8866" s="6">
        <v>42999</v>
      </c>
      <c r="C8866" s="5" t="s">
        <v>36</v>
      </c>
      <c r="D8866" s="5" t="s">
        <v>44</v>
      </c>
      <c r="E8866" s="7">
        <v>26340</v>
      </c>
      <c r="F8866" s="8">
        <v>52357.41</v>
      </c>
      <c r="G8866" s="8">
        <v>0</v>
      </c>
    </row>
    <row r="8867" spans="1:7" hidden="1" x14ac:dyDescent="0.55000000000000004">
      <c r="A8867" s="5" t="s">
        <v>35</v>
      </c>
      <c r="B8867" s="6">
        <v>42999</v>
      </c>
      <c r="C8867" s="5" t="s">
        <v>36</v>
      </c>
      <c r="D8867" s="5" t="s">
        <v>45</v>
      </c>
      <c r="E8867" s="7">
        <v>49808</v>
      </c>
      <c r="F8867" s="8">
        <v>19813.86</v>
      </c>
      <c r="G8867" s="8">
        <v>0</v>
      </c>
    </row>
    <row r="8868" spans="1:7" x14ac:dyDescent="0.55000000000000004">
      <c r="A8868" s="5" t="s">
        <v>35</v>
      </c>
      <c r="B8868" s="6">
        <v>43000</v>
      </c>
      <c r="C8868" s="5" t="s">
        <v>36</v>
      </c>
      <c r="D8868" s="5" t="s">
        <v>37</v>
      </c>
      <c r="E8868" s="7">
        <v>9149</v>
      </c>
      <c r="F8868" s="8">
        <v>271232.40999999997</v>
      </c>
      <c r="G8868" s="8">
        <v>0</v>
      </c>
    </row>
    <row r="8869" spans="1:7" hidden="1" x14ac:dyDescent="0.55000000000000004">
      <c r="A8869" s="5" t="s">
        <v>35</v>
      </c>
      <c r="B8869" s="6">
        <v>43000</v>
      </c>
      <c r="C8869" s="5" t="s">
        <v>36</v>
      </c>
      <c r="D8869" s="5" t="s">
        <v>38</v>
      </c>
      <c r="E8869" s="7">
        <v>530</v>
      </c>
      <c r="F8869" s="8">
        <v>126.33</v>
      </c>
      <c r="G8869" s="8">
        <v>0</v>
      </c>
    </row>
    <row r="8870" spans="1:7" hidden="1" x14ac:dyDescent="0.55000000000000004">
      <c r="A8870" s="5" t="s">
        <v>35</v>
      </c>
      <c r="B8870" s="6">
        <v>43000</v>
      </c>
      <c r="C8870" s="5" t="s">
        <v>36</v>
      </c>
      <c r="D8870" s="5" t="s">
        <v>39</v>
      </c>
      <c r="E8870" s="7">
        <v>9436</v>
      </c>
      <c r="F8870" s="8">
        <v>27990.36</v>
      </c>
      <c r="G8870" s="8">
        <v>0</v>
      </c>
    </row>
    <row r="8871" spans="1:7" hidden="1" x14ac:dyDescent="0.55000000000000004">
      <c r="A8871" s="5" t="s">
        <v>35</v>
      </c>
      <c r="B8871" s="6">
        <v>43000</v>
      </c>
      <c r="C8871" s="5" t="s">
        <v>36</v>
      </c>
      <c r="D8871" s="5" t="s">
        <v>40</v>
      </c>
      <c r="E8871" s="7">
        <v>6472</v>
      </c>
      <c r="F8871" s="8">
        <v>191.2</v>
      </c>
      <c r="G8871" s="8">
        <v>0</v>
      </c>
    </row>
    <row r="8872" spans="1:7" hidden="1" x14ac:dyDescent="0.55000000000000004">
      <c r="A8872" s="5" t="s">
        <v>35</v>
      </c>
      <c r="B8872" s="6">
        <v>43000</v>
      </c>
      <c r="C8872" s="5" t="s">
        <v>36</v>
      </c>
      <c r="D8872" s="5" t="s">
        <v>42</v>
      </c>
      <c r="E8872" s="7">
        <v>12897</v>
      </c>
      <c r="F8872" s="8">
        <v>154101.78</v>
      </c>
      <c r="G8872" s="8">
        <v>0</v>
      </c>
    </row>
    <row r="8873" spans="1:7" hidden="1" x14ac:dyDescent="0.55000000000000004">
      <c r="A8873" s="5" t="s">
        <v>35</v>
      </c>
      <c r="B8873" s="6">
        <v>43000</v>
      </c>
      <c r="C8873" s="5" t="s">
        <v>36</v>
      </c>
      <c r="D8873" s="5" t="s">
        <v>43</v>
      </c>
      <c r="E8873" s="7">
        <v>0</v>
      </c>
      <c r="F8873" s="8">
        <v>0</v>
      </c>
      <c r="G8873" s="8">
        <v>0</v>
      </c>
    </row>
    <row r="8874" spans="1:7" hidden="1" x14ac:dyDescent="0.55000000000000004">
      <c r="A8874" s="5" t="s">
        <v>35</v>
      </c>
      <c r="B8874" s="6">
        <v>43000</v>
      </c>
      <c r="C8874" s="5" t="s">
        <v>36</v>
      </c>
      <c r="D8874" s="5" t="s">
        <v>44</v>
      </c>
      <c r="E8874" s="7">
        <v>18411</v>
      </c>
      <c r="F8874" s="8">
        <v>36687.15</v>
      </c>
      <c r="G8874" s="8">
        <v>0</v>
      </c>
    </row>
    <row r="8875" spans="1:7" hidden="1" x14ac:dyDescent="0.55000000000000004">
      <c r="A8875" s="5" t="s">
        <v>35</v>
      </c>
      <c r="B8875" s="6">
        <v>43000</v>
      </c>
      <c r="C8875" s="5" t="s">
        <v>36</v>
      </c>
      <c r="D8875" s="5" t="s">
        <v>45</v>
      </c>
      <c r="E8875" s="7">
        <v>33189</v>
      </c>
      <c r="F8875" s="8">
        <v>13234.17</v>
      </c>
      <c r="G8875" s="8">
        <v>0</v>
      </c>
    </row>
    <row r="8876" spans="1:7" x14ac:dyDescent="0.55000000000000004">
      <c r="A8876" s="5" t="s">
        <v>35</v>
      </c>
      <c r="B8876" s="6">
        <v>43003</v>
      </c>
      <c r="C8876" s="5" t="s">
        <v>36</v>
      </c>
      <c r="D8876" s="5" t="s">
        <v>37</v>
      </c>
      <c r="E8876" s="7">
        <v>11159</v>
      </c>
      <c r="F8876" s="8">
        <v>332354.40999999997</v>
      </c>
      <c r="G8876" s="8">
        <v>0</v>
      </c>
    </row>
    <row r="8877" spans="1:7" hidden="1" x14ac:dyDescent="0.55000000000000004">
      <c r="A8877" s="5" t="s">
        <v>35</v>
      </c>
      <c r="B8877" s="6">
        <v>43003</v>
      </c>
      <c r="C8877" s="5" t="s">
        <v>36</v>
      </c>
      <c r="D8877" s="5" t="s">
        <v>38</v>
      </c>
      <c r="E8877" s="7">
        <v>1166</v>
      </c>
      <c r="F8877" s="8">
        <v>278.07</v>
      </c>
      <c r="G8877" s="8">
        <v>0</v>
      </c>
    </row>
    <row r="8878" spans="1:7" hidden="1" x14ac:dyDescent="0.55000000000000004">
      <c r="A8878" s="5" t="s">
        <v>35</v>
      </c>
      <c r="B8878" s="6">
        <v>43003</v>
      </c>
      <c r="C8878" s="5" t="s">
        <v>36</v>
      </c>
      <c r="D8878" s="5" t="s">
        <v>39</v>
      </c>
      <c r="E8878" s="7">
        <v>15912</v>
      </c>
      <c r="F8878" s="8">
        <v>47476.53</v>
      </c>
      <c r="G8878" s="8">
        <v>0</v>
      </c>
    </row>
    <row r="8879" spans="1:7" hidden="1" x14ac:dyDescent="0.55000000000000004">
      <c r="A8879" s="5" t="s">
        <v>35</v>
      </c>
      <c r="B8879" s="6">
        <v>43003</v>
      </c>
      <c r="C8879" s="5" t="s">
        <v>36</v>
      </c>
      <c r="D8879" s="5" t="s">
        <v>40</v>
      </c>
      <c r="E8879" s="7">
        <v>11825</v>
      </c>
      <c r="F8879" s="8">
        <v>349.56</v>
      </c>
      <c r="G8879" s="8">
        <v>0</v>
      </c>
    </row>
    <row r="8880" spans="1:7" hidden="1" x14ac:dyDescent="0.55000000000000004">
      <c r="A8880" s="5" t="s">
        <v>35</v>
      </c>
      <c r="B8880" s="6">
        <v>43003</v>
      </c>
      <c r="C8880" s="5" t="s">
        <v>36</v>
      </c>
      <c r="D8880" s="5" t="s">
        <v>42</v>
      </c>
      <c r="E8880" s="7">
        <v>17970</v>
      </c>
      <c r="F8880" s="8">
        <v>215459.82</v>
      </c>
      <c r="G8880" s="8">
        <v>0</v>
      </c>
    </row>
    <row r="8881" spans="1:7" hidden="1" x14ac:dyDescent="0.55000000000000004">
      <c r="A8881" s="5" t="s">
        <v>35</v>
      </c>
      <c r="B8881" s="6">
        <v>43003</v>
      </c>
      <c r="C8881" s="5" t="s">
        <v>36</v>
      </c>
      <c r="D8881" s="5" t="s">
        <v>43</v>
      </c>
      <c r="E8881" s="7">
        <v>0</v>
      </c>
      <c r="F8881" s="8">
        <v>0</v>
      </c>
      <c r="G8881" s="8">
        <v>0</v>
      </c>
    </row>
    <row r="8882" spans="1:7" hidden="1" x14ac:dyDescent="0.55000000000000004">
      <c r="A8882" s="5" t="s">
        <v>35</v>
      </c>
      <c r="B8882" s="6">
        <v>43003</v>
      </c>
      <c r="C8882" s="5" t="s">
        <v>36</v>
      </c>
      <c r="D8882" s="5" t="s">
        <v>44</v>
      </c>
      <c r="E8882" s="7">
        <v>27016</v>
      </c>
      <c r="F8882" s="8">
        <v>54044.03</v>
      </c>
      <c r="G8882" s="8">
        <v>0</v>
      </c>
    </row>
    <row r="8883" spans="1:7" hidden="1" x14ac:dyDescent="0.55000000000000004">
      <c r="A8883" s="5" t="s">
        <v>35</v>
      </c>
      <c r="B8883" s="6">
        <v>43003</v>
      </c>
      <c r="C8883" s="5" t="s">
        <v>36</v>
      </c>
      <c r="D8883" s="5" t="s">
        <v>45</v>
      </c>
      <c r="E8883" s="7">
        <v>49078</v>
      </c>
      <c r="F8883" s="8">
        <v>19646.37</v>
      </c>
      <c r="G8883" s="8">
        <v>0</v>
      </c>
    </row>
    <row r="8884" spans="1:7" x14ac:dyDescent="0.55000000000000004">
      <c r="A8884" s="5" t="s">
        <v>35</v>
      </c>
      <c r="B8884" s="6">
        <v>43004</v>
      </c>
      <c r="C8884" s="5" t="s">
        <v>36</v>
      </c>
      <c r="D8884" s="5" t="s">
        <v>37</v>
      </c>
      <c r="E8884" s="7">
        <v>12410</v>
      </c>
      <c r="F8884" s="8">
        <v>372488.38</v>
      </c>
      <c r="G8884" s="8">
        <v>0</v>
      </c>
    </row>
    <row r="8885" spans="1:7" hidden="1" x14ac:dyDescent="0.55000000000000004">
      <c r="A8885" s="5" t="s">
        <v>35</v>
      </c>
      <c r="B8885" s="6">
        <v>43004</v>
      </c>
      <c r="C8885" s="5" t="s">
        <v>36</v>
      </c>
      <c r="D8885" s="5" t="s">
        <v>38</v>
      </c>
      <c r="E8885" s="7">
        <v>842</v>
      </c>
      <c r="F8885" s="8">
        <v>202</v>
      </c>
      <c r="G8885" s="8">
        <v>0</v>
      </c>
    </row>
    <row r="8886" spans="1:7" hidden="1" x14ac:dyDescent="0.55000000000000004">
      <c r="A8886" s="5" t="s">
        <v>35</v>
      </c>
      <c r="B8886" s="6">
        <v>43004</v>
      </c>
      <c r="C8886" s="5" t="s">
        <v>36</v>
      </c>
      <c r="D8886" s="5" t="s">
        <v>39</v>
      </c>
      <c r="E8886" s="7">
        <v>14644</v>
      </c>
      <c r="F8886" s="8">
        <v>43975.23</v>
      </c>
      <c r="G8886" s="8">
        <v>0</v>
      </c>
    </row>
    <row r="8887" spans="1:7" hidden="1" x14ac:dyDescent="0.55000000000000004">
      <c r="A8887" s="5" t="s">
        <v>35</v>
      </c>
      <c r="B8887" s="6">
        <v>43004</v>
      </c>
      <c r="C8887" s="5" t="s">
        <v>36</v>
      </c>
      <c r="D8887" s="5" t="s">
        <v>40</v>
      </c>
      <c r="E8887" s="7">
        <v>9380</v>
      </c>
      <c r="F8887" s="8">
        <v>279.35000000000002</v>
      </c>
      <c r="G8887" s="8">
        <v>0</v>
      </c>
    </row>
    <row r="8888" spans="1:7" hidden="1" x14ac:dyDescent="0.55000000000000004">
      <c r="A8888" s="5" t="s">
        <v>35</v>
      </c>
      <c r="B8888" s="6">
        <v>43004</v>
      </c>
      <c r="C8888" s="5" t="s">
        <v>36</v>
      </c>
      <c r="D8888" s="5" t="s">
        <v>42</v>
      </c>
      <c r="E8888" s="7">
        <v>17723</v>
      </c>
      <c r="F8888" s="8">
        <v>213582.25</v>
      </c>
      <c r="G8888" s="8">
        <v>0</v>
      </c>
    </row>
    <row r="8889" spans="1:7" hidden="1" x14ac:dyDescent="0.55000000000000004">
      <c r="A8889" s="5" t="s">
        <v>35</v>
      </c>
      <c r="B8889" s="6">
        <v>43004</v>
      </c>
      <c r="C8889" s="5" t="s">
        <v>36</v>
      </c>
      <c r="D8889" s="5" t="s">
        <v>43</v>
      </c>
      <c r="E8889" s="7">
        <v>0</v>
      </c>
      <c r="F8889" s="8">
        <v>0</v>
      </c>
      <c r="G8889" s="8">
        <v>0</v>
      </c>
    </row>
    <row r="8890" spans="1:7" hidden="1" x14ac:dyDescent="0.55000000000000004">
      <c r="A8890" s="5" t="s">
        <v>35</v>
      </c>
      <c r="B8890" s="6">
        <v>43004</v>
      </c>
      <c r="C8890" s="5" t="s">
        <v>36</v>
      </c>
      <c r="D8890" s="5" t="s">
        <v>44</v>
      </c>
      <c r="E8890" s="7">
        <v>28729</v>
      </c>
      <c r="F8890" s="8">
        <v>57711.76</v>
      </c>
      <c r="G8890" s="8">
        <v>0</v>
      </c>
    </row>
    <row r="8891" spans="1:7" hidden="1" x14ac:dyDescent="0.55000000000000004">
      <c r="A8891" s="5" t="s">
        <v>35</v>
      </c>
      <c r="B8891" s="6">
        <v>43004</v>
      </c>
      <c r="C8891" s="5" t="s">
        <v>36</v>
      </c>
      <c r="D8891" s="5" t="s">
        <v>45</v>
      </c>
      <c r="E8891" s="7">
        <v>50732</v>
      </c>
      <c r="F8891" s="8">
        <v>20380.14</v>
      </c>
      <c r="G8891" s="8">
        <v>0</v>
      </c>
    </row>
    <row r="8892" spans="1:7" x14ac:dyDescent="0.55000000000000004">
      <c r="A8892" s="5" t="s">
        <v>35</v>
      </c>
      <c r="B8892" s="6">
        <v>43005</v>
      </c>
      <c r="C8892" s="5" t="s">
        <v>36</v>
      </c>
      <c r="D8892" s="5" t="s">
        <v>37</v>
      </c>
      <c r="E8892" s="7">
        <v>10798</v>
      </c>
      <c r="F8892" s="8">
        <v>321784.81</v>
      </c>
      <c r="G8892" s="8">
        <v>0</v>
      </c>
    </row>
    <row r="8893" spans="1:7" hidden="1" x14ac:dyDescent="0.55000000000000004">
      <c r="A8893" s="5" t="s">
        <v>35</v>
      </c>
      <c r="B8893" s="6">
        <v>43005</v>
      </c>
      <c r="C8893" s="5" t="s">
        <v>36</v>
      </c>
      <c r="D8893" s="5" t="s">
        <v>38</v>
      </c>
      <c r="E8893" s="7">
        <v>661</v>
      </c>
      <c r="F8893" s="8">
        <v>157.91</v>
      </c>
      <c r="G8893" s="8">
        <v>0</v>
      </c>
    </row>
    <row r="8894" spans="1:7" hidden="1" x14ac:dyDescent="0.55000000000000004">
      <c r="A8894" s="5" t="s">
        <v>35</v>
      </c>
      <c r="B8894" s="6">
        <v>43005</v>
      </c>
      <c r="C8894" s="5" t="s">
        <v>36</v>
      </c>
      <c r="D8894" s="5" t="s">
        <v>39</v>
      </c>
      <c r="E8894" s="7">
        <v>12610</v>
      </c>
      <c r="F8894" s="8">
        <v>37579.96</v>
      </c>
      <c r="G8894" s="8">
        <v>0</v>
      </c>
    </row>
    <row r="8895" spans="1:7" hidden="1" x14ac:dyDescent="0.55000000000000004">
      <c r="A8895" s="5" t="s">
        <v>35</v>
      </c>
      <c r="B8895" s="6">
        <v>43005</v>
      </c>
      <c r="C8895" s="5" t="s">
        <v>36</v>
      </c>
      <c r="D8895" s="5" t="s">
        <v>40</v>
      </c>
      <c r="E8895" s="7">
        <v>4985</v>
      </c>
      <c r="F8895" s="8">
        <v>147.79</v>
      </c>
      <c r="G8895" s="8">
        <v>0</v>
      </c>
    </row>
    <row r="8896" spans="1:7" hidden="1" x14ac:dyDescent="0.55000000000000004">
      <c r="A8896" s="5" t="s">
        <v>35</v>
      </c>
      <c r="B8896" s="6">
        <v>43005</v>
      </c>
      <c r="C8896" s="5" t="s">
        <v>36</v>
      </c>
      <c r="D8896" s="5" t="s">
        <v>42</v>
      </c>
      <c r="E8896" s="7">
        <v>14120</v>
      </c>
      <c r="F8896" s="8">
        <v>168846.57</v>
      </c>
      <c r="G8896" s="8">
        <v>0</v>
      </c>
    </row>
    <row r="8897" spans="1:7" hidden="1" x14ac:dyDescent="0.55000000000000004">
      <c r="A8897" s="5" t="s">
        <v>35</v>
      </c>
      <c r="B8897" s="6">
        <v>43005</v>
      </c>
      <c r="C8897" s="5" t="s">
        <v>36</v>
      </c>
      <c r="D8897" s="5" t="s">
        <v>43</v>
      </c>
      <c r="E8897" s="7">
        <v>0</v>
      </c>
      <c r="F8897" s="8">
        <v>0</v>
      </c>
      <c r="G8897" s="8">
        <v>0</v>
      </c>
    </row>
    <row r="8898" spans="1:7" hidden="1" x14ac:dyDescent="0.55000000000000004">
      <c r="A8898" s="5" t="s">
        <v>35</v>
      </c>
      <c r="B8898" s="6">
        <v>43005</v>
      </c>
      <c r="C8898" s="5" t="s">
        <v>36</v>
      </c>
      <c r="D8898" s="5" t="s">
        <v>44</v>
      </c>
      <c r="E8898" s="7">
        <v>22038</v>
      </c>
      <c r="F8898" s="8">
        <v>43938.38</v>
      </c>
      <c r="G8898" s="8">
        <v>0</v>
      </c>
    </row>
    <row r="8899" spans="1:7" hidden="1" x14ac:dyDescent="0.55000000000000004">
      <c r="A8899" s="5" t="s">
        <v>35</v>
      </c>
      <c r="B8899" s="6">
        <v>43005</v>
      </c>
      <c r="C8899" s="5" t="s">
        <v>36</v>
      </c>
      <c r="D8899" s="5" t="s">
        <v>45</v>
      </c>
      <c r="E8899" s="7">
        <v>39822</v>
      </c>
      <c r="F8899" s="8">
        <v>15887.73</v>
      </c>
      <c r="G8899" s="8">
        <v>0</v>
      </c>
    </row>
    <row r="8900" spans="1:7" x14ac:dyDescent="0.55000000000000004">
      <c r="A8900" s="5" t="s">
        <v>35</v>
      </c>
      <c r="B8900" s="6">
        <v>43006</v>
      </c>
      <c r="C8900" s="5" t="s">
        <v>36</v>
      </c>
      <c r="D8900" s="5" t="s">
        <v>37</v>
      </c>
      <c r="E8900" s="7">
        <v>10665</v>
      </c>
      <c r="F8900" s="8">
        <v>316112.74</v>
      </c>
      <c r="G8900" s="8">
        <v>0</v>
      </c>
    </row>
    <row r="8901" spans="1:7" hidden="1" x14ac:dyDescent="0.55000000000000004">
      <c r="A8901" s="5" t="s">
        <v>35</v>
      </c>
      <c r="B8901" s="6">
        <v>43006</v>
      </c>
      <c r="C8901" s="5" t="s">
        <v>36</v>
      </c>
      <c r="D8901" s="5" t="s">
        <v>38</v>
      </c>
      <c r="E8901" s="7">
        <v>579</v>
      </c>
      <c r="F8901" s="8">
        <v>137.79</v>
      </c>
      <c r="G8901" s="8">
        <v>0</v>
      </c>
    </row>
    <row r="8902" spans="1:7" hidden="1" x14ac:dyDescent="0.55000000000000004">
      <c r="A8902" s="5" t="s">
        <v>35</v>
      </c>
      <c r="B8902" s="6">
        <v>43006</v>
      </c>
      <c r="C8902" s="5" t="s">
        <v>36</v>
      </c>
      <c r="D8902" s="5" t="s">
        <v>39</v>
      </c>
      <c r="E8902" s="7">
        <v>10215</v>
      </c>
      <c r="F8902" s="8">
        <v>30283.35</v>
      </c>
      <c r="G8902" s="8">
        <v>0</v>
      </c>
    </row>
    <row r="8903" spans="1:7" hidden="1" x14ac:dyDescent="0.55000000000000004">
      <c r="A8903" s="5" t="s">
        <v>35</v>
      </c>
      <c r="B8903" s="6">
        <v>43006</v>
      </c>
      <c r="C8903" s="5" t="s">
        <v>36</v>
      </c>
      <c r="D8903" s="5" t="s">
        <v>40</v>
      </c>
      <c r="E8903" s="7">
        <v>6271</v>
      </c>
      <c r="F8903" s="8">
        <v>185.28</v>
      </c>
      <c r="G8903" s="8">
        <v>0</v>
      </c>
    </row>
    <row r="8904" spans="1:7" hidden="1" x14ac:dyDescent="0.55000000000000004">
      <c r="A8904" s="5" t="s">
        <v>35</v>
      </c>
      <c r="B8904" s="6">
        <v>43006</v>
      </c>
      <c r="C8904" s="5" t="s">
        <v>36</v>
      </c>
      <c r="D8904" s="5" t="s">
        <v>42</v>
      </c>
      <c r="E8904" s="7">
        <v>13283</v>
      </c>
      <c r="F8904" s="8">
        <v>158203.78</v>
      </c>
      <c r="G8904" s="8">
        <v>0</v>
      </c>
    </row>
    <row r="8905" spans="1:7" hidden="1" x14ac:dyDescent="0.55000000000000004">
      <c r="A8905" s="5" t="s">
        <v>35</v>
      </c>
      <c r="B8905" s="6">
        <v>43006</v>
      </c>
      <c r="C8905" s="5" t="s">
        <v>36</v>
      </c>
      <c r="D8905" s="5" t="s">
        <v>43</v>
      </c>
      <c r="E8905" s="7">
        <v>0</v>
      </c>
      <c r="F8905" s="8">
        <v>0</v>
      </c>
      <c r="G8905" s="8">
        <v>0</v>
      </c>
    </row>
    <row r="8906" spans="1:7" hidden="1" x14ac:dyDescent="0.55000000000000004">
      <c r="A8906" s="5" t="s">
        <v>35</v>
      </c>
      <c r="B8906" s="6">
        <v>43006</v>
      </c>
      <c r="C8906" s="5" t="s">
        <v>36</v>
      </c>
      <c r="D8906" s="5" t="s">
        <v>44</v>
      </c>
      <c r="E8906" s="7">
        <v>19373</v>
      </c>
      <c r="F8906" s="8">
        <v>38484.230000000003</v>
      </c>
      <c r="G8906" s="8">
        <v>0</v>
      </c>
    </row>
    <row r="8907" spans="1:7" hidden="1" x14ac:dyDescent="0.55000000000000004">
      <c r="A8907" s="5" t="s">
        <v>35</v>
      </c>
      <c r="B8907" s="6">
        <v>43006</v>
      </c>
      <c r="C8907" s="5" t="s">
        <v>36</v>
      </c>
      <c r="D8907" s="5" t="s">
        <v>45</v>
      </c>
      <c r="E8907" s="7">
        <v>38194</v>
      </c>
      <c r="F8907" s="8">
        <v>15180.08</v>
      </c>
      <c r="G8907" s="8">
        <v>0</v>
      </c>
    </row>
    <row r="8908" spans="1:7" x14ac:dyDescent="0.55000000000000004">
      <c r="A8908" s="5" t="s">
        <v>35</v>
      </c>
      <c r="B8908" s="6">
        <v>43007</v>
      </c>
      <c r="C8908" s="5" t="s">
        <v>36</v>
      </c>
      <c r="D8908" s="5" t="s">
        <v>37</v>
      </c>
      <c r="E8908" s="7">
        <v>13837</v>
      </c>
      <c r="F8908" s="8">
        <v>410464.6</v>
      </c>
      <c r="G8908" s="8">
        <v>0</v>
      </c>
    </row>
    <row r="8909" spans="1:7" hidden="1" x14ac:dyDescent="0.55000000000000004">
      <c r="A8909" s="5" t="s">
        <v>35</v>
      </c>
      <c r="B8909" s="6">
        <v>43007</v>
      </c>
      <c r="C8909" s="5" t="s">
        <v>36</v>
      </c>
      <c r="D8909" s="5" t="s">
        <v>38</v>
      </c>
      <c r="E8909" s="7">
        <v>477</v>
      </c>
      <c r="F8909" s="8">
        <v>113.64</v>
      </c>
      <c r="G8909" s="8">
        <v>0</v>
      </c>
    </row>
    <row r="8910" spans="1:7" hidden="1" x14ac:dyDescent="0.55000000000000004">
      <c r="A8910" s="5" t="s">
        <v>35</v>
      </c>
      <c r="B8910" s="6">
        <v>43007</v>
      </c>
      <c r="C8910" s="5" t="s">
        <v>36</v>
      </c>
      <c r="D8910" s="5" t="s">
        <v>39</v>
      </c>
      <c r="E8910" s="7">
        <v>12231</v>
      </c>
      <c r="F8910" s="8">
        <v>36263.29</v>
      </c>
      <c r="G8910" s="8">
        <v>0</v>
      </c>
    </row>
    <row r="8911" spans="1:7" hidden="1" x14ac:dyDescent="0.55000000000000004">
      <c r="A8911" s="5" t="s">
        <v>35</v>
      </c>
      <c r="B8911" s="6">
        <v>43007</v>
      </c>
      <c r="C8911" s="5" t="s">
        <v>36</v>
      </c>
      <c r="D8911" s="5" t="s">
        <v>40</v>
      </c>
      <c r="E8911" s="7">
        <v>3471</v>
      </c>
      <c r="F8911" s="8">
        <v>102.7</v>
      </c>
      <c r="G8911" s="8">
        <v>0</v>
      </c>
    </row>
    <row r="8912" spans="1:7" hidden="1" x14ac:dyDescent="0.55000000000000004">
      <c r="A8912" s="5" t="s">
        <v>35</v>
      </c>
      <c r="B8912" s="6">
        <v>43007</v>
      </c>
      <c r="C8912" s="5" t="s">
        <v>36</v>
      </c>
      <c r="D8912" s="5" t="s">
        <v>42</v>
      </c>
      <c r="E8912" s="7">
        <v>14006</v>
      </c>
      <c r="F8912" s="8">
        <v>166512.79999999999</v>
      </c>
      <c r="G8912" s="8">
        <v>0</v>
      </c>
    </row>
    <row r="8913" spans="1:7" hidden="1" x14ac:dyDescent="0.55000000000000004">
      <c r="A8913" s="5" t="s">
        <v>35</v>
      </c>
      <c r="B8913" s="6">
        <v>43007</v>
      </c>
      <c r="C8913" s="5" t="s">
        <v>36</v>
      </c>
      <c r="D8913" s="5" t="s">
        <v>43</v>
      </c>
      <c r="E8913" s="7">
        <v>0</v>
      </c>
      <c r="F8913" s="8">
        <v>0</v>
      </c>
      <c r="G8913" s="8">
        <v>0</v>
      </c>
    </row>
    <row r="8914" spans="1:7" hidden="1" x14ac:dyDescent="0.55000000000000004">
      <c r="A8914" s="5" t="s">
        <v>35</v>
      </c>
      <c r="B8914" s="6">
        <v>43007</v>
      </c>
      <c r="C8914" s="5" t="s">
        <v>36</v>
      </c>
      <c r="D8914" s="5" t="s">
        <v>44</v>
      </c>
      <c r="E8914" s="7">
        <v>21821</v>
      </c>
      <c r="F8914" s="8">
        <v>43253.13</v>
      </c>
      <c r="G8914" s="8">
        <v>0</v>
      </c>
    </row>
    <row r="8915" spans="1:7" hidden="1" x14ac:dyDescent="0.55000000000000004">
      <c r="A8915" s="5" t="s">
        <v>35</v>
      </c>
      <c r="B8915" s="6">
        <v>43007</v>
      </c>
      <c r="C8915" s="5" t="s">
        <v>36</v>
      </c>
      <c r="D8915" s="5" t="s">
        <v>45</v>
      </c>
      <c r="E8915" s="7">
        <v>40452</v>
      </c>
      <c r="F8915" s="8">
        <v>16039.49</v>
      </c>
      <c r="G8915" s="8">
        <v>0</v>
      </c>
    </row>
    <row r="8916" spans="1:7" x14ac:dyDescent="0.55000000000000004">
      <c r="A8916" s="5" t="s">
        <v>35</v>
      </c>
      <c r="B8916" s="6">
        <v>43011</v>
      </c>
      <c r="C8916" s="5" t="s">
        <v>36</v>
      </c>
      <c r="D8916" s="5" t="s">
        <v>37</v>
      </c>
      <c r="E8916" s="7">
        <v>6017</v>
      </c>
      <c r="F8916" s="8">
        <v>177479.13</v>
      </c>
      <c r="G8916" s="8">
        <v>0</v>
      </c>
    </row>
    <row r="8917" spans="1:7" hidden="1" x14ac:dyDescent="0.55000000000000004">
      <c r="A8917" s="5" t="s">
        <v>35</v>
      </c>
      <c r="B8917" s="6">
        <v>43011</v>
      </c>
      <c r="C8917" s="5" t="s">
        <v>36</v>
      </c>
      <c r="D8917" s="5" t="s">
        <v>38</v>
      </c>
      <c r="E8917" s="7">
        <v>382</v>
      </c>
      <c r="F8917" s="8">
        <v>90.79</v>
      </c>
      <c r="G8917" s="8">
        <v>0</v>
      </c>
    </row>
    <row r="8918" spans="1:7" hidden="1" x14ac:dyDescent="0.55000000000000004">
      <c r="A8918" s="5" t="s">
        <v>35</v>
      </c>
      <c r="B8918" s="6">
        <v>43011</v>
      </c>
      <c r="C8918" s="5" t="s">
        <v>36</v>
      </c>
      <c r="D8918" s="5" t="s">
        <v>39</v>
      </c>
      <c r="E8918" s="7">
        <v>7595</v>
      </c>
      <c r="F8918" s="8">
        <v>22376.41</v>
      </c>
      <c r="G8918" s="8">
        <v>0</v>
      </c>
    </row>
    <row r="8919" spans="1:7" hidden="1" x14ac:dyDescent="0.55000000000000004">
      <c r="A8919" s="5" t="s">
        <v>35</v>
      </c>
      <c r="B8919" s="6">
        <v>43011</v>
      </c>
      <c r="C8919" s="5" t="s">
        <v>36</v>
      </c>
      <c r="D8919" s="5" t="s">
        <v>40</v>
      </c>
      <c r="E8919" s="7">
        <v>3366</v>
      </c>
      <c r="F8919" s="8">
        <v>99.54</v>
      </c>
      <c r="G8919" s="8">
        <v>0</v>
      </c>
    </row>
    <row r="8920" spans="1:7" hidden="1" x14ac:dyDescent="0.55000000000000004">
      <c r="A8920" s="5" t="s">
        <v>35</v>
      </c>
      <c r="B8920" s="6">
        <v>43011</v>
      </c>
      <c r="C8920" s="5" t="s">
        <v>36</v>
      </c>
      <c r="D8920" s="5" t="s">
        <v>42</v>
      </c>
      <c r="E8920" s="7">
        <v>8071</v>
      </c>
      <c r="F8920" s="8">
        <v>95232.52</v>
      </c>
      <c r="G8920" s="8">
        <v>0</v>
      </c>
    </row>
    <row r="8921" spans="1:7" hidden="1" x14ac:dyDescent="0.55000000000000004">
      <c r="A8921" s="5" t="s">
        <v>35</v>
      </c>
      <c r="B8921" s="6">
        <v>43011</v>
      </c>
      <c r="C8921" s="5" t="s">
        <v>36</v>
      </c>
      <c r="D8921" s="5" t="s">
        <v>43</v>
      </c>
      <c r="E8921" s="7">
        <v>0</v>
      </c>
      <c r="F8921" s="8">
        <v>0</v>
      </c>
      <c r="G8921" s="8">
        <v>0</v>
      </c>
    </row>
    <row r="8922" spans="1:7" hidden="1" x14ac:dyDescent="0.55000000000000004">
      <c r="A8922" s="5" t="s">
        <v>35</v>
      </c>
      <c r="B8922" s="6">
        <v>43011</v>
      </c>
      <c r="C8922" s="5" t="s">
        <v>36</v>
      </c>
      <c r="D8922" s="5" t="s">
        <v>44</v>
      </c>
      <c r="E8922" s="7">
        <v>11190</v>
      </c>
      <c r="F8922" s="8">
        <v>22022.87</v>
      </c>
      <c r="G8922" s="8">
        <v>0</v>
      </c>
    </row>
    <row r="8923" spans="1:7" hidden="1" x14ac:dyDescent="0.55000000000000004">
      <c r="A8923" s="5" t="s">
        <v>35</v>
      </c>
      <c r="B8923" s="6">
        <v>43011</v>
      </c>
      <c r="C8923" s="5" t="s">
        <v>36</v>
      </c>
      <c r="D8923" s="5" t="s">
        <v>45</v>
      </c>
      <c r="E8923" s="7">
        <v>22419</v>
      </c>
      <c r="F8923" s="8">
        <v>8829.65</v>
      </c>
      <c r="G8923" s="8">
        <v>0</v>
      </c>
    </row>
    <row r="8924" spans="1:7" x14ac:dyDescent="0.55000000000000004">
      <c r="A8924" s="5" t="s">
        <v>35</v>
      </c>
      <c r="B8924" s="6">
        <v>43012</v>
      </c>
      <c r="C8924" s="5" t="s">
        <v>36</v>
      </c>
      <c r="D8924" s="5" t="s">
        <v>37</v>
      </c>
      <c r="E8924" s="7">
        <v>7574</v>
      </c>
      <c r="F8924" s="8">
        <v>223250.98</v>
      </c>
      <c r="G8924" s="8">
        <v>0</v>
      </c>
    </row>
    <row r="8925" spans="1:7" hidden="1" x14ac:dyDescent="0.55000000000000004">
      <c r="A8925" s="5" t="s">
        <v>35</v>
      </c>
      <c r="B8925" s="6">
        <v>43012</v>
      </c>
      <c r="C8925" s="5" t="s">
        <v>36</v>
      </c>
      <c r="D8925" s="5" t="s">
        <v>38</v>
      </c>
      <c r="E8925" s="7">
        <v>796</v>
      </c>
      <c r="F8925" s="8">
        <v>188.42</v>
      </c>
      <c r="G8925" s="8">
        <v>0</v>
      </c>
    </row>
    <row r="8926" spans="1:7" hidden="1" x14ac:dyDescent="0.55000000000000004">
      <c r="A8926" s="5" t="s">
        <v>35</v>
      </c>
      <c r="B8926" s="6">
        <v>43012</v>
      </c>
      <c r="C8926" s="5" t="s">
        <v>36</v>
      </c>
      <c r="D8926" s="5" t="s">
        <v>39</v>
      </c>
      <c r="E8926" s="7">
        <v>8082</v>
      </c>
      <c r="F8926" s="8">
        <v>23786.85</v>
      </c>
      <c r="G8926" s="8">
        <v>0</v>
      </c>
    </row>
    <row r="8927" spans="1:7" hidden="1" x14ac:dyDescent="0.55000000000000004">
      <c r="A8927" s="5" t="s">
        <v>35</v>
      </c>
      <c r="B8927" s="6">
        <v>43012</v>
      </c>
      <c r="C8927" s="5" t="s">
        <v>36</v>
      </c>
      <c r="D8927" s="5" t="s">
        <v>40</v>
      </c>
      <c r="E8927" s="7">
        <v>4495</v>
      </c>
      <c r="F8927" s="8">
        <v>132.69999999999999</v>
      </c>
      <c r="G8927" s="8">
        <v>0</v>
      </c>
    </row>
    <row r="8928" spans="1:7" hidden="1" x14ac:dyDescent="0.55000000000000004">
      <c r="A8928" s="5" t="s">
        <v>35</v>
      </c>
      <c r="B8928" s="6">
        <v>43012</v>
      </c>
      <c r="C8928" s="5" t="s">
        <v>36</v>
      </c>
      <c r="D8928" s="5" t="s">
        <v>42</v>
      </c>
      <c r="E8928" s="7">
        <v>15958</v>
      </c>
      <c r="F8928" s="8">
        <v>188261.42</v>
      </c>
      <c r="G8928" s="8">
        <v>0</v>
      </c>
    </row>
    <row r="8929" spans="1:7" hidden="1" x14ac:dyDescent="0.55000000000000004">
      <c r="A8929" s="5" t="s">
        <v>35</v>
      </c>
      <c r="B8929" s="6">
        <v>43012</v>
      </c>
      <c r="C8929" s="5" t="s">
        <v>36</v>
      </c>
      <c r="D8929" s="5" t="s">
        <v>43</v>
      </c>
      <c r="E8929" s="7">
        <v>0</v>
      </c>
      <c r="F8929" s="8">
        <v>0</v>
      </c>
      <c r="G8929" s="8">
        <v>0</v>
      </c>
    </row>
    <row r="8930" spans="1:7" hidden="1" x14ac:dyDescent="0.55000000000000004">
      <c r="A8930" s="5" t="s">
        <v>35</v>
      </c>
      <c r="B8930" s="6">
        <v>43012</v>
      </c>
      <c r="C8930" s="5" t="s">
        <v>36</v>
      </c>
      <c r="D8930" s="5" t="s">
        <v>44</v>
      </c>
      <c r="E8930" s="7">
        <v>24473</v>
      </c>
      <c r="F8930" s="8">
        <v>48153.37</v>
      </c>
      <c r="G8930" s="8">
        <v>0</v>
      </c>
    </row>
    <row r="8931" spans="1:7" hidden="1" x14ac:dyDescent="0.55000000000000004">
      <c r="A8931" s="5" t="s">
        <v>35</v>
      </c>
      <c r="B8931" s="6">
        <v>43012</v>
      </c>
      <c r="C8931" s="5" t="s">
        <v>36</v>
      </c>
      <c r="D8931" s="5" t="s">
        <v>45</v>
      </c>
      <c r="E8931" s="7">
        <v>44857</v>
      </c>
      <c r="F8931" s="8">
        <v>17650.34</v>
      </c>
      <c r="G8931" s="8">
        <v>0</v>
      </c>
    </row>
    <row r="8932" spans="1:7" x14ac:dyDescent="0.55000000000000004">
      <c r="A8932" s="5" t="s">
        <v>35</v>
      </c>
      <c r="B8932" s="6">
        <v>43013</v>
      </c>
      <c r="C8932" s="5" t="s">
        <v>36</v>
      </c>
      <c r="D8932" s="5" t="s">
        <v>37</v>
      </c>
      <c r="E8932" s="7">
        <v>5962</v>
      </c>
      <c r="F8932" s="8">
        <v>175480.93</v>
      </c>
      <c r="G8932" s="8">
        <v>0</v>
      </c>
    </row>
    <row r="8933" spans="1:7" hidden="1" x14ac:dyDescent="0.55000000000000004">
      <c r="A8933" s="5" t="s">
        <v>35</v>
      </c>
      <c r="B8933" s="6">
        <v>43013</v>
      </c>
      <c r="C8933" s="5" t="s">
        <v>36</v>
      </c>
      <c r="D8933" s="5" t="s">
        <v>38</v>
      </c>
      <c r="E8933" s="7">
        <v>389</v>
      </c>
      <c r="F8933" s="8">
        <v>91.72</v>
      </c>
      <c r="G8933" s="8">
        <v>0</v>
      </c>
    </row>
    <row r="8934" spans="1:7" hidden="1" x14ac:dyDescent="0.55000000000000004">
      <c r="A8934" s="5" t="s">
        <v>35</v>
      </c>
      <c r="B8934" s="6">
        <v>43013</v>
      </c>
      <c r="C8934" s="5" t="s">
        <v>36</v>
      </c>
      <c r="D8934" s="5" t="s">
        <v>39</v>
      </c>
      <c r="E8934" s="7">
        <v>6448</v>
      </c>
      <c r="F8934" s="8">
        <v>18951.939999999999</v>
      </c>
      <c r="G8934" s="8">
        <v>0</v>
      </c>
    </row>
    <row r="8935" spans="1:7" hidden="1" x14ac:dyDescent="0.55000000000000004">
      <c r="A8935" s="5" t="s">
        <v>35</v>
      </c>
      <c r="B8935" s="6">
        <v>43013</v>
      </c>
      <c r="C8935" s="5" t="s">
        <v>36</v>
      </c>
      <c r="D8935" s="5" t="s">
        <v>40</v>
      </c>
      <c r="E8935" s="7">
        <v>3241</v>
      </c>
      <c r="F8935" s="8">
        <v>95.49</v>
      </c>
      <c r="G8935" s="8">
        <v>0</v>
      </c>
    </row>
    <row r="8936" spans="1:7" hidden="1" x14ac:dyDescent="0.55000000000000004">
      <c r="A8936" s="5" t="s">
        <v>35</v>
      </c>
      <c r="B8936" s="6">
        <v>43013</v>
      </c>
      <c r="C8936" s="5" t="s">
        <v>36</v>
      </c>
      <c r="D8936" s="5" t="s">
        <v>42</v>
      </c>
      <c r="E8936" s="7">
        <v>11924</v>
      </c>
      <c r="F8936" s="8">
        <v>140182.15</v>
      </c>
      <c r="G8936" s="8">
        <v>0</v>
      </c>
    </row>
    <row r="8937" spans="1:7" hidden="1" x14ac:dyDescent="0.55000000000000004">
      <c r="A8937" s="5" t="s">
        <v>35</v>
      </c>
      <c r="B8937" s="6">
        <v>43013</v>
      </c>
      <c r="C8937" s="5" t="s">
        <v>36</v>
      </c>
      <c r="D8937" s="5" t="s">
        <v>43</v>
      </c>
      <c r="E8937" s="7">
        <v>0</v>
      </c>
      <c r="F8937" s="8">
        <v>0</v>
      </c>
      <c r="G8937" s="8">
        <v>0</v>
      </c>
    </row>
    <row r="8938" spans="1:7" hidden="1" x14ac:dyDescent="0.55000000000000004">
      <c r="A8938" s="5" t="s">
        <v>35</v>
      </c>
      <c r="B8938" s="6">
        <v>43013</v>
      </c>
      <c r="C8938" s="5" t="s">
        <v>36</v>
      </c>
      <c r="D8938" s="5" t="s">
        <v>44</v>
      </c>
      <c r="E8938" s="7">
        <v>17969</v>
      </c>
      <c r="F8938" s="8">
        <v>35232.83</v>
      </c>
      <c r="G8938" s="8">
        <v>0</v>
      </c>
    </row>
    <row r="8939" spans="1:7" hidden="1" x14ac:dyDescent="0.55000000000000004">
      <c r="A8939" s="5" t="s">
        <v>35</v>
      </c>
      <c r="B8939" s="6">
        <v>43013</v>
      </c>
      <c r="C8939" s="5" t="s">
        <v>36</v>
      </c>
      <c r="D8939" s="5" t="s">
        <v>45</v>
      </c>
      <c r="E8939" s="7">
        <v>32339</v>
      </c>
      <c r="F8939" s="8">
        <v>12686.1</v>
      </c>
      <c r="G8939" s="8">
        <v>0</v>
      </c>
    </row>
    <row r="8940" spans="1:7" x14ac:dyDescent="0.55000000000000004">
      <c r="A8940" s="5" t="s">
        <v>35</v>
      </c>
      <c r="B8940" s="6">
        <v>43014</v>
      </c>
      <c r="C8940" s="5" t="s">
        <v>36</v>
      </c>
      <c r="D8940" s="5" t="s">
        <v>37</v>
      </c>
      <c r="E8940" s="7">
        <v>10487</v>
      </c>
      <c r="F8940" s="8">
        <v>308628.5</v>
      </c>
      <c r="G8940" s="8">
        <v>0</v>
      </c>
    </row>
    <row r="8941" spans="1:7" hidden="1" x14ac:dyDescent="0.55000000000000004">
      <c r="A8941" s="5" t="s">
        <v>35</v>
      </c>
      <c r="B8941" s="6">
        <v>43014</v>
      </c>
      <c r="C8941" s="5" t="s">
        <v>36</v>
      </c>
      <c r="D8941" s="5" t="s">
        <v>38</v>
      </c>
      <c r="E8941" s="7">
        <v>586</v>
      </c>
      <c r="F8941" s="8">
        <v>137.97999999999999</v>
      </c>
      <c r="G8941" s="8">
        <v>0</v>
      </c>
    </row>
    <row r="8942" spans="1:7" hidden="1" x14ac:dyDescent="0.55000000000000004">
      <c r="A8942" s="5" t="s">
        <v>35</v>
      </c>
      <c r="B8942" s="6">
        <v>43014</v>
      </c>
      <c r="C8942" s="5" t="s">
        <v>36</v>
      </c>
      <c r="D8942" s="5" t="s">
        <v>39</v>
      </c>
      <c r="E8942" s="7">
        <v>12624</v>
      </c>
      <c r="F8942" s="8">
        <v>37108.04</v>
      </c>
      <c r="G8942" s="8">
        <v>0</v>
      </c>
    </row>
    <row r="8943" spans="1:7" hidden="1" x14ac:dyDescent="0.55000000000000004">
      <c r="A8943" s="5" t="s">
        <v>35</v>
      </c>
      <c r="B8943" s="6">
        <v>43014</v>
      </c>
      <c r="C8943" s="5" t="s">
        <v>36</v>
      </c>
      <c r="D8943" s="5" t="s">
        <v>40</v>
      </c>
      <c r="E8943" s="7">
        <v>4580</v>
      </c>
      <c r="F8943" s="8">
        <v>134.84</v>
      </c>
      <c r="G8943" s="8">
        <v>0</v>
      </c>
    </row>
    <row r="8944" spans="1:7" hidden="1" x14ac:dyDescent="0.55000000000000004">
      <c r="A8944" s="5" t="s">
        <v>35</v>
      </c>
      <c r="B8944" s="6">
        <v>43014</v>
      </c>
      <c r="C8944" s="5" t="s">
        <v>36</v>
      </c>
      <c r="D8944" s="5" t="s">
        <v>42</v>
      </c>
      <c r="E8944" s="7">
        <v>26420</v>
      </c>
      <c r="F8944" s="8">
        <v>311201.83</v>
      </c>
      <c r="G8944" s="8">
        <v>0</v>
      </c>
    </row>
    <row r="8945" spans="1:7" hidden="1" x14ac:dyDescent="0.55000000000000004">
      <c r="A8945" s="5" t="s">
        <v>35</v>
      </c>
      <c r="B8945" s="6">
        <v>43014</v>
      </c>
      <c r="C8945" s="5" t="s">
        <v>36</v>
      </c>
      <c r="D8945" s="5" t="s">
        <v>43</v>
      </c>
      <c r="E8945" s="7">
        <v>0</v>
      </c>
      <c r="F8945" s="8">
        <v>0</v>
      </c>
      <c r="G8945" s="8">
        <v>0</v>
      </c>
    </row>
    <row r="8946" spans="1:7" hidden="1" x14ac:dyDescent="0.55000000000000004">
      <c r="A8946" s="5" t="s">
        <v>35</v>
      </c>
      <c r="B8946" s="6">
        <v>43014</v>
      </c>
      <c r="C8946" s="5" t="s">
        <v>36</v>
      </c>
      <c r="D8946" s="5" t="s">
        <v>44</v>
      </c>
      <c r="E8946" s="7">
        <v>37441</v>
      </c>
      <c r="F8946" s="8">
        <v>73587.53</v>
      </c>
      <c r="G8946" s="8">
        <v>0</v>
      </c>
    </row>
    <row r="8947" spans="1:7" hidden="1" x14ac:dyDescent="0.55000000000000004">
      <c r="A8947" s="5" t="s">
        <v>35</v>
      </c>
      <c r="B8947" s="6">
        <v>43014</v>
      </c>
      <c r="C8947" s="5" t="s">
        <v>36</v>
      </c>
      <c r="D8947" s="5" t="s">
        <v>45</v>
      </c>
      <c r="E8947" s="7">
        <v>73810</v>
      </c>
      <c r="F8947" s="8">
        <v>29041.93</v>
      </c>
      <c r="G8947" s="8">
        <v>0</v>
      </c>
    </row>
    <row r="8948" spans="1:7" x14ac:dyDescent="0.55000000000000004">
      <c r="A8948" s="5" t="s">
        <v>35</v>
      </c>
      <c r="B8948" s="6">
        <v>43017</v>
      </c>
      <c r="C8948" s="5" t="s">
        <v>36</v>
      </c>
      <c r="D8948" s="5" t="s">
        <v>37</v>
      </c>
      <c r="E8948" s="7">
        <v>5965</v>
      </c>
      <c r="F8948" s="8">
        <v>177242.79</v>
      </c>
      <c r="G8948" s="8">
        <v>0</v>
      </c>
    </row>
    <row r="8949" spans="1:7" hidden="1" x14ac:dyDescent="0.55000000000000004">
      <c r="A8949" s="5" t="s">
        <v>35</v>
      </c>
      <c r="B8949" s="6">
        <v>43017</v>
      </c>
      <c r="C8949" s="5" t="s">
        <v>36</v>
      </c>
      <c r="D8949" s="5" t="s">
        <v>38</v>
      </c>
      <c r="E8949" s="7">
        <v>578</v>
      </c>
      <c r="F8949" s="8">
        <v>136.97</v>
      </c>
      <c r="G8949" s="8">
        <v>0</v>
      </c>
    </row>
    <row r="8950" spans="1:7" hidden="1" x14ac:dyDescent="0.55000000000000004">
      <c r="A8950" s="5" t="s">
        <v>35</v>
      </c>
      <c r="B8950" s="6">
        <v>43017</v>
      </c>
      <c r="C8950" s="5" t="s">
        <v>36</v>
      </c>
      <c r="D8950" s="5" t="s">
        <v>39</v>
      </c>
      <c r="E8950" s="7">
        <v>6951</v>
      </c>
      <c r="F8950" s="8">
        <v>20620.48</v>
      </c>
      <c r="G8950" s="8">
        <v>0</v>
      </c>
    </row>
    <row r="8951" spans="1:7" hidden="1" x14ac:dyDescent="0.55000000000000004">
      <c r="A8951" s="5" t="s">
        <v>35</v>
      </c>
      <c r="B8951" s="6">
        <v>43017</v>
      </c>
      <c r="C8951" s="5" t="s">
        <v>36</v>
      </c>
      <c r="D8951" s="5" t="s">
        <v>40</v>
      </c>
      <c r="E8951" s="7">
        <v>4505</v>
      </c>
      <c r="F8951" s="8">
        <v>133.41</v>
      </c>
      <c r="G8951" s="8">
        <v>0</v>
      </c>
    </row>
    <row r="8952" spans="1:7" hidden="1" x14ac:dyDescent="0.55000000000000004">
      <c r="A8952" s="5" t="s">
        <v>35</v>
      </c>
      <c r="B8952" s="6">
        <v>43017</v>
      </c>
      <c r="C8952" s="5" t="s">
        <v>36</v>
      </c>
      <c r="D8952" s="5" t="s">
        <v>42</v>
      </c>
      <c r="E8952" s="7">
        <v>10539</v>
      </c>
      <c r="F8952" s="8">
        <v>126177.84</v>
      </c>
      <c r="G8952" s="8">
        <v>0</v>
      </c>
    </row>
    <row r="8953" spans="1:7" hidden="1" x14ac:dyDescent="0.55000000000000004">
      <c r="A8953" s="5" t="s">
        <v>35</v>
      </c>
      <c r="B8953" s="6">
        <v>43017</v>
      </c>
      <c r="C8953" s="5" t="s">
        <v>36</v>
      </c>
      <c r="D8953" s="5" t="s">
        <v>43</v>
      </c>
      <c r="E8953" s="7">
        <v>0</v>
      </c>
      <c r="F8953" s="8">
        <v>0</v>
      </c>
      <c r="G8953" s="8">
        <v>0</v>
      </c>
    </row>
    <row r="8954" spans="1:7" hidden="1" x14ac:dyDescent="0.55000000000000004">
      <c r="A8954" s="5" t="s">
        <v>35</v>
      </c>
      <c r="B8954" s="6">
        <v>43017</v>
      </c>
      <c r="C8954" s="5" t="s">
        <v>36</v>
      </c>
      <c r="D8954" s="5" t="s">
        <v>44</v>
      </c>
      <c r="E8954" s="7">
        <v>16841</v>
      </c>
      <c r="F8954" s="8">
        <v>33623.64</v>
      </c>
      <c r="G8954" s="8">
        <v>0</v>
      </c>
    </row>
    <row r="8955" spans="1:7" hidden="1" x14ac:dyDescent="0.55000000000000004">
      <c r="A8955" s="5" t="s">
        <v>35</v>
      </c>
      <c r="B8955" s="6">
        <v>43017</v>
      </c>
      <c r="C8955" s="5" t="s">
        <v>36</v>
      </c>
      <c r="D8955" s="5" t="s">
        <v>45</v>
      </c>
      <c r="E8955" s="7">
        <v>30035</v>
      </c>
      <c r="F8955" s="8">
        <v>11998.69</v>
      </c>
      <c r="G8955" s="8">
        <v>0</v>
      </c>
    </row>
    <row r="8956" spans="1:7" x14ac:dyDescent="0.55000000000000004">
      <c r="A8956" s="5" t="s">
        <v>35</v>
      </c>
      <c r="B8956" s="6">
        <v>43018</v>
      </c>
      <c r="C8956" s="5" t="s">
        <v>36</v>
      </c>
      <c r="D8956" s="5" t="s">
        <v>37</v>
      </c>
      <c r="E8956" s="7">
        <v>7185</v>
      </c>
      <c r="F8956" s="8">
        <v>214199.42</v>
      </c>
      <c r="G8956" s="8">
        <v>0</v>
      </c>
    </row>
    <row r="8957" spans="1:7" hidden="1" x14ac:dyDescent="0.55000000000000004">
      <c r="A8957" s="5" t="s">
        <v>35</v>
      </c>
      <c r="B8957" s="6">
        <v>43018</v>
      </c>
      <c r="C8957" s="5" t="s">
        <v>36</v>
      </c>
      <c r="D8957" s="5" t="s">
        <v>38</v>
      </c>
      <c r="E8957" s="7">
        <v>574</v>
      </c>
      <c r="F8957" s="8">
        <v>136.57</v>
      </c>
      <c r="G8957" s="8">
        <v>0</v>
      </c>
    </row>
    <row r="8958" spans="1:7" hidden="1" x14ac:dyDescent="0.55000000000000004">
      <c r="A8958" s="5" t="s">
        <v>35</v>
      </c>
      <c r="B8958" s="6">
        <v>43018</v>
      </c>
      <c r="C8958" s="5" t="s">
        <v>36</v>
      </c>
      <c r="D8958" s="5" t="s">
        <v>39</v>
      </c>
      <c r="E8958" s="7">
        <v>8169</v>
      </c>
      <c r="F8958" s="8">
        <v>24315.439999999999</v>
      </c>
      <c r="G8958" s="8">
        <v>0</v>
      </c>
    </row>
    <row r="8959" spans="1:7" hidden="1" x14ac:dyDescent="0.55000000000000004">
      <c r="A8959" s="5" t="s">
        <v>35</v>
      </c>
      <c r="B8959" s="6">
        <v>43018</v>
      </c>
      <c r="C8959" s="5" t="s">
        <v>36</v>
      </c>
      <c r="D8959" s="5" t="s">
        <v>40</v>
      </c>
      <c r="E8959" s="7">
        <v>4302</v>
      </c>
      <c r="F8959" s="8">
        <v>127.72</v>
      </c>
      <c r="G8959" s="8">
        <v>0</v>
      </c>
    </row>
    <row r="8960" spans="1:7" hidden="1" x14ac:dyDescent="0.55000000000000004">
      <c r="A8960" s="5" t="s">
        <v>35</v>
      </c>
      <c r="B8960" s="6">
        <v>43018</v>
      </c>
      <c r="C8960" s="5" t="s">
        <v>36</v>
      </c>
      <c r="D8960" s="5" t="s">
        <v>42</v>
      </c>
      <c r="E8960" s="7">
        <v>14208</v>
      </c>
      <c r="F8960" s="8">
        <v>171674.08</v>
      </c>
      <c r="G8960" s="8">
        <v>0</v>
      </c>
    </row>
    <row r="8961" spans="1:7" hidden="1" x14ac:dyDescent="0.55000000000000004">
      <c r="A8961" s="5" t="s">
        <v>35</v>
      </c>
      <c r="B8961" s="6">
        <v>43018</v>
      </c>
      <c r="C8961" s="5" t="s">
        <v>36</v>
      </c>
      <c r="D8961" s="5" t="s">
        <v>43</v>
      </c>
      <c r="E8961" s="7">
        <v>0</v>
      </c>
      <c r="F8961" s="8">
        <v>0</v>
      </c>
      <c r="G8961" s="8">
        <v>0</v>
      </c>
    </row>
    <row r="8962" spans="1:7" hidden="1" x14ac:dyDescent="0.55000000000000004">
      <c r="A8962" s="5" t="s">
        <v>35</v>
      </c>
      <c r="B8962" s="6">
        <v>43018</v>
      </c>
      <c r="C8962" s="5" t="s">
        <v>36</v>
      </c>
      <c r="D8962" s="5" t="s">
        <v>44</v>
      </c>
      <c r="E8962" s="7">
        <v>21586</v>
      </c>
      <c r="F8962" s="8">
        <v>43496.25</v>
      </c>
      <c r="G8962" s="8">
        <v>0</v>
      </c>
    </row>
    <row r="8963" spans="1:7" hidden="1" x14ac:dyDescent="0.55000000000000004">
      <c r="A8963" s="5" t="s">
        <v>35</v>
      </c>
      <c r="B8963" s="6">
        <v>43018</v>
      </c>
      <c r="C8963" s="5" t="s">
        <v>36</v>
      </c>
      <c r="D8963" s="5" t="s">
        <v>45</v>
      </c>
      <c r="E8963" s="7">
        <v>37542</v>
      </c>
      <c r="F8963" s="8">
        <v>15136.33</v>
      </c>
      <c r="G8963" s="8">
        <v>0</v>
      </c>
    </row>
    <row r="8964" spans="1:7" x14ac:dyDescent="0.55000000000000004">
      <c r="A8964" s="5" t="s">
        <v>35</v>
      </c>
      <c r="B8964" s="6">
        <v>43019</v>
      </c>
      <c r="C8964" s="5" t="s">
        <v>36</v>
      </c>
      <c r="D8964" s="5" t="s">
        <v>37</v>
      </c>
      <c r="E8964" s="7">
        <v>6223</v>
      </c>
      <c r="F8964" s="8">
        <v>185284.22</v>
      </c>
      <c r="G8964" s="8">
        <v>0</v>
      </c>
    </row>
    <row r="8965" spans="1:7" hidden="1" x14ac:dyDescent="0.55000000000000004">
      <c r="A8965" s="5" t="s">
        <v>35</v>
      </c>
      <c r="B8965" s="6">
        <v>43019</v>
      </c>
      <c r="C8965" s="5" t="s">
        <v>36</v>
      </c>
      <c r="D8965" s="5" t="s">
        <v>38</v>
      </c>
      <c r="E8965" s="7">
        <v>564</v>
      </c>
      <c r="F8965" s="8">
        <v>134.27000000000001</v>
      </c>
      <c r="G8965" s="8">
        <v>0</v>
      </c>
    </row>
    <row r="8966" spans="1:7" hidden="1" x14ac:dyDescent="0.55000000000000004">
      <c r="A8966" s="5" t="s">
        <v>35</v>
      </c>
      <c r="B8966" s="6">
        <v>43019</v>
      </c>
      <c r="C8966" s="5" t="s">
        <v>36</v>
      </c>
      <c r="D8966" s="5" t="s">
        <v>39</v>
      </c>
      <c r="E8966" s="7">
        <v>6070</v>
      </c>
      <c r="F8966" s="8">
        <v>18042.29</v>
      </c>
      <c r="G8966" s="8">
        <v>0</v>
      </c>
    </row>
    <row r="8967" spans="1:7" hidden="1" x14ac:dyDescent="0.55000000000000004">
      <c r="A8967" s="5" t="s">
        <v>35</v>
      </c>
      <c r="B8967" s="6">
        <v>43019</v>
      </c>
      <c r="C8967" s="5" t="s">
        <v>36</v>
      </c>
      <c r="D8967" s="5" t="s">
        <v>40</v>
      </c>
      <c r="E8967" s="7">
        <v>3135</v>
      </c>
      <c r="F8967" s="8">
        <v>93.02</v>
      </c>
      <c r="G8967" s="8">
        <v>0</v>
      </c>
    </row>
    <row r="8968" spans="1:7" hidden="1" x14ac:dyDescent="0.55000000000000004">
      <c r="A8968" s="5" t="s">
        <v>35</v>
      </c>
      <c r="B8968" s="6">
        <v>43019</v>
      </c>
      <c r="C8968" s="5" t="s">
        <v>36</v>
      </c>
      <c r="D8968" s="5" t="s">
        <v>42</v>
      </c>
      <c r="E8968" s="7">
        <v>8881</v>
      </c>
      <c r="F8968" s="8">
        <v>107133.01</v>
      </c>
      <c r="G8968" s="8">
        <v>0</v>
      </c>
    </row>
    <row r="8969" spans="1:7" hidden="1" x14ac:dyDescent="0.55000000000000004">
      <c r="A8969" s="5" t="s">
        <v>35</v>
      </c>
      <c r="B8969" s="6">
        <v>43019</v>
      </c>
      <c r="C8969" s="5" t="s">
        <v>36</v>
      </c>
      <c r="D8969" s="5" t="s">
        <v>43</v>
      </c>
      <c r="E8969" s="7">
        <v>0</v>
      </c>
      <c r="F8969" s="8">
        <v>0</v>
      </c>
      <c r="G8969" s="8">
        <v>0</v>
      </c>
    </row>
    <row r="8970" spans="1:7" hidden="1" x14ac:dyDescent="0.55000000000000004">
      <c r="A8970" s="5" t="s">
        <v>35</v>
      </c>
      <c r="B8970" s="6">
        <v>43019</v>
      </c>
      <c r="C8970" s="5" t="s">
        <v>36</v>
      </c>
      <c r="D8970" s="5" t="s">
        <v>44</v>
      </c>
      <c r="E8970" s="7">
        <v>13125</v>
      </c>
      <c r="F8970" s="8">
        <v>26407.74</v>
      </c>
      <c r="G8970" s="8">
        <v>0</v>
      </c>
    </row>
    <row r="8971" spans="1:7" hidden="1" x14ac:dyDescent="0.55000000000000004">
      <c r="A8971" s="5" t="s">
        <v>35</v>
      </c>
      <c r="B8971" s="6">
        <v>43019</v>
      </c>
      <c r="C8971" s="5" t="s">
        <v>36</v>
      </c>
      <c r="D8971" s="5" t="s">
        <v>45</v>
      </c>
      <c r="E8971" s="7">
        <v>23827</v>
      </c>
      <c r="F8971" s="8">
        <v>9589.68</v>
      </c>
      <c r="G8971" s="8">
        <v>0</v>
      </c>
    </row>
    <row r="8972" spans="1:7" x14ac:dyDescent="0.55000000000000004">
      <c r="A8972" s="5" t="s">
        <v>35</v>
      </c>
      <c r="B8972" s="6">
        <v>43020</v>
      </c>
      <c r="C8972" s="5" t="s">
        <v>36</v>
      </c>
      <c r="D8972" s="5" t="s">
        <v>37</v>
      </c>
      <c r="E8972" s="7">
        <v>7007</v>
      </c>
      <c r="F8972" s="8">
        <v>209031.74</v>
      </c>
      <c r="G8972" s="8">
        <v>0</v>
      </c>
    </row>
    <row r="8973" spans="1:7" hidden="1" x14ac:dyDescent="0.55000000000000004">
      <c r="A8973" s="5" t="s">
        <v>35</v>
      </c>
      <c r="B8973" s="6">
        <v>43020</v>
      </c>
      <c r="C8973" s="5" t="s">
        <v>36</v>
      </c>
      <c r="D8973" s="5" t="s">
        <v>38</v>
      </c>
      <c r="E8973" s="7">
        <v>534</v>
      </c>
      <c r="F8973" s="8">
        <v>127.54</v>
      </c>
      <c r="G8973" s="8">
        <v>0</v>
      </c>
    </row>
    <row r="8974" spans="1:7" hidden="1" x14ac:dyDescent="0.55000000000000004">
      <c r="A8974" s="5" t="s">
        <v>35</v>
      </c>
      <c r="B8974" s="6">
        <v>43020</v>
      </c>
      <c r="C8974" s="5" t="s">
        <v>36</v>
      </c>
      <c r="D8974" s="5" t="s">
        <v>39</v>
      </c>
      <c r="E8974" s="7">
        <v>8066</v>
      </c>
      <c r="F8974" s="8">
        <v>24025.37</v>
      </c>
      <c r="G8974" s="8">
        <v>0</v>
      </c>
    </row>
    <row r="8975" spans="1:7" hidden="1" x14ac:dyDescent="0.55000000000000004">
      <c r="A8975" s="5" t="s">
        <v>35</v>
      </c>
      <c r="B8975" s="6">
        <v>43020</v>
      </c>
      <c r="C8975" s="5" t="s">
        <v>36</v>
      </c>
      <c r="D8975" s="5" t="s">
        <v>40</v>
      </c>
      <c r="E8975" s="7">
        <v>4146</v>
      </c>
      <c r="F8975" s="8">
        <v>123.28</v>
      </c>
      <c r="G8975" s="8">
        <v>0</v>
      </c>
    </row>
    <row r="8976" spans="1:7" hidden="1" x14ac:dyDescent="0.55000000000000004">
      <c r="A8976" s="5" t="s">
        <v>35</v>
      </c>
      <c r="B8976" s="6">
        <v>43020</v>
      </c>
      <c r="C8976" s="5" t="s">
        <v>36</v>
      </c>
      <c r="D8976" s="5" t="s">
        <v>42</v>
      </c>
      <c r="E8976" s="7">
        <v>10830</v>
      </c>
      <c r="F8976" s="8">
        <v>130951.32</v>
      </c>
      <c r="G8976" s="8">
        <v>0</v>
      </c>
    </row>
    <row r="8977" spans="1:7" hidden="1" x14ac:dyDescent="0.55000000000000004">
      <c r="A8977" s="5" t="s">
        <v>35</v>
      </c>
      <c r="B8977" s="6">
        <v>43020</v>
      </c>
      <c r="C8977" s="5" t="s">
        <v>36</v>
      </c>
      <c r="D8977" s="5" t="s">
        <v>43</v>
      </c>
      <c r="E8977" s="7">
        <v>0</v>
      </c>
      <c r="F8977" s="8">
        <v>0</v>
      </c>
      <c r="G8977" s="8">
        <v>0</v>
      </c>
    </row>
    <row r="8978" spans="1:7" hidden="1" x14ac:dyDescent="0.55000000000000004">
      <c r="A8978" s="5" t="s">
        <v>35</v>
      </c>
      <c r="B8978" s="6">
        <v>43020</v>
      </c>
      <c r="C8978" s="5" t="s">
        <v>36</v>
      </c>
      <c r="D8978" s="5" t="s">
        <v>44</v>
      </c>
      <c r="E8978" s="7">
        <v>17509</v>
      </c>
      <c r="F8978" s="8">
        <v>35306.910000000003</v>
      </c>
      <c r="G8978" s="8">
        <v>0</v>
      </c>
    </row>
    <row r="8979" spans="1:7" hidden="1" x14ac:dyDescent="0.55000000000000004">
      <c r="A8979" s="5" t="s">
        <v>35</v>
      </c>
      <c r="B8979" s="6">
        <v>43020</v>
      </c>
      <c r="C8979" s="5" t="s">
        <v>36</v>
      </c>
      <c r="D8979" s="5" t="s">
        <v>45</v>
      </c>
      <c r="E8979" s="7">
        <v>31385</v>
      </c>
      <c r="F8979" s="8">
        <v>12662.59</v>
      </c>
      <c r="G8979" s="8">
        <v>0</v>
      </c>
    </row>
    <row r="8980" spans="1:7" x14ac:dyDescent="0.55000000000000004">
      <c r="A8980" s="5" t="s">
        <v>35</v>
      </c>
      <c r="B8980" s="6">
        <v>43021</v>
      </c>
      <c r="C8980" s="5" t="s">
        <v>36</v>
      </c>
      <c r="D8980" s="5" t="s">
        <v>37</v>
      </c>
      <c r="E8980" s="7">
        <v>8319</v>
      </c>
      <c r="F8980" s="8">
        <v>247993.03</v>
      </c>
      <c r="G8980" s="8">
        <v>0</v>
      </c>
    </row>
    <row r="8981" spans="1:7" hidden="1" x14ac:dyDescent="0.55000000000000004">
      <c r="A8981" s="5" t="s">
        <v>35</v>
      </c>
      <c r="B8981" s="6">
        <v>43021</v>
      </c>
      <c r="C8981" s="5" t="s">
        <v>36</v>
      </c>
      <c r="D8981" s="5" t="s">
        <v>38</v>
      </c>
      <c r="E8981" s="7">
        <v>411</v>
      </c>
      <c r="F8981" s="8">
        <v>98.17</v>
      </c>
      <c r="G8981" s="8">
        <v>0</v>
      </c>
    </row>
    <row r="8982" spans="1:7" hidden="1" x14ac:dyDescent="0.55000000000000004">
      <c r="A8982" s="5" t="s">
        <v>35</v>
      </c>
      <c r="B8982" s="6">
        <v>43021</v>
      </c>
      <c r="C8982" s="5" t="s">
        <v>36</v>
      </c>
      <c r="D8982" s="5" t="s">
        <v>39</v>
      </c>
      <c r="E8982" s="7">
        <v>8271</v>
      </c>
      <c r="F8982" s="8">
        <v>24620.05</v>
      </c>
      <c r="G8982" s="8">
        <v>0</v>
      </c>
    </row>
    <row r="8983" spans="1:7" hidden="1" x14ac:dyDescent="0.55000000000000004">
      <c r="A8983" s="5" t="s">
        <v>35</v>
      </c>
      <c r="B8983" s="6">
        <v>43021</v>
      </c>
      <c r="C8983" s="5" t="s">
        <v>36</v>
      </c>
      <c r="D8983" s="5" t="s">
        <v>40</v>
      </c>
      <c r="E8983" s="7">
        <v>3218</v>
      </c>
      <c r="F8983" s="8">
        <v>95.7</v>
      </c>
      <c r="G8983" s="8">
        <v>0</v>
      </c>
    </row>
    <row r="8984" spans="1:7" hidden="1" x14ac:dyDescent="0.55000000000000004">
      <c r="A8984" s="5" t="s">
        <v>35</v>
      </c>
      <c r="B8984" s="6">
        <v>43021</v>
      </c>
      <c r="C8984" s="5" t="s">
        <v>36</v>
      </c>
      <c r="D8984" s="5" t="s">
        <v>42</v>
      </c>
      <c r="E8984" s="7">
        <v>12406</v>
      </c>
      <c r="F8984" s="8">
        <v>150141.28</v>
      </c>
      <c r="G8984" s="8">
        <v>0</v>
      </c>
    </row>
    <row r="8985" spans="1:7" hidden="1" x14ac:dyDescent="0.55000000000000004">
      <c r="A8985" s="5" t="s">
        <v>35</v>
      </c>
      <c r="B8985" s="6">
        <v>43021</v>
      </c>
      <c r="C8985" s="5" t="s">
        <v>36</v>
      </c>
      <c r="D8985" s="5" t="s">
        <v>43</v>
      </c>
      <c r="E8985" s="7">
        <v>0</v>
      </c>
      <c r="F8985" s="8">
        <v>0</v>
      </c>
      <c r="G8985" s="8">
        <v>0</v>
      </c>
    </row>
    <row r="8986" spans="1:7" hidden="1" x14ac:dyDescent="0.55000000000000004">
      <c r="A8986" s="5" t="s">
        <v>35</v>
      </c>
      <c r="B8986" s="6">
        <v>43021</v>
      </c>
      <c r="C8986" s="5" t="s">
        <v>36</v>
      </c>
      <c r="D8986" s="5" t="s">
        <v>44</v>
      </c>
      <c r="E8986" s="7">
        <v>20680</v>
      </c>
      <c r="F8986" s="8">
        <v>41743.160000000003</v>
      </c>
      <c r="G8986" s="8">
        <v>0</v>
      </c>
    </row>
    <row r="8987" spans="1:7" hidden="1" x14ac:dyDescent="0.55000000000000004">
      <c r="A8987" s="5" t="s">
        <v>35</v>
      </c>
      <c r="B8987" s="6">
        <v>43021</v>
      </c>
      <c r="C8987" s="5" t="s">
        <v>36</v>
      </c>
      <c r="D8987" s="5" t="s">
        <v>45</v>
      </c>
      <c r="E8987" s="7">
        <v>35502</v>
      </c>
      <c r="F8987" s="8">
        <v>14334.8</v>
      </c>
      <c r="G8987" s="8">
        <v>0</v>
      </c>
    </row>
    <row r="8988" spans="1:7" x14ac:dyDescent="0.55000000000000004">
      <c r="A8988" s="5" t="s">
        <v>35</v>
      </c>
      <c r="B8988" s="6">
        <v>43024</v>
      </c>
      <c r="C8988" s="5" t="s">
        <v>36</v>
      </c>
      <c r="D8988" s="5" t="s">
        <v>37</v>
      </c>
      <c r="E8988" s="7">
        <v>6451</v>
      </c>
      <c r="F8988" s="8">
        <v>192938.11</v>
      </c>
      <c r="G8988" s="8">
        <v>0</v>
      </c>
    </row>
    <row r="8989" spans="1:7" hidden="1" x14ac:dyDescent="0.55000000000000004">
      <c r="A8989" s="5" t="s">
        <v>35</v>
      </c>
      <c r="B8989" s="6">
        <v>43024</v>
      </c>
      <c r="C8989" s="5" t="s">
        <v>36</v>
      </c>
      <c r="D8989" s="5" t="s">
        <v>38</v>
      </c>
      <c r="E8989" s="7">
        <v>381</v>
      </c>
      <c r="F8989" s="8">
        <v>91.32</v>
      </c>
      <c r="G8989" s="8">
        <v>0</v>
      </c>
    </row>
    <row r="8990" spans="1:7" hidden="1" x14ac:dyDescent="0.55000000000000004">
      <c r="A8990" s="5" t="s">
        <v>35</v>
      </c>
      <c r="B8990" s="6">
        <v>43024</v>
      </c>
      <c r="C8990" s="5" t="s">
        <v>36</v>
      </c>
      <c r="D8990" s="5" t="s">
        <v>39</v>
      </c>
      <c r="E8990" s="7">
        <v>6717</v>
      </c>
      <c r="F8990" s="8">
        <v>20057.8</v>
      </c>
      <c r="G8990" s="8">
        <v>0</v>
      </c>
    </row>
    <row r="8991" spans="1:7" hidden="1" x14ac:dyDescent="0.55000000000000004">
      <c r="A8991" s="5" t="s">
        <v>35</v>
      </c>
      <c r="B8991" s="6">
        <v>43024</v>
      </c>
      <c r="C8991" s="5" t="s">
        <v>36</v>
      </c>
      <c r="D8991" s="5" t="s">
        <v>40</v>
      </c>
      <c r="E8991" s="7">
        <v>2888</v>
      </c>
      <c r="F8991" s="8">
        <v>85.97</v>
      </c>
      <c r="G8991" s="8">
        <v>0</v>
      </c>
    </row>
    <row r="8992" spans="1:7" hidden="1" x14ac:dyDescent="0.55000000000000004">
      <c r="A8992" s="5" t="s">
        <v>35</v>
      </c>
      <c r="B8992" s="6">
        <v>43024</v>
      </c>
      <c r="C8992" s="5" t="s">
        <v>36</v>
      </c>
      <c r="D8992" s="5" t="s">
        <v>42</v>
      </c>
      <c r="E8992" s="7">
        <v>9449</v>
      </c>
      <c r="F8992" s="8">
        <v>114803.99</v>
      </c>
      <c r="G8992" s="8">
        <v>0</v>
      </c>
    </row>
    <row r="8993" spans="1:7" hidden="1" x14ac:dyDescent="0.55000000000000004">
      <c r="A8993" s="5" t="s">
        <v>35</v>
      </c>
      <c r="B8993" s="6">
        <v>43024</v>
      </c>
      <c r="C8993" s="5" t="s">
        <v>36</v>
      </c>
      <c r="D8993" s="5" t="s">
        <v>43</v>
      </c>
      <c r="E8993" s="7">
        <v>0</v>
      </c>
      <c r="F8993" s="8">
        <v>0</v>
      </c>
      <c r="G8993" s="8">
        <v>0</v>
      </c>
    </row>
    <row r="8994" spans="1:7" hidden="1" x14ac:dyDescent="0.55000000000000004">
      <c r="A8994" s="5" t="s">
        <v>35</v>
      </c>
      <c r="B8994" s="6">
        <v>43024</v>
      </c>
      <c r="C8994" s="5" t="s">
        <v>36</v>
      </c>
      <c r="D8994" s="5" t="s">
        <v>44</v>
      </c>
      <c r="E8994" s="7">
        <v>15198</v>
      </c>
      <c r="F8994" s="8">
        <v>30789.73</v>
      </c>
      <c r="G8994" s="8">
        <v>0</v>
      </c>
    </row>
    <row r="8995" spans="1:7" hidden="1" x14ac:dyDescent="0.55000000000000004">
      <c r="A8995" s="5" t="s">
        <v>35</v>
      </c>
      <c r="B8995" s="6">
        <v>43024</v>
      </c>
      <c r="C8995" s="5" t="s">
        <v>36</v>
      </c>
      <c r="D8995" s="5" t="s">
        <v>45</v>
      </c>
      <c r="E8995" s="7">
        <v>28890</v>
      </c>
      <c r="F8995" s="8">
        <v>11713.55</v>
      </c>
      <c r="G8995" s="8">
        <v>0</v>
      </c>
    </row>
    <row r="8996" spans="1:7" x14ac:dyDescent="0.55000000000000004">
      <c r="A8996" s="5" t="s">
        <v>35</v>
      </c>
      <c r="B8996" s="6">
        <v>43025</v>
      </c>
      <c r="C8996" s="5" t="s">
        <v>36</v>
      </c>
      <c r="D8996" s="5" t="s">
        <v>37</v>
      </c>
      <c r="E8996" s="7">
        <v>7966</v>
      </c>
      <c r="F8996" s="8">
        <v>236457.12</v>
      </c>
      <c r="G8996" s="8">
        <v>0</v>
      </c>
    </row>
    <row r="8997" spans="1:7" x14ac:dyDescent="0.55000000000000004">
      <c r="A8997" s="5" t="s">
        <v>47</v>
      </c>
      <c r="B8997" s="6">
        <v>43025</v>
      </c>
      <c r="C8997" s="5" t="s">
        <v>36</v>
      </c>
      <c r="D8997" s="5" t="s">
        <v>37</v>
      </c>
      <c r="E8997" s="7">
        <v>5223</v>
      </c>
      <c r="F8997" s="8">
        <v>156007.31</v>
      </c>
      <c r="G8997" s="8">
        <v>0</v>
      </c>
    </row>
    <row r="8998" spans="1:7" hidden="1" x14ac:dyDescent="0.55000000000000004">
      <c r="A8998" s="5" t="s">
        <v>35</v>
      </c>
      <c r="B8998" s="6">
        <v>43025</v>
      </c>
      <c r="C8998" s="5" t="s">
        <v>36</v>
      </c>
      <c r="D8998" s="5" t="s">
        <v>38</v>
      </c>
      <c r="E8998" s="7">
        <v>522</v>
      </c>
      <c r="F8998" s="8">
        <v>124.52</v>
      </c>
      <c r="G8998" s="8">
        <v>0</v>
      </c>
    </row>
    <row r="8999" spans="1:7" hidden="1" x14ac:dyDescent="0.55000000000000004">
      <c r="A8999" s="5" t="s">
        <v>35</v>
      </c>
      <c r="B8999" s="6">
        <v>43025</v>
      </c>
      <c r="C8999" s="5" t="s">
        <v>36</v>
      </c>
      <c r="D8999" s="5" t="s">
        <v>39</v>
      </c>
      <c r="E8999" s="7">
        <v>10030</v>
      </c>
      <c r="F8999" s="8">
        <v>29743.14</v>
      </c>
      <c r="G8999" s="8">
        <v>0</v>
      </c>
    </row>
    <row r="9000" spans="1:7" hidden="1" x14ac:dyDescent="0.55000000000000004">
      <c r="A9000" s="5" t="s">
        <v>35</v>
      </c>
      <c r="B9000" s="6">
        <v>43025</v>
      </c>
      <c r="C9000" s="5" t="s">
        <v>36</v>
      </c>
      <c r="D9000" s="5" t="s">
        <v>40</v>
      </c>
      <c r="E9000" s="7">
        <v>5487</v>
      </c>
      <c r="F9000" s="8">
        <v>162.9</v>
      </c>
      <c r="G9000" s="8">
        <v>0</v>
      </c>
    </row>
    <row r="9001" spans="1:7" hidden="1" x14ac:dyDescent="0.55000000000000004">
      <c r="A9001" s="5" t="s">
        <v>35</v>
      </c>
      <c r="B9001" s="6">
        <v>43025</v>
      </c>
      <c r="C9001" s="5" t="s">
        <v>36</v>
      </c>
      <c r="D9001" s="5" t="s">
        <v>42</v>
      </c>
      <c r="E9001" s="7">
        <v>14725</v>
      </c>
      <c r="F9001" s="8">
        <v>176470.48</v>
      </c>
      <c r="G9001" s="8">
        <v>0</v>
      </c>
    </row>
    <row r="9002" spans="1:7" hidden="1" x14ac:dyDescent="0.55000000000000004">
      <c r="A9002" s="5" t="s">
        <v>35</v>
      </c>
      <c r="B9002" s="6">
        <v>43025</v>
      </c>
      <c r="C9002" s="5" t="s">
        <v>36</v>
      </c>
      <c r="D9002" s="5" t="s">
        <v>43</v>
      </c>
      <c r="E9002" s="7">
        <v>0</v>
      </c>
      <c r="F9002" s="8">
        <v>0</v>
      </c>
      <c r="G9002" s="8">
        <v>0</v>
      </c>
    </row>
    <row r="9003" spans="1:7" hidden="1" x14ac:dyDescent="0.55000000000000004">
      <c r="A9003" s="5" t="s">
        <v>35</v>
      </c>
      <c r="B9003" s="6">
        <v>43025</v>
      </c>
      <c r="C9003" s="5" t="s">
        <v>36</v>
      </c>
      <c r="D9003" s="5" t="s">
        <v>44</v>
      </c>
      <c r="E9003" s="7">
        <v>21259</v>
      </c>
      <c r="F9003" s="8">
        <v>42484.35</v>
      </c>
      <c r="G9003" s="8">
        <v>0</v>
      </c>
    </row>
    <row r="9004" spans="1:7" hidden="1" x14ac:dyDescent="0.55000000000000004">
      <c r="A9004" s="5" t="s">
        <v>35</v>
      </c>
      <c r="B9004" s="6">
        <v>43025</v>
      </c>
      <c r="C9004" s="5" t="s">
        <v>36</v>
      </c>
      <c r="D9004" s="5" t="s">
        <v>45</v>
      </c>
      <c r="E9004" s="7">
        <v>41224</v>
      </c>
      <c r="F9004" s="8">
        <v>16491.919999999998</v>
      </c>
      <c r="G9004" s="8">
        <v>0</v>
      </c>
    </row>
    <row r="9005" spans="1:7" x14ac:dyDescent="0.55000000000000004">
      <c r="A9005" s="5" t="s">
        <v>35</v>
      </c>
      <c r="B9005" s="6">
        <v>43026</v>
      </c>
      <c r="C9005" s="5" t="s">
        <v>36</v>
      </c>
      <c r="D9005" s="5" t="s">
        <v>37</v>
      </c>
      <c r="E9005" s="7">
        <v>4961</v>
      </c>
      <c r="F9005" s="8">
        <v>146801.41</v>
      </c>
      <c r="G9005" s="8">
        <v>0</v>
      </c>
    </row>
    <row r="9006" spans="1:7" x14ac:dyDescent="0.55000000000000004">
      <c r="A9006" s="5" t="s">
        <v>47</v>
      </c>
      <c r="B9006" s="6">
        <v>43026</v>
      </c>
      <c r="C9006" s="5" t="s">
        <v>36</v>
      </c>
      <c r="D9006" s="5" t="s">
        <v>37</v>
      </c>
      <c r="E9006" s="7">
        <v>1610</v>
      </c>
      <c r="F9006" s="8">
        <v>48216.22</v>
      </c>
      <c r="G9006" s="8">
        <v>0</v>
      </c>
    </row>
    <row r="9007" spans="1:7" hidden="1" x14ac:dyDescent="0.55000000000000004">
      <c r="A9007" s="5" t="s">
        <v>35</v>
      </c>
      <c r="B9007" s="6">
        <v>43026</v>
      </c>
      <c r="C9007" s="5" t="s">
        <v>36</v>
      </c>
      <c r="D9007" s="5" t="s">
        <v>38</v>
      </c>
      <c r="E9007" s="7">
        <v>533</v>
      </c>
      <c r="F9007" s="8">
        <v>126.75</v>
      </c>
      <c r="G9007" s="8">
        <v>0</v>
      </c>
    </row>
    <row r="9008" spans="1:7" hidden="1" x14ac:dyDescent="0.55000000000000004">
      <c r="A9008" s="5" t="s">
        <v>35</v>
      </c>
      <c r="B9008" s="6">
        <v>43026</v>
      </c>
      <c r="C9008" s="5" t="s">
        <v>36</v>
      </c>
      <c r="D9008" s="5" t="s">
        <v>39</v>
      </c>
      <c r="E9008" s="7">
        <v>6033</v>
      </c>
      <c r="F9008" s="8">
        <v>17842.189999999999</v>
      </c>
      <c r="G9008" s="8">
        <v>0</v>
      </c>
    </row>
    <row r="9009" spans="1:7" hidden="1" x14ac:dyDescent="0.55000000000000004">
      <c r="A9009" s="5" t="s">
        <v>35</v>
      </c>
      <c r="B9009" s="6">
        <v>43026</v>
      </c>
      <c r="C9009" s="5" t="s">
        <v>36</v>
      </c>
      <c r="D9009" s="5" t="s">
        <v>40</v>
      </c>
      <c r="E9009" s="7">
        <v>3225</v>
      </c>
      <c r="F9009" s="8">
        <v>95.63</v>
      </c>
      <c r="G9009" s="8">
        <v>0</v>
      </c>
    </row>
    <row r="9010" spans="1:7" hidden="1" x14ac:dyDescent="0.55000000000000004">
      <c r="A9010" s="5" t="s">
        <v>35</v>
      </c>
      <c r="B9010" s="6">
        <v>43026</v>
      </c>
      <c r="C9010" s="5" t="s">
        <v>36</v>
      </c>
      <c r="D9010" s="5" t="s">
        <v>42</v>
      </c>
      <c r="E9010" s="7">
        <v>8909</v>
      </c>
      <c r="F9010" s="8">
        <v>106329.22</v>
      </c>
      <c r="G9010" s="8">
        <v>0</v>
      </c>
    </row>
    <row r="9011" spans="1:7" hidden="1" x14ac:dyDescent="0.55000000000000004">
      <c r="A9011" s="5" t="s">
        <v>35</v>
      </c>
      <c r="B9011" s="6">
        <v>43026</v>
      </c>
      <c r="C9011" s="5" t="s">
        <v>36</v>
      </c>
      <c r="D9011" s="5" t="s">
        <v>43</v>
      </c>
      <c r="E9011" s="7">
        <v>0</v>
      </c>
      <c r="F9011" s="8">
        <v>0</v>
      </c>
      <c r="G9011" s="8">
        <v>0</v>
      </c>
    </row>
    <row r="9012" spans="1:7" hidden="1" x14ac:dyDescent="0.55000000000000004">
      <c r="A9012" s="5" t="s">
        <v>35</v>
      </c>
      <c r="B9012" s="6">
        <v>43026</v>
      </c>
      <c r="C9012" s="5" t="s">
        <v>36</v>
      </c>
      <c r="D9012" s="5" t="s">
        <v>44</v>
      </c>
      <c r="E9012" s="7">
        <v>14184</v>
      </c>
      <c r="F9012" s="8">
        <v>28228.14</v>
      </c>
      <c r="G9012" s="8">
        <v>0</v>
      </c>
    </row>
    <row r="9013" spans="1:7" hidden="1" x14ac:dyDescent="0.55000000000000004">
      <c r="A9013" s="5" t="s">
        <v>35</v>
      </c>
      <c r="B9013" s="6">
        <v>43026</v>
      </c>
      <c r="C9013" s="5" t="s">
        <v>36</v>
      </c>
      <c r="D9013" s="5" t="s">
        <v>45</v>
      </c>
      <c r="E9013" s="7">
        <v>27914</v>
      </c>
      <c r="F9013" s="8">
        <v>11115.69</v>
      </c>
      <c r="G9013" s="8">
        <v>0</v>
      </c>
    </row>
    <row r="9014" spans="1:7" x14ac:dyDescent="0.55000000000000004">
      <c r="A9014" s="5" t="s">
        <v>35</v>
      </c>
      <c r="B9014" s="6">
        <v>43027</v>
      </c>
      <c r="C9014" s="5" t="s">
        <v>36</v>
      </c>
      <c r="D9014" s="5" t="s">
        <v>37</v>
      </c>
      <c r="E9014" s="7">
        <v>1682</v>
      </c>
      <c r="F9014" s="8">
        <v>49894</v>
      </c>
      <c r="G9014" s="8">
        <v>0</v>
      </c>
    </row>
    <row r="9015" spans="1:7" x14ac:dyDescent="0.55000000000000004">
      <c r="A9015" s="5" t="s">
        <v>47</v>
      </c>
      <c r="B9015" s="6">
        <v>43027</v>
      </c>
      <c r="C9015" s="5" t="s">
        <v>36</v>
      </c>
      <c r="D9015" s="5" t="s">
        <v>37</v>
      </c>
      <c r="E9015" s="7">
        <v>188</v>
      </c>
      <c r="F9015" s="8">
        <v>5628.9</v>
      </c>
      <c r="G9015" s="8">
        <v>0</v>
      </c>
    </row>
    <row r="9016" spans="1:7" hidden="1" x14ac:dyDescent="0.55000000000000004">
      <c r="A9016" s="5" t="s">
        <v>35</v>
      </c>
      <c r="B9016" s="6">
        <v>43027</v>
      </c>
      <c r="C9016" s="5" t="s">
        <v>36</v>
      </c>
      <c r="D9016" s="5" t="s">
        <v>38</v>
      </c>
      <c r="E9016" s="7">
        <v>225</v>
      </c>
      <c r="F9016" s="8">
        <v>53.59</v>
      </c>
      <c r="G9016" s="8">
        <v>0</v>
      </c>
    </row>
    <row r="9017" spans="1:7" hidden="1" x14ac:dyDescent="0.55000000000000004">
      <c r="A9017" s="5" t="s">
        <v>35</v>
      </c>
      <c r="B9017" s="6">
        <v>43027</v>
      </c>
      <c r="C9017" s="5" t="s">
        <v>36</v>
      </c>
      <c r="D9017" s="5" t="s">
        <v>39</v>
      </c>
      <c r="E9017" s="7">
        <v>2158</v>
      </c>
      <c r="F9017" s="8">
        <v>6397.62</v>
      </c>
      <c r="G9017" s="8">
        <v>0</v>
      </c>
    </row>
    <row r="9018" spans="1:7" hidden="1" x14ac:dyDescent="0.55000000000000004">
      <c r="A9018" s="5" t="s">
        <v>35</v>
      </c>
      <c r="B9018" s="6">
        <v>43027</v>
      </c>
      <c r="C9018" s="5" t="s">
        <v>36</v>
      </c>
      <c r="D9018" s="5" t="s">
        <v>40</v>
      </c>
      <c r="E9018" s="7">
        <v>1610</v>
      </c>
      <c r="F9018" s="8">
        <v>47.83</v>
      </c>
      <c r="G9018" s="8">
        <v>0</v>
      </c>
    </row>
    <row r="9019" spans="1:7" hidden="1" x14ac:dyDescent="0.55000000000000004">
      <c r="A9019" s="5" t="s">
        <v>35</v>
      </c>
      <c r="B9019" s="6">
        <v>43027</v>
      </c>
      <c r="C9019" s="5" t="s">
        <v>36</v>
      </c>
      <c r="D9019" s="5" t="s">
        <v>42</v>
      </c>
      <c r="E9019" s="7">
        <v>2246</v>
      </c>
      <c r="F9019" s="8">
        <v>26829.68</v>
      </c>
      <c r="G9019" s="8">
        <v>0</v>
      </c>
    </row>
    <row r="9020" spans="1:7" hidden="1" x14ac:dyDescent="0.55000000000000004">
      <c r="A9020" s="5" t="s">
        <v>35</v>
      </c>
      <c r="B9020" s="6">
        <v>43027</v>
      </c>
      <c r="C9020" s="5" t="s">
        <v>36</v>
      </c>
      <c r="D9020" s="5" t="s">
        <v>43</v>
      </c>
      <c r="E9020" s="7">
        <v>0</v>
      </c>
      <c r="F9020" s="8">
        <v>0</v>
      </c>
      <c r="G9020" s="8">
        <v>0</v>
      </c>
    </row>
    <row r="9021" spans="1:7" hidden="1" x14ac:dyDescent="0.55000000000000004">
      <c r="A9021" s="5" t="s">
        <v>35</v>
      </c>
      <c r="B9021" s="6">
        <v>43027</v>
      </c>
      <c r="C9021" s="5" t="s">
        <v>36</v>
      </c>
      <c r="D9021" s="5" t="s">
        <v>44</v>
      </c>
      <c r="E9021" s="7">
        <v>3551</v>
      </c>
      <c r="F9021" s="8">
        <v>7072.36</v>
      </c>
      <c r="G9021" s="8">
        <v>0</v>
      </c>
    </row>
    <row r="9022" spans="1:7" hidden="1" x14ac:dyDescent="0.55000000000000004">
      <c r="A9022" s="5" t="s">
        <v>35</v>
      </c>
      <c r="B9022" s="6">
        <v>43027</v>
      </c>
      <c r="C9022" s="5" t="s">
        <v>36</v>
      </c>
      <c r="D9022" s="5" t="s">
        <v>45</v>
      </c>
      <c r="E9022" s="7">
        <v>7050</v>
      </c>
      <c r="F9022" s="8">
        <v>2808.98</v>
      </c>
      <c r="G9022" s="8">
        <v>0</v>
      </c>
    </row>
    <row r="9023" spans="1:7" x14ac:dyDescent="0.55000000000000004">
      <c r="A9023" s="5" t="s">
        <v>35</v>
      </c>
      <c r="B9023" s="6">
        <v>43028</v>
      </c>
      <c r="C9023" s="5" t="s">
        <v>36</v>
      </c>
      <c r="D9023" s="5" t="s">
        <v>37</v>
      </c>
      <c r="E9023" s="7">
        <v>2811</v>
      </c>
      <c r="F9023" s="8">
        <v>83156.27</v>
      </c>
      <c r="G9023" s="8">
        <v>0</v>
      </c>
    </row>
    <row r="9024" spans="1:7" x14ac:dyDescent="0.55000000000000004">
      <c r="A9024" s="5" t="s">
        <v>47</v>
      </c>
      <c r="B9024" s="6">
        <v>43028</v>
      </c>
      <c r="C9024" s="5" t="s">
        <v>36</v>
      </c>
      <c r="D9024" s="5" t="s">
        <v>37</v>
      </c>
      <c r="E9024" s="7">
        <v>98</v>
      </c>
      <c r="F9024" s="8">
        <v>2906.7</v>
      </c>
      <c r="G9024" s="8">
        <v>0</v>
      </c>
    </row>
    <row r="9025" spans="1:7" hidden="1" x14ac:dyDescent="0.55000000000000004">
      <c r="A9025" s="5" t="s">
        <v>35</v>
      </c>
      <c r="B9025" s="6">
        <v>43028</v>
      </c>
      <c r="C9025" s="5" t="s">
        <v>36</v>
      </c>
      <c r="D9025" s="5" t="s">
        <v>38</v>
      </c>
      <c r="E9025" s="7">
        <v>232</v>
      </c>
      <c r="F9025" s="8">
        <v>55.18</v>
      </c>
      <c r="G9025" s="8">
        <v>0</v>
      </c>
    </row>
    <row r="9026" spans="1:7" hidden="1" x14ac:dyDescent="0.55000000000000004">
      <c r="A9026" s="5" t="s">
        <v>35</v>
      </c>
      <c r="B9026" s="6">
        <v>43028</v>
      </c>
      <c r="C9026" s="5" t="s">
        <v>36</v>
      </c>
      <c r="D9026" s="5" t="s">
        <v>39</v>
      </c>
      <c r="E9026" s="7">
        <v>3807</v>
      </c>
      <c r="F9026" s="8">
        <v>11261.17</v>
      </c>
      <c r="G9026" s="8">
        <v>0</v>
      </c>
    </row>
    <row r="9027" spans="1:7" hidden="1" x14ac:dyDescent="0.55000000000000004">
      <c r="A9027" s="5" t="s">
        <v>35</v>
      </c>
      <c r="B9027" s="6">
        <v>43028</v>
      </c>
      <c r="C9027" s="5" t="s">
        <v>36</v>
      </c>
      <c r="D9027" s="5" t="s">
        <v>40</v>
      </c>
      <c r="E9027" s="7">
        <v>1732</v>
      </c>
      <c r="F9027" s="8">
        <v>51.3</v>
      </c>
      <c r="G9027" s="8">
        <v>0</v>
      </c>
    </row>
    <row r="9028" spans="1:7" hidden="1" x14ac:dyDescent="0.55000000000000004">
      <c r="A9028" s="5" t="s">
        <v>35</v>
      </c>
      <c r="B9028" s="6">
        <v>43028</v>
      </c>
      <c r="C9028" s="5" t="s">
        <v>36</v>
      </c>
      <c r="D9028" s="5" t="s">
        <v>42</v>
      </c>
      <c r="E9028" s="7">
        <v>9452</v>
      </c>
      <c r="F9028" s="8">
        <v>113478.97</v>
      </c>
      <c r="G9028" s="8">
        <v>0</v>
      </c>
    </row>
    <row r="9029" spans="1:7" hidden="1" x14ac:dyDescent="0.55000000000000004">
      <c r="A9029" s="5" t="s">
        <v>35</v>
      </c>
      <c r="B9029" s="6">
        <v>43028</v>
      </c>
      <c r="C9029" s="5" t="s">
        <v>36</v>
      </c>
      <c r="D9029" s="5" t="s">
        <v>43</v>
      </c>
      <c r="E9029" s="7">
        <v>0</v>
      </c>
      <c r="F9029" s="8">
        <v>0</v>
      </c>
      <c r="G9029" s="8">
        <v>0</v>
      </c>
    </row>
    <row r="9030" spans="1:7" hidden="1" x14ac:dyDescent="0.55000000000000004">
      <c r="A9030" s="5" t="s">
        <v>35</v>
      </c>
      <c r="B9030" s="6">
        <v>43028</v>
      </c>
      <c r="C9030" s="5" t="s">
        <v>36</v>
      </c>
      <c r="D9030" s="5" t="s">
        <v>44</v>
      </c>
      <c r="E9030" s="7">
        <v>15000</v>
      </c>
      <c r="F9030" s="8">
        <v>30030.93</v>
      </c>
      <c r="G9030" s="8">
        <v>0</v>
      </c>
    </row>
    <row r="9031" spans="1:7" hidden="1" x14ac:dyDescent="0.55000000000000004">
      <c r="A9031" s="5" t="s">
        <v>35</v>
      </c>
      <c r="B9031" s="6">
        <v>43028</v>
      </c>
      <c r="C9031" s="5" t="s">
        <v>36</v>
      </c>
      <c r="D9031" s="5" t="s">
        <v>45</v>
      </c>
      <c r="E9031" s="7">
        <v>30177</v>
      </c>
      <c r="F9031" s="8">
        <v>12090.91</v>
      </c>
      <c r="G9031" s="8">
        <v>0</v>
      </c>
    </row>
    <row r="9032" spans="1:7" x14ac:dyDescent="0.55000000000000004">
      <c r="A9032" s="5" t="s">
        <v>35</v>
      </c>
      <c r="B9032" s="6">
        <v>43031</v>
      </c>
      <c r="C9032" s="5" t="s">
        <v>36</v>
      </c>
      <c r="D9032" s="5" t="s">
        <v>37</v>
      </c>
      <c r="E9032" s="7">
        <v>6913</v>
      </c>
      <c r="F9032" s="8">
        <v>203720.75</v>
      </c>
      <c r="G9032" s="8">
        <v>0</v>
      </c>
    </row>
    <row r="9033" spans="1:7" x14ac:dyDescent="0.55000000000000004">
      <c r="A9033" s="5" t="s">
        <v>47</v>
      </c>
      <c r="B9033" s="6">
        <v>43031</v>
      </c>
      <c r="C9033" s="5" t="s">
        <v>36</v>
      </c>
      <c r="D9033" s="5" t="s">
        <v>37</v>
      </c>
      <c r="E9033" s="7">
        <v>659</v>
      </c>
      <c r="F9033" s="8">
        <v>19618.45</v>
      </c>
      <c r="G9033" s="8">
        <v>0</v>
      </c>
    </row>
    <row r="9034" spans="1:7" hidden="1" x14ac:dyDescent="0.55000000000000004">
      <c r="A9034" s="5" t="s">
        <v>35</v>
      </c>
      <c r="B9034" s="6">
        <v>43031</v>
      </c>
      <c r="C9034" s="5" t="s">
        <v>36</v>
      </c>
      <c r="D9034" s="5" t="s">
        <v>38</v>
      </c>
      <c r="E9034" s="7">
        <v>414</v>
      </c>
      <c r="F9034" s="8">
        <v>98.26</v>
      </c>
      <c r="G9034" s="8">
        <v>0</v>
      </c>
    </row>
    <row r="9035" spans="1:7" hidden="1" x14ac:dyDescent="0.55000000000000004">
      <c r="A9035" s="5" t="s">
        <v>35</v>
      </c>
      <c r="B9035" s="6">
        <v>43031</v>
      </c>
      <c r="C9035" s="5" t="s">
        <v>36</v>
      </c>
      <c r="D9035" s="5" t="s">
        <v>39</v>
      </c>
      <c r="E9035" s="7">
        <v>9007</v>
      </c>
      <c r="F9035" s="8">
        <v>26534.720000000001</v>
      </c>
      <c r="G9035" s="8">
        <v>0</v>
      </c>
    </row>
    <row r="9036" spans="1:7" hidden="1" x14ac:dyDescent="0.55000000000000004">
      <c r="A9036" s="5" t="s">
        <v>35</v>
      </c>
      <c r="B9036" s="6">
        <v>43031</v>
      </c>
      <c r="C9036" s="5" t="s">
        <v>36</v>
      </c>
      <c r="D9036" s="5" t="s">
        <v>40</v>
      </c>
      <c r="E9036" s="7">
        <v>4721</v>
      </c>
      <c r="F9036" s="8">
        <v>139.56</v>
      </c>
      <c r="G9036" s="8">
        <v>0</v>
      </c>
    </row>
    <row r="9037" spans="1:7" hidden="1" x14ac:dyDescent="0.55000000000000004">
      <c r="A9037" s="5" t="s">
        <v>35</v>
      </c>
      <c r="B9037" s="6">
        <v>43031</v>
      </c>
      <c r="C9037" s="5" t="s">
        <v>36</v>
      </c>
      <c r="D9037" s="5" t="s">
        <v>42</v>
      </c>
      <c r="E9037" s="7">
        <v>14341</v>
      </c>
      <c r="F9037" s="8">
        <v>170955.48</v>
      </c>
      <c r="G9037" s="8">
        <v>0</v>
      </c>
    </row>
    <row r="9038" spans="1:7" hidden="1" x14ac:dyDescent="0.55000000000000004">
      <c r="A9038" s="5" t="s">
        <v>35</v>
      </c>
      <c r="B9038" s="6">
        <v>43031</v>
      </c>
      <c r="C9038" s="5" t="s">
        <v>36</v>
      </c>
      <c r="D9038" s="5" t="s">
        <v>43</v>
      </c>
      <c r="E9038" s="7">
        <v>0</v>
      </c>
      <c r="F9038" s="8">
        <v>0</v>
      </c>
      <c r="G9038" s="8">
        <v>0</v>
      </c>
    </row>
    <row r="9039" spans="1:7" hidden="1" x14ac:dyDescent="0.55000000000000004">
      <c r="A9039" s="5" t="s">
        <v>35</v>
      </c>
      <c r="B9039" s="6">
        <v>43031</v>
      </c>
      <c r="C9039" s="5" t="s">
        <v>36</v>
      </c>
      <c r="D9039" s="5" t="s">
        <v>44</v>
      </c>
      <c r="E9039" s="7">
        <v>21379</v>
      </c>
      <c r="F9039" s="8">
        <v>42496.55</v>
      </c>
      <c r="G9039" s="8">
        <v>0</v>
      </c>
    </row>
    <row r="9040" spans="1:7" hidden="1" x14ac:dyDescent="0.55000000000000004">
      <c r="A9040" s="5" t="s">
        <v>35</v>
      </c>
      <c r="B9040" s="6">
        <v>43031</v>
      </c>
      <c r="C9040" s="5" t="s">
        <v>36</v>
      </c>
      <c r="D9040" s="5" t="s">
        <v>45</v>
      </c>
      <c r="E9040" s="7">
        <v>41826</v>
      </c>
      <c r="F9040" s="8">
        <v>16645.21</v>
      </c>
      <c r="G9040" s="8">
        <v>0</v>
      </c>
    </row>
    <row r="9041" spans="1:7" x14ac:dyDescent="0.55000000000000004">
      <c r="A9041" s="5" t="s">
        <v>35</v>
      </c>
      <c r="B9041" s="6">
        <v>43032</v>
      </c>
      <c r="C9041" s="5" t="s">
        <v>36</v>
      </c>
      <c r="D9041" s="5" t="s">
        <v>37</v>
      </c>
      <c r="E9041" s="7">
        <v>6576</v>
      </c>
      <c r="F9041" s="8">
        <v>194139.21</v>
      </c>
      <c r="G9041" s="8">
        <v>0</v>
      </c>
    </row>
    <row r="9042" spans="1:7" x14ac:dyDescent="0.55000000000000004">
      <c r="A9042" s="5" t="s">
        <v>47</v>
      </c>
      <c r="B9042" s="6">
        <v>43032</v>
      </c>
      <c r="C9042" s="5" t="s">
        <v>36</v>
      </c>
      <c r="D9042" s="5" t="s">
        <v>37</v>
      </c>
      <c r="E9042" s="7">
        <v>418</v>
      </c>
      <c r="F9042" s="8">
        <v>12383.71</v>
      </c>
      <c r="G9042" s="8">
        <v>0</v>
      </c>
    </row>
    <row r="9043" spans="1:7" hidden="1" x14ac:dyDescent="0.55000000000000004">
      <c r="A9043" s="5" t="s">
        <v>35</v>
      </c>
      <c r="B9043" s="6">
        <v>43032</v>
      </c>
      <c r="C9043" s="5" t="s">
        <v>36</v>
      </c>
      <c r="D9043" s="5" t="s">
        <v>38</v>
      </c>
      <c r="E9043" s="7">
        <v>484</v>
      </c>
      <c r="F9043" s="8">
        <v>114.99</v>
      </c>
      <c r="G9043" s="8">
        <v>0</v>
      </c>
    </row>
    <row r="9044" spans="1:7" hidden="1" x14ac:dyDescent="0.55000000000000004">
      <c r="A9044" s="5" t="s">
        <v>35</v>
      </c>
      <c r="B9044" s="6">
        <v>43032</v>
      </c>
      <c r="C9044" s="5" t="s">
        <v>36</v>
      </c>
      <c r="D9044" s="5" t="s">
        <v>39</v>
      </c>
      <c r="E9044" s="7">
        <v>6841</v>
      </c>
      <c r="F9044" s="8">
        <v>20184.02</v>
      </c>
      <c r="G9044" s="8">
        <v>0</v>
      </c>
    </row>
    <row r="9045" spans="1:7" hidden="1" x14ac:dyDescent="0.55000000000000004">
      <c r="A9045" s="5" t="s">
        <v>35</v>
      </c>
      <c r="B9045" s="6">
        <v>43032</v>
      </c>
      <c r="C9045" s="5" t="s">
        <v>36</v>
      </c>
      <c r="D9045" s="5" t="s">
        <v>40</v>
      </c>
      <c r="E9045" s="7">
        <v>4060</v>
      </c>
      <c r="F9045" s="8">
        <v>120.21</v>
      </c>
      <c r="G9045" s="8">
        <v>0</v>
      </c>
    </row>
    <row r="9046" spans="1:7" hidden="1" x14ac:dyDescent="0.55000000000000004">
      <c r="A9046" s="5" t="s">
        <v>35</v>
      </c>
      <c r="B9046" s="6">
        <v>43032</v>
      </c>
      <c r="C9046" s="5" t="s">
        <v>36</v>
      </c>
      <c r="D9046" s="5" t="s">
        <v>42</v>
      </c>
      <c r="E9046" s="7">
        <v>13201</v>
      </c>
      <c r="F9046" s="8">
        <v>157854.76999999999</v>
      </c>
      <c r="G9046" s="8">
        <v>0</v>
      </c>
    </row>
    <row r="9047" spans="1:7" hidden="1" x14ac:dyDescent="0.55000000000000004">
      <c r="A9047" s="5" t="s">
        <v>35</v>
      </c>
      <c r="B9047" s="6">
        <v>43032</v>
      </c>
      <c r="C9047" s="5" t="s">
        <v>36</v>
      </c>
      <c r="D9047" s="5" t="s">
        <v>43</v>
      </c>
      <c r="E9047" s="7">
        <v>0</v>
      </c>
      <c r="F9047" s="8">
        <v>0</v>
      </c>
      <c r="G9047" s="8">
        <v>0</v>
      </c>
    </row>
    <row r="9048" spans="1:7" hidden="1" x14ac:dyDescent="0.55000000000000004">
      <c r="A9048" s="5" t="s">
        <v>35</v>
      </c>
      <c r="B9048" s="6">
        <v>43032</v>
      </c>
      <c r="C9048" s="5" t="s">
        <v>36</v>
      </c>
      <c r="D9048" s="5" t="s">
        <v>44</v>
      </c>
      <c r="E9048" s="7">
        <v>16856</v>
      </c>
      <c r="F9048" s="8">
        <v>33601.11</v>
      </c>
      <c r="G9048" s="8">
        <v>0</v>
      </c>
    </row>
    <row r="9049" spans="1:7" hidden="1" x14ac:dyDescent="0.55000000000000004">
      <c r="A9049" s="5" t="s">
        <v>35</v>
      </c>
      <c r="B9049" s="6">
        <v>43032</v>
      </c>
      <c r="C9049" s="5" t="s">
        <v>36</v>
      </c>
      <c r="D9049" s="5" t="s">
        <v>45</v>
      </c>
      <c r="E9049" s="7">
        <v>34015</v>
      </c>
      <c r="F9049" s="8">
        <v>13572.21</v>
      </c>
      <c r="G9049" s="8">
        <v>0</v>
      </c>
    </row>
    <row r="9050" spans="1:7" x14ac:dyDescent="0.55000000000000004">
      <c r="A9050" s="5" t="s">
        <v>47</v>
      </c>
      <c r="B9050" s="6">
        <v>43033</v>
      </c>
      <c r="C9050" s="5" t="s">
        <v>36</v>
      </c>
      <c r="D9050" s="5" t="s">
        <v>37</v>
      </c>
      <c r="E9050" s="7">
        <v>561</v>
      </c>
      <c r="F9050" s="8">
        <v>16655.060000000001</v>
      </c>
      <c r="G9050" s="8">
        <v>0</v>
      </c>
    </row>
    <row r="9051" spans="1:7" x14ac:dyDescent="0.55000000000000004">
      <c r="A9051" s="5" t="s">
        <v>35</v>
      </c>
      <c r="B9051" s="6">
        <v>43033</v>
      </c>
      <c r="C9051" s="5" t="s">
        <v>36</v>
      </c>
      <c r="D9051" s="5" t="s">
        <v>37</v>
      </c>
      <c r="E9051" s="7">
        <v>9113</v>
      </c>
      <c r="F9051" s="8">
        <v>267894.96999999997</v>
      </c>
      <c r="G9051" s="8">
        <v>0</v>
      </c>
    </row>
    <row r="9052" spans="1:7" hidden="1" x14ac:dyDescent="0.55000000000000004">
      <c r="A9052" s="5" t="s">
        <v>35</v>
      </c>
      <c r="B9052" s="6">
        <v>43033</v>
      </c>
      <c r="C9052" s="5" t="s">
        <v>36</v>
      </c>
      <c r="D9052" s="5" t="s">
        <v>38</v>
      </c>
      <c r="E9052" s="7">
        <v>776</v>
      </c>
      <c r="F9052" s="8">
        <v>183.74</v>
      </c>
      <c r="G9052" s="8">
        <v>0</v>
      </c>
    </row>
    <row r="9053" spans="1:7" hidden="1" x14ac:dyDescent="0.55000000000000004">
      <c r="A9053" s="5" t="s">
        <v>35</v>
      </c>
      <c r="B9053" s="6">
        <v>43033</v>
      </c>
      <c r="C9053" s="5" t="s">
        <v>36</v>
      </c>
      <c r="D9053" s="5" t="s">
        <v>39</v>
      </c>
      <c r="E9053" s="7">
        <v>10426</v>
      </c>
      <c r="F9053" s="8">
        <v>30631.9</v>
      </c>
      <c r="G9053" s="8">
        <v>0</v>
      </c>
    </row>
    <row r="9054" spans="1:7" hidden="1" x14ac:dyDescent="0.55000000000000004">
      <c r="A9054" s="5" t="s">
        <v>35</v>
      </c>
      <c r="B9054" s="6">
        <v>43033</v>
      </c>
      <c r="C9054" s="5" t="s">
        <v>36</v>
      </c>
      <c r="D9054" s="5" t="s">
        <v>40</v>
      </c>
      <c r="E9054" s="7">
        <v>6429</v>
      </c>
      <c r="F9054" s="8">
        <v>190.19</v>
      </c>
      <c r="G9054" s="8">
        <v>0</v>
      </c>
    </row>
    <row r="9055" spans="1:7" hidden="1" x14ac:dyDescent="0.55000000000000004">
      <c r="A9055" s="5" t="s">
        <v>35</v>
      </c>
      <c r="B9055" s="6">
        <v>43033</v>
      </c>
      <c r="C9055" s="5" t="s">
        <v>36</v>
      </c>
      <c r="D9055" s="5" t="s">
        <v>42</v>
      </c>
      <c r="E9055" s="7">
        <v>14674</v>
      </c>
      <c r="F9055" s="8">
        <v>174074.74</v>
      </c>
      <c r="G9055" s="8">
        <v>0</v>
      </c>
    </row>
    <row r="9056" spans="1:7" hidden="1" x14ac:dyDescent="0.55000000000000004">
      <c r="A9056" s="5" t="s">
        <v>35</v>
      </c>
      <c r="B9056" s="6">
        <v>43033</v>
      </c>
      <c r="C9056" s="5" t="s">
        <v>36</v>
      </c>
      <c r="D9056" s="5" t="s">
        <v>43</v>
      </c>
      <c r="E9056" s="7">
        <v>0</v>
      </c>
      <c r="F9056" s="8">
        <v>0</v>
      </c>
      <c r="G9056" s="8">
        <v>0</v>
      </c>
    </row>
    <row r="9057" spans="1:7" hidden="1" x14ac:dyDescent="0.55000000000000004">
      <c r="A9057" s="5" t="s">
        <v>35</v>
      </c>
      <c r="B9057" s="6">
        <v>43033</v>
      </c>
      <c r="C9057" s="5" t="s">
        <v>36</v>
      </c>
      <c r="D9057" s="5" t="s">
        <v>44</v>
      </c>
      <c r="E9057" s="7">
        <v>20284</v>
      </c>
      <c r="F9057" s="8">
        <v>40127.49</v>
      </c>
      <c r="G9057" s="8">
        <v>0</v>
      </c>
    </row>
    <row r="9058" spans="1:7" hidden="1" x14ac:dyDescent="0.55000000000000004">
      <c r="A9058" s="5" t="s">
        <v>35</v>
      </c>
      <c r="B9058" s="6">
        <v>43033</v>
      </c>
      <c r="C9058" s="5" t="s">
        <v>36</v>
      </c>
      <c r="D9058" s="5" t="s">
        <v>45</v>
      </c>
      <c r="E9058" s="7">
        <v>38654</v>
      </c>
      <c r="F9058" s="8">
        <v>15302.64</v>
      </c>
      <c r="G9058" s="8">
        <v>0</v>
      </c>
    </row>
    <row r="9059" spans="1:7" x14ac:dyDescent="0.55000000000000004">
      <c r="A9059" s="5" t="s">
        <v>35</v>
      </c>
      <c r="B9059" s="6">
        <v>43034</v>
      </c>
      <c r="C9059" s="5" t="s">
        <v>36</v>
      </c>
      <c r="D9059" s="5" t="s">
        <v>37</v>
      </c>
      <c r="E9059" s="7">
        <v>8496</v>
      </c>
      <c r="F9059" s="8">
        <v>249440.18</v>
      </c>
      <c r="G9059" s="8">
        <v>0</v>
      </c>
    </row>
    <row r="9060" spans="1:7" x14ac:dyDescent="0.55000000000000004">
      <c r="A9060" s="5" t="s">
        <v>47</v>
      </c>
      <c r="B9060" s="6">
        <v>43034</v>
      </c>
      <c r="C9060" s="5" t="s">
        <v>36</v>
      </c>
      <c r="D9060" s="5" t="s">
        <v>37</v>
      </c>
      <c r="E9060" s="7">
        <v>573</v>
      </c>
      <c r="F9060" s="8">
        <v>17125.849999999999</v>
      </c>
      <c r="G9060" s="8">
        <v>0</v>
      </c>
    </row>
    <row r="9061" spans="1:7" hidden="1" x14ac:dyDescent="0.55000000000000004">
      <c r="A9061" s="5" t="s">
        <v>35</v>
      </c>
      <c r="B9061" s="6">
        <v>43034</v>
      </c>
      <c r="C9061" s="5" t="s">
        <v>36</v>
      </c>
      <c r="D9061" s="5" t="s">
        <v>38</v>
      </c>
      <c r="E9061" s="7">
        <v>578</v>
      </c>
      <c r="F9061" s="8">
        <v>136.71</v>
      </c>
      <c r="G9061" s="8">
        <v>0</v>
      </c>
    </row>
    <row r="9062" spans="1:7" hidden="1" x14ac:dyDescent="0.55000000000000004">
      <c r="A9062" s="5" t="s">
        <v>35</v>
      </c>
      <c r="B9062" s="6">
        <v>43034</v>
      </c>
      <c r="C9062" s="5" t="s">
        <v>36</v>
      </c>
      <c r="D9062" s="5" t="s">
        <v>39</v>
      </c>
      <c r="E9062" s="7">
        <v>11058</v>
      </c>
      <c r="F9062" s="8">
        <v>32440.46</v>
      </c>
      <c r="G9062" s="8">
        <v>0</v>
      </c>
    </row>
    <row r="9063" spans="1:7" hidden="1" x14ac:dyDescent="0.55000000000000004">
      <c r="A9063" s="5" t="s">
        <v>35</v>
      </c>
      <c r="B9063" s="6">
        <v>43034</v>
      </c>
      <c r="C9063" s="5" t="s">
        <v>36</v>
      </c>
      <c r="D9063" s="5" t="s">
        <v>40</v>
      </c>
      <c r="E9063" s="7">
        <v>5396</v>
      </c>
      <c r="F9063" s="8">
        <v>159.46</v>
      </c>
      <c r="G9063" s="8">
        <v>0</v>
      </c>
    </row>
    <row r="9064" spans="1:7" hidden="1" x14ac:dyDescent="0.55000000000000004">
      <c r="A9064" s="5" t="s">
        <v>35</v>
      </c>
      <c r="B9064" s="6">
        <v>43034</v>
      </c>
      <c r="C9064" s="5" t="s">
        <v>36</v>
      </c>
      <c r="D9064" s="5" t="s">
        <v>42</v>
      </c>
      <c r="E9064" s="7">
        <v>13578</v>
      </c>
      <c r="F9064" s="8">
        <v>160788.26</v>
      </c>
      <c r="G9064" s="8">
        <v>0</v>
      </c>
    </row>
    <row r="9065" spans="1:7" hidden="1" x14ac:dyDescent="0.55000000000000004">
      <c r="A9065" s="5" t="s">
        <v>35</v>
      </c>
      <c r="B9065" s="6">
        <v>43034</v>
      </c>
      <c r="C9065" s="5" t="s">
        <v>36</v>
      </c>
      <c r="D9065" s="5" t="s">
        <v>43</v>
      </c>
      <c r="E9065" s="7">
        <v>0</v>
      </c>
      <c r="F9065" s="8">
        <v>0</v>
      </c>
      <c r="G9065" s="8">
        <v>0</v>
      </c>
    </row>
    <row r="9066" spans="1:7" hidden="1" x14ac:dyDescent="0.55000000000000004">
      <c r="A9066" s="5" t="s">
        <v>35</v>
      </c>
      <c r="B9066" s="6">
        <v>43034</v>
      </c>
      <c r="C9066" s="5" t="s">
        <v>36</v>
      </c>
      <c r="D9066" s="5" t="s">
        <v>44</v>
      </c>
      <c r="E9066" s="7">
        <v>19666</v>
      </c>
      <c r="F9066" s="8">
        <v>38839.25</v>
      </c>
      <c r="G9066" s="8">
        <v>0</v>
      </c>
    </row>
    <row r="9067" spans="1:7" hidden="1" x14ac:dyDescent="0.55000000000000004">
      <c r="A9067" s="5" t="s">
        <v>35</v>
      </c>
      <c r="B9067" s="6">
        <v>43034</v>
      </c>
      <c r="C9067" s="5" t="s">
        <v>36</v>
      </c>
      <c r="D9067" s="5" t="s">
        <v>45</v>
      </c>
      <c r="E9067" s="7">
        <v>35997</v>
      </c>
      <c r="F9067" s="8">
        <v>14226.82</v>
      </c>
      <c r="G9067" s="8">
        <v>0</v>
      </c>
    </row>
    <row r="9068" spans="1:7" x14ac:dyDescent="0.55000000000000004">
      <c r="A9068" s="5" t="s">
        <v>35</v>
      </c>
      <c r="B9068" s="6">
        <v>43035</v>
      </c>
      <c r="C9068" s="5" t="s">
        <v>36</v>
      </c>
      <c r="D9068" s="5" t="s">
        <v>37</v>
      </c>
      <c r="E9068" s="7">
        <v>7547</v>
      </c>
      <c r="F9068" s="8">
        <v>220867.59</v>
      </c>
      <c r="G9068" s="8">
        <v>0</v>
      </c>
    </row>
    <row r="9069" spans="1:7" x14ac:dyDescent="0.55000000000000004">
      <c r="A9069" s="5" t="s">
        <v>47</v>
      </c>
      <c r="B9069" s="6">
        <v>43035</v>
      </c>
      <c r="C9069" s="5" t="s">
        <v>36</v>
      </c>
      <c r="D9069" s="5" t="s">
        <v>37</v>
      </c>
      <c r="E9069" s="7">
        <v>512</v>
      </c>
      <c r="F9069" s="8">
        <v>15218.77</v>
      </c>
      <c r="G9069" s="8">
        <v>0</v>
      </c>
    </row>
    <row r="9070" spans="1:7" hidden="1" x14ac:dyDescent="0.55000000000000004">
      <c r="A9070" s="5" t="s">
        <v>35</v>
      </c>
      <c r="B9070" s="6">
        <v>43035</v>
      </c>
      <c r="C9070" s="5" t="s">
        <v>36</v>
      </c>
      <c r="D9070" s="5" t="s">
        <v>38</v>
      </c>
      <c r="E9070" s="7">
        <v>412</v>
      </c>
      <c r="F9070" s="8">
        <v>97.26</v>
      </c>
      <c r="G9070" s="8">
        <v>0</v>
      </c>
    </row>
    <row r="9071" spans="1:7" hidden="1" x14ac:dyDescent="0.55000000000000004">
      <c r="A9071" s="5" t="s">
        <v>35</v>
      </c>
      <c r="B9071" s="6">
        <v>43035</v>
      </c>
      <c r="C9071" s="5" t="s">
        <v>36</v>
      </c>
      <c r="D9071" s="5" t="s">
        <v>39</v>
      </c>
      <c r="E9071" s="7">
        <v>9175</v>
      </c>
      <c r="F9071" s="8">
        <v>26837.41</v>
      </c>
      <c r="G9071" s="8">
        <v>0</v>
      </c>
    </row>
    <row r="9072" spans="1:7" hidden="1" x14ac:dyDescent="0.55000000000000004">
      <c r="A9072" s="5" t="s">
        <v>35</v>
      </c>
      <c r="B9072" s="6">
        <v>43035</v>
      </c>
      <c r="C9072" s="5" t="s">
        <v>36</v>
      </c>
      <c r="D9072" s="5" t="s">
        <v>40</v>
      </c>
      <c r="E9072" s="7">
        <v>6945</v>
      </c>
      <c r="F9072" s="8">
        <v>203.41</v>
      </c>
      <c r="G9072" s="8">
        <v>0</v>
      </c>
    </row>
    <row r="9073" spans="1:7" hidden="1" x14ac:dyDescent="0.55000000000000004">
      <c r="A9073" s="5" t="s">
        <v>35</v>
      </c>
      <c r="B9073" s="6">
        <v>43035</v>
      </c>
      <c r="C9073" s="5" t="s">
        <v>36</v>
      </c>
      <c r="D9073" s="5" t="s">
        <v>42</v>
      </c>
      <c r="E9073" s="7">
        <v>16765</v>
      </c>
      <c r="F9073" s="8">
        <v>196681.57</v>
      </c>
      <c r="G9073" s="8">
        <v>0</v>
      </c>
    </row>
    <row r="9074" spans="1:7" hidden="1" x14ac:dyDescent="0.55000000000000004">
      <c r="A9074" s="5" t="s">
        <v>35</v>
      </c>
      <c r="B9074" s="6">
        <v>43035</v>
      </c>
      <c r="C9074" s="5" t="s">
        <v>36</v>
      </c>
      <c r="D9074" s="5" t="s">
        <v>43</v>
      </c>
      <c r="E9074" s="7">
        <v>0</v>
      </c>
      <c r="F9074" s="8">
        <v>0</v>
      </c>
      <c r="G9074" s="8">
        <v>0</v>
      </c>
    </row>
    <row r="9075" spans="1:7" hidden="1" x14ac:dyDescent="0.55000000000000004">
      <c r="A9075" s="5" t="s">
        <v>35</v>
      </c>
      <c r="B9075" s="6">
        <v>43035</v>
      </c>
      <c r="C9075" s="5" t="s">
        <v>36</v>
      </c>
      <c r="D9075" s="5" t="s">
        <v>44</v>
      </c>
      <c r="E9075" s="7">
        <v>21603</v>
      </c>
      <c r="F9075" s="8">
        <v>42281.18</v>
      </c>
      <c r="G9075" s="8">
        <v>0</v>
      </c>
    </row>
    <row r="9076" spans="1:7" hidden="1" x14ac:dyDescent="0.55000000000000004">
      <c r="A9076" s="5" t="s">
        <v>35</v>
      </c>
      <c r="B9076" s="6">
        <v>43035</v>
      </c>
      <c r="C9076" s="5" t="s">
        <v>36</v>
      </c>
      <c r="D9076" s="5" t="s">
        <v>45</v>
      </c>
      <c r="E9076" s="7">
        <v>41374</v>
      </c>
      <c r="F9076" s="8">
        <v>16204.35</v>
      </c>
      <c r="G9076" s="8">
        <v>0</v>
      </c>
    </row>
    <row r="9077" spans="1:7" x14ac:dyDescent="0.55000000000000004">
      <c r="A9077" s="5" t="s">
        <v>35</v>
      </c>
      <c r="B9077" s="6">
        <v>43038</v>
      </c>
      <c r="C9077" s="5" t="s">
        <v>36</v>
      </c>
      <c r="D9077" s="5" t="s">
        <v>37</v>
      </c>
      <c r="E9077" s="7">
        <v>6112</v>
      </c>
      <c r="F9077" s="8">
        <v>179086.07999999999</v>
      </c>
      <c r="G9077" s="8">
        <v>0</v>
      </c>
    </row>
    <row r="9078" spans="1:7" x14ac:dyDescent="0.55000000000000004">
      <c r="A9078" s="5" t="s">
        <v>47</v>
      </c>
      <c r="B9078" s="6">
        <v>43038</v>
      </c>
      <c r="C9078" s="5" t="s">
        <v>36</v>
      </c>
      <c r="D9078" s="5" t="s">
        <v>37</v>
      </c>
      <c r="E9078" s="7">
        <v>618</v>
      </c>
      <c r="F9078" s="8">
        <v>18390.810000000001</v>
      </c>
      <c r="G9078" s="8">
        <v>0</v>
      </c>
    </row>
    <row r="9079" spans="1:7" hidden="1" x14ac:dyDescent="0.55000000000000004">
      <c r="A9079" s="5" t="s">
        <v>35</v>
      </c>
      <c r="B9079" s="6">
        <v>43038</v>
      </c>
      <c r="C9079" s="5" t="s">
        <v>36</v>
      </c>
      <c r="D9079" s="5" t="s">
        <v>38</v>
      </c>
      <c r="E9079" s="7">
        <v>541</v>
      </c>
      <c r="F9079" s="8">
        <v>127.35</v>
      </c>
      <c r="G9079" s="8">
        <v>0</v>
      </c>
    </row>
    <row r="9080" spans="1:7" hidden="1" x14ac:dyDescent="0.55000000000000004">
      <c r="A9080" s="5" t="s">
        <v>35</v>
      </c>
      <c r="B9080" s="6">
        <v>43038</v>
      </c>
      <c r="C9080" s="5" t="s">
        <v>36</v>
      </c>
      <c r="D9080" s="5" t="s">
        <v>39</v>
      </c>
      <c r="E9080" s="7">
        <v>9472</v>
      </c>
      <c r="F9080" s="8">
        <v>27750.29</v>
      </c>
      <c r="G9080" s="8">
        <v>0</v>
      </c>
    </row>
    <row r="9081" spans="1:7" hidden="1" x14ac:dyDescent="0.55000000000000004">
      <c r="A9081" s="5" t="s">
        <v>35</v>
      </c>
      <c r="B9081" s="6">
        <v>43038</v>
      </c>
      <c r="C9081" s="5" t="s">
        <v>36</v>
      </c>
      <c r="D9081" s="5" t="s">
        <v>40</v>
      </c>
      <c r="E9081" s="7">
        <v>4142</v>
      </c>
      <c r="F9081" s="8">
        <v>121.59</v>
      </c>
      <c r="G9081" s="8">
        <v>0</v>
      </c>
    </row>
    <row r="9082" spans="1:7" hidden="1" x14ac:dyDescent="0.55000000000000004">
      <c r="A9082" s="5" t="s">
        <v>35</v>
      </c>
      <c r="B9082" s="6">
        <v>43038</v>
      </c>
      <c r="C9082" s="5" t="s">
        <v>36</v>
      </c>
      <c r="D9082" s="5" t="s">
        <v>42</v>
      </c>
      <c r="E9082" s="7">
        <v>10458</v>
      </c>
      <c r="F9082" s="8">
        <v>122856.27</v>
      </c>
      <c r="G9082" s="8">
        <v>0</v>
      </c>
    </row>
    <row r="9083" spans="1:7" hidden="1" x14ac:dyDescent="0.55000000000000004">
      <c r="A9083" s="5" t="s">
        <v>35</v>
      </c>
      <c r="B9083" s="6">
        <v>43038</v>
      </c>
      <c r="C9083" s="5" t="s">
        <v>36</v>
      </c>
      <c r="D9083" s="5" t="s">
        <v>43</v>
      </c>
      <c r="E9083" s="7">
        <v>0</v>
      </c>
      <c r="F9083" s="8">
        <v>0</v>
      </c>
      <c r="G9083" s="8">
        <v>0</v>
      </c>
    </row>
    <row r="9084" spans="1:7" hidden="1" x14ac:dyDescent="0.55000000000000004">
      <c r="A9084" s="5" t="s">
        <v>35</v>
      </c>
      <c r="B9084" s="6">
        <v>43038</v>
      </c>
      <c r="C9084" s="5" t="s">
        <v>36</v>
      </c>
      <c r="D9084" s="5" t="s">
        <v>44</v>
      </c>
      <c r="E9084" s="7">
        <v>15297</v>
      </c>
      <c r="F9084" s="8">
        <v>29973.08</v>
      </c>
      <c r="G9084" s="8">
        <v>0</v>
      </c>
    </row>
    <row r="9085" spans="1:7" hidden="1" x14ac:dyDescent="0.55000000000000004">
      <c r="A9085" s="5" t="s">
        <v>35</v>
      </c>
      <c r="B9085" s="6">
        <v>43038</v>
      </c>
      <c r="C9085" s="5" t="s">
        <v>36</v>
      </c>
      <c r="D9085" s="5" t="s">
        <v>45</v>
      </c>
      <c r="E9085" s="7">
        <v>30478</v>
      </c>
      <c r="F9085" s="8">
        <v>11951.75</v>
      </c>
      <c r="G9085" s="8">
        <v>0</v>
      </c>
    </row>
    <row r="9086" spans="1:7" x14ac:dyDescent="0.55000000000000004">
      <c r="A9086" s="5" t="s">
        <v>35</v>
      </c>
      <c r="B9086" s="6">
        <v>43039</v>
      </c>
      <c r="C9086" s="5" t="s">
        <v>36</v>
      </c>
      <c r="D9086" s="5" t="s">
        <v>37</v>
      </c>
      <c r="E9086" s="7">
        <v>8430</v>
      </c>
      <c r="F9086" s="8">
        <v>246584.47</v>
      </c>
      <c r="G9086" s="8">
        <v>0</v>
      </c>
    </row>
    <row r="9087" spans="1:7" x14ac:dyDescent="0.55000000000000004">
      <c r="A9087" s="5" t="s">
        <v>47</v>
      </c>
      <c r="B9087" s="6">
        <v>43039</v>
      </c>
      <c r="C9087" s="5" t="s">
        <v>36</v>
      </c>
      <c r="D9087" s="5" t="s">
        <v>37</v>
      </c>
      <c r="E9087" s="7">
        <v>592</v>
      </c>
      <c r="F9087" s="8">
        <v>17607.63</v>
      </c>
      <c r="G9087" s="8">
        <v>0</v>
      </c>
    </row>
    <row r="9088" spans="1:7" hidden="1" x14ac:dyDescent="0.55000000000000004">
      <c r="A9088" s="5" t="s">
        <v>35</v>
      </c>
      <c r="B9088" s="6">
        <v>43039</v>
      </c>
      <c r="C9088" s="5" t="s">
        <v>36</v>
      </c>
      <c r="D9088" s="5" t="s">
        <v>38</v>
      </c>
      <c r="E9088" s="7">
        <v>652</v>
      </c>
      <c r="F9088" s="8">
        <v>153.69</v>
      </c>
      <c r="G9088" s="8">
        <v>0</v>
      </c>
    </row>
    <row r="9089" spans="1:7" hidden="1" x14ac:dyDescent="0.55000000000000004">
      <c r="A9089" s="5" t="s">
        <v>35</v>
      </c>
      <c r="B9089" s="6">
        <v>43039</v>
      </c>
      <c r="C9089" s="5" t="s">
        <v>36</v>
      </c>
      <c r="D9089" s="5" t="s">
        <v>39</v>
      </c>
      <c r="E9089" s="7">
        <v>13214</v>
      </c>
      <c r="F9089" s="8">
        <v>38613.82</v>
      </c>
      <c r="G9089" s="8">
        <v>0</v>
      </c>
    </row>
    <row r="9090" spans="1:7" hidden="1" x14ac:dyDescent="0.55000000000000004">
      <c r="A9090" s="5" t="s">
        <v>35</v>
      </c>
      <c r="B9090" s="6">
        <v>43039</v>
      </c>
      <c r="C9090" s="5" t="s">
        <v>36</v>
      </c>
      <c r="D9090" s="5" t="s">
        <v>40</v>
      </c>
      <c r="E9090" s="7">
        <v>5065</v>
      </c>
      <c r="F9090" s="8">
        <v>148.87</v>
      </c>
      <c r="G9090" s="8">
        <v>0</v>
      </c>
    </row>
    <row r="9091" spans="1:7" hidden="1" x14ac:dyDescent="0.55000000000000004">
      <c r="A9091" s="5" t="s">
        <v>35</v>
      </c>
      <c r="B9091" s="6">
        <v>43039</v>
      </c>
      <c r="C9091" s="5" t="s">
        <v>36</v>
      </c>
      <c r="D9091" s="5" t="s">
        <v>42</v>
      </c>
      <c r="E9091" s="7">
        <v>14264</v>
      </c>
      <c r="F9091" s="8">
        <v>166979.54</v>
      </c>
      <c r="G9091" s="8">
        <v>0</v>
      </c>
    </row>
    <row r="9092" spans="1:7" hidden="1" x14ac:dyDescent="0.55000000000000004">
      <c r="A9092" s="5" t="s">
        <v>35</v>
      </c>
      <c r="B9092" s="6">
        <v>43039</v>
      </c>
      <c r="C9092" s="5" t="s">
        <v>36</v>
      </c>
      <c r="D9092" s="5" t="s">
        <v>43</v>
      </c>
      <c r="E9092" s="7">
        <v>0</v>
      </c>
      <c r="F9092" s="8">
        <v>0</v>
      </c>
      <c r="G9092" s="8">
        <v>0</v>
      </c>
    </row>
    <row r="9093" spans="1:7" hidden="1" x14ac:dyDescent="0.55000000000000004">
      <c r="A9093" s="5" t="s">
        <v>35</v>
      </c>
      <c r="B9093" s="6">
        <v>43039</v>
      </c>
      <c r="C9093" s="5" t="s">
        <v>36</v>
      </c>
      <c r="D9093" s="5" t="s">
        <v>44</v>
      </c>
      <c r="E9093" s="7">
        <v>20216</v>
      </c>
      <c r="F9093" s="8">
        <v>39469.47</v>
      </c>
      <c r="G9093" s="8">
        <v>0</v>
      </c>
    </row>
    <row r="9094" spans="1:7" hidden="1" x14ac:dyDescent="0.55000000000000004">
      <c r="A9094" s="5" t="s">
        <v>35</v>
      </c>
      <c r="B9094" s="6">
        <v>43039</v>
      </c>
      <c r="C9094" s="5" t="s">
        <v>36</v>
      </c>
      <c r="D9094" s="5" t="s">
        <v>45</v>
      </c>
      <c r="E9094" s="7">
        <v>38959</v>
      </c>
      <c r="F9094" s="8">
        <v>15223.17</v>
      </c>
      <c r="G9094" s="8">
        <v>0</v>
      </c>
    </row>
    <row r="9095" spans="1:7" x14ac:dyDescent="0.55000000000000004">
      <c r="A9095" s="5" t="s">
        <v>47</v>
      </c>
      <c r="B9095" s="6">
        <v>43040</v>
      </c>
      <c r="C9095" s="5" t="s">
        <v>36</v>
      </c>
      <c r="D9095" s="5" t="s">
        <v>37</v>
      </c>
      <c r="E9095" s="7">
        <v>952</v>
      </c>
      <c r="F9095" s="8">
        <v>28204.560000000001</v>
      </c>
      <c r="G9095" s="8">
        <v>0</v>
      </c>
    </row>
    <row r="9096" spans="1:7" x14ac:dyDescent="0.55000000000000004">
      <c r="A9096" s="5" t="s">
        <v>35</v>
      </c>
      <c r="B9096" s="6">
        <v>43040</v>
      </c>
      <c r="C9096" s="5" t="s">
        <v>36</v>
      </c>
      <c r="D9096" s="5" t="s">
        <v>37</v>
      </c>
      <c r="E9096" s="7">
        <v>8925</v>
      </c>
      <c r="F9096" s="8">
        <v>260799.2</v>
      </c>
      <c r="G9096" s="8">
        <v>0</v>
      </c>
    </row>
    <row r="9097" spans="1:7" hidden="1" x14ac:dyDescent="0.55000000000000004">
      <c r="A9097" s="5" t="s">
        <v>35</v>
      </c>
      <c r="B9097" s="6">
        <v>43040</v>
      </c>
      <c r="C9097" s="5" t="s">
        <v>36</v>
      </c>
      <c r="D9097" s="5" t="s">
        <v>38</v>
      </c>
      <c r="E9097" s="7">
        <v>496</v>
      </c>
      <c r="F9097" s="8">
        <v>116.98</v>
      </c>
      <c r="G9097" s="8">
        <v>0</v>
      </c>
    </row>
    <row r="9098" spans="1:7" hidden="1" x14ac:dyDescent="0.55000000000000004">
      <c r="A9098" s="5" t="s">
        <v>35</v>
      </c>
      <c r="B9098" s="6">
        <v>43040</v>
      </c>
      <c r="C9098" s="5" t="s">
        <v>36</v>
      </c>
      <c r="D9098" s="5" t="s">
        <v>39</v>
      </c>
      <c r="E9098" s="7">
        <v>11866</v>
      </c>
      <c r="F9098" s="8">
        <v>34683.56</v>
      </c>
      <c r="G9098" s="8">
        <v>0</v>
      </c>
    </row>
    <row r="9099" spans="1:7" hidden="1" x14ac:dyDescent="0.55000000000000004">
      <c r="A9099" s="5" t="s">
        <v>35</v>
      </c>
      <c r="B9099" s="6">
        <v>43040</v>
      </c>
      <c r="C9099" s="5" t="s">
        <v>36</v>
      </c>
      <c r="D9099" s="5" t="s">
        <v>40</v>
      </c>
      <c r="E9099" s="7">
        <v>5230</v>
      </c>
      <c r="F9099" s="8">
        <v>153.96</v>
      </c>
      <c r="G9099" s="8">
        <v>0</v>
      </c>
    </row>
    <row r="9100" spans="1:7" hidden="1" x14ac:dyDescent="0.55000000000000004">
      <c r="A9100" s="5" t="s">
        <v>35</v>
      </c>
      <c r="B9100" s="6">
        <v>43040</v>
      </c>
      <c r="C9100" s="5" t="s">
        <v>36</v>
      </c>
      <c r="D9100" s="5" t="s">
        <v>42</v>
      </c>
      <c r="E9100" s="7">
        <v>21853</v>
      </c>
      <c r="F9100" s="8">
        <v>258323.22</v>
      </c>
      <c r="G9100" s="8">
        <v>0</v>
      </c>
    </row>
    <row r="9101" spans="1:7" hidden="1" x14ac:dyDescent="0.55000000000000004">
      <c r="A9101" s="5" t="s">
        <v>35</v>
      </c>
      <c r="B9101" s="6">
        <v>43040</v>
      </c>
      <c r="C9101" s="5" t="s">
        <v>36</v>
      </c>
      <c r="D9101" s="5" t="s">
        <v>43</v>
      </c>
      <c r="E9101" s="7">
        <v>0</v>
      </c>
      <c r="F9101" s="8">
        <v>0</v>
      </c>
      <c r="G9101" s="8">
        <v>0</v>
      </c>
    </row>
    <row r="9102" spans="1:7" hidden="1" x14ac:dyDescent="0.55000000000000004">
      <c r="A9102" s="5" t="s">
        <v>35</v>
      </c>
      <c r="B9102" s="6">
        <v>43040</v>
      </c>
      <c r="C9102" s="5" t="s">
        <v>36</v>
      </c>
      <c r="D9102" s="5" t="s">
        <v>44</v>
      </c>
      <c r="E9102" s="7">
        <v>34248</v>
      </c>
      <c r="F9102" s="8">
        <v>67511.69</v>
      </c>
      <c r="G9102" s="8">
        <v>0</v>
      </c>
    </row>
    <row r="9103" spans="1:7" hidden="1" x14ac:dyDescent="0.55000000000000004">
      <c r="A9103" s="5" t="s">
        <v>35</v>
      </c>
      <c r="B9103" s="6">
        <v>43040</v>
      </c>
      <c r="C9103" s="5" t="s">
        <v>36</v>
      </c>
      <c r="D9103" s="5" t="s">
        <v>45</v>
      </c>
      <c r="E9103" s="7">
        <v>67783</v>
      </c>
      <c r="F9103" s="8">
        <v>26752.39</v>
      </c>
      <c r="G9103" s="8">
        <v>0</v>
      </c>
    </row>
    <row r="9104" spans="1:7" x14ac:dyDescent="0.55000000000000004">
      <c r="A9104" s="5" t="s">
        <v>47</v>
      </c>
      <c r="B9104" s="6">
        <v>43041</v>
      </c>
      <c r="C9104" s="5" t="s">
        <v>36</v>
      </c>
      <c r="D9104" s="5" t="s">
        <v>37</v>
      </c>
      <c r="E9104" s="7">
        <v>351</v>
      </c>
      <c r="F9104" s="8">
        <v>10433.99</v>
      </c>
      <c r="G9104" s="8">
        <v>0</v>
      </c>
    </row>
    <row r="9105" spans="1:7" x14ac:dyDescent="0.55000000000000004">
      <c r="A9105" s="5" t="s">
        <v>35</v>
      </c>
      <c r="B9105" s="6">
        <v>43041</v>
      </c>
      <c r="C9105" s="5" t="s">
        <v>36</v>
      </c>
      <c r="D9105" s="5" t="s">
        <v>37</v>
      </c>
      <c r="E9105" s="7">
        <v>7524</v>
      </c>
      <c r="F9105" s="8">
        <v>220213.63</v>
      </c>
      <c r="G9105" s="8">
        <v>0</v>
      </c>
    </row>
    <row r="9106" spans="1:7" hidden="1" x14ac:dyDescent="0.55000000000000004">
      <c r="A9106" s="5" t="s">
        <v>35</v>
      </c>
      <c r="B9106" s="6">
        <v>43041</v>
      </c>
      <c r="C9106" s="5" t="s">
        <v>36</v>
      </c>
      <c r="D9106" s="5" t="s">
        <v>38</v>
      </c>
      <c r="E9106" s="7">
        <v>346</v>
      </c>
      <c r="F9106" s="8">
        <v>81.709999999999994</v>
      </c>
      <c r="G9106" s="8">
        <v>0</v>
      </c>
    </row>
    <row r="9107" spans="1:7" hidden="1" x14ac:dyDescent="0.55000000000000004">
      <c r="A9107" s="5" t="s">
        <v>35</v>
      </c>
      <c r="B9107" s="6">
        <v>43041</v>
      </c>
      <c r="C9107" s="5" t="s">
        <v>36</v>
      </c>
      <c r="D9107" s="5" t="s">
        <v>39</v>
      </c>
      <c r="E9107" s="7">
        <v>7829</v>
      </c>
      <c r="F9107" s="8">
        <v>22935.91</v>
      </c>
      <c r="G9107" s="8">
        <v>0</v>
      </c>
    </row>
    <row r="9108" spans="1:7" hidden="1" x14ac:dyDescent="0.55000000000000004">
      <c r="A9108" s="5" t="s">
        <v>35</v>
      </c>
      <c r="B9108" s="6">
        <v>43041</v>
      </c>
      <c r="C9108" s="5" t="s">
        <v>36</v>
      </c>
      <c r="D9108" s="5" t="s">
        <v>40</v>
      </c>
      <c r="E9108" s="7">
        <v>3213</v>
      </c>
      <c r="F9108" s="8">
        <v>94.67</v>
      </c>
      <c r="G9108" s="8">
        <v>0</v>
      </c>
    </row>
    <row r="9109" spans="1:7" hidden="1" x14ac:dyDescent="0.55000000000000004">
      <c r="A9109" s="5" t="s">
        <v>35</v>
      </c>
      <c r="B9109" s="6">
        <v>43041</v>
      </c>
      <c r="C9109" s="5" t="s">
        <v>36</v>
      </c>
      <c r="D9109" s="5" t="s">
        <v>42</v>
      </c>
      <c r="E9109" s="7">
        <v>14657</v>
      </c>
      <c r="F9109" s="8">
        <v>174492.27</v>
      </c>
      <c r="G9109" s="8">
        <v>0</v>
      </c>
    </row>
    <row r="9110" spans="1:7" hidden="1" x14ac:dyDescent="0.55000000000000004">
      <c r="A9110" s="5" t="s">
        <v>35</v>
      </c>
      <c r="B9110" s="6">
        <v>43041</v>
      </c>
      <c r="C9110" s="5" t="s">
        <v>36</v>
      </c>
      <c r="D9110" s="5" t="s">
        <v>43</v>
      </c>
      <c r="E9110" s="7">
        <v>0</v>
      </c>
      <c r="F9110" s="8">
        <v>0</v>
      </c>
      <c r="G9110" s="8">
        <v>0</v>
      </c>
    </row>
    <row r="9111" spans="1:7" hidden="1" x14ac:dyDescent="0.55000000000000004">
      <c r="A9111" s="5" t="s">
        <v>35</v>
      </c>
      <c r="B9111" s="6">
        <v>43041</v>
      </c>
      <c r="C9111" s="5" t="s">
        <v>36</v>
      </c>
      <c r="D9111" s="5" t="s">
        <v>44</v>
      </c>
      <c r="E9111" s="7">
        <v>22411</v>
      </c>
      <c r="F9111" s="8">
        <v>44497.57</v>
      </c>
      <c r="G9111" s="8">
        <v>0</v>
      </c>
    </row>
    <row r="9112" spans="1:7" hidden="1" x14ac:dyDescent="0.55000000000000004">
      <c r="A9112" s="5" t="s">
        <v>35</v>
      </c>
      <c r="B9112" s="6">
        <v>43041</v>
      </c>
      <c r="C9112" s="5" t="s">
        <v>36</v>
      </c>
      <c r="D9112" s="5" t="s">
        <v>45</v>
      </c>
      <c r="E9112" s="7">
        <v>39221</v>
      </c>
      <c r="F9112" s="8">
        <v>15584.16</v>
      </c>
      <c r="G9112" s="8">
        <v>0</v>
      </c>
    </row>
    <row r="9113" spans="1:7" x14ac:dyDescent="0.55000000000000004">
      <c r="A9113" s="5" t="s">
        <v>35</v>
      </c>
      <c r="B9113" s="6">
        <v>43042</v>
      </c>
      <c r="C9113" s="5" t="s">
        <v>36</v>
      </c>
      <c r="D9113" s="5" t="s">
        <v>37</v>
      </c>
      <c r="E9113" s="7">
        <v>7416</v>
      </c>
      <c r="F9113" s="8">
        <v>216437.15</v>
      </c>
      <c r="G9113" s="8">
        <v>0</v>
      </c>
    </row>
    <row r="9114" spans="1:7" x14ac:dyDescent="0.55000000000000004">
      <c r="A9114" s="5" t="s">
        <v>47</v>
      </c>
      <c r="B9114" s="6">
        <v>43042</v>
      </c>
      <c r="C9114" s="5" t="s">
        <v>36</v>
      </c>
      <c r="D9114" s="5" t="s">
        <v>37</v>
      </c>
      <c r="E9114" s="7">
        <v>432</v>
      </c>
      <c r="F9114" s="8">
        <v>12754.26</v>
      </c>
      <c r="G9114" s="8">
        <v>0</v>
      </c>
    </row>
    <row r="9115" spans="1:7" hidden="1" x14ac:dyDescent="0.55000000000000004">
      <c r="A9115" s="5" t="s">
        <v>35</v>
      </c>
      <c r="B9115" s="6">
        <v>43042</v>
      </c>
      <c r="C9115" s="5" t="s">
        <v>36</v>
      </c>
      <c r="D9115" s="5" t="s">
        <v>38</v>
      </c>
      <c r="E9115" s="7">
        <v>427</v>
      </c>
      <c r="F9115" s="8">
        <v>100.59</v>
      </c>
      <c r="G9115" s="8">
        <v>0</v>
      </c>
    </row>
    <row r="9116" spans="1:7" hidden="1" x14ac:dyDescent="0.55000000000000004">
      <c r="A9116" s="5" t="s">
        <v>35</v>
      </c>
      <c r="B9116" s="6">
        <v>43042</v>
      </c>
      <c r="C9116" s="5" t="s">
        <v>36</v>
      </c>
      <c r="D9116" s="5" t="s">
        <v>39</v>
      </c>
      <c r="E9116" s="7">
        <v>8106</v>
      </c>
      <c r="F9116" s="8">
        <v>23673.56</v>
      </c>
      <c r="G9116" s="8">
        <v>0</v>
      </c>
    </row>
    <row r="9117" spans="1:7" hidden="1" x14ac:dyDescent="0.55000000000000004">
      <c r="A9117" s="5" t="s">
        <v>35</v>
      </c>
      <c r="B9117" s="6">
        <v>43042</v>
      </c>
      <c r="C9117" s="5" t="s">
        <v>36</v>
      </c>
      <c r="D9117" s="5" t="s">
        <v>40</v>
      </c>
      <c r="E9117" s="7">
        <v>3430</v>
      </c>
      <c r="F9117" s="8">
        <v>100.92</v>
      </c>
      <c r="G9117" s="8">
        <v>0</v>
      </c>
    </row>
    <row r="9118" spans="1:7" hidden="1" x14ac:dyDescent="0.55000000000000004">
      <c r="A9118" s="5" t="s">
        <v>35</v>
      </c>
      <c r="B9118" s="6">
        <v>43042</v>
      </c>
      <c r="C9118" s="5" t="s">
        <v>36</v>
      </c>
      <c r="D9118" s="5" t="s">
        <v>42</v>
      </c>
      <c r="E9118" s="7">
        <v>15747</v>
      </c>
      <c r="F9118" s="8">
        <v>185890.96</v>
      </c>
      <c r="G9118" s="8">
        <v>0</v>
      </c>
    </row>
    <row r="9119" spans="1:7" hidden="1" x14ac:dyDescent="0.55000000000000004">
      <c r="A9119" s="5" t="s">
        <v>35</v>
      </c>
      <c r="B9119" s="6">
        <v>43042</v>
      </c>
      <c r="C9119" s="5" t="s">
        <v>36</v>
      </c>
      <c r="D9119" s="5" t="s">
        <v>43</v>
      </c>
      <c r="E9119" s="7">
        <v>0</v>
      </c>
      <c r="F9119" s="8">
        <v>0</v>
      </c>
      <c r="G9119" s="8">
        <v>0</v>
      </c>
    </row>
    <row r="9120" spans="1:7" hidden="1" x14ac:dyDescent="0.55000000000000004">
      <c r="A9120" s="5" t="s">
        <v>35</v>
      </c>
      <c r="B9120" s="6">
        <v>43042</v>
      </c>
      <c r="C9120" s="5" t="s">
        <v>36</v>
      </c>
      <c r="D9120" s="5" t="s">
        <v>44</v>
      </c>
      <c r="E9120" s="7">
        <v>24531</v>
      </c>
      <c r="F9120" s="8">
        <v>48311.09</v>
      </c>
      <c r="G9120" s="8">
        <v>0</v>
      </c>
    </row>
    <row r="9121" spans="1:7" hidden="1" x14ac:dyDescent="0.55000000000000004">
      <c r="A9121" s="5" t="s">
        <v>35</v>
      </c>
      <c r="B9121" s="6">
        <v>43042</v>
      </c>
      <c r="C9121" s="5" t="s">
        <v>36</v>
      </c>
      <c r="D9121" s="5" t="s">
        <v>45</v>
      </c>
      <c r="E9121" s="7">
        <v>48436</v>
      </c>
      <c r="F9121" s="8">
        <v>19093.490000000002</v>
      </c>
      <c r="G9121" s="8">
        <v>0</v>
      </c>
    </row>
    <row r="9122" spans="1:7" x14ac:dyDescent="0.55000000000000004">
      <c r="A9122" s="5" t="s">
        <v>47</v>
      </c>
      <c r="B9122" s="6">
        <v>43045</v>
      </c>
      <c r="C9122" s="5" t="s">
        <v>36</v>
      </c>
      <c r="D9122" s="5" t="s">
        <v>37</v>
      </c>
      <c r="E9122" s="7">
        <v>464</v>
      </c>
      <c r="F9122" s="8">
        <v>13726.91</v>
      </c>
      <c r="G9122" s="8">
        <v>0</v>
      </c>
    </row>
    <row r="9123" spans="1:7" x14ac:dyDescent="0.55000000000000004">
      <c r="A9123" s="5" t="s">
        <v>35</v>
      </c>
      <c r="B9123" s="6">
        <v>43045</v>
      </c>
      <c r="C9123" s="5" t="s">
        <v>36</v>
      </c>
      <c r="D9123" s="5" t="s">
        <v>37</v>
      </c>
      <c r="E9123" s="7">
        <v>6786</v>
      </c>
      <c r="F9123" s="8">
        <v>198352.7</v>
      </c>
      <c r="G9123" s="8">
        <v>0</v>
      </c>
    </row>
    <row r="9124" spans="1:7" hidden="1" x14ac:dyDescent="0.55000000000000004">
      <c r="A9124" s="5" t="s">
        <v>35</v>
      </c>
      <c r="B9124" s="6">
        <v>43045</v>
      </c>
      <c r="C9124" s="5" t="s">
        <v>36</v>
      </c>
      <c r="D9124" s="5" t="s">
        <v>38</v>
      </c>
      <c r="E9124" s="7">
        <v>418</v>
      </c>
      <c r="F9124" s="8">
        <v>98.49</v>
      </c>
      <c r="G9124" s="8">
        <v>0</v>
      </c>
    </row>
    <row r="9125" spans="1:7" hidden="1" x14ac:dyDescent="0.55000000000000004">
      <c r="A9125" s="5" t="s">
        <v>35</v>
      </c>
      <c r="B9125" s="6">
        <v>43045</v>
      </c>
      <c r="C9125" s="5" t="s">
        <v>36</v>
      </c>
      <c r="D9125" s="5" t="s">
        <v>39</v>
      </c>
      <c r="E9125" s="7">
        <v>8010</v>
      </c>
      <c r="F9125" s="8">
        <v>23430.32</v>
      </c>
      <c r="G9125" s="8">
        <v>0</v>
      </c>
    </row>
    <row r="9126" spans="1:7" hidden="1" x14ac:dyDescent="0.55000000000000004">
      <c r="A9126" s="5" t="s">
        <v>35</v>
      </c>
      <c r="B9126" s="6">
        <v>43045</v>
      </c>
      <c r="C9126" s="5" t="s">
        <v>36</v>
      </c>
      <c r="D9126" s="5" t="s">
        <v>40</v>
      </c>
      <c r="E9126" s="7">
        <v>5397</v>
      </c>
      <c r="F9126" s="8">
        <v>158.78</v>
      </c>
      <c r="G9126" s="8">
        <v>0</v>
      </c>
    </row>
    <row r="9127" spans="1:7" hidden="1" x14ac:dyDescent="0.55000000000000004">
      <c r="A9127" s="5" t="s">
        <v>35</v>
      </c>
      <c r="B9127" s="6">
        <v>43045</v>
      </c>
      <c r="C9127" s="5" t="s">
        <v>36</v>
      </c>
      <c r="D9127" s="5" t="s">
        <v>42</v>
      </c>
      <c r="E9127" s="7">
        <v>16146</v>
      </c>
      <c r="F9127" s="8">
        <v>191450.23</v>
      </c>
      <c r="G9127" s="8">
        <v>0</v>
      </c>
    </row>
    <row r="9128" spans="1:7" hidden="1" x14ac:dyDescent="0.55000000000000004">
      <c r="A9128" s="5" t="s">
        <v>35</v>
      </c>
      <c r="B9128" s="6">
        <v>43045</v>
      </c>
      <c r="C9128" s="5" t="s">
        <v>36</v>
      </c>
      <c r="D9128" s="5" t="s">
        <v>43</v>
      </c>
      <c r="E9128" s="7">
        <v>0</v>
      </c>
      <c r="F9128" s="8">
        <v>0</v>
      </c>
      <c r="G9128" s="8">
        <v>0</v>
      </c>
    </row>
    <row r="9129" spans="1:7" hidden="1" x14ac:dyDescent="0.55000000000000004">
      <c r="A9129" s="5" t="s">
        <v>35</v>
      </c>
      <c r="B9129" s="6">
        <v>43045</v>
      </c>
      <c r="C9129" s="5" t="s">
        <v>36</v>
      </c>
      <c r="D9129" s="5" t="s">
        <v>44</v>
      </c>
      <c r="E9129" s="7">
        <v>24311</v>
      </c>
      <c r="F9129" s="8">
        <v>48052.89</v>
      </c>
      <c r="G9129" s="8">
        <v>0</v>
      </c>
    </row>
    <row r="9130" spans="1:7" hidden="1" x14ac:dyDescent="0.55000000000000004">
      <c r="A9130" s="5" t="s">
        <v>35</v>
      </c>
      <c r="B9130" s="6">
        <v>43045</v>
      </c>
      <c r="C9130" s="5" t="s">
        <v>36</v>
      </c>
      <c r="D9130" s="5" t="s">
        <v>45</v>
      </c>
      <c r="E9130" s="7">
        <v>49824</v>
      </c>
      <c r="F9130" s="8">
        <v>19722.34</v>
      </c>
      <c r="G9130" s="8">
        <v>0</v>
      </c>
    </row>
    <row r="9131" spans="1:7" x14ac:dyDescent="0.55000000000000004">
      <c r="A9131" s="5" t="s">
        <v>47</v>
      </c>
      <c r="B9131" s="6">
        <v>43046</v>
      </c>
      <c r="C9131" s="5" t="s">
        <v>36</v>
      </c>
      <c r="D9131" s="5" t="s">
        <v>37</v>
      </c>
      <c r="E9131" s="7">
        <v>557</v>
      </c>
      <c r="F9131" s="8">
        <v>16503.990000000002</v>
      </c>
      <c r="G9131" s="8">
        <v>0</v>
      </c>
    </row>
    <row r="9132" spans="1:7" x14ac:dyDescent="0.55000000000000004">
      <c r="A9132" s="5" t="s">
        <v>35</v>
      </c>
      <c r="B9132" s="6">
        <v>43046</v>
      </c>
      <c r="C9132" s="5" t="s">
        <v>36</v>
      </c>
      <c r="D9132" s="5" t="s">
        <v>37</v>
      </c>
      <c r="E9132" s="7">
        <v>7645</v>
      </c>
      <c r="F9132" s="8">
        <v>224824.32000000001</v>
      </c>
      <c r="G9132" s="8">
        <v>0</v>
      </c>
    </row>
    <row r="9133" spans="1:7" hidden="1" x14ac:dyDescent="0.55000000000000004">
      <c r="A9133" s="5" t="s">
        <v>35</v>
      </c>
      <c r="B9133" s="6">
        <v>43046</v>
      </c>
      <c r="C9133" s="5" t="s">
        <v>36</v>
      </c>
      <c r="D9133" s="5" t="s">
        <v>38</v>
      </c>
      <c r="E9133" s="7">
        <v>428</v>
      </c>
      <c r="F9133" s="8">
        <v>101.27</v>
      </c>
      <c r="G9133" s="8">
        <v>0</v>
      </c>
    </row>
    <row r="9134" spans="1:7" hidden="1" x14ac:dyDescent="0.55000000000000004">
      <c r="A9134" s="5" t="s">
        <v>35</v>
      </c>
      <c r="B9134" s="6">
        <v>43046</v>
      </c>
      <c r="C9134" s="5" t="s">
        <v>36</v>
      </c>
      <c r="D9134" s="5" t="s">
        <v>39</v>
      </c>
      <c r="E9134" s="7">
        <v>8720</v>
      </c>
      <c r="F9134" s="8">
        <v>25664.36</v>
      </c>
      <c r="G9134" s="8">
        <v>0</v>
      </c>
    </row>
    <row r="9135" spans="1:7" hidden="1" x14ac:dyDescent="0.55000000000000004">
      <c r="A9135" s="5" t="s">
        <v>35</v>
      </c>
      <c r="B9135" s="6">
        <v>43046</v>
      </c>
      <c r="C9135" s="5" t="s">
        <v>36</v>
      </c>
      <c r="D9135" s="5" t="s">
        <v>40</v>
      </c>
      <c r="E9135" s="7">
        <v>5367</v>
      </c>
      <c r="F9135" s="8">
        <v>158.41</v>
      </c>
      <c r="G9135" s="8">
        <v>0</v>
      </c>
    </row>
    <row r="9136" spans="1:7" hidden="1" x14ac:dyDescent="0.55000000000000004">
      <c r="A9136" s="5" t="s">
        <v>35</v>
      </c>
      <c r="B9136" s="6">
        <v>43046</v>
      </c>
      <c r="C9136" s="5" t="s">
        <v>36</v>
      </c>
      <c r="D9136" s="5" t="s">
        <v>42</v>
      </c>
      <c r="E9136" s="7">
        <v>16636</v>
      </c>
      <c r="F9136" s="8">
        <v>198547.04</v>
      </c>
      <c r="G9136" s="8">
        <v>0</v>
      </c>
    </row>
    <row r="9137" spans="1:7" hidden="1" x14ac:dyDescent="0.55000000000000004">
      <c r="A9137" s="5" t="s">
        <v>35</v>
      </c>
      <c r="B9137" s="6">
        <v>43046</v>
      </c>
      <c r="C9137" s="5" t="s">
        <v>36</v>
      </c>
      <c r="D9137" s="5" t="s">
        <v>43</v>
      </c>
      <c r="E9137" s="7">
        <v>0</v>
      </c>
      <c r="F9137" s="8">
        <v>0</v>
      </c>
      <c r="G9137" s="8">
        <v>0</v>
      </c>
    </row>
    <row r="9138" spans="1:7" hidden="1" x14ac:dyDescent="0.55000000000000004">
      <c r="A9138" s="5" t="s">
        <v>35</v>
      </c>
      <c r="B9138" s="6">
        <v>43046</v>
      </c>
      <c r="C9138" s="5" t="s">
        <v>36</v>
      </c>
      <c r="D9138" s="5" t="s">
        <v>44</v>
      </c>
      <c r="E9138" s="7">
        <v>24984</v>
      </c>
      <c r="F9138" s="8">
        <v>49741.39</v>
      </c>
      <c r="G9138" s="8">
        <v>0</v>
      </c>
    </row>
    <row r="9139" spans="1:7" hidden="1" x14ac:dyDescent="0.55000000000000004">
      <c r="A9139" s="5" t="s">
        <v>35</v>
      </c>
      <c r="B9139" s="6">
        <v>43046</v>
      </c>
      <c r="C9139" s="5" t="s">
        <v>36</v>
      </c>
      <c r="D9139" s="5" t="s">
        <v>45</v>
      </c>
      <c r="E9139" s="7">
        <v>48380</v>
      </c>
      <c r="F9139" s="8">
        <v>19275.59</v>
      </c>
      <c r="G9139" s="8">
        <v>0</v>
      </c>
    </row>
    <row r="9140" spans="1:7" x14ac:dyDescent="0.55000000000000004">
      <c r="A9140" s="5" t="s">
        <v>47</v>
      </c>
      <c r="B9140" s="6">
        <v>43047</v>
      </c>
      <c r="C9140" s="5" t="s">
        <v>36</v>
      </c>
      <c r="D9140" s="5" t="s">
        <v>37</v>
      </c>
      <c r="E9140" s="7">
        <v>611</v>
      </c>
      <c r="F9140" s="8">
        <v>18148.02</v>
      </c>
      <c r="G9140" s="8">
        <v>0</v>
      </c>
    </row>
    <row r="9141" spans="1:7" x14ac:dyDescent="0.55000000000000004">
      <c r="A9141" s="5" t="s">
        <v>35</v>
      </c>
      <c r="B9141" s="6">
        <v>43047</v>
      </c>
      <c r="C9141" s="5" t="s">
        <v>36</v>
      </c>
      <c r="D9141" s="5" t="s">
        <v>37</v>
      </c>
      <c r="E9141" s="7">
        <v>7148</v>
      </c>
      <c r="F9141" s="8">
        <v>210885.54</v>
      </c>
      <c r="G9141" s="8">
        <v>0</v>
      </c>
    </row>
    <row r="9142" spans="1:7" hidden="1" x14ac:dyDescent="0.55000000000000004">
      <c r="A9142" s="5" t="s">
        <v>35</v>
      </c>
      <c r="B9142" s="6">
        <v>43047</v>
      </c>
      <c r="C9142" s="5" t="s">
        <v>36</v>
      </c>
      <c r="D9142" s="5" t="s">
        <v>38</v>
      </c>
      <c r="E9142" s="7">
        <v>321</v>
      </c>
      <c r="F9142" s="8">
        <v>76.099999999999994</v>
      </c>
      <c r="G9142" s="8">
        <v>0</v>
      </c>
    </row>
    <row r="9143" spans="1:7" hidden="1" x14ac:dyDescent="0.55000000000000004">
      <c r="A9143" s="5" t="s">
        <v>35</v>
      </c>
      <c r="B9143" s="6">
        <v>43047</v>
      </c>
      <c r="C9143" s="5" t="s">
        <v>36</v>
      </c>
      <c r="D9143" s="5" t="s">
        <v>39</v>
      </c>
      <c r="E9143" s="7">
        <v>8520</v>
      </c>
      <c r="F9143" s="8">
        <v>25159.9</v>
      </c>
      <c r="G9143" s="8">
        <v>0</v>
      </c>
    </row>
    <row r="9144" spans="1:7" hidden="1" x14ac:dyDescent="0.55000000000000004">
      <c r="A9144" s="5" t="s">
        <v>35</v>
      </c>
      <c r="B9144" s="6">
        <v>43047</v>
      </c>
      <c r="C9144" s="5" t="s">
        <v>36</v>
      </c>
      <c r="D9144" s="5" t="s">
        <v>40</v>
      </c>
      <c r="E9144" s="7">
        <v>3524</v>
      </c>
      <c r="F9144" s="8">
        <v>104.27</v>
      </c>
      <c r="G9144" s="8">
        <v>0</v>
      </c>
    </row>
    <row r="9145" spans="1:7" hidden="1" x14ac:dyDescent="0.55000000000000004">
      <c r="A9145" s="5" t="s">
        <v>35</v>
      </c>
      <c r="B9145" s="6">
        <v>43047</v>
      </c>
      <c r="C9145" s="5" t="s">
        <v>36</v>
      </c>
      <c r="D9145" s="5" t="s">
        <v>42</v>
      </c>
      <c r="E9145" s="7">
        <v>15351</v>
      </c>
      <c r="F9145" s="8">
        <v>183477.17</v>
      </c>
      <c r="G9145" s="8">
        <v>0</v>
      </c>
    </row>
    <row r="9146" spans="1:7" hidden="1" x14ac:dyDescent="0.55000000000000004">
      <c r="A9146" s="5" t="s">
        <v>35</v>
      </c>
      <c r="B9146" s="6">
        <v>43047</v>
      </c>
      <c r="C9146" s="5" t="s">
        <v>36</v>
      </c>
      <c r="D9146" s="5" t="s">
        <v>43</v>
      </c>
      <c r="E9146" s="7">
        <v>0</v>
      </c>
      <c r="F9146" s="8">
        <v>0</v>
      </c>
      <c r="G9146" s="8">
        <v>0</v>
      </c>
    </row>
    <row r="9147" spans="1:7" hidden="1" x14ac:dyDescent="0.55000000000000004">
      <c r="A9147" s="5" t="s">
        <v>35</v>
      </c>
      <c r="B9147" s="6">
        <v>43047</v>
      </c>
      <c r="C9147" s="5" t="s">
        <v>36</v>
      </c>
      <c r="D9147" s="5" t="s">
        <v>44</v>
      </c>
      <c r="E9147" s="7">
        <v>23803</v>
      </c>
      <c r="F9147" s="8">
        <v>47453.48</v>
      </c>
      <c r="G9147" s="8">
        <v>0</v>
      </c>
    </row>
    <row r="9148" spans="1:7" hidden="1" x14ac:dyDescent="0.55000000000000004">
      <c r="A9148" s="5" t="s">
        <v>35</v>
      </c>
      <c r="B9148" s="6">
        <v>43047</v>
      </c>
      <c r="C9148" s="5" t="s">
        <v>36</v>
      </c>
      <c r="D9148" s="5" t="s">
        <v>45</v>
      </c>
      <c r="E9148" s="7">
        <v>45798</v>
      </c>
      <c r="F9148" s="8">
        <v>18277.78</v>
      </c>
      <c r="G9148" s="8">
        <v>0</v>
      </c>
    </row>
    <row r="9149" spans="1:7" x14ac:dyDescent="0.55000000000000004">
      <c r="A9149" s="5" t="s">
        <v>47</v>
      </c>
      <c r="B9149" s="6">
        <v>43048</v>
      </c>
      <c r="C9149" s="5" t="s">
        <v>36</v>
      </c>
      <c r="D9149" s="5" t="s">
        <v>37</v>
      </c>
      <c r="E9149" s="7">
        <v>401</v>
      </c>
      <c r="F9149" s="8">
        <v>11927.56</v>
      </c>
      <c r="G9149" s="8">
        <v>0</v>
      </c>
    </row>
    <row r="9150" spans="1:7" x14ac:dyDescent="0.55000000000000004">
      <c r="A9150" s="5" t="s">
        <v>35</v>
      </c>
      <c r="B9150" s="6">
        <v>43048</v>
      </c>
      <c r="C9150" s="5" t="s">
        <v>36</v>
      </c>
      <c r="D9150" s="5" t="s">
        <v>37</v>
      </c>
      <c r="E9150" s="7">
        <v>8702</v>
      </c>
      <c r="F9150" s="8">
        <v>257322.54</v>
      </c>
      <c r="G9150" s="8">
        <v>0</v>
      </c>
    </row>
    <row r="9151" spans="1:7" hidden="1" x14ac:dyDescent="0.55000000000000004">
      <c r="A9151" s="5" t="s">
        <v>35</v>
      </c>
      <c r="B9151" s="6">
        <v>43048</v>
      </c>
      <c r="C9151" s="5" t="s">
        <v>36</v>
      </c>
      <c r="D9151" s="5" t="s">
        <v>38</v>
      </c>
      <c r="E9151" s="7">
        <v>363</v>
      </c>
      <c r="F9151" s="8">
        <v>86.04</v>
      </c>
      <c r="G9151" s="8">
        <v>0</v>
      </c>
    </row>
    <row r="9152" spans="1:7" hidden="1" x14ac:dyDescent="0.55000000000000004">
      <c r="A9152" s="5" t="s">
        <v>35</v>
      </c>
      <c r="B9152" s="6">
        <v>43048</v>
      </c>
      <c r="C9152" s="5" t="s">
        <v>36</v>
      </c>
      <c r="D9152" s="5" t="s">
        <v>39</v>
      </c>
      <c r="E9152" s="7">
        <v>9943</v>
      </c>
      <c r="F9152" s="8">
        <v>29416.46</v>
      </c>
      <c r="G9152" s="8">
        <v>0</v>
      </c>
    </row>
    <row r="9153" spans="1:7" hidden="1" x14ac:dyDescent="0.55000000000000004">
      <c r="A9153" s="5" t="s">
        <v>35</v>
      </c>
      <c r="B9153" s="6">
        <v>43048</v>
      </c>
      <c r="C9153" s="5" t="s">
        <v>36</v>
      </c>
      <c r="D9153" s="5" t="s">
        <v>40</v>
      </c>
      <c r="E9153" s="7">
        <v>4443</v>
      </c>
      <c r="F9153" s="8">
        <v>131.57</v>
      </c>
      <c r="G9153" s="8">
        <v>0</v>
      </c>
    </row>
    <row r="9154" spans="1:7" hidden="1" x14ac:dyDescent="0.55000000000000004">
      <c r="A9154" s="5" t="s">
        <v>35</v>
      </c>
      <c r="B9154" s="6">
        <v>43048</v>
      </c>
      <c r="C9154" s="5" t="s">
        <v>36</v>
      </c>
      <c r="D9154" s="5" t="s">
        <v>42</v>
      </c>
      <c r="E9154" s="7">
        <v>16081</v>
      </c>
      <c r="F9154" s="8">
        <v>191795.73</v>
      </c>
      <c r="G9154" s="8">
        <v>0</v>
      </c>
    </row>
    <row r="9155" spans="1:7" hidden="1" x14ac:dyDescent="0.55000000000000004">
      <c r="A9155" s="5" t="s">
        <v>35</v>
      </c>
      <c r="B9155" s="6">
        <v>43048</v>
      </c>
      <c r="C9155" s="5" t="s">
        <v>36</v>
      </c>
      <c r="D9155" s="5" t="s">
        <v>43</v>
      </c>
      <c r="E9155" s="7">
        <v>0</v>
      </c>
      <c r="F9155" s="8">
        <v>0</v>
      </c>
      <c r="G9155" s="8">
        <v>0</v>
      </c>
    </row>
    <row r="9156" spans="1:7" hidden="1" x14ac:dyDescent="0.55000000000000004">
      <c r="A9156" s="5" t="s">
        <v>35</v>
      </c>
      <c r="B9156" s="6">
        <v>43048</v>
      </c>
      <c r="C9156" s="5" t="s">
        <v>36</v>
      </c>
      <c r="D9156" s="5" t="s">
        <v>44</v>
      </c>
      <c r="E9156" s="7">
        <v>21687</v>
      </c>
      <c r="F9156" s="8">
        <v>43106.35</v>
      </c>
      <c r="G9156" s="8">
        <v>0</v>
      </c>
    </row>
    <row r="9157" spans="1:7" hidden="1" x14ac:dyDescent="0.55000000000000004">
      <c r="A9157" s="5" t="s">
        <v>35</v>
      </c>
      <c r="B9157" s="6">
        <v>43048</v>
      </c>
      <c r="C9157" s="5" t="s">
        <v>36</v>
      </c>
      <c r="D9157" s="5" t="s">
        <v>45</v>
      </c>
      <c r="E9157" s="7">
        <v>41797</v>
      </c>
      <c r="F9157" s="8">
        <v>16628.27</v>
      </c>
      <c r="G9157" s="8">
        <v>0</v>
      </c>
    </row>
    <row r="9158" spans="1:7" x14ac:dyDescent="0.55000000000000004">
      <c r="A9158" s="5" t="s">
        <v>35</v>
      </c>
      <c r="B9158" s="6">
        <v>43049</v>
      </c>
      <c r="C9158" s="5" t="s">
        <v>36</v>
      </c>
      <c r="D9158" s="5" t="s">
        <v>37</v>
      </c>
      <c r="E9158" s="7">
        <v>7884</v>
      </c>
      <c r="F9158" s="8">
        <v>233316.67</v>
      </c>
      <c r="G9158" s="8">
        <v>0</v>
      </c>
    </row>
    <row r="9159" spans="1:7" x14ac:dyDescent="0.55000000000000004">
      <c r="A9159" s="5" t="s">
        <v>47</v>
      </c>
      <c r="B9159" s="6">
        <v>43049</v>
      </c>
      <c r="C9159" s="5" t="s">
        <v>36</v>
      </c>
      <c r="D9159" s="5" t="s">
        <v>37</v>
      </c>
      <c r="E9159" s="7">
        <v>670</v>
      </c>
      <c r="F9159" s="8">
        <v>19944.3</v>
      </c>
      <c r="G9159" s="8">
        <v>0</v>
      </c>
    </row>
    <row r="9160" spans="1:7" hidden="1" x14ac:dyDescent="0.55000000000000004">
      <c r="A9160" s="5" t="s">
        <v>35</v>
      </c>
      <c r="B9160" s="6">
        <v>43049</v>
      </c>
      <c r="C9160" s="5" t="s">
        <v>36</v>
      </c>
      <c r="D9160" s="5" t="s">
        <v>38</v>
      </c>
      <c r="E9160" s="7">
        <v>567</v>
      </c>
      <c r="F9160" s="8">
        <v>134.72999999999999</v>
      </c>
      <c r="G9160" s="8">
        <v>0</v>
      </c>
    </row>
    <row r="9161" spans="1:7" hidden="1" x14ac:dyDescent="0.55000000000000004">
      <c r="A9161" s="5" t="s">
        <v>35</v>
      </c>
      <c r="B9161" s="6">
        <v>43049</v>
      </c>
      <c r="C9161" s="5" t="s">
        <v>36</v>
      </c>
      <c r="D9161" s="5" t="s">
        <v>39</v>
      </c>
      <c r="E9161" s="7">
        <v>10276</v>
      </c>
      <c r="F9161" s="8">
        <v>30406.41</v>
      </c>
      <c r="G9161" s="8">
        <v>0</v>
      </c>
    </row>
    <row r="9162" spans="1:7" hidden="1" x14ac:dyDescent="0.55000000000000004">
      <c r="A9162" s="5" t="s">
        <v>35</v>
      </c>
      <c r="B9162" s="6">
        <v>43049</v>
      </c>
      <c r="C9162" s="5" t="s">
        <v>36</v>
      </c>
      <c r="D9162" s="5" t="s">
        <v>40</v>
      </c>
      <c r="E9162" s="7">
        <v>4999</v>
      </c>
      <c r="F9162" s="8">
        <v>147.97999999999999</v>
      </c>
      <c r="G9162" s="8">
        <v>0</v>
      </c>
    </row>
    <row r="9163" spans="1:7" hidden="1" x14ac:dyDescent="0.55000000000000004">
      <c r="A9163" s="5" t="s">
        <v>35</v>
      </c>
      <c r="B9163" s="6">
        <v>43049</v>
      </c>
      <c r="C9163" s="5" t="s">
        <v>36</v>
      </c>
      <c r="D9163" s="5" t="s">
        <v>42</v>
      </c>
      <c r="E9163" s="7">
        <v>15074</v>
      </c>
      <c r="F9163" s="8">
        <v>179564.37</v>
      </c>
      <c r="G9163" s="8">
        <v>0</v>
      </c>
    </row>
    <row r="9164" spans="1:7" hidden="1" x14ac:dyDescent="0.55000000000000004">
      <c r="A9164" s="5" t="s">
        <v>35</v>
      </c>
      <c r="B9164" s="6">
        <v>43049</v>
      </c>
      <c r="C9164" s="5" t="s">
        <v>36</v>
      </c>
      <c r="D9164" s="5" t="s">
        <v>43</v>
      </c>
      <c r="E9164" s="7">
        <v>0</v>
      </c>
      <c r="F9164" s="8">
        <v>0</v>
      </c>
      <c r="G9164" s="8">
        <v>0</v>
      </c>
    </row>
    <row r="9165" spans="1:7" hidden="1" x14ac:dyDescent="0.55000000000000004">
      <c r="A9165" s="5" t="s">
        <v>35</v>
      </c>
      <c r="B9165" s="6">
        <v>43049</v>
      </c>
      <c r="C9165" s="5" t="s">
        <v>36</v>
      </c>
      <c r="D9165" s="5" t="s">
        <v>44</v>
      </c>
      <c r="E9165" s="7">
        <v>22973</v>
      </c>
      <c r="F9165" s="8">
        <v>45620.29</v>
      </c>
      <c r="G9165" s="8">
        <v>0</v>
      </c>
    </row>
    <row r="9166" spans="1:7" hidden="1" x14ac:dyDescent="0.55000000000000004">
      <c r="A9166" s="5" t="s">
        <v>35</v>
      </c>
      <c r="B9166" s="6">
        <v>43049</v>
      </c>
      <c r="C9166" s="5" t="s">
        <v>36</v>
      </c>
      <c r="D9166" s="5" t="s">
        <v>45</v>
      </c>
      <c r="E9166" s="7">
        <v>44672</v>
      </c>
      <c r="F9166" s="8">
        <v>17766.88</v>
      </c>
      <c r="G9166" s="8">
        <v>0</v>
      </c>
    </row>
    <row r="9167" spans="1:7" x14ac:dyDescent="0.55000000000000004">
      <c r="A9167" s="5" t="s">
        <v>35</v>
      </c>
      <c r="B9167" s="6">
        <v>43052</v>
      </c>
      <c r="C9167" s="5" t="s">
        <v>36</v>
      </c>
      <c r="D9167" s="5" t="s">
        <v>37</v>
      </c>
      <c r="E9167" s="7">
        <v>5840</v>
      </c>
      <c r="F9167" s="8">
        <v>172714.98</v>
      </c>
      <c r="G9167" s="8">
        <v>0</v>
      </c>
    </row>
    <row r="9168" spans="1:7" x14ac:dyDescent="0.55000000000000004">
      <c r="A9168" s="5" t="s">
        <v>47</v>
      </c>
      <c r="B9168" s="6">
        <v>43052</v>
      </c>
      <c r="C9168" s="5" t="s">
        <v>36</v>
      </c>
      <c r="D9168" s="5" t="s">
        <v>37</v>
      </c>
      <c r="E9168" s="7">
        <v>175</v>
      </c>
      <c r="F9168" s="8">
        <v>5183.5200000000004</v>
      </c>
      <c r="G9168" s="8">
        <v>0</v>
      </c>
    </row>
    <row r="9169" spans="1:7" hidden="1" x14ac:dyDescent="0.55000000000000004">
      <c r="A9169" s="5" t="s">
        <v>35</v>
      </c>
      <c r="B9169" s="6">
        <v>43052</v>
      </c>
      <c r="C9169" s="5" t="s">
        <v>36</v>
      </c>
      <c r="D9169" s="5" t="s">
        <v>38</v>
      </c>
      <c r="E9169" s="7">
        <v>263</v>
      </c>
      <c r="F9169" s="8">
        <v>62.49</v>
      </c>
      <c r="G9169" s="8">
        <v>0</v>
      </c>
    </row>
    <row r="9170" spans="1:7" hidden="1" x14ac:dyDescent="0.55000000000000004">
      <c r="A9170" s="5" t="s">
        <v>35</v>
      </c>
      <c r="B9170" s="6">
        <v>43052</v>
      </c>
      <c r="C9170" s="5" t="s">
        <v>36</v>
      </c>
      <c r="D9170" s="5" t="s">
        <v>39</v>
      </c>
      <c r="E9170" s="7">
        <v>6482</v>
      </c>
      <c r="F9170" s="8">
        <v>19175.84</v>
      </c>
      <c r="G9170" s="8">
        <v>0</v>
      </c>
    </row>
    <row r="9171" spans="1:7" hidden="1" x14ac:dyDescent="0.55000000000000004">
      <c r="A9171" s="5" t="s">
        <v>35</v>
      </c>
      <c r="B9171" s="6">
        <v>43052</v>
      </c>
      <c r="C9171" s="5" t="s">
        <v>36</v>
      </c>
      <c r="D9171" s="5" t="s">
        <v>40</v>
      </c>
      <c r="E9171" s="7">
        <v>2736</v>
      </c>
      <c r="F9171" s="8">
        <v>81.05</v>
      </c>
      <c r="G9171" s="8">
        <v>0</v>
      </c>
    </row>
    <row r="9172" spans="1:7" hidden="1" x14ac:dyDescent="0.55000000000000004">
      <c r="A9172" s="5" t="s">
        <v>35</v>
      </c>
      <c r="B9172" s="6">
        <v>43052</v>
      </c>
      <c r="C9172" s="5" t="s">
        <v>36</v>
      </c>
      <c r="D9172" s="5" t="s">
        <v>42</v>
      </c>
      <c r="E9172" s="7">
        <v>13721</v>
      </c>
      <c r="F9172" s="8">
        <v>163557.88</v>
      </c>
      <c r="G9172" s="8">
        <v>0</v>
      </c>
    </row>
    <row r="9173" spans="1:7" hidden="1" x14ac:dyDescent="0.55000000000000004">
      <c r="A9173" s="5" t="s">
        <v>35</v>
      </c>
      <c r="B9173" s="6">
        <v>43052</v>
      </c>
      <c r="C9173" s="5" t="s">
        <v>36</v>
      </c>
      <c r="D9173" s="5" t="s">
        <v>43</v>
      </c>
      <c r="E9173" s="7">
        <v>0</v>
      </c>
      <c r="F9173" s="8">
        <v>0</v>
      </c>
      <c r="G9173" s="8">
        <v>0</v>
      </c>
    </row>
    <row r="9174" spans="1:7" hidden="1" x14ac:dyDescent="0.55000000000000004">
      <c r="A9174" s="5" t="s">
        <v>35</v>
      </c>
      <c r="B9174" s="6">
        <v>43052</v>
      </c>
      <c r="C9174" s="5" t="s">
        <v>36</v>
      </c>
      <c r="D9174" s="5" t="s">
        <v>44</v>
      </c>
      <c r="E9174" s="7">
        <v>20081</v>
      </c>
      <c r="F9174" s="8">
        <v>39924.76</v>
      </c>
      <c r="G9174" s="8">
        <v>0</v>
      </c>
    </row>
    <row r="9175" spans="1:7" hidden="1" x14ac:dyDescent="0.55000000000000004">
      <c r="A9175" s="5" t="s">
        <v>35</v>
      </c>
      <c r="B9175" s="6">
        <v>43052</v>
      </c>
      <c r="C9175" s="5" t="s">
        <v>36</v>
      </c>
      <c r="D9175" s="5" t="s">
        <v>45</v>
      </c>
      <c r="E9175" s="7">
        <v>41633</v>
      </c>
      <c r="F9175" s="8">
        <v>16581.669999999998</v>
      </c>
      <c r="G9175" s="8">
        <v>0</v>
      </c>
    </row>
    <row r="9176" spans="1:7" x14ac:dyDescent="0.55000000000000004">
      <c r="A9176" s="5" t="s">
        <v>47</v>
      </c>
      <c r="B9176" s="6">
        <v>43053</v>
      </c>
      <c r="C9176" s="5" t="s">
        <v>36</v>
      </c>
      <c r="D9176" s="5" t="s">
        <v>37</v>
      </c>
      <c r="E9176" s="7">
        <v>394</v>
      </c>
      <c r="F9176" s="8">
        <v>11692.13</v>
      </c>
      <c r="G9176" s="8">
        <v>0</v>
      </c>
    </row>
    <row r="9177" spans="1:7" x14ac:dyDescent="0.55000000000000004">
      <c r="A9177" s="5" t="s">
        <v>35</v>
      </c>
      <c r="B9177" s="6">
        <v>43053</v>
      </c>
      <c r="C9177" s="5" t="s">
        <v>36</v>
      </c>
      <c r="D9177" s="5" t="s">
        <v>37</v>
      </c>
      <c r="E9177" s="7">
        <v>9156</v>
      </c>
      <c r="F9177" s="8">
        <v>270499.64</v>
      </c>
      <c r="G9177" s="8">
        <v>0</v>
      </c>
    </row>
    <row r="9178" spans="1:7" hidden="1" x14ac:dyDescent="0.55000000000000004">
      <c r="A9178" s="5" t="s">
        <v>35</v>
      </c>
      <c r="B9178" s="6">
        <v>43053</v>
      </c>
      <c r="C9178" s="5" t="s">
        <v>36</v>
      </c>
      <c r="D9178" s="5" t="s">
        <v>38</v>
      </c>
      <c r="E9178" s="7">
        <v>412</v>
      </c>
      <c r="F9178" s="8">
        <v>97.81</v>
      </c>
      <c r="G9178" s="8">
        <v>0</v>
      </c>
    </row>
    <row r="9179" spans="1:7" hidden="1" x14ac:dyDescent="0.55000000000000004">
      <c r="A9179" s="5" t="s">
        <v>35</v>
      </c>
      <c r="B9179" s="6">
        <v>43053</v>
      </c>
      <c r="C9179" s="5" t="s">
        <v>36</v>
      </c>
      <c r="D9179" s="5" t="s">
        <v>39</v>
      </c>
      <c r="E9179" s="7">
        <v>10844</v>
      </c>
      <c r="F9179" s="8">
        <v>32042.26</v>
      </c>
      <c r="G9179" s="8">
        <v>0</v>
      </c>
    </row>
    <row r="9180" spans="1:7" hidden="1" x14ac:dyDescent="0.55000000000000004">
      <c r="A9180" s="5" t="s">
        <v>35</v>
      </c>
      <c r="B9180" s="6">
        <v>43053</v>
      </c>
      <c r="C9180" s="5" t="s">
        <v>36</v>
      </c>
      <c r="D9180" s="5" t="s">
        <v>40</v>
      </c>
      <c r="E9180" s="7">
        <v>3213</v>
      </c>
      <c r="F9180" s="8">
        <v>95.11</v>
      </c>
      <c r="G9180" s="8">
        <v>0</v>
      </c>
    </row>
    <row r="9181" spans="1:7" hidden="1" x14ac:dyDescent="0.55000000000000004">
      <c r="A9181" s="5" t="s">
        <v>35</v>
      </c>
      <c r="B9181" s="6">
        <v>43053</v>
      </c>
      <c r="C9181" s="5" t="s">
        <v>36</v>
      </c>
      <c r="D9181" s="5" t="s">
        <v>42</v>
      </c>
      <c r="E9181" s="7">
        <v>14519</v>
      </c>
      <c r="F9181" s="8">
        <v>173196.18</v>
      </c>
      <c r="G9181" s="8">
        <v>0</v>
      </c>
    </row>
    <row r="9182" spans="1:7" hidden="1" x14ac:dyDescent="0.55000000000000004">
      <c r="A9182" s="5" t="s">
        <v>35</v>
      </c>
      <c r="B9182" s="6">
        <v>43053</v>
      </c>
      <c r="C9182" s="5" t="s">
        <v>36</v>
      </c>
      <c r="D9182" s="5" t="s">
        <v>43</v>
      </c>
      <c r="E9182" s="7">
        <v>0</v>
      </c>
      <c r="F9182" s="8">
        <v>0</v>
      </c>
      <c r="G9182" s="8">
        <v>0</v>
      </c>
    </row>
    <row r="9183" spans="1:7" hidden="1" x14ac:dyDescent="0.55000000000000004">
      <c r="A9183" s="5" t="s">
        <v>35</v>
      </c>
      <c r="B9183" s="6">
        <v>43053</v>
      </c>
      <c r="C9183" s="5" t="s">
        <v>36</v>
      </c>
      <c r="D9183" s="5" t="s">
        <v>44</v>
      </c>
      <c r="E9183" s="7">
        <v>21786</v>
      </c>
      <c r="F9183" s="8">
        <v>43349.84</v>
      </c>
      <c r="G9183" s="8">
        <v>0</v>
      </c>
    </row>
    <row r="9184" spans="1:7" hidden="1" x14ac:dyDescent="0.55000000000000004">
      <c r="A9184" s="5" t="s">
        <v>35</v>
      </c>
      <c r="B9184" s="6">
        <v>43053</v>
      </c>
      <c r="C9184" s="5" t="s">
        <v>36</v>
      </c>
      <c r="D9184" s="5" t="s">
        <v>45</v>
      </c>
      <c r="E9184" s="7">
        <v>43658</v>
      </c>
      <c r="F9184" s="8">
        <v>17394.04</v>
      </c>
      <c r="G9184" s="8">
        <v>0</v>
      </c>
    </row>
    <row r="9185" spans="1:7" x14ac:dyDescent="0.55000000000000004">
      <c r="A9185" s="5" t="s">
        <v>35</v>
      </c>
      <c r="B9185" s="6">
        <v>43054</v>
      </c>
      <c r="C9185" s="5" t="s">
        <v>36</v>
      </c>
      <c r="D9185" s="5" t="s">
        <v>37</v>
      </c>
      <c r="E9185" s="7">
        <v>8345</v>
      </c>
      <c r="F9185" s="8">
        <v>247237.6</v>
      </c>
      <c r="G9185" s="8">
        <v>0</v>
      </c>
    </row>
    <row r="9186" spans="1:7" x14ac:dyDescent="0.55000000000000004">
      <c r="A9186" s="5" t="s">
        <v>47</v>
      </c>
      <c r="B9186" s="6">
        <v>43054</v>
      </c>
      <c r="C9186" s="5" t="s">
        <v>36</v>
      </c>
      <c r="D9186" s="5" t="s">
        <v>37</v>
      </c>
      <c r="E9186" s="7">
        <v>367</v>
      </c>
      <c r="F9186" s="8">
        <v>10916.71</v>
      </c>
      <c r="G9186" s="8">
        <v>0</v>
      </c>
    </row>
    <row r="9187" spans="1:7" hidden="1" x14ac:dyDescent="0.55000000000000004">
      <c r="A9187" s="5" t="s">
        <v>35</v>
      </c>
      <c r="B9187" s="6">
        <v>43054</v>
      </c>
      <c r="C9187" s="5" t="s">
        <v>36</v>
      </c>
      <c r="D9187" s="5" t="s">
        <v>38</v>
      </c>
      <c r="E9187" s="7">
        <v>479</v>
      </c>
      <c r="F9187" s="8">
        <v>113.88</v>
      </c>
      <c r="G9187" s="8">
        <v>0</v>
      </c>
    </row>
    <row r="9188" spans="1:7" hidden="1" x14ac:dyDescent="0.55000000000000004">
      <c r="A9188" s="5" t="s">
        <v>35</v>
      </c>
      <c r="B9188" s="6">
        <v>43054</v>
      </c>
      <c r="C9188" s="5" t="s">
        <v>36</v>
      </c>
      <c r="D9188" s="5" t="s">
        <v>39</v>
      </c>
      <c r="E9188" s="7">
        <v>10660</v>
      </c>
      <c r="F9188" s="8">
        <v>31582.89</v>
      </c>
      <c r="G9188" s="8">
        <v>0</v>
      </c>
    </row>
    <row r="9189" spans="1:7" hidden="1" x14ac:dyDescent="0.55000000000000004">
      <c r="A9189" s="5" t="s">
        <v>35</v>
      </c>
      <c r="B9189" s="6">
        <v>43054</v>
      </c>
      <c r="C9189" s="5" t="s">
        <v>36</v>
      </c>
      <c r="D9189" s="5" t="s">
        <v>40</v>
      </c>
      <c r="E9189" s="7">
        <v>4279</v>
      </c>
      <c r="F9189" s="8">
        <v>126.78</v>
      </c>
      <c r="G9189" s="8">
        <v>0</v>
      </c>
    </row>
    <row r="9190" spans="1:7" hidden="1" x14ac:dyDescent="0.55000000000000004">
      <c r="A9190" s="5" t="s">
        <v>35</v>
      </c>
      <c r="B9190" s="6">
        <v>43054</v>
      </c>
      <c r="C9190" s="5" t="s">
        <v>36</v>
      </c>
      <c r="D9190" s="5" t="s">
        <v>42</v>
      </c>
      <c r="E9190" s="7">
        <v>16153</v>
      </c>
      <c r="F9190" s="8">
        <v>193279.64</v>
      </c>
      <c r="G9190" s="8">
        <v>0</v>
      </c>
    </row>
    <row r="9191" spans="1:7" hidden="1" x14ac:dyDescent="0.55000000000000004">
      <c r="A9191" s="5" t="s">
        <v>35</v>
      </c>
      <c r="B9191" s="6">
        <v>43054</v>
      </c>
      <c r="C9191" s="5" t="s">
        <v>36</v>
      </c>
      <c r="D9191" s="5" t="s">
        <v>43</v>
      </c>
      <c r="E9191" s="7">
        <v>0</v>
      </c>
      <c r="F9191" s="8">
        <v>0</v>
      </c>
      <c r="G9191" s="8">
        <v>0</v>
      </c>
    </row>
    <row r="9192" spans="1:7" hidden="1" x14ac:dyDescent="0.55000000000000004">
      <c r="A9192" s="5" t="s">
        <v>35</v>
      </c>
      <c r="B9192" s="6">
        <v>43054</v>
      </c>
      <c r="C9192" s="5" t="s">
        <v>36</v>
      </c>
      <c r="D9192" s="5" t="s">
        <v>44</v>
      </c>
      <c r="E9192" s="7">
        <v>23318</v>
      </c>
      <c r="F9192" s="8">
        <v>46533.06</v>
      </c>
      <c r="G9192" s="8">
        <v>0</v>
      </c>
    </row>
    <row r="9193" spans="1:7" hidden="1" x14ac:dyDescent="0.55000000000000004">
      <c r="A9193" s="5" t="s">
        <v>35</v>
      </c>
      <c r="B9193" s="6">
        <v>43054</v>
      </c>
      <c r="C9193" s="5" t="s">
        <v>36</v>
      </c>
      <c r="D9193" s="5" t="s">
        <v>45</v>
      </c>
      <c r="E9193" s="7">
        <v>45452</v>
      </c>
      <c r="F9193" s="8">
        <v>18155.599999999999</v>
      </c>
      <c r="G9193" s="8">
        <v>0</v>
      </c>
    </row>
    <row r="9194" spans="1:7" x14ac:dyDescent="0.55000000000000004">
      <c r="A9194" s="5" t="s">
        <v>47</v>
      </c>
      <c r="B9194" s="6">
        <v>43055</v>
      </c>
      <c r="C9194" s="5" t="s">
        <v>36</v>
      </c>
      <c r="D9194" s="5" t="s">
        <v>37</v>
      </c>
      <c r="E9194" s="7">
        <v>156</v>
      </c>
      <c r="F9194" s="8">
        <v>4642.51</v>
      </c>
      <c r="G9194" s="8">
        <v>0</v>
      </c>
    </row>
    <row r="9195" spans="1:7" x14ac:dyDescent="0.55000000000000004">
      <c r="A9195" s="5" t="s">
        <v>35</v>
      </c>
      <c r="B9195" s="6">
        <v>43055</v>
      </c>
      <c r="C9195" s="5" t="s">
        <v>36</v>
      </c>
      <c r="D9195" s="5" t="s">
        <v>37</v>
      </c>
      <c r="E9195" s="7">
        <v>5768</v>
      </c>
      <c r="F9195" s="8">
        <v>170150.55</v>
      </c>
      <c r="G9195" s="8">
        <v>0</v>
      </c>
    </row>
    <row r="9196" spans="1:7" hidden="1" x14ac:dyDescent="0.55000000000000004">
      <c r="A9196" s="5" t="s">
        <v>35</v>
      </c>
      <c r="B9196" s="6">
        <v>43055</v>
      </c>
      <c r="C9196" s="5" t="s">
        <v>36</v>
      </c>
      <c r="D9196" s="5" t="s">
        <v>38</v>
      </c>
      <c r="E9196" s="7">
        <v>225</v>
      </c>
      <c r="F9196" s="8">
        <v>53.41</v>
      </c>
      <c r="G9196" s="8">
        <v>0</v>
      </c>
    </row>
    <row r="9197" spans="1:7" hidden="1" x14ac:dyDescent="0.55000000000000004">
      <c r="A9197" s="5" t="s">
        <v>35</v>
      </c>
      <c r="B9197" s="6">
        <v>43055</v>
      </c>
      <c r="C9197" s="5" t="s">
        <v>36</v>
      </c>
      <c r="D9197" s="5" t="s">
        <v>39</v>
      </c>
      <c r="E9197" s="7">
        <v>8243</v>
      </c>
      <c r="F9197" s="8">
        <v>24319.73</v>
      </c>
      <c r="G9197" s="8">
        <v>0</v>
      </c>
    </row>
    <row r="9198" spans="1:7" hidden="1" x14ac:dyDescent="0.55000000000000004">
      <c r="A9198" s="5" t="s">
        <v>35</v>
      </c>
      <c r="B9198" s="6">
        <v>43055</v>
      </c>
      <c r="C9198" s="5" t="s">
        <v>36</v>
      </c>
      <c r="D9198" s="5" t="s">
        <v>40</v>
      </c>
      <c r="E9198" s="7">
        <v>2368</v>
      </c>
      <c r="F9198" s="8">
        <v>70.040000000000006</v>
      </c>
      <c r="G9198" s="8">
        <v>0</v>
      </c>
    </row>
    <row r="9199" spans="1:7" hidden="1" x14ac:dyDescent="0.55000000000000004">
      <c r="A9199" s="5" t="s">
        <v>35</v>
      </c>
      <c r="B9199" s="6">
        <v>43055</v>
      </c>
      <c r="C9199" s="5" t="s">
        <v>36</v>
      </c>
      <c r="D9199" s="5" t="s">
        <v>42</v>
      </c>
      <c r="E9199" s="7">
        <v>10492</v>
      </c>
      <c r="F9199" s="8">
        <v>125106.86</v>
      </c>
      <c r="G9199" s="8">
        <v>0</v>
      </c>
    </row>
    <row r="9200" spans="1:7" hidden="1" x14ac:dyDescent="0.55000000000000004">
      <c r="A9200" s="5" t="s">
        <v>35</v>
      </c>
      <c r="B9200" s="6">
        <v>43055</v>
      </c>
      <c r="C9200" s="5" t="s">
        <v>36</v>
      </c>
      <c r="D9200" s="5" t="s">
        <v>43</v>
      </c>
      <c r="E9200" s="7">
        <v>0</v>
      </c>
      <c r="F9200" s="8">
        <v>0</v>
      </c>
      <c r="G9200" s="8">
        <v>0</v>
      </c>
    </row>
    <row r="9201" spans="1:7" hidden="1" x14ac:dyDescent="0.55000000000000004">
      <c r="A9201" s="5" t="s">
        <v>35</v>
      </c>
      <c r="B9201" s="6">
        <v>43055</v>
      </c>
      <c r="C9201" s="5" t="s">
        <v>36</v>
      </c>
      <c r="D9201" s="5" t="s">
        <v>44</v>
      </c>
      <c r="E9201" s="7">
        <v>15454</v>
      </c>
      <c r="F9201" s="8">
        <v>30736.67</v>
      </c>
      <c r="G9201" s="8">
        <v>0</v>
      </c>
    </row>
    <row r="9202" spans="1:7" hidden="1" x14ac:dyDescent="0.55000000000000004">
      <c r="A9202" s="5" t="s">
        <v>35</v>
      </c>
      <c r="B9202" s="6">
        <v>43055</v>
      </c>
      <c r="C9202" s="5" t="s">
        <v>36</v>
      </c>
      <c r="D9202" s="5" t="s">
        <v>45</v>
      </c>
      <c r="E9202" s="7">
        <v>31556</v>
      </c>
      <c r="F9202" s="8">
        <v>12564.68</v>
      </c>
      <c r="G9202" s="8">
        <v>0</v>
      </c>
    </row>
    <row r="9203" spans="1:7" x14ac:dyDescent="0.55000000000000004">
      <c r="A9203" s="5" t="s">
        <v>35</v>
      </c>
      <c r="B9203" s="6">
        <v>43056</v>
      </c>
      <c r="C9203" s="5" t="s">
        <v>36</v>
      </c>
      <c r="D9203" s="5" t="s">
        <v>37</v>
      </c>
      <c r="E9203" s="7">
        <v>8362</v>
      </c>
      <c r="F9203" s="8">
        <v>246828.39</v>
      </c>
      <c r="G9203" s="8">
        <v>0</v>
      </c>
    </row>
    <row r="9204" spans="1:7" x14ac:dyDescent="0.55000000000000004">
      <c r="A9204" s="5" t="s">
        <v>47</v>
      </c>
      <c r="B9204" s="6">
        <v>43056</v>
      </c>
      <c r="C9204" s="5" t="s">
        <v>36</v>
      </c>
      <c r="D9204" s="5" t="s">
        <v>37</v>
      </c>
      <c r="E9204" s="7">
        <v>442</v>
      </c>
      <c r="F9204" s="8">
        <v>13100.37</v>
      </c>
      <c r="G9204" s="8">
        <v>0</v>
      </c>
    </row>
    <row r="9205" spans="1:7" hidden="1" x14ac:dyDescent="0.55000000000000004">
      <c r="A9205" s="5" t="s">
        <v>35</v>
      </c>
      <c r="B9205" s="6">
        <v>43056</v>
      </c>
      <c r="C9205" s="5" t="s">
        <v>36</v>
      </c>
      <c r="D9205" s="5" t="s">
        <v>38</v>
      </c>
      <c r="E9205" s="7">
        <v>330</v>
      </c>
      <c r="F9205" s="8">
        <v>78.290000000000006</v>
      </c>
      <c r="G9205" s="8">
        <v>0</v>
      </c>
    </row>
    <row r="9206" spans="1:7" hidden="1" x14ac:dyDescent="0.55000000000000004">
      <c r="A9206" s="5" t="s">
        <v>35</v>
      </c>
      <c r="B9206" s="6">
        <v>43056</v>
      </c>
      <c r="C9206" s="5" t="s">
        <v>36</v>
      </c>
      <c r="D9206" s="5" t="s">
        <v>39</v>
      </c>
      <c r="E9206" s="7">
        <v>10859</v>
      </c>
      <c r="F9206" s="8">
        <v>32048.85</v>
      </c>
      <c r="G9206" s="8">
        <v>0</v>
      </c>
    </row>
    <row r="9207" spans="1:7" hidden="1" x14ac:dyDescent="0.55000000000000004">
      <c r="A9207" s="5" t="s">
        <v>35</v>
      </c>
      <c r="B9207" s="6">
        <v>43056</v>
      </c>
      <c r="C9207" s="5" t="s">
        <v>36</v>
      </c>
      <c r="D9207" s="5" t="s">
        <v>40</v>
      </c>
      <c r="E9207" s="7">
        <v>4583</v>
      </c>
      <c r="F9207" s="8">
        <v>135.41999999999999</v>
      </c>
      <c r="G9207" s="8">
        <v>0</v>
      </c>
    </row>
    <row r="9208" spans="1:7" hidden="1" x14ac:dyDescent="0.55000000000000004">
      <c r="A9208" s="5" t="s">
        <v>35</v>
      </c>
      <c r="B9208" s="6">
        <v>43056</v>
      </c>
      <c r="C9208" s="5" t="s">
        <v>36</v>
      </c>
      <c r="D9208" s="5" t="s">
        <v>42</v>
      </c>
      <c r="E9208" s="7">
        <v>13929</v>
      </c>
      <c r="F9208" s="8">
        <v>166217.65</v>
      </c>
      <c r="G9208" s="8">
        <v>0</v>
      </c>
    </row>
    <row r="9209" spans="1:7" hidden="1" x14ac:dyDescent="0.55000000000000004">
      <c r="A9209" s="5" t="s">
        <v>35</v>
      </c>
      <c r="B9209" s="6">
        <v>43056</v>
      </c>
      <c r="C9209" s="5" t="s">
        <v>36</v>
      </c>
      <c r="D9209" s="5" t="s">
        <v>43</v>
      </c>
      <c r="E9209" s="7">
        <v>0</v>
      </c>
      <c r="F9209" s="8">
        <v>0</v>
      </c>
      <c r="G9209" s="8">
        <v>0</v>
      </c>
    </row>
    <row r="9210" spans="1:7" hidden="1" x14ac:dyDescent="0.55000000000000004">
      <c r="A9210" s="5" t="s">
        <v>35</v>
      </c>
      <c r="B9210" s="6">
        <v>43056</v>
      </c>
      <c r="C9210" s="5" t="s">
        <v>36</v>
      </c>
      <c r="D9210" s="5" t="s">
        <v>44</v>
      </c>
      <c r="E9210" s="7">
        <v>19872</v>
      </c>
      <c r="F9210" s="8">
        <v>39545.910000000003</v>
      </c>
      <c r="G9210" s="8">
        <v>0</v>
      </c>
    </row>
    <row r="9211" spans="1:7" hidden="1" x14ac:dyDescent="0.55000000000000004">
      <c r="A9211" s="5" t="s">
        <v>35</v>
      </c>
      <c r="B9211" s="6">
        <v>43056</v>
      </c>
      <c r="C9211" s="5" t="s">
        <v>36</v>
      </c>
      <c r="D9211" s="5" t="s">
        <v>45</v>
      </c>
      <c r="E9211" s="7">
        <v>44046</v>
      </c>
      <c r="F9211" s="8">
        <v>17562.13</v>
      </c>
      <c r="G9211" s="8">
        <v>0</v>
      </c>
    </row>
    <row r="9212" spans="1:7" x14ac:dyDescent="0.55000000000000004">
      <c r="A9212" s="5" t="s">
        <v>35</v>
      </c>
      <c r="B9212" s="6">
        <v>43059</v>
      </c>
      <c r="C9212" s="5" t="s">
        <v>36</v>
      </c>
      <c r="D9212" s="5" t="s">
        <v>37</v>
      </c>
      <c r="E9212" s="7">
        <v>8578</v>
      </c>
      <c r="F9212" s="8">
        <v>253806.62</v>
      </c>
      <c r="G9212" s="8">
        <v>0</v>
      </c>
    </row>
    <row r="9213" spans="1:7" x14ac:dyDescent="0.55000000000000004">
      <c r="A9213" s="5" t="s">
        <v>47</v>
      </c>
      <c r="B9213" s="6">
        <v>43059</v>
      </c>
      <c r="C9213" s="5" t="s">
        <v>36</v>
      </c>
      <c r="D9213" s="5" t="s">
        <v>37</v>
      </c>
      <c r="E9213" s="7">
        <v>467</v>
      </c>
      <c r="F9213" s="8">
        <v>13872.97</v>
      </c>
      <c r="G9213" s="8">
        <v>0</v>
      </c>
    </row>
    <row r="9214" spans="1:7" hidden="1" x14ac:dyDescent="0.55000000000000004">
      <c r="A9214" s="5" t="s">
        <v>35</v>
      </c>
      <c r="B9214" s="6">
        <v>43059</v>
      </c>
      <c r="C9214" s="5" t="s">
        <v>36</v>
      </c>
      <c r="D9214" s="5" t="s">
        <v>38</v>
      </c>
      <c r="E9214" s="7">
        <v>382</v>
      </c>
      <c r="F9214" s="8">
        <v>90.69</v>
      </c>
      <c r="G9214" s="8">
        <v>0</v>
      </c>
    </row>
    <row r="9215" spans="1:7" hidden="1" x14ac:dyDescent="0.55000000000000004">
      <c r="A9215" s="5" t="s">
        <v>35</v>
      </c>
      <c r="B9215" s="6">
        <v>43059</v>
      </c>
      <c r="C9215" s="5" t="s">
        <v>36</v>
      </c>
      <c r="D9215" s="5" t="s">
        <v>39</v>
      </c>
      <c r="E9215" s="7">
        <v>12141</v>
      </c>
      <c r="F9215" s="8">
        <v>35869.01</v>
      </c>
      <c r="G9215" s="8">
        <v>0</v>
      </c>
    </row>
    <row r="9216" spans="1:7" hidden="1" x14ac:dyDescent="0.55000000000000004">
      <c r="A9216" s="5" t="s">
        <v>35</v>
      </c>
      <c r="B9216" s="6">
        <v>43059</v>
      </c>
      <c r="C9216" s="5" t="s">
        <v>36</v>
      </c>
      <c r="D9216" s="5" t="s">
        <v>40</v>
      </c>
      <c r="E9216" s="7">
        <v>4664</v>
      </c>
      <c r="F9216" s="8">
        <v>137.91999999999999</v>
      </c>
      <c r="G9216" s="8">
        <v>0</v>
      </c>
    </row>
    <row r="9217" spans="1:7" hidden="1" x14ac:dyDescent="0.55000000000000004">
      <c r="A9217" s="5" t="s">
        <v>35</v>
      </c>
      <c r="B9217" s="6">
        <v>43059</v>
      </c>
      <c r="C9217" s="5" t="s">
        <v>36</v>
      </c>
      <c r="D9217" s="5" t="s">
        <v>42</v>
      </c>
      <c r="E9217" s="7">
        <v>21278</v>
      </c>
      <c r="F9217" s="8">
        <v>253264.09</v>
      </c>
      <c r="G9217" s="8">
        <v>0</v>
      </c>
    </row>
    <row r="9218" spans="1:7" hidden="1" x14ac:dyDescent="0.55000000000000004">
      <c r="A9218" s="5" t="s">
        <v>35</v>
      </c>
      <c r="B9218" s="6">
        <v>43059</v>
      </c>
      <c r="C9218" s="5" t="s">
        <v>36</v>
      </c>
      <c r="D9218" s="5" t="s">
        <v>43</v>
      </c>
      <c r="E9218" s="7">
        <v>0</v>
      </c>
      <c r="F9218" s="8">
        <v>0</v>
      </c>
      <c r="G9218" s="8">
        <v>0</v>
      </c>
    </row>
    <row r="9219" spans="1:7" hidden="1" x14ac:dyDescent="0.55000000000000004">
      <c r="A9219" s="5" t="s">
        <v>35</v>
      </c>
      <c r="B9219" s="6">
        <v>43059</v>
      </c>
      <c r="C9219" s="5" t="s">
        <v>36</v>
      </c>
      <c r="D9219" s="5" t="s">
        <v>44</v>
      </c>
      <c r="E9219" s="7">
        <v>28743</v>
      </c>
      <c r="F9219" s="8">
        <v>57088.41</v>
      </c>
      <c r="G9219" s="8">
        <v>0</v>
      </c>
    </row>
    <row r="9220" spans="1:7" hidden="1" x14ac:dyDescent="0.55000000000000004">
      <c r="A9220" s="5" t="s">
        <v>35</v>
      </c>
      <c r="B9220" s="6">
        <v>43059</v>
      </c>
      <c r="C9220" s="5" t="s">
        <v>36</v>
      </c>
      <c r="D9220" s="5" t="s">
        <v>45</v>
      </c>
      <c r="E9220" s="7">
        <v>60245</v>
      </c>
      <c r="F9220" s="8">
        <v>23970.47</v>
      </c>
      <c r="G9220" s="8">
        <v>0</v>
      </c>
    </row>
    <row r="9221" spans="1:7" x14ac:dyDescent="0.55000000000000004">
      <c r="A9221" s="5" t="s">
        <v>47</v>
      </c>
      <c r="B9221" s="6">
        <v>43060</v>
      </c>
      <c r="C9221" s="5" t="s">
        <v>36</v>
      </c>
      <c r="D9221" s="5" t="s">
        <v>37</v>
      </c>
      <c r="E9221" s="7">
        <v>462</v>
      </c>
      <c r="F9221" s="8">
        <v>13658.7</v>
      </c>
      <c r="G9221" s="8">
        <v>0</v>
      </c>
    </row>
    <row r="9222" spans="1:7" x14ac:dyDescent="0.55000000000000004">
      <c r="A9222" s="5" t="s">
        <v>35</v>
      </c>
      <c r="B9222" s="6">
        <v>43060</v>
      </c>
      <c r="C9222" s="5" t="s">
        <v>36</v>
      </c>
      <c r="D9222" s="5" t="s">
        <v>37</v>
      </c>
      <c r="E9222" s="7">
        <v>7573</v>
      </c>
      <c r="F9222" s="8">
        <v>222472.54</v>
      </c>
      <c r="G9222" s="8">
        <v>0</v>
      </c>
    </row>
    <row r="9223" spans="1:7" hidden="1" x14ac:dyDescent="0.55000000000000004">
      <c r="A9223" s="5" t="s">
        <v>35</v>
      </c>
      <c r="B9223" s="6">
        <v>43060</v>
      </c>
      <c r="C9223" s="5" t="s">
        <v>36</v>
      </c>
      <c r="D9223" s="5" t="s">
        <v>38</v>
      </c>
      <c r="E9223" s="7">
        <v>284</v>
      </c>
      <c r="F9223" s="8">
        <v>67.209999999999994</v>
      </c>
      <c r="G9223" s="8">
        <v>0</v>
      </c>
    </row>
    <row r="9224" spans="1:7" hidden="1" x14ac:dyDescent="0.55000000000000004">
      <c r="A9224" s="5" t="s">
        <v>35</v>
      </c>
      <c r="B9224" s="6">
        <v>43060</v>
      </c>
      <c r="C9224" s="5" t="s">
        <v>36</v>
      </c>
      <c r="D9224" s="5" t="s">
        <v>39</v>
      </c>
      <c r="E9224" s="7">
        <v>8643</v>
      </c>
      <c r="F9224" s="8">
        <v>25389.88</v>
      </c>
      <c r="G9224" s="8">
        <v>0</v>
      </c>
    </row>
    <row r="9225" spans="1:7" hidden="1" x14ac:dyDescent="0.55000000000000004">
      <c r="A9225" s="5" t="s">
        <v>35</v>
      </c>
      <c r="B9225" s="6">
        <v>43060</v>
      </c>
      <c r="C9225" s="5" t="s">
        <v>36</v>
      </c>
      <c r="D9225" s="5" t="s">
        <v>40</v>
      </c>
      <c r="E9225" s="7">
        <v>4608</v>
      </c>
      <c r="F9225" s="8">
        <v>135.81</v>
      </c>
      <c r="G9225" s="8">
        <v>0</v>
      </c>
    </row>
    <row r="9226" spans="1:7" hidden="1" x14ac:dyDescent="0.55000000000000004">
      <c r="A9226" s="5" t="s">
        <v>35</v>
      </c>
      <c r="B9226" s="6">
        <v>43060</v>
      </c>
      <c r="C9226" s="5" t="s">
        <v>36</v>
      </c>
      <c r="D9226" s="5" t="s">
        <v>42</v>
      </c>
      <c r="E9226" s="7">
        <v>12281</v>
      </c>
      <c r="F9226" s="8">
        <v>145149.64000000001</v>
      </c>
      <c r="G9226" s="8">
        <v>0</v>
      </c>
    </row>
    <row r="9227" spans="1:7" hidden="1" x14ac:dyDescent="0.55000000000000004">
      <c r="A9227" s="5" t="s">
        <v>35</v>
      </c>
      <c r="B9227" s="6">
        <v>43060</v>
      </c>
      <c r="C9227" s="5" t="s">
        <v>36</v>
      </c>
      <c r="D9227" s="5" t="s">
        <v>43</v>
      </c>
      <c r="E9227" s="7">
        <v>0</v>
      </c>
      <c r="F9227" s="8">
        <v>0</v>
      </c>
      <c r="G9227" s="8">
        <v>0</v>
      </c>
    </row>
    <row r="9228" spans="1:7" hidden="1" x14ac:dyDescent="0.55000000000000004">
      <c r="A9228" s="5" t="s">
        <v>35</v>
      </c>
      <c r="B9228" s="6">
        <v>43060</v>
      </c>
      <c r="C9228" s="5" t="s">
        <v>36</v>
      </c>
      <c r="D9228" s="5" t="s">
        <v>44</v>
      </c>
      <c r="E9228" s="7">
        <v>18216</v>
      </c>
      <c r="F9228" s="8">
        <v>35904.730000000003</v>
      </c>
      <c r="G9228" s="8">
        <v>0</v>
      </c>
    </row>
    <row r="9229" spans="1:7" hidden="1" x14ac:dyDescent="0.55000000000000004">
      <c r="A9229" s="5" t="s">
        <v>35</v>
      </c>
      <c r="B9229" s="6">
        <v>43060</v>
      </c>
      <c r="C9229" s="5" t="s">
        <v>36</v>
      </c>
      <c r="D9229" s="5" t="s">
        <v>45</v>
      </c>
      <c r="E9229" s="7">
        <v>35129</v>
      </c>
      <c r="F9229" s="8">
        <v>13869.6</v>
      </c>
      <c r="G9229" s="8">
        <v>0</v>
      </c>
    </row>
    <row r="9230" spans="1:7" x14ac:dyDescent="0.55000000000000004">
      <c r="A9230" s="5" t="s">
        <v>35</v>
      </c>
      <c r="B9230" s="6">
        <v>43061</v>
      </c>
      <c r="C9230" s="5" t="s">
        <v>36</v>
      </c>
      <c r="D9230" s="5" t="s">
        <v>37</v>
      </c>
      <c r="E9230" s="7">
        <v>7167</v>
      </c>
      <c r="F9230" s="8">
        <v>210951.12</v>
      </c>
      <c r="G9230" s="8">
        <v>0</v>
      </c>
    </row>
    <row r="9231" spans="1:7" x14ac:dyDescent="0.55000000000000004">
      <c r="A9231" s="5" t="s">
        <v>47</v>
      </c>
      <c r="B9231" s="6">
        <v>43061</v>
      </c>
      <c r="C9231" s="5" t="s">
        <v>36</v>
      </c>
      <c r="D9231" s="5" t="s">
        <v>37</v>
      </c>
      <c r="E9231" s="7">
        <v>300</v>
      </c>
      <c r="F9231" s="8">
        <v>8913.6200000000008</v>
      </c>
      <c r="G9231" s="8">
        <v>0</v>
      </c>
    </row>
    <row r="9232" spans="1:7" hidden="1" x14ac:dyDescent="0.55000000000000004">
      <c r="A9232" s="5" t="s">
        <v>35</v>
      </c>
      <c r="B9232" s="6">
        <v>43061</v>
      </c>
      <c r="C9232" s="5" t="s">
        <v>36</v>
      </c>
      <c r="D9232" s="5" t="s">
        <v>38</v>
      </c>
      <c r="E9232" s="7">
        <v>280</v>
      </c>
      <c r="F9232" s="8">
        <v>66.25</v>
      </c>
      <c r="G9232" s="8">
        <v>0</v>
      </c>
    </row>
    <row r="9233" spans="1:7" hidden="1" x14ac:dyDescent="0.55000000000000004">
      <c r="A9233" s="5" t="s">
        <v>35</v>
      </c>
      <c r="B9233" s="6">
        <v>43061</v>
      </c>
      <c r="C9233" s="5" t="s">
        <v>36</v>
      </c>
      <c r="D9233" s="5" t="s">
        <v>39</v>
      </c>
      <c r="E9233" s="7">
        <v>8723</v>
      </c>
      <c r="F9233" s="8">
        <v>25670.36</v>
      </c>
      <c r="G9233" s="8">
        <v>0</v>
      </c>
    </row>
    <row r="9234" spans="1:7" hidden="1" x14ac:dyDescent="0.55000000000000004">
      <c r="A9234" s="5" t="s">
        <v>35</v>
      </c>
      <c r="B9234" s="6">
        <v>43061</v>
      </c>
      <c r="C9234" s="5" t="s">
        <v>36</v>
      </c>
      <c r="D9234" s="5" t="s">
        <v>40</v>
      </c>
      <c r="E9234" s="7">
        <v>3744</v>
      </c>
      <c r="F9234" s="8">
        <v>110.43</v>
      </c>
      <c r="G9234" s="8">
        <v>0</v>
      </c>
    </row>
    <row r="9235" spans="1:7" hidden="1" x14ac:dyDescent="0.55000000000000004">
      <c r="A9235" s="5" t="s">
        <v>35</v>
      </c>
      <c r="B9235" s="6">
        <v>43061</v>
      </c>
      <c r="C9235" s="5" t="s">
        <v>36</v>
      </c>
      <c r="D9235" s="5" t="s">
        <v>42</v>
      </c>
      <c r="E9235" s="7">
        <v>11365</v>
      </c>
      <c r="F9235" s="8">
        <v>134676.26999999999</v>
      </c>
      <c r="G9235" s="8">
        <v>0</v>
      </c>
    </row>
    <row r="9236" spans="1:7" hidden="1" x14ac:dyDescent="0.55000000000000004">
      <c r="A9236" s="5" t="s">
        <v>35</v>
      </c>
      <c r="B9236" s="6">
        <v>43061</v>
      </c>
      <c r="C9236" s="5" t="s">
        <v>36</v>
      </c>
      <c r="D9236" s="5" t="s">
        <v>43</v>
      </c>
      <c r="E9236" s="7">
        <v>0</v>
      </c>
      <c r="F9236" s="8">
        <v>0</v>
      </c>
      <c r="G9236" s="8">
        <v>0</v>
      </c>
    </row>
    <row r="9237" spans="1:7" hidden="1" x14ac:dyDescent="0.55000000000000004">
      <c r="A9237" s="5" t="s">
        <v>35</v>
      </c>
      <c r="B9237" s="6">
        <v>43061</v>
      </c>
      <c r="C9237" s="5" t="s">
        <v>36</v>
      </c>
      <c r="D9237" s="5" t="s">
        <v>44</v>
      </c>
      <c r="E9237" s="7">
        <v>15845</v>
      </c>
      <c r="F9237" s="8">
        <v>31317.93</v>
      </c>
      <c r="G9237" s="8">
        <v>0</v>
      </c>
    </row>
    <row r="9238" spans="1:7" hidden="1" x14ac:dyDescent="0.55000000000000004">
      <c r="A9238" s="5" t="s">
        <v>35</v>
      </c>
      <c r="B9238" s="6">
        <v>43061</v>
      </c>
      <c r="C9238" s="5" t="s">
        <v>36</v>
      </c>
      <c r="D9238" s="5" t="s">
        <v>45</v>
      </c>
      <c r="E9238" s="7">
        <v>32841</v>
      </c>
      <c r="F9238" s="8">
        <v>12998.03</v>
      </c>
      <c r="G9238" s="8">
        <v>0</v>
      </c>
    </row>
    <row r="9239" spans="1:7" x14ac:dyDescent="0.55000000000000004">
      <c r="A9239" s="5" t="s">
        <v>47</v>
      </c>
      <c r="B9239" s="6">
        <v>43062</v>
      </c>
      <c r="C9239" s="5" t="s">
        <v>36</v>
      </c>
      <c r="D9239" s="5" t="s">
        <v>37</v>
      </c>
      <c r="E9239" s="7">
        <v>327</v>
      </c>
      <c r="F9239" s="8">
        <v>9729.02</v>
      </c>
      <c r="G9239" s="8">
        <v>0</v>
      </c>
    </row>
    <row r="9240" spans="1:7" x14ac:dyDescent="0.55000000000000004">
      <c r="A9240" s="5" t="s">
        <v>35</v>
      </c>
      <c r="B9240" s="6">
        <v>43062</v>
      </c>
      <c r="C9240" s="5" t="s">
        <v>36</v>
      </c>
      <c r="D9240" s="5" t="s">
        <v>37</v>
      </c>
      <c r="E9240" s="7">
        <v>5124</v>
      </c>
      <c r="F9240" s="8">
        <v>151023.67000000001</v>
      </c>
      <c r="G9240" s="8">
        <v>0</v>
      </c>
    </row>
    <row r="9241" spans="1:7" hidden="1" x14ac:dyDescent="0.55000000000000004">
      <c r="A9241" s="5" t="s">
        <v>35</v>
      </c>
      <c r="B9241" s="6">
        <v>43062</v>
      </c>
      <c r="C9241" s="5" t="s">
        <v>36</v>
      </c>
      <c r="D9241" s="5" t="s">
        <v>38</v>
      </c>
      <c r="E9241" s="7">
        <v>223</v>
      </c>
      <c r="F9241" s="8">
        <v>52.8</v>
      </c>
      <c r="G9241" s="8">
        <v>0</v>
      </c>
    </row>
    <row r="9242" spans="1:7" hidden="1" x14ac:dyDescent="0.55000000000000004">
      <c r="A9242" s="5" t="s">
        <v>35</v>
      </c>
      <c r="B9242" s="6">
        <v>43062</v>
      </c>
      <c r="C9242" s="5" t="s">
        <v>36</v>
      </c>
      <c r="D9242" s="5" t="s">
        <v>39</v>
      </c>
      <c r="E9242" s="7">
        <v>6461</v>
      </c>
      <c r="F9242" s="8">
        <v>19031.43</v>
      </c>
      <c r="G9242" s="8">
        <v>0</v>
      </c>
    </row>
    <row r="9243" spans="1:7" hidden="1" x14ac:dyDescent="0.55000000000000004">
      <c r="A9243" s="5" t="s">
        <v>35</v>
      </c>
      <c r="B9243" s="6">
        <v>43062</v>
      </c>
      <c r="C9243" s="5" t="s">
        <v>36</v>
      </c>
      <c r="D9243" s="5" t="s">
        <v>40</v>
      </c>
      <c r="E9243" s="7">
        <v>4003</v>
      </c>
      <c r="F9243" s="8">
        <v>118.1</v>
      </c>
      <c r="G9243" s="8">
        <v>0</v>
      </c>
    </row>
    <row r="9244" spans="1:7" hidden="1" x14ac:dyDescent="0.55000000000000004">
      <c r="A9244" s="5" t="s">
        <v>35</v>
      </c>
      <c r="B9244" s="6">
        <v>43062</v>
      </c>
      <c r="C9244" s="5" t="s">
        <v>36</v>
      </c>
      <c r="D9244" s="5" t="s">
        <v>42</v>
      </c>
      <c r="E9244" s="7">
        <v>6755</v>
      </c>
      <c r="F9244" s="8">
        <v>80086.38</v>
      </c>
      <c r="G9244" s="8">
        <v>0</v>
      </c>
    </row>
    <row r="9245" spans="1:7" hidden="1" x14ac:dyDescent="0.55000000000000004">
      <c r="A9245" s="5" t="s">
        <v>35</v>
      </c>
      <c r="B9245" s="6">
        <v>43062</v>
      </c>
      <c r="C9245" s="5" t="s">
        <v>36</v>
      </c>
      <c r="D9245" s="5" t="s">
        <v>43</v>
      </c>
      <c r="E9245" s="7">
        <v>0</v>
      </c>
      <c r="F9245" s="8">
        <v>0</v>
      </c>
      <c r="G9245" s="8">
        <v>0</v>
      </c>
    </row>
    <row r="9246" spans="1:7" hidden="1" x14ac:dyDescent="0.55000000000000004">
      <c r="A9246" s="5" t="s">
        <v>35</v>
      </c>
      <c r="B9246" s="6">
        <v>43062</v>
      </c>
      <c r="C9246" s="5" t="s">
        <v>36</v>
      </c>
      <c r="D9246" s="5" t="s">
        <v>44</v>
      </c>
      <c r="E9246" s="7">
        <v>10730</v>
      </c>
      <c r="F9246" s="8">
        <v>21209.67</v>
      </c>
      <c r="G9246" s="8">
        <v>0</v>
      </c>
    </row>
    <row r="9247" spans="1:7" hidden="1" x14ac:dyDescent="0.55000000000000004">
      <c r="A9247" s="5" t="s">
        <v>35</v>
      </c>
      <c r="B9247" s="6">
        <v>43062</v>
      </c>
      <c r="C9247" s="5" t="s">
        <v>36</v>
      </c>
      <c r="D9247" s="5" t="s">
        <v>45</v>
      </c>
      <c r="E9247" s="7">
        <v>22295</v>
      </c>
      <c r="F9247" s="8">
        <v>8822.3700000000008</v>
      </c>
      <c r="G9247" s="8">
        <v>0</v>
      </c>
    </row>
    <row r="9248" spans="1:7" x14ac:dyDescent="0.55000000000000004">
      <c r="A9248" s="5" t="s">
        <v>47</v>
      </c>
      <c r="B9248" s="6">
        <v>43063</v>
      </c>
      <c r="C9248" s="5" t="s">
        <v>36</v>
      </c>
      <c r="D9248" s="5" t="s">
        <v>37</v>
      </c>
      <c r="E9248" s="7">
        <v>411</v>
      </c>
      <c r="F9248" s="8">
        <v>12228.54</v>
      </c>
      <c r="G9248" s="8">
        <v>0</v>
      </c>
    </row>
    <row r="9249" spans="1:7" x14ac:dyDescent="0.55000000000000004">
      <c r="A9249" s="5" t="s">
        <v>35</v>
      </c>
      <c r="B9249" s="6">
        <v>43063</v>
      </c>
      <c r="C9249" s="5" t="s">
        <v>36</v>
      </c>
      <c r="D9249" s="5" t="s">
        <v>37</v>
      </c>
      <c r="E9249" s="7">
        <v>5472</v>
      </c>
      <c r="F9249" s="8">
        <v>161131.98000000001</v>
      </c>
      <c r="G9249" s="8">
        <v>0</v>
      </c>
    </row>
    <row r="9250" spans="1:7" hidden="1" x14ac:dyDescent="0.55000000000000004">
      <c r="A9250" s="5" t="s">
        <v>35</v>
      </c>
      <c r="B9250" s="6">
        <v>43063</v>
      </c>
      <c r="C9250" s="5" t="s">
        <v>36</v>
      </c>
      <c r="D9250" s="5" t="s">
        <v>38</v>
      </c>
      <c r="E9250" s="7">
        <v>363</v>
      </c>
      <c r="F9250" s="8">
        <v>85.8</v>
      </c>
      <c r="G9250" s="8">
        <v>0</v>
      </c>
    </row>
    <row r="9251" spans="1:7" hidden="1" x14ac:dyDescent="0.55000000000000004">
      <c r="A9251" s="5" t="s">
        <v>35</v>
      </c>
      <c r="B9251" s="6">
        <v>43063</v>
      </c>
      <c r="C9251" s="5" t="s">
        <v>36</v>
      </c>
      <c r="D9251" s="5" t="s">
        <v>39</v>
      </c>
      <c r="E9251" s="7">
        <v>6562</v>
      </c>
      <c r="F9251" s="8">
        <v>19313.490000000002</v>
      </c>
      <c r="G9251" s="8">
        <v>0</v>
      </c>
    </row>
    <row r="9252" spans="1:7" hidden="1" x14ac:dyDescent="0.55000000000000004">
      <c r="A9252" s="5" t="s">
        <v>35</v>
      </c>
      <c r="B9252" s="6">
        <v>43063</v>
      </c>
      <c r="C9252" s="5" t="s">
        <v>36</v>
      </c>
      <c r="D9252" s="5" t="s">
        <v>40</v>
      </c>
      <c r="E9252" s="7">
        <v>4652</v>
      </c>
      <c r="F9252" s="8">
        <v>136.97</v>
      </c>
      <c r="G9252" s="8">
        <v>0</v>
      </c>
    </row>
    <row r="9253" spans="1:7" hidden="1" x14ac:dyDescent="0.55000000000000004">
      <c r="A9253" s="5" t="s">
        <v>35</v>
      </c>
      <c r="B9253" s="6">
        <v>43063</v>
      </c>
      <c r="C9253" s="5" t="s">
        <v>36</v>
      </c>
      <c r="D9253" s="5" t="s">
        <v>42</v>
      </c>
      <c r="E9253" s="7">
        <v>10340</v>
      </c>
      <c r="F9253" s="8">
        <v>122299.75</v>
      </c>
      <c r="G9253" s="8">
        <v>0</v>
      </c>
    </row>
    <row r="9254" spans="1:7" hidden="1" x14ac:dyDescent="0.55000000000000004">
      <c r="A9254" s="5" t="s">
        <v>35</v>
      </c>
      <c r="B9254" s="6">
        <v>43063</v>
      </c>
      <c r="C9254" s="5" t="s">
        <v>36</v>
      </c>
      <c r="D9254" s="5" t="s">
        <v>43</v>
      </c>
      <c r="E9254" s="7">
        <v>0</v>
      </c>
      <c r="F9254" s="8">
        <v>0</v>
      </c>
      <c r="G9254" s="8">
        <v>0</v>
      </c>
    </row>
    <row r="9255" spans="1:7" hidden="1" x14ac:dyDescent="0.55000000000000004">
      <c r="A9255" s="5" t="s">
        <v>35</v>
      </c>
      <c r="B9255" s="6">
        <v>43063</v>
      </c>
      <c r="C9255" s="5" t="s">
        <v>36</v>
      </c>
      <c r="D9255" s="5" t="s">
        <v>44</v>
      </c>
      <c r="E9255" s="7">
        <v>17351</v>
      </c>
      <c r="F9255" s="8">
        <v>34221.85</v>
      </c>
      <c r="G9255" s="8">
        <v>0</v>
      </c>
    </row>
    <row r="9256" spans="1:7" hidden="1" x14ac:dyDescent="0.55000000000000004">
      <c r="A9256" s="5" t="s">
        <v>35</v>
      </c>
      <c r="B9256" s="6">
        <v>43063</v>
      </c>
      <c r="C9256" s="5" t="s">
        <v>36</v>
      </c>
      <c r="D9256" s="5" t="s">
        <v>45</v>
      </c>
      <c r="E9256" s="7">
        <v>38700</v>
      </c>
      <c r="F9256" s="8">
        <v>15286.78</v>
      </c>
      <c r="G9256" s="8">
        <v>0</v>
      </c>
    </row>
    <row r="9257" spans="1:7" x14ac:dyDescent="0.55000000000000004">
      <c r="A9257" s="5" t="s">
        <v>47</v>
      </c>
      <c r="B9257" s="6">
        <v>43066</v>
      </c>
      <c r="C9257" s="5" t="s">
        <v>36</v>
      </c>
      <c r="D9257" s="5" t="s">
        <v>37</v>
      </c>
      <c r="E9257" s="7">
        <v>352</v>
      </c>
      <c r="F9257" s="8">
        <v>10462.24</v>
      </c>
      <c r="G9257" s="8">
        <v>0</v>
      </c>
    </row>
    <row r="9258" spans="1:7" x14ac:dyDescent="0.55000000000000004">
      <c r="A9258" s="5" t="s">
        <v>35</v>
      </c>
      <c r="B9258" s="6">
        <v>43066</v>
      </c>
      <c r="C9258" s="5" t="s">
        <v>36</v>
      </c>
      <c r="D9258" s="5" t="s">
        <v>37</v>
      </c>
      <c r="E9258" s="7">
        <v>8303</v>
      </c>
      <c r="F9258" s="8">
        <v>244931.32</v>
      </c>
      <c r="G9258" s="8">
        <v>0</v>
      </c>
    </row>
    <row r="9259" spans="1:7" hidden="1" x14ac:dyDescent="0.55000000000000004">
      <c r="A9259" s="5" t="s">
        <v>35</v>
      </c>
      <c r="B9259" s="6">
        <v>43066</v>
      </c>
      <c r="C9259" s="5" t="s">
        <v>36</v>
      </c>
      <c r="D9259" s="5" t="s">
        <v>38</v>
      </c>
      <c r="E9259" s="7">
        <v>547</v>
      </c>
      <c r="F9259" s="8">
        <v>129.53</v>
      </c>
      <c r="G9259" s="8">
        <v>0</v>
      </c>
    </row>
    <row r="9260" spans="1:7" hidden="1" x14ac:dyDescent="0.55000000000000004">
      <c r="A9260" s="5" t="s">
        <v>35</v>
      </c>
      <c r="B9260" s="6">
        <v>43066</v>
      </c>
      <c r="C9260" s="5" t="s">
        <v>36</v>
      </c>
      <c r="D9260" s="5" t="s">
        <v>39</v>
      </c>
      <c r="E9260" s="7">
        <v>8177</v>
      </c>
      <c r="F9260" s="8">
        <v>24102.32</v>
      </c>
      <c r="G9260" s="8">
        <v>0</v>
      </c>
    </row>
    <row r="9261" spans="1:7" hidden="1" x14ac:dyDescent="0.55000000000000004">
      <c r="A9261" s="5" t="s">
        <v>35</v>
      </c>
      <c r="B9261" s="6">
        <v>43066</v>
      </c>
      <c r="C9261" s="5" t="s">
        <v>36</v>
      </c>
      <c r="D9261" s="5" t="s">
        <v>40</v>
      </c>
      <c r="E9261" s="7">
        <v>4311</v>
      </c>
      <c r="F9261" s="8">
        <v>126.98</v>
      </c>
      <c r="G9261" s="8">
        <v>0</v>
      </c>
    </row>
    <row r="9262" spans="1:7" hidden="1" x14ac:dyDescent="0.55000000000000004">
      <c r="A9262" s="5" t="s">
        <v>35</v>
      </c>
      <c r="B9262" s="6">
        <v>43066</v>
      </c>
      <c r="C9262" s="5" t="s">
        <v>36</v>
      </c>
      <c r="D9262" s="5" t="s">
        <v>42</v>
      </c>
      <c r="E9262" s="7">
        <v>12496</v>
      </c>
      <c r="F9262" s="8">
        <v>147716.10999999999</v>
      </c>
      <c r="G9262" s="8">
        <v>0</v>
      </c>
    </row>
    <row r="9263" spans="1:7" hidden="1" x14ac:dyDescent="0.55000000000000004">
      <c r="A9263" s="5" t="s">
        <v>35</v>
      </c>
      <c r="B9263" s="6">
        <v>43066</v>
      </c>
      <c r="C9263" s="5" t="s">
        <v>36</v>
      </c>
      <c r="D9263" s="5" t="s">
        <v>43</v>
      </c>
      <c r="E9263" s="7">
        <v>0</v>
      </c>
      <c r="F9263" s="8">
        <v>0</v>
      </c>
      <c r="G9263" s="8">
        <v>0</v>
      </c>
    </row>
    <row r="9264" spans="1:7" hidden="1" x14ac:dyDescent="0.55000000000000004">
      <c r="A9264" s="5" t="s">
        <v>35</v>
      </c>
      <c r="B9264" s="6">
        <v>43066</v>
      </c>
      <c r="C9264" s="5" t="s">
        <v>36</v>
      </c>
      <c r="D9264" s="5" t="s">
        <v>44</v>
      </c>
      <c r="E9264" s="7">
        <v>17143</v>
      </c>
      <c r="F9264" s="8">
        <v>33805.46</v>
      </c>
      <c r="G9264" s="8">
        <v>0</v>
      </c>
    </row>
    <row r="9265" spans="1:7" hidden="1" x14ac:dyDescent="0.55000000000000004">
      <c r="A9265" s="5" t="s">
        <v>35</v>
      </c>
      <c r="B9265" s="6">
        <v>43066</v>
      </c>
      <c r="C9265" s="5" t="s">
        <v>36</v>
      </c>
      <c r="D9265" s="5" t="s">
        <v>45</v>
      </c>
      <c r="E9265" s="7">
        <v>34421</v>
      </c>
      <c r="F9265" s="8">
        <v>13593.75</v>
      </c>
      <c r="G9265" s="8">
        <v>0</v>
      </c>
    </row>
    <row r="9266" spans="1:7" x14ac:dyDescent="0.55000000000000004">
      <c r="A9266" s="5" t="s">
        <v>47</v>
      </c>
      <c r="B9266" s="6">
        <v>43067</v>
      </c>
      <c r="C9266" s="5" t="s">
        <v>36</v>
      </c>
      <c r="D9266" s="5" t="s">
        <v>37</v>
      </c>
      <c r="E9266" s="7">
        <v>943</v>
      </c>
      <c r="F9266" s="8">
        <v>27907.95</v>
      </c>
      <c r="G9266" s="8">
        <v>0</v>
      </c>
    </row>
    <row r="9267" spans="1:7" x14ac:dyDescent="0.55000000000000004">
      <c r="A9267" s="5" t="s">
        <v>35</v>
      </c>
      <c r="B9267" s="6">
        <v>43067</v>
      </c>
      <c r="C9267" s="5" t="s">
        <v>36</v>
      </c>
      <c r="D9267" s="5" t="s">
        <v>37</v>
      </c>
      <c r="E9267" s="7">
        <v>7311</v>
      </c>
      <c r="F9267" s="8">
        <v>215250.64</v>
      </c>
      <c r="G9267" s="8">
        <v>0</v>
      </c>
    </row>
    <row r="9268" spans="1:7" hidden="1" x14ac:dyDescent="0.55000000000000004">
      <c r="A9268" s="5" t="s">
        <v>35</v>
      </c>
      <c r="B9268" s="6">
        <v>43067</v>
      </c>
      <c r="C9268" s="5" t="s">
        <v>36</v>
      </c>
      <c r="D9268" s="5" t="s">
        <v>38</v>
      </c>
      <c r="E9268" s="7">
        <v>386</v>
      </c>
      <c r="F9268" s="8">
        <v>91.43</v>
      </c>
      <c r="G9268" s="8">
        <v>0</v>
      </c>
    </row>
    <row r="9269" spans="1:7" hidden="1" x14ac:dyDescent="0.55000000000000004">
      <c r="A9269" s="5" t="s">
        <v>35</v>
      </c>
      <c r="B9269" s="6">
        <v>43067</v>
      </c>
      <c r="C9269" s="5" t="s">
        <v>36</v>
      </c>
      <c r="D9269" s="5" t="s">
        <v>39</v>
      </c>
      <c r="E9269" s="7">
        <v>7520</v>
      </c>
      <c r="F9269" s="8">
        <v>22129.47</v>
      </c>
      <c r="G9269" s="8">
        <v>0</v>
      </c>
    </row>
    <row r="9270" spans="1:7" hidden="1" x14ac:dyDescent="0.55000000000000004">
      <c r="A9270" s="5" t="s">
        <v>35</v>
      </c>
      <c r="B9270" s="6">
        <v>43067</v>
      </c>
      <c r="C9270" s="5" t="s">
        <v>36</v>
      </c>
      <c r="D9270" s="5" t="s">
        <v>40</v>
      </c>
      <c r="E9270" s="7">
        <v>3402</v>
      </c>
      <c r="F9270" s="8">
        <v>100.21</v>
      </c>
      <c r="G9270" s="8">
        <v>0</v>
      </c>
    </row>
    <row r="9271" spans="1:7" hidden="1" x14ac:dyDescent="0.55000000000000004">
      <c r="A9271" s="5" t="s">
        <v>35</v>
      </c>
      <c r="B9271" s="6">
        <v>43067</v>
      </c>
      <c r="C9271" s="5" t="s">
        <v>36</v>
      </c>
      <c r="D9271" s="5" t="s">
        <v>42</v>
      </c>
      <c r="E9271" s="7">
        <v>21402</v>
      </c>
      <c r="F9271" s="8">
        <v>251065.16</v>
      </c>
      <c r="G9271" s="8">
        <v>0</v>
      </c>
    </row>
    <row r="9272" spans="1:7" hidden="1" x14ac:dyDescent="0.55000000000000004">
      <c r="A9272" s="5" t="s">
        <v>35</v>
      </c>
      <c r="B9272" s="6">
        <v>43067</v>
      </c>
      <c r="C9272" s="5" t="s">
        <v>36</v>
      </c>
      <c r="D9272" s="5" t="s">
        <v>43</v>
      </c>
      <c r="E9272" s="7">
        <v>0</v>
      </c>
      <c r="F9272" s="8">
        <v>0</v>
      </c>
      <c r="G9272" s="8">
        <v>0</v>
      </c>
    </row>
    <row r="9273" spans="1:7" hidden="1" x14ac:dyDescent="0.55000000000000004">
      <c r="A9273" s="5" t="s">
        <v>35</v>
      </c>
      <c r="B9273" s="6">
        <v>43067</v>
      </c>
      <c r="C9273" s="5" t="s">
        <v>36</v>
      </c>
      <c r="D9273" s="5" t="s">
        <v>44</v>
      </c>
      <c r="E9273" s="7">
        <v>28642</v>
      </c>
      <c r="F9273" s="8">
        <v>56048.25</v>
      </c>
      <c r="G9273" s="8">
        <v>0</v>
      </c>
    </row>
    <row r="9274" spans="1:7" hidden="1" x14ac:dyDescent="0.55000000000000004">
      <c r="A9274" s="5" t="s">
        <v>35</v>
      </c>
      <c r="B9274" s="6">
        <v>43067</v>
      </c>
      <c r="C9274" s="5" t="s">
        <v>36</v>
      </c>
      <c r="D9274" s="5" t="s">
        <v>45</v>
      </c>
      <c r="E9274" s="7">
        <v>61829</v>
      </c>
      <c r="F9274" s="8">
        <v>24250.65</v>
      </c>
      <c r="G9274" s="8">
        <v>0</v>
      </c>
    </row>
    <row r="9275" spans="1:7" x14ac:dyDescent="0.55000000000000004">
      <c r="A9275" s="5" t="s">
        <v>35</v>
      </c>
      <c r="B9275" s="6">
        <v>43068</v>
      </c>
      <c r="C9275" s="5" t="s">
        <v>36</v>
      </c>
      <c r="D9275" s="5" t="s">
        <v>37</v>
      </c>
      <c r="E9275" s="7">
        <v>10202</v>
      </c>
      <c r="F9275" s="8">
        <v>299694.31</v>
      </c>
      <c r="G9275" s="8">
        <v>0</v>
      </c>
    </row>
    <row r="9276" spans="1:7" x14ac:dyDescent="0.55000000000000004">
      <c r="A9276" s="5" t="s">
        <v>47</v>
      </c>
      <c r="B9276" s="6">
        <v>43068</v>
      </c>
      <c r="C9276" s="5" t="s">
        <v>36</v>
      </c>
      <c r="D9276" s="5" t="s">
        <v>37</v>
      </c>
      <c r="E9276" s="7">
        <v>224</v>
      </c>
      <c r="F9276" s="8">
        <v>6669.23</v>
      </c>
      <c r="G9276" s="8">
        <v>0</v>
      </c>
    </row>
    <row r="9277" spans="1:7" hidden="1" x14ac:dyDescent="0.55000000000000004">
      <c r="A9277" s="5" t="s">
        <v>35</v>
      </c>
      <c r="B9277" s="6">
        <v>43068</v>
      </c>
      <c r="C9277" s="5" t="s">
        <v>36</v>
      </c>
      <c r="D9277" s="5" t="s">
        <v>38</v>
      </c>
      <c r="E9277" s="7">
        <v>510</v>
      </c>
      <c r="F9277" s="8">
        <v>120.66</v>
      </c>
      <c r="G9277" s="8">
        <v>0</v>
      </c>
    </row>
    <row r="9278" spans="1:7" hidden="1" x14ac:dyDescent="0.55000000000000004">
      <c r="A9278" s="5" t="s">
        <v>35</v>
      </c>
      <c r="B9278" s="6">
        <v>43068</v>
      </c>
      <c r="C9278" s="5" t="s">
        <v>36</v>
      </c>
      <c r="D9278" s="5" t="s">
        <v>39</v>
      </c>
      <c r="E9278" s="7">
        <v>10078</v>
      </c>
      <c r="F9278" s="8">
        <v>29592.44</v>
      </c>
      <c r="G9278" s="8">
        <v>0</v>
      </c>
    </row>
    <row r="9279" spans="1:7" hidden="1" x14ac:dyDescent="0.55000000000000004">
      <c r="A9279" s="5" t="s">
        <v>35</v>
      </c>
      <c r="B9279" s="6">
        <v>43068</v>
      </c>
      <c r="C9279" s="5" t="s">
        <v>36</v>
      </c>
      <c r="D9279" s="5" t="s">
        <v>40</v>
      </c>
      <c r="E9279" s="7">
        <v>6007</v>
      </c>
      <c r="F9279" s="8">
        <v>176.51</v>
      </c>
      <c r="G9279" s="8">
        <v>0</v>
      </c>
    </row>
    <row r="9280" spans="1:7" hidden="1" x14ac:dyDescent="0.55000000000000004">
      <c r="A9280" s="5" t="s">
        <v>35</v>
      </c>
      <c r="B9280" s="6">
        <v>43068</v>
      </c>
      <c r="C9280" s="5" t="s">
        <v>36</v>
      </c>
      <c r="D9280" s="5" t="s">
        <v>42</v>
      </c>
      <c r="E9280" s="7">
        <v>22300</v>
      </c>
      <c r="F9280" s="8">
        <v>258533.97</v>
      </c>
      <c r="G9280" s="8">
        <v>0</v>
      </c>
    </row>
    <row r="9281" spans="1:7" hidden="1" x14ac:dyDescent="0.55000000000000004">
      <c r="A9281" s="5" t="s">
        <v>35</v>
      </c>
      <c r="B9281" s="6">
        <v>43068</v>
      </c>
      <c r="C9281" s="5" t="s">
        <v>36</v>
      </c>
      <c r="D9281" s="5" t="s">
        <v>43</v>
      </c>
      <c r="E9281" s="7">
        <v>0</v>
      </c>
      <c r="F9281" s="8">
        <v>0</v>
      </c>
      <c r="G9281" s="8">
        <v>0</v>
      </c>
    </row>
    <row r="9282" spans="1:7" hidden="1" x14ac:dyDescent="0.55000000000000004">
      <c r="A9282" s="5" t="s">
        <v>35</v>
      </c>
      <c r="B9282" s="6">
        <v>43068</v>
      </c>
      <c r="C9282" s="5" t="s">
        <v>36</v>
      </c>
      <c r="D9282" s="5" t="s">
        <v>44</v>
      </c>
      <c r="E9282" s="7">
        <v>32221</v>
      </c>
      <c r="F9282" s="8">
        <v>62320.82</v>
      </c>
      <c r="G9282" s="8">
        <v>0</v>
      </c>
    </row>
    <row r="9283" spans="1:7" hidden="1" x14ac:dyDescent="0.55000000000000004">
      <c r="A9283" s="5" t="s">
        <v>35</v>
      </c>
      <c r="B9283" s="6">
        <v>43068</v>
      </c>
      <c r="C9283" s="5" t="s">
        <v>36</v>
      </c>
      <c r="D9283" s="5" t="s">
        <v>45</v>
      </c>
      <c r="E9283" s="7">
        <v>58418</v>
      </c>
      <c r="F9283" s="8">
        <v>22639.06</v>
      </c>
      <c r="G9283" s="8">
        <v>0</v>
      </c>
    </row>
    <row r="9284" spans="1:7" x14ac:dyDescent="0.55000000000000004">
      <c r="A9284" s="5" t="s">
        <v>47</v>
      </c>
      <c r="B9284" s="6">
        <v>43069</v>
      </c>
      <c r="C9284" s="5" t="s">
        <v>36</v>
      </c>
      <c r="D9284" s="5" t="s">
        <v>37</v>
      </c>
      <c r="E9284" s="7">
        <v>200</v>
      </c>
      <c r="F9284" s="8">
        <v>5956.03</v>
      </c>
      <c r="G9284" s="8">
        <v>0</v>
      </c>
    </row>
    <row r="9285" spans="1:7" x14ac:dyDescent="0.55000000000000004">
      <c r="A9285" s="5" t="s">
        <v>35</v>
      </c>
      <c r="B9285" s="6">
        <v>43069</v>
      </c>
      <c r="C9285" s="5" t="s">
        <v>36</v>
      </c>
      <c r="D9285" s="5" t="s">
        <v>37</v>
      </c>
      <c r="E9285" s="7">
        <v>12497</v>
      </c>
      <c r="F9285" s="8">
        <v>365387.66</v>
      </c>
      <c r="G9285" s="8">
        <v>0</v>
      </c>
    </row>
    <row r="9286" spans="1:7" hidden="1" x14ac:dyDescent="0.55000000000000004">
      <c r="A9286" s="5" t="s">
        <v>35</v>
      </c>
      <c r="B9286" s="6">
        <v>43069</v>
      </c>
      <c r="C9286" s="5" t="s">
        <v>36</v>
      </c>
      <c r="D9286" s="5" t="s">
        <v>38</v>
      </c>
      <c r="E9286" s="7">
        <v>455</v>
      </c>
      <c r="F9286" s="8">
        <v>107.21</v>
      </c>
      <c r="G9286" s="8">
        <v>0</v>
      </c>
    </row>
    <row r="9287" spans="1:7" hidden="1" x14ac:dyDescent="0.55000000000000004">
      <c r="A9287" s="5" t="s">
        <v>35</v>
      </c>
      <c r="B9287" s="6">
        <v>43069</v>
      </c>
      <c r="C9287" s="5" t="s">
        <v>36</v>
      </c>
      <c r="D9287" s="5" t="s">
        <v>39</v>
      </c>
      <c r="E9287" s="7">
        <v>14097</v>
      </c>
      <c r="F9287" s="8">
        <v>41173.39</v>
      </c>
      <c r="G9287" s="8">
        <v>0</v>
      </c>
    </row>
    <row r="9288" spans="1:7" hidden="1" x14ac:dyDescent="0.55000000000000004">
      <c r="A9288" s="5" t="s">
        <v>35</v>
      </c>
      <c r="B9288" s="6">
        <v>43069</v>
      </c>
      <c r="C9288" s="5" t="s">
        <v>36</v>
      </c>
      <c r="D9288" s="5" t="s">
        <v>40</v>
      </c>
      <c r="E9288" s="7">
        <v>5065</v>
      </c>
      <c r="F9288" s="8">
        <v>148.61000000000001</v>
      </c>
      <c r="G9288" s="8">
        <v>0</v>
      </c>
    </row>
    <row r="9289" spans="1:7" hidden="1" x14ac:dyDescent="0.55000000000000004">
      <c r="A9289" s="5" t="s">
        <v>35</v>
      </c>
      <c r="B9289" s="6">
        <v>43069</v>
      </c>
      <c r="C9289" s="5" t="s">
        <v>36</v>
      </c>
      <c r="D9289" s="5" t="s">
        <v>42</v>
      </c>
      <c r="E9289" s="7">
        <v>31903</v>
      </c>
      <c r="F9289" s="8">
        <v>365235.79</v>
      </c>
      <c r="G9289" s="8">
        <v>0</v>
      </c>
    </row>
    <row r="9290" spans="1:7" hidden="1" x14ac:dyDescent="0.55000000000000004">
      <c r="A9290" s="5" t="s">
        <v>35</v>
      </c>
      <c r="B9290" s="6">
        <v>43069</v>
      </c>
      <c r="C9290" s="5" t="s">
        <v>36</v>
      </c>
      <c r="D9290" s="5" t="s">
        <v>43</v>
      </c>
      <c r="E9290" s="7">
        <v>0</v>
      </c>
      <c r="F9290" s="8">
        <v>0</v>
      </c>
      <c r="G9290" s="8">
        <v>0</v>
      </c>
    </row>
    <row r="9291" spans="1:7" hidden="1" x14ac:dyDescent="0.55000000000000004">
      <c r="A9291" s="5" t="s">
        <v>35</v>
      </c>
      <c r="B9291" s="6">
        <v>43069</v>
      </c>
      <c r="C9291" s="5" t="s">
        <v>36</v>
      </c>
      <c r="D9291" s="5" t="s">
        <v>44</v>
      </c>
      <c r="E9291" s="7">
        <v>38285</v>
      </c>
      <c r="F9291" s="8">
        <v>73064.42</v>
      </c>
      <c r="G9291" s="8">
        <v>0</v>
      </c>
    </row>
    <row r="9292" spans="1:7" hidden="1" x14ac:dyDescent="0.55000000000000004">
      <c r="A9292" s="5" t="s">
        <v>35</v>
      </c>
      <c r="B9292" s="6">
        <v>43069</v>
      </c>
      <c r="C9292" s="5" t="s">
        <v>36</v>
      </c>
      <c r="D9292" s="5" t="s">
        <v>45</v>
      </c>
      <c r="E9292" s="7">
        <v>76185</v>
      </c>
      <c r="F9292" s="8">
        <v>29107.62</v>
      </c>
      <c r="G9292" s="8">
        <v>0</v>
      </c>
    </row>
    <row r="9293" spans="1:7" x14ac:dyDescent="0.55000000000000004">
      <c r="A9293" s="5" t="s">
        <v>35</v>
      </c>
      <c r="B9293" s="6">
        <v>43070</v>
      </c>
      <c r="C9293" s="5" t="s">
        <v>36</v>
      </c>
      <c r="D9293" s="5" t="s">
        <v>37</v>
      </c>
      <c r="E9293" s="7">
        <v>9455</v>
      </c>
      <c r="F9293" s="8">
        <v>276925.84999999998</v>
      </c>
      <c r="G9293" s="8">
        <v>0</v>
      </c>
    </row>
    <row r="9294" spans="1:7" x14ac:dyDescent="0.55000000000000004">
      <c r="A9294" s="5" t="s">
        <v>47</v>
      </c>
      <c r="B9294" s="6">
        <v>43070</v>
      </c>
      <c r="C9294" s="5" t="s">
        <v>36</v>
      </c>
      <c r="D9294" s="5" t="s">
        <v>37</v>
      </c>
      <c r="E9294" s="7">
        <v>435</v>
      </c>
      <c r="F9294" s="8">
        <v>12970.08</v>
      </c>
      <c r="G9294" s="8">
        <v>0</v>
      </c>
    </row>
    <row r="9295" spans="1:7" hidden="1" x14ac:dyDescent="0.55000000000000004">
      <c r="A9295" s="5" t="s">
        <v>35</v>
      </c>
      <c r="B9295" s="6">
        <v>43070</v>
      </c>
      <c r="C9295" s="5" t="s">
        <v>36</v>
      </c>
      <c r="D9295" s="5" t="s">
        <v>38</v>
      </c>
      <c r="E9295" s="7">
        <v>487</v>
      </c>
      <c r="F9295" s="8">
        <v>114.77</v>
      </c>
      <c r="G9295" s="8">
        <v>0</v>
      </c>
    </row>
    <row r="9296" spans="1:7" hidden="1" x14ac:dyDescent="0.55000000000000004">
      <c r="A9296" s="5" t="s">
        <v>35</v>
      </c>
      <c r="B9296" s="6">
        <v>43070</v>
      </c>
      <c r="C9296" s="5" t="s">
        <v>36</v>
      </c>
      <c r="D9296" s="5" t="s">
        <v>39</v>
      </c>
      <c r="E9296" s="7">
        <v>12652</v>
      </c>
      <c r="F9296" s="8">
        <v>37026.22</v>
      </c>
      <c r="G9296" s="8">
        <v>0</v>
      </c>
    </row>
    <row r="9297" spans="1:7" hidden="1" x14ac:dyDescent="0.55000000000000004">
      <c r="A9297" s="5" t="s">
        <v>35</v>
      </c>
      <c r="B9297" s="6">
        <v>43070</v>
      </c>
      <c r="C9297" s="5" t="s">
        <v>36</v>
      </c>
      <c r="D9297" s="5" t="s">
        <v>40</v>
      </c>
      <c r="E9297" s="7">
        <v>7046</v>
      </c>
      <c r="F9297" s="8">
        <v>206.96</v>
      </c>
      <c r="G9297" s="8">
        <v>0</v>
      </c>
    </row>
    <row r="9298" spans="1:7" hidden="1" x14ac:dyDescent="0.55000000000000004">
      <c r="A9298" s="5" t="s">
        <v>35</v>
      </c>
      <c r="B9298" s="6">
        <v>43070</v>
      </c>
      <c r="C9298" s="5" t="s">
        <v>36</v>
      </c>
      <c r="D9298" s="5" t="s">
        <v>42</v>
      </c>
      <c r="E9298" s="7">
        <v>23030</v>
      </c>
      <c r="F9298" s="8">
        <v>264936.57</v>
      </c>
      <c r="G9298" s="8">
        <v>0</v>
      </c>
    </row>
    <row r="9299" spans="1:7" hidden="1" x14ac:dyDescent="0.55000000000000004">
      <c r="A9299" s="5" t="s">
        <v>35</v>
      </c>
      <c r="B9299" s="6">
        <v>43070</v>
      </c>
      <c r="C9299" s="5" t="s">
        <v>36</v>
      </c>
      <c r="D9299" s="5" t="s">
        <v>43</v>
      </c>
      <c r="E9299" s="7">
        <v>0</v>
      </c>
      <c r="F9299" s="8">
        <v>0</v>
      </c>
      <c r="G9299" s="8">
        <v>0</v>
      </c>
    </row>
    <row r="9300" spans="1:7" hidden="1" x14ac:dyDescent="0.55000000000000004">
      <c r="A9300" s="5" t="s">
        <v>35</v>
      </c>
      <c r="B9300" s="6">
        <v>43070</v>
      </c>
      <c r="C9300" s="5" t="s">
        <v>36</v>
      </c>
      <c r="D9300" s="5" t="s">
        <v>44</v>
      </c>
      <c r="E9300" s="7">
        <v>26369</v>
      </c>
      <c r="F9300" s="8">
        <v>50764.98</v>
      </c>
      <c r="G9300" s="8">
        <v>0</v>
      </c>
    </row>
    <row r="9301" spans="1:7" hidden="1" x14ac:dyDescent="0.55000000000000004">
      <c r="A9301" s="5" t="s">
        <v>35</v>
      </c>
      <c r="B9301" s="6">
        <v>43070</v>
      </c>
      <c r="C9301" s="5" t="s">
        <v>36</v>
      </c>
      <c r="D9301" s="5" t="s">
        <v>45</v>
      </c>
      <c r="E9301" s="7">
        <v>49319</v>
      </c>
      <c r="F9301" s="8">
        <v>19006.689999999999</v>
      </c>
      <c r="G9301" s="8">
        <v>0</v>
      </c>
    </row>
    <row r="9302" spans="1:7" x14ac:dyDescent="0.55000000000000004">
      <c r="A9302" s="5" t="s">
        <v>47</v>
      </c>
      <c r="B9302" s="6">
        <v>43073</v>
      </c>
      <c r="C9302" s="5" t="s">
        <v>36</v>
      </c>
      <c r="D9302" s="5" t="s">
        <v>37</v>
      </c>
      <c r="E9302" s="7">
        <v>158</v>
      </c>
      <c r="F9302" s="8">
        <v>4718.3100000000004</v>
      </c>
      <c r="G9302" s="8">
        <v>0</v>
      </c>
    </row>
    <row r="9303" spans="1:7" x14ac:dyDescent="0.55000000000000004">
      <c r="A9303" s="5" t="s">
        <v>35</v>
      </c>
      <c r="B9303" s="6">
        <v>43073</v>
      </c>
      <c r="C9303" s="5" t="s">
        <v>36</v>
      </c>
      <c r="D9303" s="5" t="s">
        <v>37</v>
      </c>
      <c r="E9303" s="7">
        <v>6629</v>
      </c>
      <c r="F9303" s="8">
        <v>193219.4</v>
      </c>
      <c r="G9303" s="8">
        <v>0</v>
      </c>
    </row>
    <row r="9304" spans="1:7" hidden="1" x14ac:dyDescent="0.55000000000000004">
      <c r="A9304" s="5" t="s">
        <v>35</v>
      </c>
      <c r="B9304" s="6">
        <v>43073</v>
      </c>
      <c r="C9304" s="5" t="s">
        <v>36</v>
      </c>
      <c r="D9304" s="5" t="s">
        <v>38</v>
      </c>
      <c r="E9304" s="7">
        <v>369</v>
      </c>
      <c r="F9304" s="8">
        <v>86.75</v>
      </c>
      <c r="G9304" s="8">
        <v>0</v>
      </c>
    </row>
    <row r="9305" spans="1:7" hidden="1" x14ac:dyDescent="0.55000000000000004">
      <c r="A9305" s="5" t="s">
        <v>35</v>
      </c>
      <c r="B9305" s="6">
        <v>43073</v>
      </c>
      <c r="C9305" s="5" t="s">
        <v>36</v>
      </c>
      <c r="D9305" s="5" t="s">
        <v>39</v>
      </c>
      <c r="E9305" s="7">
        <v>7724</v>
      </c>
      <c r="F9305" s="8">
        <v>22526.66</v>
      </c>
      <c r="G9305" s="8">
        <v>0</v>
      </c>
    </row>
    <row r="9306" spans="1:7" hidden="1" x14ac:dyDescent="0.55000000000000004">
      <c r="A9306" s="5" t="s">
        <v>35</v>
      </c>
      <c r="B9306" s="6">
        <v>43073</v>
      </c>
      <c r="C9306" s="5" t="s">
        <v>36</v>
      </c>
      <c r="D9306" s="5" t="s">
        <v>40</v>
      </c>
      <c r="E9306" s="7">
        <v>3810</v>
      </c>
      <c r="F9306" s="8">
        <v>111.59</v>
      </c>
      <c r="G9306" s="8">
        <v>0</v>
      </c>
    </row>
    <row r="9307" spans="1:7" hidden="1" x14ac:dyDescent="0.55000000000000004">
      <c r="A9307" s="5" t="s">
        <v>35</v>
      </c>
      <c r="B9307" s="6">
        <v>43073</v>
      </c>
      <c r="C9307" s="5" t="s">
        <v>36</v>
      </c>
      <c r="D9307" s="5" t="s">
        <v>42</v>
      </c>
      <c r="E9307" s="7">
        <v>12428</v>
      </c>
      <c r="F9307" s="8">
        <v>142473.96</v>
      </c>
      <c r="G9307" s="8">
        <v>0</v>
      </c>
    </row>
    <row r="9308" spans="1:7" hidden="1" x14ac:dyDescent="0.55000000000000004">
      <c r="A9308" s="5" t="s">
        <v>35</v>
      </c>
      <c r="B9308" s="6">
        <v>43073</v>
      </c>
      <c r="C9308" s="5" t="s">
        <v>36</v>
      </c>
      <c r="D9308" s="5" t="s">
        <v>43</v>
      </c>
      <c r="E9308" s="7">
        <v>0</v>
      </c>
      <c r="F9308" s="8">
        <v>0</v>
      </c>
      <c r="G9308" s="8">
        <v>0</v>
      </c>
    </row>
    <row r="9309" spans="1:7" hidden="1" x14ac:dyDescent="0.55000000000000004">
      <c r="A9309" s="5" t="s">
        <v>35</v>
      </c>
      <c r="B9309" s="6">
        <v>43073</v>
      </c>
      <c r="C9309" s="5" t="s">
        <v>36</v>
      </c>
      <c r="D9309" s="5" t="s">
        <v>44</v>
      </c>
      <c r="E9309" s="7">
        <v>18896</v>
      </c>
      <c r="F9309" s="8">
        <v>36148.03</v>
      </c>
      <c r="G9309" s="8">
        <v>0</v>
      </c>
    </row>
    <row r="9310" spans="1:7" hidden="1" x14ac:dyDescent="0.55000000000000004">
      <c r="A9310" s="5" t="s">
        <v>35</v>
      </c>
      <c r="B9310" s="6">
        <v>43073</v>
      </c>
      <c r="C9310" s="5" t="s">
        <v>36</v>
      </c>
      <c r="D9310" s="5" t="s">
        <v>45</v>
      </c>
      <c r="E9310" s="7">
        <v>31543</v>
      </c>
      <c r="F9310" s="8">
        <v>12074.1</v>
      </c>
      <c r="G9310" s="8">
        <v>0</v>
      </c>
    </row>
    <row r="9311" spans="1:7" x14ac:dyDescent="0.55000000000000004">
      <c r="A9311" s="5" t="s">
        <v>47</v>
      </c>
      <c r="B9311" s="6">
        <v>43074</v>
      </c>
      <c r="C9311" s="5" t="s">
        <v>36</v>
      </c>
      <c r="D9311" s="5" t="s">
        <v>37</v>
      </c>
      <c r="E9311" s="7">
        <v>223</v>
      </c>
      <c r="F9311" s="8">
        <v>6634.15</v>
      </c>
      <c r="G9311" s="8">
        <v>0</v>
      </c>
    </row>
    <row r="9312" spans="1:7" x14ac:dyDescent="0.55000000000000004">
      <c r="A9312" s="5" t="s">
        <v>35</v>
      </c>
      <c r="B9312" s="6">
        <v>43074</v>
      </c>
      <c r="C9312" s="5" t="s">
        <v>36</v>
      </c>
      <c r="D9312" s="5" t="s">
        <v>37</v>
      </c>
      <c r="E9312" s="7">
        <v>8562</v>
      </c>
      <c r="F9312" s="8">
        <v>248726.22</v>
      </c>
      <c r="G9312" s="8">
        <v>0</v>
      </c>
    </row>
    <row r="9313" spans="1:7" hidden="1" x14ac:dyDescent="0.55000000000000004">
      <c r="A9313" s="5" t="s">
        <v>35</v>
      </c>
      <c r="B9313" s="6">
        <v>43074</v>
      </c>
      <c r="C9313" s="5" t="s">
        <v>36</v>
      </c>
      <c r="D9313" s="5" t="s">
        <v>38</v>
      </c>
      <c r="E9313" s="7">
        <v>424</v>
      </c>
      <c r="F9313" s="8">
        <v>99.34</v>
      </c>
      <c r="G9313" s="8">
        <v>0</v>
      </c>
    </row>
    <row r="9314" spans="1:7" hidden="1" x14ac:dyDescent="0.55000000000000004">
      <c r="A9314" s="5" t="s">
        <v>35</v>
      </c>
      <c r="B9314" s="6">
        <v>43074</v>
      </c>
      <c r="C9314" s="5" t="s">
        <v>36</v>
      </c>
      <c r="D9314" s="5" t="s">
        <v>39</v>
      </c>
      <c r="E9314" s="7">
        <v>8062</v>
      </c>
      <c r="F9314" s="8">
        <v>23415.18</v>
      </c>
      <c r="G9314" s="8">
        <v>0</v>
      </c>
    </row>
    <row r="9315" spans="1:7" hidden="1" x14ac:dyDescent="0.55000000000000004">
      <c r="A9315" s="5" t="s">
        <v>35</v>
      </c>
      <c r="B9315" s="6">
        <v>43074</v>
      </c>
      <c r="C9315" s="5" t="s">
        <v>36</v>
      </c>
      <c r="D9315" s="5" t="s">
        <v>40</v>
      </c>
      <c r="E9315" s="7">
        <v>4972</v>
      </c>
      <c r="F9315" s="8">
        <v>145.01</v>
      </c>
      <c r="G9315" s="8">
        <v>0</v>
      </c>
    </row>
    <row r="9316" spans="1:7" hidden="1" x14ac:dyDescent="0.55000000000000004">
      <c r="A9316" s="5" t="s">
        <v>35</v>
      </c>
      <c r="B9316" s="6">
        <v>43074</v>
      </c>
      <c r="C9316" s="5" t="s">
        <v>36</v>
      </c>
      <c r="D9316" s="5" t="s">
        <v>42</v>
      </c>
      <c r="E9316" s="7">
        <v>15129</v>
      </c>
      <c r="F9316" s="8">
        <v>172085.98</v>
      </c>
      <c r="G9316" s="8">
        <v>0</v>
      </c>
    </row>
    <row r="9317" spans="1:7" hidden="1" x14ac:dyDescent="0.55000000000000004">
      <c r="A9317" s="5" t="s">
        <v>35</v>
      </c>
      <c r="B9317" s="6">
        <v>43074</v>
      </c>
      <c r="C9317" s="5" t="s">
        <v>36</v>
      </c>
      <c r="D9317" s="5" t="s">
        <v>43</v>
      </c>
      <c r="E9317" s="7">
        <v>0</v>
      </c>
      <c r="F9317" s="8">
        <v>0</v>
      </c>
      <c r="G9317" s="8">
        <v>0</v>
      </c>
    </row>
    <row r="9318" spans="1:7" hidden="1" x14ac:dyDescent="0.55000000000000004">
      <c r="A9318" s="5" t="s">
        <v>35</v>
      </c>
      <c r="B9318" s="6">
        <v>43074</v>
      </c>
      <c r="C9318" s="5" t="s">
        <v>36</v>
      </c>
      <c r="D9318" s="5" t="s">
        <v>44</v>
      </c>
      <c r="E9318" s="7">
        <v>22303</v>
      </c>
      <c r="F9318" s="8">
        <v>42307.28</v>
      </c>
      <c r="G9318" s="8">
        <v>0</v>
      </c>
    </row>
    <row r="9319" spans="1:7" hidden="1" x14ac:dyDescent="0.55000000000000004">
      <c r="A9319" s="5" t="s">
        <v>35</v>
      </c>
      <c r="B9319" s="6">
        <v>43074</v>
      </c>
      <c r="C9319" s="5" t="s">
        <v>36</v>
      </c>
      <c r="D9319" s="5" t="s">
        <v>45</v>
      </c>
      <c r="E9319" s="7">
        <v>44948</v>
      </c>
      <c r="F9319" s="8">
        <v>17051.07</v>
      </c>
      <c r="G9319" s="8">
        <v>0</v>
      </c>
    </row>
    <row r="9320" spans="1:7" x14ac:dyDescent="0.55000000000000004">
      <c r="A9320" s="5" t="s">
        <v>47</v>
      </c>
      <c r="B9320" s="6">
        <v>43075</v>
      </c>
      <c r="C9320" s="5" t="s">
        <v>36</v>
      </c>
      <c r="D9320" s="5" t="s">
        <v>37</v>
      </c>
      <c r="E9320" s="7">
        <v>187</v>
      </c>
      <c r="F9320" s="8">
        <v>5578.97</v>
      </c>
      <c r="G9320" s="8">
        <v>0</v>
      </c>
    </row>
    <row r="9321" spans="1:7" x14ac:dyDescent="0.55000000000000004">
      <c r="A9321" s="5" t="s">
        <v>35</v>
      </c>
      <c r="B9321" s="6">
        <v>43075</v>
      </c>
      <c r="C9321" s="5" t="s">
        <v>36</v>
      </c>
      <c r="D9321" s="5" t="s">
        <v>37</v>
      </c>
      <c r="E9321" s="7">
        <v>5900</v>
      </c>
      <c r="F9321" s="8">
        <v>171002.55</v>
      </c>
      <c r="G9321" s="8">
        <v>0</v>
      </c>
    </row>
    <row r="9322" spans="1:7" hidden="1" x14ac:dyDescent="0.55000000000000004">
      <c r="A9322" s="5" t="s">
        <v>35</v>
      </c>
      <c r="B9322" s="6">
        <v>43075</v>
      </c>
      <c r="C9322" s="5" t="s">
        <v>36</v>
      </c>
      <c r="D9322" s="5" t="s">
        <v>38</v>
      </c>
      <c r="E9322" s="7">
        <v>415</v>
      </c>
      <c r="F9322" s="8">
        <v>96.96</v>
      </c>
      <c r="G9322" s="8">
        <v>0</v>
      </c>
    </row>
    <row r="9323" spans="1:7" hidden="1" x14ac:dyDescent="0.55000000000000004">
      <c r="A9323" s="5" t="s">
        <v>35</v>
      </c>
      <c r="B9323" s="6">
        <v>43075</v>
      </c>
      <c r="C9323" s="5" t="s">
        <v>36</v>
      </c>
      <c r="D9323" s="5" t="s">
        <v>39</v>
      </c>
      <c r="E9323" s="7">
        <v>7027</v>
      </c>
      <c r="F9323" s="8">
        <v>20369.86</v>
      </c>
      <c r="G9323" s="8">
        <v>0</v>
      </c>
    </row>
    <row r="9324" spans="1:7" hidden="1" x14ac:dyDescent="0.55000000000000004">
      <c r="A9324" s="5" t="s">
        <v>35</v>
      </c>
      <c r="B9324" s="6">
        <v>43075</v>
      </c>
      <c r="C9324" s="5" t="s">
        <v>36</v>
      </c>
      <c r="D9324" s="5" t="s">
        <v>40</v>
      </c>
      <c r="E9324" s="7">
        <v>3921</v>
      </c>
      <c r="F9324" s="8">
        <v>114.1</v>
      </c>
      <c r="G9324" s="8">
        <v>0</v>
      </c>
    </row>
    <row r="9325" spans="1:7" hidden="1" x14ac:dyDescent="0.55000000000000004">
      <c r="A9325" s="5" t="s">
        <v>35</v>
      </c>
      <c r="B9325" s="6">
        <v>43075</v>
      </c>
      <c r="C9325" s="5" t="s">
        <v>36</v>
      </c>
      <c r="D9325" s="5" t="s">
        <v>42</v>
      </c>
      <c r="E9325" s="7">
        <v>13696</v>
      </c>
      <c r="F9325" s="8">
        <v>154658.69</v>
      </c>
      <c r="G9325" s="8">
        <v>0</v>
      </c>
    </row>
    <row r="9326" spans="1:7" hidden="1" x14ac:dyDescent="0.55000000000000004">
      <c r="A9326" s="5" t="s">
        <v>35</v>
      </c>
      <c r="B9326" s="6">
        <v>43075</v>
      </c>
      <c r="C9326" s="5" t="s">
        <v>36</v>
      </c>
      <c r="D9326" s="5" t="s">
        <v>43</v>
      </c>
      <c r="E9326" s="7">
        <v>0</v>
      </c>
      <c r="F9326" s="8">
        <v>0</v>
      </c>
      <c r="G9326" s="8">
        <v>0</v>
      </c>
    </row>
    <row r="9327" spans="1:7" hidden="1" x14ac:dyDescent="0.55000000000000004">
      <c r="A9327" s="5" t="s">
        <v>35</v>
      </c>
      <c r="B9327" s="6">
        <v>43075</v>
      </c>
      <c r="C9327" s="5" t="s">
        <v>36</v>
      </c>
      <c r="D9327" s="5" t="s">
        <v>44</v>
      </c>
      <c r="E9327" s="7">
        <v>19640</v>
      </c>
      <c r="F9327" s="8">
        <v>37003.24</v>
      </c>
      <c r="G9327" s="8">
        <v>0</v>
      </c>
    </row>
    <row r="9328" spans="1:7" hidden="1" x14ac:dyDescent="0.55000000000000004">
      <c r="A9328" s="5" t="s">
        <v>35</v>
      </c>
      <c r="B9328" s="6">
        <v>43075</v>
      </c>
      <c r="C9328" s="5" t="s">
        <v>36</v>
      </c>
      <c r="D9328" s="5" t="s">
        <v>45</v>
      </c>
      <c r="E9328" s="7">
        <v>37943</v>
      </c>
      <c r="F9328" s="8">
        <v>14305.98</v>
      </c>
      <c r="G9328" s="8">
        <v>0</v>
      </c>
    </row>
    <row r="9329" spans="1:7" x14ac:dyDescent="0.55000000000000004">
      <c r="A9329" s="5" t="s">
        <v>35</v>
      </c>
      <c r="B9329" s="6">
        <v>43076</v>
      </c>
      <c r="C9329" s="5" t="s">
        <v>36</v>
      </c>
      <c r="D9329" s="5" t="s">
        <v>37</v>
      </c>
      <c r="E9329" s="7">
        <v>7561</v>
      </c>
      <c r="F9329" s="8">
        <v>217587.89</v>
      </c>
      <c r="G9329" s="8">
        <v>0</v>
      </c>
    </row>
    <row r="9330" spans="1:7" x14ac:dyDescent="0.55000000000000004">
      <c r="A9330" s="5" t="s">
        <v>47</v>
      </c>
      <c r="B9330" s="6">
        <v>43076</v>
      </c>
      <c r="C9330" s="5" t="s">
        <v>36</v>
      </c>
      <c r="D9330" s="5" t="s">
        <v>37</v>
      </c>
      <c r="E9330" s="7">
        <v>220</v>
      </c>
      <c r="F9330" s="8">
        <v>6526.49</v>
      </c>
      <c r="G9330" s="8">
        <v>0</v>
      </c>
    </row>
    <row r="9331" spans="1:7" hidden="1" x14ac:dyDescent="0.55000000000000004">
      <c r="A9331" s="5" t="s">
        <v>35</v>
      </c>
      <c r="B9331" s="6">
        <v>43076</v>
      </c>
      <c r="C9331" s="5" t="s">
        <v>36</v>
      </c>
      <c r="D9331" s="5" t="s">
        <v>38</v>
      </c>
      <c r="E9331" s="7">
        <v>556</v>
      </c>
      <c r="F9331" s="8">
        <v>129.11000000000001</v>
      </c>
      <c r="G9331" s="8">
        <v>0</v>
      </c>
    </row>
    <row r="9332" spans="1:7" hidden="1" x14ac:dyDescent="0.55000000000000004">
      <c r="A9332" s="5" t="s">
        <v>35</v>
      </c>
      <c r="B9332" s="6">
        <v>43076</v>
      </c>
      <c r="C9332" s="5" t="s">
        <v>36</v>
      </c>
      <c r="D9332" s="5" t="s">
        <v>39</v>
      </c>
      <c r="E9332" s="7">
        <v>8437</v>
      </c>
      <c r="F9332" s="8">
        <v>24283.79</v>
      </c>
      <c r="G9332" s="8">
        <v>0</v>
      </c>
    </row>
    <row r="9333" spans="1:7" hidden="1" x14ac:dyDescent="0.55000000000000004">
      <c r="A9333" s="5" t="s">
        <v>35</v>
      </c>
      <c r="B9333" s="6">
        <v>43076</v>
      </c>
      <c r="C9333" s="5" t="s">
        <v>36</v>
      </c>
      <c r="D9333" s="5" t="s">
        <v>40</v>
      </c>
      <c r="E9333" s="7">
        <v>6258</v>
      </c>
      <c r="F9333" s="8">
        <v>181.2</v>
      </c>
      <c r="G9333" s="8">
        <v>0</v>
      </c>
    </row>
    <row r="9334" spans="1:7" hidden="1" x14ac:dyDescent="0.55000000000000004">
      <c r="A9334" s="5" t="s">
        <v>35</v>
      </c>
      <c r="B9334" s="6">
        <v>43076</v>
      </c>
      <c r="C9334" s="5" t="s">
        <v>36</v>
      </c>
      <c r="D9334" s="5" t="s">
        <v>42</v>
      </c>
      <c r="E9334" s="7">
        <v>15718</v>
      </c>
      <c r="F9334" s="8">
        <v>175486.51</v>
      </c>
      <c r="G9334" s="8">
        <v>0</v>
      </c>
    </row>
    <row r="9335" spans="1:7" hidden="1" x14ac:dyDescent="0.55000000000000004">
      <c r="A9335" s="5" t="s">
        <v>35</v>
      </c>
      <c r="B9335" s="6">
        <v>43076</v>
      </c>
      <c r="C9335" s="5" t="s">
        <v>36</v>
      </c>
      <c r="D9335" s="5" t="s">
        <v>43</v>
      </c>
      <c r="E9335" s="7">
        <v>0</v>
      </c>
      <c r="F9335" s="8">
        <v>0</v>
      </c>
      <c r="G9335" s="8">
        <v>0</v>
      </c>
    </row>
    <row r="9336" spans="1:7" hidden="1" x14ac:dyDescent="0.55000000000000004">
      <c r="A9336" s="5" t="s">
        <v>35</v>
      </c>
      <c r="B9336" s="6">
        <v>43076</v>
      </c>
      <c r="C9336" s="5" t="s">
        <v>36</v>
      </c>
      <c r="D9336" s="5" t="s">
        <v>44</v>
      </c>
      <c r="E9336" s="7">
        <v>22215</v>
      </c>
      <c r="F9336" s="8">
        <v>41379.33</v>
      </c>
      <c r="G9336" s="8">
        <v>0</v>
      </c>
    </row>
    <row r="9337" spans="1:7" hidden="1" x14ac:dyDescent="0.55000000000000004">
      <c r="A9337" s="5" t="s">
        <v>35</v>
      </c>
      <c r="B9337" s="6">
        <v>43076</v>
      </c>
      <c r="C9337" s="5" t="s">
        <v>36</v>
      </c>
      <c r="D9337" s="5" t="s">
        <v>45</v>
      </c>
      <c r="E9337" s="7">
        <v>41371</v>
      </c>
      <c r="F9337" s="8">
        <v>15420.98</v>
      </c>
      <c r="G9337" s="8">
        <v>0</v>
      </c>
    </row>
    <row r="9338" spans="1:7" x14ac:dyDescent="0.55000000000000004">
      <c r="A9338" s="5" t="s">
        <v>47</v>
      </c>
      <c r="B9338" s="6">
        <v>43077</v>
      </c>
      <c r="C9338" s="5" t="s">
        <v>36</v>
      </c>
      <c r="D9338" s="5" t="s">
        <v>37</v>
      </c>
      <c r="E9338" s="7">
        <v>497</v>
      </c>
      <c r="F9338" s="8">
        <v>14725.61</v>
      </c>
      <c r="G9338" s="8">
        <v>0</v>
      </c>
    </row>
    <row r="9339" spans="1:7" x14ac:dyDescent="0.55000000000000004">
      <c r="A9339" s="5" t="s">
        <v>35</v>
      </c>
      <c r="B9339" s="6">
        <v>43077</v>
      </c>
      <c r="C9339" s="5" t="s">
        <v>36</v>
      </c>
      <c r="D9339" s="5" t="s">
        <v>37</v>
      </c>
      <c r="E9339" s="7">
        <v>7860</v>
      </c>
      <c r="F9339" s="8">
        <v>224363.83</v>
      </c>
      <c r="G9339" s="8">
        <v>0</v>
      </c>
    </row>
    <row r="9340" spans="1:7" hidden="1" x14ac:dyDescent="0.55000000000000004">
      <c r="A9340" s="5" t="s">
        <v>35</v>
      </c>
      <c r="B9340" s="6">
        <v>43077</v>
      </c>
      <c r="C9340" s="5" t="s">
        <v>36</v>
      </c>
      <c r="D9340" s="5" t="s">
        <v>38</v>
      </c>
      <c r="E9340" s="7">
        <v>619</v>
      </c>
      <c r="F9340" s="8">
        <v>142.66999999999999</v>
      </c>
      <c r="G9340" s="8">
        <v>0</v>
      </c>
    </row>
    <row r="9341" spans="1:7" hidden="1" x14ac:dyDescent="0.55000000000000004">
      <c r="A9341" s="5" t="s">
        <v>35</v>
      </c>
      <c r="B9341" s="6">
        <v>43077</v>
      </c>
      <c r="C9341" s="5" t="s">
        <v>36</v>
      </c>
      <c r="D9341" s="5" t="s">
        <v>39</v>
      </c>
      <c r="E9341" s="7">
        <v>9837</v>
      </c>
      <c r="F9341" s="8">
        <v>28105.85</v>
      </c>
      <c r="G9341" s="8">
        <v>0</v>
      </c>
    </row>
    <row r="9342" spans="1:7" hidden="1" x14ac:dyDescent="0.55000000000000004">
      <c r="A9342" s="5" t="s">
        <v>35</v>
      </c>
      <c r="B9342" s="6">
        <v>43077</v>
      </c>
      <c r="C9342" s="5" t="s">
        <v>36</v>
      </c>
      <c r="D9342" s="5" t="s">
        <v>40</v>
      </c>
      <c r="E9342" s="7">
        <v>8591</v>
      </c>
      <c r="F9342" s="8">
        <v>247.2</v>
      </c>
      <c r="G9342" s="8">
        <v>0</v>
      </c>
    </row>
    <row r="9343" spans="1:7" hidden="1" x14ac:dyDescent="0.55000000000000004">
      <c r="A9343" s="5" t="s">
        <v>35</v>
      </c>
      <c r="B9343" s="6">
        <v>43077</v>
      </c>
      <c r="C9343" s="5" t="s">
        <v>36</v>
      </c>
      <c r="D9343" s="5" t="s">
        <v>42</v>
      </c>
      <c r="E9343" s="7">
        <v>13655</v>
      </c>
      <c r="F9343" s="8">
        <v>151728.18</v>
      </c>
      <c r="G9343" s="8">
        <v>0</v>
      </c>
    </row>
    <row r="9344" spans="1:7" hidden="1" x14ac:dyDescent="0.55000000000000004">
      <c r="A9344" s="5" t="s">
        <v>35</v>
      </c>
      <c r="B9344" s="6">
        <v>43077</v>
      </c>
      <c r="C9344" s="5" t="s">
        <v>36</v>
      </c>
      <c r="D9344" s="5" t="s">
        <v>43</v>
      </c>
      <c r="E9344" s="7">
        <v>0</v>
      </c>
      <c r="F9344" s="8">
        <v>0</v>
      </c>
      <c r="G9344" s="8">
        <v>0</v>
      </c>
    </row>
    <row r="9345" spans="1:7" hidden="1" x14ac:dyDescent="0.55000000000000004">
      <c r="A9345" s="5" t="s">
        <v>35</v>
      </c>
      <c r="B9345" s="6">
        <v>43077</v>
      </c>
      <c r="C9345" s="5" t="s">
        <v>36</v>
      </c>
      <c r="D9345" s="5" t="s">
        <v>44</v>
      </c>
      <c r="E9345" s="7">
        <v>22229</v>
      </c>
      <c r="F9345" s="8">
        <v>41216.68</v>
      </c>
      <c r="G9345" s="8">
        <v>0</v>
      </c>
    </row>
    <row r="9346" spans="1:7" hidden="1" x14ac:dyDescent="0.55000000000000004">
      <c r="A9346" s="5" t="s">
        <v>35</v>
      </c>
      <c r="B9346" s="6">
        <v>43077</v>
      </c>
      <c r="C9346" s="5" t="s">
        <v>36</v>
      </c>
      <c r="D9346" s="5" t="s">
        <v>45</v>
      </c>
      <c r="E9346" s="7">
        <v>41223</v>
      </c>
      <c r="F9346" s="8">
        <v>15293.55</v>
      </c>
      <c r="G9346" s="8">
        <v>0</v>
      </c>
    </row>
    <row r="9347" spans="1:7" x14ac:dyDescent="0.55000000000000004">
      <c r="A9347" s="5" t="s">
        <v>35</v>
      </c>
      <c r="B9347" s="6">
        <v>43080</v>
      </c>
      <c r="C9347" s="5" t="s">
        <v>36</v>
      </c>
      <c r="D9347" s="5" t="s">
        <v>37</v>
      </c>
      <c r="E9347" s="7">
        <v>6503</v>
      </c>
      <c r="F9347" s="8">
        <v>184967.69</v>
      </c>
      <c r="G9347" s="8">
        <v>0</v>
      </c>
    </row>
    <row r="9348" spans="1:7" x14ac:dyDescent="0.55000000000000004">
      <c r="A9348" s="5" t="s">
        <v>47</v>
      </c>
      <c r="B9348" s="6">
        <v>43080</v>
      </c>
      <c r="C9348" s="5" t="s">
        <v>36</v>
      </c>
      <c r="D9348" s="5" t="s">
        <v>37</v>
      </c>
      <c r="E9348" s="7">
        <v>149</v>
      </c>
      <c r="F9348" s="8">
        <v>4421.3</v>
      </c>
      <c r="G9348" s="8">
        <v>0</v>
      </c>
    </row>
    <row r="9349" spans="1:7" hidden="1" x14ac:dyDescent="0.55000000000000004">
      <c r="A9349" s="5" t="s">
        <v>35</v>
      </c>
      <c r="B9349" s="6">
        <v>43080</v>
      </c>
      <c r="C9349" s="5" t="s">
        <v>36</v>
      </c>
      <c r="D9349" s="5" t="s">
        <v>38</v>
      </c>
      <c r="E9349" s="7">
        <v>394</v>
      </c>
      <c r="F9349" s="8">
        <v>90.52</v>
      </c>
      <c r="G9349" s="8">
        <v>0</v>
      </c>
    </row>
    <row r="9350" spans="1:7" hidden="1" x14ac:dyDescent="0.55000000000000004">
      <c r="A9350" s="5" t="s">
        <v>35</v>
      </c>
      <c r="B9350" s="6">
        <v>43080</v>
      </c>
      <c r="C9350" s="5" t="s">
        <v>36</v>
      </c>
      <c r="D9350" s="5" t="s">
        <v>39</v>
      </c>
      <c r="E9350" s="7">
        <v>7221</v>
      </c>
      <c r="F9350" s="8">
        <v>20578.22</v>
      </c>
      <c r="G9350" s="8">
        <v>0</v>
      </c>
    </row>
    <row r="9351" spans="1:7" hidden="1" x14ac:dyDescent="0.55000000000000004">
      <c r="A9351" s="5" t="s">
        <v>35</v>
      </c>
      <c r="B9351" s="6">
        <v>43080</v>
      </c>
      <c r="C9351" s="5" t="s">
        <v>36</v>
      </c>
      <c r="D9351" s="5" t="s">
        <v>40</v>
      </c>
      <c r="E9351" s="7">
        <v>4456</v>
      </c>
      <c r="F9351" s="8">
        <v>127.86</v>
      </c>
      <c r="G9351" s="8">
        <v>0</v>
      </c>
    </row>
    <row r="9352" spans="1:7" hidden="1" x14ac:dyDescent="0.55000000000000004">
      <c r="A9352" s="5" t="s">
        <v>35</v>
      </c>
      <c r="B9352" s="6">
        <v>43080</v>
      </c>
      <c r="C9352" s="5" t="s">
        <v>36</v>
      </c>
      <c r="D9352" s="5" t="s">
        <v>42</v>
      </c>
      <c r="E9352" s="7">
        <v>10774</v>
      </c>
      <c r="F9352" s="8">
        <v>119671.64</v>
      </c>
      <c r="G9352" s="8">
        <v>0</v>
      </c>
    </row>
    <row r="9353" spans="1:7" hidden="1" x14ac:dyDescent="0.55000000000000004">
      <c r="A9353" s="5" t="s">
        <v>35</v>
      </c>
      <c r="B9353" s="6">
        <v>43080</v>
      </c>
      <c r="C9353" s="5" t="s">
        <v>36</v>
      </c>
      <c r="D9353" s="5" t="s">
        <v>43</v>
      </c>
      <c r="E9353" s="7">
        <v>0</v>
      </c>
      <c r="F9353" s="8">
        <v>0</v>
      </c>
      <c r="G9353" s="8">
        <v>0</v>
      </c>
    </row>
    <row r="9354" spans="1:7" hidden="1" x14ac:dyDescent="0.55000000000000004">
      <c r="A9354" s="5" t="s">
        <v>35</v>
      </c>
      <c r="B9354" s="6">
        <v>43080</v>
      </c>
      <c r="C9354" s="5" t="s">
        <v>36</v>
      </c>
      <c r="D9354" s="5" t="s">
        <v>44</v>
      </c>
      <c r="E9354" s="7">
        <v>15003</v>
      </c>
      <c r="F9354" s="8">
        <v>27796.54</v>
      </c>
      <c r="G9354" s="8">
        <v>0</v>
      </c>
    </row>
    <row r="9355" spans="1:7" hidden="1" x14ac:dyDescent="0.55000000000000004">
      <c r="A9355" s="5" t="s">
        <v>35</v>
      </c>
      <c r="B9355" s="6">
        <v>43080</v>
      </c>
      <c r="C9355" s="5" t="s">
        <v>36</v>
      </c>
      <c r="D9355" s="5" t="s">
        <v>45</v>
      </c>
      <c r="E9355" s="7">
        <v>28982</v>
      </c>
      <c r="F9355" s="8">
        <v>10743.04</v>
      </c>
      <c r="G9355" s="8">
        <v>0</v>
      </c>
    </row>
    <row r="9356" spans="1:7" x14ac:dyDescent="0.55000000000000004">
      <c r="A9356" s="5" t="s">
        <v>35</v>
      </c>
      <c r="B9356" s="6">
        <v>43081</v>
      </c>
      <c r="C9356" s="5" t="s">
        <v>36</v>
      </c>
      <c r="D9356" s="5" t="s">
        <v>37</v>
      </c>
      <c r="E9356" s="7">
        <v>8057</v>
      </c>
      <c r="F9356" s="8">
        <v>227170.14</v>
      </c>
      <c r="G9356" s="8">
        <v>0</v>
      </c>
    </row>
    <row r="9357" spans="1:7" x14ac:dyDescent="0.55000000000000004">
      <c r="A9357" s="5" t="s">
        <v>47</v>
      </c>
      <c r="B9357" s="6">
        <v>43081</v>
      </c>
      <c r="C9357" s="5" t="s">
        <v>36</v>
      </c>
      <c r="D9357" s="5" t="s">
        <v>37</v>
      </c>
      <c r="E9357" s="7">
        <v>456</v>
      </c>
      <c r="F9357" s="8">
        <v>13362.5</v>
      </c>
      <c r="G9357" s="8">
        <v>0</v>
      </c>
    </row>
    <row r="9358" spans="1:7" hidden="1" x14ac:dyDescent="0.55000000000000004">
      <c r="A9358" s="5" t="s">
        <v>35</v>
      </c>
      <c r="B9358" s="6">
        <v>43081</v>
      </c>
      <c r="C9358" s="5" t="s">
        <v>36</v>
      </c>
      <c r="D9358" s="5" t="s">
        <v>38</v>
      </c>
      <c r="E9358" s="7">
        <v>426</v>
      </c>
      <c r="F9358" s="8">
        <v>97.53</v>
      </c>
      <c r="G9358" s="8">
        <v>0</v>
      </c>
    </row>
    <row r="9359" spans="1:7" hidden="1" x14ac:dyDescent="0.55000000000000004">
      <c r="A9359" s="5" t="s">
        <v>35</v>
      </c>
      <c r="B9359" s="6">
        <v>43081</v>
      </c>
      <c r="C9359" s="5" t="s">
        <v>36</v>
      </c>
      <c r="D9359" s="5" t="s">
        <v>39</v>
      </c>
      <c r="E9359" s="7">
        <v>10419</v>
      </c>
      <c r="F9359" s="8">
        <v>29525.8</v>
      </c>
      <c r="G9359" s="8">
        <v>0</v>
      </c>
    </row>
    <row r="9360" spans="1:7" hidden="1" x14ac:dyDescent="0.55000000000000004">
      <c r="A9360" s="5" t="s">
        <v>35</v>
      </c>
      <c r="B9360" s="6">
        <v>43081</v>
      </c>
      <c r="C9360" s="5" t="s">
        <v>36</v>
      </c>
      <c r="D9360" s="5" t="s">
        <v>40</v>
      </c>
      <c r="E9360" s="7">
        <v>7903</v>
      </c>
      <c r="F9360" s="8">
        <v>225.75</v>
      </c>
      <c r="G9360" s="8">
        <v>0</v>
      </c>
    </row>
    <row r="9361" spans="1:7" hidden="1" x14ac:dyDescent="0.55000000000000004">
      <c r="A9361" s="5" t="s">
        <v>35</v>
      </c>
      <c r="B9361" s="6">
        <v>43081</v>
      </c>
      <c r="C9361" s="5" t="s">
        <v>36</v>
      </c>
      <c r="D9361" s="5" t="s">
        <v>42</v>
      </c>
      <c r="E9361" s="7">
        <v>14657</v>
      </c>
      <c r="F9361" s="8">
        <v>162046.57999999999</v>
      </c>
      <c r="G9361" s="8">
        <v>0</v>
      </c>
    </row>
    <row r="9362" spans="1:7" hidden="1" x14ac:dyDescent="0.55000000000000004">
      <c r="A9362" s="5" t="s">
        <v>35</v>
      </c>
      <c r="B9362" s="6">
        <v>43081</v>
      </c>
      <c r="C9362" s="5" t="s">
        <v>36</v>
      </c>
      <c r="D9362" s="5" t="s">
        <v>43</v>
      </c>
      <c r="E9362" s="7">
        <v>0</v>
      </c>
      <c r="F9362" s="8">
        <v>0</v>
      </c>
      <c r="G9362" s="8">
        <v>0</v>
      </c>
    </row>
    <row r="9363" spans="1:7" hidden="1" x14ac:dyDescent="0.55000000000000004">
      <c r="A9363" s="5" t="s">
        <v>35</v>
      </c>
      <c r="B9363" s="6">
        <v>43081</v>
      </c>
      <c r="C9363" s="5" t="s">
        <v>36</v>
      </c>
      <c r="D9363" s="5" t="s">
        <v>44</v>
      </c>
      <c r="E9363" s="7">
        <v>18926</v>
      </c>
      <c r="F9363" s="8">
        <v>34906.839999999997</v>
      </c>
      <c r="G9363" s="8">
        <v>0</v>
      </c>
    </row>
    <row r="9364" spans="1:7" hidden="1" x14ac:dyDescent="0.55000000000000004">
      <c r="A9364" s="5" t="s">
        <v>35</v>
      </c>
      <c r="B9364" s="6">
        <v>43081</v>
      </c>
      <c r="C9364" s="5" t="s">
        <v>36</v>
      </c>
      <c r="D9364" s="5" t="s">
        <v>45</v>
      </c>
      <c r="E9364" s="7">
        <v>36098</v>
      </c>
      <c r="F9364" s="8">
        <v>13322.18</v>
      </c>
      <c r="G9364" s="8">
        <v>0</v>
      </c>
    </row>
    <row r="9365" spans="1:7" x14ac:dyDescent="0.55000000000000004">
      <c r="A9365" s="5" t="s">
        <v>35</v>
      </c>
      <c r="B9365" s="6">
        <v>43082</v>
      </c>
      <c r="C9365" s="5" t="s">
        <v>36</v>
      </c>
      <c r="D9365" s="5" t="s">
        <v>37</v>
      </c>
      <c r="E9365" s="7">
        <v>5486</v>
      </c>
      <c r="F9365" s="8">
        <v>154514.85999999999</v>
      </c>
      <c r="G9365" s="8">
        <v>0</v>
      </c>
    </row>
    <row r="9366" spans="1:7" x14ac:dyDescent="0.55000000000000004">
      <c r="A9366" s="5" t="s">
        <v>47</v>
      </c>
      <c r="B9366" s="6">
        <v>43082</v>
      </c>
      <c r="C9366" s="5" t="s">
        <v>36</v>
      </c>
      <c r="D9366" s="5" t="s">
        <v>37</v>
      </c>
      <c r="E9366" s="7">
        <v>222</v>
      </c>
      <c r="F9366" s="8">
        <v>6538.78</v>
      </c>
      <c r="G9366" s="8">
        <v>0</v>
      </c>
    </row>
    <row r="9367" spans="1:7" hidden="1" x14ac:dyDescent="0.55000000000000004">
      <c r="A9367" s="5" t="s">
        <v>35</v>
      </c>
      <c r="B9367" s="6">
        <v>43082</v>
      </c>
      <c r="C9367" s="5" t="s">
        <v>36</v>
      </c>
      <c r="D9367" s="5" t="s">
        <v>38</v>
      </c>
      <c r="E9367" s="7">
        <v>383</v>
      </c>
      <c r="F9367" s="8">
        <v>87.6</v>
      </c>
      <c r="G9367" s="8">
        <v>0</v>
      </c>
    </row>
    <row r="9368" spans="1:7" hidden="1" x14ac:dyDescent="0.55000000000000004">
      <c r="A9368" s="5" t="s">
        <v>35</v>
      </c>
      <c r="B9368" s="6">
        <v>43082</v>
      </c>
      <c r="C9368" s="5" t="s">
        <v>36</v>
      </c>
      <c r="D9368" s="5" t="s">
        <v>39</v>
      </c>
      <c r="E9368" s="7">
        <v>6725</v>
      </c>
      <c r="F9368" s="8">
        <v>19052.990000000002</v>
      </c>
      <c r="G9368" s="8">
        <v>0</v>
      </c>
    </row>
    <row r="9369" spans="1:7" hidden="1" x14ac:dyDescent="0.55000000000000004">
      <c r="A9369" s="5" t="s">
        <v>35</v>
      </c>
      <c r="B9369" s="6">
        <v>43082</v>
      </c>
      <c r="C9369" s="5" t="s">
        <v>36</v>
      </c>
      <c r="D9369" s="5" t="s">
        <v>40</v>
      </c>
      <c r="E9369" s="7">
        <v>4915</v>
      </c>
      <c r="F9369" s="8">
        <v>140.35</v>
      </c>
      <c r="G9369" s="8">
        <v>0</v>
      </c>
    </row>
    <row r="9370" spans="1:7" hidden="1" x14ac:dyDescent="0.55000000000000004">
      <c r="A9370" s="5" t="s">
        <v>35</v>
      </c>
      <c r="B9370" s="6">
        <v>43082</v>
      </c>
      <c r="C9370" s="5" t="s">
        <v>36</v>
      </c>
      <c r="D9370" s="5" t="s">
        <v>42</v>
      </c>
      <c r="E9370" s="7">
        <v>10681</v>
      </c>
      <c r="F9370" s="8">
        <v>118063.52</v>
      </c>
      <c r="G9370" s="8">
        <v>0</v>
      </c>
    </row>
    <row r="9371" spans="1:7" hidden="1" x14ac:dyDescent="0.55000000000000004">
      <c r="A9371" s="5" t="s">
        <v>35</v>
      </c>
      <c r="B9371" s="6">
        <v>43082</v>
      </c>
      <c r="C9371" s="5" t="s">
        <v>36</v>
      </c>
      <c r="D9371" s="5" t="s">
        <v>43</v>
      </c>
      <c r="E9371" s="7">
        <v>0</v>
      </c>
      <c r="F9371" s="8">
        <v>0</v>
      </c>
      <c r="G9371" s="8">
        <v>0</v>
      </c>
    </row>
    <row r="9372" spans="1:7" hidden="1" x14ac:dyDescent="0.55000000000000004">
      <c r="A9372" s="5" t="s">
        <v>35</v>
      </c>
      <c r="B9372" s="6">
        <v>43082</v>
      </c>
      <c r="C9372" s="5" t="s">
        <v>36</v>
      </c>
      <c r="D9372" s="5" t="s">
        <v>44</v>
      </c>
      <c r="E9372" s="7">
        <v>16236</v>
      </c>
      <c r="F9372" s="8">
        <v>29949.74</v>
      </c>
      <c r="G9372" s="8">
        <v>0</v>
      </c>
    </row>
    <row r="9373" spans="1:7" hidden="1" x14ac:dyDescent="0.55000000000000004">
      <c r="A9373" s="5" t="s">
        <v>35</v>
      </c>
      <c r="B9373" s="6">
        <v>43082</v>
      </c>
      <c r="C9373" s="5" t="s">
        <v>36</v>
      </c>
      <c r="D9373" s="5" t="s">
        <v>45</v>
      </c>
      <c r="E9373" s="7">
        <v>30104</v>
      </c>
      <c r="F9373" s="8">
        <v>11113.26</v>
      </c>
      <c r="G9373" s="8">
        <v>0</v>
      </c>
    </row>
    <row r="9374" spans="1:7" x14ac:dyDescent="0.55000000000000004">
      <c r="A9374" s="5" t="s">
        <v>35</v>
      </c>
      <c r="B9374" s="6">
        <v>43083</v>
      </c>
      <c r="C9374" s="5" t="s">
        <v>36</v>
      </c>
      <c r="D9374" s="5" t="s">
        <v>37</v>
      </c>
      <c r="E9374" s="7">
        <v>6797</v>
      </c>
      <c r="F9374" s="8">
        <v>192624.22</v>
      </c>
      <c r="G9374" s="8">
        <v>0</v>
      </c>
    </row>
    <row r="9375" spans="1:7" x14ac:dyDescent="0.55000000000000004">
      <c r="A9375" s="5" t="s">
        <v>47</v>
      </c>
      <c r="B9375" s="6">
        <v>43083</v>
      </c>
      <c r="C9375" s="5" t="s">
        <v>36</v>
      </c>
      <c r="D9375" s="5" t="s">
        <v>37</v>
      </c>
      <c r="E9375" s="7">
        <v>263</v>
      </c>
      <c r="F9375" s="8">
        <v>7672.47</v>
      </c>
      <c r="G9375" s="8">
        <v>0</v>
      </c>
    </row>
    <row r="9376" spans="1:7" hidden="1" x14ac:dyDescent="0.55000000000000004">
      <c r="A9376" s="5" t="s">
        <v>35</v>
      </c>
      <c r="B9376" s="6">
        <v>43083</v>
      </c>
      <c r="C9376" s="5" t="s">
        <v>36</v>
      </c>
      <c r="D9376" s="5" t="s">
        <v>38</v>
      </c>
      <c r="E9376" s="7">
        <v>514</v>
      </c>
      <c r="F9376" s="8">
        <v>118.22</v>
      </c>
      <c r="G9376" s="8">
        <v>0</v>
      </c>
    </row>
    <row r="9377" spans="1:7" hidden="1" x14ac:dyDescent="0.55000000000000004">
      <c r="A9377" s="5" t="s">
        <v>35</v>
      </c>
      <c r="B9377" s="6">
        <v>43083</v>
      </c>
      <c r="C9377" s="5" t="s">
        <v>36</v>
      </c>
      <c r="D9377" s="5" t="s">
        <v>39</v>
      </c>
      <c r="E9377" s="7">
        <v>8522</v>
      </c>
      <c r="F9377" s="8">
        <v>24280.99</v>
      </c>
      <c r="G9377" s="8">
        <v>0</v>
      </c>
    </row>
    <row r="9378" spans="1:7" hidden="1" x14ac:dyDescent="0.55000000000000004">
      <c r="A9378" s="5" t="s">
        <v>35</v>
      </c>
      <c r="B9378" s="6">
        <v>43083</v>
      </c>
      <c r="C9378" s="5" t="s">
        <v>36</v>
      </c>
      <c r="D9378" s="5" t="s">
        <v>40</v>
      </c>
      <c r="E9378" s="7">
        <v>4835</v>
      </c>
      <c r="F9378" s="8">
        <v>138.71</v>
      </c>
      <c r="G9378" s="8">
        <v>0</v>
      </c>
    </row>
    <row r="9379" spans="1:7" hidden="1" x14ac:dyDescent="0.55000000000000004">
      <c r="A9379" s="5" t="s">
        <v>35</v>
      </c>
      <c r="B9379" s="6">
        <v>43083</v>
      </c>
      <c r="C9379" s="5" t="s">
        <v>36</v>
      </c>
      <c r="D9379" s="5" t="s">
        <v>42</v>
      </c>
      <c r="E9379" s="7">
        <v>14679</v>
      </c>
      <c r="F9379" s="8">
        <v>163983.57999999999</v>
      </c>
      <c r="G9379" s="8">
        <v>0</v>
      </c>
    </row>
    <row r="9380" spans="1:7" hidden="1" x14ac:dyDescent="0.55000000000000004">
      <c r="A9380" s="5" t="s">
        <v>35</v>
      </c>
      <c r="B9380" s="6">
        <v>43083</v>
      </c>
      <c r="C9380" s="5" t="s">
        <v>36</v>
      </c>
      <c r="D9380" s="5" t="s">
        <v>43</v>
      </c>
      <c r="E9380" s="7">
        <v>0</v>
      </c>
      <c r="F9380" s="8">
        <v>0</v>
      </c>
      <c r="G9380" s="8">
        <v>0</v>
      </c>
    </row>
    <row r="9381" spans="1:7" hidden="1" x14ac:dyDescent="0.55000000000000004">
      <c r="A9381" s="5" t="s">
        <v>35</v>
      </c>
      <c r="B9381" s="6">
        <v>43083</v>
      </c>
      <c r="C9381" s="5" t="s">
        <v>36</v>
      </c>
      <c r="D9381" s="5" t="s">
        <v>44</v>
      </c>
      <c r="E9381" s="7">
        <v>25127</v>
      </c>
      <c r="F9381" s="8">
        <v>46834.11</v>
      </c>
      <c r="G9381" s="8">
        <v>0</v>
      </c>
    </row>
    <row r="9382" spans="1:7" hidden="1" x14ac:dyDescent="0.55000000000000004">
      <c r="A9382" s="5" t="s">
        <v>35</v>
      </c>
      <c r="B9382" s="6">
        <v>43083</v>
      </c>
      <c r="C9382" s="5" t="s">
        <v>36</v>
      </c>
      <c r="D9382" s="5" t="s">
        <v>45</v>
      </c>
      <c r="E9382" s="7">
        <v>51616</v>
      </c>
      <c r="F9382" s="8">
        <v>19255.259999999998</v>
      </c>
      <c r="G9382" s="8">
        <v>0</v>
      </c>
    </row>
    <row r="9383" spans="1:7" x14ac:dyDescent="0.55000000000000004">
      <c r="A9383" s="5" t="s">
        <v>35</v>
      </c>
      <c r="B9383" s="6">
        <v>43084</v>
      </c>
      <c r="C9383" s="5" t="s">
        <v>36</v>
      </c>
      <c r="D9383" s="5" t="s">
        <v>37</v>
      </c>
      <c r="E9383" s="7">
        <v>5484</v>
      </c>
      <c r="F9383" s="8">
        <v>155190.96</v>
      </c>
      <c r="G9383" s="8">
        <v>0</v>
      </c>
    </row>
    <row r="9384" spans="1:7" x14ac:dyDescent="0.55000000000000004">
      <c r="A9384" s="5" t="s">
        <v>47</v>
      </c>
      <c r="B9384" s="6">
        <v>43084</v>
      </c>
      <c r="C9384" s="5" t="s">
        <v>36</v>
      </c>
      <c r="D9384" s="5" t="s">
        <v>37</v>
      </c>
      <c r="E9384" s="7">
        <v>140</v>
      </c>
      <c r="F9384" s="8">
        <v>4098.58</v>
      </c>
      <c r="G9384" s="8">
        <v>0</v>
      </c>
    </row>
    <row r="9385" spans="1:7" hidden="1" x14ac:dyDescent="0.55000000000000004">
      <c r="A9385" s="5" t="s">
        <v>35</v>
      </c>
      <c r="B9385" s="6">
        <v>43084</v>
      </c>
      <c r="C9385" s="5" t="s">
        <v>36</v>
      </c>
      <c r="D9385" s="5" t="s">
        <v>38</v>
      </c>
      <c r="E9385" s="7">
        <v>305</v>
      </c>
      <c r="F9385" s="8">
        <v>70.02</v>
      </c>
      <c r="G9385" s="8">
        <v>0</v>
      </c>
    </row>
    <row r="9386" spans="1:7" hidden="1" x14ac:dyDescent="0.55000000000000004">
      <c r="A9386" s="5" t="s">
        <v>35</v>
      </c>
      <c r="B9386" s="6">
        <v>43084</v>
      </c>
      <c r="C9386" s="5" t="s">
        <v>36</v>
      </c>
      <c r="D9386" s="5" t="s">
        <v>39</v>
      </c>
      <c r="E9386" s="7">
        <v>7163</v>
      </c>
      <c r="F9386" s="8">
        <v>20376.29</v>
      </c>
      <c r="G9386" s="8">
        <v>0</v>
      </c>
    </row>
    <row r="9387" spans="1:7" hidden="1" x14ac:dyDescent="0.55000000000000004">
      <c r="A9387" s="5" t="s">
        <v>35</v>
      </c>
      <c r="B9387" s="6">
        <v>43084</v>
      </c>
      <c r="C9387" s="5" t="s">
        <v>36</v>
      </c>
      <c r="D9387" s="5" t="s">
        <v>40</v>
      </c>
      <c r="E9387" s="7">
        <v>3474</v>
      </c>
      <c r="F9387" s="8">
        <v>99.5</v>
      </c>
      <c r="G9387" s="8">
        <v>0</v>
      </c>
    </row>
    <row r="9388" spans="1:7" hidden="1" x14ac:dyDescent="0.55000000000000004">
      <c r="A9388" s="5" t="s">
        <v>35</v>
      </c>
      <c r="B9388" s="6">
        <v>43084</v>
      </c>
      <c r="C9388" s="5" t="s">
        <v>36</v>
      </c>
      <c r="D9388" s="5" t="s">
        <v>42</v>
      </c>
      <c r="E9388" s="7">
        <v>12144</v>
      </c>
      <c r="F9388" s="8">
        <v>135452.57999999999</v>
      </c>
      <c r="G9388" s="8">
        <v>0</v>
      </c>
    </row>
    <row r="9389" spans="1:7" hidden="1" x14ac:dyDescent="0.55000000000000004">
      <c r="A9389" s="5" t="s">
        <v>35</v>
      </c>
      <c r="B9389" s="6">
        <v>43084</v>
      </c>
      <c r="C9389" s="5" t="s">
        <v>36</v>
      </c>
      <c r="D9389" s="5" t="s">
        <v>43</v>
      </c>
      <c r="E9389" s="7">
        <v>0</v>
      </c>
      <c r="F9389" s="8">
        <v>0</v>
      </c>
      <c r="G9389" s="8">
        <v>0</v>
      </c>
    </row>
    <row r="9390" spans="1:7" hidden="1" x14ac:dyDescent="0.55000000000000004">
      <c r="A9390" s="5" t="s">
        <v>35</v>
      </c>
      <c r="B9390" s="6">
        <v>43084</v>
      </c>
      <c r="C9390" s="5" t="s">
        <v>36</v>
      </c>
      <c r="D9390" s="5" t="s">
        <v>44</v>
      </c>
      <c r="E9390" s="7">
        <v>19472</v>
      </c>
      <c r="F9390" s="8">
        <v>36236.93</v>
      </c>
      <c r="G9390" s="8">
        <v>0</v>
      </c>
    </row>
    <row r="9391" spans="1:7" hidden="1" x14ac:dyDescent="0.55000000000000004">
      <c r="A9391" s="5" t="s">
        <v>35</v>
      </c>
      <c r="B9391" s="6">
        <v>43084</v>
      </c>
      <c r="C9391" s="5" t="s">
        <v>36</v>
      </c>
      <c r="D9391" s="5" t="s">
        <v>45</v>
      </c>
      <c r="E9391" s="7">
        <v>38451</v>
      </c>
      <c r="F9391" s="8">
        <v>14319.05</v>
      </c>
      <c r="G9391" s="8">
        <v>0</v>
      </c>
    </row>
    <row r="9392" spans="1:7" x14ac:dyDescent="0.55000000000000004">
      <c r="A9392" s="5" t="s">
        <v>47</v>
      </c>
      <c r="B9392" s="6">
        <v>43087</v>
      </c>
      <c r="C9392" s="5" t="s">
        <v>36</v>
      </c>
      <c r="D9392" s="5" t="s">
        <v>37</v>
      </c>
      <c r="E9392" s="7">
        <v>104</v>
      </c>
      <c r="F9392" s="8">
        <v>3062.33</v>
      </c>
      <c r="G9392" s="8">
        <v>0</v>
      </c>
    </row>
    <row r="9393" spans="1:7" x14ac:dyDescent="0.55000000000000004">
      <c r="A9393" s="5" t="s">
        <v>35</v>
      </c>
      <c r="B9393" s="6">
        <v>43087</v>
      </c>
      <c r="C9393" s="5" t="s">
        <v>36</v>
      </c>
      <c r="D9393" s="5" t="s">
        <v>37</v>
      </c>
      <c r="E9393" s="7">
        <v>5100</v>
      </c>
      <c r="F9393" s="8">
        <v>144797.54999999999</v>
      </c>
      <c r="G9393" s="8">
        <v>0</v>
      </c>
    </row>
    <row r="9394" spans="1:7" hidden="1" x14ac:dyDescent="0.55000000000000004">
      <c r="A9394" s="5" t="s">
        <v>35</v>
      </c>
      <c r="B9394" s="6">
        <v>43087</v>
      </c>
      <c r="C9394" s="5" t="s">
        <v>36</v>
      </c>
      <c r="D9394" s="5" t="s">
        <v>38</v>
      </c>
      <c r="E9394" s="7">
        <v>382</v>
      </c>
      <c r="F9394" s="8">
        <v>87.98</v>
      </c>
      <c r="G9394" s="8">
        <v>0</v>
      </c>
    </row>
    <row r="9395" spans="1:7" hidden="1" x14ac:dyDescent="0.55000000000000004">
      <c r="A9395" s="5" t="s">
        <v>35</v>
      </c>
      <c r="B9395" s="6">
        <v>43087</v>
      </c>
      <c r="C9395" s="5" t="s">
        <v>36</v>
      </c>
      <c r="D9395" s="5" t="s">
        <v>39</v>
      </c>
      <c r="E9395" s="7">
        <v>7515</v>
      </c>
      <c r="F9395" s="8">
        <v>21467.5</v>
      </c>
      <c r="G9395" s="8">
        <v>0</v>
      </c>
    </row>
    <row r="9396" spans="1:7" hidden="1" x14ac:dyDescent="0.55000000000000004">
      <c r="A9396" s="5" t="s">
        <v>35</v>
      </c>
      <c r="B9396" s="6">
        <v>43087</v>
      </c>
      <c r="C9396" s="5" t="s">
        <v>36</v>
      </c>
      <c r="D9396" s="5" t="s">
        <v>40</v>
      </c>
      <c r="E9396" s="7">
        <v>3710</v>
      </c>
      <c r="F9396" s="8">
        <v>106.56</v>
      </c>
      <c r="G9396" s="8">
        <v>0</v>
      </c>
    </row>
    <row r="9397" spans="1:7" hidden="1" x14ac:dyDescent="0.55000000000000004">
      <c r="A9397" s="5" t="s">
        <v>35</v>
      </c>
      <c r="B9397" s="6">
        <v>43087</v>
      </c>
      <c r="C9397" s="5" t="s">
        <v>36</v>
      </c>
      <c r="D9397" s="5" t="s">
        <v>42</v>
      </c>
      <c r="E9397" s="7">
        <v>12320</v>
      </c>
      <c r="F9397" s="8">
        <v>138387.73000000001</v>
      </c>
      <c r="G9397" s="8">
        <v>0</v>
      </c>
    </row>
    <row r="9398" spans="1:7" hidden="1" x14ac:dyDescent="0.55000000000000004">
      <c r="A9398" s="5" t="s">
        <v>35</v>
      </c>
      <c r="B9398" s="6">
        <v>43087</v>
      </c>
      <c r="C9398" s="5" t="s">
        <v>36</v>
      </c>
      <c r="D9398" s="5" t="s">
        <v>43</v>
      </c>
      <c r="E9398" s="7">
        <v>0</v>
      </c>
      <c r="F9398" s="8">
        <v>0</v>
      </c>
      <c r="G9398" s="8">
        <v>0</v>
      </c>
    </row>
    <row r="9399" spans="1:7" hidden="1" x14ac:dyDescent="0.55000000000000004">
      <c r="A9399" s="5" t="s">
        <v>35</v>
      </c>
      <c r="B9399" s="6">
        <v>43087</v>
      </c>
      <c r="C9399" s="5" t="s">
        <v>36</v>
      </c>
      <c r="D9399" s="5" t="s">
        <v>44</v>
      </c>
      <c r="E9399" s="7">
        <v>17891</v>
      </c>
      <c r="F9399" s="8">
        <v>33525.279999999999</v>
      </c>
      <c r="G9399" s="8">
        <v>0</v>
      </c>
    </row>
    <row r="9400" spans="1:7" hidden="1" x14ac:dyDescent="0.55000000000000004">
      <c r="A9400" s="5" t="s">
        <v>35</v>
      </c>
      <c r="B9400" s="6">
        <v>43087</v>
      </c>
      <c r="C9400" s="5" t="s">
        <v>36</v>
      </c>
      <c r="D9400" s="5" t="s">
        <v>45</v>
      </c>
      <c r="E9400" s="7">
        <v>36194</v>
      </c>
      <c r="F9400" s="8">
        <v>13571.58</v>
      </c>
      <c r="G9400" s="8">
        <v>0</v>
      </c>
    </row>
    <row r="9401" spans="1:7" x14ac:dyDescent="0.55000000000000004">
      <c r="A9401" s="5" t="s">
        <v>35</v>
      </c>
      <c r="B9401" s="6">
        <v>43088</v>
      </c>
      <c r="C9401" s="5" t="s">
        <v>36</v>
      </c>
      <c r="D9401" s="5" t="s">
        <v>37</v>
      </c>
      <c r="E9401" s="7">
        <v>4914</v>
      </c>
      <c r="F9401" s="8">
        <v>139771.09</v>
      </c>
      <c r="G9401" s="8">
        <v>0</v>
      </c>
    </row>
    <row r="9402" spans="1:7" x14ac:dyDescent="0.55000000000000004">
      <c r="A9402" s="5" t="s">
        <v>47</v>
      </c>
      <c r="B9402" s="6">
        <v>43088</v>
      </c>
      <c r="C9402" s="5" t="s">
        <v>36</v>
      </c>
      <c r="D9402" s="5" t="s">
        <v>37</v>
      </c>
      <c r="E9402" s="7">
        <v>123</v>
      </c>
      <c r="F9402" s="8">
        <v>3589.13</v>
      </c>
      <c r="G9402" s="8">
        <v>0</v>
      </c>
    </row>
    <row r="9403" spans="1:7" hidden="1" x14ac:dyDescent="0.55000000000000004">
      <c r="A9403" s="5" t="s">
        <v>35</v>
      </c>
      <c r="B9403" s="6">
        <v>43088</v>
      </c>
      <c r="C9403" s="5" t="s">
        <v>36</v>
      </c>
      <c r="D9403" s="5" t="s">
        <v>38</v>
      </c>
      <c r="E9403" s="7">
        <v>254</v>
      </c>
      <c r="F9403" s="8">
        <v>58.52</v>
      </c>
      <c r="G9403" s="8">
        <v>0</v>
      </c>
    </row>
    <row r="9404" spans="1:7" hidden="1" x14ac:dyDescent="0.55000000000000004">
      <c r="A9404" s="5" t="s">
        <v>35</v>
      </c>
      <c r="B9404" s="6">
        <v>43088</v>
      </c>
      <c r="C9404" s="5" t="s">
        <v>36</v>
      </c>
      <c r="D9404" s="5" t="s">
        <v>39</v>
      </c>
      <c r="E9404" s="7">
        <v>7202</v>
      </c>
      <c r="F9404" s="8">
        <v>20592.18</v>
      </c>
      <c r="G9404" s="8">
        <v>0</v>
      </c>
    </row>
    <row r="9405" spans="1:7" hidden="1" x14ac:dyDescent="0.55000000000000004">
      <c r="A9405" s="5" t="s">
        <v>35</v>
      </c>
      <c r="B9405" s="6">
        <v>43088</v>
      </c>
      <c r="C9405" s="5" t="s">
        <v>36</v>
      </c>
      <c r="D9405" s="5" t="s">
        <v>40</v>
      </c>
      <c r="E9405" s="7">
        <v>2923</v>
      </c>
      <c r="F9405" s="8">
        <v>83.9</v>
      </c>
      <c r="G9405" s="8">
        <v>0</v>
      </c>
    </row>
    <row r="9406" spans="1:7" hidden="1" x14ac:dyDescent="0.55000000000000004">
      <c r="A9406" s="5" t="s">
        <v>35</v>
      </c>
      <c r="B9406" s="6">
        <v>43088</v>
      </c>
      <c r="C9406" s="5" t="s">
        <v>36</v>
      </c>
      <c r="D9406" s="5" t="s">
        <v>42</v>
      </c>
      <c r="E9406" s="7">
        <v>11282</v>
      </c>
      <c r="F9406" s="8">
        <v>126784.33</v>
      </c>
      <c r="G9406" s="8">
        <v>0</v>
      </c>
    </row>
    <row r="9407" spans="1:7" hidden="1" x14ac:dyDescent="0.55000000000000004">
      <c r="A9407" s="5" t="s">
        <v>35</v>
      </c>
      <c r="B9407" s="6">
        <v>43088</v>
      </c>
      <c r="C9407" s="5" t="s">
        <v>36</v>
      </c>
      <c r="D9407" s="5" t="s">
        <v>43</v>
      </c>
      <c r="E9407" s="7">
        <v>0</v>
      </c>
      <c r="F9407" s="8">
        <v>0</v>
      </c>
      <c r="G9407" s="8">
        <v>0</v>
      </c>
    </row>
    <row r="9408" spans="1:7" hidden="1" x14ac:dyDescent="0.55000000000000004">
      <c r="A9408" s="5" t="s">
        <v>35</v>
      </c>
      <c r="B9408" s="6">
        <v>43088</v>
      </c>
      <c r="C9408" s="5" t="s">
        <v>36</v>
      </c>
      <c r="D9408" s="5" t="s">
        <v>44</v>
      </c>
      <c r="E9408" s="7">
        <v>17711</v>
      </c>
      <c r="F9408" s="8">
        <v>33208.46</v>
      </c>
      <c r="G9408" s="8">
        <v>0</v>
      </c>
    </row>
    <row r="9409" spans="1:7" hidden="1" x14ac:dyDescent="0.55000000000000004">
      <c r="A9409" s="5" t="s">
        <v>35</v>
      </c>
      <c r="B9409" s="6">
        <v>43088</v>
      </c>
      <c r="C9409" s="5" t="s">
        <v>36</v>
      </c>
      <c r="D9409" s="5" t="s">
        <v>45</v>
      </c>
      <c r="E9409" s="7">
        <v>32365</v>
      </c>
      <c r="F9409" s="8">
        <v>12139.16</v>
      </c>
      <c r="G9409" s="8">
        <v>0</v>
      </c>
    </row>
    <row r="9410" spans="1:7" x14ac:dyDescent="0.55000000000000004">
      <c r="A9410" s="5" t="s">
        <v>47</v>
      </c>
      <c r="B9410" s="6">
        <v>43089</v>
      </c>
      <c r="C9410" s="5" t="s">
        <v>36</v>
      </c>
      <c r="D9410" s="5" t="s">
        <v>37</v>
      </c>
      <c r="E9410" s="7">
        <v>79</v>
      </c>
      <c r="F9410" s="8">
        <v>2296.6799999999998</v>
      </c>
      <c r="G9410" s="8">
        <v>0</v>
      </c>
    </row>
    <row r="9411" spans="1:7" x14ac:dyDescent="0.55000000000000004">
      <c r="A9411" s="5" t="s">
        <v>35</v>
      </c>
      <c r="B9411" s="6">
        <v>43089</v>
      </c>
      <c r="C9411" s="5" t="s">
        <v>36</v>
      </c>
      <c r="D9411" s="5" t="s">
        <v>37</v>
      </c>
      <c r="E9411" s="7">
        <v>5167</v>
      </c>
      <c r="F9411" s="8">
        <v>147131.37</v>
      </c>
      <c r="G9411" s="8">
        <v>0</v>
      </c>
    </row>
    <row r="9412" spans="1:7" hidden="1" x14ac:dyDescent="0.55000000000000004">
      <c r="A9412" s="5" t="s">
        <v>35</v>
      </c>
      <c r="B9412" s="6">
        <v>43089</v>
      </c>
      <c r="C9412" s="5" t="s">
        <v>36</v>
      </c>
      <c r="D9412" s="5" t="s">
        <v>38</v>
      </c>
      <c r="E9412" s="7">
        <v>253</v>
      </c>
      <c r="F9412" s="8">
        <v>58.31</v>
      </c>
      <c r="G9412" s="8">
        <v>0</v>
      </c>
    </row>
    <row r="9413" spans="1:7" hidden="1" x14ac:dyDescent="0.55000000000000004">
      <c r="A9413" s="5" t="s">
        <v>35</v>
      </c>
      <c r="B9413" s="6">
        <v>43089</v>
      </c>
      <c r="C9413" s="5" t="s">
        <v>36</v>
      </c>
      <c r="D9413" s="5" t="s">
        <v>39</v>
      </c>
      <c r="E9413" s="7">
        <v>7426</v>
      </c>
      <c r="F9413" s="8">
        <v>21233.46</v>
      </c>
      <c r="G9413" s="8">
        <v>0</v>
      </c>
    </row>
    <row r="9414" spans="1:7" hidden="1" x14ac:dyDescent="0.55000000000000004">
      <c r="A9414" s="5" t="s">
        <v>35</v>
      </c>
      <c r="B9414" s="6">
        <v>43089</v>
      </c>
      <c r="C9414" s="5" t="s">
        <v>36</v>
      </c>
      <c r="D9414" s="5" t="s">
        <v>40</v>
      </c>
      <c r="E9414" s="7">
        <v>4177</v>
      </c>
      <c r="F9414" s="8">
        <v>119.87</v>
      </c>
      <c r="G9414" s="8">
        <v>0</v>
      </c>
    </row>
    <row r="9415" spans="1:7" hidden="1" x14ac:dyDescent="0.55000000000000004">
      <c r="A9415" s="5" t="s">
        <v>35</v>
      </c>
      <c r="B9415" s="6">
        <v>43089</v>
      </c>
      <c r="C9415" s="5" t="s">
        <v>36</v>
      </c>
      <c r="D9415" s="5" t="s">
        <v>42</v>
      </c>
      <c r="E9415" s="7">
        <v>11619</v>
      </c>
      <c r="F9415" s="8">
        <v>130989.06</v>
      </c>
      <c r="G9415" s="8">
        <v>0</v>
      </c>
    </row>
    <row r="9416" spans="1:7" hidden="1" x14ac:dyDescent="0.55000000000000004">
      <c r="A9416" s="5" t="s">
        <v>35</v>
      </c>
      <c r="B9416" s="6">
        <v>43089</v>
      </c>
      <c r="C9416" s="5" t="s">
        <v>36</v>
      </c>
      <c r="D9416" s="5" t="s">
        <v>43</v>
      </c>
      <c r="E9416" s="7">
        <v>0</v>
      </c>
      <c r="F9416" s="8">
        <v>0</v>
      </c>
      <c r="G9416" s="8">
        <v>0</v>
      </c>
    </row>
    <row r="9417" spans="1:7" hidden="1" x14ac:dyDescent="0.55000000000000004">
      <c r="A9417" s="5" t="s">
        <v>35</v>
      </c>
      <c r="B9417" s="6">
        <v>43089</v>
      </c>
      <c r="C9417" s="5" t="s">
        <v>36</v>
      </c>
      <c r="D9417" s="5" t="s">
        <v>44</v>
      </c>
      <c r="E9417" s="7">
        <v>17044</v>
      </c>
      <c r="F9417" s="8">
        <v>32062.39</v>
      </c>
      <c r="G9417" s="8">
        <v>0</v>
      </c>
    </row>
    <row r="9418" spans="1:7" hidden="1" x14ac:dyDescent="0.55000000000000004">
      <c r="A9418" s="5" t="s">
        <v>35</v>
      </c>
      <c r="B9418" s="6">
        <v>43089</v>
      </c>
      <c r="C9418" s="5" t="s">
        <v>36</v>
      </c>
      <c r="D9418" s="5" t="s">
        <v>45</v>
      </c>
      <c r="E9418" s="7">
        <v>35845</v>
      </c>
      <c r="F9418" s="8">
        <v>13492</v>
      </c>
      <c r="G9418" s="8">
        <v>0</v>
      </c>
    </row>
    <row r="9419" spans="1:7" x14ac:dyDescent="0.55000000000000004">
      <c r="A9419" s="5" t="s">
        <v>35</v>
      </c>
      <c r="B9419" s="6">
        <v>43090</v>
      </c>
      <c r="C9419" s="5" t="s">
        <v>36</v>
      </c>
      <c r="D9419" s="5" t="s">
        <v>37</v>
      </c>
      <c r="E9419" s="7">
        <v>5359</v>
      </c>
      <c r="F9419" s="8">
        <v>152693.07999999999</v>
      </c>
      <c r="G9419" s="8">
        <v>0</v>
      </c>
    </row>
    <row r="9420" spans="1:7" x14ac:dyDescent="0.55000000000000004">
      <c r="A9420" s="5" t="s">
        <v>47</v>
      </c>
      <c r="B9420" s="6">
        <v>43090</v>
      </c>
      <c r="C9420" s="5" t="s">
        <v>36</v>
      </c>
      <c r="D9420" s="5" t="s">
        <v>37</v>
      </c>
      <c r="E9420" s="7">
        <v>70</v>
      </c>
      <c r="F9420" s="8">
        <v>2061.1799999999998</v>
      </c>
      <c r="G9420" s="8">
        <v>0</v>
      </c>
    </row>
    <row r="9421" spans="1:7" hidden="1" x14ac:dyDescent="0.55000000000000004">
      <c r="A9421" s="5" t="s">
        <v>35</v>
      </c>
      <c r="B9421" s="6">
        <v>43090</v>
      </c>
      <c r="C9421" s="5" t="s">
        <v>36</v>
      </c>
      <c r="D9421" s="5" t="s">
        <v>38</v>
      </c>
      <c r="E9421" s="7">
        <v>342</v>
      </c>
      <c r="F9421" s="8">
        <v>78.78</v>
      </c>
      <c r="G9421" s="8">
        <v>0</v>
      </c>
    </row>
    <row r="9422" spans="1:7" hidden="1" x14ac:dyDescent="0.55000000000000004">
      <c r="A9422" s="5" t="s">
        <v>35</v>
      </c>
      <c r="B9422" s="6">
        <v>43090</v>
      </c>
      <c r="C9422" s="5" t="s">
        <v>36</v>
      </c>
      <c r="D9422" s="5" t="s">
        <v>39</v>
      </c>
      <c r="E9422" s="7">
        <v>7117</v>
      </c>
      <c r="F9422" s="8">
        <v>20346.72</v>
      </c>
      <c r="G9422" s="8">
        <v>0</v>
      </c>
    </row>
    <row r="9423" spans="1:7" hidden="1" x14ac:dyDescent="0.55000000000000004">
      <c r="A9423" s="5" t="s">
        <v>35</v>
      </c>
      <c r="B9423" s="6">
        <v>43090</v>
      </c>
      <c r="C9423" s="5" t="s">
        <v>36</v>
      </c>
      <c r="D9423" s="5" t="s">
        <v>40</v>
      </c>
      <c r="E9423" s="7">
        <v>3238</v>
      </c>
      <c r="F9423" s="8">
        <v>92.83</v>
      </c>
      <c r="G9423" s="8">
        <v>0</v>
      </c>
    </row>
    <row r="9424" spans="1:7" hidden="1" x14ac:dyDescent="0.55000000000000004">
      <c r="A9424" s="5" t="s">
        <v>35</v>
      </c>
      <c r="B9424" s="6">
        <v>43090</v>
      </c>
      <c r="C9424" s="5" t="s">
        <v>36</v>
      </c>
      <c r="D9424" s="5" t="s">
        <v>42</v>
      </c>
      <c r="E9424" s="7">
        <v>10589</v>
      </c>
      <c r="F9424" s="8">
        <v>119237.75</v>
      </c>
      <c r="G9424" s="8">
        <v>0</v>
      </c>
    </row>
    <row r="9425" spans="1:7" hidden="1" x14ac:dyDescent="0.55000000000000004">
      <c r="A9425" s="5" t="s">
        <v>35</v>
      </c>
      <c r="B9425" s="6">
        <v>43090</v>
      </c>
      <c r="C9425" s="5" t="s">
        <v>36</v>
      </c>
      <c r="D9425" s="5" t="s">
        <v>43</v>
      </c>
      <c r="E9425" s="7">
        <v>0</v>
      </c>
      <c r="F9425" s="8">
        <v>0</v>
      </c>
      <c r="G9425" s="8">
        <v>0</v>
      </c>
    </row>
    <row r="9426" spans="1:7" hidden="1" x14ac:dyDescent="0.55000000000000004">
      <c r="A9426" s="5" t="s">
        <v>35</v>
      </c>
      <c r="B9426" s="6">
        <v>43090</v>
      </c>
      <c r="C9426" s="5" t="s">
        <v>36</v>
      </c>
      <c r="D9426" s="5" t="s">
        <v>44</v>
      </c>
      <c r="E9426" s="7">
        <v>15410</v>
      </c>
      <c r="F9426" s="8">
        <v>28953.67</v>
      </c>
      <c r="G9426" s="8">
        <v>0</v>
      </c>
    </row>
    <row r="9427" spans="1:7" hidden="1" x14ac:dyDescent="0.55000000000000004">
      <c r="A9427" s="5" t="s">
        <v>35</v>
      </c>
      <c r="B9427" s="6">
        <v>43090</v>
      </c>
      <c r="C9427" s="5" t="s">
        <v>36</v>
      </c>
      <c r="D9427" s="5" t="s">
        <v>45</v>
      </c>
      <c r="E9427" s="7">
        <v>32781</v>
      </c>
      <c r="F9427" s="8">
        <v>12323.3</v>
      </c>
      <c r="G9427" s="8">
        <v>0</v>
      </c>
    </row>
    <row r="9428" spans="1:7" x14ac:dyDescent="0.55000000000000004">
      <c r="A9428" s="5" t="s">
        <v>47</v>
      </c>
      <c r="B9428" s="6">
        <v>43091</v>
      </c>
      <c r="C9428" s="5" t="s">
        <v>36</v>
      </c>
      <c r="D9428" s="5" t="s">
        <v>37</v>
      </c>
      <c r="E9428" s="7">
        <v>113</v>
      </c>
      <c r="F9428" s="8">
        <v>3301.01</v>
      </c>
      <c r="G9428" s="8">
        <v>0</v>
      </c>
    </row>
    <row r="9429" spans="1:7" x14ac:dyDescent="0.55000000000000004">
      <c r="A9429" s="5" t="s">
        <v>35</v>
      </c>
      <c r="B9429" s="6">
        <v>43091</v>
      </c>
      <c r="C9429" s="5" t="s">
        <v>36</v>
      </c>
      <c r="D9429" s="5" t="s">
        <v>37</v>
      </c>
      <c r="E9429" s="7">
        <v>5768</v>
      </c>
      <c r="F9429" s="8">
        <v>164802.42000000001</v>
      </c>
      <c r="G9429" s="8">
        <v>0</v>
      </c>
    </row>
    <row r="9430" spans="1:7" hidden="1" x14ac:dyDescent="0.55000000000000004">
      <c r="A9430" s="5" t="s">
        <v>35</v>
      </c>
      <c r="B9430" s="6">
        <v>43091</v>
      </c>
      <c r="C9430" s="5" t="s">
        <v>36</v>
      </c>
      <c r="D9430" s="5" t="s">
        <v>38</v>
      </c>
      <c r="E9430" s="7">
        <v>437</v>
      </c>
      <c r="F9430" s="8">
        <v>100.61</v>
      </c>
      <c r="G9430" s="8">
        <v>0</v>
      </c>
    </row>
    <row r="9431" spans="1:7" hidden="1" x14ac:dyDescent="0.55000000000000004">
      <c r="A9431" s="5" t="s">
        <v>35</v>
      </c>
      <c r="B9431" s="6">
        <v>43091</v>
      </c>
      <c r="C9431" s="5" t="s">
        <v>36</v>
      </c>
      <c r="D9431" s="5" t="s">
        <v>39</v>
      </c>
      <c r="E9431" s="7">
        <v>7820</v>
      </c>
      <c r="F9431" s="8">
        <v>22412.21</v>
      </c>
      <c r="G9431" s="8">
        <v>0</v>
      </c>
    </row>
    <row r="9432" spans="1:7" hidden="1" x14ac:dyDescent="0.55000000000000004">
      <c r="A9432" s="5" t="s">
        <v>35</v>
      </c>
      <c r="B9432" s="6">
        <v>43091</v>
      </c>
      <c r="C9432" s="5" t="s">
        <v>36</v>
      </c>
      <c r="D9432" s="5" t="s">
        <v>40</v>
      </c>
      <c r="E9432" s="7">
        <v>4910</v>
      </c>
      <c r="F9432" s="8">
        <v>140.72</v>
      </c>
      <c r="G9432" s="8">
        <v>0</v>
      </c>
    </row>
    <row r="9433" spans="1:7" hidden="1" x14ac:dyDescent="0.55000000000000004">
      <c r="A9433" s="5" t="s">
        <v>35</v>
      </c>
      <c r="B9433" s="6">
        <v>43091</v>
      </c>
      <c r="C9433" s="5" t="s">
        <v>36</v>
      </c>
      <c r="D9433" s="5" t="s">
        <v>42</v>
      </c>
      <c r="E9433" s="7">
        <v>12330</v>
      </c>
      <c r="F9433" s="8">
        <v>139723.75</v>
      </c>
      <c r="G9433" s="8">
        <v>0</v>
      </c>
    </row>
    <row r="9434" spans="1:7" hidden="1" x14ac:dyDescent="0.55000000000000004">
      <c r="A9434" s="5" t="s">
        <v>35</v>
      </c>
      <c r="B9434" s="6">
        <v>43091</v>
      </c>
      <c r="C9434" s="5" t="s">
        <v>36</v>
      </c>
      <c r="D9434" s="5" t="s">
        <v>43</v>
      </c>
      <c r="E9434" s="7">
        <v>0</v>
      </c>
      <c r="F9434" s="8">
        <v>0</v>
      </c>
      <c r="G9434" s="8">
        <v>0</v>
      </c>
    </row>
    <row r="9435" spans="1:7" hidden="1" x14ac:dyDescent="0.55000000000000004">
      <c r="A9435" s="5" t="s">
        <v>35</v>
      </c>
      <c r="B9435" s="6">
        <v>43091</v>
      </c>
      <c r="C9435" s="5" t="s">
        <v>36</v>
      </c>
      <c r="D9435" s="5" t="s">
        <v>44</v>
      </c>
      <c r="E9435" s="7">
        <v>18656</v>
      </c>
      <c r="F9435" s="8">
        <v>35264.720000000001</v>
      </c>
      <c r="G9435" s="8">
        <v>0</v>
      </c>
    </row>
    <row r="9436" spans="1:7" hidden="1" x14ac:dyDescent="0.55000000000000004">
      <c r="A9436" s="5" t="s">
        <v>35</v>
      </c>
      <c r="B9436" s="6">
        <v>43091</v>
      </c>
      <c r="C9436" s="5" t="s">
        <v>36</v>
      </c>
      <c r="D9436" s="5" t="s">
        <v>45</v>
      </c>
      <c r="E9436" s="7">
        <v>39265</v>
      </c>
      <c r="F9436" s="8">
        <v>14848.28</v>
      </c>
      <c r="G9436" s="8">
        <v>0</v>
      </c>
    </row>
    <row r="9437" spans="1:7" x14ac:dyDescent="0.55000000000000004">
      <c r="A9437" s="5" t="s">
        <v>35</v>
      </c>
      <c r="B9437" s="6">
        <v>43095</v>
      </c>
      <c r="C9437" s="5" t="s">
        <v>36</v>
      </c>
      <c r="D9437" s="5" t="s">
        <v>37</v>
      </c>
      <c r="E9437" s="7">
        <v>3759</v>
      </c>
      <c r="F9437" s="8">
        <v>108127.18</v>
      </c>
      <c r="G9437" s="8">
        <v>0</v>
      </c>
    </row>
    <row r="9438" spans="1:7" x14ac:dyDescent="0.55000000000000004">
      <c r="A9438" s="5" t="s">
        <v>47</v>
      </c>
      <c r="B9438" s="6">
        <v>43095</v>
      </c>
      <c r="C9438" s="5" t="s">
        <v>36</v>
      </c>
      <c r="D9438" s="5" t="s">
        <v>37</v>
      </c>
      <c r="E9438" s="7">
        <v>221</v>
      </c>
      <c r="F9438" s="8">
        <v>6453.32</v>
      </c>
      <c r="G9438" s="8">
        <v>0</v>
      </c>
    </row>
    <row r="9439" spans="1:7" hidden="1" x14ac:dyDescent="0.55000000000000004">
      <c r="A9439" s="5" t="s">
        <v>35</v>
      </c>
      <c r="B9439" s="6">
        <v>43095</v>
      </c>
      <c r="C9439" s="5" t="s">
        <v>36</v>
      </c>
      <c r="D9439" s="5" t="s">
        <v>38</v>
      </c>
      <c r="E9439" s="7">
        <v>534</v>
      </c>
      <c r="F9439" s="8">
        <v>123.46</v>
      </c>
      <c r="G9439" s="8">
        <v>0</v>
      </c>
    </row>
    <row r="9440" spans="1:7" hidden="1" x14ac:dyDescent="0.55000000000000004">
      <c r="A9440" s="5" t="s">
        <v>35</v>
      </c>
      <c r="B9440" s="6">
        <v>43095</v>
      </c>
      <c r="C9440" s="5" t="s">
        <v>36</v>
      </c>
      <c r="D9440" s="5" t="s">
        <v>39</v>
      </c>
      <c r="E9440" s="7">
        <v>6141</v>
      </c>
      <c r="F9440" s="8">
        <v>17716.03</v>
      </c>
      <c r="G9440" s="8">
        <v>0</v>
      </c>
    </row>
    <row r="9441" spans="1:7" hidden="1" x14ac:dyDescent="0.55000000000000004">
      <c r="A9441" s="5" t="s">
        <v>35</v>
      </c>
      <c r="B9441" s="6">
        <v>43095</v>
      </c>
      <c r="C9441" s="5" t="s">
        <v>36</v>
      </c>
      <c r="D9441" s="5" t="s">
        <v>40</v>
      </c>
      <c r="E9441" s="7">
        <v>7966</v>
      </c>
      <c r="F9441" s="8">
        <v>229.54</v>
      </c>
      <c r="G9441" s="8">
        <v>0</v>
      </c>
    </row>
    <row r="9442" spans="1:7" hidden="1" x14ac:dyDescent="0.55000000000000004">
      <c r="A9442" s="5" t="s">
        <v>35</v>
      </c>
      <c r="B9442" s="6">
        <v>43095</v>
      </c>
      <c r="C9442" s="5" t="s">
        <v>36</v>
      </c>
      <c r="D9442" s="5" t="s">
        <v>42</v>
      </c>
      <c r="E9442" s="7">
        <v>10868</v>
      </c>
      <c r="F9442" s="8">
        <v>124503.41</v>
      </c>
      <c r="G9442" s="8">
        <v>0</v>
      </c>
    </row>
    <row r="9443" spans="1:7" hidden="1" x14ac:dyDescent="0.55000000000000004">
      <c r="A9443" s="5" t="s">
        <v>35</v>
      </c>
      <c r="B9443" s="6">
        <v>43095</v>
      </c>
      <c r="C9443" s="5" t="s">
        <v>36</v>
      </c>
      <c r="D9443" s="5" t="s">
        <v>43</v>
      </c>
      <c r="E9443" s="7">
        <v>0</v>
      </c>
      <c r="F9443" s="8">
        <v>0</v>
      </c>
      <c r="G9443" s="8">
        <v>0</v>
      </c>
    </row>
    <row r="9444" spans="1:7" hidden="1" x14ac:dyDescent="0.55000000000000004">
      <c r="A9444" s="5" t="s">
        <v>35</v>
      </c>
      <c r="B9444" s="6">
        <v>43095</v>
      </c>
      <c r="C9444" s="5" t="s">
        <v>36</v>
      </c>
      <c r="D9444" s="5" t="s">
        <v>44</v>
      </c>
      <c r="E9444" s="7">
        <v>14944</v>
      </c>
      <c r="F9444" s="8">
        <v>28565.32</v>
      </c>
      <c r="G9444" s="8">
        <v>0</v>
      </c>
    </row>
    <row r="9445" spans="1:7" hidden="1" x14ac:dyDescent="0.55000000000000004">
      <c r="A9445" s="5" t="s">
        <v>35</v>
      </c>
      <c r="B9445" s="6">
        <v>43095</v>
      </c>
      <c r="C9445" s="5" t="s">
        <v>36</v>
      </c>
      <c r="D9445" s="5" t="s">
        <v>45</v>
      </c>
      <c r="E9445" s="7">
        <v>28546</v>
      </c>
      <c r="F9445" s="8">
        <v>10916.13</v>
      </c>
      <c r="G9445" s="8">
        <v>0</v>
      </c>
    </row>
    <row r="9446" spans="1:7" x14ac:dyDescent="0.55000000000000004">
      <c r="A9446" s="5" t="s">
        <v>35</v>
      </c>
      <c r="B9446" s="6">
        <v>43096</v>
      </c>
      <c r="C9446" s="5" t="s">
        <v>36</v>
      </c>
      <c r="D9446" s="5" t="s">
        <v>37</v>
      </c>
      <c r="E9446" s="7">
        <v>5990</v>
      </c>
      <c r="F9446" s="8">
        <v>173112.06</v>
      </c>
      <c r="G9446" s="8">
        <v>0</v>
      </c>
    </row>
    <row r="9447" spans="1:7" x14ac:dyDescent="0.55000000000000004">
      <c r="A9447" s="5" t="s">
        <v>47</v>
      </c>
      <c r="B9447" s="6">
        <v>43096</v>
      </c>
      <c r="C9447" s="5" t="s">
        <v>36</v>
      </c>
      <c r="D9447" s="5" t="s">
        <v>37</v>
      </c>
      <c r="E9447" s="7">
        <v>172</v>
      </c>
      <c r="F9447" s="8">
        <v>5023.99</v>
      </c>
      <c r="G9447" s="8">
        <v>0</v>
      </c>
    </row>
    <row r="9448" spans="1:7" hidden="1" x14ac:dyDescent="0.55000000000000004">
      <c r="A9448" s="5" t="s">
        <v>35</v>
      </c>
      <c r="B9448" s="6">
        <v>43096</v>
      </c>
      <c r="C9448" s="5" t="s">
        <v>36</v>
      </c>
      <c r="D9448" s="5" t="s">
        <v>38</v>
      </c>
      <c r="E9448" s="7">
        <v>498</v>
      </c>
      <c r="F9448" s="8">
        <v>115.57</v>
      </c>
      <c r="G9448" s="8">
        <v>0</v>
      </c>
    </row>
    <row r="9449" spans="1:7" hidden="1" x14ac:dyDescent="0.55000000000000004">
      <c r="A9449" s="5" t="s">
        <v>35</v>
      </c>
      <c r="B9449" s="6">
        <v>43096</v>
      </c>
      <c r="C9449" s="5" t="s">
        <v>36</v>
      </c>
      <c r="D9449" s="5" t="s">
        <v>39</v>
      </c>
      <c r="E9449" s="7">
        <v>8289</v>
      </c>
      <c r="F9449" s="8">
        <v>24028.62</v>
      </c>
      <c r="G9449" s="8">
        <v>0</v>
      </c>
    </row>
    <row r="9450" spans="1:7" hidden="1" x14ac:dyDescent="0.55000000000000004">
      <c r="A9450" s="5" t="s">
        <v>35</v>
      </c>
      <c r="B9450" s="6">
        <v>43096</v>
      </c>
      <c r="C9450" s="5" t="s">
        <v>36</v>
      </c>
      <c r="D9450" s="5" t="s">
        <v>40</v>
      </c>
      <c r="E9450" s="7">
        <v>4825</v>
      </c>
      <c r="F9450" s="8">
        <v>139.86000000000001</v>
      </c>
      <c r="G9450" s="8">
        <v>0</v>
      </c>
    </row>
    <row r="9451" spans="1:7" hidden="1" x14ac:dyDescent="0.55000000000000004">
      <c r="A9451" s="5" t="s">
        <v>35</v>
      </c>
      <c r="B9451" s="6">
        <v>43096</v>
      </c>
      <c r="C9451" s="5" t="s">
        <v>36</v>
      </c>
      <c r="D9451" s="5" t="s">
        <v>42</v>
      </c>
      <c r="E9451" s="7">
        <v>14078</v>
      </c>
      <c r="F9451" s="8">
        <v>162734.45000000001</v>
      </c>
      <c r="G9451" s="8">
        <v>0</v>
      </c>
    </row>
    <row r="9452" spans="1:7" hidden="1" x14ac:dyDescent="0.55000000000000004">
      <c r="A9452" s="5" t="s">
        <v>35</v>
      </c>
      <c r="B9452" s="6">
        <v>43096</v>
      </c>
      <c r="C9452" s="5" t="s">
        <v>36</v>
      </c>
      <c r="D9452" s="5" t="s">
        <v>43</v>
      </c>
      <c r="E9452" s="7">
        <v>0</v>
      </c>
      <c r="F9452" s="8">
        <v>0</v>
      </c>
      <c r="G9452" s="8">
        <v>0</v>
      </c>
    </row>
    <row r="9453" spans="1:7" hidden="1" x14ac:dyDescent="0.55000000000000004">
      <c r="A9453" s="5" t="s">
        <v>35</v>
      </c>
      <c r="B9453" s="6">
        <v>43096</v>
      </c>
      <c r="C9453" s="5" t="s">
        <v>36</v>
      </c>
      <c r="D9453" s="5" t="s">
        <v>44</v>
      </c>
      <c r="E9453" s="7">
        <v>19937</v>
      </c>
      <c r="F9453" s="8">
        <v>38448.31</v>
      </c>
      <c r="G9453" s="8">
        <v>0</v>
      </c>
    </row>
    <row r="9454" spans="1:7" hidden="1" x14ac:dyDescent="0.55000000000000004">
      <c r="A9454" s="5" t="s">
        <v>35</v>
      </c>
      <c r="B9454" s="6">
        <v>43096</v>
      </c>
      <c r="C9454" s="5" t="s">
        <v>36</v>
      </c>
      <c r="D9454" s="5" t="s">
        <v>45</v>
      </c>
      <c r="E9454" s="7">
        <v>38889</v>
      </c>
      <c r="F9454" s="8">
        <v>15006.09</v>
      </c>
      <c r="G9454" s="8">
        <v>0</v>
      </c>
    </row>
    <row r="9455" spans="1:7" x14ac:dyDescent="0.55000000000000004">
      <c r="A9455" s="5" t="s">
        <v>35</v>
      </c>
      <c r="B9455" s="6">
        <v>43097</v>
      </c>
      <c r="C9455" s="5" t="s">
        <v>36</v>
      </c>
      <c r="D9455" s="5" t="s">
        <v>37</v>
      </c>
      <c r="E9455" s="7">
        <v>6602</v>
      </c>
      <c r="F9455" s="8">
        <v>191616.59</v>
      </c>
      <c r="G9455" s="8">
        <v>0</v>
      </c>
    </row>
    <row r="9456" spans="1:7" x14ac:dyDescent="0.55000000000000004">
      <c r="A9456" s="5" t="s">
        <v>47</v>
      </c>
      <c r="B9456" s="6">
        <v>43097</v>
      </c>
      <c r="C9456" s="5" t="s">
        <v>36</v>
      </c>
      <c r="D9456" s="5" t="s">
        <v>37</v>
      </c>
      <c r="E9456" s="7">
        <v>288</v>
      </c>
      <c r="F9456" s="8">
        <v>8482.1299999999992</v>
      </c>
      <c r="G9456" s="8">
        <v>0</v>
      </c>
    </row>
    <row r="9457" spans="1:7" hidden="1" x14ac:dyDescent="0.55000000000000004">
      <c r="A9457" s="5" t="s">
        <v>35</v>
      </c>
      <c r="B9457" s="6">
        <v>43097</v>
      </c>
      <c r="C9457" s="5" t="s">
        <v>36</v>
      </c>
      <c r="D9457" s="5" t="s">
        <v>38</v>
      </c>
      <c r="E9457" s="7">
        <v>560</v>
      </c>
      <c r="F9457" s="8">
        <v>130.87</v>
      </c>
      <c r="G9457" s="8">
        <v>0</v>
      </c>
    </row>
    <row r="9458" spans="1:7" hidden="1" x14ac:dyDescent="0.55000000000000004">
      <c r="A9458" s="5" t="s">
        <v>35</v>
      </c>
      <c r="B9458" s="6">
        <v>43097</v>
      </c>
      <c r="C9458" s="5" t="s">
        <v>36</v>
      </c>
      <c r="D9458" s="5" t="s">
        <v>39</v>
      </c>
      <c r="E9458" s="7">
        <v>8149</v>
      </c>
      <c r="F9458" s="8">
        <v>23740.5</v>
      </c>
      <c r="G9458" s="8">
        <v>0</v>
      </c>
    </row>
    <row r="9459" spans="1:7" hidden="1" x14ac:dyDescent="0.55000000000000004">
      <c r="A9459" s="5" t="s">
        <v>35</v>
      </c>
      <c r="B9459" s="6">
        <v>43097</v>
      </c>
      <c r="C9459" s="5" t="s">
        <v>36</v>
      </c>
      <c r="D9459" s="5" t="s">
        <v>40</v>
      </c>
      <c r="E9459" s="7">
        <v>5818</v>
      </c>
      <c r="F9459" s="8">
        <v>169.43</v>
      </c>
      <c r="G9459" s="8">
        <v>0</v>
      </c>
    </row>
    <row r="9460" spans="1:7" hidden="1" x14ac:dyDescent="0.55000000000000004">
      <c r="A9460" s="5" t="s">
        <v>35</v>
      </c>
      <c r="B9460" s="6">
        <v>43097</v>
      </c>
      <c r="C9460" s="5" t="s">
        <v>36</v>
      </c>
      <c r="D9460" s="5" t="s">
        <v>42</v>
      </c>
      <c r="E9460" s="7">
        <v>15605</v>
      </c>
      <c r="F9460" s="8">
        <v>181641.02</v>
      </c>
      <c r="G9460" s="8">
        <v>0</v>
      </c>
    </row>
    <row r="9461" spans="1:7" hidden="1" x14ac:dyDescent="0.55000000000000004">
      <c r="A9461" s="5" t="s">
        <v>35</v>
      </c>
      <c r="B9461" s="6">
        <v>43097</v>
      </c>
      <c r="C9461" s="5" t="s">
        <v>36</v>
      </c>
      <c r="D9461" s="5" t="s">
        <v>43</v>
      </c>
      <c r="E9461" s="7">
        <v>0</v>
      </c>
      <c r="F9461" s="8">
        <v>0</v>
      </c>
      <c r="G9461" s="8">
        <v>0</v>
      </c>
    </row>
    <row r="9462" spans="1:7" hidden="1" x14ac:dyDescent="0.55000000000000004">
      <c r="A9462" s="5" t="s">
        <v>35</v>
      </c>
      <c r="B9462" s="6">
        <v>43097</v>
      </c>
      <c r="C9462" s="5" t="s">
        <v>36</v>
      </c>
      <c r="D9462" s="5" t="s">
        <v>44</v>
      </c>
      <c r="E9462" s="7">
        <v>23928</v>
      </c>
      <c r="F9462" s="8">
        <v>46465.93</v>
      </c>
      <c r="G9462" s="8">
        <v>0</v>
      </c>
    </row>
    <row r="9463" spans="1:7" hidden="1" x14ac:dyDescent="0.55000000000000004">
      <c r="A9463" s="5" t="s">
        <v>35</v>
      </c>
      <c r="B9463" s="6">
        <v>43097</v>
      </c>
      <c r="C9463" s="5" t="s">
        <v>36</v>
      </c>
      <c r="D9463" s="5" t="s">
        <v>45</v>
      </c>
      <c r="E9463" s="7">
        <v>44059</v>
      </c>
      <c r="F9463" s="8">
        <v>17115.759999999998</v>
      </c>
      <c r="G9463" s="8">
        <v>0</v>
      </c>
    </row>
    <row r="9464" spans="1:7" x14ac:dyDescent="0.55000000000000004">
      <c r="A9464" s="5" t="s">
        <v>35</v>
      </c>
      <c r="B9464" s="6">
        <v>43098</v>
      </c>
      <c r="C9464" s="5" t="s">
        <v>36</v>
      </c>
      <c r="D9464" s="5" t="s">
        <v>37</v>
      </c>
      <c r="E9464" s="7">
        <v>7542</v>
      </c>
      <c r="F9464" s="8">
        <v>219088.7</v>
      </c>
      <c r="G9464" s="8">
        <v>0</v>
      </c>
    </row>
    <row r="9465" spans="1:7" x14ac:dyDescent="0.55000000000000004">
      <c r="A9465" s="5" t="s">
        <v>47</v>
      </c>
      <c r="B9465" s="6">
        <v>43098</v>
      </c>
      <c r="C9465" s="5" t="s">
        <v>36</v>
      </c>
      <c r="D9465" s="5" t="s">
        <v>37</v>
      </c>
      <c r="E9465" s="7">
        <v>206</v>
      </c>
      <c r="F9465" s="8">
        <v>6030.47</v>
      </c>
      <c r="G9465" s="8">
        <v>0</v>
      </c>
    </row>
    <row r="9466" spans="1:7" hidden="1" x14ac:dyDescent="0.55000000000000004">
      <c r="A9466" s="5" t="s">
        <v>35</v>
      </c>
      <c r="B9466" s="6">
        <v>43098</v>
      </c>
      <c r="C9466" s="5" t="s">
        <v>36</v>
      </c>
      <c r="D9466" s="5" t="s">
        <v>38</v>
      </c>
      <c r="E9466" s="7">
        <v>451</v>
      </c>
      <c r="F9466" s="8">
        <v>105.4</v>
      </c>
      <c r="G9466" s="8">
        <v>0</v>
      </c>
    </row>
    <row r="9467" spans="1:7" hidden="1" x14ac:dyDescent="0.55000000000000004">
      <c r="A9467" s="5" t="s">
        <v>35</v>
      </c>
      <c r="B9467" s="6">
        <v>43098</v>
      </c>
      <c r="C9467" s="5" t="s">
        <v>36</v>
      </c>
      <c r="D9467" s="5" t="s">
        <v>39</v>
      </c>
      <c r="E9467" s="7">
        <v>11483</v>
      </c>
      <c r="F9467" s="8">
        <v>33512.720000000001</v>
      </c>
      <c r="G9467" s="8">
        <v>0</v>
      </c>
    </row>
    <row r="9468" spans="1:7" hidden="1" x14ac:dyDescent="0.55000000000000004">
      <c r="A9468" s="5" t="s">
        <v>35</v>
      </c>
      <c r="B9468" s="6">
        <v>43098</v>
      </c>
      <c r="C9468" s="5" t="s">
        <v>36</v>
      </c>
      <c r="D9468" s="5" t="s">
        <v>40</v>
      </c>
      <c r="E9468" s="7">
        <v>4010</v>
      </c>
      <c r="F9468" s="8">
        <v>116.95</v>
      </c>
      <c r="G9468" s="8">
        <v>0</v>
      </c>
    </row>
    <row r="9469" spans="1:7" hidden="1" x14ac:dyDescent="0.55000000000000004">
      <c r="A9469" s="5" t="s">
        <v>35</v>
      </c>
      <c r="B9469" s="6">
        <v>43098</v>
      </c>
      <c r="C9469" s="5" t="s">
        <v>36</v>
      </c>
      <c r="D9469" s="5" t="s">
        <v>42</v>
      </c>
      <c r="E9469" s="7">
        <v>13229</v>
      </c>
      <c r="F9469" s="8">
        <v>154812.39000000001</v>
      </c>
      <c r="G9469" s="8">
        <v>0</v>
      </c>
    </row>
    <row r="9470" spans="1:7" hidden="1" x14ac:dyDescent="0.55000000000000004">
      <c r="A9470" s="5" t="s">
        <v>35</v>
      </c>
      <c r="B9470" s="6">
        <v>43098</v>
      </c>
      <c r="C9470" s="5" t="s">
        <v>36</v>
      </c>
      <c r="D9470" s="5" t="s">
        <v>43</v>
      </c>
      <c r="E9470" s="7">
        <v>0</v>
      </c>
      <c r="F9470" s="8">
        <v>0</v>
      </c>
      <c r="G9470" s="8">
        <v>0</v>
      </c>
    </row>
    <row r="9471" spans="1:7" hidden="1" x14ac:dyDescent="0.55000000000000004">
      <c r="A9471" s="5" t="s">
        <v>35</v>
      </c>
      <c r="B9471" s="6">
        <v>43098</v>
      </c>
      <c r="C9471" s="5" t="s">
        <v>36</v>
      </c>
      <c r="D9471" s="5" t="s">
        <v>44</v>
      </c>
      <c r="E9471" s="7">
        <v>22248</v>
      </c>
      <c r="F9471" s="8">
        <v>43416.5</v>
      </c>
      <c r="G9471" s="8">
        <v>0</v>
      </c>
    </row>
    <row r="9472" spans="1:7" hidden="1" x14ac:dyDescent="0.55000000000000004">
      <c r="A9472" s="5" t="s">
        <v>35</v>
      </c>
      <c r="B9472" s="6">
        <v>43098</v>
      </c>
      <c r="C9472" s="5" t="s">
        <v>36</v>
      </c>
      <c r="D9472" s="5" t="s">
        <v>45</v>
      </c>
      <c r="E9472" s="7">
        <v>46661</v>
      </c>
      <c r="F9472" s="8">
        <v>18220.79</v>
      </c>
      <c r="G9472" s="8">
        <v>0</v>
      </c>
    </row>
    <row r="9473" spans="1:7" x14ac:dyDescent="0.55000000000000004">
      <c r="A9473" s="5" t="s">
        <v>35</v>
      </c>
      <c r="B9473" s="6">
        <v>43101</v>
      </c>
      <c r="C9473" s="5" t="s">
        <v>36</v>
      </c>
      <c r="D9473" s="5" t="s">
        <v>37</v>
      </c>
      <c r="E9473" s="7">
        <v>1516</v>
      </c>
      <c r="F9473" s="8">
        <v>44173.94</v>
      </c>
      <c r="G9473" s="8">
        <v>0</v>
      </c>
    </row>
    <row r="9474" spans="1:7" x14ac:dyDescent="0.55000000000000004">
      <c r="A9474" s="5" t="s">
        <v>47</v>
      </c>
      <c r="B9474" s="6">
        <v>43101</v>
      </c>
      <c r="C9474" s="5" t="s">
        <v>36</v>
      </c>
      <c r="D9474" s="5" t="s">
        <v>37</v>
      </c>
      <c r="E9474" s="7">
        <v>38</v>
      </c>
      <c r="F9474" s="8">
        <v>1124.94</v>
      </c>
      <c r="G9474" s="8">
        <v>0</v>
      </c>
    </row>
    <row r="9475" spans="1:7" hidden="1" x14ac:dyDescent="0.55000000000000004">
      <c r="A9475" s="5" t="s">
        <v>35</v>
      </c>
      <c r="B9475" s="6">
        <v>43101</v>
      </c>
      <c r="C9475" s="5" t="s">
        <v>36</v>
      </c>
      <c r="D9475" s="5" t="s">
        <v>38</v>
      </c>
      <c r="E9475" s="7">
        <v>174</v>
      </c>
      <c r="F9475" s="8">
        <v>40.82</v>
      </c>
      <c r="G9475" s="8">
        <v>0</v>
      </c>
    </row>
    <row r="9476" spans="1:7" hidden="1" x14ac:dyDescent="0.55000000000000004">
      <c r="A9476" s="5" t="s">
        <v>35</v>
      </c>
      <c r="B9476" s="6">
        <v>43101</v>
      </c>
      <c r="C9476" s="5" t="s">
        <v>36</v>
      </c>
      <c r="D9476" s="5" t="s">
        <v>39</v>
      </c>
      <c r="E9476" s="7">
        <v>3764</v>
      </c>
      <c r="F9476" s="8">
        <v>11003.87</v>
      </c>
      <c r="G9476" s="8">
        <v>0</v>
      </c>
    </row>
    <row r="9477" spans="1:7" hidden="1" x14ac:dyDescent="0.55000000000000004">
      <c r="A9477" s="5" t="s">
        <v>35</v>
      </c>
      <c r="B9477" s="6">
        <v>43101</v>
      </c>
      <c r="C9477" s="5" t="s">
        <v>36</v>
      </c>
      <c r="D9477" s="5" t="s">
        <v>40</v>
      </c>
      <c r="E9477" s="7">
        <v>1555</v>
      </c>
      <c r="F9477" s="8">
        <v>45.5</v>
      </c>
      <c r="G9477" s="8">
        <v>0</v>
      </c>
    </row>
    <row r="9478" spans="1:7" hidden="1" x14ac:dyDescent="0.55000000000000004">
      <c r="A9478" s="5" t="s">
        <v>35</v>
      </c>
      <c r="B9478" s="6">
        <v>43101</v>
      </c>
      <c r="C9478" s="5" t="s">
        <v>36</v>
      </c>
      <c r="D9478" s="5" t="s">
        <v>42</v>
      </c>
      <c r="E9478" s="7">
        <v>1785</v>
      </c>
      <c r="F9478" s="8">
        <v>20984.58</v>
      </c>
      <c r="G9478" s="8">
        <v>0</v>
      </c>
    </row>
    <row r="9479" spans="1:7" hidden="1" x14ac:dyDescent="0.55000000000000004">
      <c r="A9479" s="5" t="s">
        <v>35</v>
      </c>
      <c r="B9479" s="6">
        <v>43101</v>
      </c>
      <c r="C9479" s="5" t="s">
        <v>36</v>
      </c>
      <c r="D9479" s="5" t="s">
        <v>43</v>
      </c>
      <c r="E9479" s="7">
        <v>0</v>
      </c>
      <c r="F9479" s="8">
        <v>0</v>
      </c>
      <c r="G9479" s="8">
        <v>0</v>
      </c>
    </row>
    <row r="9480" spans="1:7" hidden="1" x14ac:dyDescent="0.55000000000000004">
      <c r="A9480" s="5" t="s">
        <v>35</v>
      </c>
      <c r="B9480" s="6">
        <v>43101</v>
      </c>
      <c r="C9480" s="5" t="s">
        <v>36</v>
      </c>
      <c r="D9480" s="5" t="s">
        <v>44</v>
      </c>
      <c r="E9480" s="7">
        <v>3798</v>
      </c>
      <c r="F9480" s="8">
        <v>7447.75</v>
      </c>
      <c r="G9480" s="8">
        <v>0</v>
      </c>
    </row>
    <row r="9481" spans="1:7" hidden="1" x14ac:dyDescent="0.55000000000000004">
      <c r="A9481" s="5" t="s">
        <v>35</v>
      </c>
      <c r="B9481" s="6">
        <v>43101</v>
      </c>
      <c r="C9481" s="5" t="s">
        <v>36</v>
      </c>
      <c r="D9481" s="5" t="s">
        <v>45</v>
      </c>
      <c r="E9481" s="7">
        <v>10178</v>
      </c>
      <c r="F9481" s="8">
        <v>3991.96</v>
      </c>
      <c r="G9481" s="8">
        <v>0</v>
      </c>
    </row>
    <row r="9482" spans="1:7" x14ac:dyDescent="0.55000000000000004">
      <c r="A9482" s="5" t="s">
        <v>47</v>
      </c>
      <c r="B9482" s="6">
        <v>43102</v>
      </c>
      <c r="C9482" s="5" t="s">
        <v>36</v>
      </c>
      <c r="D9482" s="5" t="s">
        <v>37</v>
      </c>
      <c r="E9482" s="7">
        <v>192</v>
      </c>
      <c r="F9482" s="8">
        <v>5671.73</v>
      </c>
      <c r="G9482" s="8">
        <v>0</v>
      </c>
    </row>
    <row r="9483" spans="1:7" x14ac:dyDescent="0.55000000000000004">
      <c r="A9483" s="5" t="s">
        <v>35</v>
      </c>
      <c r="B9483" s="6">
        <v>43102</v>
      </c>
      <c r="C9483" s="5" t="s">
        <v>36</v>
      </c>
      <c r="D9483" s="5" t="s">
        <v>37</v>
      </c>
      <c r="E9483" s="7">
        <v>5366</v>
      </c>
      <c r="F9483" s="8">
        <v>156551.51999999999</v>
      </c>
      <c r="G9483" s="8">
        <v>0</v>
      </c>
    </row>
    <row r="9484" spans="1:7" hidden="1" x14ac:dyDescent="0.55000000000000004">
      <c r="A9484" s="5" t="s">
        <v>35</v>
      </c>
      <c r="B9484" s="6">
        <v>43102</v>
      </c>
      <c r="C9484" s="5" t="s">
        <v>36</v>
      </c>
      <c r="D9484" s="5" t="s">
        <v>38</v>
      </c>
      <c r="E9484" s="7">
        <v>401</v>
      </c>
      <c r="F9484" s="8">
        <v>94.31</v>
      </c>
      <c r="G9484" s="8">
        <v>0</v>
      </c>
    </row>
    <row r="9485" spans="1:7" hidden="1" x14ac:dyDescent="0.55000000000000004">
      <c r="A9485" s="5" t="s">
        <v>35</v>
      </c>
      <c r="B9485" s="6">
        <v>43102</v>
      </c>
      <c r="C9485" s="5" t="s">
        <v>36</v>
      </c>
      <c r="D9485" s="5" t="s">
        <v>39</v>
      </c>
      <c r="E9485" s="7">
        <v>7317</v>
      </c>
      <c r="F9485" s="8">
        <v>21391.99</v>
      </c>
      <c r="G9485" s="8">
        <v>0</v>
      </c>
    </row>
    <row r="9486" spans="1:7" hidden="1" x14ac:dyDescent="0.55000000000000004">
      <c r="A9486" s="5" t="s">
        <v>35</v>
      </c>
      <c r="B9486" s="6">
        <v>43102</v>
      </c>
      <c r="C9486" s="5" t="s">
        <v>36</v>
      </c>
      <c r="D9486" s="5" t="s">
        <v>40</v>
      </c>
      <c r="E9486" s="7">
        <v>3438</v>
      </c>
      <c r="F9486" s="8">
        <v>100.76</v>
      </c>
      <c r="G9486" s="8">
        <v>0</v>
      </c>
    </row>
    <row r="9487" spans="1:7" hidden="1" x14ac:dyDescent="0.55000000000000004">
      <c r="A9487" s="5" t="s">
        <v>35</v>
      </c>
      <c r="B9487" s="6">
        <v>43102</v>
      </c>
      <c r="C9487" s="5" t="s">
        <v>36</v>
      </c>
      <c r="D9487" s="5" t="s">
        <v>42</v>
      </c>
      <c r="E9487" s="7">
        <v>12882</v>
      </c>
      <c r="F9487" s="8">
        <v>151298.92000000001</v>
      </c>
      <c r="G9487" s="8">
        <v>0</v>
      </c>
    </row>
    <row r="9488" spans="1:7" hidden="1" x14ac:dyDescent="0.55000000000000004">
      <c r="A9488" s="5" t="s">
        <v>35</v>
      </c>
      <c r="B9488" s="6">
        <v>43102</v>
      </c>
      <c r="C9488" s="5" t="s">
        <v>36</v>
      </c>
      <c r="D9488" s="5" t="s">
        <v>43</v>
      </c>
      <c r="E9488" s="7">
        <v>0</v>
      </c>
      <c r="F9488" s="8">
        <v>0</v>
      </c>
      <c r="G9488" s="8">
        <v>0</v>
      </c>
    </row>
    <row r="9489" spans="1:7" hidden="1" x14ac:dyDescent="0.55000000000000004">
      <c r="A9489" s="5" t="s">
        <v>35</v>
      </c>
      <c r="B9489" s="6">
        <v>43102</v>
      </c>
      <c r="C9489" s="5" t="s">
        <v>36</v>
      </c>
      <c r="D9489" s="5" t="s">
        <v>44</v>
      </c>
      <c r="E9489" s="7">
        <v>17297</v>
      </c>
      <c r="F9489" s="8">
        <v>33889.31</v>
      </c>
      <c r="G9489" s="8">
        <v>0</v>
      </c>
    </row>
    <row r="9490" spans="1:7" hidden="1" x14ac:dyDescent="0.55000000000000004">
      <c r="A9490" s="5" t="s">
        <v>35</v>
      </c>
      <c r="B9490" s="6">
        <v>43102</v>
      </c>
      <c r="C9490" s="5" t="s">
        <v>36</v>
      </c>
      <c r="D9490" s="5" t="s">
        <v>45</v>
      </c>
      <c r="E9490" s="7">
        <v>35062</v>
      </c>
      <c r="F9490" s="8">
        <v>13742.79</v>
      </c>
      <c r="G9490" s="8">
        <v>0</v>
      </c>
    </row>
    <row r="9491" spans="1:7" x14ac:dyDescent="0.55000000000000004">
      <c r="A9491" s="5" t="s">
        <v>35</v>
      </c>
      <c r="B9491" s="6">
        <v>43103</v>
      </c>
      <c r="C9491" s="5" t="s">
        <v>36</v>
      </c>
      <c r="D9491" s="5" t="s">
        <v>37</v>
      </c>
      <c r="E9491" s="7">
        <v>6486</v>
      </c>
      <c r="F9491" s="8">
        <v>189528.98</v>
      </c>
      <c r="G9491" s="8">
        <v>0</v>
      </c>
    </row>
    <row r="9492" spans="1:7" x14ac:dyDescent="0.55000000000000004">
      <c r="A9492" s="5" t="s">
        <v>47</v>
      </c>
      <c r="B9492" s="6">
        <v>43103</v>
      </c>
      <c r="C9492" s="5" t="s">
        <v>36</v>
      </c>
      <c r="D9492" s="5" t="s">
        <v>37</v>
      </c>
      <c r="E9492" s="7">
        <v>206</v>
      </c>
      <c r="F9492" s="8">
        <v>6083.23</v>
      </c>
      <c r="G9492" s="8">
        <v>0</v>
      </c>
    </row>
    <row r="9493" spans="1:7" hidden="1" x14ac:dyDescent="0.55000000000000004">
      <c r="A9493" s="5" t="s">
        <v>35</v>
      </c>
      <c r="B9493" s="6">
        <v>43103</v>
      </c>
      <c r="C9493" s="5" t="s">
        <v>36</v>
      </c>
      <c r="D9493" s="5" t="s">
        <v>38</v>
      </c>
      <c r="E9493" s="7">
        <v>236</v>
      </c>
      <c r="F9493" s="8">
        <v>55.47</v>
      </c>
      <c r="G9493" s="8">
        <v>0</v>
      </c>
    </row>
    <row r="9494" spans="1:7" hidden="1" x14ac:dyDescent="0.55000000000000004">
      <c r="A9494" s="5" t="s">
        <v>35</v>
      </c>
      <c r="B9494" s="6">
        <v>43103</v>
      </c>
      <c r="C9494" s="5" t="s">
        <v>36</v>
      </c>
      <c r="D9494" s="5" t="s">
        <v>39</v>
      </c>
      <c r="E9494" s="7">
        <v>5014</v>
      </c>
      <c r="F9494" s="8">
        <v>14662.61</v>
      </c>
      <c r="G9494" s="8">
        <v>0</v>
      </c>
    </row>
    <row r="9495" spans="1:7" hidden="1" x14ac:dyDescent="0.55000000000000004">
      <c r="A9495" s="5" t="s">
        <v>35</v>
      </c>
      <c r="B9495" s="6">
        <v>43103</v>
      </c>
      <c r="C9495" s="5" t="s">
        <v>36</v>
      </c>
      <c r="D9495" s="5" t="s">
        <v>40</v>
      </c>
      <c r="E9495" s="7">
        <v>2726</v>
      </c>
      <c r="F9495" s="8">
        <v>79.88</v>
      </c>
      <c r="G9495" s="8">
        <v>0</v>
      </c>
    </row>
    <row r="9496" spans="1:7" hidden="1" x14ac:dyDescent="0.55000000000000004">
      <c r="A9496" s="5" t="s">
        <v>35</v>
      </c>
      <c r="B9496" s="6">
        <v>43103</v>
      </c>
      <c r="C9496" s="5" t="s">
        <v>36</v>
      </c>
      <c r="D9496" s="5" t="s">
        <v>42</v>
      </c>
      <c r="E9496" s="7">
        <v>13479</v>
      </c>
      <c r="F9496" s="8">
        <v>158411.25</v>
      </c>
      <c r="G9496" s="8">
        <v>0</v>
      </c>
    </row>
    <row r="9497" spans="1:7" hidden="1" x14ac:dyDescent="0.55000000000000004">
      <c r="A9497" s="5" t="s">
        <v>35</v>
      </c>
      <c r="B9497" s="6">
        <v>43103</v>
      </c>
      <c r="C9497" s="5" t="s">
        <v>36</v>
      </c>
      <c r="D9497" s="5" t="s">
        <v>43</v>
      </c>
      <c r="E9497" s="7">
        <v>0</v>
      </c>
      <c r="F9497" s="8">
        <v>0</v>
      </c>
      <c r="G9497" s="8">
        <v>0</v>
      </c>
    </row>
    <row r="9498" spans="1:7" hidden="1" x14ac:dyDescent="0.55000000000000004">
      <c r="A9498" s="5" t="s">
        <v>35</v>
      </c>
      <c r="B9498" s="6">
        <v>43103</v>
      </c>
      <c r="C9498" s="5" t="s">
        <v>36</v>
      </c>
      <c r="D9498" s="5" t="s">
        <v>44</v>
      </c>
      <c r="E9498" s="7">
        <v>18614</v>
      </c>
      <c r="F9498" s="8">
        <v>36495.879999999997</v>
      </c>
      <c r="G9498" s="8">
        <v>0</v>
      </c>
    </row>
    <row r="9499" spans="1:7" hidden="1" x14ac:dyDescent="0.55000000000000004">
      <c r="A9499" s="5" t="s">
        <v>35</v>
      </c>
      <c r="B9499" s="6">
        <v>43103</v>
      </c>
      <c r="C9499" s="5" t="s">
        <v>36</v>
      </c>
      <c r="D9499" s="5" t="s">
        <v>45</v>
      </c>
      <c r="E9499" s="7">
        <v>43053</v>
      </c>
      <c r="F9499" s="8">
        <v>16887.259999999998</v>
      </c>
      <c r="G9499" s="8">
        <v>0</v>
      </c>
    </row>
    <row r="9500" spans="1:7" x14ac:dyDescent="0.55000000000000004">
      <c r="A9500" s="5" t="s">
        <v>35</v>
      </c>
      <c r="B9500" s="6">
        <v>43104</v>
      </c>
      <c r="C9500" s="5" t="s">
        <v>36</v>
      </c>
      <c r="D9500" s="5" t="s">
        <v>37</v>
      </c>
      <c r="E9500" s="7">
        <v>7697</v>
      </c>
      <c r="F9500" s="8">
        <v>224360.11</v>
      </c>
      <c r="G9500" s="8">
        <v>0</v>
      </c>
    </row>
    <row r="9501" spans="1:7" x14ac:dyDescent="0.55000000000000004">
      <c r="A9501" s="5" t="s">
        <v>47</v>
      </c>
      <c r="B9501" s="6">
        <v>43104</v>
      </c>
      <c r="C9501" s="5" t="s">
        <v>36</v>
      </c>
      <c r="D9501" s="5" t="s">
        <v>37</v>
      </c>
      <c r="E9501" s="7">
        <v>123</v>
      </c>
      <c r="F9501" s="8">
        <v>3606.88</v>
      </c>
      <c r="G9501" s="8">
        <v>0</v>
      </c>
    </row>
    <row r="9502" spans="1:7" hidden="1" x14ac:dyDescent="0.55000000000000004">
      <c r="A9502" s="5" t="s">
        <v>35</v>
      </c>
      <c r="B9502" s="6">
        <v>43104</v>
      </c>
      <c r="C9502" s="5" t="s">
        <v>36</v>
      </c>
      <c r="D9502" s="5" t="s">
        <v>38</v>
      </c>
      <c r="E9502" s="7">
        <v>310</v>
      </c>
      <c r="F9502" s="8">
        <v>72.709999999999994</v>
      </c>
      <c r="G9502" s="8">
        <v>0</v>
      </c>
    </row>
    <row r="9503" spans="1:7" hidden="1" x14ac:dyDescent="0.55000000000000004">
      <c r="A9503" s="5" t="s">
        <v>35</v>
      </c>
      <c r="B9503" s="6">
        <v>43104</v>
      </c>
      <c r="C9503" s="5" t="s">
        <v>36</v>
      </c>
      <c r="D9503" s="5" t="s">
        <v>39</v>
      </c>
      <c r="E9503" s="7">
        <v>6939</v>
      </c>
      <c r="F9503" s="8">
        <v>20238.71</v>
      </c>
      <c r="G9503" s="8">
        <v>0</v>
      </c>
    </row>
    <row r="9504" spans="1:7" hidden="1" x14ac:dyDescent="0.55000000000000004">
      <c r="A9504" s="5" t="s">
        <v>35</v>
      </c>
      <c r="B9504" s="6">
        <v>43104</v>
      </c>
      <c r="C9504" s="5" t="s">
        <v>36</v>
      </c>
      <c r="D9504" s="5" t="s">
        <v>40</v>
      </c>
      <c r="E9504" s="7">
        <v>2957</v>
      </c>
      <c r="F9504" s="8">
        <v>86.53</v>
      </c>
      <c r="G9504" s="8">
        <v>0</v>
      </c>
    </row>
    <row r="9505" spans="1:7" hidden="1" x14ac:dyDescent="0.55000000000000004">
      <c r="A9505" s="5" t="s">
        <v>35</v>
      </c>
      <c r="B9505" s="6">
        <v>43104</v>
      </c>
      <c r="C9505" s="5" t="s">
        <v>36</v>
      </c>
      <c r="D9505" s="5" t="s">
        <v>42</v>
      </c>
      <c r="E9505" s="7">
        <v>17064</v>
      </c>
      <c r="F9505" s="8">
        <v>200353.5</v>
      </c>
      <c r="G9505" s="8">
        <v>0</v>
      </c>
    </row>
    <row r="9506" spans="1:7" hidden="1" x14ac:dyDescent="0.55000000000000004">
      <c r="A9506" s="5" t="s">
        <v>35</v>
      </c>
      <c r="B9506" s="6">
        <v>43104</v>
      </c>
      <c r="C9506" s="5" t="s">
        <v>36</v>
      </c>
      <c r="D9506" s="5" t="s">
        <v>43</v>
      </c>
      <c r="E9506" s="7">
        <v>0</v>
      </c>
      <c r="F9506" s="8">
        <v>0</v>
      </c>
      <c r="G9506" s="8">
        <v>0</v>
      </c>
    </row>
    <row r="9507" spans="1:7" hidden="1" x14ac:dyDescent="0.55000000000000004">
      <c r="A9507" s="5" t="s">
        <v>35</v>
      </c>
      <c r="B9507" s="6">
        <v>43104</v>
      </c>
      <c r="C9507" s="5" t="s">
        <v>36</v>
      </c>
      <c r="D9507" s="5" t="s">
        <v>44</v>
      </c>
      <c r="E9507" s="7">
        <v>26696</v>
      </c>
      <c r="F9507" s="8">
        <v>52282.32</v>
      </c>
      <c r="G9507" s="8">
        <v>0</v>
      </c>
    </row>
    <row r="9508" spans="1:7" hidden="1" x14ac:dyDescent="0.55000000000000004">
      <c r="A9508" s="5" t="s">
        <v>35</v>
      </c>
      <c r="B9508" s="6">
        <v>43104</v>
      </c>
      <c r="C9508" s="5" t="s">
        <v>36</v>
      </c>
      <c r="D9508" s="5" t="s">
        <v>45</v>
      </c>
      <c r="E9508" s="7">
        <v>50890</v>
      </c>
      <c r="F9508" s="8">
        <v>19935.21</v>
      </c>
      <c r="G9508" s="8">
        <v>0</v>
      </c>
    </row>
    <row r="9509" spans="1:7" x14ac:dyDescent="0.55000000000000004">
      <c r="A9509" s="5" t="s">
        <v>35</v>
      </c>
      <c r="B9509" s="6">
        <v>43105</v>
      </c>
      <c r="C9509" s="5" t="s">
        <v>36</v>
      </c>
      <c r="D9509" s="5" t="s">
        <v>37</v>
      </c>
      <c r="E9509" s="7">
        <v>6128</v>
      </c>
      <c r="F9509" s="8">
        <v>179072.39</v>
      </c>
      <c r="G9509" s="8">
        <v>0</v>
      </c>
    </row>
    <row r="9510" spans="1:7" x14ac:dyDescent="0.55000000000000004">
      <c r="A9510" s="5" t="s">
        <v>47</v>
      </c>
      <c r="B9510" s="6">
        <v>43105</v>
      </c>
      <c r="C9510" s="5" t="s">
        <v>36</v>
      </c>
      <c r="D9510" s="5" t="s">
        <v>37</v>
      </c>
      <c r="E9510" s="7">
        <v>170</v>
      </c>
      <c r="F9510" s="8">
        <v>4957.43</v>
      </c>
      <c r="G9510" s="8">
        <v>0</v>
      </c>
    </row>
    <row r="9511" spans="1:7" hidden="1" x14ac:dyDescent="0.55000000000000004">
      <c r="A9511" s="5" t="s">
        <v>35</v>
      </c>
      <c r="B9511" s="6">
        <v>43105</v>
      </c>
      <c r="C9511" s="5" t="s">
        <v>36</v>
      </c>
      <c r="D9511" s="5" t="s">
        <v>38</v>
      </c>
      <c r="E9511" s="7">
        <v>344</v>
      </c>
      <c r="F9511" s="8">
        <v>80.86</v>
      </c>
      <c r="G9511" s="8">
        <v>0</v>
      </c>
    </row>
    <row r="9512" spans="1:7" hidden="1" x14ac:dyDescent="0.55000000000000004">
      <c r="A9512" s="5" t="s">
        <v>35</v>
      </c>
      <c r="B9512" s="6">
        <v>43105</v>
      </c>
      <c r="C9512" s="5" t="s">
        <v>36</v>
      </c>
      <c r="D9512" s="5" t="s">
        <v>39</v>
      </c>
      <c r="E9512" s="7">
        <v>6215</v>
      </c>
      <c r="F9512" s="8">
        <v>18173.73</v>
      </c>
      <c r="G9512" s="8">
        <v>0</v>
      </c>
    </row>
    <row r="9513" spans="1:7" hidden="1" x14ac:dyDescent="0.55000000000000004">
      <c r="A9513" s="5" t="s">
        <v>35</v>
      </c>
      <c r="B9513" s="6">
        <v>43105</v>
      </c>
      <c r="C9513" s="5" t="s">
        <v>36</v>
      </c>
      <c r="D9513" s="5" t="s">
        <v>40</v>
      </c>
      <c r="E9513" s="7">
        <v>2653</v>
      </c>
      <c r="F9513" s="8">
        <v>77.69</v>
      </c>
      <c r="G9513" s="8">
        <v>0</v>
      </c>
    </row>
    <row r="9514" spans="1:7" hidden="1" x14ac:dyDescent="0.55000000000000004">
      <c r="A9514" s="5" t="s">
        <v>35</v>
      </c>
      <c r="B9514" s="6">
        <v>43105</v>
      </c>
      <c r="C9514" s="5" t="s">
        <v>36</v>
      </c>
      <c r="D9514" s="5" t="s">
        <v>42</v>
      </c>
      <c r="E9514" s="7">
        <v>13157</v>
      </c>
      <c r="F9514" s="8">
        <v>154803.22</v>
      </c>
      <c r="G9514" s="8">
        <v>0</v>
      </c>
    </row>
    <row r="9515" spans="1:7" hidden="1" x14ac:dyDescent="0.55000000000000004">
      <c r="A9515" s="5" t="s">
        <v>35</v>
      </c>
      <c r="B9515" s="6">
        <v>43105</v>
      </c>
      <c r="C9515" s="5" t="s">
        <v>36</v>
      </c>
      <c r="D9515" s="5" t="s">
        <v>43</v>
      </c>
      <c r="E9515" s="7">
        <v>0</v>
      </c>
      <c r="F9515" s="8">
        <v>0</v>
      </c>
      <c r="G9515" s="8">
        <v>0</v>
      </c>
    </row>
    <row r="9516" spans="1:7" hidden="1" x14ac:dyDescent="0.55000000000000004">
      <c r="A9516" s="5" t="s">
        <v>35</v>
      </c>
      <c r="B9516" s="6">
        <v>43105</v>
      </c>
      <c r="C9516" s="5" t="s">
        <v>36</v>
      </c>
      <c r="D9516" s="5" t="s">
        <v>44</v>
      </c>
      <c r="E9516" s="7">
        <v>21277</v>
      </c>
      <c r="F9516" s="8">
        <v>41750.370000000003</v>
      </c>
      <c r="G9516" s="8">
        <v>0</v>
      </c>
    </row>
    <row r="9517" spans="1:7" hidden="1" x14ac:dyDescent="0.55000000000000004">
      <c r="A9517" s="5" t="s">
        <v>35</v>
      </c>
      <c r="B9517" s="6">
        <v>43105</v>
      </c>
      <c r="C9517" s="5" t="s">
        <v>36</v>
      </c>
      <c r="D9517" s="5" t="s">
        <v>45</v>
      </c>
      <c r="E9517" s="7">
        <v>44203</v>
      </c>
      <c r="F9517" s="8">
        <v>17352.560000000001</v>
      </c>
      <c r="G9517" s="8">
        <v>0</v>
      </c>
    </row>
    <row r="9518" spans="1:7" x14ac:dyDescent="0.55000000000000004">
      <c r="A9518" s="5" t="s">
        <v>35</v>
      </c>
      <c r="B9518" s="6">
        <v>43108</v>
      </c>
      <c r="C9518" s="5" t="s">
        <v>36</v>
      </c>
      <c r="D9518" s="5" t="s">
        <v>37</v>
      </c>
      <c r="E9518" s="7">
        <v>5907</v>
      </c>
      <c r="F9518" s="8">
        <v>172665.91</v>
      </c>
      <c r="G9518" s="8">
        <v>0</v>
      </c>
    </row>
    <row r="9519" spans="1:7" x14ac:dyDescent="0.55000000000000004">
      <c r="A9519" s="5" t="s">
        <v>47</v>
      </c>
      <c r="B9519" s="6">
        <v>43108</v>
      </c>
      <c r="C9519" s="5" t="s">
        <v>36</v>
      </c>
      <c r="D9519" s="5" t="s">
        <v>37</v>
      </c>
      <c r="E9519" s="7">
        <v>126</v>
      </c>
      <c r="F9519" s="8">
        <v>3725.11</v>
      </c>
      <c r="G9519" s="8">
        <v>0</v>
      </c>
    </row>
    <row r="9520" spans="1:7" hidden="1" x14ac:dyDescent="0.55000000000000004">
      <c r="A9520" s="5" t="s">
        <v>35</v>
      </c>
      <c r="B9520" s="6">
        <v>43108</v>
      </c>
      <c r="C9520" s="5" t="s">
        <v>36</v>
      </c>
      <c r="D9520" s="5" t="s">
        <v>38</v>
      </c>
      <c r="E9520" s="7">
        <v>155</v>
      </c>
      <c r="F9520" s="8">
        <v>36.39</v>
      </c>
      <c r="G9520" s="8">
        <v>0</v>
      </c>
    </row>
    <row r="9521" spans="1:7" hidden="1" x14ac:dyDescent="0.55000000000000004">
      <c r="A9521" s="5" t="s">
        <v>35</v>
      </c>
      <c r="B9521" s="6">
        <v>43108</v>
      </c>
      <c r="C9521" s="5" t="s">
        <v>36</v>
      </c>
      <c r="D9521" s="5" t="s">
        <v>39</v>
      </c>
      <c r="E9521" s="7">
        <v>6301</v>
      </c>
      <c r="F9521" s="8">
        <v>18423.14</v>
      </c>
      <c r="G9521" s="8">
        <v>0</v>
      </c>
    </row>
    <row r="9522" spans="1:7" hidden="1" x14ac:dyDescent="0.55000000000000004">
      <c r="A9522" s="5" t="s">
        <v>35</v>
      </c>
      <c r="B9522" s="6">
        <v>43108</v>
      </c>
      <c r="C9522" s="5" t="s">
        <v>36</v>
      </c>
      <c r="D9522" s="5" t="s">
        <v>40</v>
      </c>
      <c r="E9522" s="7">
        <v>2848</v>
      </c>
      <c r="F9522" s="8">
        <v>83.39</v>
      </c>
      <c r="G9522" s="8">
        <v>0</v>
      </c>
    </row>
    <row r="9523" spans="1:7" hidden="1" x14ac:dyDescent="0.55000000000000004">
      <c r="A9523" s="5" t="s">
        <v>35</v>
      </c>
      <c r="B9523" s="6">
        <v>43108</v>
      </c>
      <c r="C9523" s="5" t="s">
        <v>36</v>
      </c>
      <c r="D9523" s="5" t="s">
        <v>42</v>
      </c>
      <c r="E9523" s="7">
        <v>12122</v>
      </c>
      <c r="F9523" s="8">
        <v>142275.89000000001</v>
      </c>
      <c r="G9523" s="8">
        <v>0</v>
      </c>
    </row>
    <row r="9524" spans="1:7" hidden="1" x14ac:dyDescent="0.55000000000000004">
      <c r="A9524" s="5" t="s">
        <v>35</v>
      </c>
      <c r="B9524" s="6">
        <v>43108</v>
      </c>
      <c r="C9524" s="5" t="s">
        <v>36</v>
      </c>
      <c r="D9524" s="5" t="s">
        <v>43</v>
      </c>
      <c r="E9524" s="7">
        <v>0</v>
      </c>
      <c r="F9524" s="8">
        <v>0</v>
      </c>
      <c r="G9524" s="8">
        <v>0</v>
      </c>
    </row>
    <row r="9525" spans="1:7" hidden="1" x14ac:dyDescent="0.55000000000000004">
      <c r="A9525" s="5" t="s">
        <v>35</v>
      </c>
      <c r="B9525" s="6">
        <v>43108</v>
      </c>
      <c r="C9525" s="5" t="s">
        <v>36</v>
      </c>
      <c r="D9525" s="5" t="s">
        <v>44</v>
      </c>
      <c r="E9525" s="7">
        <v>17499</v>
      </c>
      <c r="F9525" s="8">
        <v>34255.06</v>
      </c>
      <c r="G9525" s="8">
        <v>0</v>
      </c>
    </row>
    <row r="9526" spans="1:7" hidden="1" x14ac:dyDescent="0.55000000000000004">
      <c r="A9526" s="5" t="s">
        <v>35</v>
      </c>
      <c r="B9526" s="6">
        <v>43108</v>
      </c>
      <c r="C9526" s="5" t="s">
        <v>36</v>
      </c>
      <c r="D9526" s="5" t="s">
        <v>45</v>
      </c>
      <c r="E9526" s="7">
        <v>34557</v>
      </c>
      <c r="F9526" s="8">
        <v>13532.17</v>
      </c>
      <c r="G9526" s="8">
        <v>0</v>
      </c>
    </row>
    <row r="9527" spans="1:7" x14ac:dyDescent="0.55000000000000004">
      <c r="A9527" s="5" t="s">
        <v>35</v>
      </c>
      <c r="B9527" s="6">
        <v>43109</v>
      </c>
      <c r="C9527" s="5" t="s">
        <v>36</v>
      </c>
      <c r="D9527" s="5" t="s">
        <v>37</v>
      </c>
      <c r="E9527" s="7">
        <v>6425</v>
      </c>
      <c r="F9527" s="8">
        <v>187651.85</v>
      </c>
      <c r="G9527" s="8">
        <v>0</v>
      </c>
    </row>
    <row r="9528" spans="1:7" x14ac:dyDescent="0.55000000000000004">
      <c r="A9528" s="5" t="s">
        <v>47</v>
      </c>
      <c r="B9528" s="6">
        <v>43109</v>
      </c>
      <c r="C9528" s="5" t="s">
        <v>36</v>
      </c>
      <c r="D9528" s="5" t="s">
        <v>37</v>
      </c>
      <c r="E9528" s="7">
        <v>182</v>
      </c>
      <c r="F9528" s="8">
        <v>5339.11</v>
      </c>
      <c r="G9528" s="8">
        <v>0</v>
      </c>
    </row>
    <row r="9529" spans="1:7" hidden="1" x14ac:dyDescent="0.55000000000000004">
      <c r="A9529" s="5" t="s">
        <v>35</v>
      </c>
      <c r="B9529" s="6">
        <v>43109</v>
      </c>
      <c r="C9529" s="5" t="s">
        <v>36</v>
      </c>
      <c r="D9529" s="5" t="s">
        <v>38</v>
      </c>
      <c r="E9529" s="7">
        <v>232</v>
      </c>
      <c r="F9529" s="8">
        <v>54.48</v>
      </c>
      <c r="G9529" s="8">
        <v>0</v>
      </c>
    </row>
    <row r="9530" spans="1:7" hidden="1" x14ac:dyDescent="0.55000000000000004">
      <c r="A9530" s="5" t="s">
        <v>35</v>
      </c>
      <c r="B9530" s="6">
        <v>43109</v>
      </c>
      <c r="C9530" s="5" t="s">
        <v>36</v>
      </c>
      <c r="D9530" s="5" t="s">
        <v>39</v>
      </c>
      <c r="E9530" s="7">
        <v>5782</v>
      </c>
      <c r="F9530" s="8">
        <v>16890.14</v>
      </c>
      <c r="G9530" s="8">
        <v>0</v>
      </c>
    </row>
    <row r="9531" spans="1:7" hidden="1" x14ac:dyDescent="0.55000000000000004">
      <c r="A9531" s="5" t="s">
        <v>35</v>
      </c>
      <c r="B9531" s="6">
        <v>43109</v>
      </c>
      <c r="C9531" s="5" t="s">
        <v>36</v>
      </c>
      <c r="D9531" s="5" t="s">
        <v>40</v>
      </c>
      <c r="E9531" s="7">
        <v>2706</v>
      </c>
      <c r="F9531" s="8">
        <v>79.239999999999995</v>
      </c>
      <c r="G9531" s="8">
        <v>0</v>
      </c>
    </row>
    <row r="9532" spans="1:7" hidden="1" x14ac:dyDescent="0.55000000000000004">
      <c r="A9532" s="5" t="s">
        <v>35</v>
      </c>
      <c r="B9532" s="6">
        <v>43109</v>
      </c>
      <c r="C9532" s="5" t="s">
        <v>36</v>
      </c>
      <c r="D9532" s="5" t="s">
        <v>42</v>
      </c>
      <c r="E9532" s="7">
        <v>11485</v>
      </c>
      <c r="F9532" s="8">
        <v>134250.16</v>
      </c>
      <c r="G9532" s="8">
        <v>0</v>
      </c>
    </row>
    <row r="9533" spans="1:7" hidden="1" x14ac:dyDescent="0.55000000000000004">
      <c r="A9533" s="5" t="s">
        <v>35</v>
      </c>
      <c r="B9533" s="6">
        <v>43109</v>
      </c>
      <c r="C9533" s="5" t="s">
        <v>36</v>
      </c>
      <c r="D9533" s="5" t="s">
        <v>43</v>
      </c>
      <c r="E9533" s="7">
        <v>0</v>
      </c>
      <c r="F9533" s="8">
        <v>0</v>
      </c>
      <c r="G9533" s="8">
        <v>0</v>
      </c>
    </row>
    <row r="9534" spans="1:7" hidden="1" x14ac:dyDescent="0.55000000000000004">
      <c r="A9534" s="5" t="s">
        <v>35</v>
      </c>
      <c r="B9534" s="6">
        <v>43109</v>
      </c>
      <c r="C9534" s="5" t="s">
        <v>36</v>
      </c>
      <c r="D9534" s="5" t="s">
        <v>44</v>
      </c>
      <c r="E9534" s="7">
        <v>16712</v>
      </c>
      <c r="F9534" s="8">
        <v>32579.09</v>
      </c>
      <c r="G9534" s="8">
        <v>0</v>
      </c>
    </row>
    <row r="9535" spans="1:7" hidden="1" x14ac:dyDescent="0.55000000000000004">
      <c r="A9535" s="5" t="s">
        <v>35</v>
      </c>
      <c r="B9535" s="6">
        <v>43109</v>
      </c>
      <c r="C9535" s="5" t="s">
        <v>36</v>
      </c>
      <c r="D9535" s="5" t="s">
        <v>45</v>
      </c>
      <c r="E9535" s="7">
        <v>31277</v>
      </c>
      <c r="F9535" s="8">
        <v>12198.14</v>
      </c>
      <c r="G9535" s="8">
        <v>0</v>
      </c>
    </row>
    <row r="9536" spans="1:7" x14ac:dyDescent="0.55000000000000004">
      <c r="A9536" s="5" t="s">
        <v>35</v>
      </c>
      <c r="B9536" s="6">
        <v>43110</v>
      </c>
      <c r="C9536" s="5" t="s">
        <v>36</v>
      </c>
      <c r="D9536" s="5" t="s">
        <v>37</v>
      </c>
      <c r="E9536" s="7">
        <v>10579</v>
      </c>
      <c r="F9536" s="8">
        <v>309893.39</v>
      </c>
      <c r="G9536" s="8">
        <v>0</v>
      </c>
    </row>
    <row r="9537" spans="1:7" x14ac:dyDescent="0.55000000000000004">
      <c r="A9537" s="5" t="s">
        <v>47</v>
      </c>
      <c r="B9537" s="6">
        <v>43110</v>
      </c>
      <c r="C9537" s="5" t="s">
        <v>36</v>
      </c>
      <c r="D9537" s="5" t="s">
        <v>37</v>
      </c>
      <c r="E9537" s="7">
        <v>526</v>
      </c>
      <c r="F9537" s="8">
        <v>15465.15</v>
      </c>
      <c r="G9537" s="8">
        <v>0</v>
      </c>
    </row>
    <row r="9538" spans="1:7" hidden="1" x14ac:dyDescent="0.55000000000000004">
      <c r="A9538" s="5" t="s">
        <v>35</v>
      </c>
      <c r="B9538" s="6">
        <v>43110</v>
      </c>
      <c r="C9538" s="5" t="s">
        <v>36</v>
      </c>
      <c r="D9538" s="5" t="s">
        <v>38</v>
      </c>
      <c r="E9538" s="7">
        <v>783</v>
      </c>
      <c r="F9538" s="8">
        <v>184.56</v>
      </c>
      <c r="G9538" s="8">
        <v>0</v>
      </c>
    </row>
    <row r="9539" spans="1:7" hidden="1" x14ac:dyDescent="0.55000000000000004">
      <c r="A9539" s="5" t="s">
        <v>35</v>
      </c>
      <c r="B9539" s="6">
        <v>43110</v>
      </c>
      <c r="C9539" s="5" t="s">
        <v>36</v>
      </c>
      <c r="D9539" s="5" t="s">
        <v>39</v>
      </c>
      <c r="E9539" s="7">
        <v>11757</v>
      </c>
      <c r="F9539" s="8">
        <v>34462.71</v>
      </c>
      <c r="G9539" s="8">
        <v>0</v>
      </c>
    </row>
    <row r="9540" spans="1:7" hidden="1" x14ac:dyDescent="0.55000000000000004">
      <c r="A9540" s="5" t="s">
        <v>35</v>
      </c>
      <c r="B9540" s="6">
        <v>43110</v>
      </c>
      <c r="C9540" s="5" t="s">
        <v>36</v>
      </c>
      <c r="D9540" s="5" t="s">
        <v>40</v>
      </c>
      <c r="E9540" s="7">
        <v>4570</v>
      </c>
      <c r="F9540" s="8">
        <v>134.06</v>
      </c>
      <c r="G9540" s="8">
        <v>0</v>
      </c>
    </row>
    <row r="9541" spans="1:7" hidden="1" x14ac:dyDescent="0.55000000000000004">
      <c r="A9541" s="5" t="s">
        <v>35</v>
      </c>
      <c r="B9541" s="6">
        <v>43110</v>
      </c>
      <c r="C9541" s="5" t="s">
        <v>36</v>
      </c>
      <c r="D9541" s="5" t="s">
        <v>42</v>
      </c>
      <c r="E9541" s="7">
        <v>17744</v>
      </c>
      <c r="F9541" s="8">
        <v>207916.48</v>
      </c>
      <c r="G9541" s="8">
        <v>0</v>
      </c>
    </row>
    <row r="9542" spans="1:7" hidden="1" x14ac:dyDescent="0.55000000000000004">
      <c r="A9542" s="5" t="s">
        <v>35</v>
      </c>
      <c r="B9542" s="6">
        <v>43110</v>
      </c>
      <c r="C9542" s="5" t="s">
        <v>36</v>
      </c>
      <c r="D9542" s="5" t="s">
        <v>43</v>
      </c>
      <c r="E9542" s="7">
        <v>0</v>
      </c>
      <c r="F9542" s="8">
        <v>0</v>
      </c>
      <c r="G9542" s="8">
        <v>0</v>
      </c>
    </row>
    <row r="9543" spans="1:7" hidden="1" x14ac:dyDescent="0.55000000000000004">
      <c r="A9543" s="5" t="s">
        <v>35</v>
      </c>
      <c r="B9543" s="6">
        <v>43110</v>
      </c>
      <c r="C9543" s="5" t="s">
        <v>36</v>
      </c>
      <c r="D9543" s="5" t="s">
        <v>44</v>
      </c>
      <c r="E9543" s="7">
        <v>26504</v>
      </c>
      <c r="F9543" s="8">
        <v>51802.44</v>
      </c>
      <c r="G9543" s="8">
        <v>0</v>
      </c>
    </row>
    <row r="9544" spans="1:7" hidden="1" x14ac:dyDescent="0.55000000000000004">
      <c r="A9544" s="5" t="s">
        <v>35</v>
      </c>
      <c r="B9544" s="6">
        <v>43110</v>
      </c>
      <c r="C9544" s="5" t="s">
        <v>36</v>
      </c>
      <c r="D9544" s="5" t="s">
        <v>45</v>
      </c>
      <c r="E9544" s="7">
        <v>50624</v>
      </c>
      <c r="F9544" s="8">
        <v>19798.060000000001</v>
      </c>
      <c r="G9544" s="8">
        <v>0</v>
      </c>
    </row>
    <row r="9545" spans="1:7" x14ac:dyDescent="0.55000000000000004">
      <c r="A9545" s="5" t="s">
        <v>35</v>
      </c>
      <c r="B9545" s="6">
        <v>43111</v>
      </c>
      <c r="C9545" s="5" t="s">
        <v>36</v>
      </c>
      <c r="D9545" s="5" t="s">
        <v>37</v>
      </c>
      <c r="E9545" s="7">
        <v>6835</v>
      </c>
      <c r="F9545" s="8">
        <v>200555.87</v>
      </c>
      <c r="G9545" s="8">
        <v>0</v>
      </c>
    </row>
    <row r="9546" spans="1:7" x14ac:dyDescent="0.55000000000000004">
      <c r="A9546" s="5" t="s">
        <v>47</v>
      </c>
      <c r="B9546" s="6">
        <v>43111</v>
      </c>
      <c r="C9546" s="5" t="s">
        <v>36</v>
      </c>
      <c r="D9546" s="5" t="s">
        <v>37</v>
      </c>
      <c r="E9546" s="7">
        <v>163</v>
      </c>
      <c r="F9546" s="8">
        <v>4784.83</v>
      </c>
      <c r="G9546" s="8">
        <v>0</v>
      </c>
    </row>
    <row r="9547" spans="1:7" hidden="1" x14ac:dyDescent="0.55000000000000004">
      <c r="A9547" s="5" t="s">
        <v>35</v>
      </c>
      <c r="B9547" s="6">
        <v>43111</v>
      </c>
      <c r="C9547" s="5" t="s">
        <v>36</v>
      </c>
      <c r="D9547" s="5" t="s">
        <v>38</v>
      </c>
      <c r="E9547" s="7">
        <v>316</v>
      </c>
      <c r="F9547" s="8">
        <v>74.69</v>
      </c>
      <c r="G9547" s="8">
        <v>0</v>
      </c>
    </row>
    <row r="9548" spans="1:7" hidden="1" x14ac:dyDescent="0.55000000000000004">
      <c r="A9548" s="5" t="s">
        <v>35</v>
      </c>
      <c r="B9548" s="6">
        <v>43111</v>
      </c>
      <c r="C9548" s="5" t="s">
        <v>36</v>
      </c>
      <c r="D9548" s="5" t="s">
        <v>39</v>
      </c>
      <c r="E9548" s="7">
        <v>6226</v>
      </c>
      <c r="F9548" s="8">
        <v>18278.509999999998</v>
      </c>
      <c r="G9548" s="8">
        <v>0</v>
      </c>
    </row>
    <row r="9549" spans="1:7" hidden="1" x14ac:dyDescent="0.55000000000000004">
      <c r="A9549" s="5" t="s">
        <v>35</v>
      </c>
      <c r="B9549" s="6">
        <v>43111</v>
      </c>
      <c r="C9549" s="5" t="s">
        <v>36</v>
      </c>
      <c r="D9549" s="5" t="s">
        <v>40</v>
      </c>
      <c r="E9549" s="7">
        <v>2286</v>
      </c>
      <c r="F9549" s="8">
        <v>67.17</v>
      </c>
      <c r="G9549" s="8">
        <v>0</v>
      </c>
    </row>
    <row r="9550" spans="1:7" hidden="1" x14ac:dyDescent="0.55000000000000004">
      <c r="A9550" s="5" t="s">
        <v>35</v>
      </c>
      <c r="B9550" s="6">
        <v>43111</v>
      </c>
      <c r="C9550" s="5" t="s">
        <v>36</v>
      </c>
      <c r="D9550" s="5" t="s">
        <v>42</v>
      </c>
      <c r="E9550" s="7">
        <v>12282</v>
      </c>
      <c r="F9550" s="8">
        <v>143370.04999999999</v>
      </c>
      <c r="G9550" s="8">
        <v>0</v>
      </c>
    </row>
    <row r="9551" spans="1:7" hidden="1" x14ac:dyDescent="0.55000000000000004">
      <c r="A9551" s="5" t="s">
        <v>35</v>
      </c>
      <c r="B9551" s="6">
        <v>43111</v>
      </c>
      <c r="C9551" s="5" t="s">
        <v>36</v>
      </c>
      <c r="D9551" s="5" t="s">
        <v>43</v>
      </c>
      <c r="E9551" s="7">
        <v>0</v>
      </c>
      <c r="F9551" s="8">
        <v>0</v>
      </c>
      <c r="G9551" s="8">
        <v>0</v>
      </c>
    </row>
    <row r="9552" spans="1:7" hidden="1" x14ac:dyDescent="0.55000000000000004">
      <c r="A9552" s="5" t="s">
        <v>35</v>
      </c>
      <c r="B9552" s="6">
        <v>43111</v>
      </c>
      <c r="C9552" s="5" t="s">
        <v>36</v>
      </c>
      <c r="D9552" s="5" t="s">
        <v>44</v>
      </c>
      <c r="E9552" s="7">
        <v>19056</v>
      </c>
      <c r="F9552" s="8">
        <v>37104.92</v>
      </c>
      <c r="G9552" s="8">
        <v>0</v>
      </c>
    </row>
    <row r="9553" spans="1:7" hidden="1" x14ac:dyDescent="0.55000000000000004">
      <c r="A9553" s="5" t="s">
        <v>35</v>
      </c>
      <c r="B9553" s="6">
        <v>43111</v>
      </c>
      <c r="C9553" s="5" t="s">
        <v>36</v>
      </c>
      <c r="D9553" s="5" t="s">
        <v>45</v>
      </c>
      <c r="E9553" s="7">
        <v>38235</v>
      </c>
      <c r="F9553" s="8">
        <v>14892.02</v>
      </c>
      <c r="G9553" s="8">
        <v>0</v>
      </c>
    </row>
    <row r="9554" spans="1:7" x14ac:dyDescent="0.55000000000000004">
      <c r="A9554" s="5" t="s">
        <v>47</v>
      </c>
      <c r="B9554" s="6">
        <v>43112</v>
      </c>
      <c r="C9554" s="5" t="s">
        <v>36</v>
      </c>
      <c r="D9554" s="5" t="s">
        <v>37</v>
      </c>
      <c r="E9554" s="7">
        <v>716</v>
      </c>
      <c r="F9554" s="8">
        <v>21192.15</v>
      </c>
      <c r="G9554" s="8">
        <v>0</v>
      </c>
    </row>
    <row r="9555" spans="1:7" x14ac:dyDescent="0.55000000000000004">
      <c r="A9555" s="5" t="s">
        <v>35</v>
      </c>
      <c r="B9555" s="6">
        <v>43112</v>
      </c>
      <c r="C9555" s="5" t="s">
        <v>36</v>
      </c>
      <c r="D9555" s="5" t="s">
        <v>37</v>
      </c>
      <c r="E9555" s="7">
        <v>9377</v>
      </c>
      <c r="F9555" s="8">
        <v>276589.25</v>
      </c>
      <c r="G9555" s="8">
        <v>0</v>
      </c>
    </row>
    <row r="9556" spans="1:7" hidden="1" x14ac:dyDescent="0.55000000000000004">
      <c r="A9556" s="5" t="s">
        <v>35</v>
      </c>
      <c r="B9556" s="6">
        <v>43112</v>
      </c>
      <c r="C9556" s="5" t="s">
        <v>36</v>
      </c>
      <c r="D9556" s="5" t="s">
        <v>38</v>
      </c>
      <c r="E9556" s="7">
        <v>743</v>
      </c>
      <c r="F9556" s="8">
        <v>176.37</v>
      </c>
      <c r="G9556" s="8">
        <v>0</v>
      </c>
    </row>
    <row r="9557" spans="1:7" hidden="1" x14ac:dyDescent="0.55000000000000004">
      <c r="A9557" s="5" t="s">
        <v>35</v>
      </c>
      <c r="B9557" s="6">
        <v>43112</v>
      </c>
      <c r="C9557" s="5" t="s">
        <v>36</v>
      </c>
      <c r="D9557" s="5" t="s">
        <v>39</v>
      </c>
      <c r="E9557" s="7">
        <v>10068</v>
      </c>
      <c r="F9557" s="8">
        <v>29705.15</v>
      </c>
      <c r="G9557" s="8">
        <v>0</v>
      </c>
    </row>
    <row r="9558" spans="1:7" hidden="1" x14ac:dyDescent="0.55000000000000004">
      <c r="A9558" s="5" t="s">
        <v>35</v>
      </c>
      <c r="B9558" s="6">
        <v>43112</v>
      </c>
      <c r="C9558" s="5" t="s">
        <v>36</v>
      </c>
      <c r="D9558" s="5" t="s">
        <v>40</v>
      </c>
      <c r="E9558" s="7">
        <v>4539</v>
      </c>
      <c r="F9558" s="8">
        <v>133.75</v>
      </c>
      <c r="G9558" s="8">
        <v>0</v>
      </c>
    </row>
    <row r="9559" spans="1:7" hidden="1" x14ac:dyDescent="0.55000000000000004">
      <c r="A9559" s="5" t="s">
        <v>35</v>
      </c>
      <c r="B9559" s="6">
        <v>43112</v>
      </c>
      <c r="C9559" s="5" t="s">
        <v>36</v>
      </c>
      <c r="D9559" s="5" t="s">
        <v>42</v>
      </c>
      <c r="E9559" s="7">
        <v>13331</v>
      </c>
      <c r="F9559" s="8">
        <v>156316.21</v>
      </c>
      <c r="G9559" s="8">
        <v>0</v>
      </c>
    </row>
    <row r="9560" spans="1:7" hidden="1" x14ac:dyDescent="0.55000000000000004">
      <c r="A9560" s="5" t="s">
        <v>35</v>
      </c>
      <c r="B9560" s="6">
        <v>43112</v>
      </c>
      <c r="C9560" s="5" t="s">
        <v>36</v>
      </c>
      <c r="D9560" s="5" t="s">
        <v>43</v>
      </c>
      <c r="E9560" s="7">
        <v>0</v>
      </c>
      <c r="F9560" s="8">
        <v>0</v>
      </c>
      <c r="G9560" s="8">
        <v>0</v>
      </c>
    </row>
    <row r="9561" spans="1:7" hidden="1" x14ac:dyDescent="0.55000000000000004">
      <c r="A9561" s="5" t="s">
        <v>35</v>
      </c>
      <c r="B9561" s="6">
        <v>43112</v>
      </c>
      <c r="C9561" s="5" t="s">
        <v>36</v>
      </c>
      <c r="D9561" s="5" t="s">
        <v>44</v>
      </c>
      <c r="E9561" s="7">
        <v>22583</v>
      </c>
      <c r="F9561" s="8">
        <v>44169.75</v>
      </c>
      <c r="G9561" s="8">
        <v>0</v>
      </c>
    </row>
    <row r="9562" spans="1:7" hidden="1" x14ac:dyDescent="0.55000000000000004">
      <c r="A9562" s="5" t="s">
        <v>35</v>
      </c>
      <c r="B9562" s="6">
        <v>43112</v>
      </c>
      <c r="C9562" s="5" t="s">
        <v>36</v>
      </c>
      <c r="D9562" s="5" t="s">
        <v>45</v>
      </c>
      <c r="E9562" s="7">
        <v>45499</v>
      </c>
      <c r="F9562" s="8">
        <v>17799.41</v>
      </c>
      <c r="G9562" s="8">
        <v>0</v>
      </c>
    </row>
    <row r="9563" spans="1:7" x14ac:dyDescent="0.55000000000000004">
      <c r="A9563" s="5" t="s">
        <v>47</v>
      </c>
      <c r="B9563" s="6">
        <v>43115</v>
      </c>
      <c r="C9563" s="5" t="s">
        <v>36</v>
      </c>
      <c r="D9563" s="5" t="s">
        <v>37</v>
      </c>
      <c r="E9563" s="7">
        <v>537</v>
      </c>
      <c r="F9563" s="8">
        <v>16043.84</v>
      </c>
      <c r="G9563" s="8">
        <v>0</v>
      </c>
    </row>
    <row r="9564" spans="1:7" x14ac:dyDescent="0.55000000000000004">
      <c r="A9564" s="5" t="s">
        <v>35</v>
      </c>
      <c r="B9564" s="6">
        <v>43115</v>
      </c>
      <c r="C9564" s="5" t="s">
        <v>36</v>
      </c>
      <c r="D9564" s="5" t="s">
        <v>37</v>
      </c>
      <c r="E9564" s="7">
        <v>6406</v>
      </c>
      <c r="F9564" s="8">
        <v>190388.98</v>
      </c>
      <c r="G9564" s="8">
        <v>0</v>
      </c>
    </row>
    <row r="9565" spans="1:7" hidden="1" x14ac:dyDescent="0.55000000000000004">
      <c r="A9565" s="5" t="s">
        <v>35</v>
      </c>
      <c r="B9565" s="6">
        <v>43115</v>
      </c>
      <c r="C9565" s="5" t="s">
        <v>36</v>
      </c>
      <c r="D9565" s="5" t="s">
        <v>38</v>
      </c>
      <c r="E9565" s="7">
        <v>392</v>
      </c>
      <c r="F9565" s="8">
        <v>93.67</v>
      </c>
      <c r="G9565" s="8">
        <v>0</v>
      </c>
    </row>
    <row r="9566" spans="1:7" hidden="1" x14ac:dyDescent="0.55000000000000004">
      <c r="A9566" s="5" t="s">
        <v>35</v>
      </c>
      <c r="B9566" s="6">
        <v>43115</v>
      </c>
      <c r="C9566" s="5" t="s">
        <v>36</v>
      </c>
      <c r="D9566" s="5" t="s">
        <v>39</v>
      </c>
      <c r="E9566" s="7">
        <v>6615</v>
      </c>
      <c r="F9566" s="8">
        <v>19659.63</v>
      </c>
      <c r="G9566" s="8">
        <v>0</v>
      </c>
    </row>
    <row r="9567" spans="1:7" hidden="1" x14ac:dyDescent="0.55000000000000004">
      <c r="A9567" s="5" t="s">
        <v>35</v>
      </c>
      <c r="B9567" s="6">
        <v>43115</v>
      </c>
      <c r="C9567" s="5" t="s">
        <v>36</v>
      </c>
      <c r="D9567" s="5" t="s">
        <v>40</v>
      </c>
      <c r="E9567" s="7">
        <v>4942</v>
      </c>
      <c r="F9567" s="8">
        <v>146.24</v>
      </c>
      <c r="G9567" s="8">
        <v>0</v>
      </c>
    </row>
    <row r="9568" spans="1:7" hidden="1" x14ac:dyDescent="0.55000000000000004">
      <c r="A9568" s="5" t="s">
        <v>35</v>
      </c>
      <c r="B9568" s="6">
        <v>43115</v>
      </c>
      <c r="C9568" s="5" t="s">
        <v>36</v>
      </c>
      <c r="D9568" s="5" t="s">
        <v>42</v>
      </c>
      <c r="E9568" s="7">
        <v>10093</v>
      </c>
      <c r="F9568" s="8">
        <v>119723.52</v>
      </c>
      <c r="G9568" s="8">
        <v>0</v>
      </c>
    </row>
    <row r="9569" spans="1:7" hidden="1" x14ac:dyDescent="0.55000000000000004">
      <c r="A9569" s="5" t="s">
        <v>35</v>
      </c>
      <c r="B9569" s="6">
        <v>43115</v>
      </c>
      <c r="C9569" s="5" t="s">
        <v>36</v>
      </c>
      <c r="D9569" s="5" t="s">
        <v>43</v>
      </c>
      <c r="E9569" s="7">
        <v>0</v>
      </c>
      <c r="F9569" s="8">
        <v>0</v>
      </c>
      <c r="G9569" s="8">
        <v>0</v>
      </c>
    </row>
    <row r="9570" spans="1:7" hidden="1" x14ac:dyDescent="0.55000000000000004">
      <c r="A9570" s="5" t="s">
        <v>35</v>
      </c>
      <c r="B9570" s="6">
        <v>43115</v>
      </c>
      <c r="C9570" s="5" t="s">
        <v>36</v>
      </c>
      <c r="D9570" s="5" t="s">
        <v>44</v>
      </c>
      <c r="E9570" s="7">
        <v>17070</v>
      </c>
      <c r="F9570" s="8">
        <v>33771.72</v>
      </c>
      <c r="G9570" s="8">
        <v>0</v>
      </c>
    </row>
    <row r="9571" spans="1:7" hidden="1" x14ac:dyDescent="0.55000000000000004">
      <c r="A9571" s="5" t="s">
        <v>35</v>
      </c>
      <c r="B9571" s="6">
        <v>43115</v>
      </c>
      <c r="C9571" s="5" t="s">
        <v>36</v>
      </c>
      <c r="D9571" s="5" t="s">
        <v>45</v>
      </c>
      <c r="E9571" s="7">
        <v>37136</v>
      </c>
      <c r="F9571" s="8">
        <v>14698.02</v>
      </c>
      <c r="G9571" s="8">
        <v>0</v>
      </c>
    </row>
    <row r="9572" spans="1:7" x14ac:dyDescent="0.55000000000000004">
      <c r="A9572" s="5" t="s">
        <v>47</v>
      </c>
      <c r="B9572" s="6">
        <v>43116</v>
      </c>
      <c r="C9572" s="5" t="s">
        <v>36</v>
      </c>
      <c r="D9572" s="5" t="s">
        <v>37</v>
      </c>
      <c r="E9572" s="7">
        <v>400</v>
      </c>
      <c r="F9572" s="8">
        <v>11914.59</v>
      </c>
      <c r="G9572" s="8">
        <v>0</v>
      </c>
    </row>
    <row r="9573" spans="1:7" x14ac:dyDescent="0.55000000000000004">
      <c r="A9573" s="5" t="s">
        <v>35</v>
      </c>
      <c r="B9573" s="6">
        <v>43116</v>
      </c>
      <c r="C9573" s="5" t="s">
        <v>36</v>
      </c>
      <c r="D9573" s="5" t="s">
        <v>37</v>
      </c>
      <c r="E9573" s="7">
        <v>8394</v>
      </c>
      <c r="F9573" s="8">
        <v>250140.21</v>
      </c>
      <c r="G9573" s="8">
        <v>0</v>
      </c>
    </row>
    <row r="9574" spans="1:7" hidden="1" x14ac:dyDescent="0.55000000000000004">
      <c r="A9574" s="5" t="s">
        <v>35</v>
      </c>
      <c r="B9574" s="6">
        <v>43116</v>
      </c>
      <c r="C9574" s="5" t="s">
        <v>36</v>
      </c>
      <c r="D9574" s="5" t="s">
        <v>38</v>
      </c>
      <c r="E9574" s="7">
        <v>531</v>
      </c>
      <c r="F9574" s="8">
        <v>127.28</v>
      </c>
      <c r="G9574" s="8">
        <v>0</v>
      </c>
    </row>
    <row r="9575" spans="1:7" hidden="1" x14ac:dyDescent="0.55000000000000004">
      <c r="A9575" s="5" t="s">
        <v>35</v>
      </c>
      <c r="B9575" s="6">
        <v>43116</v>
      </c>
      <c r="C9575" s="5" t="s">
        <v>36</v>
      </c>
      <c r="D9575" s="5" t="s">
        <v>39</v>
      </c>
      <c r="E9575" s="7">
        <v>9451</v>
      </c>
      <c r="F9575" s="8">
        <v>28165.41</v>
      </c>
      <c r="G9575" s="8">
        <v>0</v>
      </c>
    </row>
    <row r="9576" spans="1:7" hidden="1" x14ac:dyDescent="0.55000000000000004">
      <c r="A9576" s="5" t="s">
        <v>35</v>
      </c>
      <c r="B9576" s="6">
        <v>43116</v>
      </c>
      <c r="C9576" s="5" t="s">
        <v>36</v>
      </c>
      <c r="D9576" s="5" t="s">
        <v>40</v>
      </c>
      <c r="E9576" s="7">
        <v>4358</v>
      </c>
      <c r="F9576" s="8">
        <v>129.19</v>
      </c>
      <c r="G9576" s="8">
        <v>0</v>
      </c>
    </row>
    <row r="9577" spans="1:7" hidden="1" x14ac:dyDescent="0.55000000000000004">
      <c r="A9577" s="5" t="s">
        <v>35</v>
      </c>
      <c r="B9577" s="6">
        <v>43116</v>
      </c>
      <c r="C9577" s="5" t="s">
        <v>36</v>
      </c>
      <c r="D9577" s="5" t="s">
        <v>42</v>
      </c>
      <c r="E9577" s="7">
        <v>17449</v>
      </c>
      <c r="F9577" s="8">
        <v>205766.64</v>
      </c>
      <c r="G9577" s="8">
        <v>0</v>
      </c>
    </row>
    <row r="9578" spans="1:7" hidden="1" x14ac:dyDescent="0.55000000000000004">
      <c r="A9578" s="5" t="s">
        <v>35</v>
      </c>
      <c r="B9578" s="6">
        <v>43116</v>
      </c>
      <c r="C9578" s="5" t="s">
        <v>36</v>
      </c>
      <c r="D9578" s="5" t="s">
        <v>43</v>
      </c>
      <c r="E9578" s="7">
        <v>0</v>
      </c>
      <c r="F9578" s="8">
        <v>0</v>
      </c>
      <c r="G9578" s="8">
        <v>0</v>
      </c>
    </row>
    <row r="9579" spans="1:7" hidden="1" x14ac:dyDescent="0.55000000000000004">
      <c r="A9579" s="5" t="s">
        <v>35</v>
      </c>
      <c r="B9579" s="6">
        <v>43116</v>
      </c>
      <c r="C9579" s="5" t="s">
        <v>36</v>
      </c>
      <c r="D9579" s="5" t="s">
        <v>44</v>
      </c>
      <c r="E9579" s="7">
        <v>27740</v>
      </c>
      <c r="F9579" s="8">
        <v>54559.87</v>
      </c>
      <c r="G9579" s="8">
        <v>0</v>
      </c>
    </row>
    <row r="9580" spans="1:7" hidden="1" x14ac:dyDescent="0.55000000000000004">
      <c r="A9580" s="5" t="s">
        <v>35</v>
      </c>
      <c r="B9580" s="6">
        <v>43116</v>
      </c>
      <c r="C9580" s="5" t="s">
        <v>36</v>
      </c>
      <c r="D9580" s="5" t="s">
        <v>45</v>
      </c>
      <c r="E9580" s="7">
        <v>53823</v>
      </c>
      <c r="F9580" s="8">
        <v>21189.54</v>
      </c>
      <c r="G9580" s="8">
        <v>0</v>
      </c>
    </row>
    <row r="9581" spans="1:7" x14ac:dyDescent="0.55000000000000004">
      <c r="A9581" s="5" t="s">
        <v>35</v>
      </c>
      <c r="B9581" s="6">
        <v>43117</v>
      </c>
      <c r="C9581" s="5" t="s">
        <v>36</v>
      </c>
      <c r="D9581" s="5" t="s">
        <v>37</v>
      </c>
      <c r="E9581" s="7">
        <v>7157</v>
      </c>
      <c r="F9581" s="8">
        <v>213016.04</v>
      </c>
      <c r="G9581" s="8">
        <v>0</v>
      </c>
    </row>
    <row r="9582" spans="1:7" x14ac:dyDescent="0.55000000000000004">
      <c r="A9582" s="5" t="s">
        <v>47</v>
      </c>
      <c r="B9582" s="6">
        <v>43117</v>
      </c>
      <c r="C9582" s="5" t="s">
        <v>36</v>
      </c>
      <c r="D9582" s="5" t="s">
        <v>37</v>
      </c>
      <c r="E9582" s="7">
        <v>205</v>
      </c>
      <c r="F9582" s="8">
        <v>6114.11</v>
      </c>
      <c r="G9582" s="8">
        <v>0</v>
      </c>
    </row>
    <row r="9583" spans="1:7" hidden="1" x14ac:dyDescent="0.55000000000000004">
      <c r="A9583" s="5" t="s">
        <v>35</v>
      </c>
      <c r="B9583" s="6">
        <v>43117</v>
      </c>
      <c r="C9583" s="5" t="s">
        <v>36</v>
      </c>
      <c r="D9583" s="5" t="s">
        <v>38</v>
      </c>
      <c r="E9583" s="7">
        <v>380</v>
      </c>
      <c r="F9583" s="8">
        <v>91.08</v>
      </c>
      <c r="G9583" s="8">
        <v>0</v>
      </c>
    </row>
    <row r="9584" spans="1:7" hidden="1" x14ac:dyDescent="0.55000000000000004">
      <c r="A9584" s="5" t="s">
        <v>35</v>
      </c>
      <c r="B9584" s="6">
        <v>43117</v>
      </c>
      <c r="C9584" s="5" t="s">
        <v>36</v>
      </c>
      <c r="D9584" s="5" t="s">
        <v>39</v>
      </c>
      <c r="E9584" s="7">
        <v>7483</v>
      </c>
      <c r="F9584" s="8">
        <v>22275.09</v>
      </c>
      <c r="G9584" s="8">
        <v>0</v>
      </c>
    </row>
    <row r="9585" spans="1:7" hidden="1" x14ac:dyDescent="0.55000000000000004">
      <c r="A9585" s="5" t="s">
        <v>35</v>
      </c>
      <c r="B9585" s="6">
        <v>43117</v>
      </c>
      <c r="C9585" s="5" t="s">
        <v>36</v>
      </c>
      <c r="D9585" s="5" t="s">
        <v>40</v>
      </c>
      <c r="E9585" s="7">
        <v>2763</v>
      </c>
      <c r="F9585" s="8">
        <v>81.900000000000006</v>
      </c>
      <c r="G9585" s="8">
        <v>0</v>
      </c>
    </row>
    <row r="9586" spans="1:7" hidden="1" x14ac:dyDescent="0.55000000000000004">
      <c r="A9586" s="5" t="s">
        <v>35</v>
      </c>
      <c r="B9586" s="6">
        <v>43117</v>
      </c>
      <c r="C9586" s="5" t="s">
        <v>36</v>
      </c>
      <c r="D9586" s="5" t="s">
        <v>42</v>
      </c>
      <c r="E9586" s="7">
        <v>14094</v>
      </c>
      <c r="F9586" s="8">
        <v>166086.82999999999</v>
      </c>
      <c r="G9586" s="8">
        <v>0</v>
      </c>
    </row>
    <row r="9587" spans="1:7" hidden="1" x14ac:dyDescent="0.55000000000000004">
      <c r="A9587" s="5" t="s">
        <v>35</v>
      </c>
      <c r="B9587" s="6">
        <v>43117</v>
      </c>
      <c r="C9587" s="5" t="s">
        <v>36</v>
      </c>
      <c r="D9587" s="5" t="s">
        <v>43</v>
      </c>
      <c r="E9587" s="7">
        <v>0</v>
      </c>
      <c r="F9587" s="8">
        <v>0</v>
      </c>
      <c r="G9587" s="8">
        <v>0</v>
      </c>
    </row>
    <row r="9588" spans="1:7" hidden="1" x14ac:dyDescent="0.55000000000000004">
      <c r="A9588" s="5" t="s">
        <v>35</v>
      </c>
      <c r="B9588" s="6">
        <v>43117</v>
      </c>
      <c r="C9588" s="5" t="s">
        <v>36</v>
      </c>
      <c r="D9588" s="5" t="s">
        <v>44</v>
      </c>
      <c r="E9588" s="7">
        <v>19821</v>
      </c>
      <c r="F9588" s="8">
        <v>38957.47</v>
      </c>
      <c r="G9588" s="8">
        <v>0</v>
      </c>
    </row>
    <row r="9589" spans="1:7" hidden="1" x14ac:dyDescent="0.55000000000000004">
      <c r="A9589" s="5" t="s">
        <v>35</v>
      </c>
      <c r="B9589" s="6">
        <v>43117</v>
      </c>
      <c r="C9589" s="5" t="s">
        <v>36</v>
      </c>
      <c r="D9589" s="5" t="s">
        <v>45</v>
      </c>
      <c r="E9589" s="7">
        <v>43164</v>
      </c>
      <c r="F9589" s="8">
        <v>16972.55</v>
      </c>
      <c r="G9589" s="8">
        <v>0</v>
      </c>
    </row>
    <row r="9590" spans="1:7" x14ac:dyDescent="0.55000000000000004">
      <c r="A9590" s="5" t="s">
        <v>35</v>
      </c>
      <c r="B9590" s="6">
        <v>43118</v>
      </c>
      <c r="C9590" s="5" t="s">
        <v>36</v>
      </c>
      <c r="D9590" s="5" t="s">
        <v>37</v>
      </c>
      <c r="E9590" s="7">
        <v>7039</v>
      </c>
      <c r="F9590" s="8">
        <v>208472.61</v>
      </c>
      <c r="G9590" s="8">
        <v>0</v>
      </c>
    </row>
    <row r="9591" spans="1:7" x14ac:dyDescent="0.55000000000000004">
      <c r="A9591" s="5" t="s">
        <v>47</v>
      </c>
      <c r="B9591" s="6">
        <v>43118</v>
      </c>
      <c r="C9591" s="5" t="s">
        <v>36</v>
      </c>
      <c r="D9591" s="5" t="s">
        <v>37</v>
      </c>
      <c r="E9591" s="7">
        <v>189</v>
      </c>
      <c r="F9591" s="8">
        <v>5621.8</v>
      </c>
      <c r="G9591" s="8">
        <v>0</v>
      </c>
    </row>
    <row r="9592" spans="1:7" hidden="1" x14ac:dyDescent="0.55000000000000004">
      <c r="A9592" s="5" t="s">
        <v>35</v>
      </c>
      <c r="B9592" s="6">
        <v>43118</v>
      </c>
      <c r="C9592" s="5" t="s">
        <v>36</v>
      </c>
      <c r="D9592" s="5" t="s">
        <v>38</v>
      </c>
      <c r="E9592" s="7">
        <v>300</v>
      </c>
      <c r="F9592" s="8">
        <v>71.67</v>
      </c>
      <c r="G9592" s="8">
        <v>0</v>
      </c>
    </row>
    <row r="9593" spans="1:7" hidden="1" x14ac:dyDescent="0.55000000000000004">
      <c r="A9593" s="5" t="s">
        <v>35</v>
      </c>
      <c r="B9593" s="6">
        <v>43118</v>
      </c>
      <c r="C9593" s="5" t="s">
        <v>36</v>
      </c>
      <c r="D9593" s="5" t="s">
        <v>39</v>
      </c>
      <c r="E9593" s="7">
        <v>10366</v>
      </c>
      <c r="F9593" s="8">
        <v>30691.61</v>
      </c>
      <c r="G9593" s="8">
        <v>0</v>
      </c>
    </row>
    <row r="9594" spans="1:7" hidden="1" x14ac:dyDescent="0.55000000000000004">
      <c r="A9594" s="5" t="s">
        <v>35</v>
      </c>
      <c r="B9594" s="6">
        <v>43118</v>
      </c>
      <c r="C9594" s="5" t="s">
        <v>36</v>
      </c>
      <c r="D9594" s="5" t="s">
        <v>40</v>
      </c>
      <c r="E9594" s="7">
        <v>4340</v>
      </c>
      <c r="F9594" s="8">
        <v>128.06</v>
      </c>
      <c r="G9594" s="8">
        <v>0</v>
      </c>
    </row>
    <row r="9595" spans="1:7" hidden="1" x14ac:dyDescent="0.55000000000000004">
      <c r="A9595" s="5" t="s">
        <v>35</v>
      </c>
      <c r="B9595" s="6">
        <v>43118</v>
      </c>
      <c r="C9595" s="5" t="s">
        <v>36</v>
      </c>
      <c r="D9595" s="5" t="s">
        <v>42</v>
      </c>
      <c r="E9595" s="7">
        <v>11910</v>
      </c>
      <c r="F9595" s="8">
        <v>139427.64000000001</v>
      </c>
      <c r="G9595" s="8">
        <v>0</v>
      </c>
    </row>
    <row r="9596" spans="1:7" hidden="1" x14ac:dyDescent="0.55000000000000004">
      <c r="A9596" s="5" t="s">
        <v>35</v>
      </c>
      <c r="B9596" s="6">
        <v>43118</v>
      </c>
      <c r="C9596" s="5" t="s">
        <v>36</v>
      </c>
      <c r="D9596" s="5" t="s">
        <v>43</v>
      </c>
      <c r="E9596" s="7">
        <v>0</v>
      </c>
      <c r="F9596" s="8">
        <v>0</v>
      </c>
      <c r="G9596" s="8">
        <v>0</v>
      </c>
    </row>
    <row r="9597" spans="1:7" hidden="1" x14ac:dyDescent="0.55000000000000004">
      <c r="A9597" s="5" t="s">
        <v>35</v>
      </c>
      <c r="B9597" s="6">
        <v>43118</v>
      </c>
      <c r="C9597" s="5" t="s">
        <v>36</v>
      </c>
      <c r="D9597" s="5" t="s">
        <v>44</v>
      </c>
      <c r="E9597" s="7">
        <v>19076</v>
      </c>
      <c r="F9597" s="8">
        <v>37250.269999999997</v>
      </c>
      <c r="G9597" s="8">
        <v>0</v>
      </c>
    </row>
    <row r="9598" spans="1:7" hidden="1" x14ac:dyDescent="0.55000000000000004">
      <c r="A9598" s="5" t="s">
        <v>35</v>
      </c>
      <c r="B9598" s="6">
        <v>43118</v>
      </c>
      <c r="C9598" s="5" t="s">
        <v>36</v>
      </c>
      <c r="D9598" s="5" t="s">
        <v>45</v>
      </c>
      <c r="E9598" s="7">
        <v>44115</v>
      </c>
      <c r="F9598" s="8">
        <v>17234.52</v>
      </c>
      <c r="G9598" s="8">
        <v>0</v>
      </c>
    </row>
    <row r="9599" spans="1:7" x14ac:dyDescent="0.55000000000000004">
      <c r="A9599" s="5" t="s">
        <v>35</v>
      </c>
      <c r="B9599" s="6">
        <v>43119</v>
      </c>
      <c r="C9599" s="5" t="s">
        <v>36</v>
      </c>
      <c r="D9599" s="5" t="s">
        <v>37</v>
      </c>
      <c r="E9599" s="7">
        <v>6236</v>
      </c>
      <c r="F9599" s="8">
        <v>185291.88</v>
      </c>
      <c r="G9599" s="8">
        <v>0</v>
      </c>
    </row>
    <row r="9600" spans="1:7" x14ac:dyDescent="0.55000000000000004">
      <c r="A9600" s="5" t="s">
        <v>47</v>
      </c>
      <c r="B9600" s="6">
        <v>43119</v>
      </c>
      <c r="C9600" s="5" t="s">
        <v>36</v>
      </c>
      <c r="D9600" s="5" t="s">
        <v>37</v>
      </c>
      <c r="E9600" s="7">
        <v>141</v>
      </c>
      <c r="F9600" s="8">
        <v>4178.3900000000003</v>
      </c>
      <c r="G9600" s="8">
        <v>0</v>
      </c>
    </row>
    <row r="9601" spans="1:7" hidden="1" x14ac:dyDescent="0.55000000000000004">
      <c r="A9601" s="5" t="s">
        <v>35</v>
      </c>
      <c r="B9601" s="6">
        <v>43119</v>
      </c>
      <c r="C9601" s="5" t="s">
        <v>36</v>
      </c>
      <c r="D9601" s="5" t="s">
        <v>38</v>
      </c>
      <c r="E9601" s="7">
        <v>367</v>
      </c>
      <c r="F9601" s="8">
        <v>87.63</v>
      </c>
      <c r="G9601" s="8">
        <v>0</v>
      </c>
    </row>
    <row r="9602" spans="1:7" hidden="1" x14ac:dyDescent="0.55000000000000004">
      <c r="A9602" s="5" t="s">
        <v>35</v>
      </c>
      <c r="B9602" s="6">
        <v>43119</v>
      </c>
      <c r="C9602" s="5" t="s">
        <v>36</v>
      </c>
      <c r="D9602" s="5" t="s">
        <v>39</v>
      </c>
      <c r="E9602" s="7">
        <v>6589</v>
      </c>
      <c r="F9602" s="8">
        <v>19575.3</v>
      </c>
      <c r="G9602" s="8">
        <v>0</v>
      </c>
    </row>
    <row r="9603" spans="1:7" hidden="1" x14ac:dyDescent="0.55000000000000004">
      <c r="A9603" s="5" t="s">
        <v>35</v>
      </c>
      <c r="B9603" s="6">
        <v>43119</v>
      </c>
      <c r="C9603" s="5" t="s">
        <v>36</v>
      </c>
      <c r="D9603" s="5" t="s">
        <v>40</v>
      </c>
      <c r="E9603" s="7">
        <v>3538</v>
      </c>
      <c r="F9603" s="8">
        <v>104.57</v>
      </c>
      <c r="G9603" s="8">
        <v>0</v>
      </c>
    </row>
    <row r="9604" spans="1:7" hidden="1" x14ac:dyDescent="0.55000000000000004">
      <c r="A9604" s="5" t="s">
        <v>35</v>
      </c>
      <c r="B9604" s="6">
        <v>43119</v>
      </c>
      <c r="C9604" s="5" t="s">
        <v>36</v>
      </c>
      <c r="D9604" s="5" t="s">
        <v>42</v>
      </c>
      <c r="E9604" s="7">
        <v>8878</v>
      </c>
      <c r="F9604" s="8">
        <v>103918.42</v>
      </c>
      <c r="G9604" s="8">
        <v>0</v>
      </c>
    </row>
    <row r="9605" spans="1:7" hidden="1" x14ac:dyDescent="0.55000000000000004">
      <c r="A9605" s="5" t="s">
        <v>35</v>
      </c>
      <c r="B9605" s="6">
        <v>43119</v>
      </c>
      <c r="C9605" s="5" t="s">
        <v>36</v>
      </c>
      <c r="D9605" s="5" t="s">
        <v>43</v>
      </c>
      <c r="E9605" s="7">
        <v>0</v>
      </c>
      <c r="F9605" s="8">
        <v>0</v>
      </c>
      <c r="G9605" s="8">
        <v>0</v>
      </c>
    </row>
    <row r="9606" spans="1:7" hidden="1" x14ac:dyDescent="0.55000000000000004">
      <c r="A9606" s="5" t="s">
        <v>35</v>
      </c>
      <c r="B9606" s="6">
        <v>43119</v>
      </c>
      <c r="C9606" s="5" t="s">
        <v>36</v>
      </c>
      <c r="D9606" s="5" t="s">
        <v>44</v>
      </c>
      <c r="E9606" s="7">
        <v>14319</v>
      </c>
      <c r="F9606" s="8">
        <v>27956.14</v>
      </c>
      <c r="G9606" s="8">
        <v>0</v>
      </c>
    </row>
    <row r="9607" spans="1:7" hidden="1" x14ac:dyDescent="0.55000000000000004">
      <c r="A9607" s="5" t="s">
        <v>35</v>
      </c>
      <c r="B9607" s="6">
        <v>43119</v>
      </c>
      <c r="C9607" s="5" t="s">
        <v>36</v>
      </c>
      <c r="D9607" s="5" t="s">
        <v>45</v>
      </c>
      <c r="E9607" s="7">
        <v>30142</v>
      </c>
      <c r="F9607" s="8">
        <v>11772.52</v>
      </c>
      <c r="G9607" s="8">
        <v>0</v>
      </c>
    </row>
    <row r="9608" spans="1:7" x14ac:dyDescent="0.55000000000000004">
      <c r="A9608" s="5" t="s">
        <v>47</v>
      </c>
      <c r="B9608" s="6">
        <v>43122</v>
      </c>
      <c r="C9608" s="5" t="s">
        <v>36</v>
      </c>
      <c r="D9608" s="5" t="s">
        <v>37</v>
      </c>
      <c r="E9608" s="7">
        <v>192</v>
      </c>
      <c r="F9608" s="8">
        <v>5720.94</v>
      </c>
      <c r="G9608" s="8">
        <v>0</v>
      </c>
    </row>
    <row r="9609" spans="1:7" x14ac:dyDescent="0.55000000000000004">
      <c r="A9609" s="5" t="s">
        <v>35</v>
      </c>
      <c r="B9609" s="6">
        <v>43122</v>
      </c>
      <c r="C9609" s="5" t="s">
        <v>36</v>
      </c>
      <c r="D9609" s="5" t="s">
        <v>37</v>
      </c>
      <c r="E9609" s="7">
        <v>8119</v>
      </c>
      <c r="F9609" s="8">
        <v>241953.75</v>
      </c>
      <c r="G9609" s="8">
        <v>0</v>
      </c>
    </row>
    <row r="9610" spans="1:7" hidden="1" x14ac:dyDescent="0.55000000000000004">
      <c r="A9610" s="5" t="s">
        <v>35</v>
      </c>
      <c r="B9610" s="6">
        <v>43122</v>
      </c>
      <c r="C9610" s="5" t="s">
        <v>36</v>
      </c>
      <c r="D9610" s="5" t="s">
        <v>38</v>
      </c>
      <c r="E9610" s="7">
        <v>251</v>
      </c>
      <c r="F9610" s="8">
        <v>59.98</v>
      </c>
      <c r="G9610" s="8">
        <v>0</v>
      </c>
    </row>
    <row r="9611" spans="1:7" hidden="1" x14ac:dyDescent="0.55000000000000004">
      <c r="A9611" s="5" t="s">
        <v>35</v>
      </c>
      <c r="B9611" s="6">
        <v>43122</v>
      </c>
      <c r="C9611" s="5" t="s">
        <v>36</v>
      </c>
      <c r="D9611" s="5" t="s">
        <v>39</v>
      </c>
      <c r="E9611" s="7">
        <v>6281</v>
      </c>
      <c r="F9611" s="8">
        <v>18705.47</v>
      </c>
      <c r="G9611" s="8">
        <v>0</v>
      </c>
    </row>
    <row r="9612" spans="1:7" hidden="1" x14ac:dyDescent="0.55000000000000004">
      <c r="A9612" s="5" t="s">
        <v>35</v>
      </c>
      <c r="B9612" s="6">
        <v>43122</v>
      </c>
      <c r="C9612" s="5" t="s">
        <v>36</v>
      </c>
      <c r="D9612" s="5" t="s">
        <v>40</v>
      </c>
      <c r="E9612" s="7">
        <v>5561</v>
      </c>
      <c r="F9612" s="8">
        <v>164.59</v>
      </c>
      <c r="G9612" s="8">
        <v>0</v>
      </c>
    </row>
    <row r="9613" spans="1:7" hidden="1" x14ac:dyDescent="0.55000000000000004">
      <c r="A9613" s="5" t="s">
        <v>35</v>
      </c>
      <c r="B9613" s="6">
        <v>43122</v>
      </c>
      <c r="C9613" s="5" t="s">
        <v>36</v>
      </c>
      <c r="D9613" s="5" t="s">
        <v>42</v>
      </c>
      <c r="E9613" s="7">
        <v>10058</v>
      </c>
      <c r="F9613" s="8">
        <v>117739.21</v>
      </c>
      <c r="G9613" s="8">
        <v>0</v>
      </c>
    </row>
    <row r="9614" spans="1:7" hidden="1" x14ac:dyDescent="0.55000000000000004">
      <c r="A9614" s="5" t="s">
        <v>35</v>
      </c>
      <c r="B9614" s="6">
        <v>43122</v>
      </c>
      <c r="C9614" s="5" t="s">
        <v>36</v>
      </c>
      <c r="D9614" s="5" t="s">
        <v>43</v>
      </c>
      <c r="E9614" s="7">
        <v>0</v>
      </c>
      <c r="F9614" s="8">
        <v>0</v>
      </c>
      <c r="G9614" s="8">
        <v>0</v>
      </c>
    </row>
    <row r="9615" spans="1:7" hidden="1" x14ac:dyDescent="0.55000000000000004">
      <c r="A9615" s="5" t="s">
        <v>35</v>
      </c>
      <c r="B9615" s="6">
        <v>43122</v>
      </c>
      <c r="C9615" s="5" t="s">
        <v>36</v>
      </c>
      <c r="D9615" s="5" t="s">
        <v>44</v>
      </c>
      <c r="E9615" s="7">
        <v>13679</v>
      </c>
      <c r="F9615" s="8">
        <v>26708.62</v>
      </c>
      <c r="G9615" s="8">
        <v>0</v>
      </c>
    </row>
    <row r="9616" spans="1:7" hidden="1" x14ac:dyDescent="0.55000000000000004">
      <c r="A9616" s="5" t="s">
        <v>35</v>
      </c>
      <c r="B9616" s="6">
        <v>43122</v>
      </c>
      <c r="C9616" s="5" t="s">
        <v>36</v>
      </c>
      <c r="D9616" s="5" t="s">
        <v>45</v>
      </c>
      <c r="E9616" s="7">
        <v>29457</v>
      </c>
      <c r="F9616" s="8">
        <v>11504.11</v>
      </c>
      <c r="G9616" s="8">
        <v>0</v>
      </c>
    </row>
    <row r="9617" spans="1:7" x14ac:dyDescent="0.55000000000000004">
      <c r="A9617" s="5" t="s">
        <v>47</v>
      </c>
      <c r="B9617" s="6">
        <v>43123</v>
      </c>
      <c r="C9617" s="5" t="s">
        <v>36</v>
      </c>
      <c r="D9617" s="5" t="s">
        <v>37</v>
      </c>
      <c r="E9617" s="7">
        <v>302</v>
      </c>
      <c r="F9617" s="8">
        <v>9015.9699999999993</v>
      </c>
      <c r="G9617" s="8">
        <v>0</v>
      </c>
    </row>
    <row r="9618" spans="1:7" x14ac:dyDescent="0.55000000000000004">
      <c r="A9618" s="5" t="s">
        <v>35</v>
      </c>
      <c r="B9618" s="6">
        <v>43123</v>
      </c>
      <c r="C9618" s="5" t="s">
        <v>36</v>
      </c>
      <c r="D9618" s="5" t="s">
        <v>37</v>
      </c>
      <c r="E9618" s="7">
        <v>7703</v>
      </c>
      <c r="F9618" s="8">
        <v>230121.26</v>
      </c>
      <c r="G9618" s="8">
        <v>0</v>
      </c>
    </row>
    <row r="9619" spans="1:7" hidden="1" x14ac:dyDescent="0.55000000000000004">
      <c r="A9619" s="5" t="s">
        <v>35</v>
      </c>
      <c r="B9619" s="6">
        <v>43123</v>
      </c>
      <c r="C9619" s="5" t="s">
        <v>36</v>
      </c>
      <c r="D9619" s="5" t="s">
        <v>38</v>
      </c>
      <c r="E9619" s="7">
        <v>331</v>
      </c>
      <c r="F9619" s="8">
        <v>79.28</v>
      </c>
      <c r="G9619" s="8">
        <v>0</v>
      </c>
    </row>
    <row r="9620" spans="1:7" hidden="1" x14ac:dyDescent="0.55000000000000004">
      <c r="A9620" s="5" t="s">
        <v>35</v>
      </c>
      <c r="B9620" s="6">
        <v>43123</v>
      </c>
      <c r="C9620" s="5" t="s">
        <v>36</v>
      </c>
      <c r="D9620" s="5" t="s">
        <v>39</v>
      </c>
      <c r="E9620" s="7">
        <v>8060</v>
      </c>
      <c r="F9620" s="8">
        <v>24053.75</v>
      </c>
      <c r="G9620" s="8">
        <v>0</v>
      </c>
    </row>
    <row r="9621" spans="1:7" hidden="1" x14ac:dyDescent="0.55000000000000004">
      <c r="A9621" s="5" t="s">
        <v>35</v>
      </c>
      <c r="B9621" s="6">
        <v>43123</v>
      </c>
      <c r="C9621" s="5" t="s">
        <v>36</v>
      </c>
      <c r="D9621" s="5" t="s">
        <v>40</v>
      </c>
      <c r="E9621" s="7">
        <v>4051</v>
      </c>
      <c r="F9621" s="8">
        <v>120.22</v>
      </c>
      <c r="G9621" s="8">
        <v>0</v>
      </c>
    </row>
    <row r="9622" spans="1:7" hidden="1" x14ac:dyDescent="0.55000000000000004">
      <c r="A9622" s="5" t="s">
        <v>35</v>
      </c>
      <c r="B9622" s="6">
        <v>43123</v>
      </c>
      <c r="C9622" s="5" t="s">
        <v>36</v>
      </c>
      <c r="D9622" s="5" t="s">
        <v>42</v>
      </c>
      <c r="E9622" s="7">
        <v>16167</v>
      </c>
      <c r="F9622" s="8">
        <v>188154.45</v>
      </c>
      <c r="G9622" s="8">
        <v>0</v>
      </c>
    </row>
    <row r="9623" spans="1:7" hidden="1" x14ac:dyDescent="0.55000000000000004">
      <c r="A9623" s="5" t="s">
        <v>35</v>
      </c>
      <c r="B9623" s="6">
        <v>43123</v>
      </c>
      <c r="C9623" s="5" t="s">
        <v>36</v>
      </c>
      <c r="D9623" s="5" t="s">
        <v>43</v>
      </c>
      <c r="E9623" s="7">
        <v>0</v>
      </c>
      <c r="F9623" s="8">
        <v>0</v>
      </c>
      <c r="G9623" s="8">
        <v>0</v>
      </c>
    </row>
    <row r="9624" spans="1:7" hidden="1" x14ac:dyDescent="0.55000000000000004">
      <c r="A9624" s="5" t="s">
        <v>35</v>
      </c>
      <c r="B9624" s="6">
        <v>43123</v>
      </c>
      <c r="C9624" s="5" t="s">
        <v>36</v>
      </c>
      <c r="D9624" s="5" t="s">
        <v>44</v>
      </c>
      <c r="E9624" s="7">
        <v>25347</v>
      </c>
      <c r="F9624" s="8">
        <v>49196.9</v>
      </c>
      <c r="G9624" s="8">
        <v>0</v>
      </c>
    </row>
    <row r="9625" spans="1:7" hidden="1" x14ac:dyDescent="0.55000000000000004">
      <c r="A9625" s="5" t="s">
        <v>35</v>
      </c>
      <c r="B9625" s="6">
        <v>43123</v>
      </c>
      <c r="C9625" s="5" t="s">
        <v>36</v>
      </c>
      <c r="D9625" s="5" t="s">
        <v>45</v>
      </c>
      <c r="E9625" s="7">
        <v>52428</v>
      </c>
      <c r="F9625" s="8">
        <v>20363.28</v>
      </c>
      <c r="G9625" s="8">
        <v>0</v>
      </c>
    </row>
    <row r="9626" spans="1:7" x14ac:dyDescent="0.55000000000000004">
      <c r="A9626" s="5" t="s">
        <v>47</v>
      </c>
      <c r="B9626" s="6">
        <v>43124</v>
      </c>
      <c r="C9626" s="5" t="s">
        <v>36</v>
      </c>
      <c r="D9626" s="5" t="s">
        <v>37</v>
      </c>
      <c r="E9626" s="7">
        <v>273</v>
      </c>
      <c r="F9626" s="8">
        <v>8187.83</v>
      </c>
      <c r="G9626" s="8">
        <v>0</v>
      </c>
    </row>
    <row r="9627" spans="1:7" x14ac:dyDescent="0.55000000000000004">
      <c r="A9627" s="5" t="s">
        <v>35</v>
      </c>
      <c r="B9627" s="6">
        <v>43124</v>
      </c>
      <c r="C9627" s="5" t="s">
        <v>36</v>
      </c>
      <c r="D9627" s="5" t="s">
        <v>37</v>
      </c>
      <c r="E9627" s="7">
        <v>10794</v>
      </c>
      <c r="F9627" s="8">
        <v>324899.90000000002</v>
      </c>
      <c r="G9627" s="8">
        <v>0</v>
      </c>
    </row>
    <row r="9628" spans="1:7" hidden="1" x14ac:dyDescent="0.55000000000000004">
      <c r="A9628" s="5" t="s">
        <v>35</v>
      </c>
      <c r="B9628" s="6">
        <v>43124</v>
      </c>
      <c r="C9628" s="5" t="s">
        <v>36</v>
      </c>
      <c r="D9628" s="5" t="s">
        <v>38</v>
      </c>
      <c r="E9628" s="7">
        <v>969</v>
      </c>
      <c r="F9628" s="8">
        <v>234.49</v>
      </c>
      <c r="G9628" s="8">
        <v>0</v>
      </c>
    </row>
    <row r="9629" spans="1:7" hidden="1" x14ac:dyDescent="0.55000000000000004">
      <c r="A9629" s="5" t="s">
        <v>35</v>
      </c>
      <c r="B9629" s="6">
        <v>43124</v>
      </c>
      <c r="C9629" s="5" t="s">
        <v>36</v>
      </c>
      <c r="D9629" s="5" t="s">
        <v>39</v>
      </c>
      <c r="E9629" s="7">
        <v>13304</v>
      </c>
      <c r="F9629" s="8">
        <v>40011.19</v>
      </c>
      <c r="G9629" s="8">
        <v>0</v>
      </c>
    </row>
    <row r="9630" spans="1:7" hidden="1" x14ac:dyDescent="0.55000000000000004">
      <c r="A9630" s="5" t="s">
        <v>35</v>
      </c>
      <c r="B9630" s="6">
        <v>43124</v>
      </c>
      <c r="C9630" s="5" t="s">
        <v>36</v>
      </c>
      <c r="D9630" s="5" t="s">
        <v>40</v>
      </c>
      <c r="E9630" s="7">
        <v>7622</v>
      </c>
      <c r="F9630" s="8">
        <v>227.64</v>
      </c>
      <c r="G9630" s="8">
        <v>0</v>
      </c>
    </row>
    <row r="9631" spans="1:7" hidden="1" x14ac:dyDescent="0.55000000000000004">
      <c r="A9631" s="5" t="s">
        <v>35</v>
      </c>
      <c r="B9631" s="6">
        <v>43124</v>
      </c>
      <c r="C9631" s="5" t="s">
        <v>36</v>
      </c>
      <c r="D9631" s="5" t="s">
        <v>42</v>
      </c>
      <c r="E9631" s="7">
        <v>20439</v>
      </c>
      <c r="F9631" s="8">
        <v>241307.05</v>
      </c>
      <c r="G9631" s="8">
        <v>0</v>
      </c>
    </row>
    <row r="9632" spans="1:7" hidden="1" x14ac:dyDescent="0.55000000000000004">
      <c r="A9632" s="5" t="s">
        <v>35</v>
      </c>
      <c r="B9632" s="6">
        <v>43124</v>
      </c>
      <c r="C9632" s="5" t="s">
        <v>36</v>
      </c>
      <c r="D9632" s="5" t="s">
        <v>43</v>
      </c>
      <c r="E9632" s="7">
        <v>0</v>
      </c>
      <c r="F9632" s="8">
        <v>0</v>
      </c>
      <c r="G9632" s="8">
        <v>0</v>
      </c>
    </row>
    <row r="9633" spans="1:7" hidden="1" x14ac:dyDescent="0.55000000000000004">
      <c r="A9633" s="5" t="s">
        <v>35</v>
      </c>
      <c r="B9633" s="6">
        <v>43124</v>
      </c>
      <c r="C9633" s="5" t="s">
        <v>36</v>
      </c>
      <c r="D9633" s="5" t="s">
        <v>44</v>
      </c>
      <c r="E9633" s="7">
        <v>34068</v>
      </c>
      <c r="F9633" s="8">
        <v>67111.64</v>
      </c>
      <c r="G9633" s="8">
        <v>0</v>
      </c>
    </row>
    <row r="9634" spans="1:7" hidden="1" x14ac:dyDescent="0.55000000000000004">
      <c r="A9634" s="5" t="s">
        <v>35</v>
      </c>
      <c r="B9634" s="6">
        <v>43124</v>
      </c>
      <c r="C9634" s="5" t="s">
        <v>36</v>
      </c>
      <c r="D9634" s="5" t="s">
        <v>45</v>
      </c>
      <c r="E9634" s="7">
        <v>71452</v>
      </c>
      <c r="F9634" s="8">
        <v>28153.13</v>
      </c>
      <c r="G9634" s="8">
        <v>0</v>
      </c>
    </row>
    <row r="9635" spans="1:7" x14ac:dyDescent="0.55000000000000004">
      <c r="A9635" s="5" t="s">
        <v>35</v>
      </c>
      <c r="B9635" s="6">
        <v>43125</v>
      </c>
      <c r="C9635" s="5" t="s">
        <v>36</v>
      </c>
      <c r="D9635" s="5" t="s">
        <v>37</v>
      </c>
      <c r="E9635" s="7">
        <v>8726</v>
      </c>
      <c r="F9635" s="8">
        <v>264689.09999999998</v>
      </c>
      <c r="G9635" s="8">
        <v>0</v>
      </c>
    </row>
    <row r="9636" spans="1:7" x14ac:dyDescent="0.55000000000000004">
      <c r="A9636" s="5" t="s">
        <v>47</v>
      </c>
      <c r="B9636" s="6">
        <v>43125</v>
      </c>
      <c r="C9636" s="5" t="s">
        <v>36</v>
      </c>
      <c r="D9636" s="5" t="s">
        <v>37</v>
      </c>
      <c r="E9636" s="7">
        <v>232</v>
      </c>
      <c r="F9636" s="8">
        <v>6989.12</v>
      </c>
      <c r="G9636" s="8">
        <v>0</v>
      </c>
    </row>
    <row r="9637" spans="1:7" hidden="1" x14ac:dyDescent="0.55000000000000004">
      <c r="A9637" s="5" t="s">
        <v>35</v>
      </c>
      <c r="B9637" s="6">
        <v>43125</v>
      </c>
      <c r="C9637" s="5" t="s">
        <v>36</v>
      </c>
      <c r="D9637" s="5" t="s">
        <v>38</v>
      </c>
      <c r="E9637" s="7">
        <v>829</v>
      </c>
      <c r="F9637" s="8">
        <v>202.33</v>
      </c>
      <c r="G9637" s="8">
        <v>0</v>
      </c>
    </row>
    <row r="9638" spans="1:7" hidden="1" x14ac:dyDescent="0.55000000000000004">
      <c r="A9638" s="5" t="s">
        <v>35</v>
      </c>
      <c r="B9638" s="6">
        <v>43125</v>
      </c>
      <c r="C9638" s="5" t="s">
        <v>36</v>
      </c>
      <c r="D9638" s="5" t="s">
        <v>39</v>
      </c>
      <c r="E9638" s="7">
        <v>12258</v>
      </c>
      <c r="F9638" s="8">
        <v>37175.199999999997</v>
      </c>
      <c r="G9638" s="8">
        <v>0</v>
      </c>
    </row>
    <row r="9639" spans="1:7" hidden="1" x14ac:dyDescent="0.55000000000000004">
      <c r="A9639" s="5" t="s">
        <v>35</v>
      </c>
      <c r="B9639" s="6">
        <v>43125</v>
      </c>
      <c r="C9639" s="5" t="s">
        <v>36</v>
      </c>
      <c r="D9639" s="5" t="s">
        <v>40</v>
      </c>
      <c r="E9639" s="7">
        <v>6844</v>
      </c>
      <c r="F9639" s="8">
        <v>205.6</v>
      </c>
      <c r="G9639" s="8">
        <v>0</v>
      </c>
    </row>
    <row r="9640" spans="1:7" hidden="1" x14ac:dyDescent="0.55000000000000004">
      <c r="A9640" s="5" t="s">
        <v>35</v>
      </c>
      <c r="B9640" s="6">
        <v>43125</v>
      </c>
      <c r="C9640" s="5" t="s">
        <v>36</v>
      </c>
      <c r="D9640" s="5" t="s">
        <v>42</v>
      </c>
      <c r="E9640" s="7">
        <v>16438</v>
      </c>
      <c r="F9640" s="8">
        <v>196858.67</v>
      </c>
      <c r="G9640" s="8">
        <v>0</v>
      </c>
    </row>
    <row r="9641" spans="1:7" hidden="1" x14ac:dyDescent="0.55000000000000004">
      <c r="A9641" s="5" t="s">
        <v>35</v>
      </c>
      <c r="B9641" s="6">
        <v>43125</v>
      </c>
      <c r="C9641" s="5" t="s">
        <v>36</v>
      </c>
      <c r="D9641" s="5" t="s">
        <v>43</v>
      </c>
      <c r="E9641" s="7">
        <v>0</v>
      </c>
      <c r="F9641" s="8">
        <v>0</v>
      </c>
      <c r="G9641" s="8">
        <v>0</v>
      </c>
    </row>
    <row r="9642" spans="1:7" hidden="1" x14ac:dyDescent="0.55000000000000004">
      <c r="A9642" s="5" t="s">
        <v>35</v>
      </c>
      <c r="B9642" s="6">
        <v>43125</v>
      </c>
      <c r="C9642" s="5" t="s">
        <v>36</v>
      </c>
      <c r="D9642" s="5" t="s">
        <v>44</v>
      </c>
      <c r="E9642" s="7">
        <v>27507</v>
      </c>
      <c r="F9642" s="8">
        <v>54954.02</v>
      </c>
      <c r="G9642" s="8">
        <v>0</v>
      </c>
    </row>
    <row r="9643" spans="1:7" hidden="1" x14ac:dyDescent="0.55000000000000004">
      <c r="A9643" s="5" t="s">
        <v>35</v>
      </c>
      <c r="B9643" s="6">
        <v>43125</v>
      </c>
      <c r="C9643" s="5" t="s">
        <v>36</v>
      </c>
      <c r="D9643" s="5" t="s">
        <v>45</v>
      </c>
      <c r="E9643" s="7">
        <v>52467</v>
      </c>
      <c r="F9643" s="8">
        <v>20972.55</v>
      </c>
      <c r="G9643" s="8">
        <v>0</v>
      </c>
    </row>
    <row r="9644" spans="1:7" x14ac:dyDescent="0.55000000000000004">
      <c r="A9644" s="5" t="s">
        <v>35</v>
      </c>
      <c r="B9644" s="6">
        <v>43129</v>
      </c>
      <c r="C9644" s="5" t="s">
        <v>36</v>
      </c>
      <c r="D9644" s="5" t="s">
        <v>37</v>
      </c>
      <c r="E9644" s="7">
        <v>8331</v>
      </c>
      <c r="F9644" s="8">
        <v>250499.08</v>
      </c>
      <c r="G9644" s="8">
        <v>0</v>
      </c>
    </row>
    <row r="9645" spans="1:7" x14ac:dyDescent="0.55000000000000004">
      <c r="A9645" s="5" t="s">
        <v>47</v>
      </c>
      <c r="B9645" s="6">
        <v>43129</v>
      </c>
      <c r="C9645" s="5" t="s">
        <v>36</v>
      </c>
      <c r="D9645" s="5" t="s">
        <v>37</v>
      </c>
      <c r="E9645" s="7">
        <v>494</v>
      </c>
      <c r="F9645" s="8">
        <v>14717.13</v>
      </c>
      <c r="G9645" s="8">
        <v>0</v>
      </c>
    </row>
    <row r="9646" spans="1:7" hidden="1" x14ac:dyDescent="0.55000000000000004">
      <c r="A9646" s="5" t="s">
        <v>35</v>
      </c>
      <c r="B9646" s="6">
        <v>43129</v>
      </c>
      <c r="C9646" s="5" t="s">
        <v>36</v>
      </c>
      <c r="D9646" s="5" t="s">
        <v>38</v>
      </c>
      <c r="E9646" s="7">
        <v>846</v>
      </c>
      <c r="F9646" s="8">
        <v>204.35</v>
      </c>
      <c r="G9646" s="8">
        <v>0</v>
      </c>
    </row>
    <row r="9647" spans="1:7" hidden="1" x14ac:dyDescent="0.55000000000000004">
      <c r="A9647" s="5" t="s">
        <v>35</v>
      </c>
      <c r="B9647" s="6">
        <v>43129</v>
      </c>
      <c r="C9647" s="5" t="s">
        <v>36</v>
      </c>
      <c r="D9647" s="5" t="s">
        <v>39</v>
      </c>
      <c r="E9647" s="7">
        <v>11313</v>
      </c>
      <c r="F9647" s="8">
        <v>34014.49</v>
      </c>
      <c r="G9647" s="8">
        <v>0</v>
      </c>
    </row>
    <row r="9648" spans="1:7" hidden="1" x14ac:dyDescent="0.55000000000000004">
      <c r="A9648" s="5" t="s">
        <v>35</v>
      </c>
      <c r="B9648" s="6">
        <v>43129</v>
      </c>
      <c r="C9648" s="5" t="s">
        <v>36</v>
      </c>
      <c r="D9648" s="5" t="s">
        <v>40</v>
      </c>
      <c r="E9648" s="7">
        <v>5753</v>
      </c>
      <c r="F9648" s="8">
        <v>171.61</v>
      </c>
      <c r="G9648" s="8">
        <v>0</v>
      </c>
    </row>
    <row r="9649" spans="1:7" hidden="1" x14ac:dyDescent="0.55000000000000004">
      <c r="A9649" s="5" t="s">
        <v>35</v>
      </c>
      <c r="B9649" s="6">
        <v>43129</v>
      </c>
      <c r="C9649" s="5" t="s">
        <v>36</v>
      </c>
      <c r="D9649" s="5" t="s">
        <v>42</v>
      </c>
      <c r="E9649" s="7">
        <v>13195</v>
      </c>
      <c r="F9649" s="8">
        <v>155911.46</v>
      </c>
      <c r="G9649" s="8">
        <v>0</v>
      </c>
    </row>
    <row r="9650" spans="1:7" hidden="1" x14ac:dyDescent="0.55000000000000004">
      <c r="A9650" s="5" t="s">
        <v>35</v>
      </c>
      <c r="B9650" s="6">
        <v>43129</v>
      </c>
      <c r="C9650" s="5" t="s">
        <v>36</v>
      </c>
      <c r="D9650" s="5" t="s">
        <v>43</v>
      </c>
      <c r="E9650" s="7">
        <v>0</v>
      </c>
      <c r="F9650" s="8">
        <v>0</v>
      </c>
      <c r="G9650" s="8">
        <v>0</v>
      </c>
    </row>
    <row r="9651" spans="1:7" hidden="1" x14ac:dyDescent="0.55000000000000004">
      <c r="A9651" s="5" t="s">
        <v>35</v>
      </c>
      <c r="B9651" s="6">
        <v>43129</v>
      </c>
      <c r="C9651" s="5" t="s">
        <v>36</v>
      </c>
      <c r="D9651" s="5" t="s">
        <v>44</v>
      </c>
      <c r="E9651" s="7">
        <v>24339</v>
      </c>
      <c r="F9651" s="8">
        <v>47990</v>
      </c>
      <c r="G9651" s="8">
        <v>0</v>
      </c>
    </row>
    <row r="9652" spans="1:7" hidden="1" x14ac:dyDescent="0.55000000000000004">
      <c r="A9652" s="5" t="s">
        <v>35</v>
      </c>
      <c r="B9652" s="6">
        <v>43129</v>
      </c>
      <c r="C9652" s="5" t="s">
        <v>36</v>
      </c>
      <c r="D9652" s="5" t="s">
        <v>45</v>
      </c>
      <c r="E9652" s="7">
        <v>49203</v>
      </c>
      <c r="F9652" s="8">
        <v>19416</v>
      </c>
      <c r="G9652" s="8">
        <v>0</v>
      </c>
    </row>
    <row r="9653" spans="1:7" x14ac:dyDescent="0.55000000000000004">
      <c r="A9653" s="5" t="s">
        <v>47</v>
      </c>
      <c r="B9653" s="6">
        <v>43130</v>
      </c>
      <c r="C9653" s="5" t="s">
        <v>36</v>
      </c>
      <c r="D9653" s="5" t="s">
        <v>37</v>
      </c>
      <c r="E9653" s="7">
        <v>85</v>
      </c>
      <c r="F9653" s="8">
        <v>2562.66</v>
      </c>
      <c r="G9653" s="8">
        <v>0</v>
      </c>
    </row>
    <row r="9654" spans="1:7" x14ac:dyDescent="0.55000000000000004">
      <c r="A9654" s="5" t="s">
        <v>35</v>
      </c>
      <c r="B9654" s="6">
        <v>43130</v>
      </c>
      <c r="C9654" s="5" t="s">
        <v>36</v>
      </c>
      <c r="D9654" s="5" t="s">
        <v>37</v>
      </c>
      <c r="E9654" s="7">
        <v>11714</v>
      </c>
      <c r="F9654" s="8">
        <v>352068.32</v>
      </c>
      <c r="G9654" s="8">
        <v>0</v>
      </c>
    </row>
    <row r="9655" spans="1:7" hidden="1" x14ac:dyDescent="0.55000000000000004">
      <c r="A9655" s="5" t="s">
        <v>35</v>
      </c>
      <c r="B9655" s="6">
        <v>43130</v>
      </c>
      <c r="C9655" s="5" t="s">
        <v>36</v>
      </c>
      <c r="D9655" s="5" t="s">
        <v>38</v>
      </c>
      <c r="E9655" s="7">
        <v>477</v>
      </c>
      <c r="F9655" s="8">
        <v>114.78</v>
      </c>
      <c r="G9655" s="8">
        <v>0</v>
      </c>
    </row>
    <row r="9656" spans="1:7" hidden="1" x14ac:dyDescent="0.55000000000000004">
      <c r="A9656" s="5" t="s">
        <v>35</v>
      </c>
      <c r="B9656" s="6">
        <v>43130</v>
      </c>
      <c r="C9656" s="5" t="s">
        <v>36</v>
      </c>
      <c r="D9656" s="5" t="s">
        <v>39</v>
      </c>
      <c r="E9656" s="7">
        <v>10240</v>
      </c>
      <c r="F9656" s="8">
        <v>30764.59</v>
      </c>
      <c r="G9656" s="8">
        <v>0</v>
      </c>
    </row>
    <row r="9657" spans="1:7" hidden="1" x14ac:dyDescent="0.55000000000000004">
      <c r="A9657" s="5" t="s">
        <v>35</v>
      </c>
      <c r="B9657" s="6">
        <v>43130</v>
      </c>
      <c r="C9657" s="5" t="s">
        <v>36</v>
      </c>
      <c r="D9657" s="5" t="s">
        <v>40</v>
      </c>
      <c r="E9657" s="7">
        <v>9395</v>
      </c>
      <c r="F9657" s="8">
        <v>280.13</v>
      </c>
      <c r="G9657" s="8">
        <v>0</v>
      </c>
    </row>
    <row r="9658" spans="1:7" hidden="1" x14ac:dyDescent="0.55000000000000004">
      <c r="A9658" s="5" t="s">
        <v>35</v>
      </c>
      <c r="B9658" s="6">
        <v>43130</v>
      </c>
      <c r="C9658" s="5" t="s">
        <v>36</v>
      </c>
      <c r="D9658" s="5" t="s">
        <v>42</v>
      </c>
      <c r="E9658" s="7">
        <v>12137</v>
      </c>
      <c r="F9658" s="8">
        <v>142854.15</v>
      </c>
      <c r="G9658" s="8">
        <v>0</v>
      </c>
    </row>
    <row r="9659" spans="1:7" hidden="1" x14ac:dyDescent="0.55000000000000004">
      <c r="A9659" s="5" t="s">
        <v>35</v>
      </c>
      <c r="B9659" s="6">
        <v>43130</v>
      </c>
      <c r="C9659" s="5" t="s">
        <v>36</v>
      </c>
      <c r="D9659" s="5" t="s">
        <v>43</v>
      </c>
      <c r="E9659" s="7">
        <v>0</v>
      </c>
      <c r="F9659" s="8">
        <v>0</v>
      </c>
      <c r="G9659" s="8">
        <v>0</v>
      </c>
    </row>
    <row r="9660" spans="1:7" hidden="1" x14ac:dyDescent="0.55000000000000004">
      <c r="A9660" s="5" t="s">
        <v>35</v>
      </c>
      <c r="B9660" s="6">
        <v>43130</v>
      </c>
      <c r="C9660" s="5" t="s">
        <v>36</v>
      </c>
      <c r="D9660" s="5" t="s">
        <v>44</v>
      </c>
      <c r="E9660" s="7">
        <v>22507</v>
      </c>
      <c r="F9660" s="8">
        <v>44192.06</v>
      </c>
      <c r="G9660" s="8">
        <v>0</v>
      </c>
    </row>
    <row r="9661" spans="1:7" hidden="1" x14ac:dyDescent="0.55000000000000004">
      <c r="A9661" s="5" t="s">
        <v>35</v>
      </c>
      <c r="B9661" s="6">
        <v>43130</v>
      </c>
      <c r="C9661" s="5" t="s">
        <v>36</v>
      </c>
      <c r="D9661" s="5" t="s">
        <v>45</v>
      </c>
      <c r="E9661" s="7">
        <v>43347</v>
      </c>
      <c r="F9661" s="8">
        <v>17026.93</v>
      </c>
      <c r="G9661" s="8">
        <v>0</v>
      </c>
    </row>
    <row r="9662" spans="1:7" x14ac:dyDescent="0.55000000000000004">
      <c r="A9662" s="5" t="s">
        <v>35</v>
      </c>
      <c r="B9662" s="6">
        <v>43131</v>
      </c>
      <c r="C9662" s="5" t="s">
        <v>36</v>
      </c>
      <c r="D9662" s="5" t="s">
        <v>37</v>
      </c>
      <c r="E9662" s="7">
        <v>11581</v>
      </c>
      <c r="F9662" s="8">
        <v>348255.81</v>
      </c>
      <c r="G9662" s="8">
        <v>0</v>
      </c>
    </row>
    <row r="9663" spans="1:7" x14ac:dyDescent="0.55000000000000004">
      <c r="A9663" s="5" t="s">
        <v>47</v>
      </c>
      <c r="B9663" s="6">
        <v>43131</v>
      </c>
      <c r="C9663" s="5" t="s">
        <v>36</v>
      </c>
      <c r="D9663" s="5" t="s">
        <v>37</v>
      </c>
      <c r="E9663" s="7">
        <v>249</v>
      </c>
      <c r="F9663" s="8">
        <v>7441.57</v>
      </c>
      <c r="G9663" s="8">
        <v>0</v>
      </c>
    </row>
    <row r="9664" spans="1:7" hidden="1" x14ac:dyDescent="0.55000000000000004">
      <c r="A9664" s="5" t="s">
        <v>35</v>
      </c>
      <c r="B9664" s="6">
        <v>43131</v>
      </c>
      <c r="C9664" s="5" t="s">
        <v>36</v>
      </c>
      <c r="D9664" s="5" t="s">
        <v>38</v>
      </c>
      <c r="E9664" s="7">
        <v>404</v>
      </c>
      <c r="F9664" s="8">
        <v>97.46</v>
      </c>
      <c r="G9664" s="8">
        <v>0</v>
      </c>
    </row>
    <row r="9665" spans="1:7" hidden="1" x14ac:dyDescent="0.55000000000000004">
      <c r="A9665" s="5" t="s">
        <v>35</v>
      </c>
      <c r="B9665" s="6">
        <v>43131</v>
      </c>
      <c r="C9665" s="5" t="s">
        <v>36</v>
      </c>
      <c r="D9665" s="5" t="s">
        <v>39</v>
      </c>
      <c r="E9665" s="7">
        <v>9516</v>
      </c>
      <c r="F9665" s="8">
        <v>28598.55</v>
      </c>
      <c r="G9665" s="8">
        <v>0</v>
      </c>
    </row>
    <row r="9666" spans="1:7" hidden="1" x14ac:dyDescent="0.55000000000000004">
      <c r="A9666" s="5" t="s">
        <v>35</v>
      </c>
      <c r="B9666" s="6">
        <v>43131</v>
      </c>
      <c r="C9666" s="5" t="s">
        <v>36</v>
      </c>
      <c r="D9666" s="5" t="s">
        <v>40</v>
      </c>
      <c r="E9666" s="7">
        <v>5126</v>
      </c>
      <c r="F9666" s="8">
        <v>153.16999999999999</v>
      </c>
      <c r="G9666" s="8">
        <v>0</v>
      </c>
    </row>
    <row r="9667" spans="1:7" hidden="1" x14ac:dyDescent="0.55000000000000004">
      <c r="A9667" s="5" t="s">
        <v>35</v>
      </c>
      <c r="B9667" s="6">
        <v>43131</v>
      </c>
      <c r="C9667" s="5" t="s">
        <v>36</v>
      </c>
      <c r="D9667" s="5" t="s">
        <v>42</v>
      </c>
      <c r="E9667" s="7">
        <v>10238</v>
      </c>
      <c r="F9667" s="8">
        <v>120667.04</v>
      </c>
      <c r="G9667" s="8">
        <v>0</v>
      </c>
    </row>
    <row r="9668" spans="1:7" hidden="1" x14ac:dyDescent="0.55000000000000004">
      <c r="A9668" s="5" t="s">
        <v>35</v>
      </c>
      <c r="B9668" s="6">
        <v>43131</v>
      </c>
      <c r="C9668" s="5" t="s">
        <v>36</v>
      </c>
      <c r="D9668" s="5" t="s">
        <v>43</v>
      </c>
      <c r="E9668" s="7">
        <v>0</v>
      </c>
      <c r="F9668" s="8">
        <v>0</v>
      </c>
      <c r="G9668" s="8">
        <v>0</v>
      </c>
    </row>
    <row r="9669" spans="1:7" hidden="1" x14ac:dyDescent="0.55000000000000004">
      <c r="A9669" s="5" t="s">
        <v>35</v>
      </c>
      <c r="B9669" s="6">
        <v>43131</v>
      </c>
      <c r="C9669" s="5" t="s">
        <v>36</v>
      </c>
      <c r="D9669" s="5" t="s">
        <v>44</v>
      </c>
      <c r="E9669" s="7">
        <v>16270</v>
      </c>
      <c r="F9669" s="8">
        <v>31983.21</v>
      </c>
      <c r="G9669" s="8">
        <v>0</v>
      </c>
    </row>
    <row r="9670" spans="1:7" hidden="1" x14ac:dyDescent="0.55000000000000004">
      <c r="A9670" s="5" t="s">
        <v>35</v>
      </c>
      <c r="B9670" s="6">
        <v>43131</v>
      </c>
      <c r="C9670" s="5" t="s">
        <v>36</v>
      </c>
      <c r="D9670" s="5" t="s">
        <v>45</v>
      </c>
      <c r="E9670" s="7">
        <v>31719</v>
      </c>
      <c r="F9670" s="8">
        <v>12478.77</v>
      </c>
      <c r="G9670" s="8">
        <v>0</v>
      </c>
    </row>
    <row r="9671" spans="1:7" x14ac:dyDescent="0.55000000000000004">
      <c r="A9671" s="5" t="s">
        <v>35</v>
      </c>
      <c r="B9671" s="6">
        <v>43132</v>
      </c>
      <c r="C9671" s="5" t="s">
        <v>36</v>
      </c>
      <c r="D9671" s="5" t="s">
        <v>37</v>
      </c>
      <c r="E9671" s="7">
        <v>16108</v>
      </c>
      <c r="F9671" s="8">
        <v>487536.52</v>
      </c>
      <c r="G9671" s="8">
        <v>0</v>
      </c>
    </row>
    <row r="9672" spans="1:7" x14ac:dyDescent="0.55000000000000004">
      <c r="A9672" s="5" t="s">
        <v>47</v>
      </c>
      <c r="B9672" s="6">
        <v>43132</v>
      </c>
      <c r="C9672" s="5" t="s">
        <v>36</v>
      </c>
      <c r="D9672" s="5" t="s">
        <v>37</v>
      </c>
      <c r="E9672" s="7">
        <v>177</v>
      </c>
      <c r="F9672" s="8">
        <v>5371.46</v>
      </c>
      <c r="G9672" s="8">
        <v>0</v>
      </c>
    </row>
    <row r="9673" spans="1:7" hidden="1" x14ac:dyDescent="0.55000000000000004">
      <c r="A9673" s="5" t="s">
        <v>35</v>
      </c>
      <c r="B9673" s="6">
        <v>43132</v>
      </c>
      <c r="C9673" s="5" t="s">
        <v>36</v>
      </c>
      <c r="D9673" s="5" t="s">
        <v>38</v>
      </c>
      <c r="E9673" s="7">
        <v>869</v>
      </c>
      <c r="F9673" s="8">
        <v>211.09</v>
      </c>
      <c r="G9673" s="8">
        <v>0</v>
      </c>
    </row>
    <row r="9674" spans="1:7" hidden="1" x14ac:dyDescent="0.55000000000000004">
      <c r="A9674" s="5" t="s">
        <v>35</v>
      </c>
      <c r="B9674" s="6">
        <v>43132</v>
      </c>
      <c r="C9674" s="5" t="s">
        <v>36</v>
      </c>
      <c r="D9674" s="5" t="s">
        <v>39</v>
      </c>
      <c r="E9674" s="7">
        <v>17229</v>
      </c>
      <c r="F9674" s="8">
        <v>52083.81</v>
      </c>
      <c r="G9674" s="8">
        <v>0</v>
      </c>
    </row>
    <row r="9675" spans="1:7" hidden="1" x14ac:dyDescent="0.55000000000000004">
      <c r="A9675" s="5" t="s">
        <v>35</v>
      </c>
      <c r="B9675" s="6">
        <v>43132</v>
      </c>
      <c r="C9675" s="5" t="s">
        <v>36</v>
      </c>
      <c r="D9675" s="5" t="s">
        <v>40</v>
      </c>
      <c r="E9675" s="7">
        <v>8622</v>
      </c>
      <c r="F9675" s="8">
        <v>258.89</v>
      </c>
      <c r="G9675" s="8">
        <v>0</v>
      </c>
    </row>
    <row r="9676" spans="1:7" hidden="1" x14ac:dyDescent="0.55000000000000004">
      <c r="A9676" s="5" t="s">
        <v>35</v>
      </c>
      <c r="B9676" s="6">
        <v>43132</v>
      </c>
      <c r="C9676" s="5" t="s">
        <v>36</v>
      </c>
      <c r="D9676" s="5" t="s">
        <v>42</v>
      </c>
      <c r="E9676" s="7">
        <v>17345</v>
      </c>
      <c r="F9676" s="8">
        <v>205105.79</v>
      </c>
      <c r="G9676" s="8">
        <v>0</v>
      </c>
    </row>
    <row r="9677" spans="1:7" hidden="1" x14ac:dyDescent="0.55000000000000004">
      <c r="A9677" s="5" t="s">
        <v>35</v>
      </c>
      <c r="B9677" s="6">
        <v>43132</v>
      </c>
      <c r="C9677" s="5" t="s">
        <v>36</v>
      </c>
      <c r="D9677" s="5" t="s">
        <v>43</v>
      </c>
      <c r="E9677" s="7">
        <v>0</v>
      </c>
      <c r="F9677" s="8">
        <v>0</v>
      </c>
      <c r="G9677" s="8">
        <v>0</v>
      </c>
    </row>
    <row r="9678" spans="1:7" hidden="1" x14ac:dyDescent="0.55000000000000004">
      <c r="A9678" s="5" t="s">
        <v>35</v>
      </c>
      <c r="B9678" s="6">
        <v>43132</v>
      </c>
      <c r="C9678" s="5" t="s">
        <v>36</v>
      </c>
      <c r="D9678" s="5" t="s">
        <v>44</v>
      </c>
      <c r="E9678" s="7">
        <v>22974</v>
      </c>
      <c r="F9678" s="8">
        <v>45310.52</v>
      </c>
      <c r="G9678" s="8">
        <v>0</v>
      </c>
    </row>
    <row r="9679" spans="1:7" hidden="1" x14ac:dyDescent="0.55000000000000004">
      <c r="A9679" s="5" t="s">
        <v>35</v>
      </c>
      <c r="B9679" s="6">
        <v>43132</v>
      </c>
      <c r="C9679" s="5" t="s">
        <v>36</v>
      </c>
      <c r="D9679" s="5" t="s">
        <v>45</v>
      </c>
      <c r="E9679" s="7">
        <v>42684</v>
      </c>
      <c r="F9679" s="8">
        <v>16850.68</v>
      </c>
      <c r="G9679" s="8">
        <v>0</v>
      </c>
    </row>
    <row r="9680" spans="1:7" x14ac:dyDescent="0.55000000000000004">
      <c r="A9680" s="5" t="s">
        <v>35</v>
      </c>
      <c r="B9680" s="6">
        <v>43133</v>
      </c>
      <c r="C9680" s="5" t="s">
        <v>36</v>
      </c>
      <c r="D9680" s="5" t="s">
        <v>37</v>
      </c>
      <c r="E9680" s="7">
        <v>11167</v>
      </c>
      <c r="F9680" s="8">
        <v>340011.43</v>
      </c>
      <c r="G9680" s="8">
        <v>0</v>
      </c>
    </row>
    <row r="9681" spans="1:7" x14ac:dyDescent="0.55000000000000004">
      <c r="A9681" s="5" t="s">
        <v>47</v>
      </c>
      <c r="B9681" s="6">
        <v>43133</v>
      </c>
      <c r="C9681" s="5" t="s">
        <v>36</v>
      </c>
      <c r="D9681" s="5" t="s">
        <v>37</v>
      </c>
      <c r="E9681" s="7">
        <v>130</v>
      </c>
      <c r="F9681" s="8">
        <v>3899.18</v>
      </c>
      <c r="G9681" s="8">
        <v>0</v>
      </c>
    </row>
    <row r="9682" spans="1:7" hidden="1" x14ac:dyDescent="0.55000000000000004">
      <c r="A9682" s="5" t="s">
        <v>35</v>
      </c>
      <c r="B9682" s="6">
        <v>43133</v>
      </c>
      <c r="C9682" s="5" t="s">
        <v>36</v>
      </c>
      <c r="D9682" s="5" t="s">
        <v>38</v>
      </c>
      <c r="E9682" s="7">
        <v>980</v>
      </c>
      <c r="F9682" s="8">
        <v>239.7</v>
      </c>
      <c r="G9682" s="8">
        <v>0</v>
      </c>
    </row>
    <row r="9683" spans="1:7" hidden="1" x14ac:dyDescent="0.55000000000000004">
      <c r="A9683" s="5" t="s">
        <v>35</v>
      </c>
      <c r="B9683" s="6">
        <v>43133</v>
      </c>
      <c r="C9683" s="5" t="s">
        <v>36</v>
      </c>
      <c r="D9683" s="5" t="s">
        <v>39</v>
      </c>
      <c r="E9683" s="7">
        <v>14827</v>
      </c>
      <c r="F9683" s="8">
        <v>45038.28</v>
      </c>
      <c r="G9683" s="8">
        <v>0</v>
      </c>
    </row>
    <row r="9684" spans="1:7" hidden="1" x14ac:dyDescent="0.55000000000000004">
      <c r="A9684" s="5" t="s">
        <v>35</v>
      </c>
      <c r="B9684" s="6">
        <v>43133</v>
      </c>
      <c r="C9684" s="5" t="s">
        <v>36</v>
      </c>
      <c r="D9684" s="5" t="s">
        <v>40</v>
      </c>
      <c r="E9684" s="7">
        <v>7716</v>
      </c>
      <c r="F9684" s="8">
        <v>232.81</v>
      </c>
      <c r="G9684" s="8">
        <v>0</v>
      </c>
    </row>
    <row r="9685" spans="1:7" hidden="1" x14ac:dyDescent="0.55000000000000004">
      <c r="A9685" s="5" t="s">
        <v>35</v>
      </c>
      <c r="B9685" s="6">
        <v>43133</v>
      </c>
      <c r="C9685" s="5" t="s">
        <v>36</v>
      </c>
      <c r="D9685" s="5" t="s">
        <v>42</v>
      </c>
      <c r="E9685" s="7">
        <v>22750</v>
      </c>
      <c r="F9685" s="8">
        <v>266517.03999999998</v>
      </c>
      <c r="G9685" s="8">
        <v>0</v>
      </c>
    </row>
    <row r="9686" spans="1:7" hidden="1" x14ac:dyDescent="0.55000000000000004">
      <c r="A9686" s="5" t="s">
        <v>35</v>
      </c>
      <c r="B9686" s="6">
        <v>43133</v>
      </c>
      <c r="C9686" s="5" t="s">
        <v>36</v>
      </c>
      <c r="D9686" s="5" t="s">
        <v>43</v>
      </c>
      <c r="E9686" s="7">
        <v>0</v>
      </c>
      <c r="F9686" s="8">
        <v>0</v>
      </c>
      <c r="G9686" s="8">
        <v>0</v>
      </c>
    </row>
    <row r="9687" spans="1:7" hidden="1" x14ac:dyDescent="0.55000000000000004">
      <c r="A9687" s="5" t="s">
        <v>35</v>
      </c>
      <c r="B9687" s="6">
        <v>43133</v>
      </c>
      <c r="C9687" s="5" t="s">
        <v>36</v>
      </c>
      <c r="D9687" s="5" t="s">
        <v>44</v>
      </c>
      <c r="E9687" s="7">
        <v>35299</v>
      </c>
      <c r="F9687" s="8">
        <v>68996.28</v>
      </c>
      <c r="G9687" s="8">
        <v>0</v>
      </c>
    </row>
    <row r="9688" spans="1:7" hidden="1" x14ac:dyDescent="0.55000000000000004">
      <c r="A9688" s="5" t="s">
        <v>35</v>
      </c>
      <c r="B9688" s="6">
        <v>43133</v>
      </c>
      <c r="C9688" s="5" t="s">
        <v>36</v>
      </c>
      <c r="D9688" s="5" t="s">
        <v>45</v>
      </c>
      <c r="E9688" s="7">
        <v>72148</v>
      </c>
      <c r="F9688" s="8">
        <v>28207.32</v>
      </c>
      <c r="G9688" s="8">
        <v>0</v>
      </c>
    </row>
    <row r="9689" spans="1:7" x14ac:dyDescent="0.55000000000000004">
      <c r="A9689" s="5" t="s">
        <v>47</v>
      </c>
      <c r="B9689" s="6">
        <v>43136</v>
      </c>
      <c r="C9689" s="5" t="s">
        <v>36</v>
      </c>
      <c r="D9689" s="5" t="s">
        <v>37</v>
      </c>
      <c r="E9689" s="7">
        <v>68</v>
      </c>
      <c r="F9689" s="8">
        <v>2045.88</v>
      </c>
      <c r="G9689" s="8">
        <v>0</v>
      </c>
    </row>
    <row r="9690" spans="1:7" x14ac:dyDescent="0.55000000000000004">
      <c r="A9690" s="5" t="s">
        <v>35</v>
      </c>
      <c r="B9690" s="6">
        <v>43136</v>
      </c>
      <c r="C9690" s="5" t="s">
        <v>36</v>
      </c>
      <c r="D9690" s="5" t="s">
        <v>37</v>
      </c>
      <c r="E9690" s="7">
        <v>7161</v>
      </c>
      <c r="F9690" s="8">
        <v>216929.69</v>
      </c>
      <c r="G9690" s="8">
        <v>0</v>
      </c>
    </row>
    <row r="9691" spans="1:7" hidden="1" x14ac:dyDescent="0.55000000000000004">
      <c r="A9691" s="5" t="s">
        <v>35</v>
      </c>
      <c r="B9691" s="6">
        <v>43136</v>
      </c>
      <c r="C9691" s="5" t="s">
        <v>36</v>
      </c>
      <c r="D9691" s="5" t="s">
        <v>38</v>
      </c>
      <c r="E9691" s="7">
        <v>420</v>
      </c>
      <c r="F9691" s="8">
        <v>102.47</v>
      </c>
      <c r="G9691" s="8">
        <v>0</v>
      </c>
    </row>
    <row r="9692" spans="1:7" hidden="1" x14ac:dyDescent="0.55000000000000004">
      <c r="A9692" s="5" t="s">
        <v>35</v>
      </c>
      <c r="B9692" s="6">
        <v>43136</v>
      </c>
      <c r="C9692" s="5" t="s">
        <v>36</v>
      </c>
      <c r="D9692" s="5" t="s">
        <v>39</v>
      </c>
      <c r="E9692" s="7">
        <v>8885</v>
      </c>
      <c r="F9692" s="8">
        <v>26882.86</v>
      </c>
      <c r="G9692" s="8">
        <v>0</v>
      </c>
    </row>
    <row r="9693" spans="1:7" hidden="1" x14ac:dyDescent="0.55000000000000004">
      <c r="A9693" s="5" t="s">
        <v>35</v>
      </c>
      <c r="B9693" s="6">
        <v>43136</v>
      </c>
      <c r="C9693" s="5" t="s">
        <v>36</v>
      </c>
      <c r="D9693" s="5" t="s">
        <v>40</v>
      </c>
      <c r="E9693" s="7">
        <v>3626</v>
      </c>
      <c r="F9693" s="8">
        <v>108.92</v>
      </c>
      <c r="G9693" s="8">
        <v>0</v>
      </c>
    </row>
    <row r="9694" spans="1:7" hidden="1" x14ac:dyDescent="0.55000000000000004">
      <c r="A9694" s="5" t="s">
        <v>35</v>
      </c>
      <c r="B9694" s="6">
        <v>43136</v>
      </c>
      <c r="C9694" s="5" t="s">
        <v>36</v>
      </c>
      <c r="D9694" s="5" t="s">
        <v>42</v>
      </c>
      <c r="E9694" s="7">
        <v>14087</v>
      </c>
      <c r="F9694" s="8">
        <v>163415.42000000001</v>
      </c>
      <c r="G9694" s="8">
        <v>0</v>
      </c>
    </row>
    <row r="9695" spans="1:7" hidden="1" x14ac:dyDescent="0.55000000000000004">
      <c r="A9695" s="5" t="s">
        <v>35</v>
      </c>
      <c r="B9695" s="6">
        <v>43136</v>
      </c>
      <c r="C9695" s="5" t="s">
        <v>36</v>
      </c>
      <c r="D9695" s="5" t="s">
        <v>43</v>
      </c>
      <c r="E9695" s="7">
        <v>0</v>
      </c>
      <c r="F9695" s="8">
        <v>0</v>
      </c>
      <c r="G9695" s="8">
        <v>0</v>
      </c>
    </row>
    <row r="9696" spans="1:7" hidden="1" x14ac:dyDescent="0.55000000000000004">
      <c r="A9696" s="5" t="s">
        <v>35</v>
      </c>
      <c r="B9696" s="6">
        <v>43136</v>
      </c>
      <c r="C9696" s="5" t="s">
        <v>36</v>
      </c>
      <c r="D9696" s="5" t="s">
        <v>44</v>
      </c>
      <c r="E9696" s="7">
        <v>21682</v>
      </c>
      <c r="F9696" s="8">
        <v>41973.25</v>
      </c>
      <c r="G9696" s="8">
        <v>0</v>
      </c>
    </row>
    <row r="9697" spans="1:7" hidden="1" x14ac:dyDescent="0.55000000000000004">
      <c r="A9697" s="5" t="s">
        <v>35</v>
      </c>
      <c r="B9697" s="6">
        <v>43136</v>
      </c>
      <c r="C9697" s="5" t="s">
        <v>36</v>
      </c>
      <c r="D9697" s="5" t="s">
        <v>45</v>
      </c>
      <c r="E9697" s="7">
        <v>43518</v>
      </c>
      <c r="F9697" s="8">
        <v>16858.88</v>
      </c>
      <c r="G9697" s="8">
        <v>0</v>
      </c>
    </row>
    <row r="9698" spans="1:7" x14ac:dyDescent="0.55000000000000004">
      <c r="A9698" s="5" t="s">
        <v>47</v>
      </c>
      <c r="B9698" s="6">
        <v>43137</v>
      </c>
      <c r="C9698" s="5" t="s">
        <v>36</v>
      </c>
      <c r="D9698" s="5" t="s">
        <v>37</v>
      </c>
      <c r="E9698" s="7">
        <v>110</v>
      </c>
      <c r="F9698" s="8">
        <v>3373.38</v>
      </c>
      <c r="G9698" s="8">
        <v>0</v>
      </c>
    </row>
    <row r="9699" spans="1:7" x14ac:dyDescent="0.55000000000000004">
      <c r="A9699" s="5" t="s">
        <v>35</v>
      </c>
      <c r="B9699" s="6">
        <v>43137</v>
      </c>
      <c r="C9699" s="5" t="s">
        <v>36</v>
      </c>
      <c r="D9699" s="5" t="s">
        <v>37</v>
      </c>
      <c r="E9699" s="7">
        <v>11392</v>
      </c>
      <c r="F9699" s="8">
        <v>346690.62</v>
      </c>
      <c r="G9699" s="8">
        <v>0</v>
      </c>
    </row>
    <row r="9700" spans="1:7" hidden="1" x14ac:dyDescent="0.55000000000000004">
      <c r="A9700" s="5" t="s">
        <v>35</v>
      </c>
      <c r="B9700" s="6">
        <v>43137</v>
      </c>
      <c r="C9700" s="5" t="s">
        <v>36</v>
      </c>
      <c r="D9700" s="5" t="s">
        <v>38</v>
      </c>
      <c r="E9700" s="7">
        <v>845</v>
      </c>
      <c r="F9700" s="8">
        <v>207.21</v>
      </c>
      <c r="G9700" s="8">
        <v>0</v>
      </c>
    </row>
    <row r="9701" spans="1:7" hidden="1" x14ac:dyDescent="0.55000000000000004">
      <c r="A9701" s="5" t="s">
        <v>35</v>
      </c>
      <c r="B9701" s="6">
        <v>43137</v>
      </c>
      <c r="C9701" s="5" t="s">
        <v>36</v>
      </c>
      <c r="D9701" s="5" t="s">
        <v>39</v>
      </c>
      <c r="E9701" s="7">
        <v>14664</v>
      </c>
      <c r="F9701" s="8">
        <v>44601.21</v>
      </c>
      <c r="G9701" s="8">
        <v>0</v>
      </c>
    </row>
    <row r="9702" spans="1:7" hidden="1" x14ac:dyDescent="0.55000000000000004">
      <c r="A9702" s="5" t="s">
        <v>35</v>
      </c>
      <c r="B9702" s="6">
        <v>43137</v>
      </c>
      <c r="C9702" s="5" t="s">
        <v>36</v>
      </c>
      <c r="D9702" s="5" t="s">
        <v>40</v>
      </c>
      <c r="E9702" s="7">
        <v>8011</v>
      </c>
      <c r="F9702" s="8">
        <v>242</v>
      </c>
      <c r="G9702" s="8">
        <v>0</v>
      </c>
    </row>
    <row r="9703" spans="1:7" hidden="1" x14ac:dyDescent="0.55000000000000004">
      <c r="A9703" s="5" t="s">
        <v>35</v>
      </c>
      <c r="B9703" s="6">
        <v>43137</v>
      </c>
      <c r="C9703" s="5" t="s">
        <v>36</v>
      </c>
      <c r="D9703" s="5" t="s">
        <v>42</v>
      </c>
      <c r="E9703" s="7">
        <v>18020</v>
      </c>
      <c r="F9703" s="8">
        <v>209195.02</v>
      </c>
      <c r="G9703" s="8">
        <v>0</v>
      </c>
    </row>
    <row r="9704" spans="1:7" hidden="1" x14ac:dyDescent="0.55000000000000004">
      <c r="A9704" s="5" t="s">
        <v>35</v>
      </c>
      <c r="B9704" s="6">
        <v>43137</v>
      </c>
      <c r="C9704" s="5" t="s">
        <v>36</v>
      </c>
      <c r="D9704" s="5" t="s">
        <v>43</v>
      </c>
      <c r="E9704" s="7">
        <v>0</v>
      </c>
      <c r="F9704" s="8">
        <v>0</v>
      </c>
      <c r="G9704" s="8">
        <v>0</v>
      </c>
    </row>
    <row r="9705" spans="1:7" hidden="1" x14ac:dyDescent="0.55000000000000004">
      <c r="A9705" s="5" t="s">
        <v>35</v>
      </c>
      <c r="B9705" s="6">
        <v>43137</v>
      </c>
      <c r="C9705" s="5" t="s">
        <v>36</v>
      </c>
      <c r="D9705" s="5" t="s">
        <v>44</v>
      </c>
      <c r="E9705" s="7">
        <v>29598</v>
      </c>
      <c r="F9705" s="8">
        <v>57341.919999999998</v>
      </c>
      <c r="G9705" s="8">
        <v>0</v>
      </c>
    </row>
    <row r="9706" spans="1:7" hidden="1" x14ac:dyDescent="0.55000000000000004">
      <c r="A9706" s="5" t="s">
        <v>35</v>
      </c>
      <c r="B9706" s="6">
        <v>43137</v>
      </c>
      <c r="C9706" s="5" t="s">
        <v>36</v>
      </c>
      <c r="D9706" s="5" t="s">
        <v>45</v>
      </c>
      <c r="E9706" s="7">
        <v>60296</v>
      </c>
      <c r="F9706" s="8">
        <v>23377.46</v>
      </c>
      <c r="G9706" s="8">
        <v>0</v>
      </c>
    </row>
    <row r="9707" spans="1:7" x14ac:dyDescent="0.55000000000000004">
      <c r="A9707" s="5" t="s">
        <v>35</v>
      </c>
      <c r="B9707" s="6">
        <v>43138</v>
      </c>
      <c r="C9707" s="5" t="s">
        <v>36</v>
      </c>
      <c r="D9707" s="5" t="s">
        <v>37</v>
      </c>
      <c r="E9707" s="7">
        <v>8452</v>
      </c>
      <c r="F9707" s="8">
        <v>254682.28</v>
      </c>
      <c r="G9707" s="8">
        <v>0</v>
      </c>
    </row>
    <row r="9708" spans="1:7" x14ac:dyDescent="0.55000000000000004">
      <c r="A9708" s="5" t="s">
        <v>47</v>
      </c>
      <c r="B9708" s="6">
        <v>43138</v>
      </c>
      <c r="C9708" s="5" t="s">
        <v>36</v>
      </c>
      <c r="D9708" s="5" t="s">
        <v>37</v>
      </c>
      <c r="E9708" s="7">
        <v>85</v>
      </c>
      <c r="F9708" s="8">
        <v>2544.4</v>
      </c>
      <c r="G9708" s="8">
        <v>0</v>
      </c>
    </row>
    <row r="9709" spans="1:7" hidden="1" x14ac:dyDescent="0.55000000000000004">
      <c r="A9709" s="5" t="s">
        <v>35</v>
      </c>
      <c r="B9709" s="6">
        <v>43138</v>
      </c>
      <c r="C9709" s="5" t="s">
        <v>36</v>
      </c>
      <c r="D9709" s="5" t="s">
        <v>38</v>
      </c>
      <c r="E9709" s="7">
        <v>747</v>
      </c>
      <c r="F9709" s="8">
        <v>181.98</v>
      </c>
      <c r="G9709" s="8">
        <v>0</v>
      </c>
    </row>
    <row r="9710" spans="1:7" hidden="1" x14ac:dyDescent="0.55000000000000004">
      <c r="A9710" s="5" t="s">
        <v>35</v>
      </c>
      <c r="B9710" s="6">
        <v>43138</v>
      </c>
      <c r="C9710" s="5" t="s">
        <v>36</v>
      </c>
      <c r="D9710" s="5" t="s">
        <v>39</v>
      </c>
      <c r="E9710" s="7">
        <v>10330</v>
      </c>
      <c r="F9710" s="8">
        <v>31102.09</v>
      </c>
      <c r="G9710" s="8">
        <v>0</v>
      </c>
    </row>
    <row r="9711" spans="1:7" hidden="1" x14ac:dyDescent="0.55000000000000004">
      <c r="A9711" s="5" t="s">
        <v>35</v>
      </c>
      <c r="B9711" s="6">
        <v>43138</v>
      </c>
      <c r="C9711" s="5" t="s">
        <v>36</v>
      </c>
      <c r="D9711" s="5" t="s">
        <v>40</v>
      </c>
      <c r="E9711" s="7">
        <v>6340</v>
      </c>
      <c r="F9711" s="8">
        <v>190.01</v>
      </c>
      <c r="G9711" s="8">
        <v>0</v>
      </c>
    </row>
    <row r="9712" spans="1:7" hidden="1" x14ac:dyDescent="0.55000000000000004">
      <c r="A9712" s="5" t="s">
        <v>35</v>
      </c>
      <c r="B9712" s="6">
        <v>43138</v>
      </c>
      <c r="C9712" s="5" t="s">
        <v>36</v>
      </c>
      <c r="D9712" s="5" t="s">
        <v>42</v>
      </c>
      <c r="E9712" s="7">
        <v>18069</v>
      </c>
      <c r="F9712" s="8">
        <v>207004.18</v>
      </c>
      <c r="G9712" s="8">
        <v>0</v>
      </c>
    </row>
    <row r="9713" spans="1:7" hidden="1" x14ac:dyDescent="0.55000000000000004">
      <c r="A9713" s="5" t="s">
        <v>35</v>
      </c>
      <c r="B9713" s="6">
        <v>43138</v>
      </c>
      <c r="C9713" s="5" t="s">
        <v>36</v>
      </c>
      <c r="D9713" s="5" t="s">
        <v>43</v>
      </c>
      <c r="E9713" s="7">
        <v>0</v>
      </c>
      <c r="F9713" s="8">
        <v>0</v>
      </c>
      <c r="G9713" s="8">
        <v>0</v>
      </c>
    </row>
    <row r="9714" spans="1:7" hidden="1" x14ac:dyDescent="0.55000000000000004">
      <c r="A9714" s="5" t="s">
        <v>35</v>
      </c>
      <c r="B9714" s="6">
        <v>43138</v>
      </c>
      <c r="C9714" s="5" t="s">
        <v>36</v>
      </c>
      <c r="D9714" s="5" t="s">
        <v>44</v>
      </c>
      <c r="E9714" s="7">
        <v>28035</v>
      </c>
      <c r="F9714" s="8">
        <v>53566.29</v>
      </c>
      <c r="G9714" s="8">
        <v>0</v>
      </c>
    </row>
    <row r="9715" spans="1:7" hidden="1" x14ac:dyDescent="0.55000000000000004">
      <c r="A9715" s="5" t="s">
        <v>35</v>
      </c>
      <c r="B9715" s="6">
        <v>43138</v>
      </c>
      <c r="C9715" s="5" t="s">
        <v>36</v>
      </c>
      <c r="D9715" s="5" t="s">
        <v>45</v>
      </c>
      <c r="E9715" s="7">
        <v>56499</v>
      </c>
      <c r="F9715" s="8">
        <v>21611.56</v>
      </c>
      <c r="G9715" s="8">
        <v>0</v>
      </c>
    </row>
    <row r="9716" spans="1:7" x14ac:dyDescent="0.55000000000000004">
      <c r="A9716" s="5" t="s">
        <v>47</v>
      </c>
      <c r="B9716" s="6">
        <v>43139</v>
      </c>
      <c r="C9716" s="5" t="s">
        <v>36</v>
      </c>
      <c r="D9716" s="5" t="s">
        <v>37</v>
      </c>
      <c r="E9716" s="7">
        <v>123</v>
      </c>
      <c r="F9716" s="8">
        <v>3689.08</v>
      </c>
      <c r="G9716" s="8">
        <v>0</v>
      </c>
    </row>
    <row r="9717" spans="1:7" x14ac:dyDescent="0.55000000000000004">
      <c r="A9717" s="5" t="s">
        <v>35</v>
      </c>
      <c r="B9717" s="6">
        <v>43139</v>
      </c>
      <c r="C9717" s="5" t="s">
        <v>36</v>
      </c>
      <c r="D9717" s="5" t="s">
        <v>37</v>
      </c>
      <c r="E9717" s="7">
        <v>10034</v>
      </c>
      <c r="F9717" s="8">
        <v>300327.52</v>
      </c>
      <c r="G9717" s="8">
        <v>0</v>
      </c>
    </row>
    <row r="9718" spans="1:7" hidden="1" x14ac:dyDescent="0.55000000000000004">
      <c r="A9718" s="5" t="s">
        <v>35</v>
      </c>
      <c r="B9718" s="6">
        <v>43139</v>
      </c>
      <c r="C9718" s="5" t="s">
        <v>36</v>
      </c>
      <c r="D9718" s="5" t="s">
        <v>38</v>
      </c>
      <c r="E9718" s="7">
        <v>1004</v>
      </c>
      <c r="F9718" s="8">
        <v>242.66</v>
      </c>
      <c r="G9718" s="8">
        <v>0</v>
      </c>
    </row>
    <row r="9719" spans="1:7" hidden="1" x14ac:dyDescent="0.55000000000000004">
      <c r="A9719" s="5" t="s">
        <v>35</v>
      </c>
      <c r="B9719" s="6">
        <v>43139</v>
      </c>
      <c r="C9719" s="5" t="s">
        <v>36</v>
      </c>
      <c r="D9719" s="5" t="s">
        <v>39</v>
      </c>
      <c r="E9719" s="7">
        <v>13063</v>
      </c>
      <c r="F9719" s="8">
        <v>39095.33</v>
      </c>
      <c r="G9719" s="8">
        <v>0</v>
      </c>
    </row>
    <row r="9720" spans="1:7" hidden="1" x14ac:dyDescent="0.55000000000000004">
      <c r="A9720" s="5" t="s">
        <v>35</v>
      </c>
      <c r="B9720" s="6">
        <v>43139</v>
      </c>
      <c r="C9720" s="5" t="s">
        <v>36</v>
      </c>
      <c r="D9720" s="5" t="s">
        <v>40</v>
      </c>
      <c r="E9720" s="7">
        <v>6376</v>
      </c>
      <c r="F9720" s="8">
        <v>190.15</v>
      </c>
      <c r="G9720" s="8">
        <v>0</v>
      </c>
    </row>
    <row r="9721" spans="1:7" hidden="1" x14ac:dyDescent="0.55000000000000004">
      <c r="A9721" s="5" t="s">
        <v>35</v>
      </c>
      <c r="B9721" s="6">
        <v>43139</v>
      </c>
      <c r="C9721" s="5" t="s">
        <v>36</v>
      </c>
      <c r="D9721" s="5" t="s">
        <v>42</v>
      </c>
      <c r="E9721" s="7">
        <v>16457</v>
      </c>
      <c r="F9721" s="8">
        <v>186822.25</v>
      </c>
      <c r="G9721" s="8">
        <v>0</v>
      </c>
    </row>
    <row r="9722" spans="1:7" hidden="1" x14ac:dyDescent="0.55000000000000004">
      <c r="A9722" s="5" t="s">
        <v>35</v>
      </c>
      <c r="B9722" s="6">
        <v>43139</v>
      </c>
      <c r="C9722" s="5" t="s">
        <v>36</v>
      </c>
      <c r="D9722" s="5" t="s">
        <v>43</v>
      </c>
      <c r="E9722" s="7">
        <v>0</v>
      </c>
      <c r="F9722" s="8">
        <v>0</v>
      </c>
      <c r="G9722" s="8">
        <v>0</v>
      </c>
    </row>
    <row r="9723" spans="1:7" hidden="1" x14ac:dyDescent="0.55000000000000004">
      <c r="A9723" s="5" t="s">
        <v>35</v>
      </c>
      <c r="B9723" s="6">
        <v>43139</v>
      </c>
      <c r="C9723" s="5" t="s">
        <v>36</v>
      </c>
      <c r="D9723" s="5" t="s">
        <v>44</v>
      </c>
      <c r="E9723" s="7">
        <v>27250</v>
      </c>
      <c r="F9723" s="8">
        <v>51618.7</v>
      </c>
      <c r="G9723" s="8">
        <v>0</v>
      </c>
    </row>
    <row r="9724" spans="1:7" hidden="1" x14ac:dyDescent="0.55000000000000004">
      <c r="A9724" s="5" t="s">
        <v>35</v>
      </c>
      <c r="B9724" s="6">
        <v>43139</v>
      </c>
      <c r="C9724" s="5" t="s">
        <v>36</v>
      </c>
      <c r="D9724" s="5" t="s">
        <v>45</v>
      </c>
      <c r="E9724" s="7">
        <v>56864</v>
      </c>
      <c r="F9724" s="8">
        <v>21556.63</v>
      </c>
      <c r="G9724" s="8">
        <v>0</v>
      </c>
    </row>
    <row r="9725" spans="1:7" x14ac:dyDescent="0.55000000000000004">
      <c r="A9725" s="5" t="s">
        <v>35</v>
      </c>
      <c r="B9725" s="6">
        <v>43140</v>
      </c>
      <c r="C9725" s="5" t="s">
        <v>36</v>
      </c>
      <c r="D9725" s="5" t="s">
        <v>37</v>
      </c>
      <c r="E9725" s="7">
        <v>9287</v>
      </c>
      <c r="F9725" s="8">
        <v>278693.69</v>
      </c>
      <c r="G9725" s="8">
        <v>0</v>
      </c>
    </row>
    <row r="9726" spans="1:7" x14ac:dyDescent="0.55000000000000004">
      <c r="A9726" s="5" t="s">
        <v>47</v>
      </c>
      <c r="B9726" s="6">
        <v>43140</v>
      </c>
      <c r="C9726" s="5" t="s">
        <v>36</v>
      </c>
      <c r="D9726" s="5" t="s">
        <v>37</v>
      </c>
      <c r="E9726" s="7">
        <v>60</v>
      </c>
      <c r="F9726" s="8">
        <v>1822.06</v>
      </c>
      <c r="G9726" s="8">
        <v>0</v>
      </c>
    </row>
    <row r="9727" spans="1:7" hidden="1" x14ac:dyDescent="0.55000000000000004">
      <c r="A9727" s="5" t="s">
        <v>35</v>
      </c>
      <c r="B9727" s="6">
        <v>43140</v>
      </c>
      <c r="C9727" s="5" t="s">
        <v>36</v>
      </c>
      <c r="D9727" s="5" t="s">
        <v>38</v>
      </c>
      <c r="E9727" s="7">
        <v>514</v>
      </c>
      <c r="F9727" s="8">
        <v>124.5</v>
      </c>
      <c r="G9727" s="8">
        <v>0</v>
      </c>
    </row>
    <row r="9728" spans="1:7" hidden="1" x14ac:dyDescent="0.55000000000000004">
      <c r="A9728" s="5" t="s">
        <v>35</v>
      </c>
      <c r="B9728" s="6">
        <v>43140</v>
      </c>
      <c r="C9728" s="5" t="s">
        <v>36</v>
      </c>
      <c r="D9728" s="5" t="s">
        <v>39</v>
      </c>
      <c r="E9728" s="7">
        <v>10582</v>
      </c>
      <c r="F9728" s="8">
        <v>31743.3</v>
      </c>
      <c r="G9728" s="8">
        <v>0</v>
      </c>
    </row>
    <row r="9729" spans="1:7" hidden="1" x14ac:dyDescent="0.55000000000000004">
      <c r="A9729" s="5" t="s">
        <v>35</v>
      </c>
      <c r="B9729" s="6">
        <v>43140</v>
      </c>
      <c r="C9729" s="5" t="s">
        <v>36</v>
      </c>
      <c r="D9729" s="5" t="s">
        <v>40</v>
      </c>
      <c r="E9729" s="7">
        <v>4022</v>
      </c>
      <c r="F9729" s="8">
        <v>120.17</v>
      </c>
      <c r="G9729" s="8">
        <v>0</v>
      </c>
    </row>
    <row r="9730" spans="1:7" hidden="1" x14ac:dyDescent="0.55000000000000004">
      <c r="A9730" s="5" t="s">
        <v>35</v>
      </c>
      <c r="B9730" s="6">
        <v>43140</v>
      </c>
      <c r="C9730" s="5" t="s">
        <v>36</v>
      </c>
      <c r="D9730" s="5" t="s">
        <v>42</v>
      </c>
      <c r="E9730" s="7">
        <v>16187</v>
      </c>
      <c r="F9730" s="8">
        <v>183520.09</v>
      </c>
      <c r="G9730" s="8">
        <v>0</v>
      </c>
    </row>
    <row r="9731" spans="1:7" hidden="1" x14ac:dyDescent="0.55000000000000004">
      <c r="A9731" s="5" t="s">
        <v>35</v>
      </c>
      <c r="B9731" s="6">
        <v>43140</v>
      </c>
      <c r="C9731" s="5" t="s">
        <v>36</v>
      </c>
      <c r="D9731" s="5" t="s">
        <v>43</v>
      </c>
      <c r="E9731" s="7">
        <v>0</v>
      </c>
      <c r="F9731" s="8">
        <v>0</v>
      </c>
      <c r="G9731" s="8">
        <v>0</v>
      </c>
    </row>
    <row r="9732" spans="1:7" hidden="1" x14ac:dyDescent="0.55000000000000004">
      <c r="A9732" s="5" t="s">
        <v>35</v>
      </c>
      <c r="B9732" s="6">
        <v>43140</v>
      </c>
      <c r="C9732" s="5" t="s">
        <v>36</v>
      </c>
      <c r="D9732" s="5" t="s">
        <v>44</v>
      </c>
      <c r="E9732" s="7">
        <v>22975</v>
      </c>
      <c r="F9732" s="8">
        <v>43447.839999999997</v>
      </c>
      <c r="G9732" s="8">
        <v>0</v>
      </c>
    </row>
    <row r="9733" spans="1:7" hidden="1" x14ac:dyDescent="0.55000000000000004">
      <c r="A9733" s="5" t="s">
        <v>35</v>
      </c>
      <c r="B9733" s="6">
        <v>43140</v>
      </c>
      <c r="C9733" s="5" t="s">
        <v>36</v>
      </c>
      <c r="D9733" s="5" t="s">
        <v>45</v>
      </c>
      <c r="E9733" s="7">
        <v>46465</v>
      </c>
      <c r="F9733" s="8">
        <v>17587.46</v>
      </c>
      <c r="G9733" s="8">
        <v>0</v>
      </c>
    </row>
    <row r="9734" spans="1:7" x14ac:dyDescent="0.55000000000000004">
      <c r="A9734" s="5" t="s">
        <v>47</v>
      </c>
      <c r="B9734" s="6">
        <v>43143</v>
      </c>
      <c r="C9734" s="5" t="s">
        <v>36</v>
      </c>
      <c r="D9734" s="5" t="s">
        <v>37</v>
      </c>
      <c r="E9734" s="7">
        <v>106</v>
      </c>
      <c r="F9734" s="8">
        <v>3221.8</v>
      </c>
      <c r="G9734" s="8">
        <v>0</v>
      </c>
    </row>
    <row r="9735" spans="1:7" x14ac:dyDescent="0.55000000000000004">
      <c r="A9735" s="5" t="s">
        <v>35</v>
      </c>
      <c r="B9735" s="6">
        <v>43143</v>
      </c>
      <c r="C9735" s="5" t="s">
        <v>36</v>
      </c>
      <c r="D9735" s="5" t="s">
        <v>37</v>
      </c>
      <c r="E9735" s="7">
        <v>5887</v>
      </c>
      <c r="F9735" s="8">
        <v>177285.5</v>
      </c>
      <c r="G9735" s="8">
        <v>0</v>
      </c>
    </row>
    <row r="9736" spans="1:7" hidden="1" x14ac:dyDescent="0.55000000000000004">
      <c r="A9736" s="5" t="s">
        <v>35</v>
      </c>
      <c r="B9736" s="6">
        <v>43143</v>
      </c>
      <c r="C9736" s="5" t="s">
        <v>36</v>
      </c>
      <c r="D9736" s="5" t="s">
        <v>38</v>
      </c>
      <c r="E9736" s="7">
        <v>338</v>
      </c>
      <c r="F9736" s="8">
        <v>82.06</v>
      </c>
      <c r="G9736" s="8">
        <v>0</v>
      </c>
    </row>
    <row r="9737" spans="1:7" hidden="1" x14ac:dyDescent="0.55000000000000004">
      <c r="A9737" s="5" t="s">
        <v>35</v>
      </c>
      <c r="B9737" s="6">
        <v>43143</v>
      </c>
      <c r="C9737" s="5" t="s">
        <v>36</v>
      </c>
      <c r="D9737" s="5" t="s">
        <v>39</v>
      </c>
      <c r="E9737" s="7">
        <v>7359</v>
      </c>
      <c r="F9737" s="8">
        <v>22151.55</v>
      </c>
      <c r="G9737" s="8">
        <v>0</v>
      </c>
    </row>
    <row r="9738" spans="1:7" hidden="1" x14ac:dyDescent="0.55000000000000004">
      <c r="A9738" s="5" t="s">
        <v>35</v>
      </c>
      <c r="B9738" s="6">
        <v>43143</v>
      </c>
      <c r="C9738" s="5" t="s">
        <v>36</v>
      </c>
      <c r="D9738" s="5" t="s">
        <v>40</v>
      </c>
      <c r="E9738" s="7">
        <v>3558</v>
      </c>
      <c r="F9738" s="8">
        <v>106.65</v>
      </c>
      <c r="G9738" s="8">
        <v>0</v>
      </c>
    </row>
    <row r="9739" spans="1:7" hidden="1" x14ac:dyDescent="0.55000000000000004">
      <c r="A9739" s="5" t="s">
        <v>35</v>
      </c>
      <c r="B9739" s="6">
        <v>43143</v>
      </c>
      <c r="C9739" s="5" t="s">
        <v>36</v>
      </c>
      <c r="D9739" s="5" t="s">
        <v>42</v>
      </c>
      <c r="E9739" s="7">
        <v>14267</v>
      </c>
      <c r="F9739" s="8">
        <v>162956.73000000001</v>
      </c>
      <c r="G9739" s="8">
        <v>0</v>
      </c>
    </row>
    <row r="9740" spans="1:7" hidden="1" x14ac:dyDescent="0.55000000000000004">
      <c r="A9740" s="5" t="s">
        <v>35</v>
      </c>
      <c r="B9740" s="6">
        <v>43143</v>
      </c>
      <c r="C9740" s="5" t="s">
        <v>36</v>
      </c>
      <c r="D9740" s="5" t="s">
        <v>43</v>
      </c>
      <c r="E9740" s="7">
        <v>0</v>
      </c>
      <c r="F9740" s="8">
        <v>0</v>
      </c>
      <c r="G9740" s="8">
        <v>0</v>
      </c>
    </row>
    <row r="9741" spans="1:7" hidden="1" x14ac:dyDescent="0.55000000000000004">
      <c r="A9741" s="5" t="s">
        <v>35</v>
      </c>
      <c r="B9741" s="6">
        <v>43143</v>
      </c>
      <c r="C9741" s="5" t="s">
        <v>36</v>
      </c>
      <c r="D9741" s="5" t="s">
        <v>44</v>
      </c>
      <c r="E9741" s="7">
        <v>23276</v>
      </c>
      <c r="F9741" s="8">
        <v>44340.85</v>
      </c>
      <c r="G9741" s="8">
        <v>0</v>
      </c>
    </row>
    <row r="9742" spans="1:7" hidden="1" x14ac:dyDescent="0.55000000000000004">
      <c r="A9742" s="5" t="s">
        <v>35</v>
      </c>
      <c r="B9742" s="6">
        <v>43143</v>
      </c>
      <c r="C9742" s="5" t="s">
        <v>36</v>
      </c>
      <c r="D9742" s="5" t="s">
        <v>45</v>
      </c>
      <c r="E9742" s="7">
        <v>49101</v>
      </c>
      <c r="F9742" s="8">
        <v>18722.82</v>
      </c>
      <c r="G9742" s="8">
        <v>0</v>
      </c>
    </row>
    <row r="9743" spans="1:7" x14ac:dyDescent="0.55000000000000004">
      <c r="A9743" s="5" t="s">
        <v>35</v>
      </c>
      <c r="B9743" s="6">
        <v>43144</v>
      </c>
      <c r="C9743" s="5" t="s">
        <v>36</v>
      </c>
      <c r="D9743" s="5" t="s">
        <v>37</v>
      </c>
      <c r="E9743" s="7">
        <v>3340</v>
      </c>
      <c r="F9743" s="8">
        <v>100839.47</v>
      </c>
      <c r="G9743" s="8">
        <v>0</v>
      </c>
    </row>
    <row r="9744" spans="1:7" x14ac:dyDescent="0.55000000000000004">
      <c r="A9744" s="5" t="s">
        <v>47</v>
      </c>
      <c r="B9744" s="6">
        <v>43144</v>
      </c>
      <c r="C9744" s="5" t="s">
        <v>36</v>
      </c>
      <c r="D9744" s="5" t="s">
        <v>37</v>
      </c>
      <c r="E9744" s="7">
        <v>6</v>
      </c>
      <c r="F9744" s="8">
        <v>175.68</v>
      </c>
      <c r="G9744" s="8">
        <v>0</v>
      </c>
    </row>
    <row r="9745" spans="1:7" hidden="1" x14ac:dyDescent="0.55000000000000004">
      <c r="A9745" s="5" t="s">
        <v>35</v>
      </c>
      <c r="B9745" s="6">
        <v>43144</v>
      </c>
      <c r="C9745" s="5" t="s">
        <v>36</v>
      </c>
      <c r="D9745" s="5" t="s">
        <v>38</v>
      </c>
      <c r="E9745" s="7">
        <v>157</v>
      </c>
      <c r="F9745" s="8">
        <v>38.14</v>
      </c>
      <c r="G9745" s="8">
        <v>0</v>
      </c>
    </row>
    <row r="9746" spans="1:7" hidden="1" x14ac:dyDescent="0.55000000000000004">
      <c r="A9746" s="5" t="s">
        <v>35</v>
      </c>
      <c r="B9746" s="6">
        <v>43144</v>
      </c>
      <c r="C9746" s="5" t="s">
        <v>36</v>
      </c>
      <c r="D9746" s="5" t="s">
        <v>39</v>
      </c>
      <c r="E9746" s="7">
        <v>4130</v>
      </c>
      <c r="F9746" s="8">
        <v>12460.19</v>
      </c>
      <c r="G9746" s="8">
        <v>0</v>
      </c>
    </row>
    <row r="9747" spans="1:7" hidden="1" x14ac:dyDescent="0.55000000000000004">
      <c r="A9747" s="5" t="s">
        <v>35</v>
      </c>
      <c r="B9747" s="6">
        <v>43144</v>
      </c>
      <c r="C9747" s="5" t="s">
        <v>36</v>
      </c>
      <c r="D9747" s="5" t="s">
        <v>40</v>
      </c>
      <c r="E9747" s="7">
        <v>2129</v>
      </c>
      <c r="F9747" s="8">
        <v>63.9</v>
      </c>
      <c r="G9747" s="8">
        <v>0</v>
      </c>
    </row>
    <row r="9748" spans="1:7" hidden="1" x14ac:dyDescent="0.55000000000000004">
      <c r="A9748" s="5" t="s">
        <v>35</v>
      </c>
      <c r="B9748" s="6">
        <v>43144</v>
      </c>
      <c r="C9748" s="5" t="s">
        <v>36</v>
      </c>
      <c r="D9748" s="5" t="s">
        <v>42</v>
      </c>
      <c r="E9748" s="7">
        <v>8626</v>
      </c>
      <c r="F9748" s="8">
        <v>98830.63</v>
      </c>
      <c r="G9748" s="8">
        <v>0</v>
      </c>
    </row>
    <row r="9749" spans="1:7" hidden="1" x14ac:dyDescent="0.55000000000000004">
      <c r="A9749" s="5" t="s">
        <v>35</v>
      </c>
      <c r="B9749" s="6">
        <v>43144</v>
      </c>
      <c r="C9749" s="5" t="s">
        <v>36</v>
      </c>
      <c r="D9749" s="5" t="s">
        <v>43</v>
      </c>
      <c r="E9749" s="7">
        <v>0</v>
      </c>
      <c r="F9749" s="8">
        <v>0</v>
      </c>
      <c r="G9749" s="8">
        <v>0</v>
      </c>
    </row>
    <row r="9750" spans="1:7" hidden="1" x14ac:dyDescent="0.55000000000000004">
      <c r="A9750" s="5" t="s">
        <v>35</v>
      </c>
      <c r="B9750" s="6">
        <v>43144</v>
      </c>
      <c r="C9750" s="5" t="s">
        <v>36</v>
      </c>
      <c r="D9750" s="5" t="s">
        <v>44</v>
      </c>
      <c r="E9750" s="7">
        <v>13993</v>
      </c>
      <c r="F9750" s="8">
        <v>26748.32</v>
      </c>
      <c r="G9750" s="8">
        <v>0</v>
      </c>
    </row>
    <row r="9751" spans="1:7" hidden="1" x14ac:dyDescent="0.55000000000000004">
      <c r="A9751" s="5" t="s">
        <v>35</v>
      </c>
      <c r="B9751" s="6">
        <v>43144</v>
      </c>
      <c r="C9751" s="5" t="s">
        <v>36</v>
      </c>
      <c r="D9751" s="5" t="s">
        <v>45</v>
      </c>
      <c r="E9751" s="7">
        <v>29683</v>
      </c>
      <c r="F9751" s="8">
        <v>11359.08</v>
      </c>
      <c r="G9751" s="8">
        <v>0</v>
      </c>
    </row>
    <row r="9752" spans="1:7" x14ac:dyDescent="0.55000000000000004">
      <c r="A9752" s="5" t="s">
        <v>35</v>
      </c>
      <c r="B9752" s="6">
        <v>43145</v>
      </c>
      <c r="C9752" s="5" t="s">
        <v>36</v>
      </c>
      <c r="D9752" s="5" t="s">
        <v>37</v>
      </c>
      <c r="E9752" s="7">
        <v>11774</v>
      </c>
      <c r="F9752" s="8">
        <v>357432.14</v>
      </c>
      <c r="G9752" s="8">
        <v>0</v>
      </c>
    </row>
    <row r="9753" spans="1:7" x14ac:dyDescent="0.55000000000000004">
      <c r="A9753" s="5" t="s">
        <v>47</v>
      </c>
      <c r="B9753" s="6">
        <v>43145</v>
      </c>
      <c r="C9753" s="5" t="s">
        <v>36</v>
      </c>
      <c r="D9753" s="5" t="s">
        <v>37</v>
      </c>
      <c r="E9753" s="7">
        <v>128</v>
      </c>
      <c r="F9753" s="8">
        <v>3858.1</v>
      </c>
      <c r="G9753" s="8">
        <v>0</v>
      </c>
    </row>
    <row r="9754" spans="1:7" hidden="1" x14ac:dyDescent="0.55000000000000004">
      <c r="A9754" s="5" t="s">
        <v>35</v>
      </c>
      <c r="B9754" s="6">
        <v>43145</v>
      </c>
      <c r="C9754" s="5" t="s">
        <v>36</v>
      </c>
      <c r="D9754" s="5" t="s">
        <v>38</v>
      </c>
      <c r="E9754" s="7">
        <v>1333</v>
      </c>
      <c r="F9754" s="8">
        <v>325.29000000000002</v>
      </c>
      <c r="G9754" s="8">
        <v>0</v>
      </c>
    </row>
    <row r="9755" spans="1:7" hidden="1" x14ac:dyDescent="0.55000000000000004">
      <c r="A9755" s="5" t="s">
        <v>35</v>
      </c>
      <c r="B9755" s="6">
        <v>43145</v>
      </c>
      <c r="C9755" s="5" t="s">
        <v>36</v>
      </c>
      <c r="D9755" s="5" t="s">
        <v>39</v>
      </c>
      <c r="E9755" s="7">
        <v>16296</v>
      </c>
      <c r="F9755" s="8">
        <v>49451.09</v>
      </c>
      <c r="G9755" s="8">
        <v>0</v>
      </c>
    </row>
    <row r="9756" spans="1:7" hidden="1" x14ac:dyDescent="0.55000000000000004">
      <c r="A9756" s="5" t="s">
        <v>35</v>
      </c>
      <c r="B9756" s="6">
        <v>43145</v>
      </c>
      <c r="C9756" s="5" t="s">
        <v>36</v>
      </c>
      <c r="D9756" s="5" t="s">
        <v>40</v>
      </c>
      <c r="E9756" s="7">
        <v>8892</v>
      </c>
      <c r="F9756" s="8">
        <v>268.2</v>
      </c>
      <c r="G9756" s="8">
        <v>0</v>
      </c>
    </row>
    <row r="9757" spans="1:7" hidden="1" x14ac:dyDescent="0.55000000000000004">
      <c r="A9757" s="5" t="s">
        <v>35</v>
      </c>
      <c r="B9757" s="6">
        <v>43145</v>
      </c>
      <c r="C9757" s="5" t="s">
        <v>36</v>
      </c>
      <c r="D9757" s="5" t="s">
        <v>42</v>
      </c>
      <c r="E9757" s="7">
        <v>22089</v>
      </c>
      <c r="F9757" s="8">
        <v>254023.7</v>
      </c>
      <c r="G9757" s="8">
        <v>0</v>
      </c>
    </row>
    <row r="9758" spans="1:7" hidden="1" x14ac:dyDescent="0.55000000000000004">
      <c r="A9758" s="5" t="s">
        <v>35</v>
      </c>
      <c r="B9758" s="6">
        <v>43145</v>
      </c>
      <c r="C9758" s="5" t="s">
        <v>36</v>
      </c>
      <c r="D9758" s="5" t="s">
        <v>43</v>
      </c>
      <c r="E9758" s="7">
        <v>0</v>
      </c>
      <c r="F9758" s="8">
        <v>0</v>
      </c>
      <c r="G9758" s="8">
        <v>0</v>
      </c>
    </row>
    <row r="9759" spans="1:7" hidden="1" x14ac:dyDescent="0.55000000000000004">
      <c r="A9759" s="5" t="s">
        <v>35</v>
      </c>
      <c r="B9759" s="6">
        <v>43145</v>
      </c>
      <c r="C9759" s="5" t="s">
        <v>36</v>
      </c>
      <c r="D9759" s="5" t="s">
        <v>44</v>
      </c>
      <c r="E9759" s="7">
        <v>34548</v>
      </c>
      <c r="F9759" s="8">
        <v>66263.710000000006</v>
      </c>
      <c r="G9759" s="8">
        <v>0</v>
      </c>
    </row>
    <row r="9760" spans="1:7" hidden="1" x14ac:dyDescent="0.55000000000000004">
      <c r="A9760" s="5" t="s">
        <v>35</v>
      </c>
      <c r="B9760" s="6">
        <v>43145</v>
      </c>
      <c r="C9760" s="5" t="s">
        <v>36</v>
      </c>
      <c r="D9760" s="5" t="s">
        <v>45</v>
      </c>
      <c r="E9760" s="7">
        <v>67785</v>
      </c>
      <c r="F9760" s="8">
        <v>26043.17</v>
      </c>
      <c r="G9760" s="8">
        <v>0</v>
      </c>
    </row>
    <row r="9761" spans="1:7" x14ac:dyDescent="0.55000000000000004">
      <c r="A9761" s="5" t="s">
        <v>47</v>
      </c>
      <c r="B9761" s="6">
        <v>43146</v>
      </c>
      <c r="C9761" s="5" t="s">
        <v>36</v>
      </c>
      <c r="D9761" s="5" t="s">
        <v>37</v>
      </c>
      <c r="E9761" s="7">
        <v>131</v>
      </c>
      <c r="F9761" s="8">
        <v>3962.11</v>
      </c>
      <c r="G9761" s="8">
        <v>0</v>
      </c>
    </row>
    <row r="9762" spans="1:7" x14ac:dyDescent="0.55000000000000004">
      <c r="A9762" s="5" t="s">
        <v>35</v>
      </c>
      <c r="B9762" s="6">
        <v>43146</v>
      </c>
      <c r="C9762" s="5" t="s">
        <v>36</v>
      </c>
      <c r="D9762" s="5" t="s">
        <v>37</v>
      </c>
      <c r="E9762" s="7">
        <v>8484</v>
      </c>
      <c r="F9762" s="8">
        <v>259626.12</v>
      </c>
      <c r="G9762" s="8">
        <v>0</v>
      </c>
    </row>
    <row r="9763" spans="1:7" hidden="1" x14ac:dyDescent="0.55000000000000004">
      <c r="A9763" s="5" t="s">
        <v>35</v>
      </c>
      <c r="B9763" s="6">
        <v>43146</v>
      </c>
      <c r="C9763" s="5" t="s">
        <v>36</v>
      </c>
      <c r="D9763" s="5" t="s">
        <v>38</v>
      </c>
      <c r="E9763" s="7">
        <v>1069</v>
      </c>
      <c r="F9763" s="8">
        <v>262.7</v>
      </c>
      <c r="G9763" s="8">
        <v>0</v>
      </c>
    </row>
    <row r="9764" spans="1:7" hidden="1" x14ac:dyDescent="0.55000000000000004">
      <c r="A9764" s="5" t="s">
        <v>35</v>
      </c>
      <c r="B9764" s="6">
        <v>43146</v>
      </c>
      <c r="C9764" s="5" t="s">
        <v>36</v>
      </c>
      <c r="D9764" s="5" t="s">
        <v>39</v>
      </c>
      <c r="E9764" s="7">
        <v>9516</v>
      </c>
      <c r="F9764" s="8">
        <v>29088.63</v>
      </c>
      <c r="G9764" s="8">
        <v>0</v>
      </c>
    </row>
    <row r="9765" spans="1:7" hidden="1" x14ac:dyDescent="0.55000000000000004">
      <c r="A9765" s="5" t="s">
        <v>35</v>
      </c>
      <c r="B9765" s="6">
        <v>43146</v>
      </c>
      <c r="C9765" s="5" t="s">
        <v>36</v>
      </c>
      <c r="D9765" s="5" t="s">
        <v>40</v>
      </c>
      <c r="E9765" s="7">
        <v>7534</v>
      </c>
      <c r="F9765" s="8">
        <v>228.7</v>
      </c>
      <c r="G9765" s="8">
        <v>0</v>
      </c>
    </row>
    <row r="9766" spans="1:7" hidden="1" x14ac:dyDescent="0.55000000000000004">
      <c r="A9766" s="5" t="s">
        <v>35</v>
      </c>
      <c r="B9766" s="6">
        <v>43146</v>
      </c>
      <c r="C9766" s="5" t="s">
        <v>36</v>
      </c>
      <c r="D9766" s="5" t="s">
        <v>42</v>
      </c>
      <c r="E9766" s="7">
        <v>16724</v>
      </c>
      <c r="F9766" s="8">
        <v>193512.81</v>
      </c>
      <c r="G9766" s="8">
        <v>0</v>
      </c>
    </row>
    <row r="9767" spans="1:7" hidden="1" x14ac:dyDescent="0.55000000000000004">
      <c r="A9767" s="5" t="s">
        <v>35</v>
      </c>
      <c r="B9767" s="6">
        <v>43146</v>
      </c>
      <c r="C9767" s="5" t="s">
        <v>36</v>
      </c>
      <c r="D9767" s="5" t="s">
        <v>43</v>
      </c>
      <c r="E9767" s="7">
        <v>0</v>
      </c>
      <c r="F9767" s="8">
        <v>0</v>
      </c>
      <c r="G9767" s="8">
        <v>0</v>
      </c>
    </row>
    <row r="9768" spans="1:7" hidden="1" x14ac:dyDescent="0.55000000000000004">
      <c r="A9768" s="5" t="s">
        <v>35</v>
      </c>
      <c r="B9768" s="6">
        <v>43146</v>
      </c>
      <c r="C9768" s="5" t="s">
        <v>36</v>
      </c>
      <c r="D9768" s="5" t="s">
        <v>44</v>
      </c>
      <c r="E9768" s="7">
        <v>25876</v>
      </c>
      <c r="F9768" s="8">
        <v>49955.47</v>
      </c>
      <c r="G9768" s="8">
        <v>0</v>
      </c>
    </row>
    <row r="9769" spans="1:7" hidden="1" x14ac:dyDescent="0.55000000000000004">
      <c r="A9769" s="5" t="s">
        <v>35</v>
      </c>
      <c r="B9769" s="6">
        <v>43146</v>
      </c>
      <c r="C9769" s="5" t="s">
        <v>36</v>
      </c>
      <c r="D9769" s="5" t="s">
        <v>45</v>
      </c>
      <c r="E9769" s="7">
        <v>58217</v>
      </c>
      <c r="F9769" s="8">
        <v>22494.33</v>
      </c>
      <c r="G9769" s="8">
        <v>0</v>
      </c>
    </row>
    <row r="9770" spans="1:7" x14ac:dyDescent="0.55000000000000004">
      <c r="A9770" s="5" t="s">
        <v>35</v>
      </c>
      <c r="B9770" s="6">
        <v>43147</v>
      </c>
      <c r="C9770" s="5" t="s">
        <v>36</v>
      </c>
      <c r="D9770" s="5" t="s">
        <v>37</v>
      </c>
      <c r="E9770" s="7">
        <v>9688</v>
      </c>
      <c r="F9770" s="8">
        <v>298097.40000000002</v>
      </c>
      <c r="G9770" s="8">
        <v>0</v>
      </c>
    </row>
    <row r="9771" spans="1:7" x14ac:dyDescent="0.55000000000000004">
      <c r="A9771" s="5" t="s">
        <v>47</v>
      </c>
      <c r="B9771" s="6">
        <v>43147</v>
      </c>
      <c r="C9771" s="5" t="s">
        <v>36</v>
      </c>
      <c r="D9771" s="5" t="s">
        <v>37</v>
      </c>
      <c r="E9771" s="7">
        <v>180</v>
      </c>
      <c r="F9771" s="8">
        <v>5457.15</v>
      </c>
      <c r="G9771" s="8">
        <v>0</v>
      </c>
    </row>
    <row r="9772" spans="1:7" hidden="1" x14ac:dyDescent="0.55000000000000004">
      <c r="A9772" s="5" t="s">
        <v>35</v>
      </c>
      <c r="B9772" s="6">
        <v>43147</v>
      </c>
      <c r="C9772" s="5" t="s">
        <v>36</v>
      </c>
      <c r="D9772" s="5" t="s">
        <v>38</v>
      </c>
      <c r="E9772" s="7">
        <v>734</v>
      </c>
      <c r="F9772" s="8">
        <v>181.41</v>
      </c>
      <c r="G9772" s="8">
        <v>0</v>
      </c>
    </row>
    <row r="9773" spans="1:7" hidden="1" x14ac:dyDescent="0.55000000000000004">
      <c r="A9773" s="5" t="s">
        <v>35</v>
      </c>
      <c r="B9773" s="6">
        <v>43147</v>
      </c>
      <c r="C9773" s="5" t="s">
        <v>36</v>
      </c>
      <c r="D9773" s="5" t="s">
        <v>39</v>
      </c>
      <c r="E9773" s="7">
        <v>11217</v>
      </c>
      <c r="F9773" s="8">
        <v>34465.19</v>
      </c>
      <c r="G9773" s="8">
        <v>0</v>
      </c>
    </row>
    <row r="9774" spans="1:7" hidden="1" x14ac:dyDescent="0.55000000000000004">
      <c r="A9774" s="5" t="s">
        <v>35</v>
      </c>
      <c r="B9774" s="6">
        <v>43147</v>
      </c>
      <c r="C9774" s="5" t="s">
        <v>36</v>
      </c>
      <c r="D9774" s="5" t="s">
        <v>40</v>
      </c>
      <c r="E9774" s="7">
        <v>5445</v>
      </c>
      <c r="F9774" s="8">
        <v>165.99</v>
      </c>
      <c r="G9774" s="8">
        <v>0</v>
      </c>
    </row>
    <row r="9775" spans="1:7" hidden="1" x14ac:dyDescent="0.55000000000000004">
      <c r="A9775" s="5" t="s">
        <v>35</v>
      </c>
      <c r="B9775" s="6">
        <v>43147</v>
      </c>
      <c r="C9775" s="5" t="s">
        <v>36</v>
      </c>
      <c r="D9775" s="5" t="s">
        <v>42</v>
      </c>
      <c r="E9775" s="7">
        <v>15538</v>
      </c>
      <c r="F9775" s="8">
        <v>180575.26</v>
      </c>
      <c r="G9775" s="8">
        <v>0</v>
      </c>
    </row>
    <row r="9776" spans="1:7" hidden="1" x14ac:dyDescent="0.55000000000000004">
      <c r="A9776" s="5" t="s">
        <v>35</v>
      </c>
      <c r="B9776" s="6">
        <v>43147</v>
      </c>
      <c r="C9776" s="5" t="s">
        <v>36</v>
      </c>
      <c r="D9776" s="5" t="s">
        <v>43</v>
      </c>
      <c r="E9776" s="7">
        <v>0</v>
      </c>
      <c r="F9776" s="8">
        <v>0</v>
      </c>
      <c r="G9776" s="8">
        <v>0</v>
      </c>
    </row>
    <row r="9777" spans="1:7" hidden="1" x14ac:dyDescent="0.55000000000000004">
      <c r="A9777" s="5" t="s">
        <v>35</v>
      </c>
      <c r="B9777" s="6">
        <v>43147</v>
      </c>
      <c r="C9777" s="5" t="s">
        <v>36</v>
      </c>
      <c r="D9777" s="5" t="s">
        <v>44</v>
      </c>
      <c r="E9777" s="7">
        <v>21173</v>
      </c>
      <c r="F9777" s="8">
        <v>41041.96</v>
      </c>
      <c r="G9777" s="8">
        <v>0</v>
      </c>
    </row>
    <row r="9778" spans="1:7" hidden="1" x14ac:dyDescent="0.55000000000000004">
      <c r="A9778" s="5" t="s">
        <v>35</v>
      </c>
      <c r="B9778" s="6">
        <v>43147</v>
      </c>
      <c r="C9778" s="5" t="s">
        <v>36</v>
      </c>
      <c r="D9778" s="5" t="s">
        <v>45</v>
      </c>
      <c r="E9778" s="7">
        <v>48717</v>
      </c>
      <c r="F9778" s="8">
        <v>18903.150000000001</v>
      </c>
      <c r="G9778" s="8">
        <v>0</v>
      </c>
    </row>
    <row r="9779" spans="1:7" x14ac:dyDescent="0.55000000000000004">
      <c r="A9779" s="5" t="s">
        <v>47</v>
      </c>
      <c r="B9779" s="6">
        <v>43150</v>
      </c>
      <c r="C9779" s="5" t="s">
        <v>36</v>
      </c>
      <c r="D9779" s="5" t="s">
        <v>37</v>
      </c>
      <c r="E9779" s="7">
        <v>15</v>
      </c>
      <c r="F9779" s="8">
        <v>452.16</v>
      </c>
      <c r="G9779" s="8">
        <v>0</v>
      </c>
    </row>
    <row r="9780" spans="1:7" x14ac:dyDescent="0.55000000000000004">
      <c r="A9780" s="5" t="s">
        <v>35</v>
      </c>
      <c r="B9780" s="6">
        <v>43150</v>
      </c>
      <c r="C9780" s="5" t="s">
        <v>36</v>
      </c>
      <c r="D9780" s="5" t="s">
        <v>37</v>
      </c>
      <c r="E9780" s="7">
        <v>4361</v>
      </c>
      <c r="F9780" s="8">
        <v>134124.99</v>
      </c>
      <c r="G9780" s="8">
        <v>0</v>
      </c>
    </row>
    <row r="9781" spans="1:7" hidden="1" x14ac:dyDescent="0.55000000000000004">
      <c r="A9781" s="5" t="s">
        <v>35</v>
      </c>
      <c r="B9781" s="6">
        <v>43150</v>
      </c>
      <c r="C9781" s="5" t="s">
        <v>36</v>
      </c>
      <c r="D9781" s="5" t="s">
        <v>38</v>
      </c>
      <c r="E9781" s="7">
        <v>367</v>
      </c>
      <c r="F9781" s="8">
        <v>90.81</v>
      </c>
      <c r="G9781" s="8">
        <v>0</v>
      </c>
    </row>
    <row r="9782" spans="1:7" hidden="1" x14ac:dyDescent="0.55000000000000004">
      <c r="A9782" s="5" t="s">
        <v>35</v>
      </c>
      <c r="B9782" s="6">
        <v>43150</v>
      </c>
      <c r="C9782" s="5" t="s">
        <v>36</v>
      </c>
      <c r="D9782" s="5" t="s">
        <v>39</v>
      </c>
      <c r="E9782" s="7">
        <v>5026</v>
      </c>
      <c r="F9782" s="8">
        <v>15440.54</v>
      </c>
      <c r="G9782" s="8">
        <v>0</v>
      </c>
    </row>
    <row r="9783" spans="1:7" hidden="1" x14ac:dyDescent="0.55000000000000004">
      <c r="A9783" s="5" t="s">
        <v>35</v>
      </c>
      <c r="B9783" s="6">
        <v>43150</v>
      </c>
      <c r="C9783" s="5" t="s">
        <v>36</v>
      </c>
      <c r="D9783" s="5" t="s">
        <v>40</v>
      </c>
      <c r="E9783" s="7">
        <v>3538</v>
      </c>
      <c r="F9783" s="8">
        <v>107.85</v>
      </c>
      <c r="G9783" s="8">
        <v>0</v>
      </c>
    </row>
    <row r="9784" spans="1:7" hidden="1" x14ac:dyDescent="0.55000000000000004">
      <c r="A9784" s="5" t="s">
        <v>35</v>
      </c>
      <c r="B9784" s="6">
        <v>43150</v>
      </c>
      <c r="C9784" s="5" t="s">
        <v>36</v>
      </c>
      <c r="D9784" s="5" t="s">
        <v>42</v>
      </c>
      <c r="E9784" s="7">
        <v>7088</v>
      </c>
      <c r="F9784" s="8">
        <v>82117.02</v>
      </c>
      <c r="G9784" s="8">
        <v>0</v>
      </c>
    </row>
    <row r="9785" spans="1:7" hidden="1" x14ac:dyDescent="0.55000000000000004">
      <c r="A9785" s="5" t="s">
        <v>35</v>
      </c>
      <c r="B9785" s="6">
        <v>43150</v>
      </c>
      <c r="C9785" s="5" t="s">
        <v>36</v>
      </c>
      <c r="D9785" s="5" t="s">
        <v>43</v>
      </c>
      <c r="E9785" s="7">
        <v>0</v>
      </c>
      <c r="F9785" s="8">
        <v>0</v>
      </c>
      <c r="G9785" s="8">
        <v>0</v>
      </c>
    </row>
    <row r="9786" spans="1:7" hidden="1" x14ac:dyDescent="0.55000000000000004">
      <c r="A9786" s="5" t="s">
        <v>35</v>
      </c>
      <c r="B9786" s="6">
        <v>43150</v>
      </c>
      <c r="C9786" s="5" t="s">
        <v>36</v>
      </c>
      <c r="D9786" s="5" t="s">
        <v>44</v>
      </c>
      <c r="E9786" s="7">
        <v>11285</v>
      </c>
      <c r="F9786" s="8">
        <v>21797.27</v>
      </c>
      <c r="G9786" s="8">
        <v>0</v>
      </c>
    </row>
    <row r="9787" spans="1:7" hidden="1" x14ac:dyDescent="0.55000000000000004">
      <c r="A9787" s="5" t="s">
        <v>35</v>
      </c>
      <c r="B9787" s="6">
        <v>43150</v>
      </c>
      <c r="C9787" s="5" t="s">
        <v>36</v>
      </c>
      <c r="D9787" s="5" t="s">
        <v>45</v>
      </c>
      <c r="E9787" s="7">
        <v>24806</v>
      </c>
      <c r="F9787" s="8">
        <v>9595.11</v>
      </c>
      <c r="G9787" s="8">
        <v>0</v>
      </c>
    </row>
    <row r="9788" spans="1:7" x14ac:dyDescent="0.55000000000000004">
      <c r="A9788" s="5" t="s">
        <v>47</v>
      </c>
      <c r="B9788" s="6">
        <v>43151</v>
      </c>
      <c r="C9788" s="5" t="s">
        <v>36</v>
      </c>
      <c r="D9788" s="5" t="s">
        <v>37</v>
      </c>
      <c r="E9788" s="7">
        <v>62</v>
      </c>
      <c r="F9788" s="8">
        <v>1884.38</v>
      </c>
      <c r="G9788" s="8">
        <v>0</v>
      </c>
    </row>
    <row r="9789" spans="1:7" x14ac:dyDescent="0.55000000000000004">
      <c r="A9789" s="5" t="s">
        <v>35</v>
      </c>
      <c r="B9789" s="6">
        <v>43151</v>
      </c>
      <c r="C9789" s="5" t="s">
        <v>36</v>
      </c>
      <c r="D9789" s="5" t="s">
        <v>37</v>
      </c>
      <c r="E9789" s="7">
        <v>9787</v>
      </c>
      <c r="F9789" s="8">
        <v>299744.32</v>
      </c>
      <c r="G9789" s="8">
        <v>0</v>
      </c>
    </row>
    <row r="9790" spans="1:7" hidden="1" x14ac:dyDescent="0.55000000000000004">
      <c r="A9790" s="5" t="s">
        <v>35</v>
      </c>
      <c r="B9790" s="6">
        <v>43151</v>
      </c>
      <c r="C9790" s="5" t="s">
        <v>36</v>
      </c>
      <c r="D9790" s="5" t="s">
        <v>38</v>
      </c>
      <c r="E9790" s="7">
        <v>522</v>
      </c>
      <c r="F9790" s="8">
        <v>128.97999999999999</v>
      </c>
      <c r="G9790" s="8">
        <v>0</v>
      </c>
    </row>
    <row r="9791" spans="1:7" hidden="1" x14ac:dyDescent="0.55000000000000004">
      <c r="A9791" s="5" t="s">
        <v>35</v>
      </c>
      <c r="B9791" s="6">
        <v>43151</v>
      </c>
      <c r="C9791" s="5" t="s">
        <v>36</v>
      </c>
      <c r="D9791" s="5" t="s">
        <v>39</v>
      </c>
      <c r="E9791" s="7">
        <v>11821</v>
      </c>
      <c r="F9791" s="8">
        <v>36187.19</v>
      </c>
      <c r="G9791" s="8">
        <v>0</v>
      </c>
    </row>
    <row r="9792" spans="1:7" hidden="1" x14ac:dyDescent="0.55000000000000004">
      <c r="A9792" s="5" t="s">
        <v>35</v>
      </c>
      <c r="B9792" s="6">
        <v>43151</v>
      </c>
      <c r="C9792" s="5" t="s">
        <v>36</v>
      </c>
      <c r="D9792" s="5" t="s">
        <v>40</v>
      </c>
      <c r="E9792" s="7">
        <v>5839</v>
      </c>
      <c r="F9792" s="8">
        <v>177.54</v>
      </c>
      <c r="G9792" s="8">
        <v>0</v>
      </c>
    </row>
    <row r="9793" spans="1:7" hidden="1" x14ac:dyDescent="0.55000000000000004">
      <c r="A9793" s="5" t="s">
        <v>35</v>
      </c>
      <c r="B9793" s="6">
        <v>43151</v>
      </c>
      <c r="C9793" s="5" t="s">
        <v>36</v>
      </c>
      <c r="D9793" s="5" t="s">
        <v>42</v>
      </c>
      <c r="E9793" s="7">
        <v>16564</v>
      </c>
      <c r="F9793" s="8">
        <v>191191.2</v>
      </c>
      <c r="G9793" s="8">
        <v>0</v>
      </c>
    </row>
    <row r="9794" spans="1:7" hidden="1" x14ac:dyDescent="0.55000000000000004">
      <c r="A9794" s="5" t="s">
        <v>35</v>
      </c>
      <c r="B9794" s="6">
        <v>43151</v>
      </c>
      <c r="C9794" s="5" t="s">
        <v>36</v>
      </c>
      <c r="D9794" s="5" t="s">
        <v>43</v>
      </c>
      <c r="E9794" s="7">
        <v>0</v>
      </c>
      <c r="F9794" s="8">
        <v>0</v>
      </c>
      <c r="G9794" s="8">
        <v>0</v>
      </c>
    </row>
    <row r="9795" spans="1:7" hidden="1" x14ac:dyDescent="0.55000000000000004">
      <c r="A9795" s="5" t="s">
        <v>35</v>
      </c>
      <c r="B9795" s="6">
        <v>43151</v>
      </c>
      <c r="C9795" s="5" t="s">
        <v>36</v>
      </c>
      <c r="D9795" s="5" t="s">
        <v>44</v>
      </c>
      <c r="E9795" s="7">
        <v>23890</v>
      </c>
      <c r="F9795" s="8">
        <v>45999.62</v>
      </c>
      <c r="G9795" s="8">
        <v>0</v>
      </c>
    </row>
    <row r="9796" spans="1:7" hidden="1" x14ac:dyDescent="0.55000000000000004">
      <c r="A9796" s="5" t="s">
        <v>35</v>
      </c>
      <c r="B9796" s="6">
        <v>43151</v>
      </c>
      <c r="C9796" s="5" t="s">
        <v>36</v>
      </c>
      <c r="D9796" s="5" t="s">
        <v>45</v>
      </c>
      <c r="E9796" s="7">
        <v>54690</v>
      </c>
      <c r="F9796" s="8">
        <v>21090.81</v>
      </c>
      <c r="G9796" s="8">
        <v>0</v>
      </c>
    </row>
    <row r="9797" spans="1:7" x14ac:dyDescent="0.55000000000000004">
      <c r="A9797" s="5" t="s">
        <v>35</v>
      </c>
      <c r="B9797" s="6">
        <v>43152</v>
      </c>
      <c r="C9797" s="5" t="s">
        <v>36</v>
      </c>
      <c r="D9797" s="5" t="s">
        <v>37</v>
      </c>
      <c r="E9797" s="7">
        <v>8025</v>
      </c>
      <c r="F9797" s="8">
        <v>244493.93</v>
      </c>
      <c r="G9797" s="8">
        <v>0</v>
      </c>
    </row>
    <row r="9798" spans="1:7" x14ac:dyDescent="0.55000000000000004">
      <c r="A9798" s="5" t="s">
        <v>47</v>
      </c>
      <c r="B9798" s="6">
        <v>43152</v>
      </c>
      <c r="C9798" s="5" t="s">
        <v>36</v>
      </c>
      <c r="D9798" s="5" t="s">
        <v>37</v>
      </c>
      <c r="E9798" s="7">
        <v>51</v>
      </c>
      <c r="F9798" s="8">
        <v>1558.08</v>
      </c>
      <c r="G9798" s="8">
        <v>0</v>
      </c>
    </row>
    <row r="9799" spans="1:7" hidden="1" x14ac:dyDescent="0.55000000000000004">
      <c r="A9799" s="5" t="s">
        <v>35</v>
      </c>
      <c r="B9799" s="6">
        <v>43152</v>
      </c>
      <c r="C9799" s="5" t="s">
        <v>36</v>
      </c>
      <c r="D9799" s="5" t="s">
        <v>38</v>
      </c>
      <c r="E9799" s="7">
        <v>623</v>
      </c>
      <c r="F9799" s="8">
        <v>153.34</v>
      </c>
      <c r="G9799" s="8">
        <v>0</v>
      </c>
    </row>
    <row r="9800" spans="1:7" hidden="1" x14ac:dyDescent="0.55000000000000004">
      <c r="A9800" s="5" t="s">
        <v>35</v>
      </c>
      <c r="B9800" s="6">
        <v>43152</v>
      </c>
      <c r="C9800" s="5" t="s">
        <v>36</v>
      </c>
      <c r="D9800" s="5" t="s">
        <v>39</v>
      </c>
      <c r="E9800" s="7">
        <v>8912</v>
      </c>
      <c r="F9800" s="8">
        <v>27136.45</v>
      </c>
      <c r="G9800" s="8">
        <v>0</v>
      </c>
    </row>
    <row r="9801" spans="1:7" hidden="1" x14ac:dyDescent="0.55000000000000004">
      <c r="A9801" s="5" t="s">
        <v>35</v>
      </c>
      <c r="B9801" s="6">
        <v>43152</v>
      </c>
      <c r="C9801" s="5" t="s">
        <v>36</v>
      </c>
      <c r="D9801" s="5" t="s">
        <v>40</v>
      </c>
      <c r="E9801" s="7">
        <v>4942</v>
      </c>
      <c r="F9801" s="8">
        <v>149.68</v>
      </c>
      <c r="G9801" s="8">
        <v>0</v>
      </c>
    </row>
    <row r="9802" spans="1:7" hidden="1" x14ac:dyDescent="0.55000000000000004">
      <c r="A9802" s="5" t="s">
        <v>35</v>
      </c>
      <c r="B9802" s="6">
        <v>43152</v>
      </c>
      <c r="C9802" s="5" t="s">
        <v>36</v>
      </c>
      <c r="D9802" s="5" t="s">
        <v>42</v>
      </c>
      <c r="E9802" s="7">
        <v>19412</v>
      </c>
      <c r="F9802" s="8">
        <v>223732.79</v>
      </c>
      <c r="G9802" s="8">
        <v>0</v>
      </c>
    </row>
    <row r="9803" spans="1:7" hidden="1" x14ac:dyDescent="0.55000000000000004">
      <c r="A9803" s="5" t="s">
        <v>35</v>
      </c>
      <c r="B9803" s="6">
        <v>43152</v>
      </c>
      <c r="C9803" s="5" t="s">
        <v>36</v>
      </c>
      <c r="D9803" s="5" t="s">
        <v>43</v>
      </c>
      <c r="E9803" s="7">
        <v>0</v>
      </c>
      <c r="F9803" s="8">
        <v>0</v>
      </c>
      <c r="G9803" s="8">
        <v>0</v>
      </c>
    </row>
    <row r="9804" spans="1:7" hidden="1" x14ac:dyDescent="0.55000000000000004">
      <c r="A9804" s="5" t="s">
        <v>35</v>
      </c>
      <c r="B9804" s="6">
        <v>43152</v>
      </c>
      <c r="C9804" s="5" t="s">
        <v>36</v>
      </c>
      <c r="D9804" s="5" t="s">
        <v>44</v>
      </c>
      <c r="E9804" s="7">
        <v>28255</v>
      </c>
      <c r="F9804" s="8">
        <v>54355.35</v>
      </c>
      <c r="G9804" s="8">
        <v>0</v>
      </c>
    </row>
    <row r="9805" spans="1:7" hidden="1" x14ac:dyDescent="0.55000000000000004">
      <c r="A9805" s="5" t="s">
        <v>35</v>
      </c>
      <c r="B9805" s="6">
        <v>43152</v>
      </c>
      <c r="C9805" s="5" t="s">
        <v>36</v>
      </c>
      <c r="D9805" s="5" t="s">
        <v>45</v>
      </c>
      <c r="E9805" s="7">
        <v>61199</v>
      </c>
      <c r="F9805" s="8">
        <v>23587.75</v>
      </c>
      <c r="G9805" s="8">
        <v>0</v>
      </c>
    </row>
    <row r="9806" spans="1:7" x14ac:dyDescent="0.55000000000000004">
      <c r="A9806" s="5" t="s">
        <v>35</v>
      </c>
      <c r="B9806" s="6">
        <v>43153</v>
      </c>
      <c r="C9806" s="5" t="s">
        <v>36</v>
      </c>
      <c r="D9806" s="5" t="s">
        <v>37</v>
      </c>
      <c r="E9806" s="7">
        <v>7470</v>
      </c>
      <c r="F9806" s="8">
        <v>227643.17</v>
      </c>
      <c r="G9806" s="8">
        <v>0</v>
      </c>
    </row>
    <row r="9807" spans="1:7" x14ac:dyDescent="0.55000000000000004">
      <c r="A9807" s="5" t="s">
        <v>47</v>
      </c>
      <c r="B9807" s="6">
        <v>43153</v>
      </c>
      <c r="C9807" s="5" t="s">
        <v>36</v>
      </c>
      <c r="D9807" s="5" t="s">
        <v>37</v>
      </c>
      <c r="E9807" s="7">
        <v>72</v>
      </c>
      <c r="F9807" s="8">
        <v>2219.1</v>
      </c>
      <c r="G9807" s="8">
        <v>0</v>
      </c>
    </row>
    <row r="9808" spans="1:7" hidden="1" x14ac:dyDescent="0.55000000000000004">
      <c r="A9808" s="5" t="s">
        <v>35</v>
      </c>
      <c r="B9808" s="6">
        <v>43153</v>
      </c>
      <c r="C9808" s="5" t="s">
        <v>36</v>
      </c>
      <c r="D9808" s="5" t="s">
        <v>38</v>
      </c>
      <c r="E9808" s="7">
        <v>597</v>
      </c>
      <c r="F9808" s="8">
        <v>146.82</v>
      </c>
      <c r="G9808" s="8">
        <v>0</v>
      </c>
    </row>
    <row r="9809" spans="1:7" hidden="1" x14ac:dyDescent="0.55000000000000004">
      <c r="A9809" s="5" t="s">
        <v>35</v>
      </c>
      <c r="B9809" s="6">
        <v>43153</v>
      </c>
      <c r="C9809" s="5" t="s">
        <v>36</v>
      </c>
      <c r="D9809" s="5" t="s">
        <v>39</v>
      </c>
      <c r="E9809" s="7">
        <v>8269</v>
      </c>
      <c r="F9809" s="8">
        <v>25196.66</v>
      </c>
      <c r="G9809" s="8">
        <v>0</v>
      </c>
    </row>
    <row r="9810" spans="1:7" hidden="1" x14ac:dyDescent="0.55000000000000004">
      <c r="A9810" s="5" t="s">
        <v>35</v>
      </c>
      <c r="B9810" s="6">
        <v>43153</v>
      </c>
      <c r="C9810" s="5" t="s">
        <v>36</v>
      </c>
      <c r="D9810" s="5" t="s">
        <v>40</v>
      </c>
      <c r="E9810" s="7">
        <v>4875</v>
      </c>
      <c r="F9810" s="8">
        <v>147.85</v>
      </c>
      <c r="G9810" s="8">
        <v>0</v>
      </c>
    </row>
    <row r="9811" spans="1:7" hidden="1" x14ac:dyDescent="0.55000000000000004">
      <c r="A9811" s="5" t="s">
        <v>35</v>
      </c>
      <c r="B9811" s="6">
        <v>43153</v>
      </c>
      <c r="C9811" s="5" t="s">
        <v>36</v>
      </c>
      <c r="D9811" s="5" t="s">
        <v>42</v>
      </c>
      <c r="E9811" s="7">
        <v>18721</v>
      </c>
      <c r="F9811" s="8">
        <v>216552.97</v>
      </c>
      <c r="G9811" s="8">
        <v>0</v>
      </c>
    </row>
    <row r="9812" spans="1:7" hidden="1" x14ac:dyDescent="0.55000000000000004">
      <c r="A9812" s="5" t="s">
        <v>35</v>
      </c>
      <c r="B9812" s="6">
        <v>43153</v>
      </c>
      <c r="C9812" s="5" t="s">
        <v>36</v>
      </c>
      <c r="D9812" s="5" t="s">
        <v>43</v>
      </c>
      <c r="E9812" s="7">
        <v>0</v>
      </c>
      <c r="F9812" s="8">
        <v>0</v>
      </c>
      <c r="G9812" s="8">
        <v>0</v>
      </c>
    </row>
    <row r="9813" spans="1:7" hidden="1" x14ac:dyDescent="0.55000000000000004">
      <c r="A9813" s="5" t="s">
        <v>35</v>
      </c>
      <c r="B9813" s="6">
        <v>43153</v>
      </c>
      <c r="C9813" s="5" t="s">
        <v>36</v>
      </c>
      <c r="D9813" s="5" t="s">
        <v>44</v>
      </c>
      <c r="E9813" s="7">
        <v>26924</v>
      </c>
      <c r="F9813" s="8">
        <v>51945.59</v>
      </c>
      <c r="G9813" s="8">
        <v>0</v>
      </c>
    </row>
    <row r="9814" spans="1:7" hidden="1" x14ac:dyDescent="0.55000000000000004">
      <c r="A9814" s="5" t="s">
        <v>35</v>
      </c>
      <c r="B9814" s="6">
        <v>43153</v>
      </c>
      <c r="C9814" s="5" t="s">
        <v>36</v>
      </c>
      <c r="D9814" s="5" t="s">
        <v>45</v>
      </c>
      <c r="E9814" s="7">
        <v>55213</v>
      </c>
      <c r="F9814" s="8">
        <v>21344.92</v>
      </c>
      <c r="G9814" s="8">
        <v>0</v>
      </c>
    </row>
    <row r="9815" spans="1:7" x14ac:dyDescent="0.55000000000000004">
      <c r="A9815" s="5" t="s">
        <v>47</v>
      </c>
      <c r="B9815" s="6">
        <v>43154</v>
      </c>
      <c r="C9815" s="5" t="s">
        <v>36</v>
      </c>
      <c r="D9815" s="5" t="s">
        <v>37</v>
      </c>
      <c r="E9815" s="7">
        <v>20</v>
      </c>
      <c r="F9815" s="8">
        <v>617.34</v>
      </c>
      <c r="G9815" s="8">
        <v>0</v>
      </c>
    </row>
    <row r="9816" spans="1:7" x14ac:dyDescent="0.55000000000000004">
      <c r="A9816" s="5" t="s">
        <v>35</v>
      </c>
      <c r="B9816" s="6">
        <v>43154</v>
      </c>
      <c r="C9816" s="5" t="s">
        <v>36</v>
      </c>
      <c r="D9816" s="5" t="s">
        <v>37</v>
      </c>
      <c r="E9816" s="7">
        <v>5905</v>
      </c>
      <c r="F9816" s="8">
        <v>179951.67</v>
      </c>
      <c r="G9816" s="8">
        <v>0</v>
      </c>
    </row>
    <row r="9817" spans="1:7" hidden="1" x14ac:dyDescent="0.55000000000000004">
      <c r="A9817" s="5" t="s">
        <v>35</v>
      </c>
      <c r="B9817" s="6">
        <v>43154</v>
      </c>
      <c r="C9817" s="5" t="s">
        <v>36</v>
      </c>
      <c r="D9817" s="5" t="s">
        <v>38</v>
      </c>
      <c r="E9817" s="7">
        <v>528</v>
      </c>
      <c r="F9817" s="8">
        <v>130.08000000000001</v>
      </c>
      <c r="G9817" s="8">
        <v>0</v>
      </c>
    </row>
    <row r="9818" spans="1:7" hidden="1" x14ac:dyDescent="0.55000000000000004">
      <c r="A9818" s="5" t="s">
        <v>35</v>
      </c>
      <c r="B9818" s="6">
        <v>43154</v>
      </c>
      <c r="C9818" s="5" t="s">
        <v>36</v>
      </c>
      <c r="D9818" s="5" t="s">
        <v>39</v>
      </c>
      <c r="E9818" s="7">
        <v>6642</v>
      </c>
      <c r="F9818" s="8">
        <v>20236.87</v>
      </c>
      <c r="G9818" s="8">
        <v>0</v>
      </c>
    </row>
    <row r="9819" spans="1:7" hidden="1" x14ac:dyDescent="0.55000000000000004">
      <c r="A9819" s="5" t="s">
        <v>35</v>
      </c>
      <c r="B9819" s="6">
        <v>43154</v>
      </c>
      <c r="C9819" s="5" t="s">
        <v>36</v>
      </c>
      <c r="D9819" s="5" t="s">
        <v>40</v>
      </c>
      <c r="E9819" s="7">
        <v>5947</v>
      </c>
      <c r="F9819" s="8">
        <v>182.5</v>
      </c>
      <c r="G9819" s="8">
        <v>0</v>
      </c>
    </row>
    <row r="9820" spans="1:7" hidden="1" x14ac:dyDescent="0.55000000000000004">
      <c r="A9820" s="5" t="s">
        <v>35</v>
      </c>
      <c r="B9820" s="6">
        <v>43154</v>
      </c>
      <c r="C9820" s="5" t="s">
        <v>36</v>
      </c>
      <c r="D9820" s="5" t="s">
        <v>42</v>
      </c>
      <c r="E9820" s="7">
        <v>12878</v>
      </c>
      <c r="F9820" s="8">
        <v>148834.84</v>
      </c>
      <c r="G9820" s="8">
        <v>0</v>
      </c>
    </row>
    <row r="9821" spans="1:7" hidden="1" x14ac:dyDescent="0.55000000000000004">
      <c r="A9821" s="5" t="s">
        <v>35</v>
      </c>
      <c r="B9821" s="6">
        <v>43154</v>
      </c>
      <c r="C9821" s="5" t="s">
        <v>36</v>
      </c>
      <c r="D9821" s="5" t="s">
        <v>43</v>
      </c>
      <c r="E9821" s="7">
        <v>0</v>
      </c>
      <c r="F9821" s="8">
        <v>0</v>
      </c>
      <c r="G9821" s="8">
        <v>0</v>
      </c>
    </row>
    <row r="9822" spans="1:7" hidden="1" x14ac:dyDescent="0.55000000000000004">
      <c r="A9822" s="5" t="s">
        <v>35</v>
      </c>
      <c r="B9822" s="6">
        <v>43154</v>
      </c>
      <c r="C9822" s="5" t="s">
        <v>36</v>
      </c>
      <c r="D9822" s="5" t="s">
        <v>44</v>
      </c>
      <c r="E9822" s="7">
        <v>17356</v>
      </c>
      <c r="F9822" s="8">
        <v>33484.589999999997</v>
      </c>
      <c r="G9822" s="8">
        <v>0</v>
      </c>
    </row>
    <row r="9823" spans="1:7" hidden="1" x14ac:dyDescent="0.55000000000000004">
      <c r="A9823" s="5" t="s">
        <v>35</v>
      </c>
      <c r="B9823" s="6">
        <v>43154</v>
      </c>
      <c r="C9823" s="5" t="s">
        <v>36</v>
      </c>
      <c r="D9823" s="5" t="s">
        <v>45</v>
      </c>
      <c r="E9823" s="7">
        <v>37743</v>
      </c>
      <c r="F9823" s="8">
        <v>14585.98</v>
      </c>
      <c r="G9823" s="8">
        <v>0</v>
      </c>
    </row>
    <row r="9824" spans="1:7" x14ac:dyDescent="0.55000000000000004">
      <c r="A9824" s="5" t="s">
        <v>47</v>
      </c>
      <c r="B9824" s="6">
        <v>43157</v>
      </c>
      <c r="C9824" s="5" t="s">
        <v>36</v>
      </c>
      <c r="D9824" s="5" t="s">
        <v>37</v>
      </c>
      <c r="E9824" s="7">
        <v>18</v>
      </c>
      <c r="F9824" s="8">
        <v>547.08000000000004</v>
      </c>
      <c r="G9824" s="8">
        <v>0</v>
      </c>
    </row>
    <row r="9825" spans="1:7" x14ac:dyDescent="0.55000000000000004">
      <c r="A9825" s="5" t="s">
        <v>35</v>
      </c>
      <c r="B9825" s="6">
        <v>43157</v>
      </c>
      <c r="C9825" s="5" t="s">
        <v>36</v>
      </c>
      <c r="D9825" s="5" t="s">
        <v>37</v>
      </c>
      <c r="E9825" s="7">
        <v>7743</v>
      </c>
      <c r="F9825" s="8">
        <v>236877.47</v>
      </c>
      <c r="G9825" s="8">
        <v>0</v>
      </c>
    </row>
    <row r="9826" spans="1:7" hidden="1" x14ac:dyDescent="0.55000000000000004">
      <c r="A9826" s="5" t="s">
        <v>35</v>
      </c>
      <c r="B9826" s="6">
        <v>43157</v>
      </c>
      <c r="C9826" s="5" t="s">
        <v>36</v>
      </c>
      <c r="D9826" s="5" t="s">
        <v>38</v>
      </c>
      <c r="E9826" s="7">
        <v>557</v>
      </c>
      <c r="F9826" s="8">
        <v>137.59</v>
      </c>
      <c r="G9826" s="8">
        <v>0</v>
      </c>
    </row>
    <row r="9827" spans="1:7" hidden="1" x14ac:dyDescent="0.55000000000000004">
      <c r="A9827" s="5" t="s">
        <v>35</v>
      </c>
      <c r="B9827" s="6">
        <v>43157</v>
      </c>
      <c r="C9827" s="5" t="s">
        <v>36</v>
      </c>
      <c r="D9827" s="5" t="s">
        <v>39</v>
      </c>
      <c r="E9827" s="7">
        <v>8381</v>
      </c>
      <c r="F9827" s="8">
        <v>25617.85</v>
      </c>
      <c r="G9827" s="8">
        <v>0</v>
      </c>
    </row>
    <row r="9828" spans="1:7" hidden="1" x14ac:dyDescent="0.55000000000000004">
      <c r="A9828" s="5" t="s">
        <v>35</v>
      </c>
      <c r="B9828" s="6">
        <v>43157</v>
      </c>
      <c r="C9828" s="5" t="s">
        <v>36</v>
      </c>
      <c r="D9828" s="5" t="s">
        <v>40</v>
      </c>
      <c r="E9828" s="7">
        <v>5281</v>
      </c>
      <c r="F9828" s="8">
        <v>160.82</v>
      </c>
      <c r="G9828" s="8">
        <v>0</v>
      </c>
    </row>
    <row r="9829" spans="1:7" hidden="1" x14ac:dyDescent="0.55000000000000004">
      <c r="A9829" s="5" t="s">
        <v>35</v>
      </c>
      <c r="B9829" s="6">
        <v>43157</v>
      </c>
      <c r="C9829" s="5" t="s">
        <v>36</v>
      </c>
      <c r="D9829" s="5" t="s">
        <v>42</v>
      </c>
      <c r="E9829" s="7">
        <v>18205</v>
      </c>
      <c r="F9829" s="8">
        <v>211402.82</v>
      </c>
      <c r="G9829" s="8">
        <v>0</v>
      </c>
    </row>
    <row r="9830" spans="1:7" hidden="1" x14ac:dyDescent="0.55000000000000004">
      <c r="A9830" s="5" t="s">
        <v>35</v>
      </c>
      <c r="B9830" s="6">
        <v>43157</v>
      </c>
      <c r="C9830" s="5" t="s">
        <v>36</v>
      </c>
      <c r="D9830" s="5" t="s">
        <v>43</v>
      </c>
      <c r="E9830" s="7">
        <v>0</v>
      </c>
      <c r="F9830" s="8">
        <v>0</v>
      </c>
      <c r="G9830" s="8">
        <v>0</v>
      </c>
    </row>
    <row r="9831" spans="1:7" hidden="1" x14ac:dyDescent="0.55000000000000004">
      <c r="A9831" s="5" t="s">
        <v>35</v>
      </c>
      <c r="B9831" s="6">
        <v>43157</v>
      </c>
      <c r="C9831" s="5" t="s">
        <v>36</v>
      </c>
      <c r="D9831" s="5" t="s">
        <v>44</v>
      </c>
      <c r="E9831" s="7">
        <v>21334</v>
      </c>
      <c r="F9831" s="8">
        <v>41290.480000000003</v>
      </c>
      <c r="G9831" s="8">
        <v>0</v>
      </c>
    </row>
    <row r="9832" spans="1:7" hidden="1" x14ac:dyDescent="0.55000000000000004">
      <c r="A9832" s="5" t="s">
        <v>35</v>
      </c>
      <c r="B9832" s="6">
        <v>43157</v>
      </c>
      <c r="C9832" s="5" t="s">
        <v>36</v>
      </c>
      <c r="D9832" s="5" t="s">
        <v>45</v>
      </c>
      <c r="E9832" s="7">
        <v>53607</v>
      </c>
      <c r="F9832" s="8">
        <v>20788.47</v>
      </c>
      <c r="G9832" s="8">
        <v>0</v>
      </c>
    </row>
    <row r="9833" spans="1:7" x14ac:dyDescent="0.55000000000000004">
      <c r="A9833" s="5" t="s">
        <v>47</v>
      </c>
      <c r="B9833" s="6">
        <v>43158</v>
      </c>
      <c r="C9833" s="5" t="s">
        <v>36</v>
      </c>
      <c r="D9833" s="5" t="s">
        <v>37</v>
      </c>
      <c r="E9833" s="7">
        <v>48</v>
      </c>
      <c r="F9833" s="8">
        <v>1459.02</v>
      </c>
      <c r="G9833" s="8">
        <v>0</v>
      </c>
    </row>
    <row r="9834" spans="1:7" x14ac:dyDescent="0.55000000000000004">
      <c r="A9834" s="5" t="s">
        <v>35</v>
      </c>
      <c r="B9834" s="6">
        <v>43158</v>
      </c>
      <c r="C9834" s="5" t="s">
        <v>36</v>
      </c>
      <c r="D9834" s="5" t="s">
        <v>37</v>
      </c>
      <c r="E9834" s="7">
        <v>10247</v>
      </c>
      <c r="F9834" s="8">
        <v>312277.24</v>
      </c>
      <c r="G9834" s="8">
        <v>0</v>
      </c>
    </row>
    <row r="9835" spans="1:7" hidden="1" x14ac:dyDescent="0.55000000000000004">
      <c r="A9835" s="5" t="s">
        <v>35</v>
      </c>
      <c r="B9835" s="6">
        <v>43158</v>
      </c>
      <c r="C9835" s="5" t="s">
        <v>36</v>
      </c>
      <c r="D9835" s="5" t="s">
        <v>38</v>
      </c>
      <c r="E9835" s="7">
        <v>560</v>
      </c>
      <c r="F9835" s="8">
        <v>137.58000000000001</v>
      </c>
      <c r="G9835" s="8">
        <v>0</v>
      </c>
    </row>
    <row r="9836" spans="1:7" hidden="1" x14ac:dyDescent="0.55000000000000004">
      <c r="A9836" s="5" t="s">
        <v>35</v>
      </c>
      <c r="B9836" s="6">
        <v>43158</v>
      </c>
      <c r="C9836" s="5" t="s">
        <v>36</v>
      </c>
      <c r="D9836" s="5" t="s">
        <v>39</v>
      </c>
      <c r="E9836" s="7">
        <v>13984</v>
      </c>
      <c r="F9836" s="8">
        <v>42573.24</v>
      </c>
      <c r="G9836" s="8">
        <v>0</v>
      </c>
    </row>
    <row r="9837" spans="1:7" hidden="1" x14ac:dyDescent="0.55000000000000004">
      <c r="A9837" s="5" t="s">
        <v>35</v>
      </c>
      <c r="B9837" s="6">
        <v>43158</v>
      </c>
      <c r="C9837" s="5" t="s">
        <v>36</v>
      </c>
      <c r="D9837" s="5" t="s">
        <v>40</v>
      </c>
      <c r="E9837" s="7">
        <v>5492</v>
      </c>
      <c r="F9837" s="8">
        <v>166.74</v>
      </c>
      <c r="G9837" s="8">
        <v>0</v>
      </c>
    </row>
    <row r="9838" spans="1:7" hidden="1" x14ac:dyDescent="0.55000000000000004">
      <c r="A9838" s="5" t="s">
        <v>35</v>
      </c>
      <c r="B9838" s="6">
        <v>43158</v>
      </c>
      <c r="C9838" s="5" t="s">
        <v>36</v>
      </c>
      <c r="D9838" s="5" t="s">
        <v>42</v>
      </c>
      <c r="E9838" s="7">
        <v>26368</v>
      </c>
      <c r="F9838" s="8">
        <v>304904.33</v>
      </c>
      <c r="G9838" s="8">
        <v>0</v>
      </c>
    </row>
    <row r="9839" spans="1:7" hidden="1" x14ac:dyDescent="0.55000000000000004">
      <c r="A9839" s="5" t="s">
        <v>35</v>
      </c>
      <c r="B9839" s="6">
        <v>43158</v>
      </c>
      <c r="C9839" s="5" t="s">
        <v>36</v>
      </c>
      <c r="D9839" s="5" t="s">
        <v>43</v>
      </c>
      <c r="E9839" s="7">
        <v>0</v>
      </c>
      <c r="F9839" s="8">
        <v>0</v>
      </c>
      <c r="G9839" s="8">
        <v>0</v>
      </c>
    </row>
    <row r="9840" spans="1:7" hidden="1" x14ac:dyDescent="0.55000000000000004">
      <c r="A9840" s="5" t="s">
        <v>35</v>
      </c>
      <c r="B9840" s="6">
        <v>43158</v>
      </c>
      <c r="C9840" s="5" t="s">
        <v>36</v>
      </c>
      <c r="D9840" s="5" t="s">
        <v>44</v>
      </c>
      <c r="E9840" s="7">
        <v>27219</v>
      </c>
      <c r="F9840" s="8">
        <v>52499.15</v>
      </c>
      <c r="G9840" s="8">
        <v>0</v>
      </c>
    </row>
    <row r="9841" spans="1:7" hidden="1" x14ac:dyDescent="0.55000000000000004">
      <c r="A9841" s="5" t="s">
        <v>35</v>
      </c>
      <c r="B9841" s="6">
        <v>43158</v>
      </c>
      <c r="C9841" s="5" t="s">
        <v>36</v>
      </c>
      <c r="D9841" s="5" t="s">
        <v>45</v>
      </c>
      <c r="E9841" s="7">
        <v>59998</v>
      </c>
      <c r="F9841" s="8">
        <v>23175.47</v>
      </c>
      <c r="G9841" s="8">
        <v>0</v>
      </c>
    </row>
    <row r="9842" spans="1:7" x14ac:dyDescent="0.55000000000000004">
      <c r="A9842" s="5" t="s">
        <v>35</v>
      </c>
      <c r="B9842" s="6">
        <v>43159</v>
      </c>
      <c r="C9842" s="5" t="s">
        <v>36</v>
      </c>
      <c r="D9842" s="5" t="s">
        <v>37</v>
      </c>
      <c r="E9842" s="7">
        <v>8077</v>
      </c>
      <c r="F9842" s="8">
        <v>245309.23</v>
      </c>
      <c r="G9842" s="8">
        <v>0</v>
      </c>
    </row>
    <row r="9843" spans="1:7" x14ac:dyDescent="0.55000000000000004">
      <c r="A9843" s="5" t="s">
        <v>47</v>
      </c>
      <c r="B9843" s="6">
        <v>43159</v>
      </c>
      <c r="C9843" s="5" t="s">
        <v>36</v>
      </c>
      <c r="D9843" s="5" t="s">
        <v>37</v>
      </c>
      <c r="E9843" s="7">
        <v>83</v>
      </c>
      <c r="F9843" s="8">
        <v>2499.7199999999998</v>
      </c>
      <c r="G9843" s="8">
        <v>0</v>
      </c>
    </row>
    <row r="9844" spans="1:7" hidden="1" x14ac:dyDescent="0.55000000000000004">
      <c r="A9844" s="5" t="s">
        <v>35</v>
      </c>
      <c r="B9844" s="6">
        <v>43159</v>
      </c>
      <c r="C9844" s="5" t="s">
        <v>36</v>
      </c>
      <c r="D9844" s="5" t="s">
        <v>38</v>
      </c>
      <c r="E9844" s="7">
        <v>518</v>
      </c>
      <c r="F9844" s="8">
        <v>126.75</v>
      </c>
      <c r="G9844" s="8">
        <v>0</v>
      </c>
    </row>
    <row r="9845" spans="1:7" hidden="1" x14ac:dyDescent="0.55000000000000004">
      <c r="A9845" s="5" t="s">
        <v>35</v>
      </c>
      <c r="B9845" s="6">
        <v>43159</v>
      </c>
      <c r="C9845" s="5" t="s">
        <v>36</v>
      </c>
      <c r="D9845" s="5" t="s">
        <v>39</v>
      </c>
      <c r="E9845" s="7">
        <v>11538</v>
      </c>
      <c r="F9845" s="8">
        <v>35040.78</v>
      </c>
      <c r="G9845" s="8">
        <v>0</v>
      </c>
    </row>
    <row r="9846" spans="1:7" hidden="1" x14ac:dyDescent="0.55000000000000004">
      <c r="A9846" s="5" t="s">
        <v>35</v>
      </c>
      <c r="B9846" s="6">
        <v>43159</v>
      </c>
      <c r="C9846" s="5" t="s">
        <v>36</v>
      </c>
      <c r="D9846" s="5" t="s">
        <v>40</v>
      </c>
      <c r="E9846" s="7">
        <v>3439</v>
      </c>
      <c r="F9846" s="8">
        <v>104.06</v>
      </c>
      <c r="G9846" s="8">
        <v>0</v>
      </c>
    </row>
    <row r="9847" spans="1:7" hidden="1" x14ac:dyDescent="0.55000000000000004">
      <c r="A9847" s="5" t="s">
        <v>35</v>
      </c>
      <c r="B9847" s="6">
        <v>43159</v>
      </c>
      <c r="C9847" s="5" t="s">
        <v>36</v>
      </c>
      <c r="D9847" s="5" t="s">
        <v>42</v>
      </c>
      <c r="E9847" s="7">
        <v>25686</v>
      </c>
      <c r="F9847" s="8">
        <v>296286.84999999998</v>
      </c>
      <c r="G9847" s="8">
        <v>0</v>
      </c>
    </row>
    <row r="9848" spans="1:7" hidden="1" x14ac:dyDescent="0.55000000000000004">
      <c r="A9848" s="5" t="s">
        <v>35</v>
      </c>
      <c r="B9848" s="6">
        <v>43159</v>
      </c>
      <c r="C9848" s="5" t="s">
        <v>36</v>
      </c>
      <c r="D9848" s="5" t="s">
        <v>43</v>
      </c>
      <c r="E9848" s="7">
        <v>0</v>
      </c>
      <c r="F9848" s="8">
        <v>0</v>
      </c>
      <c r="G9848" s="8">
        <v>0</v>
      </c>
    </row>
    <row r="9849" spans="1:7" hidden="1" x14ac:dyDescent="0.55000000000000004">
      <c r="A9849" s="5" t="s">
        <v>35</v>
      </c>
      <c r="B9849" s="6">
        <v>43159</v>
      </c>
      <c r="C9849" s="5" t="s">
        <v>36</v>
      </c>
      <c r="D9849" s="5" t="s">
        <v>44</v>
      </c>
      <c r="E9849" s="7">
        <v>28379</v>
      </c>
      <c r="F9849" s="8">
        <v>54587.02</v>
      </c>
      <c r="G9849" s="8">
        <v>0</v>
      </c>
    </row>
    <row r="9850" spans="1:7" hidden="1" x14ac:dyDescent="0.55000000000000004">
      <c r="A9850" s="5" t="s">
        <v>35</v>
      </c>
      <c r="B9850" s="6">
        <v>43159</v>
      </c>
      <c r="C9850" s="5" t="s">
        <v>36</v>
      </c>
      <c r="D9850" s="5" t="s">
        <v>45</v>
      </c>
      <c r="E9850" s="7">
        <v>64607</v>
      </c>
      <c r="F9850" s="8">
        <v>24856.82</v>
      </c>
      <c r="G9850" s="8">
        <v>0</v>
      </c>
    </row>
    <row r="9851" spans="1:7" x14ac:dyDescent="0.55000000000000004">
      <c r="A9851" s="5" t="s">
        <v>35</v>
      </c>
      <c r="B9851" s="6">
        <v>43160</v>
      </c>
      <c r="C9851" s="5" t="s">
        <v>36</v>
      </c>
      <c r="D9851" s="5" t="s">
        <v>37</v>
      </c>
      <c r="E9851" s="7">
        <v>8133</v>
      </c>
      <c r="F9851" s="8">
        <v>245696.79</v>
      </c>
      <c r="G9851" s="8">
        <v>0</v>
      </c>
    </row>
    <row r="9852" spans="1:7" x14ac:dyDescent="0.55000000000000004">
      <c r="A9852" s="5" t="s">
        <v>47</v>
      </c>
      <c r="B9852" s="6">
        <v>43160</v>
      </c>
      <c r="C9852" s="5" t="s">
        <v>36</v>
      </c>
      <c r="D9852" s="5" t="s">
        <v>37</v>
      </c>
      <c r="E9852" s="7">
        <v>145</v>
      </c>
      <c r="F9852" s="8">
        <v>4434.57</v>
      </c>
      <c r="G9852" s="8">
        <v>0</v>
      </c>
    </row>
    <row r="9853" spans="1:7" hidden="1" x14ac:dyDescent="0.55000000000000004">
      <c r="A9853" s="5" t="s">
        <v>35</v>
      </c>
      <c r="B9853" s="6">
        <v>43160</v>
      </c>
      <c r="C9853" s="5" t="s">
        <v>36</v>
      </c>
      <c r="D9853" s="5" t="s">
        <v>38</v>
      </c>
      <c r="E9853" s="7">
        <v>734</v>
      </c>
      <c r="F9853" s="8">
        <v>179.88</v>
      </c>
      <c r="G9853" s="8">
        <v>0</v>
      </c>
    </row>
    <row r="9854" spans="1:7" hidden="1" x14ac:dyDescent="0.55000000000000004">
      <c r="A9854" s="5" t="s">
        <v>35</v>
      </c>
      <c r="B9854" s="6">
        <v>43160</v>
      </c>
      <c r="C9854" s="5" t="s">
        <v>36</v>
      </c>
      <c r="D9854" s="5" t="s">
        <v>39</v>
      </c>
      <c r="E9854" s="7">
        <v>11842</v>
      </c>
      <c r="F9854" s="8">
        <v>35787.949999999997</v>
      </c>
      <c r="G9854" s="8">
        <v>0</v>
      </c>
    </row>
    <row r="9855" spans="1:7" hidden="1" x14ac:dyDescent="0.55000000000000004">
      <c r="A9855" s="5" t="s">
        <v>35</v>
      </c>
      <c r="B9855" s="6">
        <v>43160</v>
      </c>
      <c r="C9855" s="5" t="s">
        <v>36</v>
      </c>
      <c r="D9855" s="5" t="s">
        <v>40</v>
      </c>
      <c r="E9855" s="7">
        <v>3512</v>
      </c>
      <c r="F9855" s="8">
        <v>105.93</v>
      </c>
      <c r="G9855" s="8">
        <v>0</v>
      </c>
    </row>
    <row r="9856" spans="1:7" hidden="1" x14ac:dyDescent="0.55000000000000004">
      <c r="A9856" s="5" t="s">
        <v>35</v>
      </c>
      <c r="B9856" s="6">
        <v>43160</v>
      </c>
      <c r="C9856" s="5" t="s">
        <v>36</v>
      </c>
      <c r="D9856" s="5" t="s">
        <v>42</v>
      </c>
      <c r="E9856" s="7">
        <v>22429</v>
      </c>
      <c r="F9856" s="8">
        <v>258524.38</v>
      </c>
      <c r="G9856" s="8">
        <v>0</v>
      </c>
    </row>
    <row r="9857" spans="1:7" hidden="1" x14ac:dyDescent="0.55000000000000004">
      <c r="A9857" s="5" t="s">
        <v>35</v>
      </c>
      <c r="B9857" s="6">
        <v>43160</v>
      </c>
      <c r="C9857" s="5" t="s">
        <v>36</v>
      </c>
      <c r="D9857" s="5" t="s">
        <v>44</v>
      </c>
      <c r="E9857" s="7">
        <v>24561</v>
      </c>
      <c r="F9857" s="8">
        <v>47338.59</v>
      </c>
      <c r="G9857" s="8">
        <v>0</v>
      </c>
    </row>
    <row r="9858" spans="1:7" hidden="1" x14ac:dyDescent="0.55000000000000004">
      <c r="A9858" s="5" t="s">
        <v>35</v>
      </c>
      <c r="B9858" s="6">
        <v>43160</v>
      </c>
      <c r="C9858" s="5" t="s">
        <v>36</v>
      </c>
      <c r="D9858" s="5" t="s">
        <v>45</v>
      </c>
      <c r="E9858" s="7">
        <v>46710</v>
      </c>
      <c r="F9858" s="8">
        <v>18015.349999999999</v>
      </c>
      <c r="G9858" s="8">
        <v>0</v>
      </c>
    </row>
    <row r="9859" spans="1:7" x14ac:dyDescent="0.55000000000000004">
      <c r="A9859" s="5" t="s">
        <v>47</v>
      </c>
      <c r="B9859" s="6">
        <v>43161</v>
      </c>
      <c r="C9859" s="5" t="s">
        <v>36</v>
      </c>
      <c r="D9859" s="5" t="s">
        <v>37</v>
      </c>
      <c r="E9859" s="7">
        <v>7</v>
      </c>
      <c r="F9859" s="8">
        <v>213.04</v>
      </c>
      <c r="G9859" s="8">
        <v>0</v>
      </c>
    </row>
    <row r="9860" spans="1:7" x14ac:dyDescent="0.55000000000000004">
      <c r="A9860" s="5" t="s">
        <v>35</v>
      </c>
      <c r="B9860" s="6">
        <v>43161</v>
      </c>
      <c r="C9860" s="5" t="s">
        <v>36</v>
      </c>
      <c r="D9860" s="5" t="s">
        <v>37</v>
      </c>
      <c r="E9860" s="7">
        <v>5045</v>
      </c>
      <c r="F9860" s="8">
        <v>153692.87</v>
      </c>
      <c r="G9860" s="8">
        <v>0</v>
      </c>
    </row>
    <row r="9861" spans="1:7" hidden="1" x14ac:dyDescent="0.55000000000000004">
      <c r="A9861" s="5" t="s">
        <v>35</v>
      </c>
      <c r="B9861" s="6">
        <v>43161</v>
      </c>
      <c r="C9861" s="5" t="s">
        <v>36</v>
      </c>
      <c r="D9861" s="5" t="s">
        <v>38</v>
      </c>
      <c r="E9861" s="7">
        <v>255</v>
      </c>
      <c r="F9861" s="8">
        <v>62.58</v>
      </c>
      <c r="G9861" s="8">
        <v>0</v>
      </c>
    </row>
    <row r="9862" spans="1:7" hidden="1" x14ac:dyDescent="0.55000000000000004">
      <c r="A9862" s="5" t="s">
        <v>35</v>
      </c>
      <c r="B9862" s="6">
        <v>43161</v>
      </c>
      <c r="C9862" s="5" t="s">
        <v>36</v>
      </c>
      <c r="D9862" s="5" t="s">
        <v>39</v>
      </c>
      <c r="E9862" s="7">
        <v>7413</v>
      </c>
      <c r="F9862" s="8">
        <v>22577.64</v>
      </c>
      <c r="G9862" s="8">
        <v>0</v>
      </c>
    </row>
    <row r="9863" spans="1:7" hidden="1" x14ac:dyDescent="0.55000000000000004">
      <c r="A9863" s="5" t="s">
        <v>35</v>
      </c>
      <c r="B9863" s="6">
        <v>43161</v>
      </c>
      <c r="C9863" s="5" t="s">
        <v>36</v>
      </c>
      <c r="D9863" s="5" t="s">
        <v>40</v>
      </c>
      <c r="E9863" s="7">
        <v>2455</v>
      </c>
      <c r="F9863" s="8">
        <v>74.37</v>
      </c>
      <c r="G9863" s="8">
        <v>0</v>
      </c>
    </row>
    <row r="9864" spans="1:7" hidden="1" x14ac:dyDescent="0.55000000000000004">
      <c r="A9864" s="5" t="s">
        <v>35</v>
      </c>
      <c r="B9864" s="6">
        <v>43161</v>
      </c>
      <c r="C9864" s="5" t="s">
        <v>36</v>
      </c>
      <c r="D9864" s="5" t="s">
        <v>42</v>
      </c>
      <c r="E9864" s="7">
        <v>10315</v>
      </c>
      <c r="F9864" s="8">
        <v>120310.67</v>
      </c>
      <c r="G9864" s="8">
        <v>0</v>
      </c>
    </row>
    <row r="9865" spans="1:7" hidden="1" x14ac:dyDescent="0.55000000000000004">
      <c r="A9865" s="5" t="s">
        <v>35</v>
      </c>
      <c r="B9865" s="6">
        <v>43161</v>
      </c>
      <c r="C9865" s="5" t="s">
        <v>36</v>
      </c>
      <c r="D9865" s="5" t="s">
        <v>44</v>
      </c>
      <c r="E9865" s="7">
        <v>15959</v>
      </c>
      <c r="F9865" s="8">
        <v>31053.16</v>
      </c>
      <c r="G9865" s="8">
        <v>0</v>
      </c>
    </row>
    <row r="9866" spans="1:7" hidden="1" x14ac:dyDescent="0.55000000000000004">
      <c r="A9866" s="5" t="s">
        <v>35</v>
      </c>
      <c r="B9866" s="6">
        <v>43161</v>
      </c>
      <c r="C9866" s="5" t="s">
        <v>36</v>
      </c>
      <c r="D9866" s="5" t="s">
        <v>45</v>
      </c>
      <c r="E9866" s="7">
        <v>33190</v>
      </c>
      <c r="F9866" s="8">
        <v>12923.14</v>
      </c>
      <c r="G9866" s="8">
        <v>0</v>
      </c>
    </row>
    <row r="9867" spans="1:7" x14ac:dyDescent="0.55000000000000004">
      <c r="A9867" s="5" t="s">
        <v>35</v>
      </c>
      <c r="B9867" s="6">
        <v>43164</v>
      </c>
      <c r="C9867" s="5" t="s">
        <v>36</v>
      </c>
      <c r="D9867" s="5" t="s">
        <v>37</v>
      </c>
      <c r="E9867" s="7">
        <v>6294</v>
      </c>
      <c r="F9867" s="8">
        <v>191720.52</v>
      </c>
      <c r="G9867" s="8">
        <v>0</v>
      </c>
    </row>
    <row r="9868" spans="1:7" x14ac:dyDescent="0.55000000000000004">
      <c r="A9868" s="5" t="s">
        <v>47</v>
      </c>
      <c r="B9868" s="6">
        <v>43164</v>
      </c>
      <c r="C9868" s="5" t="s">
        <v>36</v>
      </c>
      <c r="D9868" s="5" t="s">
        <v>37</v>
      </c>
      <c r="E9868" s="7">
        <v>43</v>
      </c>
      <c r="F9868" s="8">
        <v>1307.3800000000001</v>
      </c>
      <c r="G9868" s="8">
        <v>0</v>
      </c>
    </row>
    <row r="9869" spans="1:7" hidden="1" x14ac:dyDescent="0.55000000000000004">
      <c r="A9869" s="5" t="s">
        <v>35</v>
      </c>
      <c r="B9869" s="6">
        <v>43164</v>
      </c>
      <c r="C9869" s="5" t="s">
        <v>36</v>
      </c>
      <c r="D9869" s="5" t="s">
        <v>38</v>
      </c>
      <c r="E9869" s="7">
        <v>720</v>
      </c>
      <c r="F9869" s="8">
        <v>177.12</v>
      </c>
      <c r="G9869" s="8">
        <v>0</v>
      </c>
    </row>
    <row r="9870" spans="1:7" hidden="1" x14ac:dyDescent="0.55000000000000004">
      <c r="A9870" s="5" t="s">
        <v>35</v>
      </c>
      <c r="B9870" s="6">
        <v>43164</v>
      </c>
      <c r="C9870" s="5" t="s">
        <v>36</v>
      </c>
      <c r="D9870" s="5" t="s">
        <v>39</v>
      </c>
      <c r="E9870" s="7">
        <v>7671</v>
      </c>
      <c r="F9870" s="8">
        <v>23359.63</v>
      </c>
      <c r="G9870" s="8">
        <v>0</v>
      </c>
    </row>
    <row r="9871" spans="1:7" hidden="1" x14ac:dyDescent="0.55000000000000004">
      <c r="A9871" s="5" t="s">
        <v>35</v>
      </c>
      <c r="B9871" s="6">
        <v>43164</v>
      </c>
      <c r="C9871" s="5" t="s">
        <v>36</v>
      </c>
      <c r="D9871" s="5" t="s">
        <v>40</v>
      </c>
      <c r="E9871" s="7">
        <v>4846</v>
      </c>
      <c r="F9871" s="8">
        <v>147.12</v>
      </c>
      <c r="G9871" s="8">
        <v>0</v>
      </c>
    </row>
    <row r="9872" spans="1:7" hidden="1" x14ac:dyDescent="0.55000000000000004">
      <c r="A9872" s="5" t="s">
        <v>35</v>
      </c>
      <c r="B9872" s="6">
        <v>43164</v>
      </c>
      <c r="C9872" s="5" t="s">
        <v>36</v>
      </c>
      <c r="D9872" s="5" t="s">
        <v>42</v>
      </c>
      <c r="E9872" s="7">
        <v>11619</v>
      </c>
      <c r="F9872" s="8">
        <v>135282.65</v>
      </c>
      <c r="G9872" s="8">
        <v>0</v>
      </c>
    </row>
    <row r="9873" spans="1:7" hidden="1" x14ac:dyDescent="0.55000000000000004">
      <c r="A9873" s="5" t="s">
        <v>35</v>
      </c>
      <c r="B9873" s="6">
        <v>43164</v>
      </c>
      <c r="C9873" s="5" t="s">
        <v>36</v>
      </c>
      <c r="D9873" s="5" t="s">
        <v>44</v>
      </c>
      <c r="E9873" s="7">
        <v>18885</v>
      </c>
      <c r="F9873" s="8">
        <v>36674.47</v>
      </c>
      <c r="G9873" s="8">
        <v>0</v>
      </c>
    </row>
    <row r="9874" spans="1:7" hidden="1" x14ac:dyDescent="0.55000000000000004">
      <c r="A9874" s="5" t="s">
        <v>35</v>
      </c>
      <c r="B9874" s="6">
        <v>43164</v>
      </c>
      <c r="C9874" s="5" t="s">
        <v>36</v>
      </c>
      <c r="D9874" s="5" t="s">
        <v>45</v>
      </c>
      <c r="E9874" s="7">
        <v>40287</v>
      </c>
      <c r="F9874" s="8">
        <v>15653.24</v>
      </c>
      <c r="G9874" s="8">
        <v>0</v>
      </c>
    </row>
    <row r="9875" spans="1:7" x14ac:dyDescent="0.55000000000000004">
      <c r="A9875" s="5" t="s">
        <v>35</v>
      </c>
      <c r="B9875" s="6">
        <v>43165</v>
      </c>
      <c r="C9875" s="5" t="s">
        <v>36</v>
      </c>
      <c r="D9875" s="5" t="s">
        <v>37</v>
      </c>
      <c r="E9875" s="7">
        <v>10101</v>
      </c>
      <c r="F9875" s="8">
        <v>308289.75</v>
      </c>
      <c r="G9875" s="8">
        <v>0</v>
      </c>
    </row>
    <row r="9876" spans="1:7" x14ac:dyDescent="0.55000000000000004">
      <c r="A9876" s="5" t="s">
        <v>47</v>
      </c>
      <c r="B9876" s="6">
        <v>43165</v>
      </c>
      <c r="C9876" s="5" t="s">
        <v>36</v>
      </c>
      <c r="D9876" s="5" t="s">
        <v>37</v>
      </c>
      <c r="E9876" s="7">
        <v>77</v>
      </c>
      <c r="F9876" s="8">
        <v>2331.3200000000002</v>
      </c>
      <c r="G9876" s="8">
        <v>0</v>
      </c>
    </row>
    <row r="9877" spans="1:7" hidden="1" x14ac:dyDescent="0.55000000000000004">
      <c r="A9877" s="5" t="s">
        <v>35</v>
      </c>
      <c r="B9877" s="6">
        <v>43165</v>
      </c>
      <c r="C9877" s="5" t="s">
        <v>36</v>
      </c>
      <c r="D9877" s="5" t="s">
        <v>38</v>
      </c>
      <c r="E9877" s="7">
        <v>518</v>
      </c>
      <c r="F9877" s="8">
        <v>127.37</v>
      </c>
      <c r="G9877" s="8">
        <v>0</v>
      </c>
    </row>
    <row r="9878" spans="1:7" hidden="1" x14ac:dyDescent="0.55000000000000004">
      <c r="A9878" s="5" t="s">
        <v>35</v>
      </c>
      <c r="B9878" s="6">
        <v>43165</v>
      </c>
      <c r="C9878" s="5" t="s">
        <v>36</v>
      </c>
      <c r="D9878" s="5" t="s">
        <v>39</v>
      </c>
      <c r="E9878" s="7">
        <v>11687</v>
      </c>
      <c r="F9878" s="8">
        <v>35676.61</v>
      </c>
      <c r="G9878" s="8">
        <v>0</v>
      </c>
    </row>
    <row r="9879" spans="1:7" hidden="1" x14ac:dyDescent="0.55000000000000004">
      <c r="A9879" s="5" t="s">
        <v>35</v>
      </c>
      <c r="B9879" s="6">
        <v>43165</v>
      </c>
      <c r="C9879" s="5" t="s">
        <v>36</v>
      </c>
      <c r="D9879" s="5" t="s">
        <v>40</v>
      </c>
      <c r="E9879" s="7">
        <v>6556</v>
      </c>
      <c r="F9879" s="8">
        <v>199.45</v>
      </c>
      <c r="G9879" s="8">
        <v>0</v>
      </c>
    </row>
    <row r="9880" spans="1:7" hidden="1" x14ac:dyDescent="0.55000000000000004">
      <c r="A9880" s="5" t="s">
        <v>35</v>
      </c>
      <c r="B9880" s="6">
        <v>43165</v>
      </c>
      <c r="C9880" s="5" t="s">
        <v>36</v>
      </c>
      <c r="D9880" s="5" t="s">
        <v>42</v>
      </c>
      <c r="E9880" s="7">
        <v>20017</v>
      </c>
      <c r="F9880" s="8">
        <v>234806.34</v>
      </c>
      <c r="G9880" s="8">
        <v>0</v>
      </c>
    </row>
    <row r="9881" spans="1:7" hidden="1" x14ac:dyDescent="0.55000000000000004">
      <c r="A9881" s="5" t="s">
        <v>35</v>
      </c>
      <c r="B9881" s="6">
        <v>43165</v>
      </c>
      <c r="C9881" s="5" t="s">
        <v>36</v>
      </c>
      <c r="D9881" s="5" t="s">
        <v>44</v>
      </c>
      <c r="E9881" s="7">
        <v>34478</v>
      </c>
      <c r="F9881" s="8">
        <v>67434.37</v>
      </c>
      <c r="G9881" s="8">
        <v>0</v>
      </c>
    </row>
    <row r="9882" spans="1:7" hidden="1" x14ac:dyDescent="0.55000000000000004">
      <c r="A9882" s="5" t="s">
        <v>35</v>
      </c>
      <c r="B9882" s="6">
        <v>43165</v>
      </c>
      <c r="C9882" s="5" t="s">
        <v>36</v>
      </c>
      <c r="D9882" s="5" t="s">
        <v>45</v>
      </c>
      <c r="E9882" s="7">
        <v>67278</v>
      </c>
      <c r="F9882" s="8">
        <v>26330.76</v>
      </c>
      <c r="G9882" s="8">
        <v>0</v>
      </c>
    </row>
    <row r="9883" spans="1:7" x14ac:dyDescent="0.55000000000000004">
      <c r="A9883" s="5" t="s">
        <v>47</v>
      </c>
      <c r="B9883" s="6">
        <v>43166</v>
      </c>
      <c r="C9883" s="5" t="s">
        <v>36</v>
      </c>
      <c r="D9883" s="5" t="s">
        <v>37</v>
      </c>
      <c r="E9883" s="7">
        <v>42</v>
      </c>
      <c r="F9883" s="8">
        <v>1276.8499999999999</v>
      </c>
      <c r="G9883" s="8">
        <v>0</v>
      </c>
    </row>
    <row r="9884" spans="1:7" x14ac:dyDescent="0.55000000000000004">
      <c r="A9884" s="5" t="s">
        <v>35</v>
      </c>
      <c r="B9884" s="6">
        <v>43166</v>
      </c>
      <c r="C9884" s="5" t="s">
        <v>36</v>
      </c>
      <c r="D9884" s="5" t="s">
        <v>37</v>
      </c>
      <c r="E9884" s="7">
        <v>8432</v>
      </c>
      <c r="F9884" s="8">
        <v>257484.24</v>
      </c>
      <c r="G9884" s="8">
        <v>0</v>
      </c>
    </row>
    <row r="9885" spans="1:7" hidden="1" x14ac:dyDescent="0.55000000000000004">
      <c r="A9885" s="5" t="s">
        <v>35</v>
      </c>
      <c r="B9885" s="6">
        <v>43166</v>
      </c>
      <c r="C9885" s="5" t="s">
        <v>36</v>
      </c>
      <c r="D9885" s="5" t="s">
        <v>38</v>
      </c>
      <c r="E9885" s="7">
        <v>415</v>
      </c>
      <c r="F9885" s="8">
        <v>102.1</v>
      </c>
      <c r="G9885" s="8">
        <v>0</v>
      </c>
    </row>
    <row r="9886" spans="1:7" hidden="1" x14ac:dyDescent="0.55000000000000004">
      <c r="A9886" s="5" t="s">
        <v>35</v>
      </c>
      <c r="B9886" s="6">
        <v>43166</v>
      </c>
      <c r="C9886" s="5" t="s">
        <v>36</v>
      </c>
      <c r="D9886" s="5" t="s">
        <v>39</v>
      </c>
      <c r="E9886" s="7">
        <v>10936</v>
      </c>
      <c r="F9886" s="8">
        <v>33387.78</v>
      </c>
      <c r="G9886" s="8">
        <v>0</v>
      </c>
    </row>
    <row r="9887" spans="1:7" hidden="1" x14ac:dyDescent="0.55000000000000004">
      <c r="A9887" s="5" t="s">
        <v>35</v>
      </c>
      <c r="B9887" s="6">
        <v>43166</v>
      </c>
      <c r="C9887" s="5" t="s">
        <v>36</v>
      </c>
      <c r="D9887" s="5" t="s">
        <v>40</v>
      </c>
      <c r="E9887" s="7">
        <v>4321</v>
      </c>
      <c r="F9887" s="8">
        <v>131.54</v>
      </c>
      <c r="G9887" s="8">
        <v>0</v>
      </c>
    </row>
    <row r="9888" spans="1:7" hidden="1" x14ac:dyDescent="0.55000000000000004">
      <c r="A9888" s="5" t="s">
        <v>35</v>
      </c>
      <c r="B9888" s="6">
        <v>43166</v>
      </c>
      <c r="C9888" s="5" t="s">
        <v>36</v>
      </c>
      <c r="D9888" s="5" t="s">
        <v>42</v>
      </c>
      <c r="E9888" s="7">
        <v>18859</v>
      </c>
      <c r="F9888" s="8">
        <v>220434.15</v>
      </c>
      <c r="G9888" s="8">
        <v>0</v>
      </c>
    </row>
    <row r="9889" spans="1:7" hidden="1" x14ac:dyDescent="0.55000000000000004">
      <c r="A9889" s="5" t="s">
        <v>35</v>
      </c>
      <c r="B9889" s="6">
        <v>43166</v>
      </c>
      <c r="C9889" s="5" t="s">
        <v>36</v>
      </c>
      <c r="D9889" s="5" t="s">
        <v>44</v>
      </c>
      <c r="E9889" s="7">
        <v>29717</v>
      </c>
      <c r="F9889" s="8">
        <v>57932.78</v>
      </c>
      <c r="G9889" s="8">
        <v>0</v>
      </c>
    </row>
    <row r="9890" spans="1:7" hidden="1" x14ac:dyDescent="0.55000000000000004">
      <c r="A9890" s="5" t="s">
        <v>35</v>
      </c>
      <c r="B9890" s="6">
        <v>43166</v>
      </c>
      <c r="C9890" s="5" t="s">
        <v>36</v>
      </c>
      <c r="D9890" s="5" t="s">
        <v>45</v>
      </c>
      <c r="E9890" s="7">
        <v>60605</v>
      </c>
      <c r="F9890" s="8">
        <v>23648.37</v>
      </c>
      <c r="G9890" s="8">
        <v>0</v>
      </c>
    </row>
    <row r="9891" spans="1:7" x14ac:dyDescent="0.55000000000000004">
      <c r="A9891" s="5" t="s">
        <v>35</v>
      </c>
      <c r="B9891" s="6">
        <v>43167</v>
      </c>
      <c r="C9891" s="5" t="s">
        <v>36</v>
      </c>
      <c r="D9891" s="5" t="s">
        <v>37</v>
      </c>
      <c r="E9891" s="7">
        <v>7449</v>
      </c>
      <c r="F9891" s="8">
        <v>226948.19</v>
      </c>
      <c r="G9891" s="8">
        <v>0</v>
      </c>
    </row>
    <row r="9892" spans="1:7" x14ac:dyDescent="0.55000000000000004">
      <c r="A9892" s="5" t="s">
        <v>47</v>
      </c>
      <c r="B9892" s="6">
        <v>43167</v>
      </c>
      <c r="C9892" s="5" t="s">
        <v>36</v>
      </c>
      <c r="D9892" s="5" t="s">
        <v>37</v>
      </c>
      <c r="E9892" s="7">
        <v>20</v>
      </c>
      <c r="F9892" s="8">
        <v>604.57000000000005</v>
      </c>
      <c r="G9892" s="8">
        <v>0</v>
      </c>
    </row>
    <row r="9893" spans="1:7" hidden="1" x14ac:dyDescent="0.55000000000000004">
      <c r="A9893" s="5" t="s">
        <v>35</v>
      </c>
      <c r="B9893" s="6">
        <v>43167</v>
      </c>
      <c r="C9893" s="5" t="s">
        <v>36</v>
      </c>
      <c r="D9893" s="5" t="s">
        <v>38</v>
      </c>
      <c r="E9893" s="7">
        <v>271</v>
      </c>
      <c r="F9893" s="8">
        <v>66.63</v>
      </c>
      <c r="G9893" s="8">
        <v>0</v>
      </c>
    </row>
    <row r="9894" spans="1:7" hidden="1" x14ac:dyDescent="0.55000000000000004">
      <c r="A9894" s="5" t="s">
        <v>35</v>
      </c>
      <c r="B9894" s="6">
        <v>43167</v>
      </c>
      <c r="C9894" s="5" t="s">
        <v>36</v>
      </c>
      <c r="D9894" s="5" t="s">
        <v>39</v>
      </c>
      <c r="E9894" s="7">
        <v>8229</v>
      </c>
      <c r="F9894" s="8">
        <v>25068.240000000002</v>
      </c>
      <c r="G9894" s="8">
        <v>0</v>
      </c>
    </row>
    <row r="9895" spans="1:7" hidden="1" x14ac:dyDescent="0.55000000000000004">
      <c r="A9895" s="5" t="s">
        <v>35</v>
      </c>
      <c r="B9895" s="6">
        <v>43167</v>
      </c>
      <c r="C9895" s="5" t="s">
        <v>36</v>
      </c>
      <c r="D9895" s="5" t="s">
        <v>40</v>
      </c>
      <c r="E9895" s="7">
        <v>3015</v>
      </c>
      <c r="F9895" s="8">
        <v>91.64</v>
      </c>
      <c r="G9895" s="8">
        <v>0</v>
      </c>
    </row>
    <row r="9896" spans="1:7" hidden="1" x14ac:dyDescent="0.55000000000000004">
      <c r="A9896" s="5" t="s">
        <v>35</v>
      </c>
      <c r="B9896" s="6">
        <v>43167</v>
      </c>
      <c r="C9896" s="5" t="s">
        <v>36</v>
      </c>
      <c r="D9896" s="5" t="s">
        <v>42</v>
      </c>
      <c r="E9896" s="7">
        <v>12043</v>
      </c>
      <c r="F9896" s="8">
        <v>140099.79</v>
      </c>
      <c r="G9896" s="8">
        <v>0</v>
      </c>
    </row>
    <row r="9897" spans="1:7" hidden="1" x14ac:dyDescent="0.55000000000000004">
      <c r="A9897" s="5" t="s">
        <v>35</v>
      </c>
      <c r="B9897" s="6">
        <v>43167</v>
      </c>
      <c r="C9897" s="5" t="s">
        <v>36</v>
      </c>
      <c r="D9897" s="5" t="s">
        <v>44</v>
      </c>
      <c r="E9897" s="7">
        <v>19208</v>
      </c>
      <c r="F9897" s="8">
        <v>37266.47</v>
      </c>
      <c r="G9897" s="8">
        <v>0</v>
      </c>
    </row>
    <row r="9898" spans="1:7" hidden="1" x14ac:dyDescent="0.55000000000000004">
      <c r="A9898" s="5" t="s">
        <v>35</v>
      </c>
      <c r="B9898" s="6">
        <v>43167</v>
      </c>
      <c r="C9898" s="5" t="s">
        <v>36</v>
      </c>
      <c r="D9898" s="5" t="s">
        <v>45</v>
      </c>
      <c r="E9898" s="7">
        <v>33651</v>
      </c>
      <c r="F9898" s="8">
        <v>13061.73</v>
      </c>
      <c r="G9898" s="8">
        <v>0</v>
      </c>
    </row>
    <row r="9899" spans="1:7" x14ac:dyDescent="0.55000000000000004">
      <c r="A9899" s="5" t="s">
        <v>47</v>
      </c>
      <c r="B9899" s="6">
        <v>43168</v>
      </c>
      <c r="C9899" s="5" t="s">
        <v>36</v>
      </c>
      <c r="D9899" s="5" t="s">
        <v>37</v>
      </c>
      <c r="E9899" s="7">
        <v>74</v>
      </c>
      <c r="F9899" s="8">
        <v>2258.14</v>
      </c>
      <c r="G9899" s="8">
        <v>0</v>
      </c>
    </row>
    <row r="9900" spans="1:7" x14ac:dyDescent="0.55000000000000004">
      <c r="A9900" s="5" t="s">
        <v>35</v>
      </c>
      <c r="B9900" s="6">
        <v>43168</v>
      </c>
      <c r="C9900" s="5" t="s">
        <v>36</v>
      </c>
      <c r="D9900" s="5" t="s">
        <v>37</v>
      </c>
      <c r="E9900" s="7">
        <v>10104</v>
      </c>
      <c r="F9900" s="8">
        <v>306865.58</v>
      </c>
      <c r="G9900" s="8">
        <v>0</v>
      </c>
    </row>
    <row r="9901" spans="1:7" hidden="1" x14ac:dyDescent="0.55000000000000004">
      <c r="A9901" s="5" t="s">
        <v>35</v>
      </c>
      <c r="B9901" s="6">
        <v>43168</v>
      </c>
      <c r="C9901" s="5" t="s">
        <v>36</v>
      </c>
      <c r="D9901" s="5" t="s">
        <v>38</v>
      </c>
      <c r="E9901" s="7">
        <v>339</v>
      </c>
      <c r="F9901" s="8">
        <v>83.21</v>
      </c>
      <c r="G9901" s="8">
        <v>0</v>
      </c>
    </row>
    <row r="9902" spans="1:7" hidden="1" x14ac:dyDescent="0.55000000000000004">
      <c r="A9902" s="5" t="s">
        <v>35</v>
      </c>
      <c r="B9902" s="6">
        <v>43168</v>
      </c>
      <c r="C9902" s="5" t="s">
        <v>36</v>
      </c>
      <c r="D9902" s="5" t="s">
        <v>39</v>
      </c>
      <c r="E9902" s="7">
        <v>11656</v>
      </c>
      <c r="F9902" s="8">
        <v>35405.79</v>
      </c>
      <c r="G9902" s="8">
        <v>0</v>
      </c>
    </row>
    <row r="9903" spans="1:7" hidden="1" x14ac:dyDescent="0.55000000000000004">
      <c r="A9903" s="5" t="s">
        <v>35</v>
      </c>
      <c r="B9903" s="6">
        <v>43168</v>
      </c>
      <c r="C9903" s="5" t="s">
        <v>36</v>
      </c>
      <c r="D9903" s="5" t="s">
        <v>40</v>
      </c>
      <c r="E9903" s="7">
        <v>5117</v>
      </c>
      <c r="F9903" s="8">
        <v>155.31</v>
      </c>
      <c r="G9903" s="8">
        <v>0</v>
      </c>
    </row>
    <row r="9904" spans="1:7" hidden="1" x14ac:dyDescent="0.55000000000000004">
      <c r="A9904" s="5" t="s">
        <v>35</v>
      </c>
      <c r="B9904" s="6">
        <v>43168</v>
      </c>
      <c r="C9904" s="5" t="s">
        <v>36</v>
      </c>
      <c r="D9904" s="5" t="s">
        <v>42</v>
      </c>
      <c r="E9904" s="7">
        <v>19766</v>
      </c>
      <c r="F9904" s="8">
        <v>230287.85</v>
      </c>
      <c r="G9904" s="8">
        <v>0</v>
      </c>
    </row>
    <row r="9905" spans="1:7" hidden="1" x14ac:dyDescent="0.55000000000000004">
      <c r="A9905" s="5" t="s">
        <v>35</v>
      </c>
      <c r="B9905" s="6">
        <v>43168</v>
      </c>
      <c r="C9905" s="5" t="s">
        <v>36</v>
      </c>
      <c r="D9905" s="5" t="s">
        <v>44</v>
      </c>
      <c r="E9905" s="7">
        <v>30253</v>
      </c>
      <c r="F9905" s="8">
        <v>58798.86</v>
      </c>
      <c r="G9905" s="8">
        <v>0</v>
      </c>
    </row>
    <row r="9906" spans="1:7" hidden="1" x14ac:dyDescent="0.55000000000000004">
      <c r="A9906" s="5" t="s">
        <v>35</v>
      </c>
      <c r="B9906" s="6">
        <v>43168</v>
      </c>
      <c r="C9906" s="5" t="s">
        <v>36</v>
      </c>
      <c r="D9906" s="5" t="s">
        <v>45</v>
      </c>
      <c r="E9906" s="7">
        <v>58565</v>
      </c>
      <c r="F9906" s="8">
        <v>22784.6</v>
      </c>
      <c r="G9906" s="8">
        <v>0</v>
      </c>
    </row>
    <row r="9907" spans="1:7" x14ac:dyDescent="0.55000000000000004">
      <c r="A9907" s="5" t="s">
        <v>35</v>
      </c>
      <c r="B9907" s="6">
        <v>43171</v>
      </c>
      <c r="C9907" s="5" t="s">
        <v>36</v>
      </c>
      <c r="D9907" s="5" t="s">
        <v>37</v>
      </c>
      <c r="E9907" s="7">
        <v>6679</v>
      </c>
      <c r="F9907" s="8">
        <v>202615.12</v>
      </c>
      <c r="G9907" s="8">
        <v>0</v>
      </c>
    </row>
    <row r="9908" spans="1:7" x14ac:dyDescent="0.55000000000000004">
      <c r="A9908" s="5" t="s">
        <v>47</v>
      </c>
      <c r="B9908" s="6">
        <v>43171</v>
      </c>
      <c r="C9908" s="5" t="s">
        <v>36</v>
      </c>
      <c r="D9908" s="5" t="s">
        <v>37</v>
      </c>
      <c r="E9908" s="7">
        <v>67</v>
      </c>
      <c r="F9908" s="8">
        <v>2049.13</v>
      </c>
      <c r="G9908" s="8">
        <v>0</v>
      </c>
    </row>
    <row r="9909" spans="1:7" hidden="1" x14ac:dyDescent="0.55000000000000004">
      <c r="A9909" s="5" t="s">
        <v>35</v>
      </c>
      <c r="B9909" s="6">
        <v>43171</v>
      </c>
      <c r="C9909" s="5" t="s">
        <v>36</v>
      </c>
      <c r="D9909" s="5" t="s">
        <v>38</v>
      </c>
      <c r="E9909" s="7">
        <v>292</v>
      </c>
      <c r="F9909" s="8">
        <v>71.62</v>
      </c>
      <c r="G9909" s="8">
        <v>0</v>
      </c>
    </row>
    <row r="9910" spans="1:7" hidden="1" x14ac:dyDescent="0.55000000000000004">
      <c r="A9910" s="5" t="s">
        <v>35</v>
      </c>
      <c r="B9910" s="6">
        <v>43171</v>
      </c>
      <c r="C9910" s="5" t="s">
        <v>36</v>
      </c>
      <c r="D9910" s="5" t="s">
        <v>39</v>
      </c>
      <c r="E9910" s="7">
        <v>7787</v>
      </c>
      <c r="F9910" s="8">
        <v>23627.05</v>
      </c>
      <c r="G9910" s="8">
        <v>0</v>
      </c>
    </row>
    <row r="9911" spans="1:7" hidden="1" x14ac:dyDescent="0.55000000000000004">
      <c r="A9911" s="5" t="s">
        <v>35</v>
      </c>
      <c r="B9911" s="6">
        <v>43171</v>
      </c>
      <c r="C9911" s="5" t="s">
        <v>36</v>
      </c>
      <c r="D9911" s="5" t="s">
        <v>40</v>
      </c>
      <c r="E9911" s="7">
        <v>4383</v>
      </c>
      <c r="F9911" s="8">
        <v>133.1</v>
      </c>
      <c r="G9911" s="8">
        <v>0</v>
      </c>
    </row>
    <row r="9912" spans="1:7" hidden="1" x14ac:dyDescent="0.55000000000000004">
      <c r="A9912" s="5" t="s">
        <v>35</v>
      </c>
      <c r="B9912" s="6">
        <v>43171</v>
      </c>
      <c r="C9912" s="5" t="s">
        <v>36</v>
      </c>
      <c r="D9912" s="5" t="s">
        <v>42</v>
      </c>
      <c r="E9912" s="7">
        <v>11690</v>
      </c>
      <c r="F9912" s="8">
        <v>135971.03</v>
      </c>
      <c r="G9912" s="8">
        <v>0</v>
      </c>
    </row>
    <row r="9913" spans="1:7" hidden="1" x14ac:dyDescent="0.55000000000000004">
      <c r="A9913" s="5" t="s">
        <v>35</v>
      </c>
      <c r="B9913" s="6">
        <v>43171</v>
      </c>
      <c r="C9913" s="5" t="s">
        <v>36</v>
      </c>
      <c r="D9913" s="5" t="s">
        <v>44</v>
      </c>
      <c r="E9913" s="7">
        <v>17991</v>
      </c>
      <c r="F9913" s="8">
        <v>34899.65</v>
      </c>
      <c r="G9913" s="8">
        <v>0</v>
      </c>
    </row>
    <row r="9914" spans="1:7" hidden="1" x14ac:dyDescent="0.55000000000000004">
      <c r="A9914" s="5" t="s">
        <v>35</v>
      </c>
      <c r="B9914" s="6">
        <v>43171</v>
      </c>
      <c r="C9914" s="5" t="s">
        <v>36</v>
      </c>
      <c r="D9914" s="5" t="s">
        <v>45</v>
      </c>
      <c r="E9914" s="7">
        <v>39575</v>
      </c>
      <c r="F9914" s="8">
        <v>15357.97</v>
      </c>
      <c r="G9914" s="8">
        <v>0</v>
      </c>
    </row>
    <row r="9915" spans="1:7" x14ac:dyDescent="0.55000000000000004">
      <c r="A9915" s="5" t="s">
        <v>35</v>
      </c>
      <c r="B9915" s="6">
        <v>43172</v>
      </c>
      <c r="C9915" s="5" t="s">
        <v>36</v>
      </c>
      <c r="D9915" s="5" t="s">
        <v>37</v>
      </c>
      <c r="E9915" s="7">
        <v>10216</v>
      </c>
      <c r="F9915" s="8">
        <v>309859.21999999997</v>
      </c>
      <c r="G9915" s="8">
        <v>0</v>
      </c>
    </row>
    <row r="9916" spans="1:7" x14ac:dyDescent="0.55000000000000004">
      <c r="A9916" s="5" t="s">
        <v>47</v>
      </c>
      <c r="B9916" s="6">
        <v>43172</v>
      </c>
      <c r="C9916" s="5" t="s">
        <v>36</v>
      </c>
      <c r="D9916" s="5" t="s">
        <v>37</v>
      </c>
      <c r="E9916" s="7">
        <v>22</v>
      </c>
      <c r="F9916" s="8">
        <v>661.22</v>
      </c>
      <c r="G9916" s="8">
        <v>0</v>
      </c>
    </row>
    <row r="9917" spans="1:7" hidden="1" x14ac:dyDescent="0.55000000000000004">
      <c r="A9917" s="5" t="s">
        <v>35</v>
      </c>
      <c r="B9917" s="6">
        <v>43172</v>
      </c>
      <c r="C9917" s="5" t="s">
        <v>36</v>
      </c>
      <c r="D9917" s="5" t="s">
        <v>38</v>
      </c>
      <c r="E9917" s="7">
        <v>284</v>
      </c>
      <c r="F9917" s="8">
        <v>69.61</v>
      </c>
      <c r="G9917" s="8">
        <v>0</v>
      </c>
    </row>
    <row r="9918" spans="1:7" hidden="1" x14ac:dyDescent="0.55000000000000004">
      <c r="A9918" s="5" t="s">
        <v>35</v>
      </c>
      <c r="B9918" s="6">
        <v>43172</v>
      </c>
      <c r="C9918" s="5" t="s">
        <v>36</v>
      </c>
      <c r="D9918" s="5" t="s">
        <v>39</v>
      </c>
      <c r="E9918" s="7">
        <v>11799</v>
      </c>
      <c r="F9918" s="8">
        <v>35796.879999999997</v>
      </c>
      <c r="G9918" s="8">
        <v>0</v>
      </c>
    </row>
    <row r="9919" spans="1:7" hidden="1" x14ac:dyDescent="0.55000000000000004">
      <c r="A9919" s="5" t="s">
        <v>35</v>
      </c>
      <c r="B9919" s="6">
        <v>43172</v>
      </c>
      <c r="C9919" s="5" t="s">
        <v>36</v>
      </c>
      <c r="D9919" s="5" t="s">
        <v>40</v>
      </c>
      <c r="E9919" s="7">
        <v>3454</v>
      </c>
      <c r="F9919" s="8">
        <v>104.73</v>
      </c>
      <c r="G9919" s="8">
        <v>0</v>
      </c>
    </row>
    <row r="9920" spans="1:7" hidden="1" x14ac:dyDescent="0.55000000000000004">
      <c r="A9920" s="5" t="s">
        <v>35</v>
      </c>
      <c r="B9920" s="6">
        <v>43172</v>
      </c>
      <c r="C9920" s="5" t="s">
        <v>36</v>
      </c>
      <c r="D9920" s="5" t="s">
        <v>42</v>
      </c>
      <c r="E9920" s="7">
        <v>13459</v>
      </c>
      <c r="F9920" s="8">
        <v>156598.5</v>
      </c>
      <c r="G9920" s="8">
        <v>0</v>
      </c>
    </row>
    <row r="9921" spans="1:7" hidden="1" x14ac:dyDescent="0.55000000000000004">
      <c r="A9921" s="5" t="s">
        <v>35</v>
      </c>
      <c r="B9921" s="6">
        <v>43172</v>
      </c>
      <c r="C9921" s="5" t="s">
        <v>36</v>
      </c>
      <c r="D9921" s="5" t="s">
        <v>44</v>
      </c>
      <c r="E9921" s="7">
        <v>20726</v>
      </c>
      <c r="F9921" s="8">
        <v>40226.080000000002</v>
      </c>
      <c r="G9921" s="8">
        <v>0</v>
      </c>
    </row>
    <row r="9922" spans="1:7" hidden="1" x14ac:dyDescent="0.55000000000000004">
      <c r="A9922" s="5" t="s">
        <v>35</v>
      </c>
      <c r="B9922" s="6">
        <v>43172</v>
      </c>
      <c r="C9922" s="5" t="s">
        <v>36</v>
      </c>
      <c r="D9922" s="5" t="s">
        <v>45</v>
      </c>
      <c r="E9922" s="7">
        <v>35413</v>
      </c>
      <c r="F9922" s="8">
        <v>13748.64</v>
      </c>
      <c r="G9922" s="8">
        <v>0</v>
      </c>
    </row>
    <row r="9923" spans="1:7" x14ac:dyDescent="0.55000000000000004">
      <c r="A9923" s="5" t="s">
        <v>35</v>
      </c>
      <c r="B9923" s="6">
        <v>43173</v>
      </c>
      <c r="C9923" s="5" t="s">
        <v>36</v>
      </c>
      <c r="D9923" s="5" t="s">
        <v>37</v>
      </c>
      <c r="E9923" s="7">
        <v>9200</v>
      </c>
      <c r="F9923" s="8">
        <v>280136.77</v>
      </c>
      <c r="G9923" s="8">
        <v>0</v>
      </c>
    </row>
    <row r="9924" spans="1:7" x14ac:dyDescent="0.55000000000000004">
      <c r="A9924" s="5" t="s">
        <v>47</v>
      </c>
      <c r="B9924" s="6">
        <v>43173</v>
      </c>
      <c r="C9924" s="5" t="s">
        <v>36</v>
      </c>
      <c r="D9924" s="5" t="s">
        <v>37</v>
      </c>
      <c r="E9924" s="7">
        <v>43</v>
      </c>
      <c r="F9924" s="8">
        <v>1311.51</v>
      </c>
      <c r="G9924" s="8">
        <v>0</v>
      </c>
    </row>
    <row r="9925" spans="1:7" hidden="1" x14ac:dyDescent="0.55000000000000004">
      <c r="A9925" s="5" t="s">
        <v>35</v>
      </c>
      <c r="B9925" s="6">
        <v>43173</v>
      </c>
      <c r="C9925" s="5" t="s">
        <v>36</v>
      </c>
      <c r="D9925" s="5" t="s">
        <v>38</v>
      </c>
      <c r="E9925" s="7">
        <v>363</v>
      </c>
      <c r="F9925" s="8">
        <v>89.15</v>
      </c>
      <c r="G9925" s="8">
        <v>0</v>
      </c>
    </row>
    <row r="9926" spans="1:7" hidden="1" x14ac:dyDescent="0.55000000000000004">
      <c r="A9926" s="5" t="s">
        <v>35</v>
      </c>
      <c r="B9926" s="6">
        <v>43173</v>
      </c>
      <c r="C9926" s="5" t="s">
        <v>36</v>
      </c>
      <c r="D9926" s="5" t="s">
        <v>39</v>
      </c>
      <c r="E9926" s="7">
        <v>10717</v>
      </c>
      <c r="F9926" s="8">
        <v>32641.69</v>
      </c>
      <c r="G9926" s="8">
        <v>0</v>
      </c>
    </row>
    <row r="9927" spans="1:7" hidden="1" x14ac:dyDescent="0.55000000000000004">
      <c r="A9927" s="5" t="s">
        <v>35</v>
      </c>
      <c r="B9927" s="6">
        <v>43173</v>
      </c>
      <c r="C9927" s="5" t="s">
        <v>36</v>
      </c>
      <c r="D9927" s="5" t="s">
        <v>40</v>
      </c>
      <c r="E9927" s="7">
        <v>5320</v>
      </c>
      <c r="F9927" s="8">
        <v>161.72</v>
      </c>
      <c r="G9927" s="8">
        <v>0</v>
      </c>
    </row>
    <row r="9928" spans="1:7" hidden="1" x14ac:dyDescent="0.55000000000000004">
      <c r="A9928" s="5" t="s">
        <v>35</v>
      </c>
      <c r="B9928" s="6">
        <v>43173</v>
      </c>
      <c r="C9928" s="5" t="s">
        <v>36</v>
      </c>
      <c r="D9928" s="5" t="s">
        <v>42</v>
      </c>
      <c r="E9928" s="7">
        <v>12243</v>
      </c>
      <c r="F9928" s="8">
        <v>142787.24</v>
      </c>
      <c r="G9928" s="8">
        <v>0</v>
      </c>
    </row>
    <row r="9929" spans="1:7" hidden="1" x14ac:dyDescent="0.55000000000000004">
      <c r="A9929" s="5" t="s">
        <v>35</v>
      </c>
      <c r="B9929" s="6">
        <v>43173</v>
      </c>
      <c r="C9929" s="5" t="s">
        <v>36</v>
      </c>
      <c r="D9929" s="5" t="s">
        <v>44</v>
      </c>
      <c r="E9929" s="7">
        <v>20028</v>
      </c>
      <c r="F9929" s="8">
        <v>38962.33</v>
      </c>
      <c r="G9929" s="8">
        <v>0</v>
      </c>
    </row>
    <row r="9930" spans="1:7" hidden="1" x14ac:dyDescent="0.55000000000000004">
      <c r="A9930" s="5" t="s">
        <v>35</v>
      </c>
      <c r="B9930" s="6">
        <v>43173</v>
      </c>
      <c r="C9930" s="5" t="s">
        <v>36</v>
      </c>
      <c r="D9930" s="5" t="s">
        <v>45</v>
      </c>
      <c r="E9930" s="7">
        <v>35508</v>
      </c>
      <c r="F9930" s="8">
        <v>13823.58</v>
      </c>
      <c r="G9930" s="8">
        <v>0</v>
      </c>
    </row>
    <row r="9931" spans="1:7" x14ac:dyDescent="0.55000000000000004">
      <c r="A9931" s="5" t="s">
        <v>47</v>
      </c>
      <c r="B9931" s="6">
        <v>43174</v>
      </c>
      <c r="C9931" s="5" t="s">
        <v>36</v>
      </c>
      <c r="D9931" s="5" t="s">
        <v>37</v>
      </c>
      <c r="E9931" s="7">
        <v>36</v>
      </c>
      <c r="F9931" s="8">
        <v>1088.82</v>
      </c>
      <c r="G9931" s="8">
        <v>0</v>
      </c>
    </row>
    <row r="9932" spans="1:7" x14ac:dyDescent="0.55000000000000004">
      <c r="A9932" s="5" t="s">
        <v>35</v>
      </c>
      <c r="B9932" s="6">
        <v>43174</v>
      </c>
      <c r="C9932" s="5" t="s">
        <v>36</v>
      </c>
      <c r="D9932" s="5" t="s">
        <v>37</v>
      </c>
      <c r="E9932" s="7">
        <v>8266</v>
      </c>
      <c r="F9932" s="8">
        <v>250940.77</v>
      </c>
      <c r="G9932" s="8">
        <v>0</v>
      </c>
    </row>
    <row r="9933" spans="1:7" hidden="1" x14ac:dyDescent="0.55000000000000004">
      <c r="A9933" s="5" t="s">
        <v>35</v>
      </c>
      <c r="B9933" s="6">
        <v>43174</v>
      </c>
      <c r="C9933" s="5" t="s">
        <v>36</v>
      </c>
      <c r="D9933" s="5" t="s">
        <v>38</v>
      </c>
      <c r="E9933" s="7">
        <v>268</v>
      </c>
      <c r="F9933" s="8">
        <v>65.709999999999994</v>
      </c>
      <c r="G9933" s="8">
        <v>0</v>
      </c>
    </row>
    <row r="9934" spans="1:7" hidden="1" x14ac:dyDescent="0.55000000000000004">
      <c r="A9934" s="5" t="s">
        <v>35</v>
      </c>
      <c r="B9934" s="6">
        <v>43174</v>
      </c>
      <c r="C9934" s="5" t="s">
        <v>36</v>
      </c>
      <c r="D9934" s="5" t="s">
        <v>39</v>
      </c>
      <c r="E9934" s="7">
        <v>9070</v>
      </c>
      <c r="F9934" s="8">
        <v>27545.69</v>
      </c>
      <c r="G9934" s="8">
        <v>0</v>
      </c>
    </row>
    <row r="9935" spans="1:7" hidden="1" x14ac:dyDescent="0.55000000000000004">
      <c r="A9935" s="5" t="s">
        <v>35</v>
      </c>
      <c r="B9935" s="6">
        <v>43174</v>
      </c>
      <c r="C9935" s="5" t="s">
        <v>36</v>
      </c>
      <c r="D9935" s="5" t="s">
        <v>40</v>
      </c>
      <c r="E9935" s="7">
        <v>3751</v>
      </c>
      <c r="F9935" s="8">
        <v>113.81</v>
      </c>
      <c r="G9935" s="8">
        <v>0</v>
      </c>
    </row>
    <row r="9936" spans="1:7" hidden="1" x14ac:dyDescent="0.55000000000000004">
      <c r="A9936" s="5" t="s">
        <v>35</v>
      </c>
      <c r="B9936" s="6">
        <v>43174</v>
      </c>
      <c r="C9936" s="5" t="s">
        <v>36</v>
      </c>
      <c r="D9936" s="5" t="s">
        <v>42</v>
      </c>
      <c r="E9936" s="7">
        <v>13399</v>
      </c>
      <c r="F9936" s="8">
        <v>155309.6</v>
      </c>
      <c r="G9936" s="8">
        <v>0</v>
      </c>
    </row>
    <row r="9937" spans="1:7" hidden="1" x14ac:dyDescent="0.55000000000000004">
      <c r="A9937" s="5" t="s">
        <v>35</v>
      </c>
      <c r="B9937" s="6">
        <v>43174</v>
      </c>
      <c r="C9937" s="5" t="s">
        <v>36</v>
      </c>
      <c r="D9937" s="5" t="s">
        <v>44</v>
      </c>
      <c r="E9937" s="7">
        <v>17948</v>
      </c>
      <c r="F9937" s="8">
        <v>34707.71</v>
      </c>
      <c r="G9937" s="8">
        <v>0</v>
      </c>
    </row>
    <row r="9938" spans="1:7" hidden="1" x14ac:dyDescent="0.55000000000000004">
      <c r="A9938" s="5" t="s">
        <v>35</v>
      </c>
      <c r="B9938" s="6">
        <v>43174</v>
      </c>
      <c r="C9938" s="5" t="s">
        <v>36</v>
      </c>
      <c r="D9938" s="5" t="s">
        <v>45</v>
      </c>
      <c r="E9938" s="7">
        <v>34986</v>
      </c>
      <c r="F9938" s="8">
        <v>13534.8</v>
      </c>
      <c r="G9938" s="8">
        <v>0</v>
      </c>
    </row>
    <row r="9939" spans="1:7" x14ac:dyDescent="0.55000000000000004">
      <c r="A9939" s="5" t="s">
        <v>47</v>
      </c>
      <c r="B9939" s="6">
        <v>43175</v>
      </c>
      <c r="C9939" s="5" t="s">
        <v>36</v>
      </c>
      <c r="D9939" s="5" t="s">
        <v>37</v>
      </c>
      <c r="E9939" s="7">
        <v>90</v>
      </c>
      <c r="F9939" s="8">
        <v>2737.77</v>
      </c>
      <c r="G9939" s="8">
        <v>0</v>
      </c>
    </row>
    <row r="9940" spans="1:7" x14ac:dyDescent="0.55000000000000004">
      <c r="A9940" s="5" t="s">
        <v>35</v>
      </c>
      <c r="B9940" s="6">
        <v>43175</v>
      </c>
      <c r="C9940" s="5" t="s">
        <v>36</v>
      </c>
      <c r="D9940" s="5" t="s">
        <v>37</v>
      </c>
      <c r="E9940" s="7">
        <v>9519</v>
      </c>
      <c r="F9940" s="8">
        <v>287963.53999999998</v>
      </c>
      <c r="G9940" s="8">
        <v>0</v>
      </c>
    </row>
    <row r="9941" spans="1:7" hidden="1" x14ac:dyDescent="0.55000000000000004">
      <c r="A9941" s="5" t="s">
        <v>35</v>
      </c>
      <c r="B9941" s="6">
        <v>43175</v>
      </c>
      <c r="C9941" s="5" t="s">
        <v>36</v>
      </c>
      <c r="D9941" s="5" t="s">
        <v>38</v>
      </c>
      <c r="E9941" s="7">
        <v>347</v>
      </c>
      <c r="F9941" s="8">
        <v>84.9</v>
      </c>
      <c r="G9941" s="8">
        <v>0</v>
      </c>
    </row>
    <row r="9942" spans="1:7" hidden="1" x14ac:dyDescent="0.55000000000000004">
      <c r="A9942" s="5" t="s">
        <v>35</v>
      </c>
      <c r="B9942" s="6">
        <v>43175</v>
      </c>
      <c r="C9942" s="5" t="s">
        <v>36</v>
      </c>
      <c r="D9942" s="5" t="s">
        <v>39</v>
      </c>
      <c r="E9942" s="7">
        <v>10842</v>
      </c>
      <c r="F9942" s="8">
        <v>32820.06</v>
      </c>
      <c r="G9942" s="8">
        <v>0</v>
      </c>
    </row>
    <row r="9943" spans="1:7" hidden="1" x14ac:dyDescent="0.55000000000000004">
      <c r="A9943" s="5" t="s">
        <v>35</v>
      </c>
      <c r="B9943" s="6">
        <v>43175</v>
      </c>
      <c r="C9943" s="5" t="s">
        <v>36</v>
      </c>
      <c r="D9943" s="5" t="s">
        <v>40</v>
      </c>
      <c r="E9943" s="7">
        <v>4419</v>
      </c>
      <c r="F9943" s="8">
        <v>133.88999999999999</v>
      </c>
      <c r="G9943" s="8">
        <v>0</v>
      </c>
    </row>
    <row r="9944" spans="1:7" hidden="1" x14ac:dyDescent="0.55000000000000004">
      <c r="A9944" s="5" t="s">
        <v>35</v>
      </c>
      <c r="B9944" s="6">
        <v>43175</v>
      </c>
      <c r="C9944" s="5" t="s">
        <v>36</v>
      </c>
      <c r="D9944" s="5" t="s">
        <v>42</v>
      </c>
      <c r="E9944" s="7">
        <v>15545</v>
      </c>
      <c r="F9944" s="8">
        <v>179275.51</v>
      </c>
      <c r="G9944" s="8">
        <v>0</v>
      </c>
    </row>
    <row r="9945" spans="1:7" hidden="1" x14ac:dyDescent="0.55000000000000004">
      <c r="A9945" s="5" t="s">
        <v>35</v>
      </c>
      <c r="B9945" s="6">
        <v>43175</v>
      </c>
      <c r="C9945" s="5" t="s">
        <v>36</v>
      </c>
      <c r="D9945" s="5" t="s">
        <v>44</v>
      </c>
      <c r="E9945" s="7">
        <v>25976</v>
      </c>
      <c r="F9945" s="8">
        <v>49949.53</v>
      </c>
      <c r="G9945" s="8">
        <v>0</v>
      </c>
    </row>
    <row r="9946" spans="1:7" hidden="1" x14ac:dyDescent="0.55000000000000004">
      <c r="A9946" s="5" t="s">
        <v>35</v>
      </c>
      <c r="B9946" s="6">
        <v>43175</v>
      </c>
      <c r="C9946" s="5" t="s">
        <v>36</v>
      </c>
      <c r="D9946" s="5" t="s">
        <v>45</v>
      </c>
      <c r="E9946" s="7">
        <v>43985</v>
      </c>
      <c r="F9946" s="8">
        <v>16923.39</v>
      </c>
      <c r="G9946" s="8">
        <v>0</v>
      </c>
    </row>
    <row r="9947" spans="1:7" x14ac:dyDescent="0.55000000000000004">
      <c r="A9947" s="5" t="s">
        <v>35</v>
      </c>
      <c r="B9947" s="6">
        <v>43178</v>
      </c>
      <c r="C9947" s="5" t="s">
        <v>36</v>
      </c>
      <c r="D9947" s="5" t="s">
        <v>37</v>
      </c>
      <c r="E9947" s="7">
        <v>11084</v>
      </c>
      <c r="F9947" s="8">
        <v>335681.92</v>
      </c>
      <c r="G9947" s="8">
        <v>0</v>
      </c>
    </row>
    <row r="9948" spans="1:7" x14ac:dyDescent="0.55000000000000004">
      <c r="A9948" s="5" t="s">
        <v>47</v>
      </c>
      <c r="B9948" s="6">
        <v>43178</v>
      </c>
      <c r="C9948" s="5" t="s">
        <v>36</v>
      </c>
      <c r="D9948" s="5" t="s">
        <v>37</v>
      </c>
      <c r="E9948" s="7">
        <v>142</v>
      </c>
      <c r="F9948" s="8">
        <v>4303.53</v>
      </c>
      <c r="G9948" s="8">
        <v>0</v>
      </c>
    </row>
    <row r="9949" spans="1:7" hidden="1" x14ac:dyDescent="0.55000000000000004">
      <c r="A9949" s="5" t="s">
        <v>35</v>
      </c>
      <c r="B9949" s="6">
        <v>43178</v>
      </c>
      <c r="C9949" s="5" t="s">
        <v>36</v>
      </c>
      <c r="D9949" s="5" t="s">
        <v>38</v>
      </c>
      <c r="E9949" s="7">
        <v>355</v>
      </c>
      <c r="F9949" s="8">
        <v>86.83</v>
      </c>
      <c r="G9949" s="8">
        <v>0</v>
      </c>
    </row>
    <row r="9950" spans="1:7" hidden="1" x14ac:dyDescent="0.55000000000000004">
      <c r="A9950" s="5" t="s">
        <v>35</v>
      </c>
      <c r="B9950" s="6">
        <v>43178</v>
      </c>
      <c r="C9950" s="5" t="s">
        <v>36</v>
      </c>
      <c r="D9950" s="5" t="s">
        <v>39</v>
      </c>
      <c r="E9950" s="7">
        <v>13256</v>
      </c>
      <c r="F9950" s="8">
        <v>40181.07</v>
      </c>
      <c r="G9950" s="8">
        <v>0</v>
      </c>
    </row>
    <row r="9951" spans="1:7" hidden="1" x14ac:dyDescent="0.55000000000000004">
      <c r="A9951" s="5" t="s">
        <v>35</v>
      </c>
      <c r="B9951" s="6">
        <v>43178</v>
      </c>
      <c r="C9951" s="5" t="s">
        <v>36</v>
      </c>
      <c r="D9951" s="5" t="s">
        <v>40</v>
      </c>
      <c r="E9951" s="7">
        <v>5784</v>
      </c>
      <c r="F9951" s="8">
        <v>175.16</v>
      </c>
      <c r="G9951" s="8">
        <v>0</v>
      </c>
    </row>
    <row r="9952" spans="1:7" hidden="1" x14ac:dyDescent="0.55000000000000004">
      <c r="A9952" s="5" t="s">
        <v>35</v>
      </c>
      <c r="B9952" s="6">
        <v>43178</v>
      </c>
      <c r="C9952" s="5" t="s">
        <v>36</v>
      </c>
      <c r="D9952" s="5" t="s">
        <v>42</v>
      </c>
      <c r="E9952" s="7">
        <v>11680</v>
      </c>
      <c r="F9952" s="8">
        <v>134506</v>
      </c>
      <c r="G9952" s="8">
        <v>0</v>
      </c>
    </row>
    <row r="9953" spans="1:7" hidden="1" x14ac:dyDescent="0.55000000000000004">
      <c r="A9953" s="5" t="s">
        <v>35</v>
      </c>
      <c r="B9953" s="6">
        <v>43178</v>
      </c>
      <c r="C9953" s="5" t="s">
        <v>36</v>
      </c>
      <c r="D9953" s="5" t="s">
        <v>44</v>
      </c>
      <c r="E9953" s="7">
        <v>20127</v>
      </c>
      <c r="F9953" s="8">
        <v>38657.65</v>
      </c>
      <c r="G9953" s="8">
        <v>0</v>
      </c>
    </row>
    <row r="9954" spans="1:7" hidden="1" x14ac:dyDescent="0.55000000000000004">
      <c r="A9954" s="5" t="s">
        <v>35</v>
      </c>
      <c r="B9954" s="6">
        <v>43178</v>
      </c>
      <c r="C9954" s="5" t="s">
        <v>36</v>
      </c>
      <c r="D9954" s="5" t="s">
        <v>45</v>
      </c>
      <c r="E9954" s="7">
        <v>35447</v>
      </c>
      <c r="F9954" s="8">
        <v>13623.19</v>
      </c>
      <c r="G9954" s="8">
        <v>0</v>
      </c>
    </row>
    <row r="9955" spans="1:7" x14ac:dyDescent="0.55000000000000004">
      <c r="A9955" s="5" t="s">
        <v>35</v>
      </c>
      <c r="B9955" s="6">
        <v>43179</v>
      </c>
      <c r="C9955" s="5" t="s">
        <v>36</v>
      </c>
      <c r="D9955" s="5" t="s">
        <v>37</v>
      </c>
      <c r="E9955" s="7">
        <v>9980</v>
      </c>
      <c r="F9955" s="8">
        <v>302217.51</v>
      </c>
      <c r="G9955" s="8">
        <v>0</v>
      </c>
    </row>
    <row r="9956" spans="1:7" x14ac:dyDescent="0.55000000000000004">
      <c r="A9956" s="5" t="s">
        <v>47</v>
      </c>
      <c r="B9956" s="6">
        <v>43179</v>
      </c>
      <c r="C9956" s="5" t="s">
        <v>36</v>
      </c>
      <c r="D9956" s="5" t="s">
        <v>37</v>
      </c>
      <c r="E9956" s="7">
        <v>33</v>
      </c>
      <c r="F9956" s="8">
        <v>997.77</v>
      </c>
      <c r="G9956" s="8">
        <v>0</v>
      </c>
    </row>
    <row r="9957" spans="1:7" hidden="1" x14ac:dyDescent="0.55000000000000004">
      <c r="A9957" s="5" t="s">
        <v>35</v>
      </c>
      <c r="B9957" s="6">
        <v>43179</v>
      </c>
      <c r="C9957" s="5" t="s">
        <v>36</v>
      </c>
      <c r="D9957" s="5" t="s">
        <v>38</v>
      </c>
      <c r="E9957" s="7">
        <v>373</v>
      </c>
      <c r="F9957" s="8">
        <v>91.32</v>
      </c>
      <c r="G9957" s="8">
        <v>0</v>
      </c>
    </row>
    <row r="9958" spans="1:7" hidden="1" x14ac:dyDescent="0.55000000000000004">
      <c r="A9958" s="5" t="s">
        <v>35</v>
      </c>
      <c r="B9958" s="6">
        <v>43179</v>
      </c>
      <c r="C9958" s="5" t="s">
        <v>36</v>
      </c>
      <c r="D9958" s="5" t="s">
        <v>39</v>
      </c>
      <c r="E9958" s="7">
        <v>10156</v>
      </c>
      <c r="F9958" s="8">
        <v>30781.32</v>
      </c>
      <c r="G9958" s="8">
        <v>0</v>
      </c>
    </row>
    <row r="9959" spans="1:7" hidden="1" x14ac:dyDescent="0.55000000000000004">
      <c r="A9959" s="5" t="s">
        <v>35</v>
      </c>
      <c r="B9959" s="6">
        <v>43179</v>
      </c>
      <c r="C9959" s="5" t="s">
        <v>36</v>
      </c>
      <c r="D9959" s="5" t="s">
        <v>40</v>
      </c>
      <c r="E9959" s="7">
        <v>4876</v>
      </c>
      <c r="F9959" s="8">
        <v>147.75</v>
      </c>
      <c r="G9959" s="8">
        <v>0</v>
      </c>
    </row>
    <row r="9960" spans="1:7" hidden="1" x14ac:dyDescent="0.55000000000000004">
      <c r="A9960" s="5" t="s">
        <v>35</v>
      </c>
      <c r="B9960" s="6">
        <v>43179</v>
      </c>
      <c r="C9960" s="5" t="s">
        <v>36</v>
      </c>
      <c r="D9960" s="5" t="s">
        <v>42</v>
      </c>
      <c r="E9960" s="7">
        <v>11702</v>
      </c>
      <c r="F9960" s="8">
        <v>134420.45000000001</v>
      </c>
      <c r="G9960" s="8">
        <v>0</v>
      </c>
    </row>
    <row r="9961" spans="1:7" hidden="1" x14ac:dyDescent="0.55000000000000004">
      <c r="A9961" s="5" t="s">
        <v>35</v>
      </c>
      <c r="B9961" s="6">
        <v>43179</v>
      </c>
      <c r="C9961" s="5" t="s">
        <v>36</v>
      </c>
      <c r="D9961" s="5" t="s">
        <v>44</v>
      </c>
      <c r="E9961" s="7">
        <v>19455</v>
      </c>
      <c r="F9961" s="8">
        <v>37279.24</v>
      </c>
      <c r="G9961" s="8">
        <v>0</v>
      </c>
    </row>
    <row r="9962" spans="1:7" hidden="1" x14ac:dyDescent="0.55000000000000004">
      <c r="A9962" s="5" t="s">
        <v>35</v>
      </c>
      <c r="B9962" s="6">
        <v>43179</v>
      </c>
      <c r="C9962" s="5" t="s">
        <v>36</v>
      </c>
      <c r="D9962" s="5" t="s">
        <v>45</v>
      </c>
      <c r="E9962" s="7">
        <v>32759</v>
      </c>
      <c r="F9962" s="8">
        <v>12560.64</v>
      </c>
      <c r="G9962" s="8">
        <v>0</v>
      </c>
    </row>
    <row r="9963" spans="1:7" x14ac:dyDescent="0.55000000000000004">
      <c r="A9963" s="5" t="s">
        <v>35</v>
      </c>
      <c r="B9963" s="6">
        <v>43180</v>
      </c>
      <c r="C9963" s="5" t="s">
        <v>36</v>
      </c>
      <c r="D9963" s="5" t="s">
        <v>37</v>
      </c>
      <c r="E9963" s="7">
        <v>10825</v>
      </c>
      <c r="F9963" s="8">
        <v>328986.48</v>
      </c>
      <c r="G9963" s="8">
        <v>0</v>
      </c>
    </row>
    <row r="9964" spans="1:7" x14ac:dyDescent="0.55000000000000004">
      <c r="A9964" s="5" t="s">
        <v>47</v>
      </c>
      <c r="B9964" s="6">
        <v>43180</v>
      </c>
      <c r="C9964" s="5" t="s">
        <v>36</v>
      </c>
      <c r="D9964" s="5" t="s">
        <v>37</v>
      </c>
      <c r="E9964" s="7">
        <v>157</v>
      </c>
      <c r="F9964" s="8">
        <v>4757.1000000000004</v>
      </c>
      <c r="G9964" s="8">
        <v>0</v>
      </c>
    </row>
    <row r="9965" spans="1:7" hidden="1" x14ac:dyDescent="0.55000000000000004">
      <c r="A9965" s="5" t="s">
        <v>35</v>
      </c>
      <c r="B9965" s="6">
        <v>43180</v>
      </c>
      <c r="C9965" s="5" t="s">
        <v>36</v>
      </c>
      <c r="D9965" s="5" t="s">
        <v>38</v>
      </c>
      <c r="E9965" s="7">
        <v>551</v>
      </c>
      <c r="F9965" s="8">
        <v>135.19999999999999</v>
      </c>
      <c r="G9965" s="8">
        <v>0</v>
      </c>
    </row>
    <row r="9966" spans="1:7" hidden="1" x14ac:dyDescent="0.55000000000000004">
      <c r="A9966" s="5" t="s">
        <v>35</v>
      </c>
      <c r="B9966" s="6">
        <v>43180</v>
      </c>
      <c r="C9966" s="5" t="s">
        <v>36</v>
      </c>
      <c r="D9966" s="5" t="s">
        <v>39</v>
      </c>
      <c r="E9966" s="7">
        <v>12942</v>
      </c>
      <c r="F9966" s="8">
        <v>39367.89</v>
      </c>
      <c r="G9966" s="8">
        <v>0</v>
      </c>
    </row>
    <row r="9967" spans="1:7" hidden="1" x14ac:dyDescent="0.55000000000000004">
      <c r="A9967" s="5" t="s">
        <v>35</v>
      </c>
      <c r="B9967" s="6">
        <v>43180</v>
      </c>
      <c r="C9967" s="5" t="s">
        <v>36</v>
      </c>
      <c r="D9967" s="5" t="s">
        <v>40</v>
      </c>
      <c r="E9967" s="7">
        <v>8408</v>
      </c>
      <c r="F9967" s="8">
        <v>255.34</v>
      </c>
      <c r="G9967" s="8">
        <v>0</v>
      </c>
    </row>
    <row r="9968" spans="1:7" hidden="1" x14ac:dyDescent="0.55000000000000004">
      <c r="A9968" s="5" t="s">
        <v>35</v>
      </c>
      <c r="B9968" s="6">
        <v>43180</v>
      </c>
      <c r="C9968" s="5" t="s">
        <v>36</v>
      </c>
      <c r="D9968" s="5" t="s">
        <v>42</v>
      </c>
      <c r="E9968" s="7">
        <v>18899</v>
      </c>
      <c r="F9968" s="8">
        <v>218600.89</v>
      </c>
      <c r="G9968" s="8">
        <v>0</v>
      </c>
    </row>
    <row r="9969" spans="1:7" hidden="1" x14ac:dyDescent="0.55000000000000004">
      <c r="A9969" s="5" t="s">
        <v>35</v>
      </c>
      <c r="B9969" s="6">
        <v>43180</v>
      </c>
      <c r="C9969" s="5" t="s">
        <v>36</v>
      </c>
      <c r="D9969" s="5" t="s">
        <v>44</v>
      </c>
      <c r="E9969" s="7">
        <v>28980</v>
      </c>
      <c r="F9969" s="8">
        <v>55912.13</v>
      </c>
      <c r="G9969" s="8">
        <v>0</v>
      </c>
    </row>
    <row r="9970" spans="1:7" hidden="1" x14ac:dyDescent="0.55000000000000004">
      <c r="A9970" s="5" t="s">
        <v>35</v>
      </c>
      <c r="B9970" s="6">
        <v>43180</v>
      </c>
      <c r="C9970" s="5" t="s">
        <v>36</v>
      </c>
      <c r="D9970" s="5" t="s">
        <v>45</v>
      </c>
      <c r="E9970" s="7">
        <v>62078</v>
      </c>
      <c r="F9970" s="8">
        <v>23970.33</v>
      </c>
      <c r="G9970" s="8">
        <v>0</v>
      </c>
    </row>
    <row r="9971" spans="1:7" x14ac:dyDescent="0.55000000000000004">
      <c r="A9971" s="5" t="s">
        <v>47</v>
      </c>
      <c r="B9971" s="6">
        <v>43181</v>
      </c>
      <c r="C9971" s="5" t="s">
        <v>36</v>
      </c>
      <c r="D9971" s="5" t="s">
        <v>37</v>
      </c>
      <c r="E9971" s="7">
        <v>238</v>
      </c>
      <c r="F9971" s="8">
        <v>7218.52</v>
      </c>
      <c r="G9971" s="8">
        <v>0</v>
      </c>
    </row>
    <row r="9972" spans="1:7" x14ac:dyDescent="0.55000000000000004">
      <c r="A9972" s="5" t="s">
        <v>35</v>
      </c>
      <c r="B9972" s="6">
        <v>43181</v>
      </c>
      <c r="C9972" s="5" t="s">
        <v>36</v>
      </c>
      <c r="D9972" s="5" t="s">
        <v>37</v>
      </c>
      <c r="E9972" s="7">
        <v>10645</v>
      </c>
      <c r="F9972" s="8">
        <v>325445.56</v>
      </c>
      <c r="G9972" s="8">
        <v>0</v>
      </c>
    </row>
    <row r="9973" spans="1:7" hidden="1" x14ac:dyDescent="0.55000000000000004">
      <c r="A9973" s="5" t="s">
        <v>35</v>
      </c>
      <c r="B9973" s="6">
        <v>43181</v>
      </c>
      <c r="C9973" s="5" t="s">
        <v>36</v>
      </c>
      <c r="D9973" s="5" t="s">
        <v>38</v>
      </c>
      <c r="E9973" s="7">
        <v>420</v>
      </c>
      <c r="F9973" s="8">
        <v>103.49</v>
      </c>
      <c r="G9973" s="8">
        <v>0</v>
      </c>
    </row>
    <row r="9974" spans="1:7" hidden="1" x14ac:dyDescent="0.55000000000000004">
      <c r="A9974" s="5" t="s">
        <v>35</v>
      </c>
      <c r="B9974" s="6">
        <v>43181</v>
      </c>
      <c r="C9974" s="5" t="s">
        <v>36</v>
      </c>
      <c r="D9974" s="5" t="s">
        <v>39</v>
      </c>
      <c r="E9974" s="7">
        <v>13621</v>
      </c>
      <c r="F9974" s="8">
        <v>41634.699999999997</v>
      </c>
      <c r="G9974" s="8">
        <v>0</v>
      </c>
    </row>
    <row r="9975" spans="1:7" hidden="1" x14ac:dyDescent="0.55000000000000004">
      <c r="A9975" s="5" t="s">
        <v>35</v>
      </c>
      <c r="B9975" s="6">
        <v>43181</v>
      </c>
      <c r="C9975" s="5" t="s">
        <v>36</v>
      </c>
      <c r="D9975" s="5" t="s">
        <v>40</v>
      </c>
      <c r="E9975" s="7">
        <v>10700</v>
      </c>
      <c r="F9975" s="8">
        <v>326.62</v>
      </c>
      <c r="G9975" s="8">
        <v>0</v>
      </c>
    </row>
    <row r="9976" spans="1:7" hidden="1" x14ac:dyDescent="0.55000000000000004">
      <c r="A9976" s="5" t="s">
        <v>35</v>
      </c>
      <c r="B9976" s="6">
        <v>43181</v>
      </c>
      <c r="C9976" s="5" t="s">
        <v>36</v>
      </c>
      <c r="D9976" s="5" t="s">
        <v>42</v>
      </c>
      <c r="E9976" s="7">
        <v>14429</v>
      </c>
      <c r="F9976" s="8">
        <v>167663.29</v>
      </c>
      <c r="G9976" s="8">
        <v>0</v>
      </c>
    </row>
    <row r="9977" spans="1:7" hidden="1" x14ac:dyDescent="0.55000000000000004">
      <c r="A9977" s="5" t="s">
        <v>35</v>
      </c>
      <c r="B9977" s="6">
        <v>43181</v>
      </c>
      <c r="C9977" s="5" t="s">
        <v>36</v>
      </c>
      <c r="D9977" s="5" t="s">
        <v>44</v>
      </c>
      <c r="E9977" s="7">
        <v>23083</v>
      </c>
      <c r="F9977" s="8">
        <v>44739.93</v>
      </c>
      <c r="G9977" s="8">
        <v>0</v>
      </c>
    </row>
    <row r="9978" spans="1:7" hidden="1" x14ac:dyDescent="0.55000000000000004">
      <c r="A9978" s="5" t="s">
        <v>35</v>
      </c>
      <c r="B9978" s="6">
        <v>43181</v>
      </c>
      <c r="C9978" s="5" t="s">
        <v>36</v>
      </c>
      <c r="D9978" s="5" t="s">
        <v>45</v>
      </c>
      <c r="E9978" s="7">
        <v>44984</v>
      </c>
      <c r="F9978" s="8">
        <v>17443.41</v>
      </c>
      <c r="G9978" s="8">
        <v>0</v>
      </c>
    </row>
    <row r="9979" spans="1:7" x14ac:dyDescent="0.55000000000000004">
      <c r="A9979" s="5" t="s">
        <v>47</v>
      </c>
      <c r="B9979" s="6">
        <v>43182</v>
      </c>
      <c r="C9979" s="5" t="s">
        <v>36</v>
      </c>
      <c r="D9979" s="5" t="s">
        <v>37</v>
      </c>
      <c r="E9979" s="7">
        <v>470</v>
      </c>
      <c r="F9979" s="8">
        <v>14522.26</v>
      </c>
      <c r="G9979" s="8">
        <v>0</v>
      </c>
    </row>
    <row r="9980" spans="1:7" x14ac:dyDescent="0.55000000000000004">
      <c r="A9980" s="5" t="s">
        <v>35</v>
      </c>
      <c r="B9980" s="6">
        <v>43182</v>
      </c>
      <c r="C9980" s="5" t="s">
        <v>36</v>
      </c>
      <c r="D9980" s="5" t="s">
        <v>37</v>
      </c>
      <c r="E9980" s="7">
        <v>12920</v>
      </c>
      <c r="F9980" s="8">
        <v>398334.26</v>
      </c>
      <c r="G9980" s="8">
        <v>0</v>
      </c>
    </row>
    <row r="9981" spans="1:7" hidden="1" x14ac:dyDescent="0.55000000000000004">
      <c r="A9981" s="5" t="s">
        <v>35</v>
      </c>
      <c r="B9981" s="6">
        <v>43182</v>
      </c>
      <c r="C9981" s="5" t="s">
        <v>36</v>
      </c>
      <c r="D9981" s="5" t="s">
        <v>38</v>
      </c>
      <c r="E9981" s="7">
        <v>690</v>
      </c>
      <c r="F9981" s="8">
        <v>171.23</v>
      </c>
      <c r="G9981" s="8">
        <v>0</v>
      </c>
    </row>
    <row r="9982" spans="1:7" hidden="1" x14ac:dyDescent="0.55000000000000004">
      <c r="A9982" s="5" t="s">
        <v>35</v>
      </c>
      <c r="B9982" s="6">
        <v>43182</v>
      </c>
      <c r="C9982" s="5" t="s">
        <v>36</v>
      </c>
      <c r="D9982" s="5" t="s">
        <v>39</v>
      </c>
      <c r="E9982" s="7">
        <v>18781</v>
      </c>
      <c r="F9982" s="8">
        <v>57892.2</v>
      </c>
      <c r="G9982" s="8">
        <v>0</v>
      </c>
    </row>
    <row r="9983" spans="1:7" hidden="1" x14ac:dyDescent="0.55000000000000004">
      <c r="A9983" s="5" t="s">
        <v>35</v>
      </c>
      <c r="B9983" s="6">
        <v>43182</v>
      </c>
      <c r="C9983" s="5" t="s">
        <v>36</v>
      </c>
      <c r="D9983" s="5" t="s">
        <v>40</v>
      </c>
      <c r="E9983" s="7">
        <v>9626</v>
      </c>
      <c r="F9983" s="8">
        <v>296.2</v>
      </c>
      <c r="G9983" s="8">
        <v>0</v>
      </c>
    </row>
    <row r="9984" spans="1:7" hidden="1" x14ac:dyDescent="0.55000000000000004">
      <c r="A9984" s="5" t="s">
        <v>35</v>
      </c>
      <c r="B9984" s="6">
        <v>43182</v>
      </c>
      <c r="C9984" s="5" t="s">
        <v>36</v>
      </c>
      <c r="D9984" s="5" t="s">
        <v>42</v>
      </c>
      <c r="E9984" s="7">
        <v>15478</v>
      </c>
      <c r="F9984" s="8">
        <v>180427.73</v>
      </c>
      <c r="G9984" s="8">
        <v>0</v>
      </c>
    </row>
    <row r="9985" spans="1:7" hidden="1" x14ac:dyDescent="0.55000000000000004">
      <c r="A9985" s="5" t="s">
        <v>35</v>
      </c>
      <c r="B9985" s="6">
        <v>43182</v>
      </c>
      <c r="C9985" s="5" t="s">
        <v>36</v>
      </c>
      <c r="D9985" s="5" t="s">
        <v>44</v>
      </c>
      <c r="E9985" s="7">
        <v>21642</v>
      </c>
      <c r="F9985" s="8">
        <v>42066.96</v>
      </c>
      <c r="G9985" s="8">
        <v>0</v>
      </c>
    </row>
    <row r="9986" spans="1:7" hidden="1" x14ac:dyDescent="0.55000000000000004">
      <c r="A9986" s="5" t="s">
        <v>35</v>
      </c>
      <c r="B9986" s="6">
        <v>43182</v>
      </c>
      <c r="C9986" s="5" t="s">
        <v>36</v>
      </c>
      <c r="D9986" s="5" t="s">
        <v>45</v>
      </c>
      <c r="E9986" s="7">
        <v>46867</v>
      </c>
      <c r="F9986" s="8">
        <v>18227.91</v>
      </c>
      <c r="G9986" s="8">
        <v>0</v>
      </c>
    </row>
    <row r="9987" spans="1:7" x14ac:dyDescent="0.55000000000000004">
      <c r="A9987" s="5" t="s">
        <v>35</v>
      </c>
      <c r="B9987" s="6">
        <v>43185</v>
      </c>
      <c r="C9987" s="5" t="s">
        <v>36</v>
      </c>
      <c r="D9987" s="5" t="s">
        <v>37</v>
      </c>
      <c r="E9987" s="7">
        <v>8939</v>
      </c>
      <c r="F9987" s="8">
        <v>276108.63</v>
      </c>
      <c r="G9987" s="8">
        <v>0</v>
      </c>
    </row>
    <row r="9988" spans="1:7" x14ac:dyDescent="0.55000000000000004">
      <c r="A9988" s="5" t="s">
        <v>47</v>
      </c>
      <c r="B9988" s="6">
        <v>43185</v>
      </c>
      <c r="C9988" s="5" t="s">
        <v>36</v>
      </c>
      <c r="D9988" s="5" t="s">
        <v>37</v>
      </c>
      <c r="E9988" s="7">
        <v>218</v>
      </c>
      <c r="F9988" s="8">
        <v>6682.74</v>
      </c>
      <c r="G9988" s="8">
        <v>0</v>
      </c>
    </row>
    <row r="9989" spans="1:7" hidden="1" x14ac:dyDescent="0.55000000000000004">
      <c r="A9989" s="5" t="s">
        <v>35</v>
      </c>
      <c r="B9989" s="6">
        <v>43185</v>
      </c>
      <c r="C9989" s="5" t="s">
        <v>36</v>
      </c>
      <c r="D9989" s="5" t="s">
        <v>38</v>
      </c>
      <c r="E9989" s="7">
        <v>1031</v>
      </c>
      <c r="F9989" s="8">
        <v>256.94</v>
      </c>
      <c r="G9989" s="8">
        <v>0</v>
      </c>
    </row>
    <row r="9990" spans="1:7" hidden="1" x14ac:dyDescent="0.55000000000000004">
      <c r="A9990" s="5" t="s">
        <v>35</v>
      </c>
      <c r="B9990" s="6">
        <v>43185</v>
      </c>
      <c r="C9990" s="5" t="s">
        <v>36</v>
      </c>
      <c r="D9990" s="5" t="s">
        <v>39</v>
      </c>
      <c r="E9990" s="7">
        <v>9845</v>
      </c>
      <c r="F9990" s="8">
        <v>30401.52</v>
      </c>
      <c r="G9990" s="8">
        <v>0</v>
      </c>
    </row>
    <row r="9991" spans="1:7" hidden="1" x14ac:dyDescent="0.55000000000000004">
      <c r="A9991" s="5" t="s">
        <v>35</v>
      </c>
      <c r="B9991" s="6">
        <v>43185</v>
      </c>
      <c r="C9991" s="5" t="s">
        <v>36</v>
      </c>
      <c r="D9991" s="5" t="s">
        <v>40</v>
      </c>
      <c r="E9991" s="7">
        <v>7458</v>
      </c>
      <c r="F9991" s="8">
        <v>229.99</v>
      </c>
      <c r="G9991" s="8">
        <v>0</v>
      </c>
    </row>
    <row r="9992" spans="1:7" hidden="1" x14ac:dyDescent="0.55000000000000004">
      <c r="A9992" s="5" t="s">
        <v>35</v>
      </c>
      <c r="B9992" s="6">
        <v>43185</v>
      </c>
      <c r="C9992" s="5" t="s">
        <v>36</v>
      </c>
      <c r="D9992" s="5" t="s">
        <v>42</v>
      </c>
      <c r="E9992" s="7">
        <v>12824</v>
      </c>
      <c r="F9992" s="8">
        <v>149871.18</v>
      </c>
      <c r="G9992" s="8">
        <v>0</v>
      </c>
    </row>
    <row r="9993" spans="1:7" hidden="1" x14ac:dyDescent="0.55000000000000004">
      <c r="A9993" s="5" t="s">
        <v>35</v>
      </c>
      <c r="B9993" s="6">
        <v>43185</v>
      </c>
      <c r="C9993" s="5" t="s">
        <v>36</v>
      </c>
      <c r="D9993" s="5" t="s">
        <v>44</v>
      </c>
      <c r="E9993" s="7">
        <v>17880</v>
      </c>
      <c r="F9993" s="8">
        <v>34843.480000000003</v>
      </c>
      <c r="G9993" s="8">
        <v>0</v>
      </c>
    </row>
    <row r="9994" spans="1:7" hidden="1" x14ac:dyDescent="0.55000000000000004">
      <c r="A9994" s="5" t="s">
        <v>35</v>
      </c>
      <c r="B9994" s="6">
        <v>43185</v>
      </c>
      <c r="C9994" s="5" t="s">
        <v>36</v>
      </c>
      <c r="D9994" s="5" t="s">
        <v>45</v>
      </c>
      <c r="E9994" s="7">
        <v>37042</v>
      </c>
      <c r="F9994" s="8">
        <v>14448.38</v>
      </c>
      <c r="G9994" s="8">
        <v>0</v>
      </c>
    </row>
    <row r="9995" spans="1:7" x14ac:dyDescent="0.55000000000000004">
      <c r="A9995" s="5" t="s">
        <v>35</v>
      </c>
      <c r="B9995" s="6">
        <v>43186</v>
      </c>
      <c r="C9995" s="5" t="s">
        <v>36</v>
      </c>
      <c r="D9995" s="5" t="s">
        <v>37</v>
      </c>
      <c r="E9995" s="7">
        <v>13191</v>
      </c>
      <c r="F9995" s="8">
        <v>406517.1</v>
      </c>
      <c r="G9995" s="8">
        <v>0</v>
      </c>
    </row>
    <row r="9996" spans="1:7" x14ac:dyDescent="0.55000000000000004">
      <c r="A9996" s="5" t="s">
        <v>47</v>
      </c>
      <c r="B9996" s="6">
        <v>43186</v>
      </c>
      <c r="C9996" s="5" t="s">
        <v>36</v>
      </c>
      <c r="D9996" s="5" t="s">
        <v>37</v>
      </c>
      <c r="E9996" s="7">
        <v>340</v>
      </c>
      <c r="F9996" s="8">
        <v>10464.15</v>
      </c>
      <c r="G9996" s="8">
        <v>0</v>
      </c>
    </row>
    <row r="9997" spans="1:7" hidden="1" x14ac:dyDescent="0.55000000000000004">
      <c r="A9997" s="5" t="s">
        <v>35</v>
      </c>
      <c r="B9997" s="6">
        <v>43186</v>
      </c>
      <c r="C9997" s="5" t="s">
        <v>36</v>
      </c>
      <c r="D9997" s="5" t="s">
        <v>38</v>
      </c>
      <c r="E9997" s="7">
        <v>704</v>
      </c>
      <c r="F9997" s="8">
        <v>175.48</v>
      </c>
      <c r="G9997" s="8">
        <v>0</v>
      </c>
    </row>
    <row r="9998" spans="1:7" hidden="1" x14ac:dyDescent="0.55000000000000004">
      <c r="A9998" s="5" t="s">
        <v>35</v>
      </c>
      <c r="B9998" s="6">
        <v>43186</v>
      </c>
      <c r="C9998" s="5" t="s">
        <v>36</v>
      </c>
      <c r="D9998" s="5" t="s">
        <v>39</v>
      </c>
      <c r="E9998" s="7">
        <v>13718</v>
      </c>
      <c r="F9998" s="8">
        <v>42260.79</v>
      </c>
      <c r="G9998" s="8">
        <v>0</v>
      </c>
    </row>
    <row r="9999" spans="1:7" hidden="1" x14ac:dyDescent="0.55000000000000004">
      <c r="A9999" s="5" t="s">
        <v>35</v>
      </c>
      <c r="B9999" s="6">
        <v>43186</v>
      </c>
      <c r="C9999" s="5" t="s">
        <v>36</v>
      </c>
      <c r="D9999" s="5" t="s">
        <v>40</v>
      </c>
      <c r="E9999" s="7">
        <v>4682</v>
      </c>
      <c r="F9999" s="8">
        <v>144.33000000000001</v>
      </c>
      <c r="G9999" s="8">
        <v>0</v>
      </c>
    </row>
    <row r="10000" spans="1:7" hidden="1" x14ac:dyDescent="0.55000000000000004">
      <c r="A10000" s="5" t="s">
        <v>35</v>
      </c>
      <c r="B10000" s="6">
        <v>43186</v>
      </c>
      <c r="C10000" s="5" t="s">
        <v>36</v>
      </c>
      <c r="D10000" s="5" t="s">
        <v>42</v>
      </c>
      <c r="E10000" s="7">
        <v>15519</v>
      </c>
      <c r="F10000" s="8">
        <v>180819.66</v>
      </c>
      <c r="G10000" s="8">
        <v>0</v>
      </c>
    </row>
    <row r="10001" spans="1:7" hidden="1" x14ac:dyDescent="0.55000000000000004">
      <c r="A10001" s="5" t="s">
        <v>35</v>
      </c>
      <c r="B10001" s="6">
        <v>43186</v>
      </c>
      <c r="C10001" s="5" t="s">
        <v>36</v>
      </c>
      <c r="D10001" s="5" t="s">
        <v>44</v>
      </c>
      <c r="E10001" s="7">
        <v>22439</v>
      </c>
      <c r="F10001" s="8">
        <v>43598.86</v>
      </c>
      <c r="G10001" s="8">
        <v>0</v>
      </c>
    </row>
    <row r="10002" spans="1:7" hidden="1" x14ac:dyDescent="0.55000000000000004">
      <c r="A10002" s="5" t="s">
        <v>35</v>
      </c>
      <c r="B10002" s="6">
        <v>43186</v>
      </c>
      <c r="C10002" s="5" t="s">
        <v>36</v>
      </c>
      <c r="D10002" s="5" t="s">
        <v>45</v>
      </c>
      <c r="E10002" s="7">
        <v>47316</v>
      </c>
      <c r="F10002" s="8">
        <v>18393.05</v>
      </c>
      <c r="G10002" s="8">
        <v>0</v>
      </c>
    </row>
    <row r="10003" spans="1:7" x14ac:dyDescent="0.55000000000000004">
      <c r="A10003" s="5" t="s">
        <v>47</v>
      </c>
      <c r="B10003" s="6">
        <v>43187</v>
      </c>
      <c r="C10003" s="5" t="s">
        <v>36</v>
      </c>
      <c r="D10003" s="5" t="s">
        <v>37</v>
      </c>
      <c r="E10003" s="7">
        <v>28</v>
      </c>
      <c r="F10003" s="8">
        <v>864.08</v>
      </c>
      <c r="G10003" s="8">
        <v>0</v>
      </c>
    </row>
    <row r="10004" spans="1:7" x14ac:dyDescent="0.55000000000000004">
      <c r="A10004" s="5" t="s">
        <v>35</v>
      </c>
      <c r="B10004" s="6">
        <v>43187</v>
      </c>
      <c r="C10004" s="5" t="s">
        <v>36</v>
      </c>
      <c r="D10004" s="5" t="s">
        <v>37</v>
      </c>
      <c r="E10004" s="7">
        <v>12903</v>
      </c>
      <c r="F10004" s="8">
        <v>396336.98</v>
      </c>
      <c r="G10004" s="8">
        <v>0</v>
      </c>
    </row>
    <row r="10005" spans="1:7" hidden="1" x14ac:dyDescent="0.55000000000000004">
      <c r="A10005" s="5" t="s">
        <v>35</v>
      </c>
      <c r="B10005" s="6">
        <v>43187</v>
      </c>
      <c r="C10005" s="5" t="s">
        <v>36</v>
      </c>
      <c r="D10005" s="5" t="s">
        <v>38</v>
      </c>
      <c r="E10005" s="7">
        <v>489</v>
      </c>
      <c r="F10005" s="8">
        <v>121.21</v>
      </c>
      <c r="G10005" s="8">
        <v>0</v>
      </c>
    </row>
    <row r="10006" spans="1:7" hidden="1" x14ac:dyDescent="0.55000000000000004">
      <c r="A10006" s="5" t="s">
        <v>35</v>
      </c>
      <c r="B10006" s="6">
        <v>43187</v>
      </c>
      <c r="C10006" s="5" t="s">
        <v>36</v>
      </c>
      <c r="D10006" s="5" t="s">
        <v>39</v>
      </c>
      <c r="E10006" s="7">
        <v>14800</v>
      </c>
      <c r="F10006" s="8">
        <v>45404.81</v>
      </c>
      <c r="G10006" s="8">
        <v>0</v>
      </c>
    </row>
    <row r="10007" spans="1:7" hidden="1" x14ac:dyDescent="0.55000000000000004">
      <c r="A10007" s="5" t="s">
        <v>35</v>
      </c>
      <c r="B10007" s="6">
        <v>43187</v>
      </c>
      <c r="C10007" s="5" t="s">
        <v>36</v>
      </c>
      <c r="D10007" s="5" t="s">
        <v>40</v>
      </c>
      <c r="E10007" s="7">
        <v>7835</v>
      </c>
      <c r="F10007" s="8">
        <v>240.69</v>
      </c>
      <c r="G10007" s="8">
        <v>0</v>
      </c>
    </row>
    <row r="10008" spans="1:7" hidden="1" x14ac:dyDescent="0.55000000000000004">
      <c r="A10008" s="5" t="s">
        <v>35</v>
      </c>
      <c r="B10008" s="6">
        <v>43187</v>
      </c>
      <c r="C10008" s="5" t="s">
        <v>36</v>
      </c>
      <c r="D10008" s="5" t="s">
        <v>42</v>
      </c>
      <c r="E10008" s="7">
        <v>15385</v>
      </c>
      <c r="F10008" s="8">
        <v>177709.14</v>
      </c>
      <c r="G10008" s="8">
        <v>0</v>
      </c>
    </row>
    <row r="10009" spans="1:7" hidden="1" x14ac:dyDescent="0.55000000000000004">
      <c r="A10009" s="5" t="s">
        <v>35</v>
      </c>
      <c r="B10009" s="6">
        <v>43187</v>
      </c>
      <c r="C10009" s="5" t="s">
        <v>36</v>
      </c>
      <c r="D10009" s="5" t="s">
        <v>44</v>
      </c>
      <c r="E10009" s="7">
        <v>21543</v>
      </c>
      <c r="F10009" s="8">
        <v>41509.760000000002</v>
      </c>
      <c r="G10009" s="8">
        <v>0</v>
      </c>
    </row>
    <row r="10010" spans="1:7" hidden="1" x14ac:dyDescent="0.55000000000000004">
      <c r="A10010" s="5" t="s">
        <v>35</v>
      </c>
      <c r="B10010" s="6">
        <v>43187</v>
      </c>
      <c r="C10010" s="5" t="s">
        <v>36</v>
      </c>
      <c r="D10010" s="5" t="s">
        <v>45</v>
      </c>
      <c r="E10010" s="7">
        <v>46759</v>
      </c>
      <c r="F10010" s="8">
        <v>18026.990000000002</v>
      </c>
      <c r="G10010" s="8">
        <v>0</v>
      </c>
    </row>
    <row r="10011" spans="1:7" x14ac:dyDescent="0.55000000000000004">
      <c r="A10011" s="5" t="s">
        <v>35</v>
      </c>
      <c r="B10011" s="6">
        <v>43188</v>
      </c>
      <c r="C10011" s="5" t="s">
        <v>36</v>
      </c>
      <c r="D10011" s="5" t="s">
        <v>37</v>
      </c>
      <c r="E10011" s="7">
        <v>5278</v>
      </c>
      <c r="F10011" s="8">
        <v>161078.94</v>
      </c>
      <c r="G10011" s="8">
        <v>0</v>
      </c>
    </row>
    <row r="10012" spans="1:7" x14ac:dyDescent="0.55000000000000004">
      <c r="A10012" s="5" t="s">
        <v>47</v>
      </c>
      <c r="B10012" s="6">
        <v>43188</v>
      </c>
      <c r="C10012" s="5" t="s">
        <v>36</v>
      </c>
      <c r="D10012" s="5" t="s">
        <v>37</v>
      </c>
      <c r="E10012" s="7">
        <v>10</v>
      </c>
      <c r="F10012" s="8">
        <v>308.35000000000002</v>
      </c>
      <c r="G10012" s="8">
        <v>0</v>
      </c>
    </row>
    <row r="10013" spans="1:7" hidden="1" x14ac:dyDescent="0.55000000000000004">
      <c r="A10013" s="5" t="s">
        <v>35</v>
      </c>
      <c r="B10013" s="6">
        <v>43188</v>
      </c>
      <c r="C10013" s="5" t="s">
        <v>36</v>
      </c>
      <c r="D10013" s="5" t="s">
        <v>38</v>
      </c>
      <c r="E10013" s="7">
        <v>243</v>
      </c>
      <c r="F10013" s="8">
        <v>59.95</v>
      </c>
      <c r="G10013" s="8">
        <v>0</v>
      </c>
    </row>
    <row r="10014" spans="1:7" hidden="1" x14ac:dyDescent="0.55000000000000004">
      <c r="A10014" s="5" t="s">
        <v>35</v>
      </c>
      <c r="B10014" s="6">
        <v>43188</v>
      </c>
      <c r="C10014" s="5" t="s">
        <v>36</v>
      </c>
      <c r="D10014" s="5" t="s">
        <v>39</v>
      </c>
      <c r="E10014" s="7">
        <v>6449</v>
      </c>
      <c r="F10014" s="8">
        <v>19658.150000000001</v>
      </c>
      <c r="G10014" s="8">
        <v>0</v>
      </c>
    </row>
    <row r="10015" spans="1:7" hidden="1" x14ac:dyDescent="0.55000000000000004">
      <c r="A10015" s="5" t="s">
        <v>35</v>
      </c>
      <c r="B10015" s="6">
        <v>43188</v>
      </c>
      <c r="C10015" s="5" t="s">
        <v>36</v>
      </c>
      <c r="D10015" s="5" t="s">
        <v>40</v>
      </c>
      <c r="E10015" s="7">
        <v>2784</v>
      </c>
      <c r="F10015" s="8">
        <v>85.12</v>
      </c>
      <c r="G10015" s="8">
        <v>0</v>
      </c>
    </row>
    <row r="10016" spans="1:7" hidden="1" x14ac:dyDescent="0.55000000000000004">
      <c r="A10016" s="5" t="s">
        <v>35</v>
      </c>
      <c r="B10016" s="6">
        <v>43188</v>
      </c>
      <c r="C10016" s="5" t="s">
        <v>36</v>
      </c>
      <c r="D10016" s="5" t="s">
        <v>42</v>
      </c>
      <c r="E10016" s="7">
        <v>6132</v>
      </c>
      <c r="F10016" s="8">
        <v>70476.960000000006</v>
      </c>
      <c r="G10016" s="8">
        <v>0</v>
      </c>
    </row>
    <row r="10017" spans="1:7" hidden="1" x14ac:dyDescent="0.55000000000000004">
      <c r="A10017" s="5" t="s">
        <v>35</v>
      </c>
      <c r="B10017" s="6">
        <v>43188</v>
      </c>
      <c r="C10017" s="5" t="s">
        <v>36</v>
      </c>
      <c r="D10017" s="5" t="s">
        <v>44</v>
      </c>
      <c r="E10017" s="7">
        <v>9576</v>
      </c>
      <c r="F10017" s="8">
        <v>18359.259999999998</v>
      </c>
      <c r="G10017" s="8">
        <v>0</v>
      </c>
    </row>
    <row r="10018" spans="1:7" hidden="1" x14ac:dyDescent="0.55000000000000004">
      <c r="A10018" s="5" t="s">
        <v>35</v>
      </c>
      <c r="B10018" s="6">
        <v>43188</v>
      </c>
      <c r="C10018" s="5" t="s">
        <v>36</v>
      </c>
      <c r="D10018" s="5" t="s">
        <v>45</v>
      </c>
      <c r="E10018" s="7">
        <v>17802</v>
      </c>
      <c r="F10018" s="8">
        <v>6827.82</v>
      </c>
      <c r="G10018" s="8">
        <v>0</v>
      </c>
    </row>
    <row r="10019" spans="1:7" x14ac:dyDescent="0.55000000000000004">
      <c r="A10019" s="5" t="s">
        <v>47</v>
      </c>
      <c r="B10019" s="6">
        <v>43192</v>
      </c>
      <c r="C10019" s="5" t="s">
        <v>36</v>
      </c>
      <c r="D10019" s="5" t="s">
        <v>37</v>
      </c>
      <c r="E10019" s="7">
        <v>163</v>
      </c>
      <c r="F10019" s="8">
        <v>5028.1000000000004</v>
      </c>
      <c r="G10019" s="8">
        <v>0</v>
      </c>
    </row>
    <row r="10020" spans="1:7" x14ac:dyDescent="0.55000000000000004">
      <c r="A10020" s="5" t="s">
        <v>35</v>
      </c>
      <c r="B10020" s="6">
        <v>43192</v>
      </c>
      <c r="C10020" s="5" t="s">
        <v>36</v>
      </c>
      <c r="D10020" s="5" t="s">
        <v>37</v>
      </c>
      <c r="E10020" s="7">
        <v>10179</v>
      </c>
      <c r="F10020" s="8">
        <v>313243.8</v>
      </c>
      <c r="G10020" s="8">
        <v>0</v>
      </c>
    </row>
    <row r="10021" spans="1:7" hidden="1" x14ac:dyDescent="0.55000000000000004">
      <c r="A10021" s="5" t="s">
        <v>35</v>
      </c>
      <c r="B10021" s="6">
        <v>43192</v>
      </c>
      <c r="C10021" s="5" t="s">
        <v>36</v>
      </c>
      <c r="D10021" s="5" t="s">
        <v>38</v>
      </c>
      <c r="E10021" s="7">
        <v>647</v>
      </c>
      <c r="F10021" s="8">
        <v>160.31</v>
      </c>
      <c r="G10021" s="8">
        <v>0</v>
      </c>
    </row>
    <row r="10022" spans="1:7" hidden="1" x14ac:dyDescent="0.55000000000000004">
      <c r="A10022" s="5" t="s">
        <v>35</v>
      </c>
      <c r="B10022" s="6">
        <v>43192</v>
      </c>
      <c r="C10022" s="5" t="s">
        <v>36</v>
      </c>
      <c r="D10022" s="5" t="s">
        <v>39</v>
      </c>
      <c r="E10022" s="7">
        <v>13705</v>
      </c>
      <c r="F10022" s="8">
        <v>42111.57</v>
      </c>
      <c r="G10022" s="8">
        <v>0</v>
      </c>
    </row>
    <row r="10023" spans="1:7" hidden="1" x14ac:dyDescent="0.55000000000000004">
      <c r="A10023" s="5" t="s">
        <v>35</v>
      </c>
      <c r="B10023" s="6">
        <v>43192</v>
      </c>
      <c r="C10023" s="5" t="s">
        <v>36</v>
      </c>
      <c r="D10023" s="5" t="s">
        <v>40</v>
      </c>
      <c r="E10023" s="7">
        <v>6934</v>
      </c>
      <c r="F10023" s="8">
        <v>212.96</v>
      </c>
      <c r="G10023" s="8">
        <v>0</v>
      </c>
    </row>
    <row r="10024" spans="1:7" hidden="1" x14ac:dyDescent="0.55000000000000004">
      <c r="A10024" s="5" t="s">
        <v>35</v>
      </c>
      <c r="B10024" s="6">
        <v>43192</v>
      </c>
      <c r="C10024" s="5" t="s">
        <v>36</v>
      </c>
      <c r="D10024" s="5" t="s">
        <v>42</v>
      </c>
      <c r="E10024" s="7">
        <v>20627</v>
      </c>
      <c r="F10024" s="8">
        <v>240040.06</v>
      </c>
      <c r="G10024" s="8">
        <v>0</v>
      </c>
    </row>
    <row r="10025" spans="1:7" hidden="1" x14ac:dyDescent="0.55000000000000004">
      <c r="A10025" s="5" t="s">
        <v>35</v>
      </c>
      <c r="B10025" s="6">
        <v>43192</v>
      </c>
      <c r="C10025" s="5" t="s">
        <v>36</v>
      </c>
      <c r="D10025" s="5" t="s">
        <v>44</v>
      </c>
      <c r="E10025" s="7">
        <v>28017</v>
      </c>
      <c r="F10025" s="8">
        <v>54371.360000000001</v>
      </c>
      <c r="G10025" s="8">
        <v>0</v>
      </c>
    </row>
    <row r="10026" spans="1:7" hidden="1" x14ac:dyDescent="0.55000000000000004">
      <c r="A10026" s="5" t="s">
        <v>35</v>
      </c>
      <c r="B10026" s="6">
        <v>43192</v>
      </c>
      <c r="C10026" s="5" t="s">
        <v>36</v>
      </c>
      <c r="D10026" s="5" t="s">
        <v>45</v>
      </c>
      <c r="E10026" s="7">
        <v>62241</v>
      </c>
      <c r="F10026" s="8">
        <v>24161.34</v>
      </c>
      <c r="G10026" s="8">
        <v>0</v>
      </c>
    </row>
    <row r="10027" spans="1:7" x14ac:dyDescent="0.55000000000000004">
      <c r="A10027" s="5" t="s">
        <v>47</v>
      </c>
      <c r="B10027" s="6">
        <v>43193</v>
      </c>
      <c r="C10027" s="5" t="s">
        <v>36</v>
      </c>
      <c r="D10027" s="5" t="s">
        <v>37</v>
      </c>
      <c r="E10027" s="7">
        <v>151</v>
      </c>
      <c r="F10027" s="8">
        <v>4696.7</v>
      </c>
      <c r="G10027" s="8">
        <v>0</v>
      </c>
    </row>
    <row r="10028" spans="1:7" x14ac:dyDescent="0.55000000000000004">
      <c r="A10028" s="5" t="s">
        <v>35</v>
      </c>
      <c r="B10028" s="6">
        <v>43193</v>
      </c>
      <c r="C10028" s="5" t="s">
        <v>36</v>
      </c>
      <c r="D10028" s="5" t="s">
        <v>37</v>
      </c>
      <c r="E10028" s="7">
        <v>7890</v>
      </c>
      <c r="F10028" s="8">
        <v>243035.63</v>
      </c>
      <c r="G10028" s="8">
        <v>0</v>
      </c>
    </row>
    <row r="10029" spans="1:7" hidden="1" x14ac:dyDescent="0.55000000000000004">
      <c r="A10029" s="5" t="s">
        <v>35</v>
      </c>
      <c r="B10029" s="6">
        <v>43193</v>
      </c>
      <c r="C10029" s="5" t="s">
        <v>36</v>
      </c>
      <c r="D10029" s="5" t="s">
        <v>38</v>
      </c>
      <c r="E10029" s="7">
        <v>595</v>
      </c>
      <c r="F10029" s="8">
        <v>147.44</v>
      </c>
      <c r="G10029" s="8">
        <v>0</v>
      </c>
    </row>
    <row r="10030" spans="1:7" hidden="1" x14ac:dyDescent="0.55000000000000004">
      <c r="A10030" s="5" t="s">
        <v>35</v>
      </c>
      <c r="B10030" s="6">
        <v>43193</v>
      </c>
      <c r="C10030" s="5" t="s">
        <v>36</v>
      </c>
      <c r="D10030" s="5" t="s">
        <v>39</v>
      </c>
      <c r="E10030" s="7">
        <v>11557</v>
      </c>
      <c r="F10030" s="8">
        <v>35508.620000000003</v>
      </c>
      <c r="G10030" s="8">
        <v>0</v>
      </c>
    </row>
    <row r="10031" spans="1:7" hidden="1" x14ac:dyDescent="0.55000000000000004">
      <c r="A10031" s="5" t="s">
        <v>35</v>
      </c>
      <c r="B10031" s="6">
        <v>43193</v>
      </c>
      <c r="C10031" s="5" t="s">
        <v>36</v>
      </c>
      <c r="D10031" s="5" t="s">
        <v>40</v>
      </c>
      <c r="E10031" s="7">
        <v>5365</v>
      </c>
      <c r="F10031" s="8">
        <v>164.89</v>
      </c>
      <c r="G10031" s="8">
        <v>0</v>
      </c>
    </row>
    <row r="10032" spans="1:7" hidden="1" x14ac:dyDescent="0.55000000000000004">
      <c r="A10032" s="5" t="s">
        <v>35</v>
      </c>
      <c r="B10032" s="6">
        <v>43193</v>
      </c>
      <c r="C10032" s="5" t="s">
        <v>36</v>
      </c>
      <c r="D10032" s="5" t="s">
        <v>42</v>
      </c>
      <c r="E10032" s="7">
        <v>20511</v>
      </c>
      <c r="F10032" s="8">
        <v>237572.71</v>
      </c>
      <c r="G10032" s="8">
        <v>0</v>
      </c>
    </row>
    <row r="10033" spans="1:7" hidden="1" x14ac:dyDescent="0.55000000000000004">
      <c r="A10033" s="5" t="s">
        <v>35</v>
      </c>
      <c r="B10033" s="6">
        <v>43193</v>
      </c>
      <c r="C10033" s="5" t="s">
        <v>36</v>
      </c>
      <c r="D10033" s="5" t="s">
        <v>44</v>
      </c>
      <c r="E10033" s="7">
        <v>28193</v>
      </c>
      <c r="F10033" s="8">
        <v>54488.75</v>
      </c>
      <c r="G10033" s="8">
        <v>0</v>
      </c>
    </row>
    <row r="10034" spans="1:7" hidden="1" x14ac:dyDescent="0.55000000000000004">
      <c r="A10034" s="5" t="s">
        <v>35</v>
      </c>
      <c r="B10034" s="6">
        <v>43193</v>
      </c>
      <c r="C10034" s="5" t="s">
        <v>36</v>
      </c>
      <c r="D10034" s="5" t="s">
        <v>45</v>
      </c>
      <c r="E10034" s="7">
        <v>56543</v>
      </c>
      <c r="F10034" s="8">
        <v>21868.12</v>
      </c>
      <c r="G10034" s="8">
        <v>0</v>
      </c>
    </row>
    <row r="10035" spans="1:7" x14ac:dyDescent="0.55000000000000004">
      <c r="A10035" s="5" t="s">
        <v>35</v>
      </c>
      <c r="B10035" s="6">
        <v>43194</v>
      </c>
      <c r="C10035" s="5" t="s">
        <v>36</v>
      </c>
      <c r="D10035" s="5" t="s">
        <v>37</v>
      </c>
      <c r="E10035" s="7">
        <v>12988</v>
      </c>
      <c r="F10035" s="8">
        <v>401834.71</v>
      </c>
      <c r="G10035" s="8">
        <v>0</v>
      </c>
    </row>
    <row r="10036" spans="1:7" x14ac:dyDescent="0.55000000000000004">
      <c r="A10036" s="5" t="s">
        <v>47</v>
      </c>
      <c r="B10036" s="6">
        <v>43194</v>
      </c>
      <c r="C10036" s="5" t="s">
        <v>36</v>
      </c>
      <c r="D10036" s="5" t="s">
        <v>37</v>
      </c>
      <c r="E10036" s="7">
        <v>122</v>
      </c>
      <c r="F10036" s="8">
        <v>3786.08</v>
      </c>
      <c r="G10036" s="8">
        <v>0</v>
      </c>
    </row>
    <row r="10037" spans="1:7" hidden="1" x14ac:dyDescent="0.55000000000000004">
      <c r="A10037" s="5" t="s">
        <v>35</v>
      </c>
      <c r="B10037" s="6">
        <v>43194</v>
      </c>
      <c r="C10037" s="5" t="s">
        <v>36</v>
      </c>
      <c r="D10037" s="5" t="s">
        <v>38</v>
      </c>
      <c r="E10037" s="7">
        <v>1095</v>
      </c>
      <c r="F10037" s="8">
        <v>272.23</v>
      </c>
      <c r="G10037" s="8">
        <v>0</v>
      </c>
    </row>
    <row r="10038" spans="1:7" hidden="1" x14ac:dyDescent="0.55000000000000004">
      <c r="A10038" s="5" t="s">
        <v>35</v>
      </c>
      <c r="B10038" s="6">
        <v>43194</v>
      </c>
      <c r="C10038" s="5" t="s">
        <v>36</v>
      </c>
      <c r="D10038" s="5" t="s">
        <v>39</v>
      </c>
      <c r="E10038" s="7">
        <v>19382</v>
      </c>
      <c r="F10038" s="8">
        <v>59792.97</v>
      </c>
      <c r="G10038" s="8">
        <v>0</v>
      </c>
    </row>
    <row r="10039" spans="1:7" hidden="1" x14ac:dyDescent="0.55000000000000004">
      <c r="A10039" s="5" t="s">
        <v>35</v>
      </c>
      <c r="B10039" s="6">
        <v>43194</v>
      </c>
      <c r="C10039" s="5" t="s">
        <v>36</v>
      </c>
      <c r="D10039" s="5" t="s">
        <v>40</v>
      </c>
      <c r="E10039" s="7">
        <v>11575</v>
      </c>
      <c r="F10039" s="8">
        <v>357.1</v>
      </c>
      <c r="G10039" s="8">
        <v>0</v>
      </c>
    </row>
    <row r="10040" spans="1:7" hidden="1" x14ac:dyDescent="0.55000000000000004">
      <c r="A10040" s="5" t="s">
        <v>35</v>
      </c>
      <c r="B10040" s="6">
        <v>43194</v>
      </c>
      <c r="C10040" s="5" t="s">
        <v>36</v>
      </c>
      <c r="D10040" s="5" t="s">
        <v>42</v>
      </c>
      <c r="E10040" s="7">
        <v>22530</v>
      </c>
      <c r="F10040" s="8">
        <v>259699.49</v>
      </c>
      <c r="G10040" s="8">
        <v>0</v>
      </c>
    </row>
    <row r="10041" spans="1:7" hidden="1" x14ac:dyDescent="0.55000000000000004">
      <c r="A10041" s="5" t="s">
        <v>35</v>
      </c>
      <c r="B10041" s="6">
        <v>43194</v>
      </c>
      <c r="C10041" s="5" t="s">
        <v>36</v>
      </c>
      <c r="D10041" s="5" t="s">
        <v>44</v>
      </c>
      <c r="E10041" s="7">
        <v>33279</v>
      </c>
      <c r="F10041" s="8">
        <v>63994.84</v>
      </c>
      <c r="G10041" s="8">
        <v>0</v>
      </c>
    </row>
    <row r="10042" spans="1:7" hidden="1" x14ac:dyDescent="0.55000000000000004">
      <c r="A10042" s="5" t="s">
        <v>35</v>
      </c>
      <c r="B10042" s="6">
        <v>43194</v>
      </c>
      <c r="C10042" s="5" t="s">
        <v>36</v>
      </c>
      <c r="D10042" s="5" t="s">
        <v>45</v>
      </c>
      <c r="E10042" s="7">
        <v>65733</v>
      </c>
      <c r="F10042" s="8">
        <v>25290.06</v>
      </c>
      <c r="G10042" s="8">
        <v>0</v>
      </c>
    </row>
    <row r="10043" spans="1:7" x14ac:dyDescent="0.55000000000000004">
      <c r="A10043" s="5" t="s">
        <v>47</v>
      </c>
      <c r="B10043" s="6">
        <v>43195</v>
      </c>
      <c r="C10043" s="5" t="s">
        <v>36</v>
      </c>
      <c r="D10043" s="5" t="s">
        <v>37</v>
      </c>
      <c r="E10043" s="7">
        <v>75</v>
      </c>
      <c r="F10043" s="8">
        <v>2305.7800000000002</v>
      </c>
      <c r="G10043" s="8">
        <v>0</v>
      </c>
    </row>
    <row r="10044" spans="1:7" x14ac:dyDescent="0.55000000000000004">
      <c r="A10044" s="5" t="s">
        <v>35</v>
      </c>
      <c r="B10044" s="6">
        <v>43195</v>
      </c>
      <c r="C10044" s="5" t="s">
        <v>36</v>
      </c>
      <c r="D10044" s="5" t="s">
        <v>37</v>
      </c>
      <c r="E10044" s="7">
        <v>10948</v>
      </c>
      <c r="F10044" s="8">
        <v>335163.89</v>
      </c>
      <c r="G10044" s="8">
        <v>0</v>
      </c>
    </row>
    <row r="10045" spans="1:7" hidden="1" x14ac:dyDescent="0.55000000000000004">
      <c r="A10045" s="5" t="s">
        <v>35</v>
      </c>
      <c r="B10045" s="6">
        <v>43195</v>
      </c>
      <c r="C10045" s="5" t="s">
        <v>36</v>
      </c>
      <c r="D10045" s="5" t="s">
        <v>38</v>
      </c>
      <c r="E10045" s="7">
        <v>781</v>
      </c>
      <c r="F10045" s="8">
        <v>192.92</v>
      </c>
      <c r="G10045" s="8">
        <v>0</v>
      </c>
    </row>
    <row r="10046" spans="1:7" hidden="1" x14ac:dyDescent="0.55000000000000004">
      <c r="A10046" s="5" t="s">
        <v>35</v>
      </c>
      <c r="B10046" s="6">
        <v>43195</v>
      </c>
      <c r="C10046" s="5" t="s">
        <v>36</v>
      </c>
      <c r="D10046" s="5" t="s">
        <v>39</v>
      </c>
      <c r="E10046" s="7">
        <v>14123</v>
      </c>
      <c r="F10046" s="8">
        <v>43153.3</v>
      </c>
      <c r="G10046" s="8">
        <v>0</v>
      </c>
    </row>
    <row r="10047" spans="1:7" hidden="1" x14ac:dyDescent="0.55000000000000004">
      <c r="A10047" s="5" t="s">
        <v>35</v>
      </c>
      <c r="B10047" s="6">
        <v>43195</v>
      </c>
      <c r="C10047" s="5" t="s">
        <v>36</v>
      </c>
      <c r="D10047" s="5" t="s">
        <v>40</v>
      </c>
      <c r="E10047" s="7">
        <v>9051</v>
      </c>
      <c r="F10047" s="8">
        <v>277.24</v>
      </c>
      <c r="G10047" s="8">
        <v>0</v>
      </c>
    </row>
    <row r="10048" spans="1:7" hidden="1" x14ac:dyDescent="0.55000000000000004">
      <c r="A10048" s="5" t="s">
        <v>35</v>
      </c>
      <c r="B10048" s="6">
        <v>43195</v>
      </c>
      <c r="C10048" s="5" t="s">
        <v>36</v>
      </c>
      <c r="D10048" s="5" t="s">
        <v>42</v>
      </c>
      <c r="E10048" s="7">
        <v>17029</v>
      </c>
      <c r="F10048" s="8">
        <v>194914.13</v>
      </c>
      <c r="G10048" s="8">
        <v>0</v>
      </c>
    </row>
    <row r="10049" spans="1:7" hidden="1" x14ac:dyDescent="0.55000000000000004">
      <c r="A10049" s="5" t="s">
        <v>35</v>
      </c>
      <c r="B10049" s="6">
        <v>43195</v>
      </c>
      <c r="C10049" s="5" t="s">
        <v>36</v>
      </c>
      <c r="D10049" s="5" t="s">
        <v>44</v>
      </c>
      <c r="E10049" s="7">
        <v>29073</v>
      </c>
      <c r="F10049" s="8">
        <v>55515.1</v>
      </c>
      <c r="G10049" s="8">
        <v>0</v>
      </c>
    </row>
    <row r="10050" spans="1:7" hidden="1" x14ac:dyDescent="0.55000000000000004">
      <c r="A10050" s="5" t="s">
        <v>35</v>
      </c>
      <c r="B10050" s="6">
        <v>43195</v>
      </c>
      <c r="C10050" s="5" t="s">
        <v>36</v>
      </c>
      <c r="D10050" s="5" t="s">
        <v>45</v>
      </c>
      <c r="E10050" s="7">
        <v>52951</v>
      </c>
      <c r="F10050" s="8">
        <v>20243.64</v>
      </c>
      <c r="G10050" s="8">
        <v>0</v>
      </c>
    </row>
    <row r="10051" spans="1:7" x14ac:dyDescent="0.55000000000000004">
      <c r="A10051" s="5" t="s">
        <v>35</v>
      </c>
      <c r="B10051" s="6">
        <v>43196</v>
      </c>
      <c r="C10051" s="5" t="s">
        <v>36</v>
      </c>
      <c r="D10051" s="5" t="s">
        <v>37</v>
      </c>
      <c r="E10051" s="7">
        <v>12041</v>
      </c>
      <c r="F10051" s="8">
        <v>368911.78</v>
      </c>
      <c r="G10051" s="8">
        <v>0</v>
      </c>
    </row>
    <row r="10052" spans="1:7" x14ac:dyDescent="0.55000000000000004">
      <c r="A10052" s="5" t="s">
        <v>47</v>
      </c>
      <c r="B10052" s="6">
        <v>43196</v>
      </c>
      <c r="C10052" s="5" t="s">
        <v>36</v>
      </c>
      <c r="D10052" s="5" t="s">
        <v>37</v>
      </c>
      <c r="E10052" s="7">
        <v>54</v>
      </c>
      <c r="F10052" s="8">
        <v>1670.52</v>
      </c>
      <c r="G10052" s="8">
        <v>0</v>
      </c>
    </row>
    <row r="10053" spans="1:7" hidden="1" x14ac:dyDescent="0.55000000000000004">
      <c r="A10053" s="5" t="s">
        <v>35</v>
      </c>
      <c r="B10053" s="6">
        <v>43196</v>
      </c>
      <c r="C10053" s="5" t="s">
        <v>36</v>
      </c>
      <c r="D10053" s="5" t="s">
        <v>38</v>
      </c>
      <c r="E10053" s="7">
        <v>450</v>
      </c>
      <c r="F10053" s="8">
        <v>111.14</v>
      </c>
      <c r="G10053" s="8">
        <v>0</v>
      </c>
    </row>
    <row r="10054" spans="1:7" hidden="1" x14ac:dyDescent="0.55000000000000004">
      <c r="A10054" s="5" t="s">
        <v>35</v>
      </c>
      <c r="B10054" s="6">
        <v>43196</v>
      </c>
      <c r="C10054" s="5" t="s">
        <v>36</v>
      </c>
      <c r="D10054" s="5" t="s">
        <v>39</v>
      </c>
      <c r="E10054" s="7">
        <v>15763</v>
      </c>
      <c r="F10054" s="8">
        <v>48190.75</v>
      </c>
      <c r="G10054" s="8">
        <v>0</v>
      </c>
    </row>
    <row r="10055" spans="1:7" hidden="1" x14ac:dyDescent="0.55000000000000004">
      <c r="A10055" s="5" t="s">
        <v>35</v>
      </c>
      <c r="B10055" s="6">
        <v>43196</v>
      </c>
      <c r="C10055" s="5" t="s">
        <v>36</v>
      </c>
      <c r="D10055" s="5" t="s">
        <v>40</v>
      </c>
      <c r="E10055" s="7">
        <v>6102</v>
      </c>
      <c r="F10055" s="8">
        <v>186.86</v>
      </c>
      <c r="G10055" s="8">
        <v>0</v>
      </c>
    </row>
    <row r="10056" spans="1:7" hidden="1" x14ac:dyDescent="0.55000000000000004">
      <c r="A10056" s="5" t="s">
        <v>35</v>
      </c>
      <c r="B10056" s="6">
        <v>43196</v>
      </c>
      <c r="C10056" s="5" t="s">
        <v>36</v>
      </c>
      <c r="D10056" s="5" t="s">
        <v>42</v>
      </c>
      <c r="E10056" s="7">
        <v>20976</v>
      </c>
      <c r="F10056" s="8">
        <v>240958.63</v>
      </c>
      <c r="G10056" s="8">
        <v>0</v>
      </c>
    </row>
    <row r="10057" spans="1:7" hidden="1" x14ac:dyDescent="0.55000000000000004">
      <c r="A10057" s="5" t="s">
        <v>35</v>
      </c>
      <c r="B10057" s="6">
        <v>43196</v>
      </c>
      <c r="C10057" s="5" t="s">
        <v>36</v>
      </c>
      <c r="D10057" s="5" t="s">
        <v>44</v>
      </c>
      <c r="E10057" s="7">
        <v>30553</v>
      </c>
      <c r="F10057" s="8">
        <v>58545.63</v>
      </c>
      <c r="G10057" s="8">
        <v>0</v>
      </c>
    </row>
    <row r="10058" spans="1:7" hidden="1" x14ac:dyDescent="0.55000000000000004">
      <c r="A10058" s="5" t="s">
        <v>35</v>
      </c>
      <c r="B10058" s="6">
        <v>43196</v>
      </c>
      <c r="C10058" s="5" t="s">
        <v>36</v>
      </c>
      <c r="D10058" s="5" t="s">
        <v>45</v>
      </c>
      <c r="E10058" s="7">
        <v>56401</v>
      </c>
      <c r="F10058" s="8">
        <v>21632.98</v>
      </c>
      <c r="G10058" s="8">
        <v>0</v>
      </c>
    </row>
    <row r="10059" spans="1:7" x14ac:dyDescent="0.55000000000000004">
      <c r="A10059" s="5" t="s">
        <v>35</v>
      </c>
      <c r="B10059" s="6">
        <v>43199</v>
      </c>
      <c r="C10059" s="5" t="s">
        <v>36</v>
      </c>
      <c r="D10059" s="5" t="s">
        <v>37</v>
      </c>
      <c r="E10059" s="7">
        <v>6826</v>
      </c>
      <c r="F10059" s="8">
        <v>209588.36</v>
      </c>
      <c r="G10059" s="8">
        <v>0</v>
      </c>
    </row>
    <row r="10060" spans="1:7" x14ac:dyDescent="0.55000000000000004">
      <c r="A10060" s="5" t="s">
        <v>47</v>
      </c>
      <c r="B10060" s="6">
        <v>43199</v>
      </c>
      <c r="C10060" s="5" t="s">
        <v>36</v>
      </c>
      <c r="D10060" s="5" t="s">
        <v>37</v>
      </c>
      <c r="E10060" s="7">
        <v>76</v>
      </c>
      <c r="F10060" s="8">
        <v>2349.4299999999998</v>
      </c>
      <c r="G10060" s="8">
        <v>0</v>
      </c>
    </row>
    <row r="10061" spans="1:7" hidden="1" x14ac:dyDescent="0.55000000000000004">
      <c r="A10061" s="5" t="s">
        <v>35</v>
      </c>
      <c r="B10061" s="6">
        <v>43199</v>
      </c>
      <c r="C10061" s="5" t="s">
        <v>36</v>
      </c>
      <c r="D10061" s="5" t="s">
        <v>38</v>
      </c>
      <c r="E10061" s="7">
        <v>256</v>
      </c>
      <c r="F10061" s="8">
        <v>63.29</v>
      </c>
      <c r="G10061" s="8">
        <v>0</v>
      </c>
    </row>
    <row r="10062" spans="1:7" hidden="1" x14ac:dyDescent="0.55000000000000004">
      <c r="A10062" s="5" t="s">
        <v>35</v>
      </c>
      <c r="B10062" s="6">
        <v>43199</v>
      </c>
      <c r="C10062" s="5" t="s">
        <v>36</v>
      </c>
      <c r="D10062" s="5" t="s">
        <v>39</v>
      </c>
      <c r="E10062" s="7">
        <v>8931</v>
      </c>
      <c r="F10062" s="8">
        <v>27356.6</v>
      </c>
      <c r="G10062" s="8">
        <v>0</v>
      </c>
    </row>
    <row r="10063" spans="1:7" hidden="1" x14ac:dyDescent="0.55000000000000004">
      <c r="A10063" s="5" t="s">
        <v>35</v>
      </c>
      <c r="B10063" s="6">
        <v>43199</v>
      </c>
      <c r="C10063" s="5" t="s">
        <v>36</v>
      </c>
      <c r="D10063" s="5" t="s">
        <v>40</v>
      </c>
      <c r="E10063" s="7">
        <v>3625</v>
      </c>
      <c r="F10063" s="8">
        <v>111.1</v>
      </c>
      <c r="G10063" s="8">
        <v>0</v>
      </c>
    </row>
    <row r="10064" spans="1:7" hidden="1" x14ac:dyDescent="0.55000000000000004">
      <c r="A10064" s="5" t="s">
        <v>35</v>
      </c>
      <c r="B10064" s="6">
        <v>43199</v>
      </c>
      <c r="C10064" s="5" t="s">
        <v>36</v>
      </c>
      <c r="D10064" s="5" t="s">
        <v>42</v>
      </c>
      <c r="E10064" s="7">
        <v>13347</v>
      </c>
      <c r="F10064" s="8">
        <v>153750.98000000001</v>
      </c>
      <c r="G10064" s="8">
        <v>0</v>
      </c>
    </row>
    <row r="10065" spans="1:7" hidden="1" x14ac:dyDescent="0.55000000000000004">
      <c r="A10065" s="5" t="s">
        <v>35</v>
      </c>
      <c r="B10065" s="6">
        <v>43199</v>
      </c>
      <c r="C10065" s="5" t="s">
        <v>36</v>
      </c>
      <c r="D10065" s="5" t="s">
        <v>44</v>
      </c>
      <c r="E10065" s="7">
        <v>20421</v>
      </c>
      <c r="F10065" s="8">
        <v>39235.919999999998</v>
      </c>
      <c r="G10065" s="8">
        <v>0</v>
      </c>
    </row>
    <row r="10066" spans="1:7" hidden="1" x14ac:dyDescent="0.55000000000000004">
      <c r="A10066" s="5" t="s">
        <v>35</v>
      </c>
      <c r="B10066" s="6">
        <v>43199</v>
      </c>
      <c r="C10066" s="5" t="s">
        <v>36</v>
      </c>
      <c r="D10066" s="5" t="s">
        <v>45</v>
      </c>
      <c r="E10066" s="7">
        <v>42684</v>
      </c>
      <c r="F10066" s="8">
        <v>16417.16</v>
      </c>
      <c r="G10066" s="8">
        <v>0</v>
      </c>
    </row>
    <row r="10067" spans="1:7" x14ac:dyDescent="0.55000000000000004">
      <c r="A10067" s="5" t="s">
        <v>47</v>
      </c>
      <c r="B10067" s="6">
        <v>43200</v>
      </c>
      <c r="C10067" s="5" t="s">
        <v>36</v>
      </c>
      <c r="D10067" s="5" t="s">
        <v>37</v>
      </c>
      <c r="E10067" s="7">
        <v>35</v>
      </c>
      <c r="F10067" s="8">
        <v>1079.94</v>
      </c>
      <c r="G10067" s="8">
        <v>0</v>
      </c>
    </row>
    <row r="10068" spans="1:7" x14ac:dyDescent="0.55000000000000004">
      <c r="A10068" s="5" t="s">
        <v>35</v>
      </c>
      <c r="B10068" s="6">
        <v>43200</v>
      </c>
      <c r="C10068" s="5" t="s">
        <v>36</v>
      </c>
      <c r="D10068" s="5" t="s">
        <v>37</v>
      </c>
      <c r="E10068" s="7">
        <v>7768</v>
      </c>
      <c r="F10068" s="8">
        <v>239413.14</v>
      </c>
      <c r="G10068" s="8">
        <v>0</v>
      </c>
    </row>
    <row r="10069" spans="1:7" hidden="1" x14ac:dyDescent="0.55000000000000004">
      <c r="A10069" s="5" t="s">
        <v>35</v>
      </c>
      <c r="B10069" s="6">
        <v>43200</v>
      </c>
      <c r="C10069" s="5" t="s">
        <v>36</v>
      </c>
      <c r="D10069" s="5" t="s">
        <v>38</v>
      </c>
      <c r="E10069" s="7">
        <v>339</v>
      </c>
      <c r="F10069" s="8">
        <v>83.97</v>
      </c>
      <c r="G10069" s="8">
        <v>0</v>
      </c>
    </row>
    <row r="10070" spans="1:7" hidden="1" x14ac:dyDescent="0.55000000000000004">
      <c r="A10070" s="5" t="s">
        <v>35</v>
      </c>
      <c r="B10070" s="6">
        <v>43200</v>
      </c>
      <c r="C10070" s="5" t="s">
        <v>36</v>
      </c>
      <c r="D10070" s="5" t="s">
        <v>39</v>
      </c>
      <c r="E10070" s="7">
        <v>10739</v>
      </c>
      <c r="F10070" s="8">
        <v>33010.120000000003</v>
      </c>
      <c r="G10070" s="8">
        <v>0</v>
      </c>
    </row>
    <row r="10071" spans="1:7" hidden="1" x14ac:dyDescent="0.55000000000000004">
      <c r="A10071" s="5" t="s">
        <v>35</v>
      </c>
      <c r="B10071" s="6">
        <v>43200</v>
      </c>
      <c r="C10071" s="5" t="s">
        <v>36</v>
      </c>
      <c r="D10071" s="5" t="s">
        <v>40</v>
      </c>
      <c r="E10071" s="7">
        <v>5092</v>
      </c>
      <c r="F10071" s="8">
        <v>156.55000000000001</v>
      </c>
      <c r="G10071" s="8">
        <v>0</v>
      </c>
    </row>
    <row r="10072" spans="1:7" hidden="1" x14ac:dyDescent="0.55000000000000004">
      <c r="A10072" s="5" t="s">
        <v>35</v>
      </c>
      <c r="B10072" s="6">
        <v>43200</v>
      </c>
      <c r="C10072" s="5" t="s">
        <v>36</v>
      </c>
      <c r="D10072" s="5" t="s">
        <v>42</v>
      </c>
      <c r="E10072" s="7">
        <v>13677</v>
      </c>
      <c r="F10072" s="8">
        <v>158667.89000000001</v>
      </c>
      <c r="G10072" s="8">
        <v>0</v>
      </c>
    </row>
    <row r="10073" spans="1:7" hidden="1" x14ac:dyDescent="0.55000000000000004">
      <c r="A10073" s="5" t="s">
        <v>35</v>
      </c>
      <c r="B10073" s="6">
        <v>43200</v>
      </c>
      <c r="C10073" s="5" t="s">
        <v>36</v>
      </c>
      <c r="D10073" s="5" t="s">
        <v>44</v>
      </c>
      <c r="E10073" s="7">
        <v>22606</v>
      </c>
      <c r="F10073" s="8">
        <v>43732.78</v>
      </c>
      <c r="G10073" s="8">
        <v>0</v>
      </c>
    </row>
    <row r="10074" spans="1:7" hidden="1" x14ac:dyDescent="0.55000000000000004">
      <c r="A10074" s="5" t="s">
        <v>35</v>
      </c>
      <c r="B10074" s="6">
        <v>43200</v>
      </c>
      <c r="C10074" s="5" t="s">
        <v>36</v>
      </c>
      <c r="D10074" s="5" t="s">
        <v>45</v>
      </c>
      <c r="E10074" s="7">
        <v>46442</v>
      </c>
      <c r="F10074" s="8">
        <v>17981.98</v>
      </c>
      <c r="G10074" s="8">
        <v>0</v>
      </c>
    </row>
    <row r="10075" spans="1:7" x14ac:dyDescent="0.55000000000000004">
      <c r="A10075" s="5" t="s">
        <v>35</v>
      </c>
      <c r="B10075" s="6">
        <v>43201</v>
      </c>
      <c r="C10075" s="5" t="s">
        <v>36</v>
      </c>
      <c r="D10075" s="5" t="s">
        <v>37</v>
      </c>
      <c r="E10075" s="7">
        <v>14002</v>
      </c>
      <c r="F10075" s="8">
        <v>437331.37</v>
      </c>
      <c r="G10075" s="8">
        <v>0</v>
      </c>
    </row>
    <row r="10076" spans="1:7" x14ac:dyDescent="0.55000000000000004">
      <c r="A10076" s="5" t="s">
        <v>47</v>
      </c>
      <c r="B10076" s="6">
        <v>43201</v>
      </c>
      <c r="C10076" s="5" t="s">
        <v>36</v>
      </c>
      <c r="D10076" s="5" t="s">
        <v>37</v>
      </c>
      <c r="E10076" s="7">
        <v>287</v>
      </c>
      <c r="F10076" s="8">
        <v>8955.23</v>
      </c>
      <c r="G10076" s="8">
        <v>0</v>
      </c>
    </row>
    <row r="10077" spans="1:7" hidden="1" x14ac:dyDescent="0.55000000000000004">
      <c r="A10077" s="5" t="s">
        <v>35</v>
      </c>
      <c r="B10077" s="6">
        <v>43201</v>
      </c>
      <c r="C10077" s="5" t="s">
        <v>36</v>
      </c>
      <c r="D10077" s="5" t="s">
        <v>38</v>
      </c>
      <c r="E10077" s="7">
        <v>1055</v>
      </c>
      <c r="F10077" s="8">
        <v>264.19</v>
      </c>
      <c r="G10077" s="8">
        <v>0</v>
      </c>
    </row>
    <row r="10078" spans="1:7" hidden="1" x14ac:dyDescent="0.55000000000000004">
      <c r="A10078" s="5" t="s">
        <v>35</v>
      </c>
      <c r="B10078" s="6">
        <v>43201</v>
      </c>
      <c r="C10078" s="5" t="s">
        <v>36</v>
      </c>
      <c r="D10078" s="5" t="s">
        <v>39</v>
      </c>
      <c r="E10078" s="7">
        <v>23364</v>
      </c>
      <c r="F10078" s="8">
        <v>72759.12</v>
      </c>
      <c r="G10078" s="8">
        <v>0</v>
      </c>
    </row>
    <row r="10079" spans="1:7" hidden="1" x14ac:dyDescent="0.55000000000000004">
      <c r="A10079" s="5" t="s">
        <v>35</v>
      </c>
      <c r="B10079" s="6">
        <v>43201</v>
      </c>
      <c r="C10079" s="5" t="s">
        <v>36</v>
      </c>
      <c r="D10079" s="5" t="s">
        <v>40</v>
      </c>
      <c r="E10079" s="7">
        <v>15367</v>
      </c>
      <c r="F10079" s="8">
        <v>477.83</v>
      </c>
      <c r="G10079" s="8">
        <v>0</v>
      </c>
    </row>
    <row r="10080" spans="1:7" hidden="1" x14ac:dyDescent="0.55000000000000004">
      <c r="A10080" s="5" t="s">
        <v>35</v>
      </c>
      <c r="B10080" s="6">
        <v>43201</v>
      </c>
      <c r="C10080" s="5" t="s">
        <v>36</v>
      </c>
      <c r="D10080" s="5" t="s">
        <v>42</v>
      </c>
      <c r="E10080" s="7">
        <v>24339</v>
      </c>
      <c r="F10080" s="8">
        <v>285373.03000000003</v>
      </c>
      <c r="G10080" s="8">
        <v>0</v>
      </c>
    </row>
    <row r="10081" spans="1:7" hidden="1" x14ac:dyDescent="0.55000000000000004">
      <c r="A10081" s="5" t="s">
        <v>35</v>
      </c>
      <c r="B10081" s="6">
        <v>43201</v>
      </c>
      <c r="C10081" s="5" t="s">
        <v>36</v>
      </c>
      <c r="D10081" s="5" t="s">
        <v>44</v>
      </c>
      <c r="E10081" s="7">
        <v>36189</v>
      </c>
      <c r="F10081" s="8">
        <v>70795.600000000006</v>
      </c>
      <c r="G10081" s="8">
        <v>0</v>
      </c>
    </row>
    <row r="10082" spans="1:7" hidden="1" x14ac:dyDescent="0.55000000000000004">
      <c r="A10082" s="5" t="s">
        <v>35</v>
      </c>
      <c r="B10082" s="6">
        <v>43201</v>
      </c>
      <c r="C10082" s="5" t="s">
        <v>36</v>
      </c>
      <c r="D10082" s="5" t="s">
        <v>45</v>
      </c>
      <c r="E10082" s="7">
        <v>76917</v>
      </c>
      <c r="F10082" s="8">
        <v>30118.46</v>
      </c>
      <c r="G10082" s="8">
        <v>0</v>
      </c>
    </row>
    <row r="10083" spans="1:7" x14ac:dyDescent="0.55000000000000004">
      <c r="A10083" s="5" t="s">
        <v>35</v>
      </c>
      <c r="B10083" s="6">
        <v>43202</v>
      </c>
      <c r="C10083" s="5" t="s">
        <v>36</v>
      </c>
      <c r="D10083" s="5" t="s">
        <v>37</v>
      </c>
      <c r="E10083" s="7">
        <v>11046</v>
      </c>
      <c r="F10083" s="8">
        <v>344110.71</v>
      </c>
      <c r="G10083" s="8">
        <v>0</v>
      </c>
    </row>
    <row r="10084" spans="1:7" x14ac:dyDescent="0.55000000000000004">
      <c r="A10084" s="5" t="s">
        <v>47</v>
      </c>
      <c r="B10084" s="6">
        <v>43202</v>
      </c>
      <c r="C10084" s="5" t="s">
        <v>36</v>
      </c>
      <c r="D10084" s="5" t="s">
        <v>37</v>
      </c>
      <c r="E10084" s="7">
        <v>265</v>
      </c>
      <c r="F10084" s="8">
        <v>8289.31</v>
      </c>
      <c r="G10084" s="8">
        <v>0</v>
      </c>
    </row>
    <row r="10085" spans="1:7" hidden="1" x14ac:dyDescent="0.55000000000000004">
      <c r="A10085" s="5" t="s">
        <v>35</v>
      </c>
      <c r="B10085" s="6">
        <v>43202</v>
      </c>
      <c r="C10085" s="5" t="s">
        <v>36</v>
      </c>
      <c r="D10085" s="5" t="s">
        <v>38</v>
      </c>
      <c r="E10085" s="7">
        <v>774</v>
      </c>
      <c r="F10085" s="8">
        <v>193.89</v>
      </c>
      <c r="G10085" s="8">
        <v>0</v>
      </c>
    </row>
    <row r="10086" spans="1:7" hidden="1" x14ac:dyDescent="0.55000000000000004">
      <c r="A10086" s="5" t="s">
        <v>35</v>
      </c>
      <c r="B10086" s="6">
        <v>43202</v>
      </c>
      <c r="C10086" s="5" t="s">
        <v>36</v>
      </c>
      <c r="D10086" s="5" t="s">
        <v>39</v>
      </c>
      <c r="E10086" s="7">
        <v>16490</v>
      </c>
      <c r="F10086" s="8">
        <v>51208.41</v>
      </c>
      <c r="G10086" s="8">
        <v>0</v>
      </c>
    </row>
    <row r="10087" spans="1:7" hidden="1" x14ac:dyDescent="0.55000000000000004">
      <c r="A10087" s="5" t="s">
        <v>35</v>
      </c>
      <c r="B10087" s="6">
        <v>43202</v>
      </c>
      <c r="C10087" s="5" t="s">
        <v>36</v>
      </c>
      <c r="D10087" s="5" t="s">
        <v>40</v>
      </c>
      <c r="E10087" s="7">
        <v>11280</v>
      </c>
      <c r="F10087" s="8">
        <v>350.65</v>
      </c>
      <c r="G10087" s="8">
        <v>0</v>
      </c>
    </row>
    <row r="10088" spans="1:7" hidden="1" x14ac:dyDescent="0.55000000000000004">
      <c r="A10088" s="5" t="s">
        <v>35</v>
      </c>
      <c r="B10088" s="6">
        <v>43202</v>
      </c>
      <c r="C10088" s="5" t="s">
        <v>36</v>
      </c>
      <c r="D10088" s="5" t="s">
        <v>42</v>
      </c>
      <c r="E10088" s="7">
        <v>16591</v>
      </c>
      <c r="F10088" s="8">
        <v>193486.47</v>
      </c>
      <c r="G10088" s="8">
        <v>0</v>
      </c>
    </row>
    <row r="10089" spans="1:7" hidden="1" x14ac:dyDescent="0.55000000000000004">
      <c r="A10089" s="5" t="s">
        <v>35</v>
      </c>
      <c r="B10089" s="6">
        <v>43202</v>
      </c>
      <c r="C10089" s="5" t="s">
        <v>36</v>
      </c>
      <c r="D10089" s="5" t="s">
        <v>44</v>
      </c>
      <c r="E10089" s="7">
        <v>25536</v>
      </c>
      <c r="F10089" s="8">
        <v>49690.239999999998</v>
      </c>
      <c r="G10089" s="8">
        <v>0</v>
      </c>
    </row>
    <row r="10090" spans="1:7" hidden="1" x14ac:dyDescent="0.55000000000000004">
      <c r="A10090" s="5" t="s">
        <v>35</v>
      </c>
      <c r="B10090" s="6">
        <v>43202</v>
      </c>
      <c r="C10090" s="5" t="s">
        <v>36</v>
      </c>
      <c r="D10090" s="5" t="s">
        <v>45</v>
      </c>
      <c r="E10090" s="7">
        <v>58890</v>
      </c>
      <c r="F10090" s="8">
        <v>22940.47</v>
      </c>
      <c r="G10090" s="8">
        <v>0</v>
      </c>
    </row>
    <row r="10091" spans="1:7" x14ac:dyDescent="0.55000000000000004">
      <c r="A10091" s="5" t="s">
        <v>35</v>
      </c>
      <c r="B10091" s="6">
        <v>43203</v>
      </c>
      <c r="C10091" s="5" t="s">
        <v>36</v>
      </c>
      <c r="D10091" s="5" t="s">
        <v>37</v>
      </c>
      <c r="E10091" s="7">
        <v>8578</v>
      </c>
      <c r="F10091" s="8">
        <v>266353.03000000003</v>
      </c>
      <c r="G10091" s="8">
        <v>0</v>
      </c>
    </row>
    <row r="10092" spans="1:7" x14ac:dyDescent="0.55000000000000004">
      <c r="A10092" s="5" t="s">
        <v>47</v>
      </c>
      <c r="B10092" s="6">
        <v>43203</v>
      </c>
      <c r="C10092" s="5" t="s">
        <v>36</v>
      </c>
      <c r="D10092" s="5" t="s">
        <v>37</v>
      </c>
      <c r="E10092" s="7">
        <v>39</v>
      </c>
      <c r="F10092" s="8">
        <v>1209.3</v>
      </c>
      <c r="G10092" s="8">
        <v>0</v>
      </c>
    </row>
    <row r="10093" spans="1:7" hidden="1" x14ac:dyDescent="0.55000000000000004">
      <c r="A10093" s="5" t="s">
        <v>35</v>
      </c>
      <c r="B10093" s="6">
        <v>43203</v>
      </c>
      <c r="C10093" s="5" t="s">
        <v>36</v>
      </c>
      <c r="D10093" s="5" t="s">
        <v>38</v>
      </c>
      <c r="E10093" s="7">
        <v>544</v>
      </c>
      <c r="F10093" s="8">
        <v>136.01</v>
      </c>
      <c r="G10093" s="8">
        <v>0</v>
      </c>
    </row>
    <row r="10094" spans="1:7" hidden="1" x14ac:dyDescent="0.55000000000000004">
      <c r="A10094" s="5" t="s">
        <v>35</v>
      </c>
      <c r="B10094" s="6">
        <v>43203</v>
      </c>
      <c r="C10094" s="5" t="s">
        <v>36</v>
      </c>
      <c r="D10094" s="5" t="s">
        <v>39</v>
      </c>
      <c r="E10094" s="7">
        <v>12068</v>
      </c>
      <c r="F10094" s="8">
        <v>37362.58</v>
      </c>
      <c r="G10094" s="8">
        <v>0</v>
      </c>
    </row>
    <row r="10095" spans="1:7" hidden="1" x14ac:dyDescent="0.55000000000000004">
      <c r="A10095" s="5" t="s">
        <v>35</v>
      </c>
      <c r="B10095" s="6">
        <v>43203</v>
      </c>
      <c r="C10095" s="5" t="s">
        <v>36</v>
      </c>
      <c r="D10095" s="5" t="s">
        <v>40</v>
      </c>
      <c r="E10095" s="7">
        <v>8144</v>
      </c>
      <c r="F10095" s="8">
        <v>252.53</v>
      </c>
      <c r="G10095" s="8">
        <v>0</v>
      </c>
    </row>
    <row r="10096" spans="1:7" hidden="1" x14ac:dyDescent="0.55000000000000004">
      <c r="A10096" s="5" t="s">
        <v>35</v>
      </c>
      <c r="B10096" s="6">
        <v>43203</v>
      </c>
      <c r="C10096" s="5" t="s">
        <v>36</v>
      </c>
      <c r="D10096" s="5" t="s">
        <v>42</v>
      </c>
      <c r="E10096" s="7">
        <v>13509</v>
      </c>
      <c r="F10096" s="8">
        <v>157436.24</v>
      </c>
      <c r="G10096" s="8">
        <v>0</v>
      </c>
    </row>
    <row r="10097" spans="1:7" hidden="1" x14ac:dyDescent="0.55000000000000004">
      <c r="A10097" s="5" t="s">
        <v>35</v>
      </c>
      <c r="B10097" s="6">
        <v>43203</v>
      </c>
      <c r="C10097" s="5" t="s">
        <v>36</v>
      </c>
      <c r="D10097" s="5" t="s">
        <v>44</v>
      </c>
      <c r="E10097" s="7">
        <v>21254</v>
      </c>
      <c r="F10097" s="8">
        <v>41313.839999999997</v>
      </c>
      <c r="G10097" s="8">
        <v>0</v>
      </c>
    </row>
    <row r="10098" spans="1:7" hidden="1" x14ac:dyDescent="0.55000000000000004">
      <c r="A10098" s="5" t="s">
        <v>35</v>
      </c>
      <c r="B10098" s="6">
        <v>43203</v>
      </c>
      <c r="C10098" s="5" t="s">
        <v>36</v>
      </c>
      <c r="D10098" s="5" t="s">
        <v>45</v>
      </c>
      <c r="E10098" s="7">
        <v>51327</v>
      </c>
      <c r="F10098" s="8">
        <v>19973.830000000002</v>
      </c>
      <c r="G10098" s="8">
        <v>0</v>
      </c>
    </row>
    <row r="10099" spans="1:7" x14ac:dyDescent="0.55000000000000004">
      <c r="A10099" s="5" t="s">
        <v>47</v>
      </c>
      <c r="B10099" s="6">
        <v>43206</v>
      </c>
      <c r="C10099" s="5" t="s">
        <v>36</v>
      </c>
      <c r="D10099" s="5" t="s">
        <v>37</v>
      </c>
      <c r="E10099" s="7">
        <v>42</v>
      </c>
      <c r="F10099" s="8">
        <v>1307.6300000000001</v>
      </c>
      <c r="G10099" s="8">
        <v>0</v>
      </c>
    </row>
    <row r="10100" spans="1:7" x14ac:dyDescent="0.55000000000000004">
      <c r="A10100" s="5" t="s">
        <v>35</v>
      </c>
      <c r="B10100" s="6">
        <v>43206</v>
      </c>
      <c r="C10100" s="5" t="s">
        <v>36</v>
      </c>
      <c r="D10100" s="5" t="s">
        <v>37</v>
      </c>
      <c r="E10100" s="7">
        <v>8317</v>
      </c>
      <c r="F10100" s="8">
        <v>259962.5</v>
      </c>
      <c r="G10100" s="8">
        <v>0</v>
      </c>
    </row>
    <row r="10101" spans="1:7" hidden="1" x14ac:dyDescent="0.55000000000000004">
      <c r="A10101" s="5" t="s">
        <v>35</v>
      </c>
      <c r="B10101" s="6">
        <v>43206</v>
      </c>
      <c r="C10101" s="5" t="s">
        <v>36</v>
      </c>
      <c r="D10101" s="5" t="s">
        <v>38</v>
      </c>
      <c r="E10101" s="7">
        <v>444</v>
      </c>
      <c r="F10101" s="8">
        <v>111.57</v>
      </c>
      <c r="G10101" s="8">
        <v>0</v>
      </c>
    </row>
    <row r="10102" spans="1:7" hidden="1" x14ac:dyDescent="0.55000000000000004">
      <c r="A10102" s="5" t="s">
        <v>35</v>
      </c>
      <c r="B10102" s="6">
        <v>43206</v>
      </c>
      <c r="C10102" s="5" t="s">
        <v>36</v>
      </c>
      <c r="D10102" s="5" t="s">
        <v>39</v>
      </c>
      <c r="E10102" s="7">
        <v>10321</v>
      </c>
      <c r="F10102" s="8">
        <v>32163.64</v>
      </c>
      <c r="G10102" s="8">
        <v>0</v>
      </c>
    </row>
    <row r="10103" spans="1:7" hidden="1" x14ac:dyDescent="0.55000000000000004">
      <c r="A10103" s="5" t="s">
        <v>35</v>
      </c>
      <c r="B10103" s="6">
        <v>43206</v>
      </c>
      <c r="C10103" s="5" t="s">
        <v>36</v>
      </c>
      <c r="D10103" s="5" t="s">
        <v>40</v>
      </c>
      <c r="E10103" s="7">
        <v>7951</v>
      </c>
      <c r="F10103" s="8">
        <v>247.71</v>
      </c>
      <c r="G10103" s="8">
        <v>0</v>
      </c>
    </row>
    <row r="10104" spans="1:7" hidden="1" x14ac:dyDescent="0.55000000000000004">
      <c r="A10104" s="5" t="s">
        <v>35</v>
      </c>
      <c r="B10104" s="6">
        <v>43206</v>
      </c>
      <c r="C10104" s="5" t="s">
        <v>36</v>
      </c>
      <c r="D10104" s="5" t="s">
        <v>42</v>
      </c>
      <c r="E10104" s="7">
        <v>12861</v>
      </c>
      <c r="F10104" s="8">
        <v>150972.42000000001</v>
      </c>
      <c r="G10104" s="8">
        <v>0</v>
      </c>
    </row>
    <row r="10105" spans="1:7" hidden="1" x14ac:dyDescent="0.55000000000000004">
      <c r="A10105" s="5" t="s">
        <v>35</v>
      </c>
      <c r="B10105" s="6">
        <v>43206</v>
      </c>
      <c r="C10105" s="5" t="s">
        <v>36</v>
      </c>
      <c r="D10105" s="5" t="s">
        <v>44</v>
      </c>
      <c r="E10105" s="7">
        <v>21412</v>
      </c>
      <c r="F10105" s="8">
        <v>41912.089999999997</v>
      </c>
      <c r="G10105" s="8">
        <v>0</v>
      </c>
    </row>
    <row r="10106" spans="1:7" hidden="1" x14ac:dyDescent="0.55000000000000004">
      <c r="A10106" s="5" t="s">
        <v>35</v>
      </c>
      <c r="B10106" s="6">
        <v>43206</v>
      </c>
      <c r="C10106" s="5" t="s">
        <v>36</v>
      </c>
      <c r="D10106" s="5" t="s">
        <v>45</v>
      </c>
      <c r="E10106" s="7">
        <v>47479</v>
      </c>
      <c r="F10106" s="8">
        <v>18604.36</v>
      </c>
      <c r="G10106" s="8">
        <v>0</v>
      </c>
    </row>
    <row r="10107" spans="1:7" x14ac:dyDescent="0.55000000000000004">
      <c r="A10107" s="5" t="s">
        <v>35</v>
      </c>
      <c r="B10107" s="6">
        <v>43207</v>
      </c>
      <c r="C10107" s="5" t="s">
        <v>36</v>
      </c>
      <c r="D10107" s="5" t="s">
        <v>37</v>
      </c>
      <c r="E10107" s="7">
        <v>9340</v>
      </c>
      <c r="F10107" s="8">
        <v>292400.92</v>
      </c>
      <c r="G10107" s="8">
        <v>0</v>
      </c>
    </row>
    <row r="10108" spans="1:7" x14ac:dyDescent="0.55000000000000004">
      <c r="A10108" s="5" t="s">
        <v>47</v>
      </c>
      <c r="B10108" s="6">
        <v>43207</v>
      </c>
      <c r="C10108" s="5" t="s">
        <v>36</v>
      </c>
      <c r="D10108" s="5" t="s">
        <v>37</v>
      </c>
      <c r="E10108" s="7">
        <v>67</v>
      </c>
      <c r="F10108" s="8">
        <v>2092.16</v>
      </c>
      <c r="G10108" s="8">
        <v>0</v>
      </c>
    </row>
    <row r="10109" spans="1:7" hidden="1" x14ac:dyDescent="0.55000000000000004">
      <c r="A10109" s="5" t="s">
        <v>35</v>
      </c>
      <c r="B10109" s="6">
        <v>43207</v>
      </c>
      <c r="C10109" s="5" t="s">
        <v>36</v>
      </c>
      <c r="D10109" s="5" t="s">
        <v>38</v>
      </c>
      <c r="E10109" s="7">
        <v>370</v>
      </c>
      <c r="F10109" s="8">
        <v>93.13</v>
      </c>
      <c r="G10109" s="8">
        <v>0</v>
      </c>
    </row>
    <row r="10110" spans="1:7" hidden="1" x14ac:dyDescent="0.55000000000000004">
      <c r="A10110" s="5" t="s">
        <v>35</v>
      </c>
      <c r="B10110" s="6">
        <v>43207</v>
      </c>
      <c r="C10110" s="5" t="s">
        <v>36</v>
      </c>
      <c r="D10110" s="5" t="s">
        <v>39</v>
      </c>
      <c r="E10110" s="7">
        <v>11453</v>
      </c>
      <c r="F10110" s="8">
        <v>35747.339999999997</v>
      </c>
      <c r="G10110" s="8">
        <v>0</v>
      </c>
    </row>
    <row r="10111" spans="1:7" hidden="1" x14ac:dyDescent="0.55000000000000004">
      <c r="A10111" s="5" t="s">
        <v>35</v>
      </c>
      <c r="B10111" s="6">
        <v>43207</v>
      </c>
      <c r="C10111" s="5" t="s">
        <v>36</v>
      </c>
      <c r="D10111" s="5" t="s">
        <v>40</v>
      </c>
      <c r="E10111" s="7">
        <v>6536</v>
      </c>
      <c r="F10111" s="8">
        <v>204.05</v>
      </c>
      <c r="G10111" s="8">
        <v>0</v>
      </c>
    </row>
    <row r="10112" spans="1:7" hidden="1" x14ac:dyDescent="0.55000000000000004">
      <c r="A10112" s="5" t="s">
        <v>35</v>
      </c>
      <c r="B10112" s="6">
        <v>43207</v>
      </c>
      <c r="C10112" s="5" t="s">
        <v>36</v>
      </c>
      <c r="D10112" s="5" t="s">
        <v>42</v>
      </c>
      <c r="E10112" s="7">
        <v>17620</v>
      </c>
      <c r="F10112" s="8">
        <v>207539.87</v>
      </c>
      <c r="G10112" s="8">
        <v>0</v>
      </c>
    </row>
    <row r="10113" spans="1:7" hidden="1" x14ac:dyDescent="0.55000000000000004">
      <c r="A10113" s="5" t="s">
        <v>35</v>
      </c>
      <c r="B10113" s="6">
        <v>43207</v>
      </c>
      <c r="C10113" s="5" t="s">
        <v>36</v>
      </c>
      <c r="D10113" s="5" t="s">
        <v>44</v>
      </c>
      <c r="E10113" s="7">
        <v>26610</v>
      </c>
      <c r="F10113" s="8">
        <v>52274.03</v>
      </c>
      <c r="G10113" s="8">
        <v>0</v>
      </c>
    </row>
    <row r="10114" spans="1:7" hidden="1" x14ac:dyDescent="0.55000000000000004">
      <c r="A10114" s="5" t="s">
        <v>35</v>
      </c>
      <c r="B10114" s="6">
        <v>43207</v>
      </c>
      <c r="C10114" s="5" t="s">
        <v>36</v>
      </c>
      <c r="D10114" s="5" t="s">
        <v>45</v>
      </c>
      <c r="E10114" s="7">
        <v>55338</v>
      </c>
      <c r="F10114" s="8">
        <v>21763.06</v>
      </c>
      <c r="G10114" s="8">
        <v>0</v>
      </c>
    </row>
    <row r="10115" spans="1:7" x14ac:dyDescent="0.55000000000000004">
      <c r="A10115" s="5" t="s">
        <v>35</v>
      </c>
      <c r="B10115" s="6">
        <v>43208</v>
      </c>
      <c r="C10115" s="5" t="s">
        <v>36</v>
      </c>
      <c r="D10115" s="5" t="s">
        <v>37</v>
      </c>
      <c r="E10115" s="7">
        <v>8762</v>
      </c>
      <c r="F10115" s="8">
        <v>275516.43</v>
      </c>
      <c r="G10115" s="8">
        <v>0</v>
      </c>
    </row>
    <row r="10116" spans="1:7" x14ac:dyDescent="0.55000000000000004">
      <c r="A10116" s="5" t="s">
        <v>47</v>
      </c>
      <c r="B10116" s="6">
        <v>43208</v>
      </c>
      <c r="C10116" s="5" t="s">
        <v>36</v>
      </c>
      <c r="D10116" s="5" t="s">
        <v>37</v>
      </c>
      <c r="E10116" s="7">
        <v>108</v>
      </c>
      <c r="F10116" s="8">
        <v>3383.98</v>
      </c>
      <c r="G10116" s="8">
        <v>0</v>
      </c>
    </row>
    <row r="10117" spans="1:7" hidden="1" x14ac:dyDescent="0.55000000000000004">
      <c r="A10117" s="5" t="s">
        <v>35</v>
      </c>
      <c r="B10117" s="6">
        <v>43208</v>
      </c>
      <c r="C10117" s="5" t="s">
        <v>36</v>
      </c>
      <c r="D10117" s="5" t="s">
        <v>38</v>
      </c>
      <c r="E10117" s="7">
        <v>1104</v>
      </c>
      <c r="F10117" s="8">
        <v>279.36</v>
      </c>
      <c r="G10117" s="8">
        <v>0</v>
      </c>
    </row>
    <row r="10118" spans="1:7" hidden="1" x14ac:dyDescent="0.55000000000000004">
      <c r="A10118" s="5" t="s">
        <v>35</v>
      </c>
      <c r="B10118" s="6">
        <v>43208</v>
      </c>
      <c r="C10118" s="5" t="s">
        <v>36</v>
      </c>
      <c r="D10118" s="5" t="s">
        <v>39</v>
      </c>
      <c r="E10118" s="7">
        <v>12452</v>
      </c>
      <c r="F10118" s="8">
        <v>39047.15</v>
      </c>
      <c r="G10118" s="8">
        <v>0</v>
      </c>
    </row>
    <row r="10119" spans="1:7" hidden="1" x14ac:dyDescent="0.55000000000000004">
      <c r="A10119" s="5" t="s">
        <v>35</v>
      </c>
      <c r="B10119" s="6">
        <v>43208</v>
      </c>
      <c r="C10119" s="5" t="s">
        <v>36</v>
      </c>
      <c r="D10119" s="5" t="s">
        <v>40</v>
      </c>
      <c r="E10119" s="7">
        <v>9511</v>
      </c>
      <c r="F10119" s="8">
        <v>298.35000000000002</v>
      </c>
      <c r="G10119" s="8">
        <v>0</v>
      </c>
    </row>
    <row r="10120" spans="1:7" hidden="1" x14ac:dyDescent="0.55000000000000004">
      <c r="A10120" s="5" t="s">
        <v>35</v>
      </c>
      <c r="B10120" s="6">
        <v>43208</v>
      </c>
      <c r="C10120" s="5" t="s">
        <v>36</v>
      </c>
      <c r="D10120" s="5" t="s">
        <v>42</v>
      </c>
      <c r="E10120" s="7">
        <v>24258</v>
      </c>
      <c r="F10120" s="8">
        <v>290996.75</v>
      </c>
      <c r="G10120" s="8">
        <v>0</v>
      </c>
    </row>
    <row r="10121" spans="1:7" hidden="1" x14ac:dyDescent="0.55000000000000004">
      <c r="A10121" s="5" t="s">
        <v>35</v>
      </c>
      <c r="B10121" s="6">
        <v>43208</v>
      </c>
      <c r="C10121" s="5" t="s">
        <v>36</v>
      </c>
      <c r="D10121" s="5" t="s">
        <v>44</v>
      </c>
      <c r="E10121" s="7">
        <v>35069</v>
      </c>
      <c r="F10121" s="8">
        <v>70156.91</v>
      </c>
      <c r="G10121" s="8">
        <v>0</v>
      </c>
    </row>
    <row r="10122" spans="1:7" hidden="1" x14ac:dyDescent="0.55000000000000004">
      <c r="A10122" s="5" t="s">
        <v>35</v>
      </c>
      <c r="B10122" s="6">
        <v>43208</v>
      </c>
      <c r="C10122" s="5" t="s">
        <v>36</v>
      </c>
      <c r="D10122" s="5" t="s">
        <v>45</v>
      </c>
      <c r="E10122" s="7">
        <v>75834</v>
      </c>
      <c r="F10122" s="8">
        <v>30375.279999999999</v>
      </c>
      <c r="G10122" s="8">
        <v>0</v>
      </c>
    </row>
    <row r="10123" spans="1:7" x14ac:dyDescent="0.55000000000000004">
      <c r="A10123" s="5" t="s">
        <v>47</v>
      </c>
      <c r="B10123" s="6">
        <v>43209</v>
      </c>
      <c r="C10123" s="5" t="s">
        <v>36</v>
      </c>
      <c r="D10123" s="5" t="s">
        <v>37</v>
      </c>
      <c r="E10123" s="7">
        <v>105</v>
      </c>
      <c r="F10123" s="8">
        <v>3311.07</v>
      </c>
      <c r="G10123" s="8">
        <v>0</v>
      </c>
    </row>
    <row r="10124" spans="1:7" x14ac:dyDescent="0.55000000000000004">
      <c r="A10124" s="5" t="s">
        <v>35</v>
      </c>
      <c r="B10124" s="6">
        <v>43209</v>
      </c>
      <c r="C10124" s="5" t="s">
        <v>36</v>
      </c>
      <c r="D10124" s="5" t="s">
        <v>37</v>
      </c>
      <c r="E10124" s="7">
        <v>7829</v>
      </c>
      <c r="F10124" s="8">
        <v>246925.29</v>
      </c>
      <c r="G10124" s="8">
        <v>0</v>
      </c>
    </row>
    <row r="10125" spans="1:7" hidden="1" x14ac:dyDescent="0.55000000000000004">
      <c r="A10125" s="5" t="s">
        <v>35</v>
      </c>
      <c r="B10125" s="6">
        <v>43209</v>
      </c>
      <c r="C10125" s="5" t="s">
        <v>36</v>
      </c>
      <c r="D10125" s="5" t="s">
        <v>38</v>
      </c>
      <c r="E10125" s="7">
        <v>705</v>
      </c>
      <c r="F10125" s="8">
        <v>179.02</v>
      </c>
      <c r="G10125" s="8">
        <v>0</v>
      </c>
    </row>
    <row r="10126" spans="1:7" hidden="1" x14ac:dyDescent="0.55000000000000004">
      <c r="A10126" s="5" t="s">
        <v>35</v>
      </c>
      <c r="B10126" s="6">
        <v>43209</v>
      </c>
      <c r="C10126" s="5" t="s">
        <v>36</v>
      </c>
      <c r="D10126" s="5" t="s">
        <v>39</v>
      </c>
      <c r="E10126" s="7">
        <v>11416</v>
      </c>
      <c r="F10126" s="8">
        <v>35895.33</v>
      </c>
      <c r="G10126" s="8">
        <v>0</v>
      </c>
    </row>
    <row r="10127" spans="1:7" hidden="1" x14ac:dyDescent="0.55000000000000004">
      <c r="A10127" s="5" t="s">
        <v>35</v>
      </c>
      <c r="B10127" s="6">
        <v>43209</v>
      </c>
      <c r="C10127" s="5" t="s">
        <v>36</v>
      </c>
      <c r="D10127" s="5" t="s">
        <v>40</v>
      </c>
      <c r="E10127" s="7">
        <v>7752</v>
      </c>
      <c r="F10127" s="8">
        <v>243.82</v>
      </c>
      <c r="G10127" s="8">
        <v>0</v>
      </c>
    </row>
    <row r="10128" spans="1:7" hidden="1" x14ac:dyDescent="0.55000000000000004">
      <c r="A10128" s="5" t="s">
        <v>35</v>
      </c>
      <c r="B10128" s="6">
        <v>43209</v>
      </c>
      <c r="C10128" s="5" t="s">
        <v>36</v>
      </c>
      <c r="D10128" s="5" t="s">
        <v>42</v>
      </c>
      <c r="E10128" s="7">
        <v>22823</v>
      </c>
      <c r="F10128" s="8">
        <v>277517.18</v>
      </c>
      <c r="G10128" s="8">
        <v>0</v>
      </c>
    </row>
    <row r="10129" spans="1:7" hidden="1" x14ac:dyDescent="0.55000000000000004">
      <c r="A10129" s="5" t="s">
        <v>35</v>
      </c>
      <c r="B10129" s="6">
        <v>43209</v>
      </c>
      <c r="C10129" s="5" t="s">
        <v>36</v>
      </c>
      <c r="D10129" s="5" t="s">
        <v>44</v>
      </c>
      <c r="E10129" s="7">
        <v>34427</v>
      </c>
      <c r="F10129" s="8">
        <v>69829.960000000006</v>
      </c>
      <c r="G10129" s="8">
        <v>0</v>
      </c>
    </row>
    <row r="10130" spans="1:7" hidden="1" x14ac:dyDescent="0.55000000000000004">
      <c r="A10130" s="5" t="s">
        <v>35</v>
      </c>
      <c r="B10130" s="6">
        <v>43209</v>
      </c>
      <c r="C10130" s="5" t="s">
        <v>36</v>
      </c>
      <c r="D10130" s="5" t="s">
        <v>45</v>
      </c>
      <c r="E10130" s="7">
        <v>67892</v>
      </c>
      <c r="F10130" s="8">
        <v>27558.95</v>
      </c>
      <c r="G10130" s="8">
        <v>0</v>
      </c>
    </row>
    <row r="10131" spans="1:7" x14ac:dyDescent="0.55000000000000004">
      <c r="A10131" s="5" t="s">
        <v>47</v>
      </c>
      <c r="B10131" s="6">
        <v>43210</v>
      </c>
      <c r="C10131" s="5" t="s">
        <v>36</v>
      </c>
      <c r="D10131" s="5" t="s">
        <v>37</v>
      </c>
      <c r="E10131" s="7">
        <v>63</v>
      </c>
      <c r="F10131" s="8">
        <v>1986.98</v>
      </c>
      <c r="G10131" s="8">
        <v>0</v>
      </c>
    </row>
    <row r="10132" spans="1:7" x14ac:dyDescent="0.55000000000000004">
      <c r="A10132" s="5" t="s">
        <v>35</v>
      </c>
      <c r="B10132" s="6">
        <v>43210</v>
      </c>
      <c r="C10132" s="5" t="s">
        <v>36</v>
      </c>
      <c r="D10132" s="5" t="s">
        <v>37</v>
      </c>
      <c r="E10132" s="7">
        <v>6481</v>
      </c>
      <c r="F10132" s="8">
        <v>203848.58</v>
      </c>
      <c r="G10132" s="8">
        <v>0</v>
      </c>
    </row>
    <row r="10133" spans="1:7" hidden="1" x14ac:dyDescent="0.55000000000000004">
      <c r="A10133" s="5" t="s">
        <v>35</v>
      </c>
      <c r="B10133" s="6">
        <v>43210</v>
      </c>
      <c r="C10133" s="5" t="s">
        <v>36</v>
      </c>
      <c r="D10133" s="5" t="s">
        <v>38</v>
      </c>
      <c r="E10133" s="7">
        <v>445</v>
      </c>
      <c r="F10133" s="8">
        <v>112.65</v>
      </c>
      <c r="G10133" s="8">
        <v>0</v>
      </c>
    </row>
    <row r="10134" spans="1:7" hidden="1" x14ac:dyDescent="0.55000000000000004">
      <c r="A10134" s="5" t="s">
        <v>35</v>
      </c>
      <c r="B10134" s="6">
        <v>43210</v>
      </c>
      <c r="C10134" s="5" t="s">
        <v>36</v>
      </c>
      <c r="D10134" s="5" t="s">
        <v>39</v>
      </c>
      <c r="E10134" s="7">
        <v>7850</v>
      </c>
      <c r="F10134" s="8">
        <v>24622.01</v>
      </c>
      <c r="G10134" s="8">
        <v>0</v>
      </c>
    </row>
    <row r="10135" spans="1:7" hidden="1" x14ac:dyDescent="0.55000000000000004">
      <c r="A10135" s="5" t="s">
        <v>35</v>
      </c>
      <c r="B10135" s="6">
        <v>43210</v>
      </c>
      <c r="C10135" s="5" t="s">
        <v>36</v>
      </c>
      <c r="D10135" s="5" t="s">
        <v>40</v>
      </c>
      <c r="E10135" s="7">
        <v>4482</v>
      </c>
      <c r="F10135" s="8">
        <v>140.63</v>
      </c>
      <c r="G10135" s="8">
        <v>0</v>
      </c>
    </row>
    <row r="10136" spans="1:7" hidden="1" x14ac:dyDescent="0.55000000000000004">
      <c r="A10136" s="5" t="s">
        <v>35</v>
      </c>
      <c r="B10136" s="6">
        <v>43210</v>
      </c>
      <c r="C10136" s="5" t="s">
        <v>36</v>
      </c>
      <c r="D10136" s="5" t="s">
        <v>42</v>
      </c>
      <c r="E10136" s="7">
        <v>12102</v>
      </c>
      <c r="F10136" s="8">
        <v>146805.62</v>
      </c>
      <c r="G10136" s="8">
        <v>0</v>
      </c>
    </row>
    <row r="10137" spans="1:7" hidden="1" x14ac:dyDescent="0.55000000000000004">
      <c r="A10137" s="5" t="s">
        <v>35</v>
      </c>
      <c r="B10137" s="6">
        <v>43210</v>
      </c>
      <c r="C10137" s="5" t="s">
        <v>36</v>
      </c>
      <c r="D10137" s="5" t="s">
        <v>44</v>
      </c>
      <c r="E10137" s="7">
        <v>21598</v>
      </c>
      <c r="F10137" s="8">
        <v>43710.03</v>
      </c>
      <c r="G10137" s="8">
        <v>0</v>
      </c>
    </row>
    <row r="10138" spans="1:7" hidden="1" x14ac:dyDescent="0.55000000000000004">
      <c r="A10138" s="5" t="s">
        <v>35</v>
      </c>
      <c r="B10138" s="6">
        <v>43210</v>
      </c>
      <c r="C10138" s="5" t="s">
        <v>36</v>
      </c>
      <c r="D10138" s="5" t="s">
        <v>45</v>
      </c>
      <c r="E10138" s="7">
        <v>43200</v>
      </c>
      <c r="F10138" s="8">
        <v>17500.12</v>
      </c>
      <c r="G10138" s="8">
        <v>0</v>
      </c>
    </row>
    <row r="10139" spans="1:7" x14ac:dyDescent="0.55000000000000004">
      <c r="A10139" s="5" t="s">
        <v>47</v>
      </c>
      <c r="B10139" s="6">
        <v>43213</v>
      </c>
      <c r="C10139" s="5" t="s">
        <v>36</v>
      </c>
      <c r="D10139" s="5" t="s">
        <v>37</v>
      </c>
      <c r="E10139" s="7">
        <v>159</v>
      </c>
      <c r="F10139" s="8">
        <v>5003.9399999999996</v>
      </c>
      <c r="G10139" s="8">
        <v>0</v>
      </c>
    </row>
    <row r="10140" spans="1:7" x14ac:dyDescent="0.55000000000000004">
      <c r="A10140" s="5" t="s">
        <v>35</v>
      </c>
      <c r="B10140" s="6">
        <v>43213</v>
      </c>
      <c r="C10140" s="5" t="s">
        <v>36</v>
      </c>
      <c r="D10140" s="5" t="s">
        <v>37</v>
      </c>
      <c r="E10140" s="7">
        <v>7727</v>
      </c>
      <c r="F10140" s="8">
        <v>241879.92</v>
      </c>
      <c r="G10140" s="8">
        <v>0</v>
      </c>
    </row>
    <row r="10141" spans="1:7" hidden="1" x14ac:dyDescent="0.55000000000000004">
      <c r="A10141" s="5" t="s">
        <v>35</v>
      </c>
      <c r="B10141" s="6">
        <v>43213</v>
      </c>
      <c r="C10141" s="5" t="s">
        <v>36</v>
      </c>
      <c r="D10141" s="5" t="s">
        <v>38</v>
      </c>
      <c r="E10141" s="7">
        <v>588</v>
      </c>
      <c r="F10141" s="8">
        <v>148.38999999999999</v>
      </c>
      <c r="G10141" s="8">
        <v>0</v>
      </c>
    </row>
    <row r="10142" spans="1:7" hidden="1" x14ac:dyDescent="0.55000000000000004">
      <c r="A10142" s="5" t="s">
        <v>35</v>
      </c>
      <c r="B10142" s="6">
        <v>43213</v>
      </c>
      <c r="C10142" s="5" t="s">
        <v>36</v>
      </c>
      <c r="D10142" s="5" t="s">
        <v>39</v>
      </c>
      <c r="E10142" s="7">
        <v>8833</v>
      </c>
      <c r="F10142" s="8">
        <v>27574.63</v>
      </c>
      <c r="G10142" s="8">
        <v>0</v>
      </c>
    </row>
    <row r="10143" spans="1:7" hidden="1" x14ac:dyDescent="0.55000000000000004">
      <c r="A10143" s="5" t="s">
        <v>35</v>
      </c>
      <c r="B10143" s="6">
        <v>43213</v>
      </c>
      <c r="C10143" s="5" t="s">
        <v>36</v>
      </c>
      <c r="D10143" s="5" t="s">
        <v>40</v>
      </c>
      <c r="E10143" s="7">
        <v>5936</v>
      </c>
      <c r="F10143" s="8">
        <v>185.62</v>
      </c>
      <c r="G10143" s="8">
        <v>0</v>
      </c>
    </row>
    <row r="10144" spans="1:7" hidden="1" x14ac:dyDescent="0.55000000000000004">
      <c r="A10144" s="5" t="s">
        <v>35</v>
      </c>
      <c r="B10144" s="6">
        <v>43213</v>
      </c>
      <c r="C10144" s="5" t="s">
        <v>36</v>
      </c>
      <c r="D10144" s="5" t="s">
        <v>42</v>
      </c>
      <c r="E10144" s="7">
        <v>20544</v>
      </c>
      <c r="F10144" s="8">
        <v>246172.79999999999</v>
      </c>
      <c r="G10144" s="8">
        <v>0</v>
      </c>
    </row>
    <row r="10145" spans="1:7" hidden="1" x14ac:dyDescent="0.55000000000000004">
      <c r="A10145" s="5" t="s">
        <v>35</v>
      </c>
      <c r="B10145" s="6">
        <v>43213</v>
      </c>
      <c r="C10145" s="5" t="s">
        <v>36</v>
      </c>
      <c r="D10145" s="5" t="s">
        <v>44</v>
      </c>
      <c r="E10145" s="7">
        <v>31099</v>
      </c>
      <c r="F10145" s="8">
        <v>62146.54</v>
      </c>
      <c r="G10145" s="8">
        <v>0</v>
      </c>
    </row>
    <row r="10146" spans="1:7" hidden="1" x14ac:dyDescent="0.55000000000000004">
      <c r="A10146" s="5" t="s">
        <v>35</v>
      </c>
      <c r="B10146" s="6">
        <v>43213</v>
      </c>
      <c r="C10146" s="5" t="s">
        <v>36</v>
      </c>
      <c r="D10146" s="5" t="s">
        <v>45</v>
      </c>
      <c r="E10146" s="7">
        <v>56398</v>
      </c>
      <c r="F10146" s="8">
        <v>22573.38</v>
      </c>
      <c r="G10146" s="8">
        <v>0</v>
      </c>
    </row>
    <row r="10147" spans="1:7" x14ac:dyDescent="0.55000000000000004">
      <c r="A10147" s="5" t="s">
        <v>35</v>
      </c>
      <c r="B10147" s="6">
        <v>43214</v>
      </c>
      <c r="C10147" s="5" t="s">
        <v>36</v>
      </c>
      <c r="D10147" s="5" t="s">
        <v>37</v>
      </c>
      <c r="E10147" s="7">
        <v>7192</v>
      </c>
      <c r="F10147" s="8">
        <v>224995.28</v>
      </c>
      <c r="G10147" s="8">
        <v>0</v>
      </c>
    </row>
    <row r="10148" spans="1:7" x14ac:dyDescent="0.55000000000000004">
      <c r="A10148" s="5" t="s">
        <v>47</v>
      </c>
      <c r="B10148" s="6">
        <v>43214</v>
      </c>
      <c r="C10148" s="5" t="s">
        <v>36</v>
      </c>
      <c r="D10148" s="5" t="s">
        <v>37</v>
      </c>
      <c r="E10148" s="7">
        <v>1171</v>
      </c>
      <c r="F10148" s="8">
        <v>36966.31</v>
      </c>
      <c r="G10148" s="8">
        <v>0</v>
      </c>
    </row>
    <row r="10149" spans="1:7" hidden="1" x14ac:dyDescent="0.55000000000000004">
      <c r="A10149" s="5" t="s">
        <v>35</v>
      </c>
      <c r="B10149" s="6">
        <v>43214</v>
      </c>
      <c r="C10149" s="5" t="s">
        <v>36</v>
      </c>
      <c r="D10149" s="5" t="s">
        <v>38</v>
      </c>
      <c r="E10149" s="7">
        <v>446</v>
      </c>
      <c r="F10149" s="8">
        <v>112.44</v>
      </c>
      <c r="G10149" s="8">
        <v>0</v>
      </c>
    </row>
    <row r="10150" spans="1:7" hidden="1" x14ac:dyDescent="0.55000000000000004">
      <c r="A10150" s="5" t="s">
        <v>35</v>
      </c>
      <c r="B10150" s="6">
        <v>43214</v>
      </c>
      <c r="C10150" s="5" t="s">
        <v>36</v>
      </c>
      <c r="D10150" s="5" t="s">
        <v>39</v>
      </c>
      <c r="E10150" s="7">
        <v>8531</v>
      </c>
      <c r="F10150" s="8">
        <v>26623.200000000001</v>
      </c>
      <c r="G10150" s="8">
        <v>0</v>
      </c>
    </row>
    <row r="10151" spans="1:7" hidden="1" x14ac:dyDescent="0.55000000000000004">
      <c r="A10151" s="5" t="s">
        <v>35</v>
      </c>
      <c r="B10151" s="6">
        <v>43214</v>
      </c>
      <c r="C10151" s="5" t="s">
        <v>36</v>
      </c>
      <c r="D10151" s="5" t="s">
        <v>40</v>
      </c>
      <c r="E10151" s="7">
        <v>5606</v>
      </c>
      <c r="F10151" s="8">
        <v>174.84</v>
      </c>
      <c r="G10151" s="8">
        <v>0</v>
      </c>
    </row>
    <row r="10152" spans="1:7" hidden="1" x14ac:dyDescent="0.55000000000000004">
      <c r="A10152" s="5" t="s">
        <v>35</v>
      </c>
      <c r="B10152" s="6">
        <v>43214</v>
      </c>
      <c r="C10152" s="5" t="s">
        <v>36</v>
      </c>
      <c r="D10152" s="5" t="s">
        <v>42</v>
      </c>
      <c r="E10152" s="7">
        <v>12597</v>
      </c>
      <c r="F10152" s="8">
        <v>149597.85999999999</v>
      </c>
      <c r="G10152" s="8">
        <v>0</v>
      </c>
    </row>
    <row r="10153" spans="1:7" hidden="1" x14ac:dyDescent="0.55000000000000004">
      <c r="A10153" s="5" t="s">
        <v>35</v>
      </c>
      <c r="B10153" s="6">
        <v>43214</v>
      </c>
      <c r="C10153" s="5" t="s">
        <v>36</v>
      </c>
      <c r="D10153" s="5" t="s">
        <v>44</v>
      </c>
      <c r="E10153" s="7">
        <v>18974</v>
      </c>
      <c r="F10153" s="8">
        <v>37580.69</v>
      </c>
      <c r="G10153" s="8">
        <v>0</v>
      </c>
    </row>
    <row r="10154" spans="1:7" hidden="1" x14ac:dyDescent="0.55000000000000004">
      <c r="A10154" s="5" t="s">
        <v>35</v>
      </c>
      <c r="B10154" s="6">
        <v>43214</v>
      </c>
      <c r="C10154" s="5" t="s">
        <v>36</v>
      </c>
      <c r="D10154" s="5" t="s">
        <v>45</v>
      </c>
      <c r="E10154" s="7">
        <v>42813</v>
      </c>
      <c r="F10154" s="8">
        <v>16980.32</v>
      </c>
      <c r="G10154" s="8">
        <v>0</v>
      </c>
    </row>
    <row r="10155" spans="1:7" x14ac:dyDescent="0.55000000000000004">
      <c r="A10155" s="5" t="s">
        <v>47</v>
      </c>
      <c r="B10155" s="6">
        <v>43215</v>
      </c>
      <c r="C10155" s="5" t="s">
        <v>36</v>
      </c>
      <c r="D10155" s="5" t="s">
        <v>37</v>
      </c>
      <c r="E10155" s="7">
        <v>1240</v>
      </c>
      <c r="F10155" s="8">
        <v>39252.730000000003</v>
      </c>
      <c r="G10155" s="8">
        <v>0</v>
      </c>
    </row>
    <row r="10156" spans="1:7" x14ac:dyDescent="0.55000000000000004">
      <c r="A10156" s="5" t="s">
        <v>35</v>
      </c>
      <c r="B10156" s="6">
        <v>43215</v>
      </c>
      <c r="C10156" s="5" t="s">
        <v>36</v>
      </c>
      <c r="D10156" s="5" t="s">
        <v>37</v>
      </c>
      <c r="E10156" s="7">
        <v>6679</v>
      </c>
      <c r="F10156" s="8">
        <v>209588.98</v>
      </c>
      <c r="G10156" s="8">
        <v>0</v>
      </c>
    </row>
    <row r="10157" spans="1:7" hidden="1" x14ac:dyDescent="0.55000000000000004">
      <c r="A10157" s="5" t="s">
        <v>35</v>
      </c>
      <c r="B10157" s="6">
        <v>43215</v>
      </c>
      <c r="C10157" s="5" t="s">
        <v>36</v>
      </c>
      <c r="D10157" s="5" t="s">
        <v>38</v>
      </c>
      <c r="E10157" s="7">
        <v>401</v>
      </c>
      <c r="F10157" s="8">
        <v>101.33</v>
      </c>
      <c r="G10157" s="8">
        <v>0</v>
      </c>
    </row>
    <row r="10158" spans="1:7" hidden="1" x14ac:dyDescent="0.55000000000000004">
      <c r="A10158" s="5" t="s">
        <v>35</v>
      </c>
      <c r="B10158" s="6">
        <v>43215</v>
      </c>
      <c r="C10158" s="5" t="s">
        <v>36</v>
      </c>
      <c r="D10158" s="5" t="s">
        <v>39</v>
      </c>
      <c r="E10158" s="7">
        <v>8230</v>
      </c>
      <c r="F10158" s="8">
        <v>25755.95</v>
      </c>
      <c r="G10158" s="8">
        <v>0</v>
      </c>
    </row>
    <row r="10159" spans="1:7" hidden="1" x14ac:dyDescent="0.55000000000000004">
      <c r="A10159" s="5" t="s">
        <v>35</v>
      </c>
      <c r="B10159" s="6">
        <v>43215</v>
      </c>
      <c r="C10159" s="5" t="s">
        <v>36</v>
      </c>
      <c r="D10159" s="5" t="s">
        <v>40</v>
      </c>
      <c r="E10159" s="7">
        <v>3448</v>
      </c>
      <c r="F10159" s="8">
        <v>107.83</v>
      </c>
      <c r="G10159" s="8">
        <v>0</v>
      </c>
    </row>
    <row r="10160" spans="1:7" hidden="1" x14ac:dyDescent="0.55000000000000004">
      <c r="A10160" s="5" t="s">
        <v>35</v>
      </c>
      <c r="B10160" s="6">
        <v>43215</v>
      </c>
      <c r="C10160" s="5" t="s">
        <v>36</v>
      </c>
      <c r="D10160" s="5" t="s">
        <v>42</v>
      </c>
      <c r="E10160" s="7">
        <v>11149</v>
      </c>
      <c r="F10160" s="8">
        <v>132465.64000000001</v>
      </c>
      <c r="G10160" s="8">
        <v>0</v>
      </c>
    </row>
    <row r="10161" spans="1:7" hidden="1" x14ac:dyDescent="0.55000000000000004">
      <c r="A10161" s="5" t="s">
        <v>35</v>
      </c>
      <c r="B10161" s="6">
        <v>43215</v>
      </c>
      <c r="C10161" s="5" t="s">
        <v>36</v>
      </c>
      <c r="D10161" s="5" t="s">
        <v>44</v>
      </c>
      <c r="E10161" s="7">
        <v>14811</v>
      </c>
      <c r="F10161" s="8">
        <v>29359.03</v>
      </c>
      <c r="G10161" s="8">
        <v>0</v>
      </c>
    </row>
    <row r="10162" spans="1:7" hidden="1" x14ac:dyDescent="0.55000000000000004">
      <c r="A10162" s="5" t="s">
        <v>35</v>
      </c>
      <c r="B10162" s="6">
        <v>43215</v>
      </c>
      <c r="C10162" s="5" t="s">
        <v>36</v>
      </c>
      <c r="D10162" s="5" t="s">
        <v>45</v>
      </c>
      <c r="E10162" s="7">
        <v>31227</v>
      </c>
      <c r="F10162" s="8">
        <v>12383.49</v>
      </c>
      <c r="G10162" s="8">
        <v>0</v>
      </c>
    </row>
    <row r="10163" spans="1:7" x14ac:dyDescent="0.55000000000000004">
      <c r="A10163" s="5" t="s">
        <v>35</v>
      </c>
      <c r="B10163" s="6">
        <v>43216</v>
      </c>
      <c r="C10163" s="5" t="s">
        <v>36</v>
      </c>
      <c r="D10163" s="5" t="s">
        <v>37</v>
      </c>
      <c r="E10163" s="7">
        <v>7442</v>
      </c>
      <c r="F10163" s="8">
        <v>232879.16</v>
      </c>
      <c r="G10163" s="8">
        <v>0</v>
      </c>
    </row>
    <row r="10164" spans="1:7" x14ac:dyDescent="0.55000000000000004">
      <c r="A10164" s="5" t="s">
        <v>47</v>
      </c>
      <c r="B10164" s="6">
        <v>43216</v>
      </c>
      <c r="C10164" s="5" t="s">
        <v>36</v>
      </c>
      <c r="D10164" s="5" t="s">
        <v>37</v>
      </c>
      <c r="E10164" s="7">
        <v>1483</v>
      </c>
      <c r="F10164" s="8">
        <v>46925.34</v>
      </c>
      <c r="G10164" s="8">
        <v>0</v>
      </c>
    </row>
    <row r="10165" spans="1:7" hidden="1" x14ac:dyDescent="0.55000000000000004">
      <c r="A10165" s="5" t="s">
        <v>35</v>
      </c>
      <c r="B10165" s="6">
        <v>43216</v>
      </c>
      <c r="C10165" s="5" t="s">
        <v>36</v>
      </c>
      <c r="D10165" s="5" t="s">
        <v>38</v>
      </c>
      <c r="E10165" s="7">
        <v>288</v>
      </c>
      <c r="F10165" s="8">
        <v>72.7</v>
      </c>
      <c r="G10165" s="8">
        <v>0</v>
      </c>
    </row>
    <row r="10166" spans="1:7" hidden="1" x14ac:dyDescent="0.55000000000000004">
      <c r="A10166" s="5" t="s">
        <v>35</v>
      </c>
      <c r="B10166" s="6">
        <v>43216</v>
      </c>
      <c r="C10166" s="5" t="s">
        <v>36</v>
      </c>
      <c r="D10166" s="5" t="s">
        <v>39</v>
      </c>
      <c r="E10166" s="7">
        <v>8985</v>
      </c>
      <c r="F10166" s="8">
        <v>28054.400000000001</v>
      </c>
      <c r="G10166" s="8">
        <v>0</v>
      </c>
    </row>
    <row r="10167" spans="1:7" hidden="1" x14ac:dyDescent="0.55000000000000004">
      <c r="A10167" s="5" t="s">
        <v>35</v>
      </c>
      <c r="B10167" s="6">
        <v>43216</v>
      </c>
      <c r="C10167" s="5" t="s">
        <v>36</v>
      </c>
      <c r="D10167" s="5" t="s">
        <v>40</v>
      </c>
      <c r="E10167" s="7">
        <v>2688</v>
      </c>
      <c r="F10167" s="8">
        <v>84.05</v>
      </c>
      <c r="G10167" s="8">
        <v>0</v>
      </c>
    </row>
    <row r="10168" spans="1:7" hidden="1" x14ac:dyDescent="0.55000000000000004">
      <c r="A10168" s="5" t="s">
        <v>35</v>
      </c>
      <c r="B10168" s="6">
        <v>43216</v>
      </c>
      <c r="C10168" s="5" t="s">
        <v>36</v>
      </c>
      <c r="D10168" s="5" t="s">
        <v>42</v>
      </c>
      <c r="E10168" s="7">
        <v>13677</v>
      </c>
      <c r="F10168" s="8">
        <v>161844.72</v>
      </c>
      <c r="G10168" s="8">
        <v>0</v>
      </c>
    </row>
    <row r="10169" spans="1:7" hidden="1" x14ac:dyDescent="0.55000000000000004">
      <c r="A10169" s="5" t="s">
        <v>35</v>
      </c>
      <c r="B10169" s="6">
        <v>43216</v>
      </c>
      <c r="C10169" s="5" t="s">
        <v>36</v>
      </c>
      <c r="D10169" s="5" t="s">
        <v>44</v>
      </c>
      <c r="E10169" s="7">
        <v>17718</v>
      </c>
      <c r="F10169" s="8">
        <v>34955.61</v>
      </c>
      <c r="G10169" s="8">
        <v>0</v>
      </c>
    </row>
    <row r="10170" spans="1:7" hidden="1" x14ac:dyDescent="0.55000000000000004">
      <c r="A10170" s="5" t="s">
        <v>35</v>
      </c>
      <c r="B10170" s="6">
        <v>43216</v>
      </c>
      <c r="C10170" s="5" t="s">
        <v>36</v>
      </c>
      <c r="D10170" s="5" t="s">
        <v>45</v>
      </c>
      <c r="E10170" s="7">
        <v>40478</v>
      </c>
      <c r="F10170" s="8">
        <v>15990.85</v>
      </c>
      <c r="G10170" s="8">
        <v>0</v>
      </c>
    </row>
    <row r="10171" spans="1:7" x14ac:dyDescent="0.55000000000000004">
      <c r="A10171" s="5" t="s">
        <v>35</v>
      </c>
      <c r="B10171" s="6">
        <v>43217</v>
      </c>
      <c r="C10171" s="5" t="s">
        <v>36</v>
      </c>
      <c r="D10171" s="5" t="s">
        <v>37</v>
      </c>
      <c r="E10171" s="7">
        <v>5487</v>
      </c>
      <c r="F10171" s="8">
        <v>171189.98</v>
      </c>
      <c r="G10171" s="8">
        <v>0</v>
      </c>
    </row>
    <row r="10172" spans="1:7" x14ac:dyDescent="0.55000000000000004">
      <c r="A10172" s="5" t="s">
        <v>47</v>
      </c>
      <c r="B10172" s="6">
        <v>43217</v>
      </c>
      <c r="C10172" s="5" t="s">
        <v>36</v>
      </c>
      <c r="D10172" s="5" t="s">
        <v>37</v>
      </c>
      <c r="E10172" s="7">
        <v>1389</v>
      </c>
      <c r="F10172" s="8">
        <v>43786.35</v>
      </c>
      <c r="G10172" s="8">
        <v>0</v>
      </c>
    </row>
    <row r="10173" spans="1:7" hidden="1" x14ac:dyDescent="0.55000000000000004">
      <c r="A10173" s="5" t="s">
        <v>35</v>
      </c>
      <c r="B10173" s="6">
        <v>43217</v>
      </c>
      <c r="C10173" s="5" t="s">
        <v>36</v>
      </c>
      <c r="D10173" s="5" t="s">
        <v>38</v>
      </c>
      <c r="E10173" s="7">
        <v>310</v>
      </c>
      <c r="F10173" s="8">
        <v>78.11</v>
      </c>
      <c r="G10173" s="8">
        <v>0</v>
      </c>
    </row>
    <row r="10174" spans="1:7" hidden="1" x14ac:dyDescent="0.55000000000000004">
      <c r="A10174" s="5" t="s">
        <v>35</v>
      </c>
      <c r="B10174" s="6">
        <v>43217</v>
      </c>
      <c r="C10174" s="5" t="s">
        <v>36</v>
      </c>
      <c r="D10174" s="5" t="s">
        <v>39</v>
      </c>
      <c r="E10174" s="7">
        <v>9202</v>
      </c>
      <c r="F10174" s="8">
        <v>28659</v>
      </c>
      <c r="G10174" s="8">
        <v>0</v>
      </c>
    </row>
    <row r="10175" spans="1:7" hidden="1" x14ac:dyDescent="0.55000000000000004">
      <c r="A10175" s="5" t="s">
        <v>35</v>
      </c>
      <c r="B10175" s="6">
        <v>43217</v>
      </c>
      <c r="C10175" s="5" t="s">
        <v>36</v>
      </c>
      <c r="D10175" s="5" t="s">
        <v>40</v>
      </c>
      <c r="E10175" s="7">
        <v>4514</v>
      </c>
      <c r="F10175" s="8">
        <v>140.74</v>
      </c>
      <c r="G10175" s="8">
        <v>0</v>
      </c>
    </row>
    <row r="10176" spans="1:7" hidden="1" x14ac:dyDescent="0.55000000000000004">
      <c r="A10176" s="5" t="s">
        <v>35</v>
      </c>
      <c r="B10176" s="6">
        <v>43217</v>
      </c>
      <c r="C10176" s="5" t="s">
        <v>36</v>
      </c>
      <c r="D10176" s="5" t="s">
        <v>42</v>
      </c>
      <c r="E10176" s="7">
        <v>16149</v>
      </c>
      <c r="F10176" s="8">
        <v>190867.3</v>
      </c>
      <c r="G10176" s="8">
        <v>0</v>
      </c>
    </row>
    <row r="10177" spans="1:7" hidden="1" x14ac:dyDescent="0.55000000000000004">
      <c r="A10177" s="5" t="s">
        <v>35</v>
      </c>
      <c r="B10177" s="6">
        <v>43217</v>
      </c>
      <c r="C10177" s="5" t="s">
        <v>36</v>
      </c>
      <c r="D10177" s="5" t="s">
        <v>44</v>
      </c>
      <c r="E10177" s="7">
        <v>19680</v>
      </c>
      <c r="F10177" s="8">
        <v>38734.35</v>
      </c>
      <c r="G10177" s="8">
        <v>0</v>
      </c>
    </row>
    <row r="10178" spans="1:7" hidden="1" x14ac:dyDescent="0.55000000000000004">
      <c r="A10178" s="5" t="s">
        <v>35</v>
      </c>
      <c r="B10178" s="6">
        <v>43217</v>
      </c>
      <c r="C10178" s="5" t="s">
        <v>36</v>
      </c>
      <c r="D10178" s="5" t="s">
        <v>45</v>
      </c>
      <c r="E10178" s="7">
        <v>40122</v>
      </c>
      <c r="F10178" s="8">
        <v>15801.61</v>
      </c>
      <c r="G10178" s="8">
        <v>0</v>
      </c>
    </row>
    <row r="10179" spans="1:7" x14ac:dyDescent="0.55000000000000004">
      <c r="A10179" s="5" t="s">
        <v>35</v>
      </c>
      <c r="B10179" s="6">
        <v>43220</v>
      </c>
      <c r="C10179" s="5" t="s">
        <v>36</v>
      </c>
      <c r="D10179" s="5" t="s">
        <v>37</v>
      </c>
      <c r="E10179" s="7">
        <v>9503</v>
      </c>
      <c r="F10179" s="8">
        <v>294877.90000000002</v>
      </c>
      <c r="G10179" s="8">
        <v>0</v>
      </c>
    </row>
    <row r="10180" spans="1:7" x14ac:dyDescent="0.55000000000000004">
      <c r="A10180" s="5" t="s">
        <v>47</v>
      </c>
      <c r="B10180" s="6">
        <v>43220</v>
      </c>
      <c r="C10180" s="5" t="s">
        <v>36</v>
      </c>
      <c r="D10180" s="5" t="s">
        <v>37</v>
      </c>
      <c r="E10180" s="7">
        <v>1294</v>
      </c>
      <c r="F10180" s="8">
        <v>40655.519999999997</v>
      </c>
      <c r="G10180" s="8">
        <v>0</v>
      </c>
    </row>
    <row r="10181" spans="1:7" hidden="1" x14ac:dyDescent="0.55000000000000004">
      <c r="A10181" s="5" t="s">
        <v>35</v>
      </c>
      <c r="B10181" s="6">
        <v>43220</v>
      </c>
      <c r="C10181" s="5" t="s">
        <v>36</v>
      </c>
      <c r="D10181" s="5" t="s">
        <v>38</v>
      </c>
      <c r="E10181" s="7">
        <v>572</v>
      </c>
      <c r="F10181" s="8">
        <v>143.26</v>
      </c>
      <c r="G10181" s="8">
        <v>0</v>
      </c>
    </row>
    <row r="10182" spans="1:7" hidden="1" x14ac:dyDescent="0.55000000000000004">
      <c r="A10182" s="5" t="s">
        <v>35</v>
      </c>
      <c r="B10182" s="6">
        <v>43220</v>
      </c>
      <c r="C10182" s="5" t="s">
        <v>36</v>
      </c>
      <c r="D10182" s="5" t="s">
        <v>39</v>
      </c>
      <c r="E10182" s="7">
        <v>14743</v>
      </c>
      <c r="F10182" s="8">
        <v>45706.81</v>
      </c>
      <c r="G10182" s="8">
        <v>0</v>
      </c>
    </row>
    <row r="10183" spans="1:7" hidden="1" x14ac:dyDescent="0.55000000000000004">
      <c r="A10183" s="5" t="s">
        <v>35</v>
      </c>
      <c r="B10183" s="6">
        <v>43220</v>
      </c>
      <c r="C10183" s="5" t="s">
        <v>36</v>
      </c>
      <c r="D10183" s="5" t="s">
        <v>40</v>
      </c>
      <c r="E10183" s="7">
        <v>5320</v>
      </c>
      <c r="F10183" s="8">
        <v>165.5</v>
      </c>
      <c r="G10183" s="8">
        <v>0</v>
      </c>
    </row>
    <row r="10184" spans="1:7" hidden="1" x14ac:dyDescent="0.55000000000000004">
      <c r="A10184" s="5" t="s">
        <v>35</v>
      </c>
      <c r="B10184" s="6">
        <v>43220</v>
      </c>
      <c r="C10184" s="5" t="s">
        <v>36</v>
      </c>
      <c r="D10184" s="5" t="s">
        <v>42</v>
      </c>
      <c r="E10184" s="7">
        <v>30552</v>
      </c>
      <c r="F10184" s="8">
        <v>358226.24</v>
      </c>
      <c r="G10184" s="8">
        <v>0</v>
      </c>
    </row>
    <row r="10185" spans="1:7" hidden="1" x14ac:dyDescent="0.55000000000000004">
      <c r="A10185" s="5" t="s">
        <v>35</v>
      </c>
      <c r="B10185" s="6">
        <v>43220</v>
      </c>
      <c r="C10185" s="5" t="s">
        <v>36</v>
      </c>
      <c r="D10185" s="5" t="s">
        <v>44</v>
      </c>
      <c r="E10185" s="7">
        <v>35049</v>
      </c>
      <c r="F10185" s="8">
        <v>68495.179999999993</v>
      </c>
      <c r="G10185" s="8">
        <v>0</v>
      </c>
    </row>
    <row r="10186" spans="1:7" hidden="1" x14ac:dyDescent="0.55000000000000004">
      <c r="A10186" s="5" t="s">
        <v>35</v>
      </c>
      <c r="B10186" s="6">
        <v>43220</v>
      </c>
      <c r="C10186" s="5" t="s">
        <v>36</v>
      </c>
      <c r="D10186" s="5" t="s">
        <v>45</v>
      </c>
      <c r="E10186" s="7">
        <v>69563</v>
      </c>
      <c r="F10186" s="8">
        <v>27186.49</v>
      </c>
      <c r="G10186" s="8">
        <v>0</v>
      </c>
    </row>
    <row r="10187" spans="1:7" x14ac:dyDescent="0.55000000000000004">
      <c r="A10187" s="5" t="s">
        <v>35</v>
      </c>
      <c r="B10187" s="6">
        <v>43221</v>
      </c>
      <c r="C10187" s="5" t="s">
        <v>36</v>
      </c>
      <c r="D10187" s="5" t="s">
        <v>37</v>
      </c>
      <c r="E10187" s="7">
        <v>5225</v>
      </c>
      <c r="F10187" s="8">
        <v>161556.31</v>
      </c>
      <c r="G10187" s="8">
        <v>0</v>
      </c>
    </row>
    <row r="10188" spans="1:7" x14ac:dyDescent="0.55000000000000004">
      <c r="A10188" s="5" t="s">
        <v>47</v>
      </c>
      <c r="B10188" s="6">
        <v>43221</v>
      </c>
      <c r="C10188" s="5" t="s">
        <v>36</v>
      </c>
      <c r="D10188" s="5" t="s">
        <v>37</v>
      </c>
      <c r="E10188" s="7">
        <v>505</v>
      </c>
      <c r="F10188" s="8">
        <v>15798.2</v>
      </c>
      <c r="G10188" s="8">
        <v>0</v>
      </c>
    </row>
    <row r="10189" spans="1:7" hidden="1" x14ac:dyDescent="0.55000000000000004">
      <c r="A10189" s="5" t="s">
        <v>35</v>
      </c>
      <c r="B10189" s="6">
        <v>43221</v>
      </c>
      <c r="C10189" s="5" t="s">
        <v>36</v>
      </c>
      <c r="D10189" s="5" t="s">
        <v>38</v>
      </c>
      <c r="E10189" s="7">
        <v>150</v>
      </c>
      <c r="F10189" s="8">
        <v>37.409999999999997</v>
      </c>
      <c r="G10189" s="8">
        <v>0</v>
      </c>
    </row>
    <row r="10190" spans="1:7" hidden="1" x14ac:dyDescent="0.55000000000000004">
      <c r="A10190" s="5" t="s">
        <v>35</v>
      </c>
      <c r="B10190" s="6">
        <v>43221</v>
      </c>
      <c r="C10190" s="5" t="s">
        <v>36</v>
      </c>
      <c r="D10190" s="5" t="s">
        <v>39</v>
      </c>
      <c r="E10190" s="7">
        <v>5756</v>
      </c>
      <c r="F10190" s="8">
        <v>17788.349999999999</v>
      </c>
      <c r="G10190" s="8">
        <v>0</v>
      </c>
    </row>
    <row r="10191" spans="1:7" hidden="1" x14ac:dyDescent="0.55000000000000004">
      <c r="A10191" s="5" t="s">
        <v>35</v>
      </c>
      <c r="B10191" s="6">
        <v>43221</v>
      </c>
      <c r="C10191" s="5" t="s">
        <v>36</v>
      </c>
      <c r="D10191" s="5" t="s">
        <v>40</v>
      </c>
      <c r="E10191" s="7">
        <v>2694</v>
      </c>
      <c r="F10191" s="8">
        <v>83.53</v>
      </c>
      <c r="G10191" s="8">
        <v>0</v>
      </c>
    </row>
    <row r="10192" spans="1:7" hidden="1" x14ac:dyDescent="0.55000000000000004">
      <c r="A10192" s="5" t="s">
        <v>35</v>
      </c>
      <c r="B10192" s="6">
        <v>43221</v>
      </c>
      <c r="C10192" s="5" t="s">
        <v>36</v>
      </c>
      <c r="D10192" s="5" t="s">
        <v>42</v>
      </c>
      <c r="E10192" s="7">
        <v>13505</v>
      </c>
      <c r="F10192" s="8">
        <v>157954.66</v>
      </c>
      <c r="G10192" s="8">
        <v>0</v>
      </c>
    </row>
    <row r="10193" spans="1:7" hidden="1" x14ac:dyDescent="0.55000000000000004">
      <c r="A10193" s="5" t="s">
        <v>35</v>
      </c>
      <c r="B10193" s="6">
        <v>43221</v>
      </c>
      <c r="C10193" s="5" t="s">
        <v>36</v>
      </c>
      <c r="D10193" s="5" t="s">
        <v>44</v>
      </c>
      <c r="E10193" s="7">
        <v>15482</v>
      </c>
      <c r="F10193" s="8">
        <v>30293.119999999999</v>
      </c>
      <c r="G10193" s="8">
        <v>0</v>
      </c>
    </row>
    <row r="10194" spans="1:7" hidden="1" x14ac:dyDescent="0.55000000000000004">
      <c r="A10194" s="5" t="s">
        <v>35</v>
      </c>
      <c r="B10194" s="6">
        <v>43221</v>
      </c>
      <c r="C10194" s="5" t="s">
        <v>36</v>
      </c>
      <c r="D10194" s="5" t="s">
        <v>45</v>
      </c>
      <c r="E10194" s="7">
        <v>30781</v>
      </c>
      <c r="F10194" s="8">
        <v>12048.29</v>
      </c>
      <c r="G10194" s="8">
        <v>0</v>
      </c>
    </row>
    <row r="10195" spans="1:7" x14ac:dyDescent="0.55000000000000004">
      <c r="A10195" s="5" t="s">
        <v>47</v>
      </c>
      <c r="B10195" s="6">
        <v>43222</v>
      </c>
      <c r="C10195" s="5" t="s">
        <v>36</v>
      </c>
      <c r="D10195" s="5" t="s">
        <v>37</v>
      </c>
      <c r="E10195" s="7">
        <v>1135</v>
      </c>
      <c r="F10195" s="8">
        <v>35432.32</v>
      </c>
      <c r="G10195" s="8">
        <v>0</v>
      </c>
    </row>
    <row r="10196" spans="1:7" x14ac:dyDescent="0.55000000000000004">
      <c r="A10196" s="5" t="s">
        <v>35</v>
      </c>
      <c r="B10196" s="6">
        <v>43222</v>
      </c>
      <c r="C10196" s="5" t="s">
        <v>36</v>
      </c>
      <c r="D10196" s="5" t="s">
        <v>37</v>
      </c>
      <c r="E10196" s="7">
        <v>7133</v>
      </c>
      <c r="F10196" s="8">
        <v>220830.78</v>
      </c>
      <c r="G10196" s="8">
        <v>0</v>
      </c>
    </row>
    <row r="10197" spans="1:7" hidden="1" x14ac:dyDescent="0.55000000000000004">
      <c r="A10197" s="5" t="s">
        <v>35</v>
      </c>
      <c r="B10197" s="6">
        <v>43222</v>
      </c>
      <c r="C10197" s="5" t="s">
        <v>36</v>
      </c>
      <c r="D10197" s="5" t="s">
        <v>38</v>
      </c>
      <c r="E10197" s="7">
        <v>341</v>
      </c>
      <c r="F10197" s="8">
        <v>85.21</v>
      </c>
      <c r="G10197" s="8">
        <v>0</v>
      </c>
    </row>
    <row r="10198" spans="1:7" hidden="1" x14ac:dyDescent="0.55000000000000004">
      <c r="A10198" s="5" t="s">
        <v>35</v>
      </c>
      <c r="B10198" s="6">
        <v>43222</v>
      </c>
      <c r="C10198" s="5" t="s">
        <v>36</v>
      </c>
      <c r="D10198" s="5" t="s">
        <v>39</v>
      </c>
      <c r="E10198" s="7">
        <v>7446</v>
      </c>
      <c r="F10198" s="8">
        <v>23050.42</v>
      </c>
      <c r="G10198" s="8">
        <v>0</v>
      </c>
    </row>
    <row r="10199" spans="1:7" hidden="1" x14ac:dyDescent="0.55000000000000004">
      <c r="A10199" s="5" t="s">
        <v>35</v>
      </c>
      <c r="B10199" s="6">
        <v>43222</v>
      </c>
      <c r="C10199" s="5" t="s">
        <v>36</v>
      </c>
      <c r="D10199" s="5" t="s">
        <v>40</v>
      </c>
      <c r="E10199" s="7">
        <v>3440</v>
      </c>
      <c r="F10199" s="8">
        <v>106.81</v>
      </c>
      <c r="G10199" s="8">
        <v>0</v>
      </c>
    </row>
    <row r="10200" spans="1:7" hidden="1" x14ac:dyDescent="0.55000000000000004">
      <c r="A10200" s="5" t="s">
        <v>35</v>
      </c>
      <c r="B10200" s="6">
        <v>43222</v>
      </c>
      <c r="C10200" s="5" t="s">
        <v>36</v>
      </c>
      <c r="D10200" s="5" t="s">
        <v>42</v>
      </c>
      <c r="E10200" s="7">
        <v>13333</v>
      </c>
      <c r="F10200" s="8">
        <v>157865.9</v>
      </c>
      <c r="G10200" s="8">
        <v>0</v>
      </c>
    </row>
    <row r="10201" spans="1:7" hidden="1" x14ac:dyDescent="0.55000000000000004">
      <c r="A10201" s="5" t="s">
        <v>35</v>
      </c>
      <c r="B10201" s="6">
        <v>43222</v>
      </c>
      <c r="C10201" s="5" t="s">
        <v>36</v>
      </c>
      <c r="D10201" s="5" t="s">
        <v>44</v>
      </c>
      <c r="E10201" s="7">
        <v>21481</v>
      </c>
      <c r="F10201" s="8">
        <v>42430.41</v>
      </c>
      <c r="G10201" s="8">
        <v>0</v>
      </c>
    </row>
    <row r="10202" spans="1:7" hidden="1" x14ac:dyDescent="0.55000000000000004">
      <c r="A10202" s="5" t="s">
        <v>35</v>
      </c>
      <c r="B10202" s="6">
        <v>43222</v>
      </c>
      <c r="C10202" s="5" t="s">
        <v>36</v>
      </c>
      <c r="D10202" s="5" t="s">
        <v>45</v>
      </c>
      <c r="E10202" s="7">
        <v>45182</v>
      </c>
      <c r="F10202" s="8">
        <v>17850.509999999998</v>
      </c>
      <c r="G10202" s="8">
        <v>0</v>
      </c>
    </row>
    <row r="10203" spans="1:7" x14ac:dyDescent="0.55000000000000004">
      <c r="A10203" s="5" t="s">
        <v>47</v>
      </c>
      <c r="B10203" s="6">
        <v>43223</v>
      </c>
      <c r="C10203" s="5" t="s">
        <v>36</v>
      </c>
      <c r="D10203" s="5" t="s">
        <v>37</v>
      </c>
      <c r="E10203" s="7">
        <v>1342</v>
      </c>
      <c r="F10203" s="8">
        <v>41885.279999999999</v>
      </c>
      <c r="G10203" s="8">
        <v>0</v>
      </c>
    </row>
    <row r="10204" spans="1:7" x14ac:dyDescent="0.55000000000000004">
      <c r="A10204" s="5" t="s">
        <v>35</v>
      </c>
      <c r="B10204" s="6">
        <v>43223</v>
      </c>
      <c r="C10204" s="5" t="s">
        <v>36</v>
      </c>
      <c r="D10204" s="5" t="s">
        <v>37</v>
      </c>
      <c r="E10204" s="7">
        <v>9015</v>
      </c>
      <c r="F10204" s="8">
        <v>279548.32</v>
      </c>
      <c r="G10204" s="8">
        <v>0</v>
      </c>
    </row>
    <row r="10205" spans="1:7" hidden="1" x14ac:dyDescent="0.55000000000000004">
      <c r="A10205" s="5" t="s">
        <v>35</v>
      </c>
      <c r="B10205" s="6">
        <v>43223</v>
      </c>
      <c r="C10205" s="5" t="s">
        <v>36</v>
      </c>
      <c r="D10205" s="5" t="s">
        <v>38</v>
      </c>
      <c r="E10205" s="7">
        <v>327</v>
      </c>
      <c r="F10205" s="8">
        <v>81.75</v>
      </c>
      <c r="G10205" s="8">
        <v>0</v>
      </c>
    </row>
    <row r="10206" spans="1:7" hidden="1" x14ac:dyDescent="0.55000000000000004">
      <c r="A10206" s="5" t="s">
        <v>35</v>
      </c>
      <c r="B10206" s="6">
        <v>43223</v>
      </c>
      <c r="C10206" s="5" t="s">
        <v>36</v>
      </c>
      <c r="D10206" s="5" t="s">
        <v>39</v>
      </c>
      <c r="E10206" s="7">
        <v>8794</v>
      </c>
      <c r="F10206" s="8">
        <v>27279.200000000001</v>
      </c>
      <c r="G10206" s="8">
        <v>0</v>
      </c>
    </row>
    <row r="10207" spans="1:7" hidden="1" x14ac:dyDescent="0.55000000000000004">
      <c r="A10207" s="5" t="s">
        <v>35</v>
      </c>
      <c r="B10207" s="6">
        <v>43223</v>
      </c>
      <c r="C10207" s="5" t="s">
        <v>36</v>
      </c>
      <c r="D10207" s="5" t="s">
        <v>40</v>
      </c>
      <c r="E10207" s="7">
        <v>4492</v>
      </c>
      <c r="F10207" s="8">
        <v>139.58000000000001</v>
      </c>
      <c r="G10207" s="8">
        <v>0</v>
      </c>
    </row>
    <row r="10208" spans="1:7" hidden="1" x14ac:dyDescent="0.55000000000000004">
      <c r="A10208" s="5" t="s">
        <v>35</v>
      </c>
      <c r="B10208" s="6">
        <v>43223</v>
      </c>
      <c r="C10208" s="5" t="s">
        <v>36</v>
      </c>
      <c r="D10208" s="5" t="s">
        <v>42</v>
      </c>
      <c r="E10208" s="7">
        <v>12833</v>
      </c>
      <c r="F10208" s="8">
        <v>152651.57999999999</v>
      </c>
      <c r="G10208" s="8">
        <v>0</v>
      </c>
    </row>
    <row r="10209" spans="1:7" hidden="1" x14ac:dyDescent="0.55000000000000004">
      <c r="A10209" s="5" t="s">
        <v>35</v>
      </c>
      <c r="B10209" s="6">
        <v>43223</v>
      </c>
      <c r="C10209" s="5" t="s">
        <v>36</v>
      </c>
      <c r="D10209" s="5" t="s">
        <v>44</v>
      </c>
      <c r="E10209" s="7">
        <v>20312</v>
      </c>
      <c r="F10209" s="8">
        <v>40315.68</v>
      </c>
      <c r="G10209" s="8">
        <v>0</v>
      </c>
    </row>
    <row r="10210" spans="1:7" hidden="1" x14ac:dyDescent="0.55000000000000004">
      <c r="A10210" s="5" t="s">
        <v>35</v>
      </c>
      <c r="B10210" s="6">
        <v>43223</v>
      </c>
      <c r="C10210" s="5" t="s">
        <v>36</v>
      </c>
      <c r="D10210" s="5" t="s">
        <v>45</v>
      </c>
      <c r="E10210" s="7">
        <v>41461</v>
      </c>
      <c r="F10210" s="8">
        <v>16458.77</v>
      </c>
      <c r="G10210" s="8">
        <v>0</v>
      </c>
    </row>
    <row r="10211" spans="1:7" x14ac:dyDescent="0.55000000000000004">
      <c r="A10211" s="5" t="s">
        <v>35</v>
      </c>
      <c r="B10211" s="6">
        <v>43224</v>
      </c>
      <c r="C10211" s="5" t="s">
        <v>36</v>
      </c>
      <c r="D10211" s="5" t="s">
        <v>37</v>
      </c>
      <c r="E10211" s="7">
        <v>6962</v>
      </c>
      <c r="F10211" s="8">
        <v>216208.56</v>
      </c>
      <c r="G10211" s="8">
        <v>0</v>
      </c>
    </row>
    <row r="10212" spans="1:7" x14ac:dyDescent="0.55000000000000004">
      <c r="A10212" s="5" t="s">
        <v>47</v>
      </c>
      <c r="B10212" s="6">
        <v>43224</v>
      </c>
      <c r="C10212" s="5" t="s">
        <v>36</v>
      </c>
      <c r="D10212" s="5" t="s">
        <v>37</v>
      </c>
      <c r="E10212" s="7">
        <v>1285</v>
      </c>
      <c r="F10212" s="8">
        <v>40138.01</v>
      </c>
      <c r="G10212" s="8">
        <v>0</v>
      </c>
    </row>
    <row r="10213" spans="1:7" hidden="1" x14ac:dyDescent="0.55000000000000004">
      <c r="A10213" s="5" t="s">
        <v>35</v>
      </c>
      <c r="B10213" s="6">
        <v>43224</v>
      </c>
      <c r="C10213" s="5" t="s">
        <v>36</v>
      </c>
      <c r="D10213" s="5" t="s">
        <v>38</v>
      </c>
      <c r="E10213" s="7">
        <v>218</v>
      </c>
      <c r="F10213" s="8">
        <v>54.57</v>
      </c>
      <c r="G10213" s="8">
        <v>0</v>
      </c>
    </row>
    <row r="10214" spans="1:7" hidden="1" x14ac:dyDescent="0.55000000000000004">
      <c r="A10214" s="5" t="s">
        <v>35</v>
      </c>
      <c r="B10214" s="6">
        <v>43224</v>
      </c>
      <c r="C10214" s="5" t="s">
        <v>36</v>
      </c>
      <c r="D10214" s="5" t="s">
        <v>39</v>
      </c>
      <c r="E10214" s="7">
        <v>7181</v>
      </c>
      <c r="F10214" s="8">
        <v>22298.35</v>
      </c>
      <c r="G10214" s="8">
        <v>0</v>
      </c>
    </row>
    <row r="10215" spans="1:7" hidden="1" x14ac:dyDescent="0.55000000000000004">
      <c r="A10215" s="5" t="s">
        <v>35</v>
      </c>
      <c r="B10215" s="6">
        <v>43224</v>
      </c>
      <c r="C10215" s="5" t="s">
        <v>36</v>
      </c>
      <c r="D10215" s="5" t="s">
        <v>40</v>
      </c>
      <c r="E10215" s="7">
        <v>3181</v>
      </c>
      <c r="F10215" s="8">
        <v>98.96</v>
      </c>
      <c r="G10215" s="8">
        <v>0</v>
      </c>
    </row>
    <row r="10216" spans="1:7" hidden="1" x14ac:dyDescent="0.55000000000000004">
      <c r="A10216" s="5" t="s">
        <v>35</v>
      </c>
      <c r="B10216" s="6">
        <v>43224</v>
      </c>
      <c r="C10216" s="5" t="s">
        <v>36</v>
      </c>
      <c r="D10216" s="5" t="s">
        <v>42</v>
      </c>
      <c r="E10216" s="7">
        <v>9482</v>
      </c>
      <c r="F10216" s="8">
        <v>112768.86</v>
      </c>
      <c r="G10216" s="8">
        <v>0</v>
      </c>
    </row>
    <row r="10217" spans="1:7" hidden="1" x14ac:dyDescent="0.55000000000000004">
      <c r="A10217" s="5" t="s">
        <v>35</v>
      </c>
      <c r="B10217" s="6">
        <v>43224</v>
      </c>
      <c r="C10217" s="5" t="s">
        <v>36</v>
      </c>
      <c r="D10217" s="5" t="s">
        <v>44</v>
      </c>
      <c r="E10217" s="7">
        <v>15744</v>
      </c>
      <c r="F10217" s="8">
        <v>31229.49</v>
      </c>
      <c r="G10217" s="8">
        <v>0</v>
      </c>
    </row>
    <row r="10218" spans="1:7" hidden="1" x14ac:dyDescent="0.55000000000000004">
      <c r="A10218" s="5" t="s">
        <v>35</v>
      </c>
      <c r="B10218" s="6">
        <v>43224</v>
      </c>
      <c r="C10218" s="5" t="s">
        <v>36</v>
      </c>
      <c r="D10218" s="5" t="s">
        <v>45</v>
      </c>
      <c r="E10218" s="7">
        <v>35052</v>
      </c>
      <c r="F10218" s="8">
        <v>13910.29</v>
      </c>
      <c r="G10218" s="8">
        <v>0</v>
      </c>
    </row>
    <row r="10219" spans="1:7" x14ac:dyDescent="0.55000000000000004">
      <c r="A10219" s="5" t="s">
        <v>35</v>
      </c>
      <c r="B10219" s="6">
        <v>43227</v>
      </c>
      <c r="C10219" s="5" t="s">
        <v>36</v>
      </c>
      <c r="D10219" s="5" t="s">
        <v>37</v>
      </c>
      <c r="E10219" s="7">
        <v>7022</v>
      </c>
      <c r="F10219" s="8">
        <v>219495</v>
      </c>
      <c r="G10219" s="8">
        <v>0</v>
      </c>
    </row>
    <row r="10220" spans="1:7" x14ac:dyDescent="0.55000000000000004">
      <c r="A10220" s="5" t="s">
        <v>47</v>
      </c>
      <c r="B10220" s="6">
        <v>43227</v>
      </c>
      <c r="C10220" s="5" t="s">
        <v>36</v>
      </c>
      <c r="D10220" s="5" t="s">
        <v>37</v>
      </c>
      <c r="E10220" s="7">
        <v>2650</v>
      </c>
      <c r="F10220" s="8">
        <v>82972.03</v>
      </c>
      <c r="G10220" s="8">
        <v>0</v>
      </c>
    </row>
    <row r="10221" spans="1:7" hidden="1" x14ac:dyDescent="0.55000000000000004">
      <c r="A10221" s="5" t="s">
        <v>35</v>
      </c>
      <c r="B10221" s="6">
        <v>43227</v>
      </c>
      <c r="C10221" s="5" t="s">
        <v>36</v>
      </c>
      <c r="D10221" s="5" t="s">
        <v>38</v>
      </c>
      <c r="E10221" s="7">
        <v>336</v>
      </c>
      <c r="F10221" s="8">
        <v>84.51</v>
      </c>
      <c r="G10221" s="8">
        <v>0</v>
      </c>
    </row>
    <row r="10222" spans="1:7" hidden="1" x14ac:dyDescent="0.55000000000000004">
      <c r="A10222" s="5" t="s">
        <v>35</v>
      </c>
      <c r="B10222" s="6">
        <v>43227</v>
      </c>
      <c r="C10222" s="5" t="s">
        <v>36</v>
      </c>
      <c r="D10222" s="5" t="s">
        <v>39</v>
      </c>
      <c r="E10222" s="7">
        <v>6770</v>
      </c>
      <c r="F10222" s="8">
        <v>21158.2</v>
      </c>
      <c r="G10222" s="8">
        <v>0</v>
      </c>
    </row>
    <row r="10223" spans="1:7" hidden="1" x14ac:dyDescent="0.55000000000000004">
      <c r="A10223" s="5" t="s">
        <v>35</v>
      </c>
      <c r="B10223" s="6">
        <v>43227</v>
      </c>
      <c r="C10223" s="5" t="s">
        <v>36</v>
      </c>
      <c r="D10223" s="5" t="s">
        <v>40</v>
      </c>
      <c r="E10223" s="7">
        <v>4807</v>
      </c>
      <c r="F10223" s="8">
        <v>150.27000000000001</v>
      </c>
      <c r="G10223" s="8">
        <v>0</v>
      </c>
    </row>
    <row r="10224" spans="1:7" hidden="1" x14ac:dyDescent="0.55000000000000004">
      <c r="A10224" s="5" t="s">
        <v>35</v>
      </c>
      <c r="B10224" s="6">
        <v>43227</v>
      </c>
      <c r="C10224" s="5" t="s">
        <v>36</v>
      </c>
      <c r="D10224" s="5" t="s">
        <v>42</v>
      </c>
      <c r="E10224" s="7">
        <v>9425</v>
      </c>
      <c r="F10224" s="8">
        <v>112922.84</v>
      </c>
      <c r="G10224" s="8">
        <v>0</v>
      </c>
    </row>
    <row r="10225" spans="1:7" hidden="1" x14ac:dyDescent="0.55000000000000004">
      <c r="A10225" s="5" t="s">
        <v>35</v>
      </c>
      <c r="B10225" s="6">
        <v>43227</v>
      </c>
      <c r="C10225" s="5" t="s">
        <v>36</v>
      </c>
      <c r="D10225" s="5" t="s">
        <v>44</v>
      </c>
      <c r="E10225" s="7">
        <v>14476</v>
      </c>
      <c r="F10225" s="8">
        <v>28929.23</v>
      </c>
      <c r="G10225" s="8">
        <v>0</v>
      </c>
    </row>
    <row r="10226" spans="1:7" hidden="1" x14ac:dyDescent="0.55000000000000004">
      <c r="A10226" s="5" t="s">
        <v>35</v>
      </c>
      <c r="B10226" s="6">
        <v>43227</v>
      </c>
      <c r="C10226" s="5" t="s">
        <v>36</v>
      </c>
      <c r="D10226" s="5" t="s">
        <v>45</v>
      </c>
      <c r="E10226" s="7">
        <v>28277</v>
      </c>
      <c r="F10226" s="8">
        <v>11305.98</v>
      </c>
      <c r="G10226" s="8">
        <v>0</v>
      </c>
    </row>
    <row r="10227" spans="1:7" x14ac:dyDescent="0.55000000000000004">
      <c r="A10227" s="5" t="s">
        <v>35</v>
      </c>
      <c r="B10227" s="6">
        <v>43228</v>
      </c>
      <c r="C10227" s="5" t="s">
        <v>36</v>
      </c>
      <c r="D10227" s="5" t="s">
        <v>37</v>
      </c>
      <c r="E10227" s="7">
        <v>8381</v>
      </c>
      <c r="F10227" s="8">
        <v>261258.15</v>
      </c>
      <c r="G10227" s="8">
        <v>0</v>
      </c>
    </row>
    <row r="10228" spans="1:7" x14ac:dyDescent="0.55000000000000004">
      <c r="A10228" s="5" t="s">
        <v>47</v>
      </c>
      <c r="B10228" s="6">
        <v>43228</v>
      </c>
      <c r="C10228" s="5" t="s">
        <v>36</v>
      </c>
      <c r="D10228" s="5" t="s">
        <v>37</v>
      </c>
      <c r="E10228" s="7">
        <v>2772</v>
      </c>
      <c r="F10228" s="8">
        <v>87128.58</v>
      </c>
      <c r="G10228" s="8">
        <v>0</v>
      </c>
    </row>
    <row r="10229" spans="1:7" hidden="1" x14ac:dyDescent="0.55000000000000004">
      <c r="A10229" s="5" t="s">
        <v>35</v>
      </c>
      <c r="B10229" s="6">
        <v>43228</v>
      </c>
      <c r="C10229" s="5" t="s">
        <v>36</v>
      </c>
      <c r="D10229" s="5" t="s">
        <v>38</v>
      </c>
      <c r="E10229" s="7">
        <v>299</v>
      </c>
      <c r="F10229" s="8">
        <v>75.150000000000006</v>
      </c>
      <c r="G10229" s="8">
        <v>0</v>
      </c>
    </row>
    <row r="10230" spans="1:7" hidden="1" x14ac:dyDescent="0.55000000000000004">
      <c r="A10230" s="5" t="s">
        <v>35</v>
      </c>
      <c r="B10230" s="6">
        <v>43228</v>
      </c>
      <c r="C10230" s="5" t="s">
        <v>36</v>
      </c>
      <c r="D10230" s="5" t="s">
        <v>39</v>
      </c>
      <c r="E10230" s="7">
        <v>9171</v>
      </c>
      <c r="F10230" s="8">
        <v>28583.8</v>
      </c>
      <c r="G10230" s="8">
        <v>0</v>
      </c>
    </row>
    <row r="10231" spans="1:7" hidden="1" x14ac:dyDescent="0.55000000000000004">
      <c r="A10231" s="5" t="s">
        <v>35</v>
      </c>
      <c r="B10231" s="6">
        <v>43228</v>
      </c>
      <c r="C10231" s="5" t="s">
        <v>36</v>
      </c>
      <c r="D10231" s="5" t="s">
        <v>40</v>
      </c>
      <c r="E10231" s="7">
        <v>4459</v>
      </c>
      <c r="F10231" s="8">
        <v>139.19999999999999</v>
      </c>
      <c r="G10231" s="8">
        <v>0</v>
      </c>
    </row>
    <row r="10232" spans="1:7" hidden="1" x14ac:dyDescent="0.55000000000000004">
      <c r="A10232" s="5" t="s">
        <v>35</v>
      </c>
      <c r="B10232" s="6">
        <v>43228</v>
      </c>
      <c r="C10232" s="5" t="s">
        <v>36</v>
      </c>
      <c r="D10232" s="5" t="s">
        <v>42</v>
      </c>
      <c r="E10232" s="7">
        <v>13915</v>
      </c>
      <c r="F10232" s="8">
        <v>166019.04</v>
      </c>
      <c r="G10232" s="8">
        <v>0</v>
      </c>
    </row>
    <row r="10233" spans="1:7" hidden="1" x14ac:dyDescent="0.55000000000000004">
      <c r="A10233" s="5" t="s">
        <v>35</v>
      </c>
      <c r="B10233" s="6">
        <v>43228</v>
      </c>
      <c r="C10233" s="5" t="s">
        <v>36</v>
      </c>
      <c r="D10233" s="5" t="s">
        <v>44</v>
      </c>
      <c r="E10233" s="7">
        <v>19762</v>
      </c>
      <c r="F10233" s="8">
        <v>39326.31</v>
      </c>
      <c r="G10233" s="8">
        <v>0</v>
      </c>
    </row>
    <row r="10234" spans="1:7" hidden="1" x14ac:dyDescent="0.55000000000000004">
      <c r="A10234" s="5" t="s">
        <v>35</v>
      </c>
      <c r="B10234" s="6">
        <v>43228</v>
      </c>
      <c r="C10234" s="5" t="s">
        <v>36</v>
      </c>
      <c r="D10234" s="5" t="s">
        <v>45</v>
      </c>
      <c r="E10234" s="7">
        <v>40141</v>
      </c>
      <c r="F10234" s="8">
        <v>15981.44</v>
      </c>
      <c r="G10234" s="8">
        <v>0</v>
      </c>
    </row>
    <row r="10235" spans="1:7" x14ac:dyDescent="0.55000000000000004">
      <c r="A10235" s="5" t="s">
        <v>35</v>
      </c>
      <c r="B10235" s="6">
        <v>43229</v>
      </c>
      <c r="C10235" s="5" t="s">
        <v>36</v>
      </c>
      <c r="D10235" s="5" t="s">
        <v>37</v>
      </c>
      <c r="E10235" s="7">
        <v>9638</v>
      </c>
      <c r="F10235" s="8">
        <v>301395.64</v>
      </c>
      <c r="G10235" s="8">
        <v>0</v>
      </c>
    </row>
    <row r="10236" spans="1:7" x14ac:dyDescent="0.55000000000000004">
      <c r="A10236" s="5" t="s">
        <v>47</v>
      </c>
      <c r="B10236" s="6">
        <v>43229</v>
      </c>
      <c r="C10236" s="5" t="s">
        <v>36</v>
      </c>
      <c r="D10236" s="5" t="s">
        <v>37</v>
      </c>
      <c r="E10236" s="7">
        <v>2146</v>
      </c>
      <c r="F10236" s="8">
        <v>67357.19</v>
      </c>
      <c r="G10236" s="8">
        <v>0</v>
      </c>
    </row>
    <row r="10237" spans="1:7" hidden="1" x14ac:dyDescent="0.55000000000000004">
      <c r="A10237" s="5" t="s">
        <v>35</v>
      </c>
      <c r="B10237" s="6">
        <v>43229</v>
      </c>
      <c r="C10237" s="5" t="s">
        <v>36</v>
      </c>
      <c r="D10237" s="5" t="s">
        <v>38</v>
      </c>
      <c r="E10237" s="7">
        <v>313</v>
      </c>
      <c r="F10237" s="8">
        <v>78.88</v>
      </c>
      <c r="G10237" s="8">
        <v>0</v>
      </c>
    </row>
    <row r="10238" spans="1:7" hidden="1" x14ac:dyDescent="0.55000000000000004">
      <c r="A10238" s="5" t="s">
        <v>35</v>
      </c>
      <c r="B10238" s="6">
        <v>43229</v>
      </c>
      <c r="C10238" s="5" t="s">
        <v>36</v>
      </c>
      <c r="D10238" s="5" t="s">
        <v>39</v>
      </c>
      <c r="E10238" s="7">
        <v>10968</v>
      </c>
      <c r="F10238" s="8">
        <v>34303.86</v>
      </c>
      <c r="G10238" s="8">
        <v>0</v>
      </c>
    </row>
    <row r="10239" spans="1:7" hidden="1" x14ac:dyDescent="0.55000000000000004">
      <c r="A10239" s="5" t="s">
        <v>35</v>
      </c>
      <c r="B10239" s="6">
        <v>43229</v>
      </c>
      <c r="C10239" s="5" t="s">
        <v>36</v>
      </c>
      <c r="D10239" s="5" t="s">
        <v>40</v>
      </c>
      <c r="E10239" s="7">
        <v>4191</v>
      </c>
      <c r="F10239" s="8">
        <v>131.15</v>
      </c>
      <c r="G10239" s="8">
        <v>0</v>
      </c>
    </row>
    <row r="10240" spans="1:7" hidden="1" x14ac:dyDescent="0.55000000000000004">
      <c r="A10240" s="5" t="s">
        <v>35</v>
      </c>
      <c r="B10240" s="6">
        <v>43229</v>
      </c>
      <c r="C10240" s="5" t="s">
        <v>36</v>
      </c>
      <c r="D10240" s="5" t="s">
        <v>42</v>
      </c>
      <c r="E10240" s="7">
        <v>13887</v>
      </c>
      <c r="F10240" s="8">
        <v>166823.13</v>
      </c>
      <c r="G10240" s="8">
        <v>0</v>
      </c>
    </row>
    <row r="10241" spans="1:7" hidden="1" x14ac:dyDescent="0.55000000000000004">
      <c r="A10241" s="5" t="s">
        <v>35</v>
      </c>
      <c r="B10241" s="6">
        <v>43229</v>
      </c>
      <c r="C10241" s="5" t="s">
        <v>36</v>
      </c>
      <c r="D10241" s="5" t="s">
        <v>44</v>
      </c>
      <c r="E10241" s="7">
        <v>20553</v>
      </c>
      <c r="F10241" s="8">
        <v>41182.519999999997</v>
      </c>
      <c r="G10241" s="8">
        <v>0</v>
      </c>
    </row>
    <row r="10242" spans="1:7" hidden="1" x14ac:dyDescent="0.55000000000000004">
      <c r="A10242" s="5" t="s">
        <v>35</v>
      </c>
      <c r="B10242" s="6">
        <v>43229</v>
      </c>
      <c r="C10242" s="5" t="s">
        <v>36</v>
      </c>
      <c r="D10242" s="5" t="s">
        <v>45</v>
      </c>
      <c r="E10242" s="7">
        <v>38389</v>
      </c>
      <c r="F10242" s="8">
        <v>15387.96</v>
      </c>
      <c r="G10242" s="8">
        <v>0</v>
      </c>
    </row>
    <row r="10243" spans="1:7" x14ac:dyDescent="0.55000000000000004">
      <c r="A10243" s="5" t="s">
        <v>47</v>
      </c>
      <c r="B10243" s="6">
        <v>43230</v>
      </c>
      <c r="C10243" s="5" t="s">
        <v>36</v>
      </c>
      <c r="D10243" s="5" t="s">
        <v>37</v>
      </c>
      <c r="E10243" s="7">
        <v>1820</v>
      </c>
      <c r="F10243" s="8">
        <v>57176.33</v>
      </c>
      <c r="G10243" s="8">
        <v>0</v>
      </c>
    </row>
    <row r="10244" spans="1:7" x14ac:dyDescent="0.55000000000000004">
      <c r="A10244" s="5" t="s">
        <v>35</v>
      </c>
      <c r="B10244" s="6">
        <v>43230</v>
      </c>
      <c r="C10244" s="5" t="s">
        <v>36</v>
      </c>
      <c r="D10244" s="5" t="s">
        <v>37</v>
      </c>
      <c r="E10244" s="7">
        <v>10507</v>
      </c>
      <c r="F10244" s="8">
        <v>329664.34000000003</v>
      </c>
      <c r="G10244" s="8">
        <v>0</v>
      </c>
    </row>
    <row r="10245" spans="1:7" hidden="1" x14ac:dyDescent="0.55000000000000004">
      <c r="A10245" s="5" t="s">
        <v>35</v>
      </c>
      <c r="B10245" s="6">
        <v>43230</v>
      </c>
      <c r="C10245" s="5" t="s">
        <v>36</v>
      </c>
      <c r="D10245" s="5" t="s">
        <v>38</v>
      </c>
      <c r="E10245" s="7">
        <v>513</v>
      </c>
      <c r="F10245" s="8">
        <v>129.69999999999999</v>
      </c>
      <c r="G10245" s="8">
        <v>0</v>
      </c>
    </row>
    <row r="10246" spans="1:7" hidden="1" x14ac:dyDescent="0.55000000000000004">
      <c r="A10246" s="5" t="s">
        <v>35</v>
      </c>
      <c r="B10246" s="6">
        <v>43230</v>
      </c>
      <c r="C10246" s="5" t="s">
        <v>36</v>
      </c>
      <c r="D10246" s="5" t="s">
        <v>39</v>
      </c>
      <c r="E10246" s="7">
        <v>11813</v>
      </c>
      <c r="F10246" s="8">
        <v>37056.03</v>
      </c>
      <c r="G10246" s="8">
        <v>0</v>
      </c>
    </row>
    <row r="10247" spans="1:7" hidden="1" x14ac:dyDescent="0.55000000000000004">
      <c r="A10247" s="5" t="s">
        <v>35</v>
      </c>
      <c r="B10247" s="6">
        <v>43230</v>
      </c>
      <c r="C10247" s="5" t="s">
        <v>36</v>
      </c>
      <c r="D10247" s="5" t="s">
        <v>40</v>
      </c>
      <c r="E10247" s="7">
        <v>6339</v>
      </c>
      <c r="F10247" s="8">
        <v>198.93</v>
      </c>
      <c r="G10247" s="8">
        <v>0</v>
      </c>
    </row>
    <row r="10248" spans="1:7" hidden="1" x14ac:dyDescent="0.55000000000000004">
      <c r="A10248" s="5" t="s">
        <v>35</v>
      </c>
      <c r="B10248" s="6">
        <v>43230</v>
      </c>
      <c r="C10248" s="5" t="s">
        <v>36</v>
      </c>
      <c r="D10248" s="5" t="s">
        <v>42</v>
      </c>
      <c r="E10248" s="7">
        <v>13819</v>
      </c>
      <c r="F10248" s="8">
        <v>167039.21</v>
      </c>
      <c r="G10248" s="8">
        <v>0</v>
      </c>
    </row>
    <row r="10249" spans="1:7" hidden="1" x14ac:dyDescent="0.55000000000000004">
      <c r="A10249" s="5" t="s">
        <v>35</v>
      </c>
      <c r="B10249" s="6">
        <v>43230</v>
      </c>
      <c r="C10249" s="5" t="s">
        <v>36</v>
      </c>
      <c r="D10249" s="5" t="s">
        <v>44</v>
      </c>
      <c r="E10249" s="7">
        <v>22739</v>
      </c>
      <c r="F10249" s="8">
        <v>45842.19</v>
      </c>
      <c r="G10249" s="8">
        <v>0</v>
      </c>
    </row>
    <row r="10250" spans="1:7" hidden="1" x14ac:dyDescent="0.55000000000000004">
      <c r="A10250" s="5" t="s">
        <v>35</v>
      </c>
      <c r="B10250" s="6">
        <v>43230</v>
      </c>
      <c r="C10250" s="5" t="s">
        <v>36</v>
      </c>
      <c r="D10250" s="5" t="s">
        <v>45</v>
      </c>
      <c r="E10250" s="7">
        <v>42177</v>
      </c>
      <c r="F10250" s="8">
        <v>17010.169999999998</v>
      </c>
      <c r="G10250" s="8">
        <v>0</v>
      </c>
    </row>
    <row r="10251" spans="1:7" x14ac:dyDescent="0.55000000000000004">
      <c r="A10251" s="5" t="s">
        <v>35</v>
      </c>
      <c r="B10251" s="6">
        <v>43231</v>
      </c>
      <c r="C10251" s="5" t="s">
        <v>36</v>
      </c>
      <c r="D10251" s="5" t="s">
        <v>37</v>
      </c>
      <c r="E10251" s="7">
        <v>7688</v>
      </c>
      <c r="F10251" s="8">
        <v>242254.72</v>
      </c>
      <c r="G10251" s="8">
        <v>0</v>
      </c>
    </row>
    <row r="10252" spans="1:7" x14ac:dyDescent="0.55000000000000004">
      <c r="A10252" s="5" t="s">
        <v>47</v>
      </c>
      <c r="B10252" s="6">
        <v>43231</v>
      </c>
      <c r="C10252" s="5" t="s">
        <v>36</v>
      </c>
      <c r="D10252" s="5" t="s">
        <v>37</v>
      </c>
      <c r="E10252" s="7">
        <v>1092</v>
      </c>
      <c r="F10252" s="8">
        <v>34374.03</v>
      </c>
      <c r="G10252" s="8">
        <v>0</v>
      </c>
    </row>
    <row r="10253" spans="1:7" hidden="1" x14ac:dyDescent="0.55000000000000004">
      <c r="A10253" s="5" t="s">
        <v>35</v>
      </c>
      <c r="B10253" s="6">
        <v>43231</v>
      </c>
      <c r="C10253" s="5" t="s">
        <v>36</v>
      </c>
      <c r="D10253" s="5" t="s">
        <v>38</v>
      </c>
      <c r="E10253" s="7">
        <v>526</v>
      </c>
      <c r="F10253" s="8">
        <v>133.46</v>
      </c>
      <c r="G10253" s="8">
        <v>0</v>
      </c>
    </row>
    <row r="10254" spans="1:7" hidden="1" x14ac:dyDescent="0.55000000000000004">
      <c r="A10254" s="5" t="s">
        <v>35</v>
      </c>
      <c r="B10254" s="6">
        <v>43231</v>
      </c>
      <c r="C10254" s="5" t="s">
        <v>36</v>
      </c>
      <c r="D10254" s="5" t="s">
        <v>39</v>
      </c>
      <c r="E10254" s="7">
        <v>10098</v>
      </c>
      <c r="F10254" s="8">
        <v>31800.52</v>
      </c>
      <c r="G10254" s="8">
        <v>0</v>
      </c>
    </row>
    <row r="10255" spans="1:7" hidden="1" x14ac:dyDescent="0.55000000000000004">
      <c r="A10255" s="5" t="s">
        <v>35</v>
      </c>
      <c r="B10255" s="6">
        <v>43231</v>
      </c>
      <c r="C10255" s="5" t="s">
        <v>36</v>
      </c>
      <c r="D10255" s="5" t="s">
        <v>40</v>
      </c>
      <c r="E10255" s="7">
        <v>7089</v>
      </c>
      <c r="F10255" s="8">
        <v>223.16</v>
      </c>
      <c r="G10255" s="8">
        <v>0</v>
      </c>
    </row>
    <row r="10256" spans="1:7" hidden="1" x14ac:dyDescent="0.55000000000000004">
      <c r="A10256" s="5" t="s">
        <v>35</v>
      </c>
      <c r="B10256" s="6">
        <v>43231</v>
      </c>
      <c r="C10256" s="5" t="s">
        <v>36</v>
      </c>
      <c r="D10256" s="5" t="s">
        <v>42</v>
      </c>
      <c r="E10256" s="7">
        <v>11033</v>
      </c>
      <c r="F10256" s="8">
        <v>134225.81</v>
      </c>
      <c r="G10256" s="8">
        <v>0</v>
      </c>
    </row>
    <row r="10257" spans="1:7" hidden="1" x14ac:dyDescent="0.55000000000000004">
      <c r="A10257" s="5" t="s">
        <v>35</v>
      </c>
      <c r="B10257" s="6">
        <v>43231</v>
      </c>
      <c r="C10257" s="5" t="s">
        <v>36</v>
      </c>
      <c r="D10257" s="5" t="s">
        <v>44</v>
      </c>
      <c r="E10257" s="7">
        <v>17722</v>
      </c>
      <c r="F10257" s="8">
        <v>35960.22</v>
      </c>
      <c r="G10257" s="8">
        <v>0</v>
      </c>
    </row>
    <row r="10258" spans="1:7" hidden="1" x14ac:dyDescent="0.55000000000000004">
      <c r="A10258" s="5" t="s">
        <v>35</v>
      </c>
      <c r="B10258" s="6">
        <v>43231</v>
      </c>
      <c r="C10258" s="5" t="s">
        <v>36</v>
      </c>
      <c r="D10258" s="5" t="s">
        <v>45</v>
      </c>
      <c r="E10258" s="7">
        <v>32341</v>
      </c>
      <c r="F10258" s="8">
        <v>13127.89</v>
      </c>
      <c r="G10258" s="8">
        <v>0</v>
      </c>
    </row>
    <row r="10259" spans="1:7" x14ac:dyDescent="0.55000000000000004">
      <c r="A10259" s="5" t="s">
        <v>47</v>
      </c>
      <c r="B10259" s="6">
        <v>43234</v>
      </c>
      <c r="C10259" s="5" t="s">
        <v>36</v>
      </c>
      <c r="D10259" s="5" t="s">
        <v>37</v>
      </c>
      <c r="E10259" s="7">
        <v>1173</v>
      </c>
      <c r="F10259" s="8">
        <v>36967.120000000003</v>
      </c>
      <c r="G10259" s="8">
        <v>0</v>
      </c>
    </row>
    <row r="10260" spans="1:7" x14ac:dyDescent="0.55000000000000004">
      <c r="A10260" s="5" t="s">
        <v>35</v>
      </c>
      <c r="B10260" s="6">
        <v>43234</v>
      </c>
      <c r="C10260" s="5" t="s">
        <v>36</v>
      </c>
      <c r="D10260" s="5" t="s">
        <v>37</v>
      </c>
      <c r="E10260" s="7">
        <v>6637</v>
      </c>
      <c r="F10260" s="8">
        <v>209107.58</v>
      </c>
      <c r="G10260" s="8">
        <v>0</v>
      </c>
    </row>
    <row r="10261" spans="1:7" hidden="1" x14ac:dyDescent="0.55000000000000004">
      <c r="A10261" s="5" t="s">
        <v>35</v>
      </c>
      <c r="B10261" s="6">
        <v>43234</v>
      </c>
      <c r="C10261" s="5" t="s">
        <v>36</v>
      </c>
      <c r="D10261" s="5" t="s">
        <v>38</v>
      </c>
      <c r="E10261" s="7">
        <v>238</v>
      </c>
      <c r="F10261" s="8">
        <v>60.4</v>
      </c>
      <c r="G10261" s="8">
        <v>0</v>
      </c>
    </row>
    <row r="10262" spans="1:7" hidden="1" x14ac:dyDescent="0.55000000000000004">
      <c r="A10262" s="5" t="s">
        <v>35</v>
      </c>
      <c r="B10262" s="6">
        <v>43234</v>
      </c>
      <c r="C10262" s="5" t="s">
        <v>36</v>
      </c>
      <c r="D10262" s="5" t="s">
        <v>39</v>
      </c>
      <c r="E10262" s="7">
        <v>8708</v>
      </c>
      <c r="F10262" s="8">
        <v>27420.52</v>
      </c>
      <c r="G10262" s="8">
        <v>0</v>
      </c>
    </row>
    <row r="10263" spans="1:7" hidden="1" x14ac:dyDescent="0.55000000000000004">
      <c r="A10263" s="5" t="s">
        <v>35</v>
      </c>
      <c r="B10263" s="6">
        <v>43234</v>
      </c>
      <c r="C10263" s="5" t="s">
        <v>36</v>
      </c>
      <c r="D10263" s="5" t="s">
        <v>40</v>
      </c>
      <c r="E10263" s="7">
        <v>4040</v>
      </c>
      <c r="F10263" s="8">
        <v>127.34</v>
      </c>
      <c r="G10263" s="8">
        <v>0</v>
      </c>
    </row>
    <row r="10264" spans="1:7" hidden="1" x14ac:dyDescent="0.55000000000000004">
      <c r="A10264" s="5" t="s">
        <v>35</v>
      </c>
      <c r="B10264" s="6">
        <v>43234</v>
      </c>
      <c r="C10264" s="5" t="s">
        <v>36</v>
      </c>
      <c r="D10264" s="5" t="s">
        <v>42</v>
      </c>
      <c r="E10264" s="7">
        <v>8941</v>
      </c>
      <c r="F10264" s="8">
        <v>108444.05</v>
      </c>
      <c r="G10264" s="8">
        <v>0</v>
      </c>
    </row>
    <row r="10265" spans="1:7" hidden="1" x14ac:dyDescent="0.55000000000000004">
      <c r="A10265" s="5" t="s">
        <v>35</v>
      </c>
      <c r="B10265" s="6">
        <v>43234</v>
      </c>
      <c r="C10265" s="5" t="s">
        <v>36</v>
      </c>
      <c r="D10265" s="5" t="s">
        <v>44</v>
      </c>
      <c r="E10265" s="7">
        <v>14994</v>
      </c>
      <c r="F10265" s="8">
        <v>30326.5</v>
      </c>
      <c r="G10265" s="8">
        <v>0</v>
      </c>
    </row>
    <row r="10266" spans="1:7" hidden="1" x14ac:dyDescent="0.55000000000000004">
      <c r="A10266" s="5" t="s">
        <v>35</v>
      </c>
      <c r="B10266" s="6">
        <v>43234</v>
      </c>
      <c r="C10266" s="5" t="s">
        <v>36</v>
      </c>
      <c r="D10266" s="5" t="s">
        <v>45</v>
      </c>
      <c r="E10266" s="7">
        <v>26174</v>
      </c>
      <c r="F10266" s="8">
        <v>10590.94</v>
      </c>
      <c r="G10266" s="8">
        <v>0</v>
      </c>
    </row>
    <row r="10267" spans="1:7" x14ac:dyDescent="0.55000000000000004">
      <c r="A10267" s="5" t="s">
        <v>47</v>
      </c>
      <c r="B10267" s="6">
        <v>43235</v>
      </c>
      <c r="C10267" s="5" t="s">
        <v>36</v>
      </c>
      <c r="D10267" s="5" t="s">
        <v>37</v>
      </c>
      <c r="E10267" s="7">
        <v>2286</v>
      </c>
      <c r="F10267" s="8">
        <v>72024.06</v>
      </c>
      <c r="G10267" s="8">
        <v>0</v>
      </c>
    </row>
    <row r="10268" spans="1:7" x14ac:dyDescent="0.55000000000000004">
      <c r="A10268" s="5" t="s">
        <v>35</v>
      </c>
      <c r="B10268" s="6">
        <v>43235</v>
      </c>
      <c r="C10268" s="5" t="s">
        <v>36</v>
      </c>
      <c r="D10268" s="5" t="s">
        <v>37</v>
      </c>
      <c r="E10268" s="7">
        <v>12601</v>
      </c>
      <c r="F10268" s="8">
        <v>395097.84</v>
      </c>
      <c r="G10268" s="8">
        <v>0</v>
      </c>
    </row>
    <row r="10269" spans="1:7" hidden="1" x14ac:dyDescent="0.55000000000000004">
      <c r="A10269" s="5" t="s">
        <v>35</v>
      </c>
      <c r="B10269" s="6">
        <v>43235</v>
      </c>
      <c r="C10269" s="5" t="s">
        <v>36</v>
      </c>
      <c r="D10269" s="5" t="s">
        <v>38</v>
      </c>
      <c r="E10269" s="7">
        <v>380</v>
      </c>
      <c r="F10269" s="8">
        <v>96.13</v>
      </c>
      <c r="G10269" s="8">
        <v>0</v>
      </c>
    </row>
    <row r="10270" spans="1:7" hidden="1" x14ac:dyDescent="0.55000000000000004">
      <c r="A10270" s="5" t="s">
        <v>35</v>
      </c>
      <c r="B10270" s="6">
        <v>43235</v>
      </c>
      <c r="C10270" s="5" t="s">
        <v>36</v>
      </c>
      <c r="D10270" s="5" t="s">
        <v>39</v>
      </c>
      <c r="E10270" s="7">
        <v>16326</v>
      </c>
      <c r="F10270" s="8">
        <v>51185.62</v>
      </c>
      <c r="G10270" s="8">
        <v>0</v>
      </c>
    </row>
    <row r="10271" spans="1:7" hidden="1" x14ac:dyDescent="0.55000000000000004">
      <c r="A10271" s="5" t="s">
        <v>35</v>
      </c>
      <c r="B10271" s="6">
        <v>43235</v>
      </c>
      <c r="C10271" s="5" t="s">
        <v>36</v>
      </c>
      <c r="D10271" s="5" t="s">
        <v>40</v>
      </c>
      <c r="E10271" s="7">
        <v>6266</v>
      </c>
      <c r="F10271" s="8">
        <v>196.74</v>
      </c>
      <c r="G10271" s="8">
        <v>0</v>
      </c>
    </row>
    <row r="10272" spans="1:7" hidden="1" x14ac:dyDescent="0.55000000000000004">
      <c r="A10272" s="5" t="s">
        <v>35</v>
      </c>
      <c r="B10272" s="6">
        <v>43235</v>
      </c>
      <c r="C10272" s="5" t="s">
        <v>36</v>
      </c>
      <c r="D10272" s="5" t="s">
        <v>42</v>
      </c>
      <c r="E10272" s="7">
        <v>15067</v>
      </c>
      <c r="F10272" s="8">
        <v>180955.87</v>
      </c>
      <c r="G10272" s="8">
        <v>0</v>
      </c>
    </row>
    <row r="10273" spans="1:7" hidden="1" x14ac:dyDescent="0.55000000000000004">
      <c r="A10273" s="5" t="s">
        <v>35</v>
      </c>
      <c r="B10273" s="6">
        <v>43235</v>
      </c>
      <c r="C10273" s="5" t="s">
        <v>36</v>
      </c>
      <c r="D10273" s="5" t="s">
        <v>44</v>
      </c>
      <c r="E10273" s="7">
        <v>22455</v>
      </c>
      <c r="F10273" s="8">
        <v>44976.82</v>
      </c>
      <c r="G10273" s="8">
        <v>0</v>
      </c>
    </row>
    <row r="10274" spans="1:7" hidden="1" x14ac:dyDescent="0.55000000000000004">
      <c r="A10274" s="5" t="s">
        <v>35</v>
      </c>
      <c r="B10274" s="6">
        <v>43235</v>
      </c>
      <c r="C10274" s="5" t="s">
        <v>36</v>
      </c>
      <c r="D10274" s="5" t="s">
        <v>45</v>
      </c>
      <c r="E10274" s="7">
        <v>45174</v>
      </c>
      <c r="F10274" s="8">
        <v>18104.27</v>
      </c>
      <c r="G10274" s="8">
        <v>0</v>
      </c>
    </row>
    <row r="10275" spans="1:7" x14ac:dyDescent="0.55000000000000004">
      <c r="A10275" s="5" t="s">
        <v>47</v>
      </c>
      <c r="B10275" s="6">
        <v>43236</v>
      </c>
      <c r="C10275" s="5" t="s">
        <v>36</v>
      </c>
      <c r="D10275" s="5" t="s">
        <v>37</v>
      </c>
      <c r="E10275" s="7">
        <v>2157</v>
      </c>
      <c r="F10275" s="8">
        <v>67516.820000000007</v>
      </c>
      <c r="G10275" s="8">
        <v>0</v>
      </c>
    </row>
    <row r="10276" spans="1:7" x14ac:dyDescent="0.55000000000000004">
      <c r="A10276" s="5" t="s">
        <v>35</v>
      </c>
      <c r="B10276" s="6">
        <v>43236</v>
      </c>
      <c r="C10276" s="5" t="s">
        <v>36</v>
      </c>
      <c r="D10276" s="5" t="s">
        <v>37</v>
      </c>
      <c r="E10276" s="7">
        <v>9359</v>
      </c>
      <c r="F10276" s="8">
        <v>290563.28999999998</v>
      </c>
      <c r="G10276" s="8">
        <v>0</v>
      </c>
    </row>
    <row r="10277" spans="1:7" hidden="1" x14ac:dyDescent="0.55000000000000004">
      <c r="A10277" s="5" t="s">
        <v>35</v>
      </c>
      <c r="B10277" s="6">
        <v>43236</v>
      </c>
      <c r="C10277" s="5" t="s">
        <v>36</v>
      </c>
      <c r="D10277" s="5" t="s">
        <v>38</v>
      </c>
      <c r="E10277" s="7">
        <v>704</v>
      </c>
      <c r="F10277" s="8">
        <v>176.79</v>
      </c>
      <c r="G10277" s="8">
        <v>0</v>
      </c>
    </row>
    <row r="10278" spans="1:7" hidden="1" x14ac:dyDescent="0.55000000000000004">
      <c r="A10278" s="5" t="s">
        <v>35</v>
      </c>
      <c r="B10278" s="6">
        <v>43236</v>
      </c>
      <c r="C10278" s="5" t="s">
        <v>36</v>
      </c>
      <c r="D10278" s="5" t="s">
        <v>39</v>
      </c>
      <c r="E10278" s="7">
        <v>11868</v>
      </c>
      <c r="F10278" s="8">
        <v>36850</v>
      </c>
      <c r="G10278" s="8">
        <v>0</v>
      </c>
    </row>
    <row r="10279" spans="1:7" hidden="1" x14ac:dyDescent="0.55000000000000004">
      <c r="A10279" s="5" t="s">
        <v>35</v>
      </c>
      <c r="B10279" s="6">
        <v>43236</v>
      </c>
      <c r="C10279" s="5" t="s">
        <v>36</v>
      </c>
      <c r="D10279" s="5" t="s">
        <v>40</v>
      </c>
      <c r="E10279" s="7">
        <v>8896</v>
      </c>
      <c r="F10279" s="8">
        <v>277.25</v>
      </c>
      <c r="G10279" s="8">
        <v>0</v>
      </c>
    </row>
    <row r="10280" spans="1:7" hidden="1" x14ac:dyDescent="0.55000000000000004">
      <c r="A10280" s="5" t="s">
        <v>35</v>
      </c>
      <c r="B10280" s="6">
        <v>43236</v>
      </c>
      <c r="C10280" s="5" t="s">
        <v>36</v>
      </c>
      <c r="D10280" s="5" t="s">
        <v>42</v>
      </c>
      <c r="E10280" s="7">
        <v>13516</v>
      </c>
      <c r="F10280" s="8">
        <v>161385.63</v>
      </c>
      <c r="G10280" s="8">
        <v>0</v>
      </c>
    </row>
    <row r="10281" spans="1:7" hidden="1" x14ac:dyDescent="0.55000000000000004">
      <c r="A10281" s="5" t="s">
        <v>35</v>
      </c>
      <c r="B10281" s="6">
        <v>43236</v>
      </c>
      <c r="C10281" s="5" t="s">
        <v>36</v>
      </c>
      <c r="D10281" s="5" t="s">
        <v>44</v>
      </c>
      <c r="E10281" s="7">
        <v>18700</v>
      </c>
      <c r="F10281" s="8">
        <v>37248.17</v>
      </c>
      <c r="G10281" s="8">
        <v>0</v>
      </c>
    </row>
    <row r="10282" spans="1:7" hidden="1" x14ac:dyDescent="0.55000000000000004">
      <c r="A10282" s="5" t="s">
        <v>35</v>
      </c>
      <c r="B10282" s="6">
        <v>43236</v>
      </c>
      <c r="C10282" s="5" t="s">
        <v>36</v>
      </c>
      <c r="D10282" s="5" t="s">
        <v>45</v>
      </c>
      <c r="E10282" s="7">
        <v>38184</v>
      </c>
      <c r="F10282" s="8">
        <v>15219.45</v>
      </c>
      <c r="G10282" s="8">
        <v>0</v>
      </c>
    </row>
    <row r="10283" spans="1:7" x14ac:dyDescent="0.55000000000000004">
      <c r="A10283" s="5" t="s">
        <v>35</v>
      </c>
      <c r="B10283" s="6">
        <v>43237</v>
      </c>
      <c r="C10283" s="5" t="s">
        <v>36</v>
      </c>
      <c r="D10283" s="5" t="s">
        <v>37</v>
      </c>
      <c r="E10283" s="7">
        <v>8529</v>
      </c>
      <c r="F10283" s="8">
        <v>263962.27</v>
      </c>
      <c r="G10283" s="8">
        <v>0</v>
      </c>
    </row>
    <row r="10284" spans="1:7" x14ac:dyDescent="0.55000000000000004">
      <c r="A10284" s="5" t="s">
        <v>47</v>
      </c>
      <c r="B10284" s="6">
        <v>43237</v>
      </c>
      <c r="C10284" s="5" t="s">
        <v>36</v>
      </c>
      <c r="D10284" s="5" t="s">
        <v>37</v>
      </c>
      <c r="E10284" s="7">
        <v>1285</v>
      </c>
      <c r="F10284" s="8">
        <v>40094.870000000003</v>
      </c>
      <c r="G10284" s="8">
        <v>0</v>
      </c>
    </row>
    <row r="10285" spans="1:7" hidden="1" x14ac:dyDescent="0.55000000000000004">
      <c r="A10285" s="5" t="s">
        <v>35</v>
      </c>
      <c r="B10285" s="6">
        <v>43237</v>
      </c>
      <c r="C10285" s="5" t="s">
        <v>36</v>
      </c>
      <c r="D10285" s="5" t="s">
        <v>38</v>
      </c>
      <c r="E10285" s="7">
        <v>283</v>
      </c>
      <c r="F10285" s="8">
        <v>70.89</v>
      </c>
      <c r="G10285" s="8">
        <v>0</v>
      </c>
    </row>
    <row r="10286" spans="1:7" hidden="1" x14ac:dyDescent="0.55000000000000004">
      <c r="A10286" s="5" t="s">
        <v>35</v>
      </c>
      <c r="B10286" s="6">
        <v>43237</v>
      </c>
      <c r="C10286" s="5" t="s">
        <v>36</v>
      </c>
      <c r="D10286" s="5" t="s">
        <v>39</v>
      </c>
      <c r="E10286" s="7">
        <v>9468</v>
      </c>
      <c r="F10286" s="8">
        <v>29307.38</v>
      </c>
      <c r="G10286" s="8">
        <v>0</v>
      </c>
    </row>
    <row r="10287" spans="1:7" hidden="1" x14ac:dyDescent="0.55000000000000004">
      <c r="A10287" s="5" t="s">
        <v>35</v>
      </c>
      <c r="B10287" s="6">
        <v>43237</v>
      </c>
      <c r="C10287" s="5" t="s">
        <v>36</v>
      </c>
      <c r="D10287" s="5" t="s">
        <v>40</v>
      </c>
      <c r="E10287" s="7">
        <v>6193</v>
      </c>
      <c r="F10287" s="8">
        <v>192.32</v>
      </c>
      <c r="G10287" s="8">
        <v>0</v>
      </c>
    </row>
    <row r="10288" spans="1:7" hidden="1" x14ac:dyDescent="0.55000000000000004">
      <c r="A10288" s="5" t="s">
        <v>35</v>
      </c>
      <c r="B10288" s="6">
        <v>43237</v>
      </c>
      <c r="C10288" s="5" t="s">
        <v>36</v>
      </c>
      <c r="D10288" s="5" t="s">
        <v>42</v>
      </c>
      <c r="E10288" s="7">
        <v>12062</v>
      </c>
      <c r="F10288" s="8">
        <v>144857.29999999999</v>
      </c>
      <c r="G10288" s="8">
        <v>0</v>
      </c>
    </row>
    <row r="10289" spans="1:7" hidden="1" x14ac:dyDescent="0.55000000000000004">
      <c r="A10289" s="5" t="s">
        <v>35</v>
      </c>
      <c r="B10289" s="6">
        <v>43237</v>
      </c>
      <c r="C10289" s="5" t="s">
        <v>36</v>
      </c>
      <c r="D10289" s="5" t="s">
        <v>44</v>
      </c>
      <c r="E10289" s="7">
        <v>17708</v>
      </c>
      <c r="F10289" s="8">
        <v>35478.07</v>
      </c>
      <c r="G10289" s="8">
        <v>0</v>
      </c>
    </row>
    <row r="10290" spans="1:7" hidden="1" x14ac:dyDescent="0.55000000000000004">
      <c r="A10290" s="5" t="s">
        <v>35</v>
      </c>
      <c r="B10290" s="6">
        <v>43237</v>
      </c>
      <c r="C10290" s="5" t="s">
        <v>36</v>
      </c>
      <c r="D10290" s="5" t="s">
        <v>45</v>
      </c>
      <c r="E10290" s="7">
        <v>36955</v>
      </c>
      <c r="F10290" s="8">
        <v>14810.15</v>
      </c>
      <c r="G10290" s="8">
        <v>0</v>
      </c>
    </row>
    <row r="10291" spans="1:7" x14ac:dyDescent="0.55000000000000004">
      <c r="A10291" s="5" t="s">
        <v>47</v>
      </c>
      <c r="B10291" s="6">
        <v>43238</v>
      </c>
      <c r="C10291" s="5" t="s">
        <v>36</v>
      </c>
      <c r="D10291" s="5" t="s">
        <v>37</v>
      </c>
      <c r="E10291" s="7">
        <v>1664</v>
      </c>
      <c r="F10291" s="8">
        <v>51970.15</v>
      </c>
      <c r="G10291" s="8">
        <v>0</v>
      </c>
    </row>
    <row r="10292" spans="1:7" x14ac:dyDescent="0.55000000000000004">
      <c r="A10292" s="5" t="s">
        <v>35</v>
      </c>
      <c r="B10292" s="6">
        <v>43238</v>
      </c>
      <c r="C10292" s="5" t="s">
        <v>36</v>
      </c>
      <c r="D10292" s="5" t="s">
        <v>37</v>
      </c>
      <c r="E10292" s="7">
        <v>6677</v>
      </c>
      <c r="F10292" s="8">
        <v>207325.2</v>
      </c>
      <c r="G10292" s="8">
        <v>0</v>
      </c>
    </row>
    <row r="10293" spans="1:7" hidden="1" x14ac:dyDescent="0.55000000000000004">
      <c r="A10293" s="5" t="s">
        <v>35</v>
      </c>
      <c r="B10293" s="6">
        <v>43238</v>
      </c>
      <c r="C10293" s="5" t="s">
        <v>36</v>
      </c>
      <c r="D10293" s="5" t="s">
        <v>38</v>
      </c>
      <c r="E10293" s="7">
        <v>283</v>
      </c>
      <c r="F10293" s="8">
        <v>71</v>
      </c>
      <c r="G10293" s="8">
        <v>0</v>
      </c>
    </row>
    <row r="10294" spans="1:7" hidden="1" x14ac:dyDescent="0.55000000000000004">
      <c r="A10294" s="5" t="s">
        <v>35</v>
      </c>
      <c r="B10294" s="6">
        <v>43238</v>
      </c>
      <c r="C10294" s="5" t="s">
        <v>36</v>
      </c>
      <c r="D10294" s="5" t="s">
        <v>39</v>
      </c>
      <c r="E10294" s="7">
        <v>8100</v>
      </c>
      <c r="F10294" s="8">
        <v>25154.080000000002</v>
      </c>
      <c r="G10294" s="8">
        <v>0</v>
      </c>
    </row>
    <row r="10295" spans="1:7" hidden="1" x14ac:dyDescent="0.55000000000000004">
      <c r="A10295" s="5" t="s">
        <v>35</v>
      </c>
      <c r="B10295" s="6">
        <v>43238</v>
      </c>
      <c r="C10295" s="5" t="s">
        <v>36</v>
      </c>
      <c r="D10295" s="5" t="s">
        <v>40</v>
      </c>
      <c r="E10295" s="7">
        <v>12174</v>
      </c>
      <c r="F10295" s="8">
        <v>378.27</v>
      </c>
      <c r="G10295" s="8">
        <v>0</v>
      </c>
    </row>
    <row r="10296" spans="1:7" hidden="1" x14ac:dyDescent="0.55000000000000004">
      <c r="A10296" s="5" t="s">
        <v>35</v>
      </c>
      <c r="B10296" s="6">
        <v>43238</v>
      </c>
      <c r="C10296" s="5" t="s">
        <v>36</v>
      </c>
      <c r="D10296" s="5" t="s">
        <v>42</v>
      </c>
      <c r="E10296" s="7">
        <v>9111</v>
      </c>
      <c r="F10296" s="8">
        <v>109787.13</v>
      </c>
      <c r="G10296" s="8">
        <v>0</v>
      </c>
    </row>
    <row r="10297" spans="1:7" hidden="1" x14ac:dyDescent="0.55000000000000004">
      <c r="A10297" s="5" t="s">
        <v>35</v>
      </c>
      <c r="B10297" s="6">
        <v>43238</v>
      </c>
      <c r="C10297" s="5" t="s">
        <v>36</v>
      </c>
      <c r="D10297" s="5" t="s">
        <v>44</v>
      </c>
      <c r="E10297" s="7">
        <v>13939</v>
      </c>
      <c r="F10297" s="8">
        <v>28012.3</v>
      </c>
      <c r="G10297" s="8">
        <v>0</v>
      </c>
    </row>
    <row r="10298" spans="1:7" hidden="1" x14ac:dyDescent="0.55000000000000004">
      <c r="A10298" s="5" t="s">
        <v>35</v>
      </c>
      <c r="B10298" s="6">
        <v>43238</v>
      </c>
      <c r="C10298" s="5" t="s">
        <v>36</v>
      </c>
      <c r="D10298" s="5" t="s">
        <v>45</v>
      </c>
      <c r="E10298" s="7">
        <v>25974</v>
      </c>
      <c r="F10298" s="8">
        <v>10442.59</v>
      </c>
      <c r="G10298" s="8">
        <v>0</v>
      </c>
    </row>
    <row r="10299" spans="1:7" x14ac:dyDescent="0.55000000000000004">
      <c r="A10299" s="5" t="s">
        <v>35</v>
      </c>
      <c r="B10299" s="6">
        <v>43241</v>
      </c>
      <c r="C10299" s="5" t="s">
        <v>36</v>
      </c>
      <c r="D10299" s="5" t="s">
        <v>37</v>
      </c>
      <c r="E10299" s="7">
        <v>7267</v>
      </c>
      <c r="F10299" s="8">
        <v>225432.24</v>
      </c>
      <c r="G10299" s="8">
        <v>0</v>
      </c>
    </row>
    <row r="10300" spans="1:7" x14ac:dyDescent="0.55000000000000004">
      <c r="A10300" s="5" t="s">
        <v>47</v>
      </c>
      <c r="B10300" s="6">
        <v>43241</v>
      </c>
      <c r="C10300" s="5" t="s">
        <v>36</v>
      </c>
      <c r="D10300" s="5" t="s">
        <v>37</v>
      </c>
      <c r="E10300" s="7">
        <v>1387</v>
      </c>
      <c r="F10300" s="8">
        <v>43265.34</v>
      </c>
      <c r="G10300" s="8">
        <v>0</v>
      </c>
    </row>
    <row r="10301" spans="1:7" hidden="1" x14ac:dyDescent="0.55000000000000004">
      <c r="A10301" s="5" t="s">
        <v>35</v>
      </c>
      <c r="B10301" s="6">
        <v>43241</v>
      </c>
      <c r="C10301" s="5" t="s">
        <v>36</v>
      </c>
      <c r="D10301" s="5" t="s">
        <v>38</v>
      </c>
      <c r="E10301" s="7">
        <v>296</v>
      </c>
      <c r="F10301" s="8">
        <v>74.17</v>
      </c>
      <c r="G10301" s="8">
        <v>0</v>
      </c>
    </row>
    <row r="10302" spans="1:7" hidden="1" x14ac:dyDescent="0.55000000000000004">
      <c r="A10302" s="5" t="s">
        <v>35</v>
      </c>
      <c r="B10302" s="6">
        <v>43241</v>
      </c>
      <c r="C10302" s="5" t="s">
        <v>36</v>
      </c>
      <c r="D10302" s="5" t="s">
        <v>39</v>
      </c>
      <c r="E10302" s="7">
        <v>8950</v>
      </c>
      <c r="F10302" s="8">
        <v>27775.98</v>
      </c>
      <c r="G10302" s="8">
        <v>0</v>
      </c>
    </row>
    <row r="10303" spans="1:7" hidden="1" x14ac:dyDescent="0.55000000000000004">
      <c r="A10303" s="5" t="s">
        <v>35</v>
      </c>
      <c r="B10303" s="6">
        <v>43241</v>
      </c>
      <c r="C10303" s="5" t="s">
        <v>36</v>
      </c>
      <c r="D10303" s="5" t="s">
        <v>40</v>
      </c>
      <c r="E10303" s="7">
        <v>6334</v>
      </c>
      <c r="F10303" s="8">
        <v>196.27</v>
      </c>
      <c r="G10303" s="8">
        <v>0</v>
      </c>
    </row>
    <row r="10304" spans="1:7" hidden="1" x14ac:dyDescent="0.55000000000000004">
      <c r="A10304" s="5" t="s">
        <v>35</v>
      </c>
      <c r="B10304" s="6">
        <v>43241</v>
      </c>
      <c r="C10304" s="5" t="s">
        <v>36</v>
      </c>
      <c r="D10304" s="5" t="s">
        <v>42</v>
      </c>
      <c r="E10304" s="7">
        <v>13005</v>
      </c>
      <c r="F10304" s="8">
        <v>156833.24</v>
      </c>
      <c r="G10304" s="8">
        <v>0</v>
      </c>
    </row>
    <row r="10305" spans="1:7" hidden="1" x14ac:dyDescent="0.55000000000000004">
      <c r="A10305" s="5" t="s">
        <v>35</v>
      </c>
      <c r="B10305" s="6">
        <v>43241</v>
      </c>
      <c r="C10305" s="5" t="s">
        <v>36</v>
      </c>
      <c r="D10305" s="5" t="s">
        <v>44</v>
      </c>
      <c r="E10305" s="7">
        <v>22277</v>
      </c>
      <c r="F10305" s="8">
        <v>44808.57</v>
      </c>
      <c r="G10305" s="8">
        <v>0</v>
      </c>
    </row>
    <row r="10306" spans="1:7" hidden="1" x14ac:dyDescent="0.55000000000000004">
      <c r="A10306" s="5" t="s">
        <v>35</v>
      </c>
      <c r="B10306" s="6">
        <v>43241</v>
      </c>
      <c r="C10306" s="5" t="s">
        <v>36</v>
      </c>
      <c r="D10306" s="5" t="s">
        <v>45</v>
      </c>
      <c r="E10306" s="7">
        <v>41527</v>
      </c>
      <c r="F10306" s="8">
        <v>16708.919999999998</v>
      </c>
      <c r="G10306" s="8">
        <v>0</v>
      </c>
    </row>
    <row r="10307" spans="1:7" x14ac:dyDescent="0.55000000000000004">
      <c r="A10307" s="5" t="s">
        <v>35</v>
      </c>
      <c r="B10307" s="6">
        <v>43242</v>
      </c>
      <c r="C10307" s="5" t="s">
        <v>36</v>
      </c>
      <c r="D10307" s="5" t="s">
        <v>37</v>
      </c>
      <c r="E10307" s="7">
        <v>7484</v>
      </c>
      <c r="F10307" s="8">
        <v>232906.56</v>
      </c>
      <c r="G10307" s="8">
        <v>0</v>
      </c>
    </row>
    <row r="10308" spans="1:7" x14ac:dyDescent="0.55000000000000004">
      <c r="A10308" s="5" t="s">
        <v>47</v>
      </c>
      <c r="B10308" s="6">
        <v>43242</v>
      </c>
      <c r="C10308" s="5" t="s">
        <v>36</v>
      </c>
      <c r="D10308" s="5" t="s">
        <v>37</v>
      </c>
      <c r="E10308" s="7">
        <v>1228</v>
      </c>
      <c r="F10308" s="8">
        <v>38293.94</v>
      </c>
      <c r="G10308" s="8">
        <v>0</v>
      </c>
    </row>
    <row r="10309" spans="1:7" hidden="1" x14ac:dyDescent="0.55000000000000004">
      <c r="A10309" s="5" t="s">
        <v>35</v>
      </c>
      <c r="B10309" s="6">
        <v>43242</v>
      </c>
      <c r="C10309" s="5" t="s">
        <v>36</v>
      </c>
      <c r="D10309" s="5" t="s">
        <v>38</v>
      </c>
      <c r="E10309" s="7">
        <v>382</v>
      </c>
      <c r="F10309" s="8">
        <v>96.01</v>
      </c>
      <c r="G10309" s="8">
        <v>0</v>
      </c>
    </row>
    <row r="10310" spans="1:7" hidden="1" x14ac:dyDescent="0.55000000000000004">
      <c r="A10310" s="5" t="s">
        <v>35</v>
      </c>
      <c r="B10310" s="6">
        <v>43242</v>
      </c>
      <c r="C10310" s="5" t="s">
        <v>36</v>
      </c>
      <c r="D10310" s="5" t="s">
        <v>39</v>
      </c>
      <c r="E10310" s="7">
        <v>8221</v>
      </c>
      <c r="F10310" s="8">
        <v>25576.48</v>
      </c>
      <c r="G10310" s="8">
        <v>0</v>
      </c>
    </row>
    <row r="10311" spans="1:7" hidden="1" x14ac:dyDescent="0.55000000000000004">
      <c r="A10311" s="5" t="s">
        <v>35</v>
      </c>
      <c r="B10311" s="6">
        <v>43242</v>
      </c>
      <c r="C10311" s="5" t="s">
        <v>36</v>
      </c>
      <c r="D10311" s="5" t="s">
        <v>40</v>
      </c>
      <c r="E10311" s="7">
        <v>5830</v>
      </c>
      <c r="F10311" s="8">
        <v>181.06</v>
      </c>
      <c r="G10311" s="8">
        <v>0</v>
      </c>
    </row>
    <row r="10312" spans="1:7" hidden="1" x14ac:dyDescent="0.55000000000000004">
      <c r="A10312" s="5" t="s">
        <v>35</v>
      </c>
      <c r="B10312" s="6">
        <v>43242</v>
      </c>
      <c r="C10312" s="5" t="s">
        <v>36</v>
      </c>
      <c r="D10312" s="5" t="s">
        <v>42</v>
      </c>
      <c r="E10312" s="7">
        <v>12851</v>
      </c>
      <c r="F10312" s="8">
        <v>156129.73000000001</v>
      </c>
      <c r="G10312" s="8">
        <v>0</v>
      </c>
    </row>
    <row r="10313" spans="1:7" hidden="1" x14ac:dyDescent="0.55000000000000004">
      <c r="A10313" s="5" t="s">
        <v>47</v>
      </c>
      <c r="B10313" s="6">
        <v>43242</v>
      </c>
      <c r="C10313" s="5" t="s">
        <v>36</v>
      </c>
      <c r="D10313" s="5" t="s">
        <v>42</v>
      </c>
      <c r="E10313" s="7">
        <v>0</v>
      </c>
      <c r="F10313" s="8">
        <v>0</v>
      </c>
      <c r="G10313" s="8">
        <v>0</v>
      </c>
    </row>
    <row r="10314" spans="1:7" hidden="1" x14ac:dyDescent="0.55000000000000004">
      <c r="A10314" s="5" t="s">
        <v>35</v>
      </c>
      <c r="B10314" s="6">
        <v>43242</v>
      </c>
      <c r="C10314" s="5" t="s">
        <v>36</v>
      </c>
      <c r="D10314" s="5" t="s">
        <v>44</v>
      </c>
      <c r="E10314" s="7">
        <v>20712</v>
      </c>
      <c r="F10314" s="8">
        <v>41967.360000000001</v>
      </c>
      <c r="G10314" s="8">
        <v>0</v>
      </c>
    </row>
    <row r="10315" spans="1:7" hidden="1" x14ac:dyDescent="0.55000000000000004">
      <c r="A10315" s="5" t="s">
        <v>35</v>
      </c>
      <c r="B10315" s="6">
        <v>43242</v>
      </c>
      <c r="C10315" s="5" t="s">
        <v>36</v>
      </c>
      <c r="D10315" s="5" t="s">
        <v>45</v>
      </c>
      <c r="E10315" s="7">
        <v>42074</v>
      </c>
      <c r="F10315" s="8">
        <v>17053.36</v>
      </c>
      <c r="G10315" s="8">
        <v>0</v>
      </c>
    </row>
    <row r="10316" spans="1:7" x14ac:dyDescent="0.55000000000000004">
      <c r="A10316" s="5" t="s">
        <v>35</v>
      </c>
      <c r="B10316" s="6">
        <v>43243</v>
      </c>
      <c r="C10316" s="5" t="s">
        <v>36</v>
      </c>
      <c r="D10316" s="5" t="s">
        <v>37</v>
      </c>
      <c r="E10316" s="7">
        <v>11947</v>
      </c>
      <c r="F10316" s="8">
        <v>373511.95</v>
      </c>
      <c r="G10316" s="8">
        <v>0</v>
      </c>
    </row>
    <row r="10317" spans="1:7" x14ac:dyDescent="0.55000000000000004">
      <c r="A10317" s="5" t="s">
        <v>47</v>
      </c>
      <c r="B10317" s="6">
        <v>43243</v>
      </c>
      <c r="C10317" s="5" t="s">
        <v>36</v>
      </c>
      <c r="D10317" s="5" t="s">
        <v>37</v>
      </c>
      <c r="E10317" s="7">
        <v>2981</v>
      </c>
      <c r="F10317" s="8">
        <v>93206.67</v>
      </c>
      <c r="G10317" s="8">
        <v>0</v>
      </c>
    </row>
    <row r="10318" spans="1:7" hidden="1" x14ac:dyDescent="0.55000000000000004">
      <c r="A10318" s="5" t="s">
        <v>35</v>
      </c>
      <c r="B10318" s="6">
        <v>43243</v>
      </c>
      <c r="C10318" s="5" t="s">
        <v>36</v>
      </c>
      <c r="D10318" s="5" t="s">
        <v>38</v>
      </c>
      <c r="E10318" s="7">
        <v>553</v>
      </c>
      <c r="F10318" s="8">
        <v>139.6</v>
      </c>
      <c r="G10318" s="8">
        <v>0</v>
      </c>
    </row>
    <row r="10319" spans="1:7" hidden="1" x14ac:dyDescent="0.55000000000000004">
      <c r="A10319" s="5" t="s">
        <v>35</v>
      </c>
      <c r="B10319" s="6">
        <v>43243</v>
      </c>
      <c r="C10319" s="5" t="s">
        <v>36</v>
      </c>
      <c r="D10319" s="5" t="s">
        <v>39</v>
      </c>
      <c r="E10319" s="7">
        <v>14476</v>
      </c>
      <c r="F10319" s="8">
        <v>45248.7</v>
      </c>
      <c r="G10319" s="8">
        <v>0</v>
      </c>
    </row>
    <row r="10320" spans="1:7" hidden="1" x14ac:dyDescent="0.55000000000000004">
      <c r="A10320" s="5" t="s">
        <v>35</v>
      </c>
      <c r="B10320" s="6">
        <v>43243</v>
      </c>
      <c r="C10320" s="5" t="s">
        <v>36</v>
      </c>
      <c r="D10320" s="5" t="s">
        <v>40</v>
      </c>
      <c r="E10320" s="7">
        <v>6849</v>
      </c>
      <c r="F10320" s="8">
        <v>213.46</v>
      </c>
      <c r="G10320" s="8">
        <v>0</v>
      </c>
    </row>
    <row r="10321" spans="1:7" hidden="1" x14ac:dyDescent="0.55000000000000004">
      <c r="A10321" s="5" t="s">
        <v>35</v>
      </c>
      <c r="B10321" s="6">
        <v>43243</v>
      </c>
      <c r="C10321" s="5" t="s">
        <v>36</v>
      </c>
      <c r="D10321" s="5" t="s">
        <v>42</v>
      </c>
      <c r="E10321" s="7">
        <v>17454</v>
      </c>
      <c r="F10321" s="8">
        <v>211606.06</v>
      </c>
      <c r="G10321" s="8">
        <v>0</v>
      </c>
    </row>
    <row r="10322" spans="1:7" hidden="1" x14ac:dyDescent="0.55000000000000004">
      <c r="A10322" s="5" t="s">
        <v>47</v>
      </c>
      <c r="B10322" s="6">
        <v>43243</v>
      </c>
      <c r="C10322" s="5" t="s">
        <v>36</v>
      </c>
      <c r="D10322" s="5" t="s">
        <v>42</v>
      </c>
      <c r="E10322" s="7">
        <v>0</v>
      </c>
      <c r="F10322" s="8">
        <v>0</v>
      </c>
      <c r="G10322" s="8">
        <v>0</v>
      </c>
    </row>
    <row r="10323" spans="1:7" hidden="1" x14ac:dyDescent="0.55000000000000004">
      <c r="A10323" s="5" t="s">
        <v>35</v>
      </c>
      <c r="B10323" s="6">
        <v>43243</v>
      </c>
      <c r="C10323" s="5" t="s">
        <v>36</v>
      </c>
      <c r="D10323" s="5" t="s">
        <v>44</v>
      </c>
      <c r="E10323" s="7">
        <v>26703</v>
      </c>
      <c r="F10323" s="8">
        <v>53992.21</v>
      </c>
      <c r="G10323" s="8">
        <v>0</v>
      </c>
    </row>
    <row r="10324" spans="1:7" hidden="1" x14ac:dyDescent="0.55000000000000004">
      <c r="A10324" s="5" t="s">
        <v>35</v>
      </c>
      <c r="B10324" s="6">
        <v>43243</v>
      </c>
      <c r="C10324" s="5" t="s">
        <v>36</v>
      </c>
      <c r="D10324" s="5" t="s">
        <v>45</v>
      </c>
      <c r="E10324" s="7">
        <v>46396</v>
      </c>
      <c r="F10324" s="8">
        <v>18770.400000000001</v>
      </c>
      <c r="G10324" s="8">
        <v>0</v>
      </c>
    </row>
    <row r="10325" spans="1:7" x14ac:dyDescent="0.55000000000000004">
      <c r="A10325" s="5" t="s">
        <v>47</v>
      </c>
      <c r="B10325" s="6">
        <v>43244</v>
      </c>
      <c r="C10325" s="5" t="s">
        <v>36</v>
      </c>
      <c r="D10325" s="5" t="s">
        <v>37</v>
      </c>
      <c r="E10325" s="7">
        <v>3315</v>
      </c>
      <c r="F10325" s="8">
        <v>103852.53</v>
      </c>
      <c r="G10325" s="8">
        <v>0</v>
      </c>
    </row>
    <row r="10326" spans="1:7" x14ac:dyDescent="0.55000000000000004">
      <c r="A10326" s="5" t="s">
        <v>35</v>
      </c>
      <c r="B10326" s="6">
        <v>43244</v>
      </c>
      <c r="C10326" s="5" t="s">
        <v>36</v>
      </c>
      <c r="D10326" s="5" t="s">
        <v>37</v>
      </c>
      <c r="E10326" s="7">
        <v>10214</v>
      </c>
      <c r="F10326" s="8">
        <v>320860.2</v>
      </c>
      <c r="G10326" s="8">
        <v>0</v>
      </c>
    </row>
    <row r="10327" spans="1:7" hidden="1" x14ac:dyDescent="0.55000000000000004">
      <c r="A10327" s="5" t="s">
        <v>35</v>
      </c>
      <c r="B10327" s="6">
        <v>43244</v>
      </c>
      <c r="C10327" s="5" t="s">
        <v>36</v>
      </c>
      <c r="D10327" s="5" t="s">
        <v>38</v>
      </c>
      <c r="E10327" s="7">
        <v>541</v>
      </c>
      <c r="F10327" s="8">
        <v>137.02000000000001</v>
      </c>
      <c r="G10327" s="8">
        <v>0</v>
      </c>
    </row>
    <row r="10328" spans="1:7" hidden="1" x14ac:dyDescent="0.55000000000000004">
      <c r="A10328" s="5" t="s">
        <v>35</v>
      </c>
      <c r="B10328" s="6">
        <v>43244</v>
      </c>
      <c r="C10328" s="5" t="s">
        <v>36</v>
      </c>
      <c r="D10328" s="5" t="s">
        <v>39</v>
      </c>
      <c r="E10328" s="7">
        <v>13452</v>
      </c>
      <c r="F10328" s="8">
        <v>42238.2</v>
      </c>
      <c r="G10328" s="8">
        <v>0</v>
      </c>
    </row>
    <row r="10329" spans="1:7" hidden="1" x14ac:dyDescent="0.55000000000000004">
      <c r="A10329" s="5" t="s">
        <v>35</v>
      </c>
      <c r="B10329" s="6">
        <v>43244</v>
      </c>
      <c r="C10329" s="5" t="s">
        <v>36</v>
      </c>
      <c r="D10329" s="5" t="s">
        <v>40</v>
      </c>
      <c r="E10329" s="7">
        <v>5990</v>
      </c>
      <c r="F10329" s="8">
        <v>187.33</v>
      </c>
      <c r="G10329" s="8">
        <v>0</v>
      </c>
    </row>
    <row r="10330" spans="1:7" hidden="1" x14ac:dyDescent="0.55000000000000004">
      <c r="A10330" s="5" t="s">
        <v>35</v>
      </c>
      <c r="B10330" s="6">
        <v>43244</v>
      </c>
      <c r="C10330" s="5" t="s">
        <v>36</v>
      </c>
      <c r="D10330" s="5" t="s">
        <v>42</v>
      </c>
      <c r="E10330" s="7">
        <v>17970</v>
      </c>
      <c r="F10330" s="8">
        <v>219315.12</v>
      </c>
      <c r="G10330" s="8">
        <v>0</v>
      </c>
    </row>
    <row r="10331" spans="1:7" hidden="1" x14ac:dyDescent="0.55000000000000004">
      <c r="A10331" s="5" t="s">
        <v>47</v>
      </c>
      <c r="B10331" s="6">
        <v>43244</v>
      </c>
      <c r="C10331" s="5" t="s">
        <v>36</v>
      </c>
      <c r="D10331" s="5" t="s">
        <v>42</v>
      </c>
      <c r="E10331" s="7">
        <v>473</v>
      </c>
      <c r="F10331" s="8">
        <v>5841.55</v>
      </c>
      <c r="G10331" s="8">
        <v>0</v>
      </c>
    </row>
    <row r="10332" spans="1:7" hidden="1" x14ac:dyDescent="0.55000000000000004">
      <c r="A10332" s="5" t="s">
        <v>35</v>
      </c>
      <c r="B10332" s="6">
        <v>43244</v>
      </c>
      <c r="C10332" s="5" t="s">
        <v>36</v>
      </c>
      <c r="D10332" s="5" t="s">
        <v>44</v>
      </c>
      <c r="E10332" s="7">
        <v>28383</v>
      </c>
      <c r="F10332" s="8">
        <v>57746.28</v>
      </c>
      <c r="G10332" s="8">
        <v>0</v>
      </c>
    </row>
    <row r="10333" spans="1:7" hidden="1" x14ac:dyDescent="0.55000000000000004">
      <c r="A10333" s="5" t="s">
        <v>35</v>
      </c>
      <c r="B10333" s="6">
        <v>43244</v>
      </c>
      <c r="C10333" s="5" t="s">
        <v>36</v>
      </c>
      <c r="D10333" s="5" t="s">
        <v>45</v>
      </c>
      <c r="E10333" s="7">
        <v>47839</v>
      </c>
      <c r="F10333" s="8">
        <v>19475.919999999998</v>
      </c>
      <c r="G10333" s="8">
        <v>0</v>
      </c>
    </row>
    <row r="10334" spans="1:7" x14ac:dyDescent="0.55000000000000004">
      <c r="A10334" s="5" t="s">
        <v>35</v>
      </c>
      <c r="B10334" s="6">
        <v>43245</v>
      </c>
      <c r="C10334" s="5" t="s">
        <v>36</v>
      </c>
      <c r="D10334" s="5" t="s">
        <v>37</v>
      </c>
      <c r="E10334" s="7">
        <v>9908</v>
      </c>
      <c r="F10334" s="8">
        <v>310365.98</v>
      </c>
      <c r="G10334" s="8">
        <v>0</v>
      </c>
    </row>
    <row r="10335" spans="1:7" x14ac:dyDescent="0.55000000000000004">
      <c r="A10335" s="5" t="s">
        <v>47</v>
      </c>
      <c r="B10335" s="6">
        <v>43245</v>
      </c>
      <c r="C10335" s="5" t="s">
        <v>36</v>
      </c>
      <c r="D10335" s="5" t="s">
        <v>37</v>
      </c>
      <c r="E10335" s="7">
        <v>2158</v>
      </c>
      <c r="F10335" s="8">
        <v>67805.929999999993</v>
      </c>
      <c r="G10335" s="8">
        <v>0</v>
      </c>
    </row>
    <row r="10336" spans="1:7" hidden="1" x14ac:dyDescent="0.55000000000000004">
      <c r="A10336" s="5" t="s">
        <v>35</v>
      </c>
      <c r="B10336" s="6">
        <v>43245</v>
      </c>
      <c r="C10336" s="5" t="s">
        <v>36</v>
      </c>
      <c r="D10336" s="5" t="s">
        <v>38</v>
      </c>
      <c r="E10336" s="7">
        <v>363</v>
      </c>
      <c r="F10336" s="8">
        <v>91.81</v>
      </c>
      <c r="G10336" s="8">
        <v>0</v>
      </c>
    </row>
    <row r="10337" spans="1:7" hidden="1" x14ac:dyDescent="0.55000000000000004">
      <c r="A10337" s="5" t="s">
        <v>35</v>
      </c>
      <c r="B10337" s="6">
        <v>43245</v>
      </c>
      <c r="C10337" s="5" t="s">
        <v>36</v>
      </c>
      <c r="D10337" s="5" t="s">
        <v>39</v>
      </c>
      <c r="E10337" s="7">
        <v>12402</v>
      </c>
      <c r="F10337" s="8">
        <v>38841.21</v>
      </c>
      <c r="G10337" s="8">
        <v>0</v>
      </c>
    </row>
    <row r="10338" spans="1:7" hidden="1" x14ac:dyDescent="0.55000000000000004">
      <c r="A10338" s="5" t="s">
        <v>35</v>
      </c>
      <c r="B10338" s="6">
        <v>43245</v>
      </c>
      <c r="C10338" s="5" t="s">
        <v>36</v>
      </c>
      <c r="D10338" s="5" t="s">
        <v>40</v>
      </c>
      <c r="E10338" s="7">
        <v>5811</v>
      </c>
      <c r="F10338" s="8">
        <v>181.54</v>
      </c>
      <c r="G10338" s="8">
        <v>0</v>
      </c>
    </row>
    <row r="10339" spans="1:7" hidden="1" x14ac:dyDescent="0.55000000000000004">
      <c r="A10339" s="5" t="s">
        <v>35</v>
      </c>
      <c r="B10339" s="6">
        <v>43245</v>
      </c>
      <c r="C10339" s="5" t="s">
        <v>36</v>
      </c>
      <c r="D10339" s="5" t="s">
        <v>42</v>
      </c>
      <c r="E10339" s="7">
        <v>15341</v>
      </c>
      <c r="F10339" s="8">
        <v>186675.56</v>
      </c>
      <c r="G10339" s="8">
        <v>0</v>
      </c>
    </row>
    <row r="10340" spans="1:7" hidden="1" x14ac:dyDescent="0.55000000000000004">
      <c r="A10340" s="5" t="s">
        <v>47</v>
      </c>
      <c r="B10340" s="6">
        <v>43245</v>
      </c>
      <c r="C10340" s="5" t="s">
        <v>36</v>
      </c>
      <c r="D10340" s="5" t="s">
        <v>42</v>
      </c>
      <c r="E10340" s="7">
        <v>262</v>
      </c>
      <c r="F10340" s="8">
        <v>3236.54</v>
      </c>
      <c r="G10340" s="8">
        <v>0</v>
      </c>
    </row>
    <row r="10341" spans="1:7" hidden="1" x14ac:dyDescent="0.55000000000000004">
      <c r="A10341" s="5" t="s">
        <v>35</v>
      </c>
      <c r="B10341" s="6">
        <v>43245</v>
      </c>
      <c r="C10341" s="5" t="s">
        <v>36</v>
      </c>
      <c r="D10341" s="5" t="s">
        <v>44</v>
      </c>
      <c r="E10341" s="7">
        <v>23668</v>
      </c>
      <c r="F10341" s="8">
        <v>48032.160000000003</v>
      </c>
      <c r="G10341" s="8">
        <v>0</v>
      </c>
    </row>
    <row r="10342" spans="1:7" hidden="1" x14ac:dyDescent="0.55000000000000004">
      <c r="A10342" s="5" t="s">
        <v>35</v>
      </c>
      <c r="B10342" s="6">
        <v>43245</v>
      </c>
      <c r="C10342" s="5" t="s">
        <v>36</v>
      </c>
      <c r="D10342" s="5" t="s">
        <v>45</v>
      </c>
      <c r="E10342" s="7">
        <v>47142</v>
      </c>
      <c r="F10342" s="8">
        <v>19138.91</v>
      </c>
      <c r="G10342" s="8">
        <v>0</v>
      </c>
    </row>
    <row r="10343" spans="1:7" x14ac:dyDescent="0.55000000000000004">
      <c r="A10343" s="5" t="s">
        <v>47</v>
      </c>
      <c r="B10343" s="6">
        <v>43248</v>
      </c>
      <c r="C10343" s="5" t="s">
        <v>36</v>
      </c>
      <c r="D10343" s="5" t="s">
        <v>37</v>
      </c>
      <c r="E10343" s="7">
        <v>4376</v>
      </c>
      <c r="F10343" s="8">
        <v>138203.48000000001</v>
      </c>
      <c r="G10343" s="8">
        <v>0</v>
      </c>
    </row>
    <row r="10344" spans="1:7" x14ac:dyDescent="0.55000000000000004">
      <c r="A10344" s="5" t="s">
        <v>35</v>
      </c>
      <c r="B10344" s="6">
        <v>43248</v>
      </c>
      <c r="C10344" s="5" t="s">
        <v>36</v>
      </c>
      <c r="D10344" s="5" t="s">
        <v>37</v>
      </c>
      <c r="E10344" s="7">
        <v>9033</v>
      </c>
      <c r="F10344" s="8">
        <v>280000.81</v>
      </c>
      <c r="G10344" s="8">
        <v>0</v>
      </c>
    </row>
    <row r="10345" spans="1:7" hidden="1" x14ac:dyDescent="0.55000000000000004">
      <c r="A10345" s="5" t="s">
        <v>35</v>
      </c>
      <c r="B10345" s="6">
        <v>43248</v>
      </c>
      <c r="C10345" s="5" t="s">
        <v>36</v>
      </c>
      <c r="D10345" s="5" t="s">
        <v>38</v>
      </c>
      <c r="E10345" s="7">
        <v>416</v>
      </c>
      <c r="F10345" s="8">
        <v>104.36</v>
      </c>
      <c r="G10345" s="8">
        <v>0</v>
      </c>
    </row>
    <row r="10346" spans="1:7" hidden="1" x14ac:dyDescent="0.55000000000000004">
      <c r="A10346" s="5" t="s">
        <v>35</v>
      </c>
      <c r="B10346" s="6">
        <v>43248</v>
      </c>
      <c r="C10346" s="5" t="s">
        <v>36</v>
      </c>
      <c r="D10346" s="5" t="s">
        <v>39</v>
      </c>
      <c r="E10346" s="7">
        <v>9463</v>
      </c>
      <c r="F10346" s="8">
        <v>29333.49</v>
      </c>
      <c r="G10346" s="8">
        <v>0</v>
      </c>
    </row>
    <row r="10347" spans="1:7" hidden="1" x14ac:dyDescent="0.55000000000000004">
      <c r="A10347" s="5" t="s">
        <v>35</v>
      </c>
      <c r="B10347" s="6">
        <v>43248</v>
      </c>
      <c r="C10347" s="5" t="s">
        <v>36</v>
      </c>
      <c r="D10347" s="5" t="s">
        <v>40</v>
      </c>
      <c r="E10347" s="7">
        <v>5066</v>
      </c>
      <c r="F10347" s="8">
        <v>157</v>
      </c>
      <c r="G10347" s="8">
        <v>0</v>
      </c>
    </row>
    <row r="10348" spans="1:7" hidden="1" x14ac:dyDescent="0.55000000000000004">
      <c r="A10348" s="5" t="s">
        <v>47</v>
      </c>
      <c r="B10348" s="6">
        <v>43248</v>
      </c>
      <c r="C10348" s="5" t="s">
        <v>36</v>
      </c>
      <c r="D10348" s="5" t="s">
        <v>42</v>
      </c>
      <c r="E10348" s="7">
        <v>243</v>
      </c>
      <c r="F10348" s="8">
        <v>2978.04</v>
      </c>
      <c r="G10348" s="8">
        <v>0</v>
      </c>
    </row>
    <row r="10349" spans="1:7" hidden="1" x14ac:dyDescent="0.55000000000000004">
      <c r="A10349" s="5" t="s">
        <v>35</v>
      </c>
      <c r="B10349" s="6">
        <v>43248</v>
      </c>
      <c r="C10349" s="5" t="s">
        <v>36</v>
      </c>
      <c r="D10349" s="5" t="s">
        <v>42</v>
      </c>
      <c r="E10349" s="7">
        <v>8921</v>
      </c>
      <c r="F10349" s="8">
        <v>106937.29</v>
      </c>
      <c r="G10349" s="8">
        <v>0</v>
      </c>
    </row>
    <row r="10350" spans="1:7" hidden="1" x14ac:dyDescent="0.55000000000000004">
      <c r="A10350" s="5" t="s">
        <v>35</v>
      </c>
      <c r="B10350" s="6">
        <v>43248</v>
      </c>
      <c r="C10350" s="5" t="s">
        <v>36</v>
      </c>
      <c r="D10350" s="5" t="s">
        <v>44</v>
      </c>
      <c r="E10350" s="7">
        <v>15105</v>
      </c>
      <c r="F10350" s="8">
        <v>30205.06</v>
      </c>
      <c r="G10350" s="8">
        <v>0</v>
      </c>
    </row>
    <row r="10351" spans="1:7" hidden="1" x14ac:dyDescent="0.55000000000000004">
      <c r="A10351" s="5" t="s">
        <v>35</v>
      </c>
      <c r="B10351" s="6">
        <v>43248</v>
      </c>
      <c r="C10351" s="5" t="s">
        <v>36</v>
      </c>
      <c r="D10351" s="5" t="s">
        <v>45</v>
      </c>
      <c r="E10351" s="7">
        <v>30319</v>
      </c>
      <c r="F10351" s="8">
        <v>12131.66</v>
      </c>
      <c r="G10351" s="8">
        <v>0</v>
      </c>
    </row>
    <row r="10352" spans="1:7" x14ac:dyDescent="0.55000000000000004">
      <c r="A10352" s="5" t="s">
        <v>47</v>
      </c>
      <c r="B10352" s="6">
        <v>43249</v>
      </c>
      <c r="C10352" s="5" t="s">
        <v>36</v>
      </c>
      <c r="D10352" s="5" t="s">
        <v>37</v>
      </c>
      <c r="E10352" s="7">
        <v>6443</v>
      </c>
      <c r="F10352" s="8">
        <v>202099.32</v>
      </c>
      <c r="G10352" s="8">
        <v>0</v>
      </c>
    </row>
    <row r="10353" spans="1:7" x14ac:dyDescent="0.55000000000000004">
      <c r="A10353" s="5" t="s">
        <v>35</v>
      </c>
      <c r="B10353" s="6">
        <v>43249</v>
      </c>
      <c r="C10353" s="5" t="s">
        <v>36</v>
      </c>
      <c r="D10353" s="5" t="s">
        <v>37</v>
      </c>
      <c r="E10353" s="7">
        <v>15089</v>
      </c>
      <c r="F10353" s="8">
        <v>471242.43</v>
      </c>
      <c r="G10353" s="8">
        <v>0</v>
      </c>
    </row>
    <row r="10354" spans="1:7" hidden="1" x14ac:dyDescent="0.55000000000000004">
      <c r="A10354" s="5" t="s">
        <v>35</v>
      </c>
      <c r="B10354" s="6">
        <v>43249</v>
      </c>
      <c r="C10354" s="5" t="s">
        <v>36</v>
      </c>
      <c r="D10354" s="5" t="s">
        <v>38</v>
      </c>
      <c r="E10354" s="7">
        <v>565</v>
      </c>
      <c r="F10354" s="8">
        <v>142.31</v>
      </c>
      <c r="G10354" s="8">
        <v>0</v>
      </c>
    </row>
    <row r="10355" spans="1:7" hidden="1" x14ac:dyDescent="0.55000000000000004">
      <c r="A10355" s="5" t="s">
        <v>35</v>
      </c>
      <c r="B10355" s="6">
        <v>43249</v>
      </c>
      <c r="C10355" s="5" t="s">
        <v>36</v>
      </c>
      <c r="D10355" s="5" t="s">
        <v>39</v>
      </c>
      <c r="E10355" s="7">
        <v>18309</v>
      </c>
      <c r="F10355" s="8">
        <v>57149.919999999998</v>
      </c>
      <c r="G10355" s="8">
        <v>0</v>
      </c>
    </row>
    <row r="10356" spans="1:7" hidden="1" x14ac:dyDescent="0.55000000000000004">
      <c r="A10356" s="5" t="s">
        <v>35</v>
      </c>
      <c r="B10356" s="6">
        <v>43249</v>
      </c>
      <c r="C10356" s="5" t="s">
        <v>36</v>
      </c>
      <c r="D10356" s="5" t="s">
        <v>40</v>
      </c>
      <c r="E10356" s="7">
        <v>8493</v>
      </c>
      <c r="F10356" s="8">
        <v>264.48</v>
      </c>
      <c r="G10356" s="8">
        <v>0</v>
      </c>
    </row>
    <row r="10357" spans="1:7" hidden="1" x14ac:dyDescent="0.55000000000000004">
      <c r="A10357" s="5" t="s">
        <v>47</v>
      </c>
      <c r="B10357" s="6">
        <v>43249</v>
      </c>
      <c r="C10357" s="5" t="s">
        <v>36</v>
      </c>
      <c r="D10357" s="5" t="s">
        <v>42</v>
      </c>
      <c r="E10357" s="7">
        <v>231</v>
      </c>
      <c r="F10357" s="8">
        <v>2831.11</v>
      </c>
      <c r="G10357" s="8">
        <v>0</v>
      </c>
    </row>
    <row r="10358" spans="1:7" hidden="1" x14ac:dyDescent="0.55000000000000004">
      <c r="A10358" s="5" t="s">
        <v>35</v>
      </c>
      <c r="B10358" s="6">
        <v>43249</v>
      </c>
      <c r="C10358" s="5" t="s">
        <v>36</v>
      </c>
      <c r="D10358" s="5" t="s">
        <v>42</v>
      </c>
      <c r="E10358" s="7">
        <v>15846</v>
      </c>
      <c r="F10358" s="8">
        <v>190378.58</v>
      </c>
      <c r="G10358" s="8">
        <v>0</v>
      </c>
    </row>
    <row r="10359" spans="1:7" hidden="1" x14ac:dyDescent="0.55000000000000004">
      <c r="A10359" s="5" t="s">
        <v>35</v>
      </c>
      <c r="B10359" s="6">
        <v>43249</v>
      </c>
      <c r="C10359" s="5" t="s">
        <v>36</v>
      </c>
      <c r="D10359" s="5" t="s">
        <v>44</v>
      </c>
      <c r="E10359" s="7">
        <v>24365</v>
      </c>
      <c r="F10359" s="8">
        <v>48824.15</v>
      </c>
      <c r="G10359" s="8">
        <v>0</v>
      </c>
    </row>
    <row r="10360" spans="1:7" hidden="1" x14ac:dyDescent="0.55000000000000004">
      <c r="A10360" s="5" t="s">
        <v>35</v>
      </c>
      <c r="B10360" s="6">
        <v>43249</v>
      </c>
      <c r="C10360" s="5" t="s">
        <v>36</v>
      </c>
      <c r="D10360" s="5" t="s">
        <v>45</v>
      </c>
      <c r="E10360" s="7">
        <v>46051</v>
      </c>
      <c r="F10360" s="8">
        <v>18461.560000000001</v>
      </c>
      <c r="G10360" s="8">
        <v>0</v>
      </c>
    </row>
    <row r="10361" spans="1:7" x14ac:dyDescent="0.55000000000000004">
      <c r="A10361" s="5" t="s">
        <v>47</v>
      </c>
      <c r="B10361" s="6">
        <v>43250</v>
      </c>
      <c r="C10361" s="5" t="s">
        <v>36</v>
      </c>
      <c r="D10361" s="5" t="s">
        <v>37</v>
      </c>
      <c r="E10361" s="7">
        <v>1171</v>
      </c>
      <c r="F10361" s="8">
        <v>37081.89</v>
      </c>
      <c r="G10361" s="8">
        <v>0</v>
      </c>
    </row>
    <row r="10362" spans="1:7" x14ac:dyDescent="0.55000000000000004">
      <c r="A10362" s="5" t="s">
        <v>35</v>
      </c>
      <c r="B10362" s="6">
        <v>43250</v>
      </c>
      <c r="C10362" s="5" t="s">
        <v>36</v>
      </c>
      <c r="D10362" s="5" t="s">
        <v>37</v>
      </c>
      <c r="E10362" s="7">
        <v>12690</v>
      </c>
      <c r="F10362" s="8">
        <v>394499.21</v>
      </c>
      <c r="G10362" s="8">
        <v>0</v>
      </c>
    </row>
    <row r="10363" spans="1:7" hidden="1" x14ac:dyDescent="0.55000000000000004">
      <c r="A10363" s="5" t="s">
        <v>35</v>
      </c>
      <c r="B10363" s="6">
        <v>43250</v>
      </c>
      <c r="C10363" s="5" t="s">
        <v>36</v>
      </c>
      <c r="D10363" s="5" t="s">
        <v>38</v>
      </c>
      <c r="E10363" s="7">
        <v>404</v>
      </c>
      <c r="F10363" s="8">
        <v>101.37</v>
      </c>
      <c r="G10363" s="8">
        <v>0</v>
      </c>
    </row>
    <row r="10364" spans="1:7" hidden="1" x14ac:dyDescent="0.55000000000000004">
      <c r="A10364" s="5" t="s">
        <v>35</v>
      </c>
      <c r="B10364" s="6">
        <v>43250</v>
      </c>
      <c r="C10364" s="5" t="s">
        <v>36</v>
      </c>
      <c r="D10364" s="5" t="s">
        <v>39</v>
      </c>
      <c r="E10364" s="7">
        <v>15120</v>
      </c>
      <c r="F10364" s="8">
        <v>46983.15</v>
      </c>
      <c r="G10364" s="8">
        <v>0</v>
      </c>
    </row>
    <row r="10365" spans="1:7" hidden="1" x14ac:dyDescent="0.55000000000000004">
      <c r="A10365" s="5" t="s">
        <v>35</v>
      </c>
      <c r="B10365" s="6">
        <v>43250</v>
      </c>
      <c r="C10365" s="5" t="s">
        <v>36</v>
      </c>
      <c r="D10365" s="5" t="s">
        <v>40</v>
      </c>
      <c r="E10365" s="7">
        <v>6225</v>
      </c>
      <c r="F10365" s="8">
        <v>193.2</v>
      </c>
      <c r="G10365" s="8">
        <v>0</v>
      </c>
    </row>
    <row r="10366" spans="1:7" hidden="1" x14ac:dyDescent="0.55000000000000004">
      <c r="A10366" s="5" t="s">
        <v>35</v>
      </c>
      <c r="B10366" s="6">
        <v>43250</v>
      </c>
      <c r="C10366" s="5" t="s">
        <v>36</v>
      </c>
      <c r="D10366" s="5" t="s">
        <v>42</v>
      </c>
      <c r="E10366" s="7">
        <v>15273</v>
      </c>
      <c r="F10366" s="8">
        <v>182708.18</v>
      </c>
      <c r="G10366" s="8">
        <v>0</v>
      </c>
    </row>
    <row r="10367" spans="1:7" hidden="1" x14ac:dyDescent="0.55000000000000004">
      <c r="A10367" s="5" t="s">
        <v>47</v>
      </c>
      <c r="B10367" s="6">
        <v>43250</v>
      </c>
      <c r="C10367" s="5" t="s">
        <v>36</v>
      </c>
      <c r="D10367" s="5" t="s">
        <v>42</v>
      </c>
      <c r="E10367" s="7">
        <v>205</v>
      </c>
      <c r="F10367" s="8">
        <v>2509.89</v>
      </c>
      <c r="G10367" s="8">
        <v>0</v>
      </c>
    </row>
    <row r="10368" spans="1:7" hidden="1" x14ac:dyDescent="0.55000000000000004">
      <c r="A10368" s="5" t="s">
        <v>35</v>
      </c>
      <c r="B10368" s="6">
        <v>43250</v>
      </c>
      <c r="C10368" s="5" t="s">
        <v>36</v>
      </c>
      <c r="D10368" s="5" t="s">
        <v>44</v>
      </c>
      <c r="E10368" s="7">
        <v>22520</v>
      </c>
      <c r="F10368" s="8">
        <v>44944.89</v>
      </c>
      <c r="G10368" s="8">
        <v>0</v>
      </c>
    </row>
    <row r="10369" spans="1:7" hidden="1" x14ac:dyDescent="0.55000000000000004">
      <c r="A10369" s="5" t="s">
        <v>35</v>
      </c>
      <c r="B10369" s="6">
        <v>43250</v>
      </c>
      <c r="C10369" s="5" t="s">
        <v>36</v>
      </c>
      <c r="D10369" s="5" t="s">
        <v>45</v>
      </c>
      <c r="E10369" s="7">
        <v>46554</v>
      </c>
      <c r="F10369" s="8">
        <v>18599.75</v>
      </c>
      <c r="G10369" s="8">
        <v>0</v>
      </c>
    </row>
    <row r="10370" spans="1:7" x14ac:dyDescent="0.55000000000000004">
      <c r="A10370" s="5" t="s">
        <v>47</v>
      </c>
      <c r="B10370" s="6">
        <v>43251</v>
      </c>
      <c r="C10370" s="5" t="s">
        <v>36</v>
      </c>
      <c r="D10370" s="5" t="s">
        <v>37</v>
      </c>
      <c r="E10370" s="7">
        <v>991</v>
      </c>
      <c r="F10370" s="8">
        <v>31276.42</v>
      </c>
      <c r="G10370" s="8">
        <v>0</v>
      </c>
    </row>
    <row r="10371" spans="1:7" x14ac:dyDescent="0.55000000000000004">
      <c r="A10371" s="5" t="s">
        <v>35</v>
      </c>
      <c r="B10371" s="6">
        <v>43251</v>
      </c>
      <c r="C10371" s="5" t="s">
        <v>36</v>
      </c>
      <c r="D10371" s="5" t="s">
        <v>37</v>
      </c>
      <c r="E10371" s="7">
        <v>13107</v>
      </c>
      <c r="F10371" s="8">
        <v>408292.35</v>
      </c>
      <c r="G10371" s="8">
        <v>0</v>
      </c>
    </row>
    <row r="10372" spans="1:7" hidden="1" x14ac:dyDescent="0.55000000000000004">
      <c r="A10372" s="5" t="s">
        <v>35</v>
      </c>
      <c r="B10372" s="6">
        <v>43251</v>
      </c>
      <c r="C10372" s="5" t="s">
        <v>36</v>
      </c>
      <c r="D10372" s="5" t="s">
        <v>38</v>
      </c>
      <c r="E10372" s="7">
        <v>308</v>
      </c>
      <c r="F10372" s="8">
        <v>77.33</v>
      </c>
      <c r="G10372" s="8">
        <v>0</v>
      </c>
    </row>
    <row r="10373" spans="1:7" hidden="1" x14ac:dyDescent="0.55000000000000004">
      <c r="A10373" s="5" t="s">
        <v>35</v>
      </c>
      <c r="B10373" s="6">
        <v>43251</v>
      </c>
      <c r="C10373" s="5" t="s">
        <v>36</v>
      </c>
      <c r="D10373" s="5" t="s">
        <v>39</v>
      </c>
      <c r="E10373" s="7">
        <v>13836</v>
      </c>
      <c r="F10373" s="8">
        <v>43040.98</v>
      </c>
      <c r="G10373" s="8">
        <v>0</v>
      </c>
    </row>
    <row r="10374" spans="1:7" hidden="1" x14ac:dyDescent="0.55000000000000004">
      <c r="A10374" s="5" t="s">
        <v>35</v>
      </c>
      <c r="B10374" s="6">
        <v>43251</v>
      </c>
      <c r="C10374" s="5" t="s">
        <v>36</v>
      </c>
      <c r="D10374" s="5" t="s">
        <v>40</v>
      </c>
      <c r="E10374" s="7">
        <v>5349</v>
      </c>
      <c r="F10374" s="8">
        <v>166.16</v>
      </c>
      <c r="G10374" s="8">
        <v>0</v>
      </c>
    </row>
    <row r="10375" spans="1:7" hidden="1" x14ac:dyDescent="0.55000000000000004">
      <c r="A10375" s="5" t="s">
        <v>47</v>
      </c>
      <c r="B10375" s="6">
        <v>43251</v>
      </c>
      <c r="C10375" s="5" t="s">
        <v>36</v>
      </c>
      <c r="D10375" s="5" t="s">
        <v>42</v>
      </c>
      <c r="E10375" s="7">
        <v>142</v>
      </c>
      <c r="F10375" s="8">
        <v>1743.11</v>
      </c>
      <c r="G10375" s="8">
        <v>0</v>
      </c>
    </row>
    <row r="10376" spans="1:7" hidden="1" x14ac:dyDescent="0.55000000000000004">
      <c r="A10376" s="5" t="s">
        <v>35</v>
      </c>
      <c r="B10376" s="6">
        <v>43251</v>
      </c>
      <c r="C10376" s="5" t="s">
        <v>36</v>
      </c>
      <c r="D10376" s="5" t="s">
        <v>42</v>
      </c>
      <c r="E10376" s="7">
        <v>11801</v>
      </c>
      <c r="F10376" s="8">
        <v>141796.15</v>
      </c>
      <c r="G10376" s="8">
        <v>0</v>
      </c>
    </row>
    <row r="10377" spans="1:7" hidden="1" x14ac:dyDescent="0.55000000000000004">
      <c r="A10377" s="5" t="s">
        <v>35</v>
      </c>
      <c r="B10377" s="6">
        <v>43251</v>
      </c>
      <c r="C10377" s="5" t="s">
        <v>36</v>
      </c>
      <c r="D10377" s="5" t="s">
        <v>44</v>
      </c>
      <c r="E10377" s="7">
        <v>20506</v>
      </c>
      <c r="F10377" s="8">
        <v>41092.31</v>
      </c>
      <c r="G10377" s="8">
        <v>0</v>
      </c>
    </row>
    <row r="10378" spans="1:7" hidden="1" x14ac:dyDescent="0.55000000000000004">
      <c r="A10378" s="5" t="s">
        <v>35</v>
      </c>
      <c r="B10378" s="6">
        <v>43251</v>
      </c>
      <c r="C10378" s="5" t="s">
        <v>36</v>
      </c>
      <c r="D10378" s="5" t="s">
        <v>45</v>
      </c>
      <c r="E10378" s="7">
        <v>38844</v>
      </c>
      <c r="F10378" s="8">
        <v>15576.67</v>
      </c>
      <c r="G10378" s="8">
        <v>0</v>
      </c>
    </row>
    <row r="10379" spans="1:7" x14ac:dyDescent="0.55000000000000004">
      <c r="A10379" s="5" t="s">
        <v>35</v>
      </c>
      <c r="B10379" s="6">
        <v>43252</v>
      </c>
      <c r="C10379" s="5" t="s">
        <v>36</v>
      </c>
      <c r="D10379" s="5" t="s">
        <v>37</v>
      </c>
      <c r="E10379" s="7">
        <v>11238</v>
      </c>
      <c r="F10379" s="8">
        <v>348162.5</v>
      </c>
      <c r="G10379" s="8">
        <v>0</v>
      </c>
    </row>
    <row r="10380" spans="1:7" x14ac:dyDescent="0.55000000000000004">
      <c r="A10380" s="5" t="s">
        <v>47</v>
      </c>
      <c r="B10380" s="6">
        <v>43252</v>
      </c>
      <c r="C10380" s="5" t="s">
        <v>36</v>
      </c>
      <c r="D10380" s="5" t="s">
        <v>37</v>
      </c>
      <c r="E10380" s="7">
        <v>1363</v>
      </c>
      <c r="F10380" s="8">
        <v>42923.62</v>
      </c>
      <c r="G10380" s="8">
        <v>0</v>
      </c>
    </row>
    <row r="10381" spans="1:7" hidden="1" x14ac:dyDescent="0.55000000000000004">
      <c r="A10381" s="5" t="s">
        <v>35</v>
      </c>
      <c r="B10381" s="6">
        <v>43252</v>
      </c>
      <c r="C10381" s="5" t="s">
        <v>36</v>
      </c>
      <c r="D10381" s="5" t="s">
        <v>38</v>
      </c>
      <c r="E10381" s="7">
        <v>432</v>
      </c>
      <c r="F10381" s="8">
        <v>107.95</v>
      </c>
      <c r="G10381" s="8">
        <v>0</v>
      </c>
    </row>
    <row r="10382" spans="1:7" hidden="1" x14ac:dyDescent="0.55000000000000004">
      <c r="A10382" s="5" t="s">
        <v>35</v>
      </c>
      <c r="B10382" s="6">
        <v>43252</v>
      </c>
      <c r="C10382" s="5" t="s">
        <v>36</v>
      </c>
      <c r="D10382" s="5" t="s">
        <v>39</v>
      </c>
      <c r="E10382" s="7">
        <v>14709</v>
      </c>
      <c r="F10382" s="8">
        <v>45428.31</v>
      </c>
      <c r="G10382" s="8">
        <v>0</v>
      </c>
    </row>
    <row r="10383" spans="1:7" hidden="1" x14ac:dyDescent="0.55000000000000004">
      <c r="A10383" s="5" t="s">
        <v>35</v>
      </c>
      <c r="B10383" s="6">
        <v>43252</v>
      </c>
      <c r="C10383" s="5" t="s">
        <v>36</v>
      </c>
      <c r="D10383" s="5" t="s">
        <v>40</v>
      </c>
      <c r="E10383" s="7">
        <v>8973</v>
      </c>
      <c r="F10383" s="8">
        <v>277.32</v>
      </c>
      <c r="G10383" s="8">
        <v>0</v>
      </c>
    </row>
    <row r="10384" spans="1:7" hidden="1" x14ac:dyDescent="0.55000000000000004">
      <c r="A10384" s="5" t="s">
        <v>47</v>
      </c>
      <c r="B10384" s="6">
        <v>43252</v>
      </c>
      <c r="C10384" s="5" t="s">
        <v>36</v>
      </c>
      <c r="D10384" s="5" t="s">
        <v>42</v>
      </c>
      <c r="E10384" s="7">
        <v>305</v>
      </c>
      <c r="F10384" s="8">
        <v>3704.61</v>
      </c>
      <c r="G10384" s="8">
        <v>0</v>
      </c>
    </row>
    <row r="10385" spans="1:7" hidden="1" x14ac:dyDescent="0.55000000000000004">
      <c r="A10385" s="5" t="s">
        <v>35</v>
      </c>
      <c r="B10385" s="6">
        <v>43252</v>
      </c>
      <c r="C10385" s="5" t="s">
        <v>36</v>
      </c>
      <c r="D10385" s="5" t="s">
        <v>42</v>
      </c>
      <c r="E10385" s="7">
        <v>15403</v>
      </c>
      <c r="F10385" s="8">
        <v>183236.19</v>
      </c>
      <c r="G10385" s="8">
        <v>0</v>
      </c>
    </row>
    <row r="10386" spans="1:7" hidden="1" x14ac:dyDescent="0.55000000000000004">
      <c r="A10386" s="5" t="s">
        <v>35</v>
      </c>
      <c r="B10386" s="6">
        <v>43252</v>
      </c>
      <c r="C10386" s="5" t="s">
        <v>36</v>
      </c>
      <c r="D10386" s="5" t="s">
        <v>44</v>
      </c>
      <c r="E10386" s="7">
        <v>22224</v>
      </c>
      <c r="F10386" s="8">
        <v>44106.18</v>
      </c>
      <c r="G10386" s="8">
        <v>0</v>
      </c>
    </row>
    <row r="10387" spans="1:7" hidden="1" x14ac:dyDescent="0.55000000000000004">
      <c r="A10387" s="5" t="s">
        <v>35</v>
      </c>
      <c r="B10387" s="6">
        <v>43252</v>
      </c>
      <c r="C10387" s="5" t="s">
        <v>36</v>
      </c>
      <c r="D10387" s="5" t="s">
        <v>45</v>
      </c>
      <c r="E10387" s="7">
        <v>46573</v>
      </c>
      <c r="F10387" s="8">
        <v>18497.86</v>
      </c>
      <c r="G10387" s="8">
        <v>0</v>
      </c>
    </row>
    <row r="10388" spans="1:7" x14ac:dyDescent="0.55000000000000004">
      <c r="A10388" s="5" t="s">
        <v>35</v>
      </c>
      <c r="B10388" s="6">
        <v>43255</v>
      </c>
      <c r="C10388" s="5" t="s">
        <v>36</v>
      </c>
      <c r="D10388" s="5" t="s">
        <v>37</v>
      </c>
      <c r="E10388" s="7">
        <v>6175</v>
      </c>
      <c r="F10388" s="8">
        <v>190965.32</v>
      </c>
      <c r="G10388" s="8">
        <v>0</v>
      </c>
    </row>
    <row r="10389" spans="1:7" x14ac:dyDescent="0.55000000000000004">
      <c r="A10389" s="5" t="s">
        <v>47</v>
      </c>
      <c r="B10389" s="6">
        <v>43255</v>
      </c>
      <c r="C10389" s="5" t="s">
        <v>36</v>
      </c>
      <c r="D10389" s="5" t="s">
        <v>37</v>
      </c>
      <c r="E10389" s="7">
        <v>959</v>
      </c>
      <c r="F10389" s="8">
        <v>30021.86</v>
      </c>
      <c r="G10389" s="8">
        <v>0</v>
      </c>
    </row>
    <row r="10390" spans="1:7" hidden="1" x14ac:dyDescent="0.55000000000000004">
      <c r="A10390" s="5" t="s">
        <v>35</v>
      </c>
      <c r="B10390" s="6">
        <v>43255</v>
      </c>
      <c r="C10390" s="5" t="s">
        <v>36</v>
      </c>
      <c r="D10390" s="5" t="s">
        <v>38</v>
      </c>
      <c r="E10390" s="7">
        <v>540</v>
      </c>
      <c r="F10390" s="8">
        <v>134.62</v>
      </c>
      <c r="G10390" s="8">
        <v>0</v>
      </c>
    </row>
    <row r="10391" spans="1:7" hidden="1" x14ac:dyDescent="0.55000000000000004">
      <c r="A10391" s="5" t="s">
        <v>35</v>
      </c>
      <c r="B10391" s="6">
        <v>43255</v>
      </c>
      <c r="C10391" s="5" t="s">
        <v>36</v>
      </c>
      <c r="D10391" s="5" t="s">
        <v>39</v>
      </c>
      <c r="E10391" s="7">
        <v>7626</v>
      </c>
      <c r="F10391" s="8">
        <v>23503.83</v>
      </c>
      <c r="G10391" s="8">
        <v>0</v>
      </c>
    </row>
    <row r="10392" spans="1:7" hidden="1" x14ac:dyDescent="0.55000000000000004">
      <c r="A10392" s="5" t="s">
        <v>35</v>
      </c>
      <c r="B10392" s="6">
        <v>43255</v>
      </c>
      <c r="C10392" s="5" t="s">
        <v>36</v>
      </c>
      <c r="D10392" s="5" t="s">
        <v>40</v>
      </c>
      <c r="E10392" s="7">
        <v>5257</v>
      </c>
      <c r="F10392" s="8">
        <v>162.19</v>
      </c>
      <c r="G10392" s="8">
        <v>0</v>
      </c>
    </row>
    <row r="10393" spans="1:7" hidden="1" x14ac:dyDescent="0.55000000000000004">
      <c r="A10393" s="5" t="s">
        <v>35</v>
      </c>
      <c r="B10393" s="6">
        <v>43255</v>
      </c>
      <c r="C10393" s="5" t="s">
        <v>36</v>
      </c>
      <c r="D10393" s="5" t="s">
        <v>42</v>
      </c>
      <c r="E10393" s="7">
        <v>10359</v>
      </c>
      <c r="F10393" s="8">
        <v>123257.34</v>
      </c>
      <c r="G10393" s="8">
        <v>0</v>
      </c>
    </row>
    <row r="10394" spans="1:7" hidden="1" x14ac:dyDescent="0.55000000000000004">
      <c r="A10394" s="5" t="s">
        <v>47</v>
      </c>
      <c r="B10394" s="6">
        <v>43255</v>
      </c>
      <c r="C10394" s="5" t="s">
        <v>36</v>
      </c>
      <c r="D10394" s="5" t="s">
        <v>42</v>
      </c>
      <c r="E10394" s="7">
        <v>100</v>
      </c>
      <c r="F10394" s="8">
        <v>1214.27</v>
      </c>
      <c r="G10394" s="8">
        <v>0</v>
      </c>
    </row>
    <row r="10395" spans="1:7" hidden="1" x14ac:dyDescent="0.55000000000000004">
      <c r="A10395" s="5" t="s">
        <v>35</v>
      </c>
      <c r="B10395" s="6">
        <v>43255</v>
      </c>
      <c r="C10395" s="5" t="s">
        <v>36</v>
      </c>
      <c r="D10395" s="5" t="s">
        <v>44</v>
      </c>
      <c r="E10395" s="7">
        <v>18124</v>
      </c>
      <c r="F10395" s="8">
        <v>35980.36</v>
      </c>
      <c r="G10395" s="8">
        <v>0</v>
      </c>
    </row>
    <row r="10396" spans="1:7" hidden="1" x14ac:dyDescent="0.55000000000000004">
      <c r="A10396" s="5" t="s">
        <v>35</v>
      </c>
      <c r="B10396" s="6">
        <v>43255</v>
      </c>
      <c r="C10396" s="5" t="s">
        <v>36</v>
      </c>
      <c r="D10396" s="5" t="s">
        <v>45</v>
      </c>
      <c r="E10396" s="7">
        <v>37572</v>
      </c>
      <c r="F10396" s="8">
        <v>14919.4</v>
      </c>
      <c r="G10396" s="8">
        <v>0</v>
      </c>
    </row>
    <row r="10397" spans="1:7" x14ac:dyDescent="0.55000000000000004">
      <c r="A10397" s="5" t="s">
        <v>47</v>
      </c>
      <c r="B10397" s="6">
        <v>43256</v>
      </c>
      <c r="C10397" s="5" t="s">
        <v>36</v>
      </c>
      <c r="D10397" s="5" t="s">
        <v>37</v>
      </c>
      <c r="E10397" s="7">
        <v>573</v>
      </c>
      <c r="F10397" s="8">
        <v>17933.96</v>
      </c>
      <c r="G10397" s="8">
        <v>0</v>
      </c>
    </row>
    <row r="10398" spans="1:7" x14ac:dyDescent="0.55000000000000004">
      <c r="A10398" s="5" t="s">
        <v>35</v>
      </c>
      <c r="B10398" s="6">
        <v>43256</v>
      </c>
      <c r="C10398" s="5" t="s">
        <v>36</v>
      </c>
      <c r="D10398" s="5" t="s">
        <v>37</v>
      </c>
      <c r="E10398" s="7">
        <v>6673</v>
      </c>
      <c r="F10398" s="8">
        <v>206534.46</v>
      </c>
      <c r="G10398" s="8">
        <v>0</v>
      </c>
    </row>
    <row r="10399" spans="1:7" hidden="1" x14ac:dyDescent="0.55000000000000004">
      <c r="A10399" s="5" t="s">
        <v>35</v>
      </c>
      <c r="B10399" s="6">
        <v>43256</v>
      </c>
      <c r="C10399" s="5" t="s">
        <v>36</v>
      </c>
      <c r="D10399" s="5" t="s">
        <v>38</v>
      </c>
      <c r="E10399" s="7">
        <v>317</v>
      </c>
      <c r="F10399" s="8">
        <v>78.95</v>
      </c>
      <c r="G10399" s="8">
        <v>0</v>
      </c>
    </row>
    <row r="10400" spans="1:7" hidden="1" x14ac:dyDescent="0.55000000000000004">
      <c r="A10400" s="5" t="s">
        <v>35</v>
      </c>
      <c r="B10400" s="6">
        <v>43256</v>
      </c>
      <c r="C10400" s="5" t="s">
        <v>36</v>
      </c>
      <c r="D10400" s="5" t="s">
        <v>39</v>
      </c>
      <c r="E10400" s="7">
        <v>7309</v>
      </c>
      <c r="F10400" s="8">
        <v>22558.19</v>
      </c>
      <c r="G10400" s="8">
        <v>0</v>
      </c>
    </row>
    <row r="10401" spans="1:7" hidden="1" x14ac:dyDescent="0.55000000000000004">
      <c r="A10401" s="5" t="s">
        <v>35</v>
      </c>
      <c r="B10401" s="6">
        <v>43256</v>
      </c>
      <c r="C10401" s="5" t="s">
        <v>36</v>
      </c>
      <c r="D10401" s="5" t="s">
        <v>40</v>
      </c>
      <c r="E10401" s="7">
        <v>5813</v>
      </c>
      <c r="F10401" s="8">
        <v>179.29</v>
      </c>
      <c r="G10401" s="8">
        <v>0</v>
      </c>
    </row>
    <row r="10402" spans="1:7" hidden="1" x14ac:dyDescent="0.55000000000000004">
      <c r="A10402" s="5" t="s">
        <v>35</v>
      </c>
      <c r="B10402" s="6">
        <v>43256</v>
      </c>
      <c r="C10402" s="5" t="s">
        <v>36</v>
      </c>
      <c r="D10402" s="5" t="s">
        <v>42</v>
      </c>
      <c r="E10402" s="7">
        <v>11663</v>
      </c>
      <c r="F10402" s="8">
        <v>138804.75</v>
      </c>
      <c r="G10402" s="8">
        <v>0</v>
      </c>
    </row>
    <row r="10403" spans="1:7" hidden="1" x14ac:dyDescent="0.55000000000000004">
      <c r="A10403" s="5" t="s">
        <v>47</v>
      </c>
      <c r="B10403" s="6">
        <v>43256</v>
      </c>
      <c r="C10403" s="5" t="s">
        <v>36</v>
      </c>
      <c r="D10403" s="5" t="s">
        <v>42</v>
      </c>
      <c r="E10403" s="7">
        <v>133</v>
      </c>
      <c r="F10403" s="8">
        <v>1617.03</v>
      </c>
      <c r="G10403" s="8">
        <v>0</v>
      </c>
    </row>
    <row r="10404" spans="1:7" hidden="1" x14ac:dyDescent="0.55000000000000004">
      <c r="A10404" s="5" t="s">
        <v>35</v>
      </c>
      <c r="B10404" s="6">
        <v>43256</v>
      </c>
      <c r="C10404" s="5" t="s">
        <v>36</v>
      </c>
      <c r="D10404" s="5" t="s">
        <v>44</v>
      </c>
      <c r="E10404" s="7">
        <v>18010</v>
      </c>
      <c r="F10404" s="8">
        <v>35764.36</v>
      </c>
      <c r="G10404" s="8">
        <v>0</v>
      </c>
    </row>
    <row r="10405" spans="1:7" hidden="1" x14ac:dyDescent="0.55000000000000004">
      <c r="A10405" s="5" t="s">
        <v>35</v>
      </c>
      <c r="B10405" s="6">
        <v>43256</v>
      </c>
      <c r="C10405" s="5" t="s">
        <v>36</v>
      </c>
      <c r="D10405" s="5" t="s">
        <v>45</v>
      </c>
      <c r="E10405" s="7">
        <v>40466</v>
      </c>
      <c r="F10405" s="8">
        <v>16075.4</v>
      </c>
      <c r="G10405" s="8">
        <v>0</v>
      </c>
    </row>
    <row r="10406" spans="1:7" x14ac:dyDescent="0.55000000000000004">
      <c r="A10406" s="5" t="s">
        <v>35</v>
      </c>
      <c r="B10406" s="6">
        <v>43257</v>
      </c>
      <c r="C10406" s="5" t="s">
        <v>36</v>
      </c>
      <c r="D10406" s="5" t="s">
        <v>37</v>
      </c>
      <c r="E10406" s="7">
        <v>6373</v>
      </c>
      <c r="F10406" s="8">
        <v>197216.8</v>
      </c>
      <c r="G10406" s="8">
        <v>0</v>
      </c>
    </row>
    <row r="10407" spans="1:7" x14ac:dyDescent="0.55000000000000004">
      <c r="A10407" s="5" t="s">
        <v>47</v>
      </c>
      <c r="B10407" s="6">
        <v>43257</v>
      </c>
      <c r="C10407" s="5" t="s">
        <v>36</v>
      </c>
      <c r="D10407" s="5" t="s">
        <v>37</v>
      </c>
      <c r="E10407" s="7">
        <v>938</v>
      </c>
      <c r="F10407" s="8">
        <v>29410.51</v>
      </c>
      <c r="G10407" s="8">
        <v>0</v>
      </c>
    </row>
    <row r="10408" spans="1:7" hidden="1" x14ac:dyDescent="0.55000000000000004">
      <c r="A10408" s="5" t="s">
        <v>35</v>
      </c>
      <c r="B10408" s="6">
        <v>43257</v>
      </c>
      <c r="C10408" s="5" t="s">
        <v>36</v>
      </c>
      <c r="D10408" s="5" t="s">
        <v>38</v>
      </c>
      <c r="E10408" s="7">
        <v>246</v>
      </c>
      <c r="F10408" s="8">
        <v>61.38</v>
      </c>
      <c r="G10408" s="8">
        <v>0</v>
      </c>
    </row>
    <row r="10409" spans="1:7" hidden="1" x14ac:dyDescent="0.55000000000000004">
      <c r="A10409" s="5" t="s">
        <v>35</v>
      </c>
      <c r="B10409" s="6">
        <v>43257</v>
      </c>
      <c r="C10409" s="5" t="s">
        <v>36</v>
      </c>
      <c r="D10409" s="5" t="s">
        <v>39</v>
      </c>
      <c r="E10409" s="7">
        <v>7609</v>
      </c>
      <c r="F10409" s="8">
        <v>23472.93</v>
      </c>
      <c r="G10409" s="8">
        <v>0</v>
      </c>
    </row>
    <row r="10410" spans="1:7" hidden="1" x14ac:dyDescent="0.55000000000000004">
      <c r="A10410" s="5" t="s">
        <v>35</v>
      </c>
      <c r="B10410" s="6">
        <v>43257</v>
      </c>
      <c r="C10410" s="5" t="s">
        <v>36</v>
      </c>
      <c r="D10410" s="5" t="s">
        <v>40</v>
      </c>
      <c r="E10410" s="7">
        <v>6894</v>
      </c>
      <c r="F10410" s="8">
        <v>212.75</v>
      </c>
      <c r="G10410" s="8">
        <v>0</v>
      </c>
    </row>
    <row r="10411" spans="1:7" hidden="1" x14ac:dyDescent="0.55000000000000004">
      <c r="A10411" s="5" t="s">
        <v>47</v>
      </c>
      <c r="B10411" s="6">
        <v>43257</v>
      </c>
      <c r="C10411" s="5" t="s">
        <v>36</v>
      </c>
      <c r="D10411" s="5" t="s">
        <v>42</v>
      </c>
      <c r="E10411" s="7">
        <v>254</v>
      </c>
      <c r="F10411" s="8">
        <v>3089.1</v>
      </c>
      <c r="G10411" s="8">
        <v>0</v>
      </c>
    </row>
    <row r="10412" spans="1:7" hidden="1" x14ac:dyDescent="0.55000000000000004">
      <c r="A10412" s="5" t="s">
        <v>35</v>
      </c>
      <c r="B10412" s="6">
        <v>43257</v>
      </c>
      <c r="C10412" s="5" t="s">
        <v>36</v>
      </c>
      <c r="D10412" s="5" t="s">
        <v>42</v>
      </c>
      <c r="E10412" s="7">
        <v>13576</v>
      </c>
      <c r="F10412" s="8">
        <v>162761.70000000001</v>
      </c>
      <c r="G10412" s="8">
        <v>0</v>
      </c>
    </row>
    <row r="10413" spans="1:7" hidden="1" x14ac:dyDescent="0.55000000000000004">
      <c r="A10413" s="5" t="s">
        <v>35</v>
      </c>
      <c r="B10413" s="6">
        <v>43257</v>
      </c>
      <c r="C10413" s="5" t="s">
        <v>36</v>
      </c>
      <c r="D10413" s="5" t="s">
        <v>44</v>
      </c>
      <c r="E10413" s="7">
        <v>20069</v>
      </c>
      <c r="F10413" s="8">
        <v>40138.239999999998</v>
      </c>
      <c r="G10413" s="8">
        <v>0</v>
      </c>
    </row>
    <row r="10414" spans="1:7" hidden="1" x14ac:dyDescent="0.55000000000000004">
      <c r="A10414" s="5" t="s">
        <v>35</v>
      </c>
      <c r="B10414" s="6">
        <v>43257</v>
      </c>
      <c r="C10414" s="5" t="s">
        <v>36</v>
      </c>
      <c r="D10414" s="5" t="s">
        <v>45</v>
      </c>
      <c r="E10414" s="7">
        <v>44940</v>
      </c>
      <c r="F10414" s="8">
        <v>17981.490000000002</v>
      </c>
      <c r="G10414" s="8">
        <v>0</v>
      </c>
    </row>
    <row r="10415" spans="1:7" x14ac:dyDescent="0.55000000000000004">
      <c r="A10415" s="5" t="s">
        <v>35</v>
      </c>
      <c r="B10415" s="6">
        <v>43258</v>
      </c>
      <c r="C10415" s="5" t="s">
        <v>36</v>
      </c>
      <c r="D10415" s="5" t="s">
        <v>37</v>
      </c>
      <c r="E10415" s="7">
        <v>8579</v>
      </c>
      <c r="F10415" s="8">
        <v>266645.57</v>
      </c>
      <c r="G10415" s="8">
        <v>0</v>
      </c>
    </row>
    <row r="10416" spans="1:7" x14ac:dyDescent="0.55000000000000004">
      <c r="A10416" s="5" t="s">
        <v>47</v>
      </c>
      <c r="B10416" s="6">
        <v>43258</v>
      </c>
      <c r="C10416" s="5" t="s">
        <v>36</v>
      </c>
      <c r="D10416" s="5" t="s">
        <v>37</v>
      </c>
      <c r="E10416" s="7">
        <v>1572</v>
      </c>
      <c r="F10416" s="8">
        <v>49209.37</v>
      </c>
      <c r="G10416" s="8">
        <v>0</v>
      </c>
    </row>
    <row r="10417" spans="1:7" hidden="1" x14ac:dyDescent="0.55000000000000004">
      <c r="A10417" s="5" t="s">
        <v>35</v>
      </c>
      <c r="B10417" s="6">
        <v>43258</v>
      </c>
      <c r="C10417" s="5" t="s">
        <v>36</v>
      </c>
      <c r="D10417" s="5" t="s">
        <v>38</v>
      </c>
      <c r="E10417" s="7">
        <v>442</v>
      </c>
      <c r="F10417" s="8">
        <v>110.53</v>
      </c>
      <c r="G10417" s="8">
        <v>0</v>
      </c>
    </row>
    <row r="10418" spans="1:7" hidden="1" x14ac:dyDescent="0.55000000000000004">
      <c r="A10418" s="5" t="s">
        <v>35</v>
      </c>
      <c r="B10418" s="6">
        <v>43258</v>
      </c>
      <c r="C10418" s="5" t="s">
        <v>36</v>
      </c>
      <c r="D10418" s="5" t="s">
        <v>39</v>
      </c>
      <c r="E10418" s="7">
        <v>10222</v>
      </c>
      <c r="F10418" s="8">
        <v>31667.45</v>
      </c>
      <c r="G10418" s="8">
        <v>0</v>
      </c>
    </row>
    <row r="10419" spans="1:7" hidden="1" x14ac:dyDescent="0.55000000000000004">
      <c r="A10419" s="5" t="s">
        <v>35</v>
      </c>
      <c r="B10419" s="6">
        <v>43258</v>
      </c>
      <c r="C10419" s="5" t="s">
        <v>36</v>
      </c>
      <c r="D10419" s="5" t="s">
        <v>40</v>
      </c>
      <c r="E10419" s="7">
        <v>9679</v>
      </c>
      <c r="F10419" s="8">
        <v>299.64999999999998</v>
      </c>
      <c r="G10419" s="8">
        <v>0</v>
      </c>
    </row>
    <row r="10420" spans="1:7" hidden="1" x14ac:dyDescent="0.55000000000000004">
      <c r="A10420" s="5" t="s">
        <v>47</v>
      </c>
      <c r="B10420" s="6">
        <v>43258</v>
      </c>
      <c r="C10420" s="5" t="s">
        <v>36</v>
      </c>
      <c r="D10420" s="5" t="s">
        <v>42</v>
      </c>
      <c r="E10420" s="7">
        <v>558</v>
      </c>
      <c r="F10420" s="8">
        <v>6821.61</v>
      </c>
      <c r="G10420" s="8">
        <v>0</v>
      </c>
    </row>
    <row r="10421" spans="1:7" hidden="1" x14ac:dyDescent="0.55000000000000004">
      <c r="A10421" s="5" t="s">
        <v>35</v>
      </c>
      <c r="B10421" s="6">
        <v>43258</v>
      </c>
      <c r="C10421" s="5" t="s">
        <v>36</v>
      </c>
      <c r="D10421" s="5" t="s">
        <v>42</v>
      </c>
      <c r="E10421" s="7">
        <v>19686</v>
      </c>
      <c r="F10421" s="8">
        <v>238927.46</v>
      </c>
      <c r="G10421" s="8">
        <v>0</v>
      </c>
    </row>
    <row r="10422" spans="1:7" hidden="1" x14ac:dyDescent="0.55000000000000004">
      <c r="A10422" s="5" t="s">
        <v>35</v>
      </c>
      <c r="B10422" s="6">
        <v>43258</v>
      </c>
      <c r="C10422" s="5" t="s">
        <v>36</v>
      </c>
      <c r="D10422" s="5" t="s">
        <v>44</v>
      </c>
      <c r="E10422" s="7">
        <v>29322</v>
      </c>
      <c r="F10422" s="8">
        <v>59358.76</v>
      </c>
      <c r="G10422" s="8">
        <v>0</v>
      </c>
    </row>
    <row r="10423" spans="1:7" hidden="1" x14ac:dyDescent="0.55000000000000004">
      <c r="A10423" s="5" t="s">
        <v>35</v>
      </c>
      <c r="B10423" s="6">
        <v>43258</v>
      </c>
      <c r="C10423" s="5" t="s">
        <v>36</v>
      </c>
      <c r="D10423" s="5" t="s">
        <v>45</v>
      </c>
      <c r="E10423" s="7">
        <v>60322</v>
      </c>
      <c r="F10423" s="8">
        <v>24431.59</v>
      </c>
      <c r="G10423" s="8">
        <v>0</v>
      </c>
    </row>
    <row r="10424" spans="1:7" x14ac:dyDescent="0.55000000000000004">
      <c r="A10424" s="5" t="s">
        <v>47</v>
      </c>
      <c r="B10424" s="6">
        <v>43259</v>
      </c>
      <c r="C10424" s="5" t="s">
        <v>36</v>
      </c>
      <c r="D10424" s="5" t="s">
        <v>37</v>
      </c>
      <c r="E10424" s="7">
        <v>2469</v>
      </c>
      <c r="F10424" s="8">
        <v>77596.429999999993</v>
      </c>
      <c r="G10424" s="8">
        <v>0</v>
      </c>
    </row>
    <row r="10425" spans="1:7" x14ac:dyDescent="0.55000000000000004">
      <c r="A10425" s="5" t="s">
        <v>35</v>
      </c>
      <c r="B10425" s="6">
        <v>43259</v>
      </c>
      <c r="C10425" s="5" t="s">
        <v>36</v>
      </c>
      <c r="D10425" s="5" t="s">
        <v>37</v>
      </c>
      <c r="E10425" s="7">
        <v>6968</v>
      </c>
      <c r="F10425" s="8">
        <v>217610.38</v>
      </c>
      <c r="G10425" s="8">
        <v>0</v>
      </c>
    </row>
    <row r="10426" spans="1:7" hidden="1" x14ac:dyDescent="0.55000000000000004">
      <c r="A10426" s="5" t="s">
        <v>35</v>
      </c>
      <c r="B10426" s="6">
        <v>43259</v>
      </c>
      <c r="C10426" s="5" t="s">
        <v>36</v>
      </c>
      <c r="D10426" s="5" t="s">
        <v>38</v>
      </c>
      <c r="E10426" s="7">
        <v>344</v>
      </c>
      <c r="F10426" s="8">
        <v>86.26</v>
      </c>
      <c r="G10426" s="8">
        <v>0</v>
      </c>
    </row>
    <row r="10427" spans="1:7" hidden="1" x14ac:dyDescent="0.55000000000000004">
      <c r="A10427" s="5" t="s">
        <v>35</v>
      </c>
      <c r="B10427" s="6">
        <v>43259</v>
      </c>
      <c r="C10427" s="5" t="s">
        <v>36</v>
      </c>
      <c r="D10427" s="5" t="s">
        <v>39</v>
      </c>
      <c r="E10427" s="7">
        <v>9908</v>
      </c>
      <c r="F10427" s="8">
        <v>30826.83</v>
      </c>
      <c r="G10427" s="8">
        <v>0</v>
      </c>
    </row>
    <row r="10428" spans="1:7" hidden="1" x14ac:dyDescent="0.55000000000000004">
      <c r="A10428" s="5" t="s">
        <v>35</v>
      </c>
      <c r="B10428" s="6">
        <v>43259</v>
      </c>
      <c r="C10428" s="5" t="s">
        <v>36</v>
      </c>
      <c r="D10428" s="5" t="s">
        <v>40</v>
      </c>
      <c r="E10428" s="7">
        <v>6875</v>
      </c>
      <c r="F10428" s="8">
        <v>213.71</v>
      </c>
      <c r="G10428" s="8">
        <v>0</v>
      </c>
    </row>
    <row r="10429" spans="1:7" hidden="1" x14ac:dyDescent="0.55000000000000004">
      <c r="A10429" s="5" t="s">
        <v>35</v>
      </c>
      <c r="B10429" s="6">
        <v>43259</v>
      </c>
      <c r="C10429" s="5" t="s">
        <v>36</v>
      </c>
      <c r="D10429" s="5" t="s">
        <v>42</v>
      </c>
      <c r="E10429" s="7">
        <v>14463</v>
      </c>
      <c r="F10429" s="8">
        <v>175611.87</v>
      </c>
      <c r="G10429" s="8">
        <v>0</v>
      </c>
    </row>
    <row r="10430" spans="1:7" hidden="1" x14ac:dyDescent="0.55000000000000004">
      <c r="A10430" s="5" t="s">
        <v>47</v>
      </c>
      <c r="B10430" s="6">
        <v>43259</v>
      </c>
      <c r="C10430" s="5" t="s">
        <v>36</v>
      </c>
      <c r="D10430" s="5" t="s">
        <v>42</v>
      </c>
      <c r="E10430" s="7">
        <v>466</v>
      </c>
      <c r="F10430" s="8">
        <v>5663.44</v>
      </c>
      <c r="G10430" s="8">
        <v>0</v>
      </c>
    </row>
    <row r="10431" spans="1:7" hidden="1" x14ac:dyDescent="0.55000000000000004">
      <c r="A10431" s="5" t="s">
        <v>35</v>
      </c>
      <c r="B10431" s="6">
        <v>43259</v>
      </c>
      <c r="C10431" s="5" t="s">
        <v>36</v>
      </c>
      <c r="D10431" s="5" t="s">
        <v>44</v>
      </c>
      <c r="E10431" s="7">
        <v>21265</v>
      </c>
      <c r="F10431" s="8">
        <v>43065.64</v>
      </c>
      <c r="G10431" s="8">
        <v>0</v>
      </c>
    </row>
    <row r="10432" spans="1:7" hidden="1" x14ac:dyDescent="0.55000000000000004">
      <c r="A10432" s="5" t="s">
        <v>35</v>
      </c>
      <c r="B10432" s="6">
        <v>43259</v>
      </c>
      <c r="C10432" s="5" t="s">
        <v>36</v>
      </c>
      <c r="D10432" s="5" t="s">
        <v>45</v>
      </c>
      <c r="E10432" s="7">
        <v>46364</v>
      </c>
      <c r="F10432" s="8">
        <v>18783.64</v>
      </c>
      <c r="G10432" s="8">
        <v>0</v>
      </c>
    </row>
    <row r="10433" spans="1:7" x14ac:dyDescent="0.55000000000000004">
      <c r="A10433" s="5" t="s">
        <v>47</v>
      </c>
      <c r="B10433" s="6">
        <v>43262</v>
      </c>
      <c r="C10433" s="5" t="s">
        <v>36</v>
      </c>
      <c r="D10433" s="5" t="s">
        <v>37</v>
      </c>
      <c r="E10433" s="7">
        <v>2087</v>
      </c>
      <c r="F10433" s="8">
        <v>65679.289999999994</v>
      </c>
      <c r="G10433" s="8">
        <v>0</v>
      </c>
    </row>
    <row r="10434" spans="1:7" x14ac:dyDescent="0.55000000000000004">
      <c r="A10434" s="5" t="s">
        <v>35</v>
      </c>
      <c r="B10434" s="6">
        <v>43262</v>
      </c>
      <c r="C10434" s="5" t="s">
        <v>36</v>
      </c>
      <c r="D10434" s="5" t="s">
        <v>37</v>
      </c>
      <c r="E10434" s="7">
        <v>6271</v>
      </c>
      <c r="F10434" s="8">
        <v>195441.32</v>
      </c>
      <c r="G10434" s="8">
        <v>0</v>
      </c>
    </row>
    <row r="10435" spans="1:7" hidden="1" x14ac:dyDescent="0.55000000000000004">
      <c r="A10435" s="5" t="s">
        <v>35</v>
      </c>
      <c r="B10435" s="6">
        <v>43262</v>
      </c>
      <c r="C10435" s="5" t="s">
        <v>36</v>
      </c>
      <c r="D10435" s="5" t="s">
        <v>38</v>
      </c>
      <c r="E10435" s="7">
        <v>253</v>
      </c>
      <c r="F10435" s="8">
        <v>63.34</v>
      </c>
      <c r="G10435" s="8">
        <v>0</v>
      </c>
    </row>
    <row r="10436" spans="1:7" hidden="1" x14ac:dyDescent="0.55000000000000004">
      <c r="A10436" s="5" t="s">
        <v>35</v>
      </c>
      <c r="B10436" s="6">
        <v>43262</v>
      </c>
      <c r="C10436" s="5" t="s">
        <v>36</v>
      </c>
      <c r="D10436" s="5" t="s">
        <v>39</v>
      </c>
      <c r="E10436" s="7">
        <v>9151</v>
      </c>
      <c r="F10436" s="8">
        <v>28395.19</v>
      </c>
      <c r="G10436" s="8">
        <v>0</v>
      </c>
    </row>
    <row r="10437" spans="1:7" hidden="1" x14ac:dyDescent="0.55000000000000004">
      <c r="A10437" s="5" t="s">
        <v>35</v>
      </c>
      <c r="B10437" s="6">
        <v>43262</v>
      </c>
      <c r="C10437" s="5" t="s">
        <v>36</v>
      </c>
      <c r="D10437" s="5" t="s">
        <v>40</v>
      </c>
      <c r="E10437" s="7">
        <v>9610</v>
      </c>
      <c r="F10437" s="8">
        <v>298.10000000000002</v>
      </c>
      <c r="G10437" s="8">
        <v>0</v>
      </c>
    </row>
    <row r="10438" spans="1:7" hidden="1" x14ac:dyDescent="0.55000000000000004">
      <c r="A10438" s="5" t="s">
        <v>47</v>
      </c>
      <c r="B10438" s="6">
        <v>43262</v>
      </c>
      <c r="C10438" s="5" t="s">
        <v>36</v>
      </c>
      <c r="D10438" s="5" t="s">
        <v>42</v>
      </c>
      <c r="E10438" s="7">
        <v>349</v>
      </c>
      <c r="F10438" s="8">
        <v>4247.84</v>
      </c>
      <c r="G10438" s="8">
        <v>0</v>
      </c>
    </row>
    <row r="10439" spans="1:7" hidden="1" x14ac:dyDescent="0.55000000000000004">
      <c r="A10439" s="5" t="s">
        <v>35</v>
      </c>
      <c r="B10439" s="6">
        <v>43262</v>
      </c>
      <c r="C10439" s="5" t="s">
        <v>36</v>
      </c>
      <c r="D10439" s="5" t="s">
        <v>42</v>
      </c>
      <c r="E10439" s="7">
        <v>14547</v>
      </c>
      <c r="F10439" s="8">
        <v>177549.07</v>
      </c>
      <c r="G10439" s="8">
        <v>0</v>
      </c>
    </row>
    <row r="10440" spans="1:7" hidden="1" x14ac:dyDescent="0.55000000000000004">
      <c r="A10440" s="5" t="s">
        <v>35</v>
      </c>
      <c r="B10440" s="6">
        <v>43262</v>
      </c>
      <c r="C10440" s="5" t="s">
        <v>36</v>
      </c>
      <c r="D10440" s="5" t="s">
        <v>44</v>
      </c>
      <c r="E10440" s="7">
        <v>22160</v>
      </c>
      <c r="F10440" s="8">
        <v>45118.83</v>
      </c>
      <c r="G10440" s="8">
        <v>0</v>
      </c>
    </row>
    <row r="10441" spans="1:7" hidden="1" x14ac:dyDescent="0.55000000000000004">
      <c r="A10441" s="5" t="s">
        <v>35</v>
      </c>
      <c r="B10441" s="6">
        <v>43262</v>
      </c>
      <c r="C10441" s="5" t="s">
        <v>36</v>
      </c>
      <c r="D10441" s="5" t="s">
        <v>45</v>
      </c>
      <c r="E10441" s="7">
        <v>48922</v>
      </c>
      <c r="F10441" s="8">
        <v>19928.400000000001</v>
      </c>
      <c r="G10441" s="8">
        <v>0</v>
      </c>
    </row>
    <row r="10442" spans="1:7" x14ac:dyDescent="0.55000000000000004">
      <c r="A10442" s="5" t="s">
        <v>47</v>
      </c>
      <c r="B10442" s="6">
        <v>43263</v>
      </c>
      <c r="C10442" s="5" t="s">
        <v>36</v>
      </c>
      <c r="D10442" s="5" t="s">
        <v>37</v>
      </c>
      <c r="E10442" s="7">
        <v>2188</v>
      </c>
      <c r="F10442" s="8">
        <v>68992.62</v>
      </c>
      <c r="G10442" s="8">
        <v>0</v>
      </c>
    </row>
    <row r="10443" spans="1:7" x14ac:dyDescent="0.55000000000000004">
      <c r="A10443" s="5" t="s">
        <v>35</v>
      </c>
      <c r="B10443" s="6">
        <v>43263</v>
      </c>
      <c r="C10443" s="5" t="s">
        <v>36</v>
      </c>
      <c r="D10443" s="5" t="s">
        <v>37</v>
      </c>
      <c r="E10443" s="7">
        <v>6377</v>
      </c>
      <c r="F10443" s="8">
        <v>198637.91</v>
      </c>
      <c r="G10443" s="8">
        <v>0</v>
      </c>
    </row>
    <row r="10444" spans="1:7" hidden="1" x14ac:dyDescent="0.55000000000000004">
      <c r="A10444" s="5" t="s">
        <v>35</v>
      </c>
      <c r="B10444" s="6">
        <v>43263</v>
      </c>
      <c r="C10444" s="5" t="s">
        <v>36</v>
      </c>
      <c r="D10444" s="5" t="s">
        <v>38</v>
      </c>
      <c r="E10444" s="7">
        <v>314</v>
      </c>
      <c r="F10444" s="8">
        <v>78.489999999999995</v>
      </c>
      <c r="G10444" s="8">
        <v>0</v>
      </c>
    </row>
    <row r="10445" spans="1:7" hidden="1" x14ac:dyDescent="0.55000000000000004">
      <c r="A10445" s="5" t="s">
        <v>35</v>
      </c>
      <c r="B10445" s="6">
        <v>43263</v>
      </c>
      <c r="C10445" s="5" t="s">
        <v>36</v>
      </c>
      <c r="D10445" s="5" t="s">
        <v>39</v>
      </c>
      <c r="E10445" s="7">
        <v>8845</v>
      </c>
      <c r="F10445" s="8">
        <v>27407.41</v>
      </c>
      <c r="G10445" s="8">
        <v>0</v>
      </c>
    </row>
    <row r="10446" spans="1:7" hidden="1" x14ac:dyDescent="0.55000000000000004">
      <c r="A10446" s="5" t="s">
        <v>35</v>
      </c>
      <c r="B10446" s="6">
        <v>43263</v>
      </c>
      <c r="C10446" s="5" t="s">
        <v>36</v>
      </c>
      <c r="D10446" s="5" t="s">
        <v>40</v>
      </c>
      <c r="E10446" s="7">
        <v>8453</v>
      </c>
      <c r="F10446" s="8">
        <v>261.81</v>
      </c>
      <c r="G10446" s="8">
        <v>0</v>
      </c>
    </row>
    <row r="10447" spans="1:7" hidden="1" x14ac:dyDescent="0.55000000000000004">
      <c r="A10447" s="5" t="s">
        <v>35</v>
      </c>
      <c r="B10447" s="6">
        <v>43263</v>
      </c>
      <c r="C10447" s="5" t="s">
        <v>36</v>
      </c>
      <c r="D10447" s="5" t="s">
        <v>42</v>
      </c>
      <c r="E10447" s="7">
        <v>14926</v>
      </c>
      <c r="F10447" s="8">
        <v>182112.74</v>
      </c>
      <c r="G10447" s="8">
        <v>0</v>
      </c>
    </row>
    <row r="10448" spans="1:7" hidden="1" x14ac:dyDescent="0.55000000000000004">
      <c r="A10448" s="5" t="s">
        <v>47</v>
      </c>
      <c r="B10448" s="6">
        <v>43263</v>
      </c>
      <c r="C10448" s="5" t="s">
        <v>36</v>
      </c>
      <c r="D10448" s="5" t="s">
        <v>42</v>
      </c>
      <c r="E10448" s="7">
        <v>198</v>
      </c>
      <c r="F10448" s="8">
        <v>2404.35</v>
      </c>
      <c r="G10448" s="8">
        <v>0</v>
      </c>
    </row>
    <row r="10449" spans="1:7" hidden="1" x14ac:dyDescent="0.55000000000000004">
      <c r="A10449" s="5" t="s">
        <v>35</v>
      </c>
      <c r="B10449" s="6">
        <v>43263</v>
      </c>
      <c r="C10449" s="5" t="s">
        <v>36</v>
      </c>
      <c r="D10449" s="5" t="s">
        <v>44</v>
      </c>
      <c r="E10449" s="7">
        <v>22647</v>
      </c>
      <c r="F10449" s="8">
        <v>46094.67</v>
      </c>
      <c r="G10449" s="8">
        <v>0</v>
      </c>
    </row>
    <row r="10450" spans="1:7" hidden="1" x14ac:dyDescent="0.55000000000000004">
      <c r="A10450" s="5" t="s">
        <v>35</v>
      </c>
      <c r="B10450" s="6">
        <v>43263</v>
      </c>
      <c r="C10450" s="5" t="s">
        <v>36</v>
      </c>
      <c r="D10450" s="5" t="s">
        <v>45</v>
      </c>
      <c r="E10450" s="7">
        <v>45316</v>
      </c>
      <c r="F10450" s="8">
        <v>18450.28</v>
      </c>
      <c r="G10450" s="8">
        <v>0</v>
      </c>
    </row>
    <row r="10451" spans="1:7" x14ac:dyDescent="0.55000000000000004">
      <c r="A10451" s="5" t="s">
        <v>47</v>
      </c>
      <c r="B10451" s="6">
        <v>43264</v>
      </c>
      <c r="C10451" s="5" t="s">
        <v>36</v>
      </c>
      <c r="D10451" s="5" t="s">
        <v>37</v>
      </c>
      <c r="E10451" s="7">
        <v>1088</v>
      </c>
      <c r="F10451" s="8">
        <v>34312.65</v>
      </c>
      <c r="G10451" s="8">
        <v>0</v>
      </c>
    </row>
    <row r="10452" spans="1:7" x14ac:dyDescent="0.55000000000000004">
      <c r="A10452" s="5" t="s">
        <v>35</v>
      </c>
      <c r="B10452" s="6">
        <v>43264</v>
      </c>
      <c r="C10452" s="5" t="s">
        <v>36</v>
      </c>
      <c r="D10452" s="5" t="s">
        <v>37</v>
      </c>
      <c r="E10452" s="7">
        <v>4028</v>
      </c>
      <c r="F10452" s="8">
        <v>125480.24</v>
      </c>
      <c r="G10452" s="8">
        <v>0</v>
      </c>
    </row>
    <row r="10453" spans="1:7" hidden="1" x14ac:dyDescent="0.55000000000000004">
      <c r="A10453" s="5" t="s">
        <v>35</v>
      </c>
      <c r="B10453" s="6">
        <v>43264</v>
      </c>
      <c r="C10453" s="5" t="s">
        <v>36</v>
      </c>
      <c r="D10453" s="5" t="s">
        <v>38</v>
      </c>
      <c r="E10453" s="7">
        <v>204</v>
      </c>
      <c r="F10453" s="8">
        <v>51.01</v>
      </c>
      <c r="G10453" s="8">
        <v>0</v>
      </c>
    </row>
    <row r="10454" spans="1:7" hidden="1" x14ac:dyDescent="0.55000000000000004">
      <c r="A10454" s="5" t="s">
        <v>35</v>
      </c>
      <c r="B10454" s="6">
        <v>43264</v>
      </c>
      <c r="C10454" s="5" t="s">
        <v>36</v>
      </c>
      <c r="D10454" s="5" t="s">
        <v>39</v>
      </c>
      <c r="E10454" s="7">
        <v>4915</v>
      </c>
      <c r="F10454" s="8">
        <v>15234.88</v>
      </c>
      <c r="G10454" s="8">
        <v>0</v>
      </c>
    </row>
    <row r="10455" spans="1:7" hidden="1" x14ac:dyDescent="0.55000000000000004">
      <c r="A10455" s="5" t="s">
        <v>35</v>
      </c>
      <c r="B10455" s="6">
        <v>43264</v>
      </c>
      <c r="C10455" s="5" t="s">
        <v>36</v>
      </c>
      <c r="D10455" s="5" t="s">
        <v>40</v>
      </c>
      <c r="E10455" s="7">
        <v>2915</v>
      </c>
      <c r="F10455" s="8">
        <v>90.35</v>
      </c>
      <c r="G10455" s="8">
        <v>0</v>
      </c>
    </row>
    <row r="10456" spans="1:7" hidden="1" x14ac:dyDescent="0.55000000000000004">
      <c r="A10456" s="5" t="s">
        <v>35</v>
      </c>
      <c r="B10456" s="6">
        <v>43264</v>
      </c>
      <c r="C10456" s="5" t="s">
        <v>36</v>
      </c>
      <c r="D10456" s="5" t="s">
        <v>42</v>
      </c>
      <c r="E10456" s="7">
        <v>12491</v>
      </c>
      <c r="F10456" s="8">
        <v>152838.60999999999</v>
      </c>
      <c r="G10456" s="8">
        <v>0</v>
      </c>
    </row>
    <row r="10457" spans="1:7" hidden="1" x14ac:dyDescent="0.55000000000000004">
      <c r="A10457" s="5" t="s">
        <v>47</v>
      </c>
      <c r="B10457" s="6">
        <v>43264</v>
      </c>
      <c r="C10457" s="5" t="s">
        <v>36</v>
      </c>
      <c r="D10457" s="5" t="s">
        <v>42</v>
      </c>
      <c r="E10457" s="7">
        <v>309</v>
      </c>
      <c r="F10457" s="8">
        <v>3777.13</v>
      </c>
      <c r="G10457" s="8">
        <v>0</v>
      </c>
    </row>
    <row r="10458" spans="1:7" hidden="1" x14ac:dyDescent="0.55000000000000004">
      <c r="A10458" s="5" t="s">
        <v>35</v>
      </c>
      <c r="B10458" s="6">
        <v>43264</v>
      </c>
      <c r="C10458" s="5" t="s">
        <v>36</v>
      </c>
      <c r="D10458" s="5" t="s">
        <v>44</v>
      </c>
      <c r="E10458" s="7">
        <v>18563</v>
      </c>
      <c r="F10458" s="8">
        <v>37895.71</v>
      </c>
      <c r="G10458" s="8">
        <v>0</v>
      </c>
    </row>
    <row r="10459" spans="1:7" hidden="1" x14ac:dyDescent="0.55000000000000004">
      <c r="A10459" s="5" t="s">
        <v>35</v>
      </c>
      <c r="B10459" s="6">
        <v>43264</v>
      </c>
      <c r="C10459" s="5" t="s">
        <v>36</v>
      </c>
      <c r="D10459" s="5" t="s">
        <v>45</v>
      </c>
      <c r="E10459" s="7">
        <v>39563</v>
      </c>
      <c r="F10459" s="8">
        <v>16159.2</v>
      </c>
      <c r="G10459" s="8">
        <v>0</v>
      </c>
    </row>
    <row r="10460" spans="1:7" x14ac:dyDescent="0.55000000000000004">
      <c r="A10460" s="5" t="s">
        <v>35</v>
      </c>
      <c r="B10460" s="6">
        <v>43265</v>
      </c>
      <c r="C10460" s="5" t="s">
        <v>36</v>
      </c>
      <c r="D10460" s="5" t="s">
        <v>37</v>
      </c>
      <c r="E10460" s="7">
        <v>8944</v>
      </c>
      <c r="F10460" s="8">
        <v>280366.34000000003</v>
      </c>
      <c r="G10460" s="8">
        <v>0</v>
      </c>
    </row>
    <row r="10461" spans="1:7" x14ac:dyDescent="0.55000000000000004">
      <c r="A10461" s="5" t="s">
        <v>47</v>
      </c>
      <c r="B10461" s="6">
        <v>43265</v>
      </c>
      <c r="C10461" s="5" t="s">
        <v>36</v>
      </c>
      <c r="D10461" s="5" t="s">
        <v>37</v>
      </c>
      <c r="E10461" s="7">
        <v>2372</v>
      </c>
      <c r="F10461" s="8">
        <v>74620.66</v>
      </c>
      <c r="G10461" s="8">
        <v>0</v>
      </c>
    </row>
    <row r="10462" spans="1:7" hidden="1" x14ac:dyDescent="0.55000000000000004">
      <c r="A10462" s="5" t="s">
        <v>35</v>
      </c>
      <c r="B10462" s="6">
        <v>43265</v>
      </c>
      <c r="C10462" s="5" t="s">
        <v>36</v>
      </c>
      <c r="D10462" s="5" t="s">
        <v>38</v>
      </c>
      <c r="E10462" s="7">
        <v>501</v>
      </c>
      <c r="F10462" s="8">
        <v>125.65</v>
      </c>
      <c r="G10462" s="8">
        <v>0</v>
      </c>
    </row>
    <row r="10463" spans="1:7" hidden="1" x14ac:dyDescent="0.55000000000000004">
      <c r="A10463" s="5" t="s">
        <v>35</v>
      </c>
      <c r="B10463" s="6">
        <v>43265</v>
      </c>
      <c r="C10463" s="5" t="s">
        <v>36</v>
      </c>
      <c r="D10463" s="5" t="s">
        <v>39</v>
      </c>
      <c r="E10463" s="7">
        <v>11578</v>
      </c>
      <c r="F10463" s="8">
        <v>36087.699999999997</v>
      </c>
      <c r="G10463" s="8">
        <v>0</v>
      </c>
    </row>
    <row r="10464" spans="1:7" hidden="1" x14ac:dyDescent="0.55000000000000004">
      <c r="A10464" s="5" t="s">
        <v>35</v>
      </c>
      <c r="B10464" s="6">
        <v>43265</v>
      </c>
      <c r="C10464" s="5" t="s">
        <v>36</v>
      </c>
      <c r="D10464" s="5" t="s">
        <v>40</v>
      </c>
      <c r="E10464" s="7">
        <v>6431</v>
      </c>
      <c r="F10464" s="8">
        <v>200.13</v>
      </c>
      <c r="G10464" s="8">
        <v>0</v>
      </c>
    </row>
    <row r="10465" spans="1:7" hidden="1" x14ac:dyDescent="0.55000000000000004">
      <c r="A10465" s="5" t="s">
        <v>47</v>
      </c>
      <c r="B10465" s="6">
        <v>43265</v>
      </c>
      <c r="C10465" s="5" t="s">
        <v>36</v>
      </c>
      <c r="D10465" s="5" t="s">
        <v>42</v>
      </c>
      <c r="E10465" s="7">
        <v>1061</v>
      </c>
      <c r="F10465" s="8">
        <v>13072.54</v>
      </c>
      <c r="G10465" s="8">
        <v>0</v>
      </c>
    </row>
    <row r="10466" spans="1:7" hidden="1" x14ac:dyDescent="0.55000000000000004">
      <c r="A10466" s="5" t="s">
        <v>35</v>
      </c>
      <c r="B10466" s="6">
        <v>43265</v>
      </c>
      <c r="C10466" s="5" t="s">
        <v>36</v>
      </c>
      <c r="D10466" s="5" t="s">
        <v>42</v>
      </c>
      <c r="E10466" s="7">
        <v>27134</v>
      </c>
      <c r="F10466" s="8">
        <v>336712.77</v>
      </c>
      <c r="G10466" s="8">
        <v>0</v>
      </c>
    </row>
    <row r="10467" spans="1:7" hidden="1" x14ac:dyDescent="0.55000000000000004">
      <c r="A10467" s="5" t="s">
        <v>35</v>
      </c>
      <c r="B10467" s="6">
        <v>43265</v>
      </c>
      <c r="C10467" s="5" t="s">
        <v>36</v>
      </c>
      <c r="D10467" s="5" t="s">
        <v>44</v>
      </c>
      <c r="E10467" s="7">
        <v>40204</v>
      </c>
      <c r="F10467" s="8">
        <v>83206.14</v>
      </c>
      <c r="G10467" s="8">
        <v>0</v>
      </c>
    </row>
    <row r="10468" spans="1:7" hidden="1" x14ac:dyDescent="0.55000000000000004">
      <c r="A10468" s="5" t="s">
        <v>35</v>
      </c>
      <c r="B10468" s="6">
        <v>43265</v>
      </c>
      <c r="C10468" s="5" t="s">
        <v>36</v>
      </c>
      <c r="D10468" s="5" t="s">
        <v>45</v>
      </c>
      <c r="E10468" s="7">
        <v>77565</v>
      </c>
      <c r="F10468" s="8">
        <v>32123.63</v>
      </c>
      <c r="G10468" s="8">
        <v>0</v>
      </c>
    </row>
    <row r="10469" spans="1:7" x14ac:dyDescent="0.55000000000000004">
      <c r="A10469" s="5" t="s">
        <v>47</v>
      </c>
      <c r="B10469" s="6">
        <v>43266</v>
      </c>
      <c r="C10469" s="5" t="s">
        <v>36</v>
      </c>
      <c r="D10469" s="5" t="s">
        <v>37</v>
      </c>
      <c r="E10469" s="7">
        <v>3514</v>
      </c>
      <c r="F10469" s="8">
        <v>111136.9</v>
      </c>
      <c r="G10469" s="8">
        <v>0</v>
      </c>
    </row>
    <row r="10470" spans="1:7" x14ac:dyDescent="0.55000000000000004">
      <c r="A10470" s="5" t="s">
        <v>35</v>
      </c>
      <c r="B10470" s="6">
        <v>43266</v>
      </c>
      <c r="C10470" s="5" t="s">
        <v>36</v>
      </c>
      <c r="D10470" s="5" t="s">
        <v>37</v>
      </c>
      <c r="E10470" s="7">
        <v>12352</v>
      </c>
      <c r="F10470" s="8">
        <v>385576.83</v>
      </c>
      <c r="G10470" s="8">
        <v>0</v>
      </c>
    </row>
    <row r="10471" spans="1:7" hidden="1" x14ac:dyDescent="0.55000000000000004">
      <c r="A10471" s="5" t="s">
        <v>35</v>
      </c>
      <c r="B10471" s="6">
        <v>43266</v>
      </c>
      <c r="C10471" s="5" t="s">
        <v>36</v>
      </c>
      <c r="D10471" s="5" t="s">
        <v>38</v>
      </c>
      <c r="E10471" s="7">
        <v>506</v>
      </c>
      <c r="F10471" s="8">
        <v>126.36</v>
      </c>
      <c r="G10471" s="8">
        <v>0</v>
      </c>
    </row>
    <row r="10472" spans="1:7" hidden="1" x14ac:dyDescent="0.55000000000000004">
      <c r="A10472" s="5" t="s">
        <v>35</v>
      </c>
      <c r="B10472" s="6">
        <v>43266</v>
      </c>
      <c r="C10472" s="5" t="s">
        <v>36</v>
      </c>
      <c r="D10472" s="5" t="s">
        <v>39</v>
      </c>
      <c r="E10472" s="7">
        <v>15673</v>
      </c>
      <c r="F10472" s="8">
        <v>48659.74</v>
      </c>
      <c r="G10472" s="8">
        <v>0</v>
      </c>
    </row>
    <row r="10473" spans="1:7" hidden="1" x14ac:dyDescent="0.55000000000000004">
      <c r="A10473" s="5" t="s">
        <v>35</v>
      </c>
      <c r="B10473" s="6">
        <v>43266</v>
      </c>
      <c r="C10473" s="5" t="s">
        <v>36</v>
      </c>
      <c r="D10473" s="5" t="s">
        <v>40</v>
      </c>
      <c r="E10473" s="7">
        <v>8217</v>
      </c>
      <c r="F10473" s="8">
        <v>254.93</v>
      </c>
      <c r="G10473" s="8">
        <v>0</v>
      </c>
    </row>
    <row r="10474" spans="1:7" hidden="1" x14ac:dyDescent="0.55000000000000004">
      <c r="A10474" s="5" t="s">
        <v>35</v>
      </c>
      <c r="B10474" s="6">
        <v>43266</v>
      </c>
      <c r="C10474" s="5" t="s">
        <v>36</v>
      </c>
      <c r="D10474" s="5" t="s">
        <v>42</v>
      </c>
      <c r="E10474" s="7">
        <v>39297</v>
      </c>
      <c r="F10474" s="8">
        <v>482925.14</v>
      </c>
      <c r="G10474" s="8">
        <v>0</v>
      </c>
    </row>
    <row r="10475" spans="1:7" hidden="1" x14ac:dyDescent="0.55000000000000004">
      <c r="A10475" s="5" t="s">
        <v>47</v>
      </c>
      <c r="B10475" s="6">
        <v>43266</v>
      </c>
      <c r="C10475" s="5" t="s">
        <v>36</v>
      </c>
      <c r="D10475" s="5" t="s">
        <v>42</v>
      </c>
      <c r="E10475" s="7">
        <v>1645</v>
      </c>
      <c r="F10475" s="8">
        <v>20202.46</v>
      </c>
      <c r="G10475" s="8">
        <v>0</v>
      </c>
    </row>
    <row r="10476" spans="1:7" hidden="1" x14ac:dyDescent="0.55000000000000004">
      <c r="A10476" s="5" t="s">
        <v>35</v>
      </c>
      <c r="B10476" s="6">
        <v>43266</v>
      </c>
      <c r="C10476" s="5" t="s">
        <v>36</v>
      </c>
      <c r="D10476" s="5" t="s">
        <v>44</v>
      </c>
      <c r="E10476" s="7">
        <v>52935</v>
      </c>
      <c r="F10476" s="8">
        <v>108571.88</v>
      </c>
      <c r="G10476" s="8">
        <v>0</v>
      </c>
    </row>
    <row r="10477" spans="1:7" hidden="1" x14ac:dyDescent="0.55000000000000004">
      <c r="A10477" s="5" t="s">
        <v>35</v>
      </c>
      <c r="B10477" s="6">
        <v>43266</v>
      </c>
      <c r="C10477" s="5" t="s">
        <v>36</v>
      </c>
      <c r="D10477" s="5" t="s">
        <v>45</v>
      </c>
      <c r="E10477" s="7">
        <v>105078</v>
      </c>
      <c r="F10477" s="8">
        <v>43174.080000000002</v>
      </c>
      <c r="G10477" s="8">
        <v>0</v>
      </c>
    </row>
    <row r="10478" spans="1:7" x14ac:dyDescent="0.55000000000000004">
      <c r="A10478" s="5" t="s">
        <v>47</v>
      </c>
      <c r="B10478" s="6">
        <v>43269</v>
      </c>
      <c r="C10478" s="5" t="s">
        <v>36</v>
      </c>
      <c r="D10478" s="5" t="s">
        <v>37</v>
      </c>
      <c r="E10478" s="7">
        <v>1467</v>
      </c>
      <c r="F10478" s="8">
        <v>45878.96</v>
      </c>
      <c r="G10478" s="8">
        <v>0</v>
      </c>
    </row>
    <row r="10479" spans="1:7" x14ac:dyDescent="0.55000000000000004">
      <c r="A10479" s="5" t="s">
        <v>35</v>
      </c>
      <c r="B10479" s="6">
        <v>43269</v>
      </c>
      <c r="C10479" s="5" t="s">
        <v>36</v>
      </c>
      <c r="D10479" s="5" t="s">
        <v>37</v>
      </c>
      <c r="E10479" s="7">
        <v>6141</v>
      </c>
      <c r="F10479" s="8">
        <v>190234.48</v>
      </c>
      <c r="G10479" s="8">
        <v>0</v>
      </c>
    </row>
    <row r="10480" spans="1:7" hidden="1" x14ac:dyDescent="0.55000000000000004">
      <c r="A10480" s="5" t="s">
        <v>35</v>
      </c>
      <c r="B10480" s="6">
        <v>43269</v>
      </c>
      <c r="C10480" s="5" t="s">
        <v>36</v>
      </c>
      <c r="D10480" s="5" t="s">
        <v>38</v>
      </c>
      <c r="E10480" s="7">
        <v>634</v>
      </c>
      <c r="F10480" s="8">
        <v>157.46</v>
      </c>
      <c r="G10480" s="8">
        <v>0</v>
      </c>
    </row>
    <row r="10481" spans="1:7" hidden="1" x14ac:dyDescent="0.55000000000000004">
      <c r="A10481" s="5" t="s">
        <v>35</v>
      </c>
      <c r="B10481" s="6">
        <v>43269</v>
      </c>
      <c r="C10481" s="5" t="s">
        <v>36</v>
      </c>
      <c r="D10481" s="5" t="s">
        <v>39</v>
      </c>
      <c r="E10481" s="7">
        <v>6666</v>
      </c>
      <c r="F10481" s="8">
        <v>20555.04</v>
      </c>
      <c r="G10481" s="8">
        <v>0</v>
      </c>
    </row>
    <row r="10482" spans="1:7" hidden="1" x14ac:dyDescent="0.55000000000000004">
      <c r="A10482" s="5" t="s">
        <v>35</v>
      </c>
      <c r="B10482" s="6">
        <v>43269</v>
      </c>
      <c r="C10482" s="5" t="s">
        <v>36</v>
      </c>
      <c r="D10482" s="5" t="s">
        <v>40</v>
      </c>
      <c r="E10482" s="7">
        <v>3614</v>
      </c>
      <c r="F10482" s="8">
        <v>111.44</v>
      </c>
      <c r="G10482" s="8">
        <v>0</v>
      </c>
    </row>
    <row r="10483" spans="1:7" hidden="1" x14ac:dyDescent="0.55000000000000004">
      <c r="A10483" s="5" t="s">
        <v>47</v>
      </c>
      <c r="B10483" s="6">
        <v>43269</v>
      </c>
      <c r="C10483" s="5" t="s">
        <v>36</v>
      </c>
      <c r="D10483" s="5" t="s">
        <v>42</v>
      </c>
      <c r="E10483" s="7">
        <v>879</v>
      </c>
      <c r="F10483" s="8">
        <v>10730.09</v>
      </c>
      <c r="G10483" s="8">
        <v>0</v>
      </c>
    </row>
    <row r="10484" spans="1:7" hidden="1" x14ac:dyDescent="0.55000000000000004">
      <c r="A10484" s="5" t="s">
        <v>35</v>
      </c>
      <c r="B10484" s="6">
        <v>43269</v>
      </c>
      <c r="C10484" s="5" t="s">
        <v>36</v>
      </c>
      <c r="D10484" s="5" t="s">
        <v>42</v>
      </c>
      <c r="E10484" s="7">
        <v>16546</v>
      </c>
      <c r="F10484" s="8">
        <v>199390.06</v>
      </c>
      <c r="G10484" s="8">
        <v>0</v>
      </c>
    </row>
    <row r="10485" spans="1:7" hidden="1" x14ac:dyDescent="0.55000000000000004">
      <c r="A10485" s="5" t="s">
        <v>35</v>
      </c>
      <c r="B10485" s="6">
        <v>43269</v>
      </c>
      <c r="C10485" s="5" t="s">
        <v>36</v>
      </c>
      <c r="D10485" s="5" t="s">
        <v>44</v>
      </c>
      <c r="E10485" s="7">
        <v>24590</v>
      </c>
      <c r="F10485" s="8">
        <v>49459.58</v>
      </c>
      <c r="G10485" s="8">
        <v>0</v>
      </c>
    </row>
    <row r="10486" spans="1:7" hidden="1" x14ac:dyDescent="0.55000000000000004">
      <c r="A10486" s="5" t="s">
        <v>35</v>
      </c>
      <c r="B10486" s="6">
        <v>43269</v>
      </c>
      <c r="C10486" s="5" t="s">
        <v>36</v>
      </c>
      <c r="D10486" s="5" t="s">
        <v>45</v>
      </c>
      <c r="E10486" s="7">
        <v>52363</v>
      </c>
      <c r="F10486" s="8">
        <v>21089.72</v>
      </c>
      <c r="G10486" s="8">
        <v>0</v>
      </c>
    </row>
    <row r="10487" spans="1:7" x14ac:dyDescent="0.55000000000000004">
      <c r="A10487" s="5" t="s">
        <v>35</v>
      </c>
      <c r="B10487" s="6">
        <v>43270</v>
      </c>
      <c r="C10487" s="5" t="s">
        <v>36</v>
      </c>
      <c r="D10487" s="5" t="s">
        <v>37</v>
      </c>
      <c r="E10487" s="7">
        <v>8864</v>
      </c>
      <c r="F10487" s="8">
        <v>274725.98</v>
      </c>
      <c r="G10487" s="8">
        <v>0</v>
      </c>
    </row>
    <row r="10488" spans="1:7" x14ac:dyDescent="0.55000000000000004">
      <c r="A10488" s="5" t="s">
        <v>47</v>
      </c>
      <c r="B10488" s="6">
        <v>43270</v>
      </c>
      <c r="C10488" s="5" t="s">
        <v>36</v>
      </c>
      <c r="D10488" s="5" t="s">
        <v>37</v>
      </c>
      <c r="E10488" s="7">
        <v>2235</v>
      </c>
      <c r="F10488" s="8">
        <v>69911.48</v>
      </c>
      <c r="G10488" s="8">
        <v>0</v>
      </c>
    </row>
    <row r="10489" spans="1:7" hidden="1" x14ac:dyDescent="0.55000000000000004">
      <c r="A10489" s="5" t="s">
        <v>35</v>
      </c>
      <c r="B10489" s="6">
        <v>43270</v>
      </c>
      <c r="C10489" s="5" t="s">
        <v>36</v>
      </c>
      <c r="D10489" s="5" t="s">
        <v>38</v>
      </c>
      <c r="E10489" s="7">
        <v>363</v>
      </c>
      <c r="F10489" s="8">
        <v>90.09</v>
      </c>
      <c r="G10489" s="8">
        <v>0</v>
      </c>
    </row>
    <row r="10490" spans="1:7" hidden="1" x14ac:dyDescent="0.55000000000000004">
      <c r="A10490" s="5" t="s">
        <v>35</v>
      </c>
      <c r="B10490" s="6">
        <v>43270</v>
      </c>
      <c r="C10490" s="5" t="s">
        <v>36</v>
      </c>
      <c r="D10490" s="5" t="s">
        <v>39</v>
      </c>
      <c r="E10490" s="7">
        <v>10083</v>
      </c>
      <c r="F10490" s="8">
        <v>31097.26</v>
      </c>
      <c r="G10490" s="8">
        <v>0</v>
      </c>
    </row>
    <row r="10491" spans="1:7" hidden="1" x14ac:dyDescent="0.55000000000000004">
      <c r="A10491" s="5" t="s">
        <v>35</v>
      </c>
      <c r="B10491" s="6">
        <v>43270</v>
      </c>
      <c r="C10491" s="5" t="s">
        <v>36</v>
      </c>
      <c r="D10491" s="5" t="s">
        <v>40</v>
      </c>
      <c r="E10491" s="7">
        <v>4738</v>
      </c>
      <c r="F10491" s="8">
        <v>146.19</v>
      </c>
      <c r="G10491" s="8">
        <v>0</v>
      </c>
    </row>
    <row r="10492" spans="1:7" hidden="1" x14ac:dyDescent="0.55000000000000004">
      <c r="A10492" s="5" t="s">
        <v>47</v>
      </c>
      <c r="B10492" s="6">
        <v>43270</v>
      </c>
      <c r="C10492" s="5" t="s">
        <v>36</v>
      </c>
      <c r="D10492" s="5" t="s">
        <v>42</v>
      </c>
      <c r="E10492" s="7">
        <v>734</v>
      </c>
      <c r="F10492" s="8">
        <v>8898.5</v>
      </c>
      <c r="G10492" s="8">
        <v>0</v>
      </c>
    </row>
    <row r="10493" spans="1:7" hidden="1" x14ac:dyDescent="0.55000000000000004">
      <c r="A10493" s="5" t="s">
        <v>35</v>
      </c>
      <c r="B10493" s="6">
        <v>43270</v>
      </c>
      <c r="C10493" s="5" t="s">
        <v>36</v>
      </c>
      <c r="D10493" s="5" t="s">
        <v>42</v>
      </c>
      <c r="E10493" s="7">
        <v>16682</v>
      </c>
      <c r="F10493" s="8">
        <v>199777.61</v>
      </c>
      <c r="G10493" s="8">
        <v>0</v>
      </c>
    </row>
    <row r="10494" spans="1:7" hidden="1" x14ac:dyDescent="0.55000000000000004">
      <c r="A10494" s="5" t="s">
        <v>35</v>
      </c>
      <c r="B10494" s="6">
        <v>43270</v>
      </c>
      <c r="C10494" s="5" t="s">
        <v>36</v>
      </c>
      <c r="D10494" s="5" t="s">
        <v>44</v>
      </c>
      <c r="E10494" s="7">
        <v>23462</v>
      </c>
      <c r="F10494" s="8">
        <v>46870.83</v>
      </c>
      <c r="G10494" s="8">
        <v>0</v>
      </c>
    </row>
    <row r="10495" spans="1:7" hidden="1" x14ac:dyDescent="0.55000000000000004">
      <c r="A10495" s="5" t="s">
        <v>35</v>
      </c>
      <c r="B10495" s="6">
        <v>43270</v>
      </c>
      <c r="C10495" s="5" t="s">
        <v>36</v>
      </c>
      <c r="D10495" s="5" t="s">
        <v>45</v>
      </c>
      <c r="E10495" s="7">
        <v>48683</v>
      </c>
      <c r="F10495" s="8">
        <v>19497.5</v>
      </c>
      <c r="G10495" s="8">
        <v>0</v>
      </c>
    </row>
    <row r="10496" spans="1:7" x14ac:dyDescent="0.55000000000000004">
      <c r="A10496" s="5" t="s">
        <v>47</v>
      </c>
      <c r="B10496" s="6">
        <v>43271</v>
      </c>
      <c r="C10496" s="5" t="s">
        <v>36</v>
      </c>
      <c r="D10496" s="5" t="s">
        <v>37</v>
      </c>
      <c r="E10496" s="7">
        <v>1280</v>
      </c>
      <c r="F10496" s="8">
        <v>40011.300000000003</v>
      </c>
      <c r="G10496" s="8">
        <v>0</v>
      </c>
    </row>
    <row r="10497" spans="1:7" x14ac:dyDescent="0.55000000000000004">
      <c r="A10497" s="5" t="s">
        <v>35</v>
      </c>
      <c r="B10497" s="6">
        <v>43271</v>
      </c>
      <c r="C10497" s="5" t="s">
        <v>36</v>
      </c>
      <c r="D10497" s="5" t="s">
        <v>37</v>
      </c>
      <c r="E10497" s="7">
        <v>5773</v>
      </c>
      <c r="F10497" s="8">
        <v>178035.7</v>
      </c>
      <c r="G10497" s="8">
        <v>0</v>
      </c>
    </row>
    <row r="10498" spans="1:7" hidden="1" x14ac:dyDescent="0.55000000000000004">
      <c r="A10498" s="5" t="s">
        <v>35</v>
      </c>
      <c r="B10498" s="6">
        <v>43271</v>
      </c>
      <c r="C10498" s="5" t="s">
        <v>36</v>
      </c>
      <c r="D10498" s="5" t="s">
        <v>38</v>
      </c>
      <c r="E10498" s="7">
        <v>293</v>
      </c>
      <c r="F10498" s="8">
        <v>72.47</v>
      </c>
      <c r="G10498" s="8">
        <v>0</v>
      </c>
    </row>
    <row r="10499" spans="1:7" hidden="1" x14ac:dyDescent="0.55000000000000004">
      <c r="A10499" s="5" t="s">
        <v>35</v>
      </c>
      <c r="B10499" s="6">
        <v>43271</v>
      </c>
      <c r="C10499" s="5" t="s">
        <v>36</v>
      </c>
      <c r="D10499" s="5" t="s">
        <v>39</v>
      </c>
      <c r="E10499" s="7">
        <v>6786</v>
      </c>
      <c r="F10499" s="8">
        <v>20838.53</v>
      </c>
      <c r="G10499" s="8">
        <v>0</v>
      </c>
    </row>
    <row r="10500" spans="1:7" hidden="1" x14ac:dyDescent="0.55000000000000004">
      <c r="A10500" s="5" t="s">
        <v>35</v>
      </c>
      <c r="B10500" s="6">
        <v>43271</v>
      </c>
      <c r="C10500" s="5" t="s">
        <v>36</v>
      </c>
      <c r="D10500" s="5" t="s">
        <v>40</v>
      </c>
      <c r="E10500" s="7">
        <v>4361</v>
      </c>
      <c r="F10500" s="8">
        <v>134.03</v>
      </c>
      <c r="G10500" s="8">
        <v>0</v>
      </c>
    </row>
    <row r="10501" spans="1:7" hidden="1" x14ac:dyDescent="0.55000000000000004">
      <c r="A10501" s="5" t="s">
        <v>35</v>
      </c>
      <c r="B10501" s="6">
        <v>43271</v>
      </c>
      <c r="C10501" s="5" t="s">
        <v>36</v>
      </c>
      <c r="D10501" s="5" t="s">
        <v>42</v>
      </c>
      <c r="E10501" s="7">
        <v>11480</v>
      </c>
      <c r="F10501" s="8">
        <v>136865.95000000001</v>
      </c>
      <c r="G10501" s="8">
        <v>0</v>
      </c>
    </row>
    <row r="10502" spans="1:7" hidden="1" x14ac:dyDescent="0.55000000000000004">
      <c r="A10502" s="5" t="s">
        <v>47</v>
      </c>
      <c r="B10502" s="6">
        <v>43271</v>
      </c>
      <c r="C10502" s="5" t="s">
        <v>36</v>
      </c>
      <c r="D10502" s="5" t="s">
        <v>42</v>
      </c>
      <c r="E10502" s="7">
        <v>361</v>
      </c>
      <c r="F10502" s="8">
        <v>4376.26</v>
      </c>
      <c r="G10502" s="8">
        <v>0</v>
      </c>
    </row>
    <row r="10503" spans="1:7" hidden="1" x14ac:dyDescent="0.55000000000000004">
      <c r="A10503" s="5" t="s">
        <v>35</v>
      </c>
      <c r="B10503" s="6">
        <v>43271</v>
      </c>
      <c r="C10503" s="5" t="s">
        <v>36</v>
      </c>
      <c r="D10503" s="5" t="s">
        <v>44</v>
      </c>
      <c r="E10503" s="7">
        <v>14245</v>
      </c>
      <c r="F10503" s="8">
        <v>28319.11</v>
      </c>
      <c r="G10503" s="8">
        <v>0</v>
      </c>
    </row>
    <row r="10504" spans="1:7" hidden="1" x14ac:dyDescent="0.55000000000000004">
      <c r="A10504" s="5" t="s">
        <v>35</v>
      </c>
      <c r="B10504" s="6">
        <v>43271</v>
      </c>
      <c r="C10504" s="5" t="s">
        <v>36</v>
      </c>
      <c r="D10504" s="5" t="s">
        <v>45</v>
      </c>
      <c r="E10504" s="7">
        <v>33082</v>
      </c>
      <c r="F10504" s="8">
        <v>13184.33</v>
      </c>
      <c r="G10504" s="8">
        <v>0</v>
      </c>
    </row>
    <row r="10505" spans="1:7" x14ac:dyDescent="0.55000000000000004">
      <c r="A10505" s="5" t="s">
        <v>35</v>
      </c>
      <c r="B10505" s="6">
        <v>43272</v>
      </c>
      <c r="C10505" s="5" t="s">
        <v>36</v>
      </c>
      <c r="D10505" s="5" t="s">
        <v>37</v>
      </c>
      <c r="E10505" s="7">
        <v>8259</v>
      </c>
      <c r="F10505" s="8">
        <v>252870.69</v>
      </c>
      <c r="G10505" s="8">
        <v>0</v>
      </c>
    </row>
    <row r="10506" spans="1:7" x14ac:dyDescent="0.55000000000000004">
      <c r="A10506" s="5" t="s">
        <v>47</v>
      </c>
      <c r="B10506" s="6">
        <v>43272</v>
      </c>
      <c r="C10506" s="5" t="s">
        <v>36</v>
      </c>
      <c r="D10506" s="5" t="s">
        <v>37</v>
      </c>
      <c r="E10506" s="7">
        <v>2171</v>
      </c>
      <c r="F10506" s="8">
        <v>67592.67</v>
      </c>
      <c r="G10506" s="8">
        <v>0</v>
      </c>
    </row>
    <row r="10507" spans="1:7" hidden="1" x14ac:dyDescent="0.55000000000000004">
      <c r="A10507" s="5" t="s">
        <v>35</v>
      </c>
      <c r="B10507" s="6">
        <v>43272</v>
      </c>
      <c r="C10507" s="5" t="s">
        <v>36</v>
      </c>
      <c r="D10507" s="5" t="s">
        <v>38</v>
      </c>
      <c r="E10507" s="7">
        <v>793</v>
      </c>
      <c r="F10507" s="8">
        <v>194.75</v>
      </c>
      <c r="G10507" s="8">
        <v>0</v>
      </c>
    </row>
    <row r="10508" spans="1:7" hidden="1" x14ac:dyDescent="0.55000000000000004">
      <c r="A10508" s="5" t="s">
        <v>35</v>
      </c>
      <c r="B10508" s="6">
        <v>43272</v>
      </c>
      <c r="C10508" s="5" t="s">
        <v>36</v>
      </c>
      <c r="D10508" s="5" t="s">
        <v>39</v>
      </c>
      <c r="E10508" s="7">
        <v>10118</v>
      </c>
      <c r="F10508" s="8">
        <v>30871.99</v>
      </c>
      <c r="G10508" s="8">
        <v>0</v>
      </c>
    </row>
    <row r="10509" spans="1:7" hidden="1" x14ac:dyDescent="0.55000000000000004">
      <c r="A10509" s="5" t="s">
        <v>35</v>
      </c>
      <c r="B10509" s="6">
        <v>43272</v>
      </c>
      <c r="C10509" s="5" t="s">
        <v>36</v>
      </c>
      <c r="D10509" s="5" t="s">
        <v>40</v>
      </c>
      <c r="E10509" s="7">
        <v>6758</v>
      </c>
      <c r="F10509" s="8">
        <v>206.73</v>
      </c>
      <c r="G10509" s="8">
        <v>0</v>
      </c>
    </row>
    <row r="10510" spans="1:7" hidden="1" x14ac:dyDescent="0.55000000000000004">
      <c r="A10510" s="5" t="s">
        <v>35</v>
      </c>
      <c r="B10510" s="6">
        <v>43272</v>
      </c>
      <c r="C10510" s="5" t="s">
        <v>36</v>
      </c>
      <c r="D10510" s="5" t="s">
        <v>42</v>
      </c>
      <c r="E10510" s="7">
        <v>13129</v>
      </c>
      <c r="F10510" s="8">
        <v>155860.32999999999</v>
      </c>
      <c r="G10510" s="8">
        <v>0</v>
      </c>
    </row>
    <row r="10511" spans="1:7" hidden="1" x14ac:dyDescent="0.55000000000000004">
      <c r="A10511" s="5" t="s">
        <v>47</v>
      </c>
      <c r="B10511" s="6">
        <v>43272</v>
      </c>
      <c r="C10511" s="5" t="s">
        <v>36</v>
      </c>
      <c r="D10511" s="5" t="s">
        <v>42</v>
      </c>
      <c r="E10511" s="7">
        <v>491</v>
      </c>
      <c r="F10511" s="8">
        <v>5938.57</v>
      </c>
      <c r="G10511" s="8">
        <v>0</v>
      </c>
    </row>
    <row r="10512" spans="1:7" hidden="1" x14ac:dyDescent="0.55000000000000004">
      <c r="A10512" s="5" t="s">
        <v>35</v>
      </c>
      <c r="B10512" s="6">
        <v>43272</v>
      </c>
      <c r="C10512" s="5" t="s">
        <v>36</v>
      </c>
      <c r="D10512" s="5" t="s">
        <v>44</v>
      </c>
      <c r="E10512" s="7">
        <v>16484</v>
      </c>
      <c r="F10512" s="8">
        <v>32640.13</v>
      </c>
      <c r="G10512" s="8">
        <v>0</v>
      </c>
    </row>
    <row r="10513" spans="1:7" hidden="1" x14ac:dyDescent="0.55000000000000004">
      <c r="A10513" s="5" t="s">
        <v>35</v>
      </c>
      <c r="B10513" s="6">
        <v>43272</v>
      </c>
      <c r="C10513" s="5" t="s">
        <v>36</v>
      </c>
      <c r="D10513" s="5" t="s">
        <v>45</v>
      </c>
      <c r="E10513" s="7">
        <v>32286</v>
      </c>
      <c r="F10513" s="8">
        <v>12808.21</v>
      </c>
      <c r="G10513" s="8">
        <v>0</v>
      </c>
    </row>
    <row r="10514" spans="1:7" x14ac:dyDescent="0.55000000000000004">
      <c r="A10514" s="5" t="s">
        <v>35</v>
      </c>
      <c r="B10514" s="6">
        <v>43273</v>
      </c>
      <c r="C10514" s="5" t="s">
        <v>36</v>
      </c>
      <c r="D10514" s="5" t="s">
        <v>37</v>
      </c>
      <c r="E10514" s="7">
        <v>5853</v>
      </c>
      <c r="F10514" s="8">
        <v>179170.13</v>
      </c>
      <c r="G10514" s="8">
        <v>0</v>
      </c>
    </row>
    <row r="10515" spans="1:7" x14ac:dyDescent="0.55000000000000004">
      <c r="A10515" s="5" t="s">
        <v>47</v>
      </c>
      <c r="B10515" s="6">
        <v>43273</v>
      </c>
      <c r="C10515" s="5" t="s">
        <v>36</v>
      </c>
      <c r="D10515" s="5" t="s">
        <v>37</v>
      </c>
      <c r="E10515" s="7">
        <v>1019</v>
      </c>
      <c r="F10515" s="8">
        <v>31516.46</v>
      </c>
      <c r="G10515" s="8">
        <v>0</v>
      </c>
    </row>
    <row r="10516" spans="1:7" hidden="1" x14ac:dyDescent="0.55000000000000004">
      <c r="A10516" s="5" t="s">
        <v>35</v>
      </c>
      <c r="B10516" s="6">
        <v>43273</v>
      </c>
      <c r="C10516" s="5" t="s">
        <v>36</v>
      </c>
      <c r="D10516" s="5" t="s">
        <v>38</v>
      </c>
      <c r="E10516" s="7">
        <v>786</v>
      </c>
      <c r="F10516" s="8">
        <v>191.68</v>
      </c>
      <c r="G10516" s="8">
        <v>0</v>
      </c>
    </row>
    <row r="10517" spans="1:7" hidden="1" x14ac:dyDescent="0.55000000000000004">
      <c r="A10517" s="5" t="s">
        <v>35</v>
      </c>
      <c r="B10517" s="6">
        <v>43273</v>
      </c>
      <c r="C10517" s="5" t="s">
        <v>36</v>
      </c>
      <c r="D10517" s="5" t="s">
        <v>39</v>
      </c>
      <c r="E10517" s="7">
        <v>8608</v>
      </c>
      <c r="F10517" s="8">
        <v>26268.05</v>
      </c>
      <c r="G10517" s="8">
        <v>0</v>
      </c>
    </row>
    <row r="10518" spans="1:7" hidden="1" x14ac:dyDescent="0.55000000000000004">
      <c r="A10518" s="5" t="s">
        <v>35</v>
      </c>
      <c r="B10518" s="6">
        <v>43273</v>
      </c>
      <c r="C10518" s="5" t="s">
        <v>36</v>
      </c>
      <c r="D10518" s="5" t="s">
        <v>40</v>
      </c>
      <c r="E10518" s="7">
        <v>4884</v>
      </c>
      <c r="F10518" s="8">
        <v>149.21</v>
      </c>
      <c r="G10518" s="8">
        <v>0</v>
      </c>
    </row>
    <row r="10519" spans="1:7" hidden="1" x14ac:dyDescent="0.55000000000000004">
      <c r="A10519" s="5" t="s">
        <v>35</v>
      </c>
      <c r="B10519" s="6">
        <v>43273</v>
      </c>
      <c r="C10519" s="5" t="s">
        <v>36</v>
      </c>
      <c r="D10519" s="5" t="s">
        <v>42</v>
      </c>
      <c r="E10519" s="7">
        <v>11718</v>
      </c>
      <c r="F10519" s="8">
        <v>139747.35</v>
      </c>
      <c r="G10519" s="8">
        <v>0</v>
      </c>
    </row>
    <row r="10520" spans="1:7" hidden="1" x14ac:dyDescent="0.55000000000000004">
      <c r="A10520" s="5" t="s">
        <v>47</v>
      </c>
      <c r="B10520" s="6">
        <v>43273</v>
      </c>
      <c r="C10520" s="5" t="s">
        <v>36</v>
      </c>
      <c r="D10520" s="5" t="s">
        <v>42</v>
      </c>
      <c r="E10520" s="7">
        <v>360</v>
      </c>
      <c r="F10520" s="8">
        <v>4356.57</v>
      </c>
      <c r="G10520" s="8">
        <v>0</v>
      </c>
    </row>
    <row r="10521" spans="1:7" hidden="1" x14ac:dyDescent="0.55000000000000004">
      <c r="A10521" s="5" t="s">
        <v>35</v>
      </c>
      <c r="B10521" s="6">
        <v>43273</v>
      </c>
      <c r="C10521" s="5" t="s">
        <v>36</v>
      </c>
      <c r="D10521" s="5" t="s">
        <v>44</v>
      </c>
      <c r="E10521" s="7">
        <v>17616</v>
      </c>
      <c r="F10521" s="8">
        <v>35053.879999999997</v>
      </c>
      <c r="G10521" s="8">
        <v>0</v>
      </c>
    </row>
    <row r="10522" spans="1:7" hidden="1" x14ac:dyDescent="0.55000000000000004">
      <c r="A10522" s="5" t="s">
        <v>35</v>
      </c>
      <c r="B10522" s="6">
        <v>43273</v>
      </c>
      <c r="C10522" s="5" t="s">
        <v>36</v>
      </c>
      <c r="D10522" s="5" t="s">
        <v>45</v>
      </c>
      <c r="E10522" s="7">
        <v>38876</v>
      </c>
      <c r="F10522" s="8">
        <v>15497.37</v>
      </c>
      <c r="G10522" s="8">
        <v>0</v>
      </c>
    </row>
    <row r="10523" spans="1:7" x14ac:dyDescent="0.55000000000000004">
      <c r="A10523" s="5" t="s">
        <v>35</v>
      </c>
      <c r="B10523" s="6">
        <v>43276</v>
      </c>
      <c r="C10523" s="5" t="s">
        <v>36</v>
      </c>
      <c r="D10523" s="5" t="s">
        <v>37</v>
      </c>
      <c r="E10523" s="7">
        <v>5063</v>
      </c>
      <c r="F10523" s="8">
        <v>155329.75</v>
      </c>
      <c r="G10523" s="8">
        <v>0</v>
      </c>
    </row>
    <row r="10524" spans="1:7" x14ac:dyDescent="0.55000000000000004">
      <c r="A10524" s="5" t="s">
        <v>47</v>
      </c>
      <c r="B10524" s="6">
        <v>43276</v>
      </c>
      <c r="C10524" s="5" t="s">
        <v>36</v>
      </c>
      <c r="D10524" s="5" t="s">
        <v>37</v>
      </c>
      <c r="E10524" s="7">
        <v>1083</v>
      </c>
      <c r="F10524" s="8">
        <v>33628.519999999997</v>
      </c>
      <c r="G10524" s="8">
        <v>0</v>
      </c>
    </row>
    <row r="10525" spans="1:7" hidden="1" x14ac:dyDescent="0.55000000000000004">
      <c r="A10525" s="5" t="s">
        <v>35</v>
      </c>
      <c r="B10525" s="6">
        <v>43276</v>
      </c>
      <c r="C10525" s="5" t="s">
        <v>36</v>
      </c>
      <c r="D10525" s="5" t="s">
        <v>38</v>
      </c>
      <c r="E10525" s="7">
        <v>1409</v>
      </c>
      <c r="F10525" s="8">
        <v>343.75</v>
      </c>
      <c r="G10525" s="8">
        <v>0</v>
      </c>
    </row>
    <row r="10526" spans="1:7" hidden="1" x14ac:dyDescent="0.55000000000000004">
      <c r="A10526" s="5" t="s">
        <v>35</v>
      </c>
      <c r="B10526" s="6">
        <v>43276</v>
      </c>
      <c r="C10526" s="5" t="s">
        <v>36</v>
      </c>
      <c r="D10526" s="5" t="s">
        <v>39</v>
      </c>
      <c r="E10526" s="7">
        <v>6430</v>
      </c>
      <c r="F10526" s="8">
        <v>19679.990000000002</v>
      </c>
      <c r="G10526" s="8">
        <v>0</v>
      </c>
    </row>
    <row r="10527" spans="1:7" hidden="1" x14ac:dyDescent="0.55000000000000004">
      <c r="A10527" s="5" t="s">
        <v>35</v>
      </c>
      <c r="B10527" s="6">
        <v>43276</v>
      </c>
      <c r="C10527" s="5" t="s">
        <v>36</v>
      </c>
      <c r="D10527" s="5" t="s">
        <v>40</v>
      </c>
      <c r="E10527" s="7">
        <v>5447</v>
      </c>
      <c r="F10527" s="8">
        <v>166.48</v>
      </c>
      <c r="G10527" s="8">
        <v>0</v>
      </c>
    </row>
    <row r="10528" spans="1:7" hidden="1" x14ac:dyDescent="0.55000000000000004">
      <c r="A10528" s="5" t="s">
        <v>35</v>
      </c>
      <c r="B10528" s="6">
        <v>43276</v>
      </c>
      <c r="C10528" s="5" t="s">
        <v>36</v>
      </c>
      <c r="D10528" s="5" t="s">
        <v>42</v>
      </c>
      <c r="E10528" s="7">
        <v>11868</v>
      </c>
      <c r="F10528" s="8">
        <v>141896.17000000001</v>
      </c>
      <c r="G10528" s="8">
        <v>0</v>
      </c>
    </row>
    <row r="10529" spans="1:7" hidden="1" x14ac:dyDescent="0.55000000000000004">
      <c r="A10529" s="5" t="s">
        <v>47</v>
      </c>
      <c r="B10529" s="6">
        <v>43276</v>
      </c>
      <c r="C10529" s="5" t="s">
        <v>36</v>
      </c>
      <c r="D10529" s="5" t="s">
        <v>42</v>
      </c>
      <c r="E10529" s="7">
        <v>385</v>
      </c>
      <c r="F10529" s="8">
        <v>4683.38</v>
      </c>
      <c r="G10529" s="8">
        <v>0</v>
      </c>
    </row>
    <row r="10530" spans="1:7" hidden="1" x14ac:dyDescent="0.55000000000000004">
      <c r="A10530" s="5" t="s">
        <v>35</v>
      </c>
      <c r="B10530" s="6">
        <v>43276</v>
      </c>
      <c r="C10530" s="5" t="s">
        <v>36</v>
      </c>
      <c r="D10530" s="5" t="s">
        <v>44</v>
      </c>
      <c r="E10530" s="7">
        <v>16047</v>
      </c>
      <c r="F10530" s="8">
        <v>31997.64</v>
      </c>
      <c r="G10530" s="8">
        <v>0</v>
      </c>
    </row>
    <row r="10531" spans="1:7" hidden="1" x14ac:dyDescent="0.55000000000000004">
      <c r="A10531" s="5" t="s">
        <v>35</v>
      </c>
      <c r="B10531" s="6">
        <v>43276</v>
      </c>
      <c r="C10531" s="5" t="s">
        <v>36</v>
      </c>
      <c r="D10531" s="5" t="s">
        <v>45</v>
      </c>
      <c r="E10531" s="7">
        <v>38781</v>
      </c>
      <c r="F10531" s="8">
        <v>15502.71</v>
      </c>
      <c r="G10531" s="8">
        <v>0</v>
      </c>
    </row>
    <row r="10532" spans="1:7" x14ac:dyDescent="0.55000000000000004">
      <c r="A10532" s="5" t="s">
        <v>47</v>
      </c>
      <c r="B10532" s="6">
        <v>43277</v>
      </c>
      <c r="C10532" s="5" t="s">
        <v>36</v>
      </c>
      <c r="D10532" s="5" t="s">
        <v>37</v>
      </c>
      <c r="E10532" s="7">
        <v>2138</v>
      </c>
      <c r="F10532" s="8">
        <v>66213.820000000007</v>
      </c>
      <c r="G10532" s="8">
        <v>0</v>
      </c>
    </row>
    <row r="10533" spans="1:7" x14ac:dyDescent="0.55000000000000004">
      <c r="A10533" s="5" t="s">
        <v>35</v>
      </c>
      <c r="B10533" s="6">
        <v>43277</v>
      </c>
      <c r="C10533" s="5" t="s">
        <v>36</v>
      </c>
      <c r="D10533" s="5" t="s">
        <v>37</v>
      </c>
      <c r="E10533" s="7">
        <v>7738</v>
      </c>
      <c r="F10533" s="8">
        <v>236465.56</v>
      </c>
      <c r="G10533" s="8">
        <v>0</v>
      </c>
    </row>
    <row r="10534" spans="1:7" hidden="1" x14ac:dyDescent="0.55000000000000004">
      <c r="A10534" s="5" t="s">
        <v>35</v>
      </c>
      <c r="B10534" s="6">
        <v>43277</v>
      </c>
      <c r="C10534" s="5" t="s">
        <v>36</v>
      </c>
      <c r="D10534" s="5" t="s">
        <v>38</v>
      </c>
      <c r="E10534" s="7">
        <v>608</v>
      </c>
      <c r="F10534" s="8">
        <v>147.91999999999999</v>
      </c>
      <c r="G10534" s="8">
        <v>0</v>
      </c>
    </row>
    <row r="10535" spans="1:7" hidden="1" x14ac:dyDescent="0.55000000000000004">
      <c r="A10535" s="5" t="s">
        <v>35</v>
      </c>
      <c r="B10535" s="6">
        <v>43277</v>
      </c>
      <c r="C10535" s="5" t="s">
        <v>36</v>
      </c>
      <c r="D10535" s="5" t="s">
        <v>39</v>
      </c>
      <c r="E10535" s="7">
        <v>9536</v>
      </c>
      <c r="F10535" s="8">
        <v>29083.55</v>
      </c>
      <c r="G10535" s="8">
        <v>0</v>
      </c>
    </row>
    <row r="10536" spans="1:7" hidden="1" x14ac:dyDescent="0.55000000000000004">
      <c r="A10536" s="5" t="s">
        <v>35</v>
      </c>
      <c r="B10536" s="6">
        <v>43277</v>
      </c>
      <c r="C10536" s="5" t="s">
        <v>36</v>
      </c>
      <c r="D10536" s="5" t="s">
        <v>40</v>
      </c>
      <c r="E10536" s="7">
        <v>5956</v>
      </c>
      <c r="F10536" s="8">
        <v>181.44</v>
      </c>
      <c r="G10536" s="8">
        <v>0</v>
      </c>
    </row>
    <row r="10537" spans="1:7" hidden="1" x14ac:dyDescent="0.55000000000000004">
      <c r="A10537" s="5" t="s">
        <v>35</v>
      </c>
      <c r="B10537" s="6">
        <v>43277</v>
      </c>
      <c r="C10537" s="5" t="s">
        <v>36</v>
      </c>
      <c r="D10537" s="5" t="s">
        <v>42</v>
      </c>
      <c r="E10537" s="7">
        <v>13937</v>
      </c>
      <c r="F10537" s="8">
        <v>165863.29999999999</v>
      </c>
      <c r="G10537" s="8">
        <v>0</v>
      </c>
    </row>
    <row r="10538" spans="1:7" hidden="1" x14ac:dyDescent="0.55000000000000004">
      <c r="A10538" s="5" t="s">
        <v>47</v>
      </c>
      <c r="B10538" s="6">
        <v>43277</v>
      </c>
      <c r="C10538" s="5" t="s">
        <v>36</v>
      </c>
      <c r="D10538" s="5" t="s">
        <v>42</v>
      </c>
      <c r="E10538" s="7">
        <v>524</v>
      </c>
      <c r="F10538" s="8">
        <v>6342.17</v>
      </c>
      <c r="G10538" s="8">
        <v>0</v>
      </c>
    </row>
    <row r="10539" spans="1:7" hidden="1" x14ac:dyDescent="0.55000000000000004">
      <c r="A10539" s="5" t="s">
        <v>35</v>
      </c>
      <c r="B10539" s="6">
        <v>43277</v>
      </c>
      <c r="C10539" s="5" t="s">
        <v>36</v>
      </c>
      <c r="D10539" s="5" t="s">
        <v>44</v>
      </c>
      <c r="E10539" s="7">
        <v>18084</v>
      </c>
      <c r="F10539" s="8">
        <v>35923.18</v>
      </c>
      <c r="G10539" s="8">
        <v>0</v>
      </c>
    </row>
    <row r="10540" spans="1:7" hidden="1" x14ac:dyDescent="0.55000000000000004">
      <c r="A10540" s="5" t="s">
        <v>35</v>
      </c>
      <c r="B10540" s="6">
        <v>43277</v>
      </c>
      <c r="C10540" s="5" t="s">
        <v>36</v>
      </c>
      <c r="D10540" s="5" t="s">
        <v>45</v>
      </c>
      <c r="E10540" s="7">
        <v>39344</v>
      </c>
      <c r="F10540" s="8">
        <v>15665.05</v>
      </c>
      <c r="G10540" s="8">
        <v>0</v>
      </c>
    </row>
    <row r="10541" spans="1:7" x14ac:dyDescent="0.55000000000000004">
      <c r="A10541" s="5" t="s">
        <v>47</v>
      </c>
      <c r="B10541" s="6">
        <v>43278</v>
      </c>
      <c r="C10541" s="5" t="s">
        <v>36</v>
      </c>
      <c r="D10541" s="5" t="s">
        <v>37</v>
      </c>
      <c r="E10541" s="7">
        <v>1589</v>
      </c>
      <c r="F10541" s="8">
        <v>49382.29</v>
      </c>
      <c r="G10541" s="8">
        <v>0</v>
      </c>
    </row>
    <row r="10542" spans="1:7" x14ac:dyDescent="0.55000000000000004">
      <c r="A10542" s="5" t="s">
        <v>35</v>
      </c>
      <c r="B10542" s="6">
        <v>43278</v>
      </c>
      <c r="C10542" s="5" t="s">
        <v>36</v>
      </c>
      <c r="D10542" s="5" t="s">
        <v>37</v>
      </c>
      <c r="E10542" s="7">
        <v>8007</v>
      </c>
      <c r="F10542" s="8">
        <v>245330.52</v>
      </c>
      <c r="G10542" s="8">
        <v>0</v>
      </c>
    </row>
    <row r="10543" spans="1:7" hidden="1" x14ac:dyDescent="0.55000000000000004">
      <c r="A10543" s="5" t="s">
        <v>35</v>
      </c>
      <c r="B10543" s="6">
        <v>43278</v>
      </c>
      <c r="C10543" s="5" t="s">
        <v>36</v>
      </c>
      <c r="D10543" s="5" t="s">
        <v>38</v>
      </c>
      <c r="E10543" s="7">
        <v>392</v>
      </c>
      <c r="F10543" s="8">
        <v>95.62</v>
      </c>
      <c r="G10543" s="8">
        <v>0</v>
      </c>
    </row>
    <row r="10544" spans="1:7" hidden="1" x14ac:dyDescent="0.55000000000000004">
      <c r="A10544" s="5" t="s">
        <v>35</v>
      </c>
      <c r="B10544" s="6">
        <v>43278</v>
      </c>
      <c r="C10544" s="5" t="s">
        <v>36</v>
      </c>
      <c r="D10544" s="5" t="s">
        <v>39</v>
      </c>
      <c r="E10544" s="7">
        <v>9289</v>
      </c>
      <c r="F10544" s="8">
        <v>28412.65</v>
      </c>
      <c r="G10544" s="8">
        <v>0</v>
      </c>
    </row>
    <row r="10545" spans="1:7" hidden="1" x14ac:dyDescent="0.55000000000000004">
      <c r="A10545" s="5" t="s">
        <v>35</v>
      </c>
      <c r="B10545" s="6">
        <v>43278</v>
      </c>
      <c r="C10545" s="5" t="s">
        <v>36</v>
      </c>
      <c r="D10545" s="5" t="s">
        <v>40</v>
      </c>
      <c r="E10545" s="7">
        <v>4979</v>
      </c>
      <c r="F10545" s="8">
        <v>151.91999999999999</v>
      </c>
      <c r="G10545" s="8">
        <v>0</v>
      </c>
    </row>
    <row r="10546" spans="1:7" hidden="1" x14ac:dyDescent="0.55000000000000004">
      <c r="A10546" s="5" t="s">
        <v>47</v>
      </c>
      <c r="B10546" s="6">
        <v>43278</v>
      </c>
      <c r="C10546" s="5" t="s">
        <v>36</v>
      </c>
      <c r="D10546" s="5" t="s">
        <v>42</v>
      </c>
      <c r="E10546" s="7">
        <v>799</v>
      </c>
      <c r="F10546" s="8">
        <v>9659.89</v>
      </c>
      <c r="G10546" s="8">
        <v>0</v>
      </c>
    </row>
    <row r="10547" spans="1:7" hidden="1" x14ac:dyDescent="0.55000000000000004">
      <c r="A10547" s="5" t="s">
        <v>35</v>
      </c>
      <c r="B10547" s="6">
        <v>43278</v>
      </c>
      <c r="C10547" s="5" t="s">
        <v>36</v>
      </c>
      <c r="D10547" s="5" t="s">
        <v>42</v>
      </c>
      <c r="E10547" s="7">
        <v>15070</v>
      </c>
      <c r="F10547" s="8">
        <v>179728.13</v>
      </c>
      <c r="G10547" s="8">
        <v>0</v>
      </c>
    </row>
    <row r="10548" spans="1:7" hidden="1" x14ac:dyDescent="0.55000000000000004">
      <c r="A10548" s="5" t="s">
        <v>35</v>
      </c>
      <c r="B10548" s="6">
        <v>43278</v>
      </c>
      <c r="C10548" s="5" t="s">
        <v>36</v>
      </c>
      <c r="D10548" s="5" t="s">
        <v>44</v>
      </c>
      <c r="E10548" s="7">
        <v>19186</v>
      </c>
      <c r="F10548" s="8">
        <v>38183.160000000003</v>
      </c>
      <c r="G10548" s="8">
        <v>0</v>
      </c>
    </row>
    <row r="10549" spans="1:7" hidden="1" x14ac:dyDescent="0.55000000000000004">
      <c r="A10549" s="5" t="s">
        <v>35</v>
      </c>
      <c r="B10549" s="6">
        <v>43278</v>
      </c>
      <c r="C10549" s="5" t="s">
        <v>36</v>
      </c>
      <c r="D10549" s="5" t="s">
        <v>45</v>
      </c>
      <c r="E10549" s="7">
        <v>40538</v>
      </c>
      <c r="F10549" s="8">
        <v>16171.82</v>
      </c>
      <c r="G10549" s="8">
        <v>0</v>
      </c>
    </row>
    <row r="10550" spans="1:7" x14ac:dyDescent="0.55000000000000004">
      <c r="A10550" s="5" t="s">
        <v>35</v>
      </c>
      <c r="B10550" s="6">
        <v>43279</v>
      </c>
      <c r="C10550" s="5" t="s">
        <v>36</v>
      </c>
      <c r="D10550" s="5" t="s">
        <v>37</v>
      </c>
      <c r="E10550" s="7">
        <v>6906</v>
      </c>
      <c r="F10550" s="8">
        <v>211414.44</v>
      </c>
      <c r="G10550" s="8">
        <v>0</v>
      </c>
    </row>
    <row r="10551" spans="1:7" x14ac:dyDescent="0.55000000000000004">
      <c r="A10551" s="5" t="s">
        <v>47</v>
      </c>
      <c r="B10551" s="6">
        <v>43279</v>
      </c>
      <c r="C10551" s="5" t="s">
        <v>36</v>
      </c>
      <c r="D10551" s="5" t="s">
        <v>37</v>
      </c>
      <c r="E10551" s="7">
        <v>1411</v>
      </c>
      <c r="F10551" s="8">
        <v>43698.28</v>
      </c>
      <c r="G10551" s="8">
        <v>0</v>
      </c>
    </row>
    <row r="10552" spans="1:7" hidden="1" x14ac:dyDescent="0.55000000000000004">
      <c r="A10552" s="5" t="s">
        <v>35</v>
      </c>
      <c r="B10552" s="6">
        <v>43279</v>
      </c>
      <c r="C10552" s="5" t="s">
        <v>36</v>
      </c>
      <c r="D10552" s="5" t="s">
        <v>38</v>
      </c>
      <c r="E10552" s="7">
        <v>467</v>
      </c>
      <c r="F10552" s="8">
        <v>113.83</v>
      </c>
      <c r="G10552" s="8">
        <v>0</v>
      </c>
    </row>
    <row r="10553" spans="1:7" hidden="1" x14ac:dyDescent="0.55000000000000004">
      <c r="A10553" s="5" t="s">
        <v>35</v>
      </c>
      <c r="B10553" s="6">
        <v>43279</v>
      </c>
      <c r="C10553" s="5" t="s">
        <v>36</v>
      </c>
      <c r="D10553" s="5" t="s">
        <v>39</v>
      </c>
      <c r="E10553" s="7">
        <v>7967</v>
      </c>
      <c r="F10553" s="8">
        <v>24346.639999999999</v>
      </c>
      <c r="G10553" s="8">
        <v>0</v>
      </c>
    </row>
    <row r="10554" spans="1:7" hidden="1" x14ac:dyDescent="0.55000000000000004">
      <c r="A10554" s="5" t="s">
        <v>35</v>
      </c>
      <c r="B10554" s="6">
        <v>43279</v>
      </c>
      <c r="C10554" s="5" t="s">
        <v>36</v>
      </c>
      <c r="D10554" s="5" t="s">
        <v>40</v>
      </c>
      <c r="E10554" s="7">
        <v>4197</v>
      </c>
      <c r="F10554" s="8">
        <v>128.01</v>
      </c>
      <c r="G10554" s="8">
        <v>0</v>
      </c>
    </row>
    <row r="10555" spans="1:7" hidden="1" x14ac:dyDescent="0.55000000000000004">
      <c r="A10555" s="5" t="s">
        <v>35</v>
      </c>
      <c r="B10555" s="6">
        <v>43279</v>
      </c>
      <c r="C10555" s="5" t="s">
        <v>36</v>
      </c>
      <c r="D10555" s="5" t="s">
        <v>42</v>
      </c>
      <c r="E10555" s="7">
        <v>20584</v>
      </c>
      <c r="F10555" s="8">
        <v>244508.04</v>
      </c>
      <c r="G10555" s="8">
        <v>0</v>
      </c>
    </row>
    <row r="10556" spans="1:7" hidden="1" x14ac:dyDescent="0.55000000000000004">
      <c r="A10556" s="5" t="s">
        <v>47</v>
      </c>
      <c r="B10556" s="6">
        <v>43279</v>
      </c>
      <c r="C10556" s="5" t="s">
        <v>36</v>
      </c>
      <c r="D10556" s="5" t="s">
        <v>42</v>
      </c>
      <c r="E10556" s="7">
        <v>107</v>
      </c>
      <c r="F10556" s="8">
        <v>1308.52</v>
      </c>
      <c r="G10556" s="8">
        <v>0</v>
      </c>
    </row>
    <row r="10557" spans="1:7" hidden="1" x14ac:dyDescent="0.55000000000000004">
      <c r="A10557" s="5" t="s">
        <v>35</v>
      </c>
      <c r="B10557" s="6">
        <v>43279</v>
      </c>
      <c r="C10557" s="5" t="s">
        <v>36</v>
      </c>
      <c r="D10557" s="5" t="s">
        <v>44</v>
      </c>
      <c r="E10557" s="7">
        <v>24818</v>
      </c>
      <c r="F10557" s="8">
        <v>49119.21</v>
      </c>
      <c r="G10557" s="8">
        <v>0</v>
      </c>
    </row>
    <row r="10558" spans="1:7" hidden="1" x14ac:dyDescent="0.55000000000000004">
      <c r="A10558" s="5" t="s">
        <v>35</v>
      </c>
      <c r="B10558" s="6">
        <v>43279</v>
      </c>
      <c r="C10558" s="5" t="s">
        <v>36</v>
      </c>
      <c r="D10558" s="5" t="s">
        <v>45</v>
      </c>
      <c r="E10558" s="7">
        <v>49543</v>
      </c>
      <c r="F10558" s="8">
        <v>19640.73</v>
      </c>
      <c r="G10558" s="8">
        <v>0</v>
      </c>
    </row>
    <row r="10559" spans="1:7" x14ac:dyDescent="0.55000000000000004">
      <c r="A10559" s="5" t="s">
        <v>35</v>
      </c>
      <c r="B10559" s="6">
        <v>43280</v>
      </c>
      <c r="C10559" s="5" t="s">
        <v>36</v>
      </c>
      <c r="D10559" s="5" t="s">
        <v>37</v>
      </c>
      <c r="E10559" s="7">
        <v>7793</v>
      </c>
      <c r="F10559" s="8">
        <v>237164.45</v>
      </c>
      <c r="G10559" s="8">
        <v>0</v>
      </c>
    </row>
    <row r="10560" spans="1:7" x14ac:dyDescent="0.55000000000000004">
      <c r="A10560" s="5" t="s">
        <v>47</v>
      </c>
      <c r="B10560" s="6">
        <v>43280</v>
      </c>
      <c r="C10560" s="5" t="s">
        <v>36</v>
      </c>
      <c r="D10560" s="5" t="s">
        <v>37</v>
      </c>
      <c r="E10560" s="7">
        <v>1362</v>
      </c>
      <c r="F10560" s="8">
        <v>42090.53</v>
      </c>
      <c r="G10560" s="8">
        <v>0</v>
      </c>
    </row>
    <row r="10561" spans="1:7" hidden="1" x14ac:dyDescent="0.55000000000000004">
      <c r="A10561" s="5" t="s">
        <v>35</v>
      </c>
      <c r="B10561" s="6">
        <v>43280</v>
      </c>
      <c r="C10561" s="5" t="s">
        <v>36</v>
      </c>
      <c r="D10561" s="5" t="s">
        <v>38</v>
      </c>
      <c r="E10561" s="7">
        <v>429</v>
      </c>
      <c r="F10561" s="8">
        <v>104</v>
      </c>
      <c r="G10561" s="8">
        <v>0</v>
      </c>
    </row>
    <row r="10562" spans="1:7" hidden="1" x14ac:dyDescent="0.55000000000000004">
      <c r="A10562" s="5" t="s">
        <v>35</v>
      </c>
      <c r="B10562" s="6">
        <v>43280</v>
      </c>
      <c r="C10562" s="5" t="s">
        <v>36</v>
      </c>
      <c r="D10562" s="5" t="s">
        <v>39</v>
      </c>
      <c r="E10562" s="7">
        <v>12325</v>
      </c>
      <c r="F10562" s="8">
        <v>37489.26</v>
      </c>
      <c r="G10562" s="8">
        <v>0</v>
      </c>
    </row>
    <row r="10563" spans="1:7" hidden="1" x14ac:dyDescent="0.55000000000000004">
      <c r="A10563" s="5" t="s">
        <v>35</v>
      </c>
      <c r="B10563" s="6">
        <v>43280</v>
      </c>
      <c r="C10563" s="5" t="s">
        <v>36</v>
      </c>
      <c r="D10563" s="5" t="s">
        <v>40</v>
      </c>
      <c r="E10563" s="7">
        <v>3695</v>
      </c>
      <c r="F10563" s="8">
        <v>112.53</v>
      </c>
      <c r="G10563" s="8">
        <v>0</v>
      </c>
    </row>
    <row r="10564" spans="1:7" hidden="1" x14ac:dyDescent="0.55000000000000004">
      <c r="A10564" s="5" t="s">
        <v>35</v>
      </c>
      <c r="B10564" s="6">
        <v>43280</v>
      </c>
      <c r="C10564" s="5" t="s">
        <v>36</v>
      </c>
      <c r="D10564" s="5" t="s">
        <v>42</v>
      </c>
      <c r="E10564" s="7">
        <v>27770</v>
      </c>
      <c r="F10564" s="8">
        <v>329461.93</v>
      </c>
      <c r="G10564" s="8">
        <v>0</v>
      </c>
    </row>
    <row r="10565" spans="1:7" hidden="1" x14ac:dyDescent="0.55000000000000004">
      <c r="A10565" s="5" t="s">
        <v>47</v>
      </c>
      <c r="B10565" s="6">
        <v>43280</v>
      </c>
      <c r="C10565" s="5" t="s">
        <v>36</v>
      </c>
      <c r="D10565" s="5" t="s">
        <v>42</v>
      </c>
      <c r="E10565" s="7">
        <v>248</v>
      </c>
      <c r="F10565" s="8">
        <v>3036.49</v>
      </c>
      <c r="G10565" s="8">
        <v>0</v>
      </c>
    </row>
    <row r="10566" spans="1:7" hidden="1" x14ac:dyDescent="0.55000000000000004">
      <c r="A10566" s="5" t="s">
        <v>35</v>
      </c>
      <c r="B10566" s="6">
        <v>43280</v>
      </c>
      <c r="C10566" s="5" t="s">
        <v>36</v>
      </c>
      <c r="D10566" s="5" t="s">
        <v>44</v>
      </c>
      <c r="E10566" s="7">
        <v>30292</v>
      </c>
      <c r="F10566" s="8">
        <v>59888.87</v>
      </c>
      <c r="G10566" s="8">
        <v>0</v>
      </c>
    </row>
    <row r="10567" spans="1:7" hidden="1" x14ac:dyDescent="0.55000000000000004">
      <c r="A10567" s="5" t="s">
        <v>35</v>
      </c>
      <c r="B10567" s="6">
        <v>43280</v>
      </c>
      <c r="C10567" s="5" t="s">
        <v>36</v>
      </c>
      <c r="D10567" s="5" t="s">
        <v>45</v>
      </c>
      <c r="E10567" s="7">
        <v>61007</v>
      </c>
      <c r="F10567" s="8">
        <v>24134.73</v>
      </c>
      <c r="G10567" s="8">
        <v>0</v>
      </c>
    </row>
    <row r="10568" spans="1:7" x14ac:dyDescent="0.55000000000000004">
      <c r="A10568" s="5" t="s">
        <v>35</v>
      </c>
      <c r="B10568" s="6">
        <v>43283</v>
      </c>
      <c r="C10568" s="5" t="s">
        <v>36</v>
      </c>
      <c r="D10568" s="5" t="s">
        <v>37</v>
      </c>
      <c r="E10568" s="7">
        <v>7334</v>
      </c>
      <c r="F10568" s="8">
        <v>223058.31</v>
      </c>
      <c r="G10568" s="8">
        <v>0</v>
      </c>
    </row>
    <row r="10569" spans="1:7" x14ac:dyDescent="0.55000000000000004">
      <c r="A10569" s="5" t="s">
        <v>47</v>
      </c>
      <c r="B10569" s="6">
        <v>43283</v>
      </c>
      <c r="C10569" s="5" t="s">
        <v>36</v>
      </c>
      <c r="D10569" s="5" t="s">
        <v>37</v>
      </c>
      <c r="E10569" s="7">
        <v>1333</v>
      </c>
      <c r="F10569" s="8">
        <v>41001.08</v>
      </c>
      <c r="G10569" s="8">
        <v>0</v>
      </c>
    </row>
    <row r="10570" spans="1:7" hidden="1" x14ac:dyDescent="0.55000000000000004">
      <c r="A10570" s="5" t="s">
        <v>35</v>
      </c>
      <c r="B10570" s="6">
        <v>43283</v>
      </c>
      <c r="C10570" s="5" t="s">
        <v>36</v>
      </c>
      <c r="D10570" s="5" t="s">
        <v>38</v>
      </c>
      <c r="E10570" s="7">
        <v>336</v>
      </c>
      <c r="F10570" s="8">
        <v>81.569999999999993</v>
      </c>
      <c r="G10570" s="8">
        <v>0</v>
      </c>
    </row>
    <row r="10571" spans="1:7" hidden="1" x14ac:dyDescent="0.55000000000000004">
      <c r="A10571" s="5" t="s">
        <v>35</v>
      </c>
      <c r="B10571" s="6">
        <v>43283</v>
      </c>
      <c r="C10571" s="5" t="s">
        <v>36</v>
      </c>
      <c r="D10571" s="5" t="s">
        <v>39</v>
      </c>
      <c r="E10571" s="7">
        <v>10408</v>
      </c>
      <c r="F10571" s="8">
        <v>31656.06</v>
      </c>
      <c r="G10571" s="8">
        <v>0</v>
      </c>
    </row>
    <row r="10572" spans="1:7" hidden="1" x14ac:dyDescent="0.55000000000000004">
      <c r="A10572" s="5" t="s">
        <v>35</v>
      </c>
      <c r="B10572" s="6">
        <v>43283</v>
      </c>
      <c r="C10572" s="5" t="s">
        <v>36</v>
      </c>
      <c r="D10572" s="5" t="s">
        <v>40</v>
      </c>
      <c r="E10572" s="7">
        <v>3502</v>
      </c>
      <c r="F10572" s="8">
        <v>106.66</v>
      </c>
      <c r="G10572" s="8">
        <v>0</v>
      </c>
    </row>
    <row r="10573" spans="1:7" hidden="1" x14ac:dyDescent="0.55000000000000004">
      <c r="A10573" s="5" t="s">
        <v>47</v>
      </c>
      <c r="B10573" s="6">
        <v>43283</v>
      </c>
      <c r="C10573" s="5" t="s">
        <v>36</v>
      </c>
      <c r="D10573" s="5" t="s">
        <v>42</v>
      </c>
      <c r="E10573" s="7">
        <v>153</v>
      </c>
      <c r="F10573" s="8">
        <v>1867.93</v>
      </c>
      <c r="G10573" s="8">
        <v>0</v>
      </c>
    </row>
    <row r="10574" spans="1:7" hidden="1" x14ac:dyDescent="0.55000000000000004">
      <c r="A10574" s="5" t="s">
        <v>35</v>
      </c>
      <c r="B10574" s="6">
        <v>43283</v>
      </c>
      <c r="C10574" s="5" t="s">
        <v>36</v>
      </c>
      <c r="D10574" s="5" t="s">
        <v>42</v>
      </c>
      <c r="E10574" s="7">
        <v>16523</v>
      </c>
      <c r="F10574" s="8">
        <v>195731.47</v>
      </c>
      <c r="G10574" s="8">
        <v>0</v>
      </c>
    </row>
    <row r="10575" spans="1:7" hidden="1" x14ac:dyDescent="0.55000000000000004">
      <c r="A10575" s="5" t="s">
        <v>35</v>
      </c>
      <c r="B10575" s="6">
        <v>43283</v>
      </c>
      <c r="C10575" s="5" t="s">
        <v>36</v>
      </c>
      <c r="D10575" s="5" t="s">
        <v>44</v>
      </c>
      <c r="E10575" s="7">
        <v>17876</v>
      </c>
      <c r="F10575" s="8">
        <v>35411.040000000001</v>
      </c>
      <c r="G10575" s="8">
        <v>0</v>
      </c>
    </row>
    <row r="10576" spans="1:7" hidden="1" x14ac:dyDescent="0.55000000000000004">
      <c r="A10576" s="5" t="s">
        <v>35</v>
      </c>
      <c r="B10576" s="6">
        <v>43283</v>
      </c>
      <c r="C10576" s="5" t="s">
        <v>36</v>
      </c>
      <c r="D10576" s="5" t="s">
        <v>45</v>
      </c>
      <c r="E10576" s="7">
        <v>36737</v>
      </c>
      <c r="F10576" s="8">
        <v>14562.24</v>
      </c>
      <c r="G10576" s="8">
        <v>0</v>
      </c>
    </row>
    <row r="10577" spans="1:7" x14ac:dyDescent="0.55000000000000004">
      <c r="A10577" s="5" t="s">
        <v>35</v>
      </c>
      <c r="B10577" s="6">
        <v>43284</v>
      </c>
      <c r="C10577" s="5" t="s">
        <v>36</v>
      </c>
      <c r="D10577" s="5" t="s">
        <v>37</v>
      </c>
      <c r="E10577" s="7">
        <v>9128</v>
      </c>
      <c r="F10577" s="8">
        <v>277542.89</v>
      </c>
      <c r="G10577" s="8">
        <v>0</v>
      </c>
    </row>
    <row r="10578" spans="1:7" x14ac:dyDescent="0.55000000000000004">
      <c r="A10578" s="5" t="s">
        <v>47</v>
      </c>
      <c r="B10578" s="6">
        <v>43284</v>
      </c>
      <c r="C10578" s="5" t="s">
        <v>36</v>
      </c>
      <c r="D10578" s="5" t="s">
        <v>37</v>
      </c>
      <c r="E10578" s="7">
        <v>1915</v>
      </c>
      <c r="F10578" s="8">
        <v>58912.92</v>
      </c>
      <c r="G10578" s="8">
        <v>0</v>
      </c>
    </row>
    <row r="10579" spans="1:7" hidden="1" x14ac:dyDescent="0.55000000000000004">
      <c r="A10579" s="5" t="s">
        <v>35</v>
      </c>
      <c r="B10579" s="6">
        <v>43284</v>
      </c>
      <c r="C10579" s="5" t="s">
        <v>36</v>
      </c>
      <c r="D10579" s="5" t="s">
        <v>38</v>
      </c>
      <c r="E10579" s="7">
        <v>369</v>
      </c>
      <c r="F10579" s="8">
        <v>89.58</v>
      </c>
      <c r="G10579" s="8">
        <v>0</v>
      </c>
    </row>
    <row r="10580" spans="1:7" hidden="1" x14ac:dyDescent="0.55000000000000004">
      <c r="A10580" s="5" t="s">
        <v>35</v>
      </c>
      <c r="B10580" s="6">
        <v>43284</v>
      </c>
      <c r="C10580" s="5" t="s">
        <v>36</v>
      </c>
      <c r="D10580" s="5" t="s">
        <v>39</v>
      </c>
      <c r="E10580" s="7">
        <v>9887</v>
      </c>
      <c r="F10580" s="8">
        <v>30098.6</v>
      </c>
      <c r="G10580" s="8">
        <v>0</v>
      </c>
    </row>
    <row r="10581" spans="1:7" hidden="1" x14ac:dyDescent="0.55000000000000004">
      <c r="A10581" s="5" t="s">
        <v>35</v>
      </c>
      <c r="B10581" s="6">
        <v>43284</v>
      </c>
      <c r="C10581" s="5" t="s">
        <v>36</v>
      </c>
      <c r="D10581" s="5" t="s">
        <v>40</v>
      </c>
      <c r="E10581" s="7">
        <v>4453</v>
      </c>
      <c r="F10581" s="8">
        <v>135.76</v>
      </c>
      <c r="G10581" s="8">
        <v>0</v>
      </c>
    </row>
    <row r="10582" spans="1:7" hidden="1" x14ac:dyDescent="0.55000000000000004">
      <c r="A10582" s="5" t="s">
        <v>35</v>
      </c>
      <c r="B10582" s="6">
        <v>43284</v>
      </c>
      <c r="C10582" s="5" t="s">
        <v>36</v>
      </c>
      <c r="D10582" s="5" t="s">
        <v>42</v>
      </c>
      <c r="E10582" s="7">
        <v>11909</v>
      </c>
      <c r="F10582" s="8">
        <v>141540.76999999999</v>
      </c>
      <c r="G10582" s="8">
        <v>0</v>
      </c>
    </row>
    <row r="10583" spans="1:7" hidden="1" x14ac:dyDescent="0.55000000000000004">
      <c r="A10583" s="5" t="s">
        <v>47</v>
      </c>
      <c r="B10583" s="6">
        <v>43284</v>
      </c>
      <c r="C10583" s="5" t="s">
        <v>36</v>
      </c>
      <c r="D10583" s="5" t="s">
        <v>42</v>
      </c>
      <c r="E10583" s="7">
        <v>74</v>
      </c>
      <c r="F10583" s="8">
        <v>903.43</v>
      </c>
      <c r="G10583" s="8">
        <v>0</v>
      </c>
    </row>
    <row r="10584" spans="1:7" hidden="1" x14ac:dyDescent="0.55000000000000004">
      <c r="A10584" s="5" t="s">
        <v>35</v>
      </c>
      <c r="B10584" s="6">
        <v>43284</v>
      </c>
      <c r="C10584" s="5" t="s">
        <v>36</v>
      </c>
      <c r="D10584" s="5" t="s">
        <v>44</v>
      </c>
      <c r="E10584" s="7">
        <v>17650</v>
      </c>
      <c r="F10584" s="8">
        <v>35006.14</v>
      </c>
      <c r="G10584" s="8">
        <v>0</v>
      </c>
    </row>
    <row r="10585" spans="1:7" hidden="1" x14ac:dyDescent="0.55000000000000004">
      <c r="A10585" s="5" t="s">
        <v>35</v>
      </c>
      <c r="B10585" s="6">
        <v>43284</v>
      </c>
      <c r="C10585" s="5" t="s">
        <v>36</v>
      </c>
      <c r="D10585" s="5" t="s">
        <v>45</v>
      </c>
      <c r="E10585" s="7">
        <v>33979</v>
      </c>
      <c r="F10585" s="8">
        <v>13485.19</v>
      </c>
      <c r="G10585" s="8">
        <v>0</v>
      </c>
    </row>
    <row r="10586" spans="1:7" x14ac:dyDescent="0.55000000000000004">
      <c r="A10586" s="5" t="s">
        <v>35</v>
      </c>
      <c r="B10586" s="6">
        <v>43285</v>
      </c>
      <c r="C10586" s="5" t="s">
        <v>36</v>
      </c>
      <c r="D10586" s="5" t="s">
        <v>37</v>
      </c>
      <c r="E10586" s="7">
        <v>5052</v>
      </c>
      <c r="F10586" s="8">
        <v>154580.82999999999</v>
      </c>
      <c r="G10586" s="8">
        <v>0</v>
      </c>
    </row>
    <row r="10587" spans="1:7" x14ac:dyDescent="0.55000000000000004">
      <c r="A10587" s="5" t="s">
        <v>47</v>
      </c>
      <c r="B10587" s="6">
        <v>43285</v>
      </c>
      <c r="C10587" s="5" t="s">
        <v>36</v>
      </c>
      <c r="D10587" s="5" t="s">
        <v>37</v>
      </c>
      <c r="E10587" s="7">
        <v>1079</v>
      </c>
      <c r="F10587" s="8">
        <v>33214.81</v>
      </c>
      <c r="G10587" s="8">
        <v>0</v>
      </c>
    </row>
    <row r="10588" spans="1:7" hidden="1" x14ac:dyDescent="0.55000000000000004">
      <c r="A10588" s="5" t="s">
        <v>35</v>
      </c>
      <c r="B10588" s="6">
        <v>43285</v>
      </c>
      <c r="C10588" s="5" t="s">
        <v>36</v>
      </c>
      <c r="D10588" s="5" t="s">
        <v>38</v>
      </c>
      <c r="E10588" s="7">
        <v>360</v>
      </c>
      <c r="F10588" s="8">
        <v>87.9</v>
      </c>
      <c r="G10588" s="8">
        <v>0</v>
      </c>
    </row>
    <row r="10589" spans="1:7" hidden="1" x14ac:dyDescent="0.55000000000000004">
      <c r="A10589" s="5" t="s">
        <v>35</v>
      </c>
      <c r="B10589" s="6">
        <v>43285</v>
      </c>
      <c r="C10589" s="5" t="s">
        <v>36</v>
      </c>
      <c r="D10589" s="5" t="s">
        <v>39</v>
      </c>
      <c r="E10589" s="7">
        <v>5965</v>
      </c>
      <c r="F10589" s="8">
        <v>18265.41</v>
      </c>
      <c r="G10589" s="8">
        <v>0</v>
      </c>
    </row>
    <row r="10590" spans="1:7" hidden="1" x14ac:dyDescent="0.55000000000000004">
      <c r="A10590" s="5" t="s">
        <v>35</v>
      </c>
      <c r="B10590" s="6">
        <v>43285</v>
      </c>
      <c r="C10590" s="5" t="s">
        <v>36</v>
      </c>
      <c r="D10590" s="5" t="s">
        <v>40</v>
      </c>
      <c r="E10590" s="7">
        <v>3593</v>
      </c>
      <c r="F10590" s="8">
        <v>109.95</v>
      </c>
      <c r="G10590" s="8">
        <v>0</v>
      </c>
    </row>
    <row r="10591" spans="1:7" hidden="1" x14ac:dyDescent="0.55000000000000004">
      <c r="A10591" s="5" t="s">
        <v>47</v>
      </c>
      <c r="B10591" s="6">
        <v>43285</v>
      </c>
      <c r="C10591" s="5" t="s">
        <v>36</v>
      </c>
      <c r="D10591" s="5" t="s">
        <v>42</v>
      </c>
      <c r="E10591" s="7">
        <v>104</v>
      </c>
      <c r="F10591" s="8">
        <v>1272.83</v>
      </c>
      <c r="G10591" s="8">
        <v>0</v>
      </c>
    </row>
    <row r="10592" spans="1:7" hidden="1" x14ac:dyDescent="0.55000000000000004">
      <c r="A10592" s="5" t="s">
        <v>35</v>
      </c>
      <c r="B10592" s="6">
        <v>43285</v>
      </c>
      <c r="C10592" s="5" t="s">
        <v>36</v>
      </c>
      <c r="D10592" s="5" t="s">
        <v>42</v>
      </c>
      <c r="E10592" s="7">
        <v>8301</v>
      </c>
      <c r="F10592" s="8">
        <v>99291.4</v>
      </c>
      <c r="G10592" s="8">
        <v>0</v>
      </c>
    </row>
    <row r="10593" spans="1:7" hidden="1" x14ac:dyDescent="0.55000000000000004">
      <c r="A10593" s="5" t="s">
        <v>35</v>
      </c>
      <c r="B10593" s="6">
        <v>43285</v>
      </c>
      <c r="C10593" s="5" t="s">
        <v>36</v>
      </c>
      <c r="D10593" s="5" t="s">
        <v>44</v>
      </c>
      <c r="E10593" s="7">
        <v>13741</v>
      </c>
      <c r="F10593" s="8">
        <v>27414.12</v>
      </c>
      <c r="G10593" s="8">
        <v>0</v>
      </c>
    </row>
    <row r="10594" spans="1:7" hidden="1" x14ac:dyDescent="0.55000000000000004">
      <c r="A10594" s="5" t="s">
        <v>35</v>
      </c>
      <c r="B10594" s="6">
        <v>43285</v>
      </c>
      <c r="C10594" s="5" t="s">
        <v>36</v>
      </c>
      <c r="D10594" s="5" t="s">
        <v>45</v>
      </c>
      <c r="E10594" s="7">
        <v>28126</v>
      </c>
      <c r="F10594" s="8">
        <v>11225.75</v>
      </c>
      <c r="G10594" s="8">
        <v>0</v>
      </c>
    </row>
    <row r="10595" spans="1:7" x14ac:dyDescent="0.55000000000000004">
      <c r="A10595" s="5" t="s">
        <v>35</v>
      </c>
      <c r="B10595" s="6">
        <v>43286</v>
      </c>
      <c r="C10595" s="5" t="s">
        <v>36</v>
      </c>
      <c r="D10595" s="5" t="s">
        <v>37</v>
      </c>
      <c r="E10595" s="7">
        <v>6223</v>
      </c>
      <c r="F10595" s="8">
        <v>190579.32</v>
      </c>
      <c r="G10595" s="8">
        <v>0</v>
      </c>
    </row>
    <row r="10596" spans="1:7" x14ac:dyDescent="0.55000000000000004">
      <c r="A10596" s="5" t="s">
        <v>47</v>
      </c>
      <c r="B10596" s="6">
        <v>43286</v>
      </c>
      <c r="C10596" s="5" t="s">
        <v>36</v>
      </c>
      <c r="D10596" s="5" t="s">
        <v>37</v>
      </c>
      <c r="E10596" s="7">
        <v>1442</v>
      </c>
      <c r="F10596" s="8">
        <v>44382.12</v>
      </c>
      <c r="G10596" s="8">
        <v>0</v>
      </c>
    </row>
    <row r="10597" spans="1:7" hidden="1" x14ac:dyDescent="0.55000000000000004">
      <c r="A10597" s="5" t="s">
        <v>35</v>
      </c>
      <c r="B10597" s="6">
        <v>43286</v>
      </c>
      <c r="C10597" s="5" t="s">
        <v>36</v>
      </c>
      <c r="D10597" s="5" t="s">
        <v>38</v>
      </c>
      <c r="E10597" s="7">
        <v>250</v>
      </c>
      <c r="F10597" s="8">
        <v>61.02</v>
      </c>
      <c r="G10597" s="8">
        <v>0</v>
      </c>
    </row>
    <row r="10598" spans="1:7" hidden="1" x14ac:dyDescent="0.55000000000000004">
      <c r="A10598" s="5" t="s">
        <v>35</v>
      </c>
      <c r="B10598" s="6">
        <v>43286</v>
      </c>
      <c r="C10598" s="5" t="s">
        <v>36</v>
      </c>
      <c r="D10598" s="5" t="s">
        <v>39</v>
      </c>
      <c r="E10598" s="7">
        <v>6902</v>
      </c>
      <c r="F10598" s="8">
        <v>21159.93</v>
      </c>
      <c r="G10598" s="8">
        <v>0</v>
      </c>
    </row>
    <row r="10599" spans="1:7" hidden="1" x14ac:dyDescent="0.55000000000000004">
      <c r="A10599" s="5" t="s">
        <v>35</v>
      </c>
      <c r="B10599" s="6">
        <v>43286</v>
      </c>
      <c r="C10599" s="5" t="s">
        <v>36</v>
      </c>
      <c r="D10599" s="5" t="s">
        <v>40</v>
      </c>
      <c r="E10599" s="7">
        <v>3553</v>
      </c>
      <c r="F10599" s="8">
        <v>108.81</v>
      </c>
      <c r="G10599" s="8">
        <v>0</v>
      </c>
    </row>
    <row r="10600" spans="1:7" hidden="1" x14ac:dyDescent="0.55000000000000004">
      <c r="A10600" s="5" t="s">
        <v>47</v>
      </c>
      <c r="B10600" s="6">
        <v>43286</v>
      </c>
      <c r="C10600" s="5" t="s">
        <v>36</v>
      </c>
      <c r="D10600" s="5" t="s">
        <v>42</v>
      </c>
      <c r="E10600" s="7">
        <v>69</v>
      </c>
      <c r="F10600" s="8">
        <v>844.16</v>
      </c>
      <c r="G10600" s="8">
        <v>0</v>
      </c>
    </row>
    <row r="10601" spans="1:7" hidden="1" x14ac:dyDescent="0.55000000000000004">
      <c r="A10601" s="5" t="s">
        <v>35</v>
      </c>
      <c r="B10601" s="6">
        <v>43286</v>
      </c>
      <c r="C10601" s="5" t="s">
        <v>36</v>
      </c>
      <c r="D10601" s="5" t="s">
        <v>42</v>
      </c>
      <c r="E10601" s="7">
        <v>9750</v>
      </c>
      <c r="F10601" s="8">
        <v>116550.92</v>
      </c>
      <c r="G10601" s="8">
        <v>0</v>
      </c>
    </row>
    <row r="10602" spans="1:7" hidden="1" x14ac:dyDescent="0.55000000000000004">
      <c r="A10602" s="5" t="s">
        <v>35</v>
      </c>
      <c r="B10602" s="6">
        <v>43286</v>
      </c>
      <c r="C10602" s="5" t="s">
        <v>36</v>
      </c>
      <c r="D10602" s="5" t="s">
        <v>44</v>
      </c>
      <c r="E10602" s="7">
        <v>14921</v>
      </c>
      <c r="F10602" s="8">
        <v>29759.15</v>
      </c>
      <c r="G10602" s="8">
        <v>0</v>
      </c>
    </row>
    <row r="10603" spans="1:7" hidden="1" x14ac:dyDescent="0.55000000000000004">
      <c r="A10603" s="5" t="s">
        <v>35</v>
      </c>
      <c r="B10603" s="6">
        <v>43286</v>
      </c>
      <c r="C10603" s="5" t="s">
        <v>36</v>
      </c>
      <c r="D10603" s="5" t="s">
        <v>45</v>
      </c>
      <c r="E10603" s="7">
        <v>29458</v>
      </c>
      <c r="F10603" s="8">
        <v>11754.05</v>
      </c>
      <c r="G10603" s="8">
        <v>0</v>
      </c>
    </row>
    <row r="10604" spans="1:7" x14ac:dyDescent="0.55000000000000004">
      <c r="A10604" s="5" t="s">
        <v>35</v>
      </c>
      <c r="B10604" s="6">
        <v>43287</v>
      </c>
      <c r="C10604" s="5" t="s">
        <v>36</v>
      </c>
      <c r="D10604" s="5" t="s">
        <v>37</v>
      </c>
      <c r="E10604" s="7">
        <v>4831</v>
      </c>
      <c r="F10604" s="8">
        <v>147929.54999999999</v>
      </c>
      <c r="G10604" s="8">
        <v>0</v>
      </c>
    </row>
    <row r="10605" spans="1:7" x14ac:dyDescent="0.55000000000000004">
      <c r="A10605" s="5" t="s">
        <v>47</v>
      </c>
      <c r="B10605" s="6">
        <v>43287</v>
      </c>
      <c r="C10605" s="5" t="s">
        <v>36</v>
      </c>
      <c r="D10605" s="5" t="s">
        <v>37</v>
      </c>
      <c r="E10605" s="7">
        <v>947</v>
      </c>
      <c r="F10605" s="8">
        <v>29358.38</v>
      </c>
      <c r="G10605" s="8">
        <v>0</v>
      </c>
    </row>
    <row r="10606" spans="1:7" hidden="1" x14ac:dyDescent="0.55000000000000004">
      <c r="A10606" s="5" t="s">
        <v>35</v>
      </c>
      <c r="B10606" s="6">
        <v>43287</v>
      </c>
      <c r="C10606" s="5" t="s">
        <v>36</v>
      </c>
      <c r="D10606" s="5" t="s">
        <v>38</v>
      </c>
      <c r="E10606" s="7">
        <v>234</v>
      </c>
      <c r="F10606" s="8">
        <v>57.12</v>
      </c>
      <c r="G10606" s="8">
        <v>0</v>
      </c>
    </row>
    <row r="10607" spans="1:7" hidden="1" x14ac:dyDescent="0.55000000000000004">
      <c r="A10607" s="5" t="s">
        <v>35</v>
      </c>
      <c r="B10607" s="6">
        <v>43287</v>
      </c>
      <c r="C10607" s="5" t="s">
        <v>36</v>
      </c>
      <c r="D10607" s="5" t="s">
        <v>39</v>
      </c>
      <c r="E10607" s="7">
        <v>5257</v>
      </c>
      <c r="F10607" s="8">
        <v>16111.38</v>
      </c>
      <c r="G10607" s="8">
        <v>0</v>
      </c>
    </row>
    <row r="10608" spans="1:7" hidden="1" x14ac:dyDescent="0.55000000000000004">
      <c r="A10608" s="5" t="s">
        <v>35</v>
      </c>
      <c r="B10608" s="6">
        <v>43287</v>
      </c>
      <c r="C10608" s="5" t="s">
        <v>36</v>
      </c>
      <c r="D10608" s="5" t="s">
        <v>40</v>
      </c>
      <c r="E10608" s="7">
        <v>2939</v>
      </c>
      <c r="F10608" s="8">
        <v>89.98</v>
      </c>
      <c r="G10608" s="8">
        <v>0</v>
      </c>
    </row>
    <row r="10609" spans="1:7" hidden="1" x14ac:dyDescent="0.55000000000000004">
      <c r="A10609" s="5" t="s">
        <v>47</v>
      </c>
      <c r="B10609" s="6">
        <v>43287</v>
      </c>
      <c r="C10609" s="5" t="s">
        <v>36</v>
      </c>
      <c r="D10609" s="5" t="s">
        <v>42</v>
      </c>
      <c r="E10609" s="7">
        <v>74</v>
      </c>
      <c r="F10609" s="8">
        <v>903.29</v>
      </c>
      <c r="G10609" s="8">
        <v>0</v>
      </c>
    </row>
    <row r="10610" spans="1:7" hidden="1" x14ac:dyDescent="0.55000000000000004">
      <c r="A10610" s="5" t="s">
        <v>35</v>
      </c>
      <c r="B10610" s="6">
        <v>43287</v>
      </c>
      <c r="C10610" s="5" t="s">
        <v>36</v>
      </c>
      <c r="D10610" s="5" t="s">
        <v>42</v>
      </c>
      <c r="E10610" s="7">
        <v>8578</v>
      </c>
      <c r="F10610" s="8">
        <v>102452.2</v>
      </c>
      <c r="G10610" s="8">
        <v>0</v>
      </c>
    </row>
    <row r="10611" spans="1:7" hidden="1" x14ac:dyDescent="0.55000000000000004">
      <c r="A10611" s="5" t="s">
        <v>35</v>
      </c>
      <c r="B10611" s="6">
        <v>43287</v>
      </c>
      <c r="C10611" s="5" t="s">
        <v>36</v>
      </c>
      <c r="D10611" s="5" t="s">
        <v>44</v>
      </c>
      <c r="E10611" s="7">
        <v>13482</v>
      </c>
      <c r="F10611" s="8">
        <v>26860.74</v>
      </c>
      <c r="G10611" s="8">
        <v>0</v>
      </c>
    </row>
    <row r="10612" spans="1:7" hidden="1" x14ac:dyDescent="0.55000000000000004">
      <c r="A10612" s="5" t="s">
        <v>35</v>
      </c>
      <c r="B10612" s="6">
        <v>43287</v>
      </c>
      <c r="C10612" s="5" t="s">
        <v>36</v>
      </c>
      <c r="D10612" s="5" t="s">
        <v>45</v>
      </c>
      <c r="E10612" s="7">
        <v>27187</v>
      </c>
      <c r="F10612" s="8">
        <v>10836.99</v>
      </c>
      <c r="G10612" s="8">
        <v>0</v>
      </c>
    </row>
    <row r="10613" spans="1:7" x14ac:dyDescent="0.55000000000000004">
      <c r="A10613" s="5" t="s">
        <v>35</v>
      </c>
      <c r="B10613" s="6">
        <v>43290</v>
      </c>
      <c r="C10613" s="5" t="s">
        <v>36</v>
      </c>
      <c r="D10613" s="5" t="s">
        <v>37</v>
      </c>
      <c r="E10613" s="7">
        <v>7002</v>
      </c>
      <c r="F10613" s="8">
        <v>214893.87</v>
      </c>
      <c r="G10613" s="8">
        <v>0</v>
      </c>
    </row>
    <row r="10614" spans="1:7" x14ac:dyDescent="0.55000000000000004">
      <c r="A10614" s="5" t="s">
        <v>47</v>
      </c>
      <c r="B10614" s="6">
        <v>43290</v>
      </c>
      <c r="C10614" s="5" t="s">
        <v>36</v>
      </c>
      <c r="D10614" s="5" t="s">
        <v>37</v>
      </c>
      <c r="E10614" s="7">
        <v>1736</v>
      </c>
      <c r="F10614" s="8">
        <v>53594.99</v>
      </c>
      <c r="G10614" s="8">
        <v>0</v>
      </c>
    </row>
    <row r="10615" spans="1:7" hidden="1" x14ac:dyDescent="0.55000000000000004">
      <c r="A10615" s="5" t="s">
        <v>35</v>
      </c>
      <c r="B10615" s="6">
        <v>43290</v>
      </c>
      <c r="C10615" s="5" t="s">
        <v>36</v>
      </c>
      <c r="D10615" s="5" t="s">
        <v>38</v>
      </c>
      <c r="E10615" s="7">
        <v>358</v>
      </c>
      <c r="F10615" s="8">
        <v>87.57</v>
      </c>
      <c r="G10615" s="8">
        <v>0</v>
      </c>
    </row>
    <row r="10616" spans="1:7" hidden="1" x14ac:dyDescent="0.55000000000000004">
      <c r="A10616" s="5" t="s">
        <v>35</v>
      </c>
      <c r="B10616" s="6">
        <v>43290</v>
      </c>
      <c r="C10616" s="5" t="s">
        <v>36</v>
      </c>
      <c r="D10616" s="5" t="s">
        <v>39</v>
      </c>
      <c r="E10616" s="7">
        <v>7761</v>
      </c>
      <c r="F10616" s="8">
        <v>23834.53</v>
      </c>
      <c r="G10616" s="8">
        <v>0</v>
      </c>
    </row>
    <row r="10617" spans="1:7" hidden="1" x14ac:dyDescent="0.55000000000000004">
      <c r="A10617" s="5" t="s">
        <v>35</v>
      </c>
      <c r="B10617" s="6">
        <v>43290</v>
      </c>
      <c r="C10617" s="5" t="s">
        <v>36</v>
      </c>
      <c r="D10617" s="5" t="s">
        <v>40</v>
      </c>
      <c r="E10617" s="7">
        <v>4981</v>
      </c>
      <c r="F10617" s="8">
        <v>152.94999999999999</v>
      </c>
      <c r="G10617" s="8">
        <v>0</v>
      </c>
    </row>
    <row r="10618" spans="1:7" hidden="1" x14ac:dyDescent="0.55000000000000004">
      <c r="A10618" s="5" t="s">
        <v>47</v>
      </c>
      <c r="B10618" s="6">
        <v>43290</v>
      </c>
      <c r="C10618" s="5" t="s">
        <v>36</v>
      </c>
      <c r="D10618" s="5" t="s">
        <v>42</v>
      </c>
      <c r="E10618" s="7">
        <v>160</v>
      </c>
      <c r="F10618" s="8">
        <v>1949.76</v>
      </c>
      <c r="G10618" s="8">
        <v>0</v>
      </c>
    </row>
    <row r="10619" spans="1:7" hidden="1" x14ac:dyDescent="0.55000000000000004">
      <c r="A10619" s="5" t="s">
        <v>35</v>
      </c>
      <c r="B10619" s="6">
        <v>43290</v>
      </c>
      <c r="C10619" s="5" t="s">
        <v>36</v>
      </c>
      <c r="D10619" s="5" t="s">
        <v>42</v>
      </c>
      <c r="E10619" s="7">
        <v>10767</v>
      </c>
      <c r="F10619" s="8">
        <v>129227.82</v>
      </c>
      <c r="G10619" s="8">
        <v>0</v>
      </c>
    </row>
    <row r="10620" spans="1:7" hidden="1" x14ac:dyDescent="0.55000000000000004">
      <c r="A10620" s="5" t="s">
        <v>35</v>
      </c>
      <c r="B10620" s="6">
        <v>43290</v>
      </c>
      <c r="C10620" s="5" t="s">
        <v>36</v>
      </c>
      <c r="D10620" s="5" t="s">
        <v>44</v>
      </c>
      <c r="E10620" s="7">
        <v>16625</v>
      </c>
      <c r="F10620" s="8">
        <v>33292.410000000003</v>
      </c>
      <c r="G10620" s="8">
        <v>0</v>
      </c>
    </row>
    <row r="10621" spans="1:7" hidden="1" x14ac:dyDescent="0.55000000000000004">
      <c r="A10621" s="5" t="s">
        <v>35</v>
      </c>
      <c r="B10621" s="6">
        <v>43290</v>
      </c>
      <c r="C10621" s="5" t="s">
        <v>36</v>
      </c>
      <c r="D10621" s="5" t="s">
        <v>45</v>
      </c>
      <c r="E10621" s="7">
        <v>38419</v>
      </c>
      <c r="F10621" s="8">
        <v>15389.97</v>
      </c>
      <c r="G10621" s="8">
        <v>0</v>
      </c>
    </row>
    <row r="10622" spans="1:7" x14ac:dyDescent="0.55000000000000004">
      <c r="A10622" s="5" t="s">
        <v>47</v>
      </c>
      <c r="B10622" s="6">
        <v>43291</v>
      </c>
      <c r="C10622" s="5" t="s">
        <v>36</v>
      </c>
      <c r="D10622" s="5" t="s">
        <v>37</v>
      </c>
      <c r="E10622" s="7">
        <v>1050</v>
      </c>
      <c r="F10622" s="8">
        <v>32320.52</v>
      </c>
      <c r="G10622" s="8">
        <v>0</v>
      </c>
    </row>
    <row r="10623" spans="1:7" x14ac:dyDescent="0.55000000000000004">
      <c r="A10623" s="5" t="s">
        <v>35</v>
      </c>
      <c r="B10623" s="6">
        <v>43291</v>
      </c>
      <c r="C10623" s="5" t="s">
        <v>36</v>
      </c>
      <c r="D10623" s="5" t="s">
        <v>37</v>
      </c>
      <c r="E10623" s="7">
        <v>7946</v>
      </c>
      <c r="F10623" s="8">
        <v>242802.8</v>
      </c>
      <c r="G10623" s="8">
        <v>0</v>
      </c>
    </row>
    <row r="10624" spans="1:7" hidden="1" x14ac:dyDescent="0.55000000000000004">
      <c r="A10624" s="5" t="s">
        <v>35</v>
      </c>
      <c r="B10624" s="6">
        <v>43291</v>
      </c>
      <c r="C10624" s="5" t="s">
        <v>36</v>
      </c>
      <c r="D10624" s="5" t="s">
        <v>38</v>
      </c>
      <c r="E10624" s="7">
        <v>352</v>
      </c>
      <c r="F10624" s="8">
        <v>85.86</v>
      </c>
      <c r="G10624" s="8">
        <v>0</v>
      </c>
    </row>
    <row r="10625" spans="1:7" hidden="1" x14ac:dyDescent="0.55000000000000004">
      <c r="A10625" s="5" t="s">
        <v>35</v>
      </c>
      <c r="B10625" s="6">
        <v>43291</v>
      </c>
      <c r="C10625" s="5" t="s">
        <v>36</v>
      </c>
      <c r="D10625" s="5" t="s">
        <v>39</v>
      </c>
      <c r="E10625" s="7">
        <v>8077</v>
      </c>
      <c r="F10625" s="8">
        <v>24683.08</v>
      </c>
      <c r="G10625" s="8">
        <v>0</v>
      </c>
    </row>
    <row r="10626" spans="1:7" hidden="1" x14ac:dyDescent="0.55000000000000004">
      <c r="A10626" s="5" t="s">
        <v>35</v>
      </c>
      <c r="B10626" s="6">
        <v>43291</v>
      </c>
      <c r="C10626" s="5" t="s">
        <v>36</v>
      </c>
      <c r="D10626" s="5" t="s">
        <v>40</v>
      </c>
      <c r="E10626" s="7">
        <v>4507</v>
      </c>
      <c r="F10626" s="8">
        <v>137.82</v>
      </c>
      <c r="G10626" s="8">
        <v>0</v>
      </c>
    </row>
    <row r="10627" spans="1:7" hidden="1" x14ac:dyDescent="0.55000000000000004">
      <c r="A10627" s="5" t="s">
        <v>35</v>
      </c>
      <c r="B10627" s="6">
        <v>43291</v>
      </c>
      <c r="C10627" s="5" t="s">
        <v>36</v>
      </c>
      <c r="D10627" s="5" t="s">
        <v>42</v>
      </c>
      <c r="E10627" s="7">
        <v>11636</v>
      </c>
      <c r="F10627" s="8">
        <v>138843.76999999999</v>
      </c>
      <c r="G10627" s="8">
        <v>0</v>
      </c>
    </row>
    <row r="10628" spans="1:7" hidden="1" x14ac:dyDescent="0.55000000000000004">
      <c r="A10628" s="5" t="s">
        <v>47</v>
      </c>
      <c r="B10628" s="6">
        <v>43291</v>
      </c>
      <c r="C10628" s="5" t="s">
        <v>36</v>
      </c>
      <c r="D10628" s="5" t="s">
        <v>42</v>
      </c>
      <c r="E10628" s="7">
        <v>105</v>
      </c>
      <c r="F10628" s="8">
        <v>1273.71</v>
      </c>
      <c r="G10628" s="8">
        <v>0</v>
      </c>
    </row>
    <row r="10629" spans="1:7" hidden="1" x14ac:dyDescent="0.55000000000000004">
      <c r="A10629" s="5" t="s">
        <v>35</v>
      </c>
      <c r="B10629" s="6">
        <v>43291</v>
      </c>
      <c r="C10629" s="5" t="s">
        <v>36</v>
      </c>
      <c r="D10629" s="5" t="s">
        <v>44</v>
      </c>
      <c r="E10629" s="7">
        <v>17284</v>
      </c>
      <c r="F10629" s="8">
        <v>34407.03</v>
      </c>
      <c r="G10629" s="8">
        <v>0</v>
      </c>
    </row>
    <row r="10630" spans="1:7" hidden="1" x14ac:dyDescent="0.55000000000000004">
      <c r="A10630" s="5" t="s">
        <v>35</v>
      </c>
      <c r="B10630" s="6">
        <v>43291</v>
      </c>
      <c r="C10630" s="5" t="s">
        <v>36</v>
      </c>
      <c r="D10630" s="5" t="s">
        <v>45</v>
      </c>
      <c r="E10630" s="7">
        <v>39904</v>
      </c>
      <c r="F10630" s="8">
        <v>15902.31</v>
      </c>
      <c r="G10630" s="8">
        <v>0</v>
      </c>
    </row>
    <row r="10631" spans="1:7" x14ac:dyDescent="0.55000000000000004">
      <c r="A10631" s="5" t="s">
        <v>35</v>
      </c>
      <c r="B10631" s="6">
        <v>43292</v>
      </c>
      <c r="C10631" s="5" t="s">
        <v>36</v>
      </c>
      <c r="D10631" s="5" t="s">
        <v>37</v>
      </c>
      <c r="E10631" s="7">
        <v>5617</v>
      </c>
      <c r="F10631" s="8">
        <v>170871.97</v>
      </c>
      <c r="G10631" s="8">
        <v>0</v>
      </c>
    </row>
    <row r="10632" spans="1:7" x14ac:dyDescent="0.55000000000000004">
      <c r="A10632" s="5" t="s">
        <v>47</v>
      </c>
      <c r="B10632" s="6">
        <v>43292</v>
      </c>
      <c r="C10632" s="5" t="s">
        <v>36</v>
      </c>
      <c r="D10632" s="5" t="s">
        <v>37</v>
      </c>
      <c r="E10632" s="7">
        <v>894</v>
      </c>
      <c r="F10632" s="8">
        <v>27459.55</v>
      </c>
      <c r="G10632" s="8">
        <v>0</v>
      </c>
    </row>
    <row r="10633" spans="1:7" hidden="1" x14ac:dyDescent="0.55000000000000004">
      <c r="A10633" s="5" t="s">
        <v>35</v>
      </c>
      <c r="B10633" s="6">
        <v>43292</v>
      </c>
      <c r="C10633" s="5" t="s">
        <v>36</v>
      </c>
      <c r="D10633" s="5" t="s">
        <v>38</v>
      </c>
      <c r="E10633" s="7">
        <v>310</v>
      </c>
      <c r="F10633" s="8">
        <v>75.28</v>
      </c>
      <c r="G10633" s="8">
        <v>0</v>
      </c>
    </row>
    <row r="10634" spans="1:7" hidden="1" x14ac:dyDescent="0.55000000000000004">
      <c r="A10634" s="5" t="s">
        <v>35</v>
      </c>
      <c r="B10634" s="6">
        <v>43292</v>
      </c>
      <c r="C10634" s="5" t="s">
        <v>36</v>
      </c>
      <c r="D10634" s="5" t="s">
        <v>39</v>
      </c>
      <c r="E10634" s="7">
        <v>6505</v>
      </c>
      <c r="F10634" s="8">
        <v>19802.55</v>
      </c>
      <c r="G10634" s="8">
        <v>0</v>
      </c>
    </row>
    <row r="10635" spans="1:7" hidden="1" x14ac:dyDescent="0.55000000000000004">
      <c r="A10635" s="5" t="s">
        <v>35</v>
      </c>
      <c r="B10635" s="6">
        <v>43292</v>
      </c>
      <c r="C10635" s="5" t="s">
        <v>36</v>
      </c>
      <c r="D10635" s="5" t="s">
        <v>40</v>
      </c>
      <c r="E10635" s="7">
        <v>4168</v>
      </c>
      <c r="F10635" s="8">
        <v>127.04</v>
      </c>
      <c r="G10635" s="8">
        <v>0</v>
      </c>
    </row>
    <row r="10636" spans="1:7" hidden="1" x14ac:dyDescent="0.55000000000000004">
      <c r="A10636" s="5" t="s">
        <v>35</v>
      </c>
      <c r="B10636" s="6">
        <v>43292</v>
      </c>
      <c r="C10636" s="5" t="s">
        <v>36</v>
      </c>
      <c r="D10636" s="5" t="s">
        <v>42</v>
      </c>
      <c r="E10636" s="7">
        <v>12852</v>
      </c>
      <c r="F10636" s="8">
        <v>152202.94</v>
      </c>
      <c r="G10636" s="8">
        <v>0</v>
      </c>
    </row>
    <row r="10637" spans="1:7" hidden="1" x14ac:dyDescent="0.55000000000000004">
      <c r="A10637" s="5" t="s">
        <v>47</v>
      </c>
      <c r="B10637" s="6">
        <v>43292</v>
      </c>
      <c r="C10637" s="5" t="s">
        <v>36</v>
      </c>
      <c r="D10637" s="5" t="s">
        <v>42</v>
      </c>
      <c r="E10637" s="7">
        <v>150</v>
      </c>
      <c r="F10637" s="8">
        <v>1825.6</v>
      </c>
      <c r="G10637" s="8">
        <v>0</v>
      </c>
    </row>
    <row r="10638" spans="1:7" hidden="1" x14ac:dyDescent="0.55000000000000004">
      <c r="A10638" s="5" t="s">
        <v>35</v>
      </c>
      <c r="B10638" s="6">
        <v>43292</v>
      </c>
      <c r="C10638" s="5" t="s">
        <v>36</v>
      </c>
      <c r="D10638" s="5" t="s">
        <v>44</v>
      </c>
      <c r="E10638" s="7">
        <v>17288</v>
      </c>
      <c r="F10638" s="8">
        <v>34152.910000000003</v>
      </c>
      <c r="G10638" s="8">
        <v>0</v>
      </c>
    </row>
    <row r="10639" spans="1:7" hidden="1" x14ac:dyDescent="0.55000000000000004">
      <c r="A10639" s="5" t="s">
        <v>35</v>
      </c>
      <c r="B10639" s="6">
        <v>43292</v>
      </c>
      <c r="C10639" s="5" t="s">
        <v>36</v>
      </c>
      <c r="D10639" s="5" t="s">
        <v>45</v>
      </c>
      <c r="E10639" s="7">
        <v>40410</v>
      </c>
      <c r="F10639" s="8">
        <v>15982.81</v>
      </c>
      <c r="G10639" s="8">
        <v>0</v>
      </c>
    </row>
    <row r="10640" spans="1:7" x14ac:dyDescent="0.55000000000000004">
      <c r="A10640" s="5" t="s">
        <v>47</v>
      </c>
      <c r="B10640" s="6">
        <v>43293</v>
      </c>
      <c r="C10640" s="5" t="s">
        <v>36</v>
      </c>
      <c r="D10640" s="5" t="s">
        <v>37</v>
      </c>
      <c r="E10640" s="7">
        <v>1281</v>
      </c>
      <c r="F10640" s="8">
        <v>39184.879999999997</v>
      </c>
      <c r="G10640" s="8">
        <v>0</v>
      </c>
    </row>
    <row r="10641" spans="1:7" x14ac:dyDescent="0.55000000000000004">
      <c r="A10641" s="5" t="s">
        <v>35</v>
      </c>
      <c r="B10641" s="6">
        <v>43293</v>
      </c>
      <c r="C10641" s="5" t="s">
        <v>36</v>
      </c>
      <c r="D10641" s="5" t="s">
        <v>37</v>
      </c>
      <c r="E10641" s="7">
        <v>6937</v>
      </c>
      <c r="F10641" s="8">
        <v>209658.14</v>
      </c>
      <c r="G10641" s="8">
        <v>0</v>
      </c>
    </row>
    <row r="10642" spans="1:7" hidden="1" x14ac:dyDescent="0.55000000000000004">
      <c r="A10642" s="5" t="s">
        <v>35</v>
      </c>
      <c r="B10642" s="6">
        <v>43293</v>
      </c>
      <c r="C10642" s="5" t="s">
        <v>36</v>
      </c>
      <c r="D10642" s="5" t="s">
        <v>38</v>
      </c>
      <c r="E10642" s="7">
        <v>491</v>
      </c>
      <c r="F10642" s="8">
        <v>118.47</v>
      </c>
      <c r="G10642" s="8">
        <v>0</v>
      </c>
    </row>
    <row r="10643" spans="1:7" hidden="1" x14ac:dyDescent="0.55000000000000004">
      <c r="A10643" s="5" t="s">
        <v>35</v>
      </c>
      <c r="B10643" s="6">
        <v>43293</v>
      </c>
      <c r="C10643" s="5" t="s">
        <v>36</v>
      </c>
      <c r="D10643" s="5" t="s">
        <v>39</v>
      </c>
      <c r="E10643" s="7">
        <v>8393</v>
      </c>
      <c r="F10643" s="8">
        <v>25379.79</v>
      </c>
      <c r="G10643" s="8">
        <v>0</v>
      </c>
    </row>
    <row r="10644" spans="1:7" hidden="1" x14ac:dyDescent="0.55000000000000004">
      <c r="A10644" s="5" t="s">
        <v>35</v>
      </c>
      <c r="B10644" s="6">
        <v>43293</v>
      </c>
      <c r="C10644" s="5" t="s">
        <v>36</v>
      </c>
      <c r="D10644" s="5" t="s">
        <v>40</v>
      </c>
      <c r="E10644" s="7">
        <v>4983</v>
      </c>
      <c r="F10644" s="8">
        <v>151.07</v>
      </c>
      <c r="G10644" s="8">
        <v>0</v>
      </c>
    </row>
    <row r="10645" spans="1:7" hidden="1" x14ac:dyDescent="0.55000000000000004">
      <c r="A10645" s="5" t="s">
        <v>47</v>
      </c>
      <c r="B10645" s="6">
        <v>43293</v>
      </c>
      <c r="C10645" s="5" t="s">
        <v>36</v>
      </c>
      <c r="D10645" s="5" t="s">
        <v>42</v>
      </c>
      <c r="E10645" s="7">
        <v>169</v>
      </c>
      <c r="F10645" s="8">
        <v>2033.59</v>
      </c>
      <c r="G10645" s="8">
        <v>0</v>
      </c>
    </row>
    <row r="10646" spans="1:7" hidden="1" x14ac:dyDescent="0.55000000000000004">
      <c r="A10646" s="5" t="s">
        <v>35</v>
      </c>
      <c r="B10646" s="6">
        <v>43293</v>
      </c>
      <c r="C10646" s="5" t="s">
        <v>36</v>
      </c>
      <c r="D10646" s="5" t="s">
        <v>42</v>
      </c>
      <c r="E10646" s="7">
        <v>12095</v>
      </c>
      <c r="F10646" s="8">
        <v>142519.45000000001</v>
      </c>
      <c r="G10646" s="8">
        <v>0</v>
      </c>
    </row>
    <row r="10647" spans="1:7" hidden="1" x14ac:dyDescent="0.55000000000000004">
      <c r="A10647" s="5" t="s">
        <v>35</v>
      </c>
      <c r="B10647" s="6">
        <v>43293</v>
      </c>
      <c r="C10647" s="5" t="s">
        <v>36</v>
      </c>
      <c r="D10647" s="5" t="s">
        <v>44</v>
      </c>
      <c r="E10647" s="7">
        <v>15454</v>
      </c>
      <c r="F10647" s="8">
        <v>30385.759999999998</v>
      </c>
      <c r="G10647" s="8">
        <v>0</v>
      </c>
    </row>
    <row r="10648" spans="1:7" hidden="1" x14ac:dyDescent="0.55000000000000004">
      <c r="A10648" s="5" t="s">
        <v>35</v>
      </c>
      <c r="B10648" s="6">
        <v>43293</v>
      </c>
      <c r="C10648" s="5" t="s">
        <v>36</v>
      </c>
      <c r="D10648" s="5" t="s">
        <v>45</v>
      </c>
      <c r="E10648" s="7">
        <v>32241</v>
      </c>
      <c r="F10648" s="8">
        <v>12691.47</v>
      </c>
      <c r="G10648" s="8">
        <v>0</v>
      </c>
    </row>
    <row r="10649" spans="1:7" x14ac:dyDescent="0.55000000000000004">
      <c r="A10649" s="5" t="s">
        <v>47</v>
      </c>
      <c r="B10649" s="6">
        <v>43294</v>
      </c>
      <c r="C10649" s="5" t="s">
        <v>36</v>
      </c>
      <c r="D10649" s="5" t="s">
        <v>37</v>
      </c>
      <c r="E10649" s="7">
        <v>1232</v>
      </c>
      <c r="F10649" s="8">
        <v>37459.620000000003</v>
      </c>
      <c r="G10649" s="8">
        <v>0</v>
      </c>
    </row>
    <row r="10650" spans="1:7" x14ac:dyDescent="0.55000000000000004">
      <c r="A10650" s="5" t="s">
        <v>35</v>
      </c>
      <c r="B10650" s="6">
        <v>43294</v>
      </c>
      <c r="C10650" s="5" t="s">
        <v>36</v>
      </c>
      <c r="D10650" s="5" t="s">
        <v>37</v>
      </c>
      <c r="E10650" s="7">
        <v>6819</v>
      </c>
      <c r="F10650" s="8">
        <v>205445.61</v>
      </c>
      <c r="G10650" s="8">
        <v>0</v>
      </c>
    </row>
    <row r="10651" spans="1:7" hidden="1" x14ac:dyDescent="0.55000000000000004">
      <c r="A10651" s="5" t="s">
        <v>35</v>
      </c>
      <c r="B10651" s="6">
        <v>43294</v>
      </c>
      <c r="C10651" s="5" t="s">
        <v>36</v>
      </c>
      <c r="D10651" s="5" t="s">
        <v>38</v>
      </c>
      <c r="E10651" s="7">
        <v>401</v>
      </c>
      <c r="F10651" s="8">
        <v>96.43</v>
      </c>
      <c r="G10651" s="8">
        <v>0</v>
      </c>
    </row>
    <row r="10652" spans="1:7" hidden="1" x14ac:dyDescent="0.55000000000000004">
      <c r="A10652" s="5" t="s">
        <v>35</v>
      </c>
      <c r="B10652" s="6">
        <v>43294</v>
      </c>
      <c r="C10652" s="5" t="s">
        <v>36</v>
      </c>
      <c r="D10652" s="5" t="s">
        <v>39</v>
      </c>
      <c r="E10652" s="7">
        <v>7749</v>
      </c>
      <c r="F10652" s="8">
        <v>23362.39</v>
      </c>
      <c r="G10652" s="8">
        <v>0</v>
      </c>
    </row>
    <row r="10653" spans="1:7" hidden="1" x14ac:dyDescent="0.55000000000000004">
      <c r="A10653" s="5" t="s">
        <v>35</v>
      </c>
      <c r="B10653" s="6">
        <v>43294</v>
      </c>
      <c r="C10653" s="5" t="s">
        <v>36</v>
      </c>
      <c r="D10653" s="5" t="s">
        <v>40</v>
      </c>
      <c r="E10653" s="7">
        <v>4550</v>
      </c>
      <c r="F10653" s="8">
        <v>137.53</v>
      </c>
      <c r="G10653" s="8">
        <v>0</v>
      </c>
    </row>
    <row r="10654" spans="1:7" hidden="1" x14ac:dyDescent="0.55000000000000004">
      <c r="A10654" s="5" t="s">
        <v>35</v>
      </c>
      <c r="B10654" s="6">
        <v>43294</v>
      </c>
      <c r="C10654" s="5" t="s">
        <v>36</v>
      </c>
      <c r="D10654" s="5" t="s">
        <v>42</v>
      </c>
      <c r="E10654" s="7">
        <v>13349</v>
      </c>
      <c r="F10654" s="8">
        <v>156638.39999999999</v>
      </c>
      <c r="G10654" s="8">
        <v>0</v>
      </c>
    </row>
    <row r="10655" spans="1:7" hidden="1" x14ac:dyDescent="0.55000000000000004">
      <c r="A10655" s="5" t="s">
        <v>47</v>
      </c>
      <c r="B10655" s="6">
        <v>43294</v>
      </c>
      <c r="C10655" s="5" t="s">
        <v>36</v>
      </c>
      <c r="D10655" s="5" t="s">
        <v>42</v>
      </c>
      <c r="E10655" s="7">
        <v>189</v>
      </c>
      <c r="F10655" s="8">
        <v>2282.1799999999998</v>
      </c>
      <c r="G10655" s="8">
        <v>0</v>
      </c>
    </row>
    <row r="10656" spans="1:7" hidden="1" x14ac:dyDescent="0.55000000000000004">
      <c r="A10656" s="5" t="s">
        <v>35</v>
      </c>
      <c r="B10656" s="6">
        <v>43294</v>
      </c>
      <c r="C10656" s="5" t="s">
        <v>36</v>
      </c>
      <c r="D10656" s="5" t="s">
        <v>44</v>
      </c>
      <c r="E10656" s="7">
        <v>19734</v>
      </c>
      <c r="F10656" s="8">
        <v>38632.61</v>
      </c>
      <c r="G10656" s="8">
        <v>0</v>
      </c>
    </row>
    <row r="10657" spans="1:7" hidden="1" x14ac:dyDescent="0.55000000000000004">
      <c r="A10657" s="5" t="s">
        <v>35</v>
      </c>
      <c r="B10657" s="6">
        <v>43294</v>
      </c>
      <c r="C10657" s="5" t="s">
        <v>36</v>
      </c>
      <c r="D10657" s="5" t="s">
        <v>45</v>
      </c>
      <c r="E10657" s="7">
        <v>36749</v>
      </c>
      <c r="F10657" s="8">
        <v>14399.85</v>
      </c>
      <c r="G10657" s="8">
        <v>0</v>
      </c>
    </row>
    <row r="10658" spans="1:7" x14ac:dyDescent="0.55000000000000004">
      <c r="A10658" s="5" t="s">
        <v>47</v>
      </c>
      <c r="B10658" s="6">
        <v>43297</v>
      </c>
      <c r="C10658" s="5" t="s">
        <v>36</v>
      </c>
      <c r="D10658" s="5" t="s">
        <v>37</v>
      </c>
      <c r="E10658" s="7">
        <v>793</v>
      </c>
      <c r="F10658" s="8">
        <v>24114.13</v>
      </c>
      <c r="G10658" s="8">
        <v>0</v>
      </c>
    </row>
    <row r="10659" spans="1:7" x14ac:dyDescent="0.55000000000000004">
      <c r="A10659" s="5" t="s">
        <v>35</v>
      </c>
      <c r="B10659" s="6">
        <v>43297</v>
      </c>
      <c r="C10659" s="5" t="s">
        <v>36</v>
      </c>
      <c r="D10659" s="5" t="s">
        <v>37</v>
      </c>
      <c r="E10659" s="7">
        <v>5040</v>
      </c>
      <c r="F10659" s="8">
        <v>152094.35</v>
      </c>
      <c r="G10659" s="8">
        <v>0</v>
      </c>
    </row>
    <row r="10660" spans="1:7" hidden="1" x14ac:dyDescent="0.55000000000000004">
      <c r="A10660" s="5" t="s">
        <v>35</v>
      </c>
      <c r="B10660" s="6">
        <v>43297</v>
      </c>
      <c r="C10660" s="5" t="s">
        <v>36</v>
      </c>
      <c r="D10660" s="5" t="s">
        <v>38</v>
      </c>
      <c r="E10660" s="7">
        <v>191</v>
      </c>
      <c r="F10660" s="8">
        <v>45.91</v>
      </c>
      <c r="G10660" s="8">
        <v>0</v>
      </c>
    </row>
    <row r="10661" spans="1:7" hidden="1" x14ac:dyDescent="0.55000000000000004">
      <c r="A10661" s="5" t="s">
        <v>35</v>
      </c>
      <c r="B10661" s="6">
        <v>43297</v>
      </c>
      <c r="C10661" s="5" t="s">
        <v>36</v>
      </c>
      <c r="D10661" s="5" t="s">
        <v>39</v>
      </c>
      <c r="E10661" s="7">
        <v>5967</v>
      </c>
      <c r="F10661" s="8">
        <v>18013.78</v>
      </c>
      <c r="G10661" s="8">
        <v>0</v>
      </c>
    </row>
    <row r="10662" spans="1:7" hidden="1" x14ac:dyDescent="0.55000000000000004">
      <c r="A10662" s="5" t="s">
        <v>35</v>
      </c>
      <c r="B10662" s="6">
        <v>43297</v>
      </c>
      <c r="C10662" s="5" t="s">
        <v>36</v>
      </c>
      <c r="D10662" s="5" t="s">
        <v>40</v>
      </c>
      <c r="E10662" s="7">
        <v>3577</v>
      </c>
      <c r="F10662" s="8">
        <v>108.21</v>
      </c>
      <c r="G10662" s="8">
        <v>0</v>
      </c>
    </row>
    <row r="10663" spans="1:7" hidden="1" x14ac:dyDescent="0.55000000000000004">
      <c r="A10663" s="5" t="s">
        <v>35</v>
      </c>
      <c r="B10663" s="6">
        <v>43297</v>
      </c>
      <c r="C10663" s="5" t="s">
        <v>36</v>
      </c>
      <c r="D10663" s="5" t="s">
        <v>42</v>
      </c>
      <c r="E10663" s="7">
        <v>7682</v>
      </c>
      <c r="F10663" s="8">
        <v>90136.07</v>
      </c>
      <c r="G10663" s="8">
        <v>0</v>
      </c>
    </row>
    <row r="10664" spans="1:7" hidden="1" x14ac:dyDescent="0.55000000000000004">
      <c r="A10664" s="5" t="s">
        <v>47</v>
      </c>
      <c r="B10664" s="6">
        <v>43297</v>
      </c>
      <c r="C10664" s="5" t="s">
        <v>36</v>
      </c>
      <c r="D10664" s="5" t="s">
        <v>42</v>
      </c>
      <c r="E10664" s="7">
        <v>102</v>
      </c>
      <c r="F10664" s="8">
        <v>1234.79</v>
      </c>
      <c r="G10664" s="8">
        <v>0</v>
      </c>
    </row>
    <row r="10665" spans="1:7" hidden="1" x14ac:dyDescent="0.55000000000000004">
      <c r="A10665" s="5" t="s">
        <v>35</v>
      </c>
      <c r="B10665" s="6">
        <v>43297</v>
      </c>
      <c r="C10665" s="5" t="s">
        <v>36</v>
      </c>
      <c r="D10665" s="5" t="s">
        <v>44</v>
      </c>
      <c r="E10665" s="7">
        <v>11611</v>
      </c>
      <c r="F10665" s="8">
        <v>22727.59</v>
      </c>
      <c r="G10665" s="8">
        <v>0</v>
      </c>
    </row>
    <row r="10666" spans="1:7" hidden="1" x14ac:dyDescent="0.55000000000000004">
      <c r="A10666" s="5" t="s">
        <v>35</v>
      </c>
      <c r="B10666" s="6">
        <v>43297</v>
      </c>
      <c r="C10666" s="5" t="s">
        <v>36</v>
      </c>
      <c r="D10666" s="5" t="s">
        <v>45</v>
      </c>
      <c r="E10666" s="7">
        <v>22752</v>
      </c>
      <c r="F10666" s="8">
        <v>8911.89</v>
      </c>
      <c r="G10666" s="8">
        <v>0</v>
      </c>
    </row>
    <row r="10667" spans="1:7" x14ac:dyDescent="0.55000000000000004">
      <c r="A10667" s="5" t="s">
        <v>35</v>
      </c>
      <c r="B10667" s="6">
        <v>43298</v>
      </c>
      <c r="C10667" s="5" t="s">
        <v>36</v>
      </c>
      <c r="D10667" s="5" t="s">
        <v>37</v>
      </c>
      <c r="E10667" s="7">
        <v>9302</v>
      </c>
      <c r="F10667" s="8">
        <v>278524.83</v>
      </c>
      <c r="G10667" s="8">
        <v>0</v>
      </c>
    </row>
    <row r="10668" spans="1:7" x14ac:dyDescent="0.55000000000000004">
      <c r="A10668" s="5" t="s">
        <v>47</v>
      </c>
      <c r="B10668" s="6">
        <v>43298</v>
      </c>
      <c r="C10668" s="5" t="s">
        <v>36</v>
      </c>
      <c r="D10668" s="5" t="s">
        <v>37</v>
      </c>
      <c r="E10668" s="7">
        <v>2261</v>
      </c>
      <c r="F10668" s="8">
        <v>68607.490000000005</v>
      </c>
      <c r="G10668" s="8">
        <v>0</v>
      </c>
    </row>
    <row r="10669" spans="1:7" hidden="1" x14ac:dyDescent="0.55000000000000004">
      <c r="A10669" s="5" t="s">
        <v>35</v>
      </c>
      <c r="B10669" s="6">
        <v>43298</v>
      </c>
      <c r="C10669" s="5" t="s">
        <v>36</v>
      </c>
      <c r="D10669" s="5" t="s">
        <v>38</v>
      </c>
      <c r="E10669" s="7">
        <v>509</v>
      </c>
      <c r="F10669" s="8">
        <v>121.22</v>
      </c>
      <c r="G10669" s="8">
        <v>0</v>
      </c>
    </row>
    <row r="10670" spans="1:7" hidden="1" x14ac:dyDescent="0.55000000000000004">
      <c r="A10670" s="5" t="s">
        <v>35</v>
      </c>
      <c r="B10670" s="6">
        <v>43298</v>
      </c>
      <c r="C10670" s="5" t="s">
        <v>36</v>
      </c>
      <c r="D10670" s="5" t="s">
        <v>39</v>
      </c>
      <c r="E10670" s="7">
        <v>10595</v>
      </c>
      <c r="F10670" s="8">
        <v>31723.34</v>
      </c>
      <c r="G10670" s="8">
        <v>0</v>
      </c>
    </row>
    <row r="10671" spans="1:7" hidden="1" x14ac:dyDescent="0.55000000000000004">
      <c r="A10671" s="5" t="s">
        <v>35</v>
      </c>
      <c r="B10671" s="6">
        <v>43298</v>
      </c>
      <c r="C10671" s="5" t="s">
        <v>36</v>
      </c>
      <c r="D10671" s="5" t="s">
        <v>40</v>
      </c>
      <c r="E10671" s="7">
        <v>7768</v>
      </c>
      <c r="F10671" s="8">
        <v>233.1</v>
      </c>
      <c r="G10671" s="8">
        <v>0</v>
      </c>
    </row>
    <row r="10672" spans="1:7" hidden="1" x14ac:dyDescent="0.55000000000000004">
      <c r="A10672" s="5" t="s">
        <v>47</v>
      </c>
      <c r="B10672" s="6">
        <v>43298</v>
      </c>
      <c r="C10672" s="5" t="s">
        <v>36</v>
      </c>
      <c r="D10672" s="5" t="s">
        <v>42</v>
      </c>
      <c r="E10672" s="7">
        <v>322</v>
      </c>
      <c r="F10672" s="8">
        <v>3860.74</v>
      </c>
      <c r="G10672" s="8">
        <v>0</v>
      </c>
    </row>
    <row r="10673" spans="1:7" hidden="1" x14ac:dyDescent="0.55000000000000004">
      <c r="A10673" s="5" t="s">
        <v>35</v>
      </c>
      <c r="B10673" s="6">
        <v>43298</v>
      </c>
      <c r="C10673" s="5" t="s">
        <v>36</v>
      </c>
      <c r="D10673" s="5" t="s">
        <v>42</v>
      </c>
      <c r="E10673" s="7">
        <v>16350</v>
      </c>
      <c r="F10673" s="8">
        <v>189958.43</v>
      </c>
      <c r="G10673" s="8">
        <v>0</v>
      </c>
    </row>
    <row r="10674" spans="1:7" hidden="1" x14ac:dyDescent="0.55000000000000004">
      <c r="A10674" s="5" t="s">
        <v>35</v>
      </c>
      <c r="B10674" s="6">
        <v>43298</v>
      </c>
      <c r="C10674" s="5" t="s">
        <v>36</v>
      </c>
      <c r="D10674" s="5" t="s">
        <v>44</v>
      </c>
      <c r="E10674" s="7">
        <v>22009</v>
      </c>
      <c r="F10674" s="8">
        <v>42653.14</v>
      </c>
      <c r="G10674" s="8">
        <v>0</v>
      </c>
    </row>
    <row r="10675" spans="1:7" hidden="1" x14ac:dyDescent="0.55000000000000004">
      <c r="A10675" s="5" t="s">
        <v>35</v>
      </c>
      <c r="B10675" s="6">
        <v>43298</v>
      </c>
      <c r="C10675" s="5" t="s">
        <v>36</v>
      </c>
      <c r="D10675" s="5" t="s">
        <v>45</v>
      </c>
      <c r="E10675" s="7">
        <v>43470</v>
      </c>
      <c r="F10675" s="8">
        <v>16870.48</v>
      </c>
      <c r="G10675" s="8">
        <v>0</v>
      </c>
    </row>
    <row r="10676" spans="1:7" x14ac:dyDescent="0.55000000000000004">
      <c r="A10676" s="5" t="s">
        <v>35</v>
      </c>
      <c r="B10676" s="6">
        <v>43299</v>
      </c>
      <c r="C10676" s="5" t="s">
        <v>36</v>
      </c>
      <c r="D10676" s="5" t="s">
        <v>37</v>
      </c>
      <c r="E10676" s="7">
        <v>7550</v>
      </c>
      <c r="F10676" s="8">
        <v>224398.4</v>
      </c>
      <c r="G10676" s="8">
        <v>0</v>
      </c>
    </row>
    <row r="10677" spans="1:7" x14ac:dyDescent="0.55000000000000004">
      <c r="A10677" s="5" t="s">
        <v>47</v>
      </c>
      <c r="B10677" s="6">
        <v>43299</v>
      </c>
      <c r="C10677" s="5" t="s">
        <v>36</v>
      </c>
      <c r="D10677" s="5" t="s">
        <v>37</v>
      </c>
      <c r="E10677" s="7">
        <v>1814</v>
      </c>
      <c r="F10677" s="8">
        <v>54362.01</v>
      </c>
      <c r="G10677" s="8">
        <v>0</v>
      </c>
    </row>
    <row r="10678" spans="1:7" hidden="1" x14ac:dyDescent="0.55000000000000004">
      <c r="A10678" s="5" t="s">
        <v>35</v>
      </c>
      <c r="B10678" s="6">
        <v>43299</v>
      </c>
      <c r="C10678" s="5" t="s">
        <v>36</v>
      </c>
      <c r="D10678" s="5" t="s">
        <v>38</v>
      </c>
      <c r="E10678" s="7">
        <v>549</v>
      </c>
      <c r="F10678" s="8">
        <v>129.57</v>
      </c>
      <c r="G10678" s="8">
        <v>0</v>
      </c>
    </row>
    <row r="10679" spans="1:7" hidden="1" x14ac:dyDescent="0.55000000000000004">
      <c r="A10679" s="5" t="s">
        <v>35</v>
      </c>
      <c r="B10679" s="6">
        <v>43299</v>
      </c>
      <c r="C10679" s="5" t="s">
        <v>36</v>
      </c>
      <c r="D10679" s="5" t="s">
        <v>39</v>
      </c>
      <c r="E10679" s="7">
        <v>8603</v>
      </c>
      <c r="F10679" s="8">
        <v>25588.94</v>
      </c>
      <c r="G10679" s="8">
        <v>0</v>
      </c>
    </row>
    <row r="10680" spans="1:7" hidden="1" x14ac:dyDescent="0.55000000000000004">
      <c r="A10680" s="5" t="s">
        <v>35</v>
      </c>
      <c r="B10680" s="6">
        <v>43299</v>
      </c>
      <c r="C10680" s="5" t="s">
        <v>36</v>
      </c>
      <c r="D10680" s="5" t="s">
        <v>40</v>
      </c>
      <c r="E10680" s="7">
        <v>5551</v>
      </c>
      <c r="F10680" s="8">
        <v>165.41</v>
      </c>
      <c r="G10680" s="8">
        <v>0</v>
      </c>
    </row>
    <row r="10681" spans="1:7" hidden="1" x14ac:dyDescent="0.55000000000000004">
      <c r="A10681" s="5" t="s">
        <v>35</v>
      </c>
      <c r="B10681" s="6">
        <v>43299</v>
      </c>
      <c r="C10681" s="5" t="s">
        <v>36</v>
      </c>
      <c r="D10681" s="5" t="s">
        <v>42</v>
      </c>
      <c r="E10681" s="7">
        <v>14186</v>
      </c>
      <c r="F10681" s="8">
        <v>163023.1</v>
      </c>
      <c r="G10681" s="8">
        <v>0</v>
      </c>
    </row>
    <row r="10682" spans="1:7" hidden="1" x14ac:dyDescent="0.55000000000000004">
      <c r="A10682" s="5" t="s">
        <v>47</v>
      </c>
      <c r="B10682" s="6">
        <v>43299</v>
      </c>
      <c r="C10682" s="5" t="s">
        <v>36</v>
      </c>
      <c r="D10682" s="5" t="s">
        <v>42</v>
      </c>
      <c r="E10682" s="7">
        <v>261</v>
      </c>
      <c r="F10682" s="8">
        <v>3119.55</v>
      </c>
      <c r="G10682" s="8">
        <v>0</v>
      </c>
    </row>
    <row r="10683" spans="1:7" hidden="1" x14ac:dyDescent="0.55000000000000004">
      <c r="A10683" s="5" t="s">
        <v>35</v>
      </c>
      <c r="B10683" s="6">
        <v>43299</v>
      </c>
      <c r="C10683" s="5" t="s">
        <v>36</v>
      </c>
      <c r="D10683" s="5" t="s">
        <v>44</v>
      </c>
      <c r="E10683" s="7">
        <v>20429</v>
      </c>
      <c r="F10683" s="8">
        <v>39172.120000000003</v>
      </c>
      <c r="G10683" s="8">
        <v>0</v>
      </c>
    </row>
    <row r="10684" spans="1:7" hidden="1" x14ac:dyDescent="0.55000000000000004">
      <c r="A10684" s="5" t="s">
        <v>35</v>
      </c>
      <c r="B10684" s="6">
        <v>43299</v>
      </c>
      <c r="C10684" s="5" t="s">
        <v>36</v>
      </c>
      <c r="D10684" s="5" t="s">
        <v>45</v>
      </c>
      <c r="E10684" s="7">
        <v>37545</v>
      </c>
      <c r="F10684" s="8">
        <v>14422.08</v>
      </c>
      <c r="G10684" s="8">
        <v>0</v>
      </c>
    </row>
    <row r="10685" spans="1:7" x14ac:dyDescent="0.55000000000000004">
      <c r="A10685" s="5" t="s">
        <v>35</v>
      </c>
      <c r="B10685" s="6">
        <v>43300</v>
      </c>
      <c r="C10685" s="5" t="s">
        <v>36</v>
      </c>
      <c r="D10685" s="5" t="s">
        <v>37</v>
      </c>
      <c r="E10685" s="7">
        <v>8259</v>
      </c>
      <c r="F10685" s="8">
        <v>246053.73</v>
      </c>
      <c r="G10685" s="8">
        <v>0</v>
      </c>
    </row>
    <row r="10686" spans="1:7" x14ac:dyDescent="0.55000000000000004">
      <c r="A10686" s="5" t="s">
        <v>47</v>
      </c>
      <c r="B10686" s="6">
        <v>43300</v>
      </c>
      <c r="C10686" s="5" t="s">
        <v>36</v>
      </c>
      <c r="D10686" s="5" t="s">
        <v>37</v>
      </c>
      <c r="E10686" s="7">
        <v>2139</v>
      </c>
      <c r="F10686" s="8">
        <v>64270.23</v>
      </c>
      <c r="G10686" s="8">
        <v>0</v>
      </c>
    </row>
    <row r="10687" spans="1:7" hidden="1" x14ac:dyDescent="0.55000000000000004">
      <c r="A10687" s="5" t="s">
        <v>35</v>
      </c>
      <c r="B10687" s="6">
        <v>43300</v>
      </c>
      <c r="C10687" s="5" t="s">
        <v>36</v>
      </c>
      <c r="D10687" s="5" t="s">
        <v>38</v>
      </c>
      <c r="E10687" s="7">
        <v>532</v>
      </c>
      <c r="F10687" s="8">
        <v>125.63</v>
      </c>
      <c r="G10687" s="8">
        <v>0</v>
      </c>
    </row>
    <row r="10688" spans="1:7" hidden="1" x14ac:dyDescent="0.55000000000000004">
      <c r="A10688" s="5" t="s">
        <v>35</v>
      </c>
      <c r="B10688" s="6">
        <v>43300</v>
      </c>
      <c r="C10688" s="5" t="s">
        <v>36</v>
      </c>
      <c r="D10688" s="5" t="s">
        <v>39</v>
      </c>
      <c r="E10688" s="7">
        <v>9302</v>
      </c>
      <c r="F10688" s="8">
        <v>27724.78</v>
      </c>
      <c r="G10688" s="8">
        <v>0</v>
      </c>
    </row>
    <row r="10689" spans="1:7" hidden="1" x14ac:dyDescent="0.55000000000000004">
      <c r="A10689" s="5" t="s">
        <v>35</v>
      </c>
      <c r="B10689" s="6">
        <v>43300</v>
      </c>
      <c r="C10689" s="5" t="s">
        <v>36</v>
      </c>
      <c r="D10689" s="5" t="s">
        <v>40</v>
      </c>
      <c r="E10689" s="7">
        <v>5348</v>
      </c>
      <c r="F10689" s="8">
        <v>159.57</v>
      </c>
      <c r="G10689" s="8">
        <v>0</v>
      </c>
    </row>
    <row r="10690" spans="1:7" hidden="1" x14ac:dyDescent="0.55000000000000004">
      <c r="A10690" s="5" t="s">
        <v>47</v>
      </c>
      <c r="B10690" s="6">
        <v>43300</v>
      </c>
      <c r="C10690" s="5" t="s">
        <v>36</v>
      </c>
      <c r="D10690" s="5" t="s">
        <v>42</v>
      </c>
      <c r="E10690" s="7">
        <v>290</v>
      </c>
      <c r="F10690" s="8">
        <v>3453.3</v>
      </c>
      <c r="G10690" s="8">
        <v>0</v>
      </c>
    </row>
    <row r="10691" spans="1:7" hidden="1" x14ac:dyDescent="0.55000000000000004">
      <c r="A10691" s="5" t="s">
        <v>35</v>
      </c>
      <c r="B10691" s="6">
        <v>43300</v>
      </c>
      <c r="C10691" s="5" t="s">
        <v>36</v>
      </c>
      <c r="D10691" s="5" t="s">
        <v>42</v>
      </c>
      <c r="E10691" s="7">
        <v>19899</v>
      </c>
      <c r="F10691" s="8">
        <v>227692.19</v>
      </c>
      <c r="G10691" s="8">
        <v>0</v>
      </c>
    </row>
    <row r="10692" spans="1:7" hidden="1" x14ac:dyDescent="0.55000000000000004">
      <c r="A10692" s="5" t="s">
        <v>35</v>
      </c>
      <c r="B10692" s="6">
        <v>43300</v>
      </c>
      <c r="C10692" s="5" t="s">
        <v>36</v>
      </c>
      <c r="D10692" s="5" t="s">
        <v>44</v>
      </c>
      <c r="E10692" s="7">
        <v>26613</v>
      </c>
      <c r="F10692" s="8">
        <v>50809.07</v>
      </c>
      <c r="G10692" s="8">
        <v>0</v>
      </c>
    </row>
    <row r="10693" spans="1:7" hidden="1" x14ac:dyDescent="0.55000000000000004">
      <c r="A10693" s="5" t="s">
        <v>35</v>
      </c>
      <c r="B10693" s="6">
        <v>43300</v>
      </c>
      <c r="C10693" s="5" t="s">
        <v>36</v>
      </c>
      <c r="D10693" s="5" t="s">
        <v>45</v>
      </c>
      <c r="E10693" s="7">
        <v>52280</v>
      </c>
      <c r="F10693" s="8">
        <v>19985.419999999998</v>
      </c>
      <c r="G10693" s="8">
        <v>0</v>
      </c>
    </row>
    <row r="10694" spans="1:7" x14ac:dyDescent="0.55000000000000004">
      <c r="A10694" s="5" t="s">
        <v>35</v>
      </c>
      <c r="B10694" s="6">
        <v>43301</v>
      </c>
      <c r="C10694" s="5" t="s">
        <v>36</v>
      </c>
      <c r="D10694" s="5" t="s">
        <v>37</v>
      </c>
      <c r="E10694" s="7">
        <v>6000</v>
      </c>
      <c r="F10694" s="8">
        <v>179121.61</v>
      </c>
      <c r="G10694" s="8">
        <v>0</v>
      </c>
    </row>
    <row r="10695" spans="1:7" x14ac:dyDescent="0.55000000000000004">
      <c r="A10695" s="5" t="s">
        <v>47</v>
      </c>
      <c r="B10695" s="6">
        <v>43301</v>
      </c>
      <c r="C10695" s="5" t="s">
        <v>36</v>
      </c>
      <c r="D10695" s="5" t="s">
        <v>37</v>
      </c>
      <c r="E10695" s="7">
        <v>975</v>
      </c>
      <c r="F10695" s="8">
        <v>29490.03</v>
      </c>
      <c r="G10695" s="8">
        <v>0</v>
      </c>
    </row>
    <row r="10696" spans="1:7" hidden="1" x14ac:dyDescent="0.55000000000000004">
      <c r="A10696" s="5" t="s">
        <v>35</v>
      </c>
      <c r="B10696" s="6">
        <v>43301</v>
      </c>
      <c r="C10696" s="5" t="s">
        <v>36</v>
      </c>
      <c r="D10696" s="5" t="s">
        <v>38</v>
      </c>
      <c r="E10696" s="7">
        <v>504</v>
      </c>
      <c r="F10696" s="8">
        <v>119.37</v>
      </c>
      <c r="G10696" s="8">
        <v>0</v>
      </c>
    </row>
    <row r="10697" spans="1:7" hidden="1" x14ac:dyDescent="0.55000000000000004">
      <c r="A10697" s="5" t="s">
        <v>35</v>
      </c>
      <c r="B10697" s="6">
        <v>43301</v>
      </c>
      <c r="C10697" s="5" t="s">
        <v>36</v>
      </c>
      <c r="D10697" s="5" t="s">
        <v>39</v>
      </c>
      <c r="E10697" s="7">
        <v>7957</v>
      </c>
      <c r="F10697" s="8">
        <v>23781.03</v>
      </c>
      <c r="G10697" s="8">
        <v>0</v>
      </c>
    </row>
    <row r="10698" spans="1:7" hidden="1" x14ac:dyDescent="0.55000000000000004">
      <c r="A10698" s="5" t="s">
        <v>35</v>
      </c>
      <c r="B10698" s="6">
        <v>43301</v>
      </c>
      <c r="C10698" s="5" t="s">
        <v>36</v>
      </c>
      <c r="D10698" s="5" t="s">
        <v>40</v>
      </c>
      <c r="E10698" s="7">
        <v>4636</v>
      </c>
      <c r="F10698" s="8">
        <v>138.79</v>
      </c>
      <c r="G10698" s="8">
        <v>0</v>
      </c>
    </row>
    <row r="10699" spans="1:7" hidden="1" x14ac:dyDescent="0.55000000000000004">
      <c r="A10699" s="5" t="s">
        <v>47</v>
      </c>
      <c r="B10699" s="6">
        <v>43301</v>
      </c>
      <c r="C10699" s="5" t="s">
        <v>36</v>
      </c>
      <c r="D10699" s="5" t="s">
        <v>42</v>
      </c>
      <c r="E10699" s="7">
        <v>173</v>
      </c>
      <c r="F10699" s="8">
        <v>2044.5</v>
      </c>
      <c r="G10699" s="8">
        <v>0</v>
      </c>
    </row>
    <row r="10700" spans="1:7" hidden="1" x14ac:dyDescent="0.55000000000000004">
      <c r="A10700" s="5" t="s">
        <v>35</v>
      </c>
      <c r="B10700" s="6">
        <v>43301</v>
      </c>
      <c r="C10700" s="5" t="s">
        <v>36</v>
      </c>
      <c r="D10700" s="5" t="s">
        <v>42</v>
      </c>
      <c r="E10700" s="7">
        <v>13158</v>
      </c>
      <c r="F10700" s="8">
        <v>151084.76999999999</v>
      </c>
      <c r="G10700" s="8">
        <v>0</v>
      </c>
    </row>
    <row r="10701" spans="1:7" hidden="1" x14ac:dyDescent="0.55000000000000004">
      <c r="A10701" s="5" t="s">
        <v>35</v>
      </c>
      <c r="B10701" s="6">
        <v>43301</v>
      </c>
      <c r="C10701" s="5" t="s">
        <v>36</v>
      </c>
      <c r="D10701" s="5" t="s">
        <v>44</v>
      </c>
      <c r="E10701" s="7">
        <v>22585</v>
      </c>
      <c r="F10701" s="8">
        <v>43277.34</v>
      </c>
      <c r="G10701" s="8">
        <v>0</v>
      </c>
    </row>
    <row r="10702" spans="1:7" hidden="1" x14ac:dyDescent="0.55000000000000004">
      <c r="A10702" s="5" t="s">
        <v>35</v>
      </c>
      <c r="B10702" s="6">
        <v>43301</v>
      </c>
      <c r="C10702" s="5" t="s">
        <v>36</v>
      </c>
      <c r="D10702" s="5" t="s">
        <v>45</v>
      </c>
      <c r="E10702" s="7">
        <v>40880</v>
      </c>
      <c r="F10702" s="8">
        <v>15686.15</v>
      </c>
      <c r="G10702" s="8">
        <v>0</v>
      </c>
    </row>
    <row r="10703" spans="1:7" x14ac:dyDescent="0.55000000000000004">
      <c r="A10703" s="5" t="s">
        <v>47</v>
      </c>
      <c r="B10703" s="6">
        <v>43304</v>
      </c>
      <c r="C10703" s="5" t="s">
        <v>36</v>
      </c>
      <c r="D10703" s="5" t="s">
        <v>37</v>
      </c>
      <c r="E10703" s="7">
        <v>4266</v>
      </c>
      <c r="F10703" s="8">
        <v>129100.36</v>
      </c>
      <c r="G10703" s="8">
        <v>0</v>
      </c>
    </row>
    <row r="10704" spans="1:7" x14ac:dyDescent="0.55000000000000004">
      <c r="A10704" s="5" t="s">
        <v>35</v>
      </c>
      <c r="B10704" s="6">
        <v>43304</v>
      </c>
      <c r="C10704" s="5" t="s">
        <v>36</v>
      </c>
      <c r="D10704" s="5" t="s">
        <v>37</v>
      </c>
      <c r="E10704" s="7">
        <v>7111</v>
      </c>
      <c r="F10704" s="8">
        <v>212712.69</v>
      </c>
      <c r="G10704" s="8">
        <v>0</v>
      </c>
    </row>
    <row r="10705" spans="1:7" hidden="1" x14ac:dyDescent="0.55000000000000004">
      <c r="A10705" s="5" t="s">
        <v>35</v>
      </c>
      <c r="B10705" s="6">
        <v>43304</v>
      </c>
      <c r="C10705" s="5" t="s">
        <v>36</v>
      </c>
      <c r="D10705" s="5" t="s">
        <v>38</v>
      </c>
      <c r="E10705" s="7">
        <v>435</v>
      </c>
      <c r="F10705" s="8">
        <v>103.48</v>
      </c>
      <c r="G10705" s="8">
        <v>0</v>
      </c>
    </row>
    <row r="10706" spans="1:7" hidden="1" x14ac:dyDescent="0.55000000000000004">
      <c r="A10706" s="5" t="s">
        <v>35</v>
      </c>
      <c r="B10706" s="6">
        <v>43304</v>
      </c>
      <c r="C10706" s="5" t="s">
        <v>36</v>
      </c>
      <c r="D10706" s="5" t="s">
        <v>39</v>
      </c>
      <c r="E10706" s="7">
        <v>7957</v>
      </c>
      <c r="F10706" s="8">
        <v>23834.59</v>
      </c>
      <c r="G10706" s="8">
        <v>0</v>
      </c>
    </row>
    <row r="10707" spans="1:7" hidden="1" x14ac:dyDescent="0.55000000000000004">
      <c r="A10707" s="5" t="s">
        <v>35</v>
      </c>
      <c r="B10707" s="6">
        <v>43304</v>
      </c>
      <c r="C10707" s="5" t="s">
        <v>36</v>
      </c>
      <c r="D10707" s="5" t="s">
        <v>40</v>
      </c>
      <c r="E10707" s="7">
        <v>4780</v>
      </c>
      <c r="F10707" s="8">
        <v>143.38</v>
      </c>
      <c r="G10707" s="8">
        <v>0</v>
      </c>
    </row>
    <row r="10708" spans="1:7" hidden="1" x14ac:dyDescent="0.55000000000000004">
      <c r="A10708" s="5" t="s">
        <v>35</v>
      </c>
      <c r="B10708" s="6">
        <v>43304</v>
      </c>
      <c r="C10708" s="5" t="s">
        <v>36</v>
      </c>
      <c r="D10708" s="5" t="s">
        <v>42</v>
      </c>
      <c r="E10708" s="7">
        <v>11897</v>
      </c>
      <c r="F10708" s="8">
        <v>136888.88</v>
      </c>
      <c r="G10708" s="8">
        <v>0</v>
      </c>
    </row>
    <row r="10709" spans="1:7" hidden="1" x14ac:dyDescent="0.55000000000000004">
      <c r="A10709" s="5" t="s">
        <v>47</v>
      </c>
      <c r="B10709" s="6">
        <v>43304</v>
      </c>
      <c r="C10709" s="5" t="s">
        <v>36</v>
      </c>
      <c r="D10709" s="5" t="s">
        <v>42</v>
      </c>
      <c r="E10709" s="7">
        <v>184</v>
      </c>
      <c r="F10709" s="8">
        <v>2178.5500000000002</v>
      </c>
      <c r="G10709" s="8">
        <v>0</v>
      </c>
    </row>
    <row r="10710" spans="1:7" hidden="1" x14ac:dyDescent="0.55000000000000004">
      <c r="A10710" s="5" t="s">
        <v>35</v>
      </c>
      <c r="B10710" s="6">
        <v>43304</v>
      </c>
      <c r="C10710" s="5" t="s">
        <v>36</v>
      </c>
      <c r="D10710" s="5" t="s">
        <v>44</v>
      </c>
      <c r="E10710" s="7">
        <v>18791</v>
      </c>
      <c r="F10710" s="8">
        <v>36083.06</v>
      </c>
      <c r="G10710" s="8">
        <v>0</v>
      </c>
    </row>
    <row r="10711" spans="1:7" hidden="1" x14ac:dyDescent="0.55000000000000004">
      <c r="A10711" s="5" t="s">
        <v>35</v>
      </c>
      <c r="B10711" s="6">
        <v>43304</v>
      </c>
      <c r="C10711" s="5" t="s">
        <v>36</v>
      </c>
      <c r="D10711" s="5" t="s">
        <v>45</v>
      </c>
      <c r="E10711" s="7">
        <v>34516</v>
      </c>
      <c r="F10711" s="8">
        <v>13273.17</v>
      </c>
      <c r="G10711" s="8">
        <v>0</v>
      </c>
    </row>
    <row r="10712" spans="1:7" x14ac:dyDescent="0.55000000000000004">
      <c r="A10712" s="5" t="s">
        <v>47</v>
      </c>
      <c r="B10712" s="6">
        <v>43305</v>
      </c>
      <c r="C10712" s="5" t="s">
        <v>36</v>
      </c>
      <c r="D10712" s="5" t="s">
        <v>37</v>
      </c>
      <c r="E10712" s="7">
        <v>9641</v>
      </c>
      <c r="F10712" s="8">
        <v>293063.87</v>
      </c>
      <c r="G10712" s="8">
        <v>0</v>
      </c>
    </row>
    <row r="10713" spans="1:7" x14ac:dyDescent="0.55000000000000004">
      <c r="A10713" s="5" t="s">
        <v>35</v>
      </c>
      <c r="B10713" s="6">
        <v>43305</v>
      </c>
      <c r="C10713" s="5" t="s">
        <v>36</v>
      </c>
      <c r="D10713" s="5" t="s">
        <v>37</v>
      </c>
      <c r="E10713" s="7">
        <v>8067</v>
      </c>
      <c r="F10713" s="8">
        <v>241058.07</v>
      </c>
      <c r="G10713" s="8">
        <v>0</v>
      </c>
    </row>
    <row r="10714" spans="1:7" hidden="1" x14ac:dyDescent="0.55000000000000004">
      <c r="A10714" s="5" t="s">
        <v>35</v>
      </c>
      <c r="B10714" s="6">
        <v>43305</v>
      </c>
      <c r="C10714" s="5" t="s">
        <v>36</v>
      </c>
      <c r="D10714" s="5" t="s">
        <v>38</v>
      </c>
      <c r="E10714" s="7">
        <v>518</v>
      </c>
      <c r="F10714" s="8">
        <v>123.03</v>
      </c>
      <c r="G10714" s="8">
        <v>0</v>
      </c>
    </row>
    <row r="10715" spans="1:7" hidden="1" x14ac:dyDescent="0.55000000000000004">
      <c r="A10715" s="5" t="s">
        <v>35</v>
      </c>
      <c r="B10715" s="6">
        <v>43305</v>
      </c>
      <c r="C10715" s="5" t="s">
        <v>36</v>
      </c>
      <c r="D10715" s="5" t="s">
        <v>39</v>
      </c>
      <c r="E10715" s="7">
        <v>8692</v>
      </c>
      <c r="F10715" s="8">
        <v>25994.43</v>
      </c>
      <c r="G10715" s="8">
        <v>0</v>
      </c>
    </row>
    <row r="10716" spans="1:7" hidden="1" x14ac:dyDescent="0.55000000000000004">
      <c r="A10716" s="5" t="s">
        <v>35</v>
      </c>
      <c r="B10716" s="6">
        <v>43305</v>
      </c>
      <c r="C10716" s="5" t="s">
        <v>36</v>
      </c>
      <c r="D10716" s="5" t="s">
        <v>40</v>
      </c>
      <c r="E10716" s="7">
        <v>6430</v>
      </c>
      <c r="F10716" s="8">
        <v>192.72</v>
      </c>
      <c r="G10716" s="8">
        <v>0</v>
      </c>
    </row>
    <row r="10717" spans="1:7" hidden="1" x14ac:dyDescent="0.55000000000000004">
      <c r="A10717" s="5" t="s">
        <v>35</v>
      </c>
      <c r="B10717" s="6">
        <v>43305</v>
      </c>
      <c r="C10717" s="5" t="s">
        <v>36</v>
      </c>
      <c r="D10717" s="5" t="s">
        <v>42</v>
      </c>
      <c r="E10717" s="7">
        <v>14924</v>
      </c>
      <c r="F10717" s="8">
        <v>172195.93</v>
      </c>
      <c r="G10717" s="8">
        <v>0</v>
      </c>
    </row>
    <row r="10718" spans="1:7" hidden="1" x14ac:dyDescent="0.55000000000000004">
      <c r="A10718" s="5" t="s">
        <v>47</v>
      </c>
      <c r="B10718" s="6">
        <v>43305</v>
      </c>
      <c r="C10718" s="5" t="s">
        <v>36</v>
      </c>
      <c r="D10718" s="5" t="s">
        <v>42</v>
      </c>
      <c r="E10718" s="7">
        <v>219</v>
      </c>
      <c r="F10718" s="8">
        <v>2589.7800000000002</v>
      </c>
      <c r="G10718" s="8">
        <v>0</v>
      </c>
    </row>
    <row r="10719" spans="1:7" hidden="1" x14ac:dyDescent="0.55000000000000004">
      <c r="A10719" s="5" t="s">
        <v>35</v>
      </c>
      <c r="B10719" s="6">
        <v>43305</v>
      </c>
      <c r="C10719" s="5" t="s">
        <v>36</v>
      </c>
      <c r="D10719" s="5" t="s">
        <v>44</v>
      </c>
      <c r="E10719" s="7">
        <v>22184</v>
      </c>
      <c r="F10719" s="8">
        <v>42727.68</v>
      </c>
      <c r="G10719" s="8">
        <v>0</v>
      </c>
    </row>
    <row r="10720" spans="1:7" hidden="1" x14ac:dyDescent="0.55000000000000004">
      <c r="A10720" s="5" t="s">
        <v>35</v>
      </c>
      <c r="B10720" s="6">
        <v>43305</v>
      </c>
      <c r="C10720" s="5" t="s">
        <v>36</v>
      </c>
      <c r="D10720" s="5" t="s">
        <v>45</v>
      </c>
      <c r="E10720" s="7">
        <v>41317</v>
      </c>
      <c r="F10720" s="8">
        <v>15924</v>
      </c>
      <c r="G10720" s="8">
        <v>0</v>
      </c>
    </row>
    <row r="10721" spans="1:7" x14ac:dyDescent="0.55000000000000004">
      <c r="A10721" s="5" t="s">
        <v>47</v>
      </c>
      <c r="B10721" s="6">
        <v>43306</v>
      </c>
      <c r="C10721" s="5" t="s">
        <v>36</v>
      </c>
      <c r="D10721" s="5" t="s">
        <v>37</v>
      </c>
      <c r="E10721" s="7">
        <v>6140</v>
      </c>
      <c r="F10721" s="8">
        <v>185907.94</v>
      </c>
      <c r="G10721" s="8">
        <v>0</v>
      </c>
    </row>
    <row r="10722" spans="1:7" x14ac:dyDescent="0.55000000000000004">
      <c r="A10722" s="5" t="s">
        <v>35</v>
      </c>
      <c r="B10722" s="6">
        <v>43306</v>
      </c>
      <c r="C10722" s="5" t="s">
        <v>36</v>
      </c>
      <c r="D10722" s="5" t="s">
        <v>37</v>
      </c>
      <c r="E10722" s="7">
        <v>8829</v>
      </c>
      <c r="F10722" s="8">
        <v>264248.95</v>
      </c>
      <c r="G10722" s="8">
        <v>0</v>
      </c>
    </row>
    <row r="10723" spans="1:7" hidden="1" x14ac:dyDescent="0.55000000000000004">
      <c r="A10723" s="5" t="s">
        <v>35</v>
      </c>
      <c r="B10723" s="6">
        <v>43306</v>
      </c>
      <c r="C10723" s="5" t="s">
        <v>36</v>
      </c>
      <c r="D10723" s="5" t="s">
        <v>38</v>
      </c>
      <c r="E10723" s="7">
        <v>673</v>
      </c>
      <c r="F10723" s="8">
        <v>160.02000000000001</v>
      </c>
      <c r="G10723" s="8">
        <v>0</v>
      </c>
    </row>
    <row r="10724" spans="1:7" hidden="1" x14ac:dyDescent="0.55000000000000004">
      <c r="A10724" s="5" t="s">
        <v>35</v>
      </c>
      <c r="B10724" s="6">
        <v>43306</v>
      </c>
      <c r="C10724" s="5" t="s">
        <v>36</v>
      </c>
      <c r="D10724" s="5" t="s">
        <v>39</v>
      </c>
      <c r="E10724" s="7">
        <v>9128</v>
      </c>
      <c r="F10724" s="8">
        <v>27347.71</v>
      </c>
      <c r="G10724" s="8">
        <v>0</v>
      </c>
    </row>
    <row r="10725" spans="1:7" hidden="1" x14ac:dyDescent="0.55000000000000004">
      <c r="A10725" s="5" t="s">
        <v>35</v>
      </c>
      <c r="B10725" s="6">
        <v>43306</v>
      </c>
      <c r="C10725" s="5" t="s">
        <v>36</v>
      </c>
      <c r="D10725" s="5" t="s">
        <v>40</v>
      </c>
      <c r="E10725" s="7">
        <v>5847</v>
      </c>
      <c r="F10725" s="8">
        <v>175.39</v>
      </c>
      <c r="G10725" s="8">
        <v>0</v>
      </c>
    </row>
    <row r="10726" spans="1:7" hidden="1" x14ac:dyDescent="0.55000000000000004">
      <c r="A10726" s="5" t="s">
        <v>47</v>
      </c>
      <c r="B10726" s="6">
        <v>43306</v>
      </c>
      <c r="C10726" s="5" t="s">
        <v>36</v>
      </c>
      <c r="D10726" s="5" t="s">
        <v>42</v>
      </c>
      <c r="E10726" s="7">
        <v>147</v>
      </c>
      <c r="F10726" s="8">
        <v>1747.11</v>
      </c>
      <c r="G10726" s="8">
        <v>0</v>
      </c>
    </row>
    <row r="10727" spans="1:7" hidden="1" x14ac:dyDescent="0.55000000000000004">
      <c r="A10727" s="5" t="s">
        <v>35</v>
      </c>
      <c r="B10727" s="6">
        <v>43306</v>
      </c>
      <c r="C10727" s="5" t="s">
        <v>36</v>
      </c>
      <c r="D10727" s="5" t="s">
        <v>42</v>
      </c>
      <c r="E10727" s="7">
        <v>11834</v>
      </c>
      <c r="F10727" s="8">
        <v>136822.60999999999</v>
      </c>
      <c r="G10727" s="8">
        <v>0</v>
      </c>
    </row>
    <row r="10728" spans="1:7" hidden="1" x14ac:dyDescent="0.55000000000000004">
      <c r="A10728" s="5" t="s">
        <v>35</v>
      </c>
      <c r="B10728" s="6">
        <v>43306</v>
      </c>
      <c r="C10728" s="5" t="s">
        <v>36</v>
      </c>
      <c r="D10728" s="5" t="s">
        <v>44</v>
      </c>
      <c r="E10728" s="7">
        <v>18803</v>
      </c>
      <c r="F10728" s="8">
        <v>36309.660000000003</v>
      </c>
      <c r="G10728" s="8">
        <v>0</v>
      </c>
    </row>
    <row r="10729" spans="1:7" hidden="1" x14ac:dyDescent="0.55000000000000004">
      <c r="A10729" s="5" t="s">
        <v>35</v>
      </c>
      <c r="B10729" s="6">
        <v>43306</v>
      </c>
      <c r="C10729" s="5" t="s">
        <v>36</v>
      </c>
      <c r="D10729" s="5" t="s">
        <v>45</v>
      </c>
      <c r="E10729" s="7">
        <v>37699</v>
      </c>
      <c r="F10729" s="8">
        <v>14553.94</v>
      </c>
      <c r="G10729" s="8">
        <v>0</v>
      </c>
    </row>
    <row r="10730" spans="1:7" x14ac:dyDescent="0.55000000000000004">
      <c r="A10730" s="5" t="s">
        <v>47</v>
      </c>
      <c r="B10730" s="6">
        <v>43307</v>
      </c>
      <c r="C10730" s="5" t="s">
        <v>36</v>
      </c>
      <c r="D10730" s="5" t="s">
        <v>37</v>
      </c>
      <c r="E10730" s="7">
        <v>6050</v>
      </c>
      <c r="F10730" s="8">
        <v>181471.65</v>
      </c>
      <c r="G10730" s="8">
        <v>0</v>
      </c>
    </row>
    <row r="10731" spans="1:7" x14ac:dyDescent="0.55000000000000004">
      <c r="A10731" s="5" t="s">
        <v>35</v>
      </c>
      <c r="B10731" s="6">
        <v>43307</v>
      </c>
      <c r="C10731" s="5" t="s">
        <v>36</v>
      </c>
      <c r="D10731" s="5" t="s">
        <v>37</v>
      </c>
      <c r="E10731" s="7">
        <v>7728</v>
      </c>
      <c r="F10731" s="8">
        <v>230941.77</v>
      </c>
      <c r="G10731" s="8">
        <v>0</v>
      </c>
    </row>
    <row r="10732" spans="1:7" hidden="1" x14ac:dyDescent="0.55000000000000004">
      <c r="A10732" s="5" t="s">
        <v>35</v>
      </c>
      <c r="B10732" s="6">
        <v>43307</v>
      </c>
      <c r="C10732" s="5" t="s">
        <v>36</v>
      </c>
      <c r="D10732" s="5" t="s">
        <v>38</v>
      </c>
      <c r="E10732" s="7">
        <v>493</v>
      </c>
      <c r="F10732" s="8">
        <v>117.2</v>
      </c>
      <c r="G10732" s="8">
        <v>0</v>
      </c>
    </row>
    <row r="10733" spans="1:7" hidden="1" x14ac:dyDescent="0.55000000000000004">
      <c r="A10733" s="5" t="s">
        <v>35</v>
      </c>
      <c r="B10733" s="6">
        <v>43307</v>
      </c>
      <c r="C10733" s="5" t="s">
        <v>36</v>
      </c>
      <c r="D10733" s="5" t="s">
        <v>39</v>
      </c>
      <c r="E10733" s="7">
        <v>7490</v>
      </c>
      <c r="F10733" s="8">
        <v>22401.58</v>
      </c>
      <c r="G10733" s="8">
        <v>0</v>
      </c>
    </row>
    <row r="10734" spans="1:7" hidden="1" x14ac:dyDescent="0.55000000000000004">
      <c r="A10734" s="5" t="s">
        <v>35</v>
      </c>
      <c r="B10734" s="6">
        <v>43307</v>
      </c>
      <c r="C10734" s="5" t="s">
        <v>36</v>
      </c>
      <c r="D10734" s="5" t="s">
        <v>40</v>
      </c>
      <c r="E10734" s="7">
        <v>4388</v>
      </c>
      <c r="F10734" s="8">
        <v>131.37</v>
      </c>
      <c r="G10734" s="8">
        <v>0</v>
      </c>
    </row>
    <row r="10735" spans="1:7" hidden="1" x14ac:dyDescent="0.55000000000000004">
      <c r="A10735" s="5" t="s">
        <v>35</v>
      </c>
      <c r="B10735" s="6">
        <v>43307</v>
      </c>
      <c r="C10735" s="5" t="s">
        <v>36</v>
      </c>
      <c r="D10735" s="5" t="s">
        <v>42</v>
      </c>
      <c r="E10735" s="7">
        <v>12308</v>
      </c>
      <c r="F10735" s="8">
        <v>141900.57999999999</v>
      </c>
      <c r="G10735" s="8">
        <v>0</v>
      </c>
    </row>
    <row r="10736" spans="1:7" hidden="1" x14ac:dyDescent="0.55000000000000004">
      <c r="A10736" s="5" t="s">
        <v>47</v>
      </c>
      <c r="B10736" s="6">
        <v>43307</v>
      </c>
      <c r="C10736" s="5" t="s">
        <v>36</v>
      </c>
      <c r="D10736" s="5" t="s">
        <v>42</v>
      </c>
      <c r="E10736" s="7">
        <v>141</v>
      </c>
      <c r="F10736" s="8">
        <v>1683.07</v>
      </c>
      <c r="G10736" s="8">
        <v>0</v>
      </c>
    </row>
    <row r="10737" spans="1:7" hidden="1" x14ac:dyDescent="0.55000000000000004">
      <c r="A10737" s="5" t="s">
        <v>35</v>
      </c>
      <c r="B10737" s="6">
        <v>43307</v>
      </c>
      <c r="C10737" s="5" t="s">
        <v>36</v>
      </c>
      <c r="D10737" s="5" t="s">
        <v>44</v>
      </c>
      <c r="E10737" s="7">
        <v>17224</v>
      </c>
      <c r="F10737" s="8">
        <v>33136.51</v>
      </c>
      <c r="G10737" s="8">
        <v>0</v>
      </c>
    </row>
    <row r="10738" spans="1:7" hidden="1" x14ac:dyDescent="0.55000000000000004">
      <c r="A10738" s="5" t="s">
        <v>35</v>
      </c>
      <c r="B10738" s="6">
        <v>43307</v>
      </c>
      <c r="C10738" s="5" t="s">
        <v>36</v>
      </c>
      <c r="D10738" s="5" t="s">
        <v>45</v>
      </c>
      <c r="E10738" s="7">
        <v>33936</v>
      </c>
      <c r="F10738" s="8">
        <v>13066.51</v>
      </c>
      <c r="G10738" s="8">
        <v>0</v>
      </c>
    </row>
    <row r="10739" spans="1:7" x14ac:dyDescent="0.55000000000000004">
      <c r="A10739" s="5" t="s">
        <v>35</v>
      </c>
      <c r="B10739" s="6">
        <v>43308</v>
      </c>
      <c r="C10739" s="5" t="s">
        <v>36</v>
      </c>
      <c r="D10739" s="5" t="s">
        <v>37</v>
      </c>
      <c r="E10739" s="7">
        <v>10165</v>
      </c>
      <c r="F10739" s="8">
        <v>302698.34999999998</v>
      </c>
      <c r="G10739" s="8">
        <v>0</v>
      </c>
    </row>
    <row r="10740" spans="1:7" x14ac:dyDescent="0.55000000000000004">
      <c r="A10740" s="5" t="s">
        <v>47</v>
      </c>
      <c r="B10740" s="6">
        <v>43308</v>
      </c>
      <c r="C10740" s="5" t="s">
        <v>36</v>
      </c>
      <c r="D10740" s="5" t="s">
        <v>37</v>
      </c>
      <c r="E10740" s="7">
        <v>3233</v>
      </c>
      <c r="F10740" s="8">
        <v>96851.64</v>
      </c>
      <c r="G10740" s="8">
        <v>0</v>
      </c>
    </row>
    <row r="10741" spans="1:7" hidden="1" x14ac:dyDescent="0.55000000000000004">
      <c r="A10741" s="5" t="s">
        <v>35</v>
      </c>
      <c r="B10741" s="6">
        <v>43308</v>
      </c>
      <c r="C10741" s="5" t="s">
        <v>36</v>
      </c>
      <c r="D10741" s="5" t="s">
        <v>38</v>
      </c>
      <c r="E10741" s="7">
        <v>513</v>
      </c>
      <c r="F10741" s="8">
        <v>121.83</v>
      </c>
      <c r="G10741" s="8">
        <v>0</v>
      </c>
    </row>
    <row r="10742" spans="1:7" hidden="1" x14ac:dyDescent="0.55000000000000004">
      <c r="A10742" s="5" t="s">
        <v>35</v>
      </c>
      <c r="B10742" s="6">
        <v>43308</v>
      </c>
      <c r="C10742" s="5" t="s">
        <v>36</v>
      </c>
      <c r="D10742" s="5" t="s">
        <v>39</v>
      </c>
      <c r="E10742" s="7">
        <v>10310</v>
      </c>
      <c r="F10742" s="8">
        <v>30714.02</v>
      </c>
      <c r="G10742" s="8">
        <v>0</v>
      </c>
    </row>
    <row r="10743" spans="1:7" hidden="1" x14ac:dyDescent="0.55000000000000004">
      <c r="A10743" s="5" t="s">
        <v>35</v>
      </c>
      <c r="B10743" s="6">
        <v>43308</v>
      </c>
      <c r="C10743" s="5" t="s">
        <v>36</v>
      </c>
      <c r="D10743" s="5" t="s">
        <v>40</v>
      </c>
      <c r="E10743" s="7">
        <v>4484</v>
      </c>
      <c r="F10743" s="8">
        <v>133.84</v>
      </c>
      <c r="G10743" s="8">
        <v>0</v>
      </c>
    </row>
    <row r="10744" spans="1:7" hidden="1" x14ac:dyDescent="0.55000000000000004">
      <c r="A10744" s="5" t="s">
        <v>35</v>
      </c>
      <c r="B10744" s="6">
        <v>43308</v>
      </c>
      <c r="C10744" s="5" t="s">
        <v>36</v>
      </c>
      <c r="D10744" s="5" t="s">
        <v>42</v>
      </c>
      <c r="E10744" s="7">
        <v>15138</v>
      </c>
      <c r="F10744" s="8">
        <v>173666.62</v>
      </c>
      <c r="G10744" s="8">
        <v>0</v>
      </c>
    </row>
    <row r="10745" spans="1:7" hidden="1" x14ac:dyDescent="0.55000000000000004">
      <c r="A10745" s="5" t="s">
        <v>47</v>
      </c>
      <c r="B10745" s="6">
        <v>43308</v>
      </c>
      <c r="C10745" s="5" t="s">
        <v>36</v>
      </c>
      <c r="D10745" s="5" t="s">
        <v>42</v>
      </c>
      <c r="E10745" s="7">
        <v>247</v>
      </c>
      <c r="F10745" s="8">
        <v>2927.22</v>
      </c>
      <c r="G10745" s="8">
        <v>0</v>
      </c>
    </row>
    <row r="10746" spans="1:7" hidden="1" x14ac:dyDescent="0.55000000000000004">
      <c r="A10746" s="5" t="s">
        <v>35</v>
      </c>
      <c r="B10746" s="6">
        <v>43308</v>
      </c>
      <c r="C10746" s="5" t="s">
        <v>36</v>
      </c>
      <c r="D10746" s="5" t="s">
        <v>44</v>
      </c>
      <c r="E10746" s="7">
        <v>22569</v>
      </c>
      <c r="F10746" s="8">
        <v>43200.69</v>
      </c>
      <c r="G10746" s="8">
        <v>0</v>
      </c>
    </row>
    <row r="10747" spans="1:7" hidden="1" x14ac:dyDescent="0.55000000000000004">
      <c r="A10747" s="5" t="s">
        <v>35</v>
      </c>
      <c r="B10747" s="6">
        <v>43308</v>
      </c>
      <c r="C10747" s="5" t="s">
        <v>36</v>
      </c>
      <c r="D10747" s="5" t="s">
        <v>45</v>
      </c>
      <c r="E10747" s="7">
        <v>41342</v>
      </c>
      <c r="F10747" s="8">
        <v>15847.82</v>
      </c>
      <c r="G10747" s="8">
        <v>0</v>
      </c>
    </row>
    <row r="10748" spans="1:7" x14ac:dyDescent="0.55000000000000004">
      <c r="A10748" s="5" t="s">
        <v>35</v>
      </c>
      <c r="B10748" s="6">
        <v>43311</v>
      </c>
      <c r="C10748" s="5" t="s">
        <v>36</v>
      </c>
      <c r="D10748" s="5" t="s">
        <v>37</v>
      </c>
      <c r="E10748" s="7">
        <v>7036</v>
      </c>
      <c r="F10748" s="8">
        <v>209656.15</v>
      </c>
      <c r="G10748" s="8">
        <v>0</v>
      </c>
    </row>
    <row r="10749" spans="1:7" x14ac:dyDescent="0.55000000000000004">
      <c r="A10749" s="5" t="s">
        <v>47</v>
      </c>
      <c r="B10749" s="6">
        <v>43311</v>
      </c>
      <c r="C10749" s="5" t="s">
        <v>36</v>
      </c>
      <c r="D10749" s="5" t="s">
        <v>37</v>
      </c>
      <c r="E10749" s="7">
        <v>165</v>
      </c>
      <c r="F10749" s="8">
        <v>5001.95</v>
      </c>
      <c r="G10749" s="8">
        <v>0</v>
      </c>
    </row>
    <row r="10750" spans="1:7" hidden="1" x14ac:dyDescent="0.55000000000000004">
      <c r="A10750" s="5" t="s">
        <v>35</v>
      </c>
      <c r="B10750" s="6">
        <v>43311</v>
      </c>
      <c r="C10750" s="5" t="s">
        <v>36</v>
      </c>
      <c r="D10750" s="5" t="s">
        <v>38</v>
      </c>
      <c r="E10750" s="7">
        <v>364</v>
      </c>
      <c r="F10750" s="8">
        <v>86.23</v>
      </c>
      <c r="G10750" s="8">
        <v>0</v>
      </c>
    </row>
    <row r="10751" spans="1:7" hidden="1" x14ac:dyDescent="0.55000000000000004">
      <c r="A10751" s="5" t="s">
        <v>35</v>
      </c>
      <c r="B10751" s="6">
        <v>43311</v>
      </c>
      <c r="C10751" s="5" t="s">
        <v>36</v>
      </c>
      <c r="D10751" s="5" t="s">
        <v>39</v>
      </c>
      <c r="E10751" s="7">
        <v>8600</v>
      </c>
      <c r="F10751" s="8">
        <v>25620.799999999999</v>
      </c>
      <c r="G10751" s="8">
        <v>0</v>
      </c>
    </row>
    <row r="10752" spans="1:7" hidden="1" x14ac:dyDescent="0.55000000000000004">
      <c r="A10752" s="5" t="s">
        <v>35</v>
      </c>
      <c r="B10752" s="6">
        <v>43311</v>
      </c>
      <c r="C10752" s="5" t="s">
        <v>36</v>
      </c>
      <c r="D10752" s="5" t="s">
        <v>40</v>
      </c>
      <c r="E10752" s="7">
        <v>5198</v>
      </c>
      <c r="F10752" s="8">
        <v>154.83000000000001</v>
      </c>
      <c r="G10752" s="8">
        <v>0</v>
      </c>
    </row>
    <row r="10753" spans="1:7" hidden="1" x14ac:dyDescent="0.55000000000000004">
      <c r="A10753" s="5" t="s">
        <v>47</v>
      </c>
      <c r="B10753" s="6">
        <v>43311</v>
      </c>
      <c r="C10753" s="5" t="s">
        <v>36</v>
      </c>
      <c r="D10753" s="5" t="s">
        <v>42</v>
      </c>
      <c r="E10753" s="7">
        <v>90</v>
      </c>
      <c r="F10753" s="8">
        <v>1058.54</v>
      </c>
      <c r="G10753" s="8">
        <v>0</v>
      </c>
    </row>
    <row r="10754" spans="1:7" hidden="1" x14ac:dyDescent="0.55000000000000004">
      <c r="A10754" s="5" t="s">
        <v>35</v>
      </c>
      <c r="B10754" s="6">
        <v>43311</v>
      </c>
      <c r="C10754" s="5" t="s">
        <v>36</v>
      </c>
      <c r="D10754" s="5" t="s">
        <v>42</v>
      </c>
      <c r="E10754" s="7">
        <v>9809</v>
      </c>
      <c r="F10754" s="8">
        <v>112748.81</v>
      </c>
      <c r="G10754" s="8">
        <v>0</v>
      </c>
    </row>
    <row r="10755" spans="1:7" hidden="1" x14ac:dyDescent="0.55000000000000004">
      <c r="A10755" s="5" t="s">
        <v>35</v>
      </c>
      <c r="B10755" s="6">
        <v>43311</v>
      </c>
      <c r="C10755" s="5" t="s">
        <v>36</v>
      </c>
      <c r="D10755" s="5" t="s">
        <v>44</v>
      </c>
      <c r="E10755" s="7">
        <v>12509</v>
      </c>
      <c r="F10755" s="8">
        <v>23990.240000000002</v>
      </c>
      <c r="G10755" s="8">
        <v>0</v>
      </c>
    </row>
    <row r="10756" spans="1:7" hidden="1" x14ac:dyDescent="0.55000000000000004">
      <c r="A10756" s="5" t="s">
        <v>35</v>
      </c>
      <c r="B10756" s="6">
        <v>43311</v>
      </c>
      <c r="C10756" s="5" t="s">
        <v>36</v>
      </c>
      <c r="D10756" s="5" t="s">
        <v>45</v>
      </c>
      <c r="E10756" s="7">
        <v>26394</v>
      </c>
      <c r="F10756" s="8">
        <v>10138.77</v>
      </c>
      <c r="G10756" s="8">
        <v>0</v>
      </c>
    </row>
    <row r="10757" spans="1:7" x14ac:dyDescent="0.55000000000000004">
      <c r="A10757" s="5" t="s">
        <v>35</v>
      </c>
      <c r="B10757" s="6">
        <v>43312</v>
      </c>
      <c r="C10757" s="5" t="s">
        <v>36</v>
      </c>
      <c r="D10757" s="5" t="s">
        <v>37</v>
      </c>
      <c r="E10757" s="7">
        <v>13618</v>
      </c>
      <c r="F10757" s="8">
        <v>405576.98</v>
      </c>
      <c r="G10757" s="8">
        <v>0</v>
      </c>
    </row>
    <row r="10758" spans="1:7" x14ac:dyDescent="0.55000000000000004">
      <c r="A10758" s="5" t="s">
        <v>47</v>
      </c>
      <c r="B10758" s="6">
        <v>43312</v>
      </c>
      <c r="C10758" s="5" t="s">
        <v>36</v>
      </c>
      <c r="D10758" s="5" t="s">
        <v>37</v>
      </c>
      <c r="E10758" s="7">
        <v>377</v>
      </c>
      <c r="F10758" s="8">
        <v>11383.19</v>
      </c>
      <c r="G10758" s="8">
        <v>0</v>
      </c>
    </row>
    <row r="10759" spans="1:7" hidden="1" x14ac:dyDescent="0.55000000000000004">
      <c r="A10759" s="5" t="s">
        <v>35</v>
      </c>
      <c r="B10759" s="6">
        <v>43312</v>
      </c>
      <c r="C10759" s="5" t="s">
        <v>36</v>
      </c>
      <c r="D10759" s="5" t="s">
        <v>38</v>
      </c>
      <c r="E10759" s="7">
        <v>595</v>
      </c>
      <c r="F10759" s="8">
        <v>140.9</v>
      </c>
      <c r="G10759" s="8">
        <v>0</v>
      </c>
    </row>
    <row r="10760" spans="1:7" hidden="1" x14ac:dyDescent="0.55000000000000004">
      <c r="A10760" s="5" t="s">
        <v>35</v>
      </c>
      <c r="B10760" s="6">
        <v>43312</v>
      </c>
      <c r="C10760" s="5" t="s">
        <v>36</v>
      </c>
      <c r="D10760" s="5" t="s">
        <v>39</v>
      </c>
      <c r="E10760" s="7">
        <v>16566</v>
      </c>
      <c r="F10760" s="8">
        <v>49266.66</v>
      </c>
      <c r="G10760" s="8">
        <v>0</v>
      </c>
    </row>
    <row r="10761" spans="1:7" hidden="1" x14ac:dyDescent="0.55000000000000004">
      <c r="A10761" s="5" t="s">
        <v>35</v>
      </c>
      <c r="B10761" s="6">
        <v>43312</v>
      </c>
      <c r="C10761" s="5" t="s">
        <v>36</v>
      </c>
      <c r="D10761" s="5" t="s">
        <v>40</v>
      </c>
      <c r="E10761" s="7">
        <v>4785</v>
      </c>
      <c r="F10761" s="8">
        <v>142.54</v>
      </c>
      <c r="G10761" s="8">
        <v>0</v>
      </c>
    </row>
    <row r="10762" spans="1:7" hidden="1" x14ac:dyDescent="0.55000000000000004">
      <c r="A10762" s="5" t="s">
        <v>35</v>
      </c>
      <c r="B10762" s="6">
        <v>43312</v>
      </c>
      <c r="C10762" s="5" t="s">
        <v>36</v>
      </c>
      <c r="D10762" s="5" t="s">
        <v>42</v>
      </c>
      <c r="E10762" s="7">
        <v>20255</v>
      </c>
      <c r="F10762" s="8">
        <v>232387.48</v>
      </c>
      <c r="G10762" s="8">
        <v>0</v>
      </c>
    </row>
    <row r="10763" spans="1:7" hidden="1" x14ac:dyDescent="0.55000000000000004">
      <c r="A10763" s="5" t="s">
        <v>47</v>
      </c>
      <c r="B10763" s="6">
        <v>43312</v>
      </c>
      <c r="C10763" s="5" t="s">
        <v>36</v>
      </c>
      <c r="D10763" s="5" t="s">
        <v>42</v>
      </c>
      <c r="E10763" s="7">
        <v>222</v>
      </c>
      <c r="F10763" s="8">
        <v>2616.04</v>
      </c>
      <c r="G10763" s="8">
        <v>0</v>
      </c>
    </row>
    <row r="10764" spans="1:7" hidden="1" x14ac:dyDescent="0.55000000000000004">
      <c r="A10764" s="5" t="s">
        <v>35</v>
      </c>
      <c r="B10764" s="6">
        <v>43312</v>
      </c>
      <c r="C10764" s="5" t="s">
        <v>36</v>
      </c>
      <c r="D10764" s="5" t="s">
        <v>44</v>
      </c>
      <c r="E10764" s="7">
        <v>26374</v>
      </c>
      <c r="F10764" s="8">
        <v>50502.29</v>
      </c>
      <c r="G10764" s="8">
        <v>0</v>
      </c>
    </row>
    <row r="10765" spans="1:7" hidden="1" x14ac:dyDescent="0.55000000000000004">
      <c r="A10765" s="5" t="s">
        <v>35</v>
      </c>
      <c r="B10765" s="6">
        <v>43312</v>
      </c>
      <c r="C10765" s="5" t="s">
        <v>36</v>
      </c>
      <c r="D10765" s="5" t="s">
        <v>45</v>
      </c>
      <c r="E10765" s="7">
        <v>51352</v>
      </c>
      <c r="F10765" s="8">
        <v>19692.57</v>
      </c>
      <c r="G10765" s="8">
        <v>0</v>
      </c>
    </row>
    <row r="10766" spans="1:7" x14ac:dyDescent="0.55000000000000004">
      <c r="A10766" s="5" t="s">
        <v>35</v>
      </c>
      <c r="B10766" s="6">
        <v>43313</v>
      </c>
      <c r="C10766" s="5" t="s">
        <v>36</v>
      </c>
      <c r="D10766" s="5" t="s">
        <v>37</v>
      </c>
      <c r="E10766" s="7">
        <v>6825</v>
      </c>
      <c r="F10766" s="8">
        <v>203071.16</v>
      </c>
      <c r="G10766" s="8">
        <v>0</v>
      </c>
    </row>
    <row r="10767" spans="1:7" x14ac:dyDescent="0.55000000000000004">
      <c r="A10767" s="5" t="s">
        <v>47</v>
      </c>
      <c r="B10767" s="6">
        <v>43313</v>
      </c>
      <c r="C10767" s="5" t="s">
        <v>36</v>
      </c>
      <c r="D10767" s="5" t="s">
        <v>37</v>
      </c>
      <c r="E10767" s="7">
        <v>544</v>
      </c>
      <c r="F10767" s="8">
        <v>16445.72</v>
      </c>
      <c r="G10767" s="8">
        <v>0</v>
      </c>
    </row>
    <row r="10768" spans="1:7" hidden="1" x14ac:dyDescent="0.55000000000000004">
      <c r="A10768" s="5" t="s">
        <v>35</v>
      </c>
      <c r="B10768" s="6">
        <v>43313</v>
      </c>
      <c r="C10768" s="5" t="s">
        <v>36</v>
      </c>
      <c r="D10768" s="5" t="s">
        <v>38</v>
      </c>
      <c r="E10768" s="7">
        <v>335</v>
      </c>
      <c r="F10768" s="8">
        <v>79.260000000000005</v>
      </c>
      <c r="G10768" s="8">
        <v>0</v>
      </c>
    </row>
    <row r="10769" spans="1:7" hidden="1" x14ac:dyDescent="0.55000000000000004">
      <c r="A10769" s="5" t="s">
        <v>35</v>
      </c>
      <c r="B10769" s="6">
        <v>43313</v>
      </c>
      <c r="C10769" s="5" t="s">
        <v>36</v>
      </c>
      <c r="D10769" s="5" t="s">
        <v>39</v>
      </c>
      <c r="E10769" s="7">
        <v>10290</v>
      </c>
      <c r="F10769" s="8">
        <v>30543.16</v>
      </c>
      <c r="G10769" s="8">
        <v>0</v>
      </c>
    </row>
    <row r="10770" spans="1:7" hidden="1" x14ac:dyDescent="0.55000000000000004">
      <c r="A10770" s="5" t="s">
        <v>35</v>
      </c>
      <c r="B10770" s="6">
        <v>43313</v>
      </c>
      <c r="C10770" s="5" t="s">
        <v>36</v>
      </c>
      <c r="D10770" s="5" t="s">
        <v>40</v>
      </c>
      <c r="E10770" s="7">
        <v>4346</v>
      </c>
      <c r="F10770" s="8">
        <v>129.27000000000001</v>
      </c>
      <c r="G10770" s="8">
        <v>0</v>
      </c>
    </row>
    <row r="10771" spans="1:7" hidden="1" x14ac:dyDescent="0.55000000000000004">
      <c r="A10771" s="5" t="s">
        <v>47</v>
      </c>
      <c r="B10771" s="6">
        <v>43313</v>
      </c>
      <c r="C10771" s="5" t="s">
        <v>36</v>
      </c>
      <c r="D10771" s="5" t="s">
        <v>42</v>
      </c>
      <c r="E10771" s="7">
        <v>437</v>
      </c>
      <c r="F10771" s="8">
        <v>5145.09</v>
      </c>
      <c r="G10771" s="8">
        <v>0</v>
      </c>
    </row>
    <row r="10772" spans="1:7" hidden="1" x14ac:dyDescent="0.55000000000000004">
      <c r="A10772" s="5" t="s">
        <v>35</v>
      </c>
      <c r="B10772" s="6">
        <v>43313</v>
      </c>
      <c r="C10772" s="5" t="s">
        <v>36</v>
      </c>
      <c r="D10772" s="5" t="s">
        <v>42</v>
      </c>
      <c r="E10772" s="7">
        <v>15127</v>
      </c>
      <c r="F10772" s="8">
        <v>172816.9</v>
      </c>
      <c r="G10772" s="8">
        <v>0</v>
      </c>
    </row>
    <row r="10773" spans="1:7" hidden="1" x14ac:dyDescent="0.55000000000000004">
      <c r="A10773" s="5" t="s">
        <v>35</v>
      </c>
      <c r="B10773" s="6">
        <v>43313</v>
      </c>
      <c r="C10773" s="5" t="s">
        <v>36</v>
      </c>
      <c r="D10773" s="5" t="s">
        <v>44</v>
      </c>
      <c r="E10773" s="7">
        <v>20666</v>
      </c>
      <c r="F10773" s="8">
        <v>39404.160000000003</v>
      </c>
      <c r="G10773" s="8">
        <v>0</v>
      </c>
    </row>
    <row r="10774" spans="1:7" hidden="1" x14ac:dyDescent="0.55000000000000004">
      <c r="A10774" s="5" t="s">
        <v>35</v>
      </c>
      <c r="B10774" s="6">
        <v>43313</v>
      </c>
      <c r="C10774" s="5" t="s">
        <v>36</v>
      </c>
      <c r="D10774" s="5" t="s">
        <v>45</v>
      </c>
      <c r="E10774" s="7">
        <v>39575</v>
      </c>
      <c r="F10774" s="8">
        <v>15110.57</v>
      </c>
      <c r="G10774" s="8">
        <v>0</v>
      </c>
    </row>
    <row r="10775" spans="1:7" x14ac:dyDescent="0.55000000000000004">
      <c r="A10775" s="5" t="s">
        <v>47</v>
      </c>
      <c r="B10775" s="6">
        <v>43314</v>
      </c>
      <c r="C10775" s="5" t="s">
        <v>36</v>
      </c>
      <c r="D10775" s="5" t="s">
        <v>37</v>
      </c>
      <c r="E10775" s="7">
        <v>864</v>
      </c>
      <c r="F10775" s="8">
        <v>26037.33</v>
      </c>
      <c r="G10775" s="8">
        <v>0</v>
      </c>
    </row>
    <row r="10776" spans="1:7" x14ac:dyDescent="0.55000000000000004">
      <c r="A10776" s="5" t="s">
        <v>35</v>
      </c>
      <c r="B10776" s="6">
        <v>43314</v>
      </c>
      <c r="C10776" s="5" t="s">
        <v>36</v>
      </c>
      <c r="D10776" s="5" t="s">
        <v>37</v>
      </c>
      <c r="E10776" s="7">
        <v>5621</v>
      </c>
      <c r="F10776" s="8">
        <v>166950.91</v>
      </c>
      <c r="G10776" s="8">
        <v>0</v>
      </c>
    </row>
    <row r="10777" spans="1:7" hidden="1" x14ac:dyDescent="0.55000000000000004">
      <c r="A10777" s="5" t="s">
        <v>35</v>
      </c>
      <c r="B10777" s="6">
        <v>43314</v>
      </c>
      <c r="C10777" s="5" t="s">
        <v>36</v>
      </c>
      <c r="D10777" s="5" t="s">
        <v>38</v>
      </c>
      <c r="E10777" s="7">
        <v>272</v>
      </c>
      <c r="F10777" s="8">
        <v>64.19</v>
      </c>
      <c r="G10777" s="8">
        <v>0</v>
      </c>
    </row>
    <row r="10778" spans="1:7" hidden="1" x14ac:dyDescent="0.55000000000000004">
      <c r="A10778" s="5" t="s">
        <v>35</v>
      </c>
      <c r="B10778" s="6">
        <v>43314</v>
      </c>
      <c r="C10778" s="5" t="s">
        <v>36</v>
      </c>
      <c r="D10778" s="5" t="s">
        <v>39</v>
      </c>
      <c r="E10778" s="7">
        <v>6730</v>
      </c>
      <c r="F10778" s="8">
        <v>19943.419999999998</v>
      </c>
      <c r="G10778" s="8">
        <v>0</v>
      </c>
    </row>
    <row r="10779" spans="1:7" hidden="1" x14ac:dyDescent="0.55000000000000004">
      <c r="A10779" s="5" t="s">
        <v>35</v>
      </c>
      <c r="B10779" s="6">
        <v>43314</v>
      </c>
      <c r="C10779" s="5" t="s">
        <v>36</v>
      </c>
      <c r="D10779" s="5" t="s">
        <v>40</v>
      </c>
      <c r="E10779" s="7">
        <v>3552</v>
      </c>
      <c r="F10779" s="8">
        <v>105.48</v>
      </c>
      <c r="G10779" s="8">
        <v>0</v>
      </c>
    </row>
    <row r="10780" spans="1:7" hidden="1" x14ac:dyDescent="0.55000000000000004">
      <c r="A10780" s="5" t="s">
        <v>47</v>
      </c>
      <c r="B10780" s="6">
        <v>43314</v>
      </c>
      <c r="C10780" s="5" t="s">
        <v>36</v>
      </c>
      <c r="D10780" s="5" t="s">
        <v>42</v>
      </c>
      <c r="E10780" s="7">
        <v>237</v>
      </c>
      <c r="F10780" s="8">
        <v>2785.36</v>
      </c>
      <c r="G10780" s="8">
        <v>0</v>
      </c>
    </row>
    <row r="10781" spans="1:7" hidden="1" x14ac:dyDescent="0.55000000000000004">
      <c r="A10781" s="5" t="s">
        <v>35</v>
      </c>
      <c r="B10781" s="6">
        <v>43314</v>
      </c>
      <c r="C10781" s="5" t="s">
        <v>36</v>
      </c>
      <c r="D10781" s="5" t="s">
        <v>42</v>
      </c>
      <c r="E10781" s="7">
        <v>13793</v>
      </c>
      <c r="F10781" s="8">
        <v>157446.99</v>
      </c>
      <c r="G10781" s="8">
        <v>0</v>
      </c>
    </row>
    <row r="10782" spans="1:7" hidden="1" x14ac:dyDescent="0.55000000000000004">
      <c r="A10782" s="5" t="s">
        <v>35</v>
      </c>
      <c r="B10782" s="6">
        <v>43314</v>
      </c>
      <c r="C10782" s="5" t="s">
        <v>36</v>
      </c>
      <c r="D10782" s="5" t="s">
        <v>44</v>
      </c>
      <c r="E10782" s="7">
        <v>19929</v>
      </c>
      <c r="F10782" s="8">
        <v>37945.339999999997</v>
      </c>
      <c r="G10782" s="8">
        <v>0</v>
      </c>
    </row>
    <row r="10783" spans="1:7" hidden="1" x14ac:dyDescent="0.55000000000000004">
      <c r="A10783" s="5" t="s">
        <v>35</v>
      </c>
      <c r="B10783" s="6">
        <v>43314</v>
      </c>
      <c r="C10783" s="5" t="s">
        <v>36</v>
      </c>
      <c r="D10783" s="5" t="s">
        <v>45</v>
      </c>
      <c r="E10783" s="7">
        <v>36203</v>
      </c>
      <c r="F10783" s="8">
        <v>13798.18</v>
      </c>
      <c r="G10783" s="8">
        <v>0</v>
      </c>
    </row>
    <row r="10784" spans="1:7" x14ac:dyDescent="0.55000000000000004">
      <c r="A10784" s="5" t="s">
        <v>47</v>
      </c>
      <c r="B10784" s="6">
        <v>43315</v>
      </c>
      <c r="C10784" s="5" t="s">
        <v>36</v>
      </c>
      <c r="D10784" s="5" t="s">
        <v>37</v>
      </c>
      <c r="E10784" s="7">
        <v>1102</v>
      </c>
      <c r="F10784" s="8">
        <v>33022.81</v>
      </c>
      <c r="G10784" s="8">
        <v>0</v>
      </c>
    </row>
    <row r="10785" spans="1:7" x14ac:dyDescent="0.55000000000000004">
      <c r="A10785" s="5" t="s">
        <v>35</v>
      </c>
      <c r="B10785" s="6">
        <v>43315</v>
      </c>
      <c r="C10785" s="5" t="s">
        <v>36</v>
      </c>
      <c r="D10785" s="5" t="s">
        <v>37</v>
      </c>
      <c r="E10785" s="7">
        <v>6530</v>
      </c>
      <c r="F10785" s="8">
        <v>193470.62</v>
      </c>
      <c r="G10785" s="8">
        <v>0</v>
      </c>
    </row>
    <row r="10786" spans="1:7" hidden="1" x14ac:dyDescent="0.55000000000000004">
      <c r="A10786" s="5" t="s">
        <v>35</v>
      </c>
      <c r="B10786" s="6">
        <v>43315</v>
      </c>
      <c r="C10786" s="5" t="s">
        <v>36</v>
      </c>
      <c r="D10786" s="5" t="s">
        <v>38</v>
      </c>
      <c r="E10786" s="7">
        <v>350</v>
      </c>
      <c r="F10786" s="8">
        <v>82.46</v>
      </c>
      <c r="G10786" s="8">
        <v>0</v>
      </c>
    </row>
    <row r="10787" spans="1:7" hidden="1" x14ac:dyDescent="0.55000000000000004">
      <c r="A10787" s="5" t="s">
        <v>35</v>
      </c>
      <c r="B10787" s="6">
        <v>43315</v>
      </c>
      <c r="C10787" s="5" t="s">
        <v>36</v>
      </c>
      <c r="D10787" s="5" t="s">
        <v>39</v>
      </c>
      <c r="E10787" s="7">
        <v>8189</v>
      </c>
      <c r="F10787" s="8">
        <v>24225.53</v>
      </c>
      <c r="G10787" s="8">
        <v>0</v>
      </c>
    </row>
    <row r="10788" spans="1:7" hidden="1" x14ac:dyDescent="0.55000000000000004">
      <c r="A10788" s="5" t="s">
        <v>35</v>
      </c>
      <c r="B10788" s="6">
        <v>43315</v>
      </c>
      <c r="C10788" s="5" t="s">
        <v>36</v>
      </c>
      <c r="D10788" s="5" t="s">
        <v>40</v>
      </c>
      <c r="E10788" s="7">
        <v>4408</v>
      </c>
      <c r="F10788" s="8">
        <v>130.66999999999999</v>
      </c>
      <c r="G10788" s="8">
        <v>0</v>
      </c>
    </row>
    <row r="10789" spans="1:7" hidden="1" x14ac:dyDescent="0.55000000000000004">
      <c r="A10789" s="5" t="s">
        <v>35</v>
      </c>
      <c r="B10789" s="6">
        <v>43315</v>
      </c>
      <c r="C10789" s="5" t="s">
        <v>36</v>
      </c>
      <c r="D10789" s="5" t="s">
        <v>42</v>
      </c>
      <c r="E10789" s="7">
        <v>17822</v>
      </c>
      <c r="F10789" s="8">
        <v>203451.07</v>
      </c>
      <c r="G10789" s="8">
        <v>0</v>
      </c>
    </row>
    <row r="10790" spans="1:7" hidden="1" x14ac:dyDescent="0.55000000000000004">
      <c r="A10790" s="5" t="s">
        <v>47</v>
      </c>
      <c r="B10790" s="6">
        <v>43315</v>
      </c>
      <c r="C10790" s="5" t="s">
        <v>36</v>
      </c>
      <c r="D10790" s="5" t="s">
        <v>42</v>
      </c>
      <c r="E10790" s="7">
        <v>221</v>
      </c>
      <c r="F10790" s="8">
        <v>2577.85</v>
      </c>
      <c r="G10790" s="8">
        <v>0</v>
      </c>
    </row>
    <row r="10791" spans="1:7" hidden="1" x14ac:dyDescent="0.55000000000000004">
      <c r="A10791" s="5" t="s">
        <v>35</v>
      </c>
      <c r="B10791" s="6">
        <v>43315</v>
      </c>
      <c r="C10791" s="5" t="s">
        <v>36</v>
      </c>
      <c r="D10791" s="5" t="s">
        <v>44</v>
      </c>
      <c r="E10791" s="7">
        <v>25233</v>
      </c>
      <c r="F10791" s="8">
        <v>48070.879999999997</v>
      </c>
      <c r="G10791" s="8">
        <v>0</v>
      </c>
    </row>
    <row r="10792" spans="1:7" hidden="1" x14ac:dyDescent="0.55000000000000004">
      <c r="A10792" s="5" t="s">
        <v>35</v>
      </c>
      <c r="B10792" s="6">
        <v>43315</v>
      </c>
      <c r="C10792" s="5" t="s">
        <v>36</v>
      </c>
      <c r="D10792" s="5" t="s">
        <v>45</v>
      </c>
      <c r="E10792" s="7">
        <v>49333</v>
      </c>
      <c r="F10792" s="8">
        <v>18813.939999999999</v>
      </c>
      <c r="G10792" s="8">
        <v>0</v>
      </c>
    </row>
    <row r="10793" spans="1:7" x14ac:dyDescent="0.55000000000000004">
      <c r="A10793" s="5" t="s">
        <v>47</v>
      </c>
      <c r="B10793" s="6">
        <v>43318</v>
      </c>
      <c r="C10793" s="5" t="s">
        <v>36</v>
      </c>
      <c r="D10793" s="5" t="s">
        <v>37</v>
      </c>
      <c r="E10793" s="7">
        <v>400</v>
      </c>
      <c r="F10793" s="8">
        <v>12007.02</v>
      </c>
      <c r="G10793" s="8">
        <v>0</v>
      </c>
    </row>
    <row r="10794" spans="1:7" x14ac:dyDescent="0.55000000000000004">
      <c r="A10794" s="5" t="s">
        <v>35</v>
      </c>
      <c r="B10794" s="6">
        <v>43318</v>
      </c>
      <c r="C10794" s="5" t="s">
        <v>36</v>
      </c>
      <c r="D10794" s="5" t="s">
        <v>37</v>
      </c>
      <c r="E10794" s="7">
        <v>4319</v>
      </c>
      <c r="F10794" s="8">
        <v>128081.59</v>
      </c>
      <c r="G10794" s="8">
        <v>0</v>
      </c>
    </row>
    <row r="10795" spans="1:7" hidden="1" x14ac:dyDescent="0.55000000000000004">
      <c r="A10795" s="5" t="s">
        <v>35</v>
      </c>
      <c r="B10795" s="6">
        <v>43318</v>
      </c>
      <c r="C10795" s="5" t="s">
        <v>36</v>
      </c>
      <c r="D10795" s="5" t="s">
        <v>38</v>
      </c>
      <c r="E10795" s="7">
        <v>172</v>
      </c>
      <c r="F10795" s="8">
        <v>40.54</v>
      </c>
      <c r="G10795" s="8">
        <v>0</v>
      </c>
    </row>
    <row r="10796" spans="1:7" hidden="1" x14ac:dyDescent="0.55000000000000004">
      <c r="A10796" s="5" t="s">
        <v>35</v>
      </c>
      <c r="B10796" s="6">
        <v>43318</v>
      </c>
      <c r="C10796" s="5" t="s">
        <v>36</v>
      </c>
      <c r="D10796" s="5" t="s">
        <v>39</v>
      </c>
      <c r="E10796" s="7">
        <v>4644</v>
      </c>
      <c r="F10796" s="8">
        <v>13745.78</v>
      </c>
      <c r="G10796" s="8">
        <v>0</v>
      </c>
    </row>
    <row r="10797" spans="1:7" hidden="1" x14ac:dyDescent="0.55000000000000004">
      <c r="A10797" s="5" t="s">
        <v>35</v>
      </c>
      <c r="B10797" s="6">
        <v>43318</v>
      </c>
      <c r="C10797" s="5" t="s">
        <v>36</v>
      </c>
      <c r="D10797" s="5" t="s">
        <v>40</v>
      </c>
      <c r="E10797" s="7">
        <v>2163</v>
      </c>
      <c r="F10797" s="8">
        <v>64.099999999999994</v>
      </c>
      <c r="G10797" s="8">
        <v>0</v>
      </c>
    </row>
    <row r="10798" spans="1:7" hidden="1" x14ac:dyDescent="0.55000000000000004">
      <c r="A10798" s="5" t="s">
        <v>35</v>
      </c>
      <c r="B10798" s="6">
        <v>43318</v>
      </c>
      <c r="C10798" s="5" t="s">
        <v>36</v>
      </c>
      <c r="D10798" s="5" t="s">
        <v>42</v>
      </c>
      <c r="E10798" s="7">
        <v>10692</v>
      </c>
      <c r="F10798" s="8">
        <v>121811.61</v>
      </c>
      <c r="G10798" s="8">
        <v>0</v>
      </c>
    </row>
    <row r="10799" spans="1:7" hidden="1" x14ac:dyDescent="0.55000000000000004">
      <c r="A10799" s="5" t="s">
        <v>47</v>
      </c>
      <c r="B10799" s="6">
        <v>43318</v>
      </c>
      <c r="C10799" s="5" t="s">
        <v>36</v>
      </c>
      <c r="D10799" s="5" t="s">
        <v>42</v>
      </c>
      <c r="E10799" s="7">
        <v>182</v>
      </c>
      <c r="F10799" s="8">
        <v>2121.35</v>
      </c>
      <c r="G10799" s="8">
        <v>0</v>
      </c>
    </row>
    <row r="10800" spans="1:7" hidden="1" x14ac:dyDescent="0.55000000000000004">
      <c r="A10800" s="5" t="s">
        <v>35</v>
      </c>
      <c r="B10800" s="6">
        <v>43318</v>
      </c>
      <c r="C10800" s="5" t="s">
        <v>36</v>
      </c>
      <c r="D10800" s="5" t="s">
        <v>44</v>
      </c>
      <c r="E10800" s="7">
        <v>15743</v>
      </c>
      <c r="F10800" s="8">
        <v>29927.85</v>
      </c>
      <c r="G10800" s="8">
        <v>0</v>
      </c>
    </row>
    <row r="10801" spans="1:7" hidden="1" x14ac:dyDescent="0.55000000000000004">
      <c r="A10801" s="5" t="s">
        <v>35</v>
      </c>
      <c r="B10801" s="6">
        <v>43318</v>
      </c>
      <c r="C10801" s="5" t="s">
        <v>36</v>
      </c>
      <c r="D10801" s="5" t="s">
        <v>45</v>
      </c>
      <c r="E10801" s="7">
        <v>31213</v>
      </c>
      <c r="F10801" s="8">
        <v>11878.1</v>
      </c>
      <c r="G10801" s="8">
        <v>0</v>
      </c>
    </row>
    <row r="10802" spans="1:7" x14ac:dyDescent="0.55000000000000004">
      <c r="A10802" s="5" t="s">
        <v>35</v>
      </c>
      <c r="B10802" s="6">
        <v>43319</v>
      </c>
      <c r="C10802" s="5" t="s">
        <v>36</v>
      </c>
      <c r="D10802" s="5" t="s">
        <v>37</v>
      </c>
      <c r="E10802" s="7">
        <v>5956</v>
      </c>
      <c r="F10802" s="8">
        <v>176695.52</v>
      </c>
      <c r="G10802" s="8">
        <v>0</v>
      </c>
    </row>
    <row r="10803" spans="1:7" x14ac:dyDescent="0.55000000000000004">
      <c r="A10803" s="5" t="s">
        <v>47</v>
      </c>
      <c r="B10803" s="6">
        <v>43319</v>
      </c>
      <c r="C10803" s="5" t="s">
        <v>36</v>
      </c>
      <c r="D10803" s="5" t="s">
        <v>37</v>
      </c>
      <c r="E10803" s="7">
        <v>463</v>
      </c>
      <c r="F10803" s="8">
        <v>13871.75</v>
      </c>
      <c r="G10803" s="8">
        <v>0</v>
      </c>
    </row>
    <row r="10804" spans="1:7" hidden="1" x14ac:dyDescent="0.55000000000000004">
      <c r="A10804" s="5" t="s">
        <v>35</v>
      </c>
      <c r="B10804" s="6">
        <v>43319</v>
      </c>
      <c r="C10804" s="5" t="s">
        <v>36</v>
      </c>
      <c r="D10804" s="5" t="s">
        <v>38</v>
      </c>
      <c r="E10804" s="7">
        <v>527</v>
      </c>
      <c r="F10804" s="8">
        <v>124.24</v>
      </c>
      <c r="G10804" s="8">
        <v>0</v>
      </c>
    </row>
    <row r="10805" spans="1:7" hidden="1" x14ac:dyDescent="0.55000000000000004">
      <c r="A10805" s="5" t="s">
        <v>35</v>
      </c>
      <c r="B10805" s="6">
        <v>43319</v>
      </c>
      <c r="C10805" s="5" t="s">
        <v>36</v>
      </c>
      <c r="D10805" s="5" t="s">
        <v>39</v>
      </c>
      <c r="E10805" s="7">
        <v>6851</v>
      </c>
      <c r="F10805" s="8">
        <v>20287.59</v>
      </c>
      <c r="G10805" s="8">
        <v>0</v>
      </c>
    </row>
    <row r="10806" spans="1:7" hidden="1" x14ac:dyDescent="0.55000000000000004">
      <c r="A10806" s="5" t="s">
        <v>35</v>
      </c>
      <c r="B10806" s="6">
        <v>43319</v>
      </c>
      <c r="C10806" s="5" t="s">
        <v>36</v>
      </c>
      <c r="D10806" s="5" t="s">
        <v>40</v>
      </c>
      <c r="E10806" s="7">
        <v>3969</v>
      </c>
      <c r="F10806" s="8">
        <v>117.75</v>
      </c>
      <c r="G10806" s="8">
        <v>0</v>
      </c>
    </row>
    <row r="10807" spans="1:7" hidden="1" x14ac:dyDescent="0.55000000000000004">
      <c r="A10807" s="5" t="s">
        <v>47</v>
      </c>
      <c r="B10807" s="6">
        <v>43319</v>
      </c>
      <c r="C10807" s="5" t="s">
        <v>36</v>
      </c>
      <c r="D10807" s="5" t="s">
        <v>42</v>
      </c>
      <c r="E10807" s="7">
        <v>288</v>
      </c>
      <c r="F10807" s="8">
        <v>3365.35</v>
      </c>
      <c r="G10807" s="8">
        <v>0</v>
      </c>
    </row>
    <row r="10808" spans="1:7" hidden="1" x14ac:dyDescent="0.55000000000000004">
      <c r="A10808" s="5" t="s">
        <v>35</v>
      </c>
      <c r="B10808" s="6">
        <v>43319</v>
      </c>
      <c r="C10808" s="5" t="s">
        <v>36</v>
      </c>
      <c r="D10808" s="5" t="s">
        <v>42</v>
      </c>
      <c r="E10808" s="7">
        <v>14334</v>
      </c>
      <c r="F10808" s="8">
        <v>163677.9</v>
      </c>
      <c r="G10808" s="8">
        <v>0</v>
      </c>
    </row>
    <row r="10809" spans="1:7" hidden="1" x14ac:dyDescent="0.55000000000000004">
      <c r="A10809" s="5" t="s">
        <v>35</v>
      </c>
      <c r="B10809" s="6">
        <v>43319</v>
      </c>
      <c r="C10809" s="5" t="s">
        <v>36</v>
      </c>
      <c r="D10809" s="5" t="s">
        <v>44</v>
      </c>
      <c r="E10809" s="7">
        <v>20598</v>
      </c>
      <c r="F10809" s="8">
        <v>39233.58</v>
      </c>
      <c r="G10809" s="8">
        <v>0</v>
      </c>
    </row>
    <row r="10810" spans="1:7" hidden="1" x14ac:dyDescent="0.55000000000000004">
      <c r="A10810" s="5" t="s">
        <v>35</v>
      </c>
      <c r="B10810" s="6">
        <v>43319</v>
      </c>
      <c r="C10810" s="5" t="s">
        <v>36</v>
      </c>
      <c r="D10810" s="5" t="s">
        <v>45</v>
      </c>
      <c r="E10810" s="7">
        <v>38259</v>
      </c>
      <c r="F10810" s="8">
        <v>14588.74</v>
      </c>
      <c r="G10810" s="8">
        <v>0</v>
      </c>
    </row>
    <row r="10811" spans="1:7" x14ac:dyDescent="0.55000000000000004">
      <c r="A10811" s="5" t="s">
        <v>35</v>
      </c>
      <c r="B10811" s="6">
        <v>43320</v>
      </c>
      <c r="C10811" s="5" t="s">
        <v>36</v>
      </c>
      <c r="D10811" s="5" t="s">
        <v>37</v>
      </c>
      <c r="E10811" s="7">
        <v>7001</v>
      </c>
      <c r="F10811" s="8">
        <v>207423.91</v>
      </c>
      <c r="G10811" s="8">
        <v>0</v>
      </c>
    </row>
    <row r="10812" spans="1:7" x14ac:dyDescent="0.55000000000000004">
      <c r="A10812" s="5" t="s">
        <v>47</v>
      </c>
      <c r="B10812" s="6">
        <v>43320</v>
      </c>
      <c r="C10812" s="5" t="s">
        <v>36</v>
      </c>
      <c r="D10812" s="5" t="s">
        <v>37</v>
      </c>
      <c r="E10812" s="7">
        <v>895</v>
      </c>
      <c r="F10812" s="8">
        <v>26806.95</v>
      </c>
      <c r="G10812" s="8">
        <v>0</v>
      </c>
    </row>
    <row r="10813" spans="1:7" hidden="1" x14ac:dyDescent="0.55000000000000004">
      <c r="A10813" s="5" t="s">
        <v>35</v>
      </c>
      <c r="B10813" s="6">
        <v>43320</v>
      </c>
      <c r="C10813" s="5" t="s">
        <v>36</v>
      </c>
      <c r="D10813" s="5" t="s">
        <v>38</v>
      </c>
      <c r="E10813" s="7">
        <v>213</v>
      </c>
      <c r="F10813" s="8">
        <v>50.11</v>
      </c>
      <c r="G10813" s="8">
        <v>0</v>
      </c>
    </row>
    <row r="10814" spans="1:7" hidden="1" x14ac:dyDescent="0.55000000000000004">
      <c r="A10814" s="5" t="s">
        <v>35</v>
      </c>
      <c r="B10814" s="6">
        <v>43320</v>
      </c>
      <c r="C10814" s="5" t="s">
        <v>36</v>
      </c>
      <c r="D10814" s="5" t="s">
        <v>39</v>
      </c>
      <c r="E10814" s="7">
        <v>7859</v>
      </c>
      <c r="F10814" s="8">
        <v>23247.09</v>
      </c>
      <c r="G10814" s="8">
        <v>0</v>
      </c>
    </row>
    <row r="10815" spans="1:7" hidden="1" x14ac:dyDescent="0.55000000000000004">
      <c r="A10815" s="5" t="s">
        <v>35</v>
      </c>
      <c r="B10815" s="6">
        <v>43320</v>
      </c>
      <c r="C10815" s="5" t="s">
        <v>36</v>
      </c>
      <c r="D10815" s="5" t="s">
        <v>40</v>
      </c>
      <c r="E10815" s="7">
        <v>3328</v>
      </c>
      <c r="F10815" s="8">
        <v>98.62</v>
      </c>
      <c r="G10815" s="8">
        <v>0</v>
      </c>
    </row>
    <row r="10816" spans="1:7" hidden="1" x14ac:dyDescent="0.55000000000000004">
      <c r="A10816" s="5" t="s">
        <v>35</v>
      </c>
      <c r="B10816" s="6">
        <v>43320</v>
      </c>
      <c r="C10816" s="5" t="s">
        <v>36</v>
      </c>
      <c r="D10816" s="5" t="s">
        <v>42</v>
      </c>
      <c r="E10816" s="7">
        <v>15218</v>
      </c>
      <c r="F10816" s="8">
        <v>173414.46</v>
      </c>
      <c r="G10816" s="8">
        <v>0</v>
      </c>
    </row>
    <row r="10817" spans="1:7" hidden="1" x14ac:dyDescent="0.55000000000000004">
      <c r="A10817" s="5" t="s">
        <v>47</v>
      </c>
      <c r="B10817" s="6">
        <v>43320</v>
      </c>
      <c r="C10817" s="5" t="s">
        <v>36</v>
      </c>
      <c r="D10817" s="5" t="s">
        <v>42</v>
      </c>
      <c r="E10817" s="7">
        <v>237</v>
      </c>
      <c r="F10817" s="8">
        <v>2773.49</v>
      </c>
      <c r="G10817" s="8">
        <v>0</v>
      </c>
    </row>
    <row r="10818" spans="1:7" hidden="1" x14ac:dyDescent="0.55000000000000004">
      <c r="A10818" s="5" t="s">
        <v>35</v>
      </c>
      <c r="B10818" s="6">
        <v>43320</v>
      </c>
      <c r="C10818" s="5" t="s">
        <v>36</v>
      </c>
      <c r="D10818" s="5" t="s">
        <v>44</v>
      </c>
      <c r="E10818" s="7">
        <v>22112</v>
      </c>
      <c r="F10818" s="8">
        <v>42020.37</v>
      </c>
      <c r="G10818" s="8">
        <v>0</v>
      </c>
    </row>
    <row r="10819" spans="1:7" hidden="1" x14ac:dyDescent="0.55000000000000004">
      <c r="A10819" s="5" t="s">
        <v>35</v>
      </c>
      <c r="B10819" s="6">
        <v>43320</v>
      </c>
      <c r="C10819" s="5" t="s">
        <v>36</v>
      </c>
      <c r="D10819" s="5" t="s">
        <v>45</v>
      </c>
      <c r="E10819" s="7">
        <v>41189</v>
      </c>
      <c r="F10819" s="8">
        <v>15666.2</v>
      </c>
      <c r="G10819" s="8">
        <v>0</v>
      </c>
    </row>
    <row r="10820" spans="1:7" x14ac:dyDescent="0.55000000000000004">
      <c r="A10820" s="5" t="s">
        <v>35</v>
      </c>
      <c r="B10820" s="6">
        <v>43321</v>
      </c>
      <c r="C10820" s="5" t="s">
        <v>36</v>
      </c>
      <c r="D10820" s="5" t="s">
        <v>37</v>
      </c>
      <c r="E10820" s="7">
        <v>5831</v>
      </c>
      <c r="F10820" s="8">
        <v>172997.48</v>
      </c>
      <c r="G10820" s="8">
        <v>0</v>
      </c>
    </row>
    <row r="10821" spans="1:7" x14ac:dyDescent="0.55000000000000004">
      <c r="A10821" s="5" t="s">
        <v>47</v>
      </c>
      <c r="B10821" s="6">
        <v>43321</v>
      </c>
      <c r="C10821" s="5" t="s">
        <v>36</v>
      </c>
      <c r="D10821" s="5" t="s">
        <v>37</v>
      </c>
      <c r="E10821" s="7">
        <v>737</v>
      </c>
      <c r="F10821" s="8">
        <v>22108.44</v>
      </c>
      <c r="G10821" s="8">
        <v>0</v>
      </c>
    </row>
    <row r="10822" spans="1:7" hidden="1" x14ac:dyDescent="0.55000000000000004">
      <c r="A10822" s="5" t="s">
        <v>35</v>
      </c>
      <c r="B10822" s="6">
        <v>43321</v>
      </c>
      <c r="C10822" s="5" t="s">
        <v>36</v>
      </c>
      <c r="D10822" s="5" t="s">
        <v>38</v>
      </c>
      <c r="E10822" s="7">
        <v>230</v>
      </c>
      <c r="F10822" s="8">
        <v>54.13</v>
      </c>
      <c r="G10822" s="8">
        <v>0</v>
      </c>
    </row>
    <row r="10823" spans="1:7" hidden="1" x14ac:dyDescent="0.55000000000000004">
      <c r="A10823" s="5" t="s">
        <v>35</v>
      </c>
      <c r="B10823" s="6">
        <v>43321</v>
      </c>
      <c r="C10823" s="5" t="s">
        <v>36</v>
      </c>
      <c r="D10823" s="5" t="s">
        <v>39</v>
      </c>
      <c r="E10823" s="7">
        <v>6295</v>
      </c>
      <c r="F10823" s="8">
        <v>18643.060000000001</v>
      </c>
      <c r="G10823" s="8">
        <v>0</v>
      </c>
    </row>
    <row r="10824" spans="1:7" hidden="1" x14ac:dyDescent="0.55000000000000004">
      <c r="A10824" s="5" t="s">
        <v>35</v>
      </c>
      <c r="B10824" s="6">
        <v>43321</v>
      </c>
      <c r="C10824" s="5" t="s">
        <v>36</v>
      </c>
      <c r="D10824" s="5" t="s">
        <v>40</v>
      </c>
      <c r="E10824" s="7">
        <v>3365</v>
      </c>
      <c r="F10824" s="8">
        <v>99.79</v>
      </c>
      <c r="G10824" s="8">
        <v>0</v>
      </c>
    </row>
    <row r="10825" spans="1:7" hidden="1" x14ac:dyDescent="0.55000000000000004">
      <c r="A10825" s="5" t="s">
        <v>47</v>
      </c>
      <c r="B10825" s="6">
        <v>43321</v>
      </c>
      <c r="C10825" s="5" t="s">
        <v>36</v>
      </c>
      <c r="D10825" s="5" t="s">
        <v>42</v>
      </c>
      <c r="E10825" s="7">
        <v>277</v>
      </c>
      <c r="F10825" s="8">
        <v>3216.03</v>
      </c>
      <c r="G10825" s="8">
        <v>0</v>
      </c>
    </row>
    <row r="10826" spans="1:7" hidden="1" x14ac:dyDescent="0.55000000000000004">
      <c r="A10826" s="5" t="s">
        <v>35</v>
      </c>
      <c r="B10826" s="6">
        <v>43321</v>
      </c>
      <c r="C10826" s="5" t="s">
        <v>36</v>
      </c>
      <c r="D10826" s="5" t="s">
        <v>42</v>
      </c>
      <c r="E10826" s="7">
        <v>15426</v>
      </c>
      <c r="F10826" s="8">
        <v>176508.47</v>
      </c>
      <c r="G10826" s="8">
        <v>0</v>
      </c>
    </row>
    <row r="10827" spans="1:7" hidden="1" x14ac:dyDescent="0.55000000000000004">
      <c r="A10827" s="5" t="s">
        <v>35</v>
      </c>
      <c r="B10827" s="6">
        <v>43321</v>
      </c>
      <c r="C10827" s="5" t="s">
        <v>36</v>
      </c>
      <c r="D10827" s="5" t="s">
        <v>44</v>
      </c>
      <c r="E10827" s="7">
        <v>20528</v>
      </c>
      <c r="F10827" s="8">
        <v>39157.339999999997</v>
      </c>
      <c r="G10827" s="8">
        <v>0</v>
      </c>
    </row>
    <row r="10828" spans="1:7" hidden="1" x14ac:dyDescent="0.55000000000000004">
      <c r="A10828" s="5" t="s">
        <v>35</v>
      </c>
      <c r="B10828" s="6">
        <v>43321</v>
      </c>
      <c r="C10828" s="5" t="s">
        <v>36</v>
      </c>
      <c r="D10828" s="5" t="s">
        <v>45</v>
      </c>
      <c r="E10828" s="7">
        <v>40781</v>
      </c>
      <c r="F10828" s="8">
        <v>15570.99</v>
      </c>
      <c r="G10828" s="8">
        <v>0</v>
      </c>
    </row>
    <row r="10829" spans="1:7" x14ac:dyDescent="0.55000000000000004">
      <c r="A10829" s="5" t="s">
        <v>35</v>
      </c>
      <c r="B10829" s="6">
        <v>43322</v>
      </c>
      <c r="C10829" s="5" t="s">
        <v>36</v>
      </c>
      <c r="D10829" s="5" t="s">
        <v>37</v>
      </c>
      <c r="E10829" s="7">
        <v>7597</v>
      </c>
      <c r="F10829" s="8">
        <v>225736.31</v>
      </c>
      <c r="G10829" s="8">
        <v>0</v>
      </c>
    </row>
    <row r="10830" spans="1:7" x14ac:dyDescent="0.55000000000000004">
      <c r="A10830" s="5" t="s">
        <v>47</v>
      </c>
      <c r="B10830" s="6">
        <v>43322</v>
      </c>
      <c r="C10830" s="5" t="s">
        <v>36</v>
      </c>
      <c r="D10830" s="5" t="s">
        <v>37</v>
      </c>
      <c r="E10830" s="7">
        <v>843</v>
      </c>
      <c r="F10830" s="8">
        <v>25306.23</v>
      </c>
      <c r="G10830" s="8">
        <v>0</v>
      </c>
    </row>
    <row r="10831" spans="1:7" hidden="1" x14ac:dyDescent="0.55000000000000004">
      <c r="A10831" s="5" t="s">
        <v>35</v>
      </c>
      <c r="B10831" s="6">
        <v>43322</v>
      </c>
      <c r="C10831" s="5" t="s">
        <v>36</v>
      </c>
      <c r="D10831" s="5" t="s">
        <v>38</v>
      </c>
      <c r="E10831" s="7">
        <v>348</v>
      </c>
      <c r="F10831" s="8">
        <v>81.93</v>
      </c>
      <c r="G10831" s="8">
        <v>0</v>
      </c>
    </row>
    <row r="10832" spans="1:7" hidden="1" x14ac:dyDescent="0.55000000000000004">
      <c r="A10832" s="5" t="s">
        <v>35</v>
      </c>
      <c r="B10832" s="6">
        <v>43322</v>
      </c>
      <c r="C10832" s="5" t="s">
        <v>36</v>
      </c>
      <c r="D10832" s="5" t="s">
        <v>39</v>
      </c>
      <c r="E10832" s="7">
        <v>8445</v>
      </c>
      <c r="F10832" s="8">
        <v>25050.61</v>
      </c>
      <c r="G10832" s="8">
        <v>0</v>
      </c>
    </row>
    <row r="10833" spans="1:7" hidden="1" x14ac:dyDescent="0.55000000000000004">
      <c r="A10833" s="5" t="s">
        <v>35</v>
      </c>
      <c r="B10833" s="6">
        <v>43322</v>
      </c>
      <c r="C10833" s="5" t="s">
        <v>36</v>
      </c>
      <c r="D10833" s="5" t="s">
        <v>40</v>
      </c>
      <c r="E10833" s="7">
        <v>5544</v>
      </c>
      <c r="F10833" s="8">
        <v>164.72</v>
      </c>
      <c r="G10833" s="8">
        <v>0</v>
      </c>
    </row>
    <row r="10834" spans="1:7" hidden="1" x14ac:dyDescent="0.55000000000000004">
      <c r="A10834" s="5" t="s">
        <v>47</v>
      </c>
      <c r="B10834" s="6">
        <v>43322</v>
      </c>
      <c r="C10834" s="5" t="s">
        <v>36</v>
      </c>
      <c r="D10834" s="5" t="s">
        <v>42</v>
      </c>
      <c r="E10834" s="7">
        <v>185</v>
      </c>
      <c r="F10834" s="8">
        <v>2165.5100000000002</v>
      </c>
      <c r="G10834" s="8">
        <v>0</v>
      </c>
    </row>
    <row r="10835" spans="1:7" hidden="1" x14ac:dyDescent="0.55000000000000004">
      <c r="A10835" s="5" t="s">
        <v>35</v>
      </c>
      <c r="B10835" s="6">
        <v>43322</v>
      </c>
      <c r="C10835" s="5" t="s">
        <v>36</v>
      </c>
      <c r="D10835" s="5" t="s">
        <v>42</v>
      </c>
      <c r="E10835" s="7">
        <v>17147</v>
      </c>
      <c r="F10835" s="8">
        <v>195751.78</v>
      </c>
      <c r="G10835" s="8">
        <v>0</v>
      </c>
    </row>
    <row r="10836" spans="1:7" hidden="1" x14ac:dyDescent="0.55000000000000004">
      <c r="A10836" s="5" t="s">
        <v>35</v>
      </c>
      <c r="B10836" s="6">
        <v>43322</v>
      </c>
      <c r="C10836" s="5" t="s">
        <v>36</v>
      </c>
      <c r="D10836" s="5" t="s">
        <v>44</v>
      </c>
      <c r="E10836" s="7">
        <v>21110</v>
      </c>
      <c r="F10836" s="8">
        <v>40190.49</v>
      </c>
      <c r="G10836" s="8">
        <v>0</v>
      </c>
    </row>
    <row r="10837" spans="1:7" hidden="1" x14ac:dyDescent="0.55000000000000004">
      <c r="A10837" s="5" t="s">
        <v>35</v>
      </c>
      <c r="B10837" s="6">
        <v>43322</v>
      </c>
      <c r="C10837" s="5" t="s">
        <v>36</v>
      </c>
      <c r="D10837" s="5" t="s">
        <v>45</v>
      </c>
      <c r="E10837" s="7">
        <v>40828</v>
      </c>
      <c r="F10837" s="8">
        <v>15568.16</v>
      </c>
      <c r="G10837" s="8">
        <v>0</v>
      </c>
    </row>
    <row r="10838" spans="1:7" x14ac:dyDescent="0.55000000000000004">
      <c r="A10838" s="5" t="s">
        <v>35</v>
      </c>
      <c r="B10838" s="6">
        <v>43325</v>
      </c>
      <c r="C10838" s="5" t="s">
        <v>36</v>
      </c>
      <c r="D10838" s="5" t="s">
        <v>37</v>
      </c>
      <c r="E10838" s="7">
        <v>9233</v>
      </c>
      <c r="F10838" s="8">
        <v>275348.27</v>
      </c>
      <c r="G10838" s="8">
        <v>0</v>
      </c>
    </row>
    <row r="10839" spans="1:7" x14ac:dyDescent="0.55000000000000004">
      <c r="A10839" s="5" t="s">
        <v>47</v>
      </c>
      <c r="B10839" s="6">
        <v>43325</v>
      </c>
      <c r="C10839" s="5" t="s">
        <v>36</v>
      </c>
      <c r="D10839" s="5" t="s">
        <v>37</v>
      </c>
      <c r="E10839" s="7">
        <v>916</v>
      </c>
      <c r="F10839" s="8">
        <v>27549.33</v>
      </c>
      <c r="G10839" s="8">
        <v>0</v>
      </c>
    </row>
    <row r="10840" spans="1:7" hidden="1" x14ac:dyDescent="0.55000000000000004">
      <c r="A10840" s="5" t="s">
        <v>35</v>
      </c>
      <c r="B10840" s="6">
        <v>43325</v>
      </c>
      <c r="C10840" s="5" t="s">
        <v>36</v>
      </c>
      <c r="D10840" s="5" t="s">
        <v>38</v>
      </c>
      <c r="E10840" s="7">
        <v>398</v>
      </c>
      <c r="F10840" s="8">
        <v>93.94</v>
      </c>
      <c r="G10840" s="8">
        <v>0</v>
      </c>
    </row>
    <row r="10841" spans="1:7" hidden="1" x14ac:dyDescent="0.55000000000000004">
      <c r="A10841" s="5" t="s">
        <v>35</v>
      </c>
      <c r="B10841" s="6">
        <v>43325</v>
      </c>
      <c r="C10841" s="5" t="s">
        <v>36</v>
      </c>
      <c r="D10841" s="5" t="s">
        <v>39</v>
      </c>
      <c r="E10841" s="7">
        <v>9066</v>
      </c>
      <c r="F10841" s="8">
        <v>26977.040000000001</v>
      </c>
      <c r="G10841" s="8">
        <v>0</v>
      </c>
    </row>
    <row r="10842" spans="1:7" hidden="1" x14ac:dyDescent="0.55000000000000004">
      <c r="A10842" s="5" t="s">
        <v>35</v>
      </c>
      <c r="B10842" s="6">
        <v>43325</v>
      </c>
      <c r="C10842" s="5" t="s">
        <v>36</v>
      </c>
      <c r="D10842" s="5" t="s">
        <v>40</v>
      </c>
      <c r="E10842" s="7">
        <v>5638</v>
      </c>
      <c r="F10842" s="8">
        <v>168.02</v>
      </c>
      <c r="G10842" s="8">
        <v>0</v>
      </c>
    </row>
    <row r="10843" spans="1:7" hidden="1" x14ac:dyDescent="0.55000000000000004">
      <c r="A10843" s="5" t="s">
        <v>35</v>
      </c>
      <c r="B10843" s="6">
        <v>43325</v>
      </c>
      <c r="C10843" s="5" t="s">
        <v>36</v>
      </c>
      <c r="D10843" s="5" t="s">
        <v>42</v>
      </c>
      <c r="E10843" s="7">
        <v>23985</v>
      </c>
      <c r="F10843" s="8">
        <v>273646.93</v>
      </c>
      <c r="G10843" s="8">
        <v>0</v>
      </c>
    </row>
    <row r="10844" spans="1:7" hidden="1" x14ac:dyDescent="0.55000000000000004">
      <c r="A10844" s="5" t="s">
        <v>47</v>
      </c>
      <c r="B10844" s="6">
        <v>43325</v>
      </c>
      <c r="C10844" s="5" t="s">
        <v>36</v>
      </c>
      <c r="D10844" s="5" t="s">
        <v>42</v>
      </c>
      <c r="E10844" s="7">
        <v>285</v>
      </c>
      <c r="F10844" s="8">
        <v>3328.91</v>
      </c>
      <c r="G10844" s="8">
        <v>0</v>
      </c>
    </row>
    <row r="10845" spans="1:7" hidden="1" x14ac:dyDescent="0.55000000000000004">
      <c r="A10845" s="5" t="s">
        <v>35</v>
      </c>
      <c r="B10845" s="6">
        <v>43325</v>
      </c>
      <c r="C10845" s="5" t="s">
        <v>36</v>
      </c>
      <c r="D10845" s="5" t="s">
        <v>44</v>
      </c>
      <c r="E10845" s="7">
        <v>31828</v>
      </c>
      <c r="F10845" s="8">
        <v>60540.93</v>
      </c>
      <c r="G10845" s="8">
        <v>0</v>
      </c>
    </row>
    <row r="10846" spans="1:7" hidden="1" x14ac:dyDescent="0.55000000000000004">
      <c r="A10846" s="5" t="s">
        <v>35</v>
      </c>
      <c r="B10846" s="6">
        <v>43325</v>
      </c>
      <c r="C10846" s="5" t="s">
        <v>36</v>
      </c>
      <c r="D10846" s="5" t="s">
        <v>45</v>
      </c>
      <c r="E10846" s="7">
        <v>60856</v>
      </c>
      <c r="F10846" s="8">
        <v>23184.22</v>
      </c>
      <c r="G10846" s="8">
        <v>0</v>
      </c>
    </row>
    <row r="10847" spans="1:7" x14ac:dyDescent="0.55000000000000004">
      <c r="A10847" s="5" t="s">
        <v>47</v>
      </c>
      <c r="B10847" s="6">
        <v>43326</v>
      </c>
      <c r="C10847" s="5" t="s">
        <v>36</v>
      </c>
      <c r="D10847" s="5" t="s">
        <v>37</v>
      </c>
      <c r="E10847" s="7">
        <v>583</v>
      </c>
      <c r="F10847" s="8">
        <v>17495.09</v>
      </c>
      <c r="G10847" s="8">
        <v>0</v>
      </c>
    </row>
    <row r="10848" spans="1:7" x14ac:dyDescent="0.55000000000000004">
      <c r="A10848" s="5" t="s">
        <v>35</v>
      </c>
      <c r="B10848" s="6">
        <v>43326</v>
      </c>
      <c r="C10848" s="5" t="s">
        <v>36</v>
      </c>
      <c r="D10848" s="5" t="s">
        <v>37</v>
      </c>
      <c r="E10848" s="7">
        <v>6298</v>
      </c>
      <c r="F10848" s="8">
        <v>187220.94</v>
      </c>
      <c r="G10848" s="8">
        <v>0</v>
      </c>
    </row>
    <row r="10849" spans="1:7" hidden="1" x14ac:dyDescent="0.55000000000000004">
      <c r="A10849" s="5" t="s">
        <v>35</v>
      </c>
      <c r="B10849" s="6">
        <v>43326</v>
      </c>
      <c r="C10849" s="5" t="s">
        <v>36</v>
      </c>
      <c r="D10849" s="5" t="s">
        <v>38</v>
      </c>
      <c r="E10849" s="7">
        <v>815</v>
      </c>
      <c r="F10849" s="8">
        <v>191.97</v>
      </c>
      <c r="G10849" s="8">
        <v>0</v>
      </c>
    </row>
    <row r="10850" spans="1:7" hidden="1" x14ac:dyDescent="0.55000000000000004">
      <c r="A10850" s="5" t="s">
        <v>35</v>
      </c>
      <c r="B10850" s="6">
        <v>43326</v>
      </c>
      <c r="C10850" s="5" t="s">
        <v>36</v>
      </c>
      <c r="D10850" s="5" t="s">
        <v>39</v>
      </c>
      <c r="E10850" s="7">
        <v>5796</v>
      </c>
      <c r="F10850" s="8">
        <v>17198.88</v>
      </c>
      <c r="G10850" s="8">
        <v>0</v>
      </c>
    </row>
    <row r="10851" spans="1:7" hidden="1" x14ac:dyDescent="0.55000000000000004">
      <c r="A10851" s="5" t="s">
        <v>35</v>
      </c>
      <c r="B10851" s="6">
        <v>43326</v>
      </c>
      <c r="C10851" s="5" t="s">
        <v>36</v>
      </c>
      <c r="D10851" s="5" t="s">
        <v>40</v>
      </c>
      <c r="E10851" s="7">
        <v>3933</v>
      </c>
      <c r="F10851" s="8">
        <v>116.94</v>
      </c>
      <c r="G10851" s="8">
        <v>0</v>
      </c>
    </row>
    <row r="10852" spans="1:7" hidden="1" x14ac:dyDescent="0.55000000000000004">
      <c r="A10852" s="5" t="s">
        <v>47</v>
      </c>
      <c r="B10852" s="6">
        <v>43326</v>
      </c>
      <c r="C10852" s="5" t="s">
        <v>36</v>
      </c>
      <c r="D10852" s="5" t="s">
        <v>42</v>
      </c>
      <c r="E10852" s="7">
        <v>157</v>
      </c>
      <c r="F10852" s="8">
        <v>1822.61</v>
      </c>
      <c r="G10852" s="8">
        <v>0</v>
      </c>
    </row>
    <row r="10853" spans="1:7" hidden="1" x14ac:dyDescent="0.55000000000000004">
      <c r="A10853" s="5" t="s">
        <v>35</v>
      </c>
      <c r="B10853" s="6">
        <v>43326</v>
      </c>
      <c r="C10853" s="5" t="s">
        <v>36</v>
      </c>
      <c r="D10853" s="5" t="s">
        <v>42</v>
      </c>
      <c r="E10853" s="7">
        <v>13151</v>
      </c>
      <c r="F10853" s="8">
        <v>149082.26</v>
      </c>
      <c r="G10853" s="8">
        <v>0</v>
      </c>
    </row>
    <row r="10854" spans="1:7" hidden="1" x14ac:dyDescent="0.55000000000000004">
      <c r="A10854" s="5" t="s">
        <v>35</v>
      </c>
      <c r="B10854" s="6">
        <v>43326</v>
      </c>
      <c r="C10854" s="5" t="s">
        <v>36</v>
      </c>
      <c r="D10854" s="5" t="s">
        <v>44</v>
      </c>
      <c r="E10854" s="7">
        <v>16952</v>
      </c>
      <c r="F10854" s="8">
        <v>32061.06</v>
      </c>
      <c r="G10854" s="8">
        <v>0</v>
      </c>
    </row>
    <row r="10855" spans="1:7" hidden="1" x14ac:dyDescent="0.55000000000000004">
      <c r="A10855" s="5" t="s">
        <v>35</v>
      </c>
      <c r="B10855" s="6">
        <v>43326</v>
      </c>
      <c r="C10855" s="5" t="s">
        <v>36</v>
      </c>
      <c r="D10855" s="5" t="s">
        <v>45</v>
      </c>
      <c r="E10855" s="7">
        <v>33807</v>
      </c>
      <c r="F10855" s="8">
        <v>12806.23</v>
      </c>
      <c r="G10855" s="8">
        <v>0</v>
      </c>
    </row>
    <row r="10856" spans="1:7" x14ac:dyDescent="0.55000000000000004">
      <c r="A10856" s="5" t="s">
        <v>35</v>
      </c>
      <c r="B10856" s="6">
        <v>43328</v>
      </c>
      <c r="C10856" s="5" t="s">
        <v>36</v>
      </c>
      <c r="D10856" s="5" t="s">
        <v>37</v>
      </c>
      <c r="E10856" s="7">
        <v>11463</v>
      </c>
      <c r="F10856" s="8">
        <v>337185.32</v>
      </c>
      <c r="G10856" s="8">
        <v>0</v>
      </c>
    </row>
    <row r="10857" spans="1:7" x14ac:dyDescent="0.55000000000000004">
      <c r="A10857" s="5" t="s">
        <v>47</v>
      </c>
      <c r="B10857" s="6">
        <v>43328</v>
      </c>
      <c r="C10857" s="5" t="s">
        <v>36</v>
      </c>
      <c r="D10857" s="5" t="s">
        <v>37</v>
      </c>
      <c r="E10857" s="7">
        <v>2514</v>
      </c>
      <c r="F10857" s="8">
        <v>75609.240000000005</v>
      </c>
      <c r="G10857" s="8">
        <v>0</v>
      </c>
    </row>
    <row r="10858" spans="1:7" hidden="1" x14ac:dyDescent="0.55000000000000004">
      <c r="A10858" s="5" t="s">
        <v>35</v>
      </c>
      <c r="B10858" s="6">
        <v>43328</v>
      </c>
      <c r="C10858" s="5" t="s">
        <v>36</v>
      </c>
      <c r="D10858" s="5" t="s">
        <v>38</v>
      </c>
      <c r="E10858" s="7">
        <v>770</v>
      </c>
      <c r="F10858" s="8">
        <v>179.62</v>
      </c>
      <c r="G10858" s="8">
        <v>0</v>
      </c>
    </row>
    <row r="10859" spans="1:7" hidden="1" x14ac:dyDescent="0.55000000000000004">
      <c r="A10859" s="5" t="s">
        <v>35</v>
      </c>
      <c r="B10859" s="6">
        <v>43328</v>
      </c>
      <c r="C10859" s="5" t="s">
        <v>36</v>
      </c>
      <c r="D10859" s="5" t="s">
        <v>39</v>
      </c>
      <c r="E10859" s="7">
        <v>12659</v>
      </c>
      <c r="F10859" s="8">
        <v>37173.42</v>
      </c>
      <c r="G10859" s="8">
        <v>0</v>
      </c>
    </row>
    <row r="10860" spans="1:7" hidden="1" x14ac:dyDescent="0.55000000000000004">
      <c r="A10860" s="5" t="s">
        <v>35</v>
      </c>
      <c r="B10860" s="6">
        <v>43328</v>
      </c>
      <c r="C10860" s="5" t="s">
        <v>36</v>
      </c>
      <c r="D10860" s="5" t="s">
        <v>40</v>
      </c>
      <c r="E10860" s="7">
        <v>7643</v>
      </c>
      <c r="F10860" s="8">
        <v>225.26</v>
      </c>
      <c r="G10860" s="8">
        <v>0</v>
      </c>
    </row>
    <row r="10861" spans="1:7" hidden="1" x14ac:dyDescent="0.55000000000000004">
      <c r="A10861" s="5" t="s">
        <v>47</v>
      </c>
      <c r="B10861" s="6">
        <v>43328</v>
      </c>
      <c r="C10861" s="5" t="s">
        <v>36</v>
      </c>
      <c r="D10861" s="5" t="s">
        <v>42</v>
      </c>
      <c r="E10861" s="7">
        <v>852</v>
      </c>
      <c r="F10861" s="8">
        <v>9800.66</v>
      </c>
      <c r="G10861" s="8">
        <v>0</v>
      </c>
    </row>
    <row r="10862" spans="1:7" hidden="1" x14ac:dyDescent="0.55000000000000004">
      <c r="A10862" s="5" t="s">
        <v>35</v>
      </c>
      <c r="B10862" s="6">
        <v>43328</v>
      </c>
      <c r="C10862" s="5" t="s">
        <v>36</v>
      </c>
      <c r="D10862" s="5" t="s">
        <v>42</v>
      </c>
      <c r="E10862" s="7">
        <v>26682</v>
      </c>
      <c r="F10862" s="8">
        <v>295456.65000000002</v>
      </c>
      <c r="G10862" s="8">
        <v>0</v>
      </c>
    </row>
    <row r="10863" spans="1:7" hidden="1" x14ac:dyDescent="0.55000000000000004">
      <c r="A10863" s="5" t="s">
        <v>35</v>
      </c>
      <c r="B10863" s="6">
        <v>43328</v>
      </c>
      <c r="C10863" s="5" t="s">
        <v>36</v>
      </c>
      <c r="D10863" s="5" t="s">
        <v>44</v>
      </c>
      <c r="E10863" s="7">
        <v>37818</v>
      </c>
      <c r="F10863" s="8">
        <v>69922.38</v>
      </c>
      <c r="G10863" s="8">
        <v>0</v>
      </c>
    </row>
    <row r="10864" spans="1:7" hidden="1" x14ac:dyDescent="0.55000000000000004">
      <c r="A10864" s="5" t="s">
        <v>35</v>
      </c>
      <c r="B10864" s="6">
        <v>43328</v>
      </c>
      <c r="C10864" s="5" t="s">
        <v>36</v>
      </c>
      <c r="D10864" s="5" t="s">
        <v>45</v>
      </c>
      <c r="E10864" s="7">
        <v>75417</v>
      </c>
      <c r="F10864" s="8">
        <v>27930.5</v>
      </c>
      <c r="G10864" s="8">
        <v>0</v>
      </c>
    </row>
    <row r="10865" spans="1:7" x14ac:dyDescent="0.55000000000000004">
      <c r="A10865" s="5" t="s">
        <v>35</v>
      </c>
      <c r="B10865" s="6">
        <v>43329</v>
      </c>
      <c r="C10865" s="5" t="s">
        <v>36</v>
      </c>
      <c r="D10865" s="5" t="s">
        <v>37</v>
      </c>
      <c r="E10865" s="7">
        <v>6667</v>
      </c>
      <c r="F10865" s="8">
        <v>195802.51</v>
      </c>
      <c r="G10865" s="8">
        <v>0</v>
      </c>
    </row>
    <row r="10866" spans="1:7" x14ac:dyDescent="0.55000000000000004">
      <c r="A10866" s="5" t="s">
        <v>47</v>
      </c>
      <c r="B10866" s="6">
        <v>43329</v>
      </c>
      <c r="C10866" s="5" t="s">
        <v>36</v>
      </c>
      <c r="D10866" s="5" t="s">
        <v>37</v>
      </c>
      <c r="E10866" s="7">
        <v>1022</v>
      </c>
      <c r="F10866" s="8">
        <v>30316.25</v>
      </c>
      <c r="G10866" s="8">
        <v>0</v>
      </c>
    </row>
    <row r="10867" spans="1:7" hidden="1" x14ac:dyDescent="0.55000000000000004">
      <c r="A10867" s="5" t="s">
        <v>35</v>
      </c>
      <c r="B10867" s="6">
        <v>43329</v>
      </c>
      <c r="C10867" s="5" t="s">
        <v>36</v>
      </c>
      <c r="D10867" s="5" t="s">
        <v>38</v>
      </c>
      <c r="E10867" s="7">
        <v>321</v>
      </c>
      <c r="F10867" s="8">
        <v>74.7</v>
      </c>
      <c r="G10867" s="8">
        <v>0</v>
      </c>
    </row>
    <row r="10868" spans="1:7" hidden="1" x14ac:dyDescent="0.55000000000000004">
      <c r="A10868" s="5" t="s">
        <v>35</v>
      </c>
      <c r="B10868" s="6">
        <v>43329</v>
      </c>
      <c r="C10868" s="5" t="s">
        <v>36</v>
      </c>
      <c r="D10868" s="5" t="s">
        <v>39</v>
      </c>
      <c r="E10868" s="7">
        <v>7232</v>
      </c>
      <c r="F10868" s="8">
        <v>21199.360000000001</v>
      </c>
      <c r="G10868" s="8">
        <v>0</v>
      </c>
    </row>
    <row r="10869" spans="1:7" hidden="1" x14ac:dyDescent="0.55000000000000004">
      <c r="A10869" s="5" t="s">
        <v>35</v>
      </c>
      <c r="B10869" s="6">
        <v>43329</v>
      </c>
      <c r="C10869" s="5" t="s">
        <v>36</v>
      </c>
      <c r="D10869" s="5" t="s">
        <v>40</v>
      </c>
      <c r="E10869" s="7">
        <v>5216</v>
      </c>
      <c r="F10869" s="8">
        <v>153.49</v>
      </c>
      <c r="G10869" s="8">
        <v>0</v>
      </c>
    </row>
    <row r="10870" spans="1:7" hidden="1" x14ac:dyDescent="0.55000000000000004">
      <c r="A10870" s="5" t="s">
        <v>35</v>
      </c>
      <c r="B10870" s="6">
        <v>43329</v>
      </c>
      <c r="C10870" s="5" t="s">
        <v>36</v>
      </c>
      <c r="D10870" s="5" t="s">
        <v>42</v>
      </c>
      <c r="E10870" s="7">
        <v>14918</v>
      </c>
      <c r="F10870" s="8">
        <v>165233.62</v>
      </c>
      <c r="G10870" s="8">
        <v>0</v>
      </c>
    </row>
    <row r="10871" spans="1:7" hidden="1" x14ac:dyDescent="0.55000000000000004">
      <c r="A10871" s="5" t="s">
        <v>47</v>
      </c>
      <c r="B10871" s="6">
        <v>43329</v>
      </c>
      <c r="C10871" s="5" t="s">
        <v>36</v>
      </c>
      <c r="D10871" s="5" t="s">
        <v>42</v>
      </c>
      <c r="E10871" s="7">
        <v>164</v>
      </c>
      <c r="F10871" s="8">
        <v>1911.61</v>
      </c>
      <c r="G10871" s="8">
        <v>0</v>
      </c>
    </row>
    <row r="10872" spans="1:7" hidden="1" x14ac:dyDescent="0.55000000000000004">
      <c r="A10872" s="5" t="s">
        <v>35</v>
      </c>
      <c r="B10872" s="6">
        <v>43329</v>
      </c>
      <c r="C10872" s="5" t="s">
        <v>36</v>
      </c>
      <c r="D10872" s="5" t="s">
        <v>44</v>
      </c>
      <c r="E10872" s="7">
        <v>19390</v>
      </c>
      <c r="F10872" s="8">
        <v>35845.910000000003</v>
      </c>
      <c r="G10872" s="8">
        <v>0</v>
      </c>
    </row>
    <row r="10873" spans="1:7" hidden="1" x14ac:dyDescent="0.55000000000000004">
      <c r="A10873" s="5" t="s">
        <v>35</v>
      </c>
      <c r="B10873" s="6">
        <v>43329</v>
      </c>
      <c r="C10873" s="5" t="s">
        <v>36</v>
      </c>
      <c r="D10873" s="5" t="s">
        <v>45</v>
      </c>
      <c r="E10873" s="7">
        <v>39889</v>
      </c>
      <c r="F10873" s="8">
        <v>14758.8</v>
      </c>
      <c r="G10873" s="8">
        <v>0</v>
      </c>
    </row>
    <row r="10874" spans="1:7" x14ac:dyDescent="0.55000000000000004">
      <c r="A10874" s="5" t="s">
        <v>47</v>
      </c>
      <c r="B10874" s="6">
        <v>43332</v>
      </c>
      <c r="C10874" s="5" t="s">
        <v>36</v>
      </c>
      <c r="D10874" s="5" t="s">
        <v>37</v>
      </c>
      <c r="E10874" s="7">
        <v>590</v>
      </c>
      <c r="F10874" s="8">
        <v>17562.72</v>
      </c>
      <c r="G10874" s="8">
        <v>0</v>
      </c>
    </row>
    <row r="10875" spans="1:7" x14ac:dyDescent="0.55000000000000004">
      <c r="A10875" s="5" t="s">
        <v>35</v>
      </c>
      <c r="B10875" s="6">
        <v>43332</v>
      </c>
      <c r="C10875" s="5" t="s">
        <v>36</v>
      </c>
      <c r="D10875" s="5" t="s">
        <v>37</v>
      </c>
      <c r="E10875" s="7">
        <v>5948</v>
      </c>
      <c r="F10875" s="8">
        <v>175249.7</v>
      </c>
      <c r="G10875" s="8">
        <v>0</v>
      </c>
    </row>
    <row r="10876" spans="1:7" hidden="1" x14ac:dyDescent="0.55000000000000004">
      <c r="A10876" s="5" t="s">
        <v>35</v>
      </c>
      <c r="B10876" s="6">
        <v>43332</v>
      </c>
      <c r="C10876" s="5" t="s">
        <v>36</v>
      </c>
      <c r="D10876" s="5" t="s">
        <v>38</v>
      </c>
      <c r="E10876" s="7">
        <v>339</v>
      </c>
      <c r="F10876" s="8">
        <v>79.11</v>
      </c>
      <c r="G10876" s="8">
        <v>0</v>
      </c>
    </row>
    <row r="10877" spans="1:7" hidden="1" x14ac:dyDescent="0.55000000000000004">
      <c r="A10877" s="5" t="s">
        <v>35</v>
      </c>
      <c r="B10877" s="6">
        <v>43332</v>
      </c>
      <c r="C10877" s="5" t="s">
        <v>36</v>
      </c>
      <c r="D10877" s="5" t="s">
        <v>39</v>
      </c>
      <c r="E10877" s="7">
        <v>6603</v>
      </c>
      <c r="F10877" s="8">
        <v>19420.61</v>
      </c>
      <c r="G10877" s="8">
        <v>0</v>
      </c>
    </row>
    <row r="10878" spans="1:7" hidden="1" x14ac:dyDescent="0.55000000000000004">
      <c r="A10878" s="5" t="s">
        <v>35</v>
      </c>
      <c r="B10878" s="6">
        <v>43332</v>
      </c>
      <c r="C10878" s="5" t="s">
        <v>36</v>
      </c>
      <c r="D10878" s="5" t="s">
        <v>40</v>
      </c>
      <c r="E10878" s="7">
        <v>4803</v>
      </c>
      <c r="F10878" s="8">
        <v>141.58000000000001</v>
      </c>
      <c r="G10878" s="8">
        <v>0</v>
      </c>
    </row>
    <row r="10879" spans="1:7" hidden="1" x14ac:dyDescent="0.55000000000000004">
      <c r="A10879" s="5" t="s">
        <v>47</v>
      </c>
      <c r="B10879" s="6">
        <v>43332</v>
      </c>
      <c r="C10879" s="5" t="s">
        <v>36</v>
      </c>
      <c r="D10879" s="5" t="s">
        <v>42</v>
      </c>
      <c r="E10879" s="7">
        <v>163</v>
      </c>
      <c r="F10879" s="8">
        <v>1852.47</v>
      </c>
      <c r="G10879" s="8">
        <v>0</v>
      </c>
    </row>
    <row r="10880" spans="1:7" hidden="1" x14ac:dyDescent="0.55000000000000004">
      <c r="A10880" s="5" t="s">
        <v>35</v>
      </c>
      <c r="B10880" s="6">
        <v>43332</v>
      </c>
      <c r="C10880" s="5" t="s">
        <v>36</v>
      </c>
      <c r="D10880" s="5" t="s">
        <v>42</v>
      </c>
      <c r="E10880" s="7">
        <v>16220</v>
      </c>
      <c r="F10880" s="8">
        <v>179813.46</v>
      </c>
      <c r="G10880" s="8">
        <v>0</v>
      </c>
    </row>
    <row r="10881" spans="1:7" hidden="1" x14ac:dyDescent="0.55000000000000004">
      <c r="A10881" s="5" t="s">
        <v>35</v>
      </c>
      <c r="B10881" s="6">
        <v>43332</v>
      </c>
      <c r="C10881" s="5" t="s">
        <v>36</v>
      </c>
      <c r="D10881" s="5" t="s">
        <v>44</v>
      </c>
      <c r="E10881" s="7">
        <v>20771</v>
      </c>
      <c r="F10881" s="8">
        <v>38408.93</v>
      </c>
      <c r="G10881" s="8">
        <v>0</v>
      </c>
    </row>
    <row r="10882" spans="1:7" hidden="1" x14ac:dyDescent="0.55000000000000004">
      <c r="A10882" s="5" t="s">
        <v>35</v>
      </c>
      <c r="B10882" s="6">
        <v>43332</v>
      </c>
      <c r="C10882" s="5" t="s">
        <v>36</v>
      </c>
      <c r="D10882" s="5" t="s">
        <v>45</v>
      </c>
      <c r="E10882" s="7">
        <v>37992</v>
      </c>
      <c r="F10882" s="8">
        <v>14066.04</v>
      </c>
      <c r="G10882" s="8">
        <v>0</v>
      </c>
    </row>
    <row r="10883" spans="1:7" x14ac:dyDescent="0.55000000000000004">
      <c r="A10883" s="5" t="s">
        <v>35</v>
      </c>
      <c r="B10883" s="6">
        <v>43333</v>
      </c>
      <c r="C10883" s="5" t="s">
        <v>36</v>
      </c>
      <c r="D10883" s="5" t="s">
        <v>37</v>
      </c>
      <c r="E10883" s="7">
        <v>7003</v>
      </c>
      <c r="F10883" s="8">
        <v>207120.13</v>
      </c>
      <c r="G10883" s="8">
        <v>0</v>
      </c>
    </row>
    <row r="10884" spans="1:7" x14ac:dyDescent="0.55000000000000004">
      <c r="A10884" s="5" t="s">
        <v>47</v>
      </c>
      <c r="B10884" s="6">
        <v>43333</v>
      </c>
      <c r="C10884" s="5" t="s">
        <v>36</v>
      </c>
      <c r="D10884" s="5" t="s">
        <v>37</v>
      </c>
      <c r="E10884" s="7">
        <v>881</v>
      </c>
      <c r="F10884" s="8">
        <v>26232.39</v>
      </c>
      <c r="G10884" s="8">
        <v>0</v>
      </c>
    </row>
    <row r="10885" spans="1:7" hidden="1" x14ac:dyDescent="0.55000000000000004">
      <c r="A10885" s="5" t="s">
        <v>35</v>
      </c>
      <c r="B10885" s="6">
        <v>43333</v>
      </c>
      <c r="C10885" s="5" t="s">
        <v>36</v>
      </c>
      <c r="D10885" s="5" t="s">
        <v>38</v>
      </c>
      <c r="E10885" s="7">
        <v>572</v>
      </c>
      <c r="F10885" s="8">
        <v>133.97999999999999</v>
      </c>
      <c r="G10885" s="8">
        <v>0</v>
      </c>
    </row>
    <row r="10886" spans="1:7" hidden="1" x14ac:dyDescent="0.55000000000000004">
      <c r="A10886" s="5" t="s">
        <v>35</v>
      </c>
      <c r="B10886" s="6">
        <v>43333</v>
      </c>
      <c r="C10886" s="5" t="s">
        <v>36</v>
      </c>
      <c r="D10886" s="5" t="s">
        <v>39</v>
      </c>
      <c r="E10886" s="7">
        <v>7754</v>
      </c>
      <c r="F10886" s="8">
        <v>22897.22</v>
      </c>
      <c r="G10886" s="8">
        <v>0</v>
      </c>
    </row>
    <row r="10887" spans="1:7" hidden="1" x14ac:dyDescent="0.55000000000000004">
      <c r="A10887" s="5" t="s">
        <v>35</v>
      </c>
      <c r="B10887" s="6">
        <v>43333</v>
      </c>
      <c r="C10887" s="5" t="s">
        <v>36</v>
      </c>
      <c r="D10887" s="5" t="s">
        <v>40</v>
      </c>
      <c r="E10887" s="7">
        <v>5017</v>
      </c>
      <c r="F10887" s="8">
        <v>148.55000000000001</v>
      </c>
      <c r="G10887" s="8">
        <v>0</v>
      </c>
    </row>
    <row r="10888" spans="1:7" hidden="1" x14ac:dyDescent="0.55000000000000004">
      <c r="A10888" s="5" t="s">
        <v>35</v>
      </c>
      <c r="B10888" s="6">
        <v>43333</v>
      </c>
      <c r="C10888" s="5" t="s">
        <v>36</v>
      </c>
      <c r="D10888" s="5" t="s">
        <v>42</v>
      </c>
      <c r="E10888" s="7">
        <v>14733</v>
      </c>
      <c r="F10888" s="8">
        <v>163692.12</v>
      </c>
      <c r="G10888" s="8">
        <v>0</v>
      </c>
    </row>
    <row r="10889" spans="1:7" hidden="1" x14ac:dyDescent="0.55000000000000004">
      <c r="A10889" s="5" t="s">
        <v>47</v>
      </c>
      <c r="B10889" s="6">
        <v>43333</v>
      </c>
      <c r="C10889" s="5" t="s">
        <v>36</v>
      </c>
      <c r="D10889" s="5" t="s">
        <v>42</v>
      </c>
      <c r="E10889" s="7">
        <v>770</v>
      </c>
      <c r="F10889" s="8">
        <v>9009.23</v>
      </c>
      <c r="G10889" s="8">
        <v>0</v>
      </c>
    </row>
    <row r="10890" spans="1:7" hidden="1" x14ac:dyDescent="0.55000000000000004">
      <c r="A10890" s="5" t="s">
        <v>35</v>
      </c>
      <c r="B10890" s="6">
        <v>43333</v>
      </c>
      <c r="C10890" s="5" t="s">
        <v>36</v>
      </c>
      <c r="D10890" s="5" t="s">
        <v>44</v>
      </c>
      <c r="E10890" s="7">
        <v>18418</v>
      </c>
      <c r="F10890" s="8">
        <v>34134.769999999997</v>
      </c>
      <c r="G10890" s="8">
        <v>0</v>
      </c>
    </row>
    <row r="10891" spans="1:7" hidden="1" x14ac:dyDescent="0.55000000000000004">
      <c r="A10891" s="5" t="s">
        <v>35</v>
      </c>
      <c r="B10891" s="6">
        <v>43333</v>
      </c>
      <c r="C10891" s="5" t="s">
        <v>36</v>
      </c>
      <c r="D10891" s="5" t="s">
        <v>45</v>
      </c>
      <c r="E10891" s="7">
        <v>35754</v>
      </c>
      <c r="F10891" s="8">
        <v>13274.4</v>
      </c>
      <c r="G10891" s="8">
        <v>0</v>
      </c>
    </row>
    <row r="10892" spans="1:7" x14ac:dyDescent="0.55000000000000004">
      <c r="A10892" s="5" t="s">
        <v>35</v>
      </c>
      <c r="B10892" s="6">
        <v>43334</v>
      </c>
      <c r="C10892" s="5" t="s">
        <v>36</v>
      </c>
      <c r="D10892" s="5" t="s">
        <v>37</v>
      </c>
      <c r="E10892" s="7">
        <v>4790</v>
      </c>
      <c r="F10892" s="8">
        <v>142369.37</v>
      </c>
      <c r="G10892" s="8">
        <v>0</v>
      </c>
    </row>
    <row r="10893" spans="1:7" x14ac:dyDescent="0.55000000000000004">
      <c r="A10893" s="5" t="s">
        <v>47</v>
      </c>
      <c r="B10893" s="6">
        <v>43334</v>
      </c>
      <c r="C10893" s="5" t="s">
        <v>36</v>
      </c>
      <c r="D10893" s="5" t="s">
        <v>37</v>
      </c>
      <c r="E10893" s="7">
        <v>811</v>
      </c>
      <c r="F10893" s="8">
        <v>24235.45</v>
      </c>
      <c r="G10893" s="8">
        <v>0</v>
      </c>
    </row>
    <row r="10894" spans="1:7" hidden="1" x14ac:dyDescent="0.55000000000000004">
      <c r="A10894" s="5" t="s">
        <v>35</v>
      </c>
      <c r="B10894" s="6">
        <v>43334</v>
      </c>
      <c r="C10894" s="5" t="s">
        <v>36</v>
      </c>
      <c r="D10894" s="5" t="s">
        <v>38</v>
      </c>
      <c r="E10894" s="7">
        <v>240</v>
      </c>
      <c r="F10894" s="8">
        <v>56.41</v>
      </c>
      <c r="G10894" s="8">
        <v>0</v>
      </c>
    </row>
    <row r="10895" spans="1:7" hidden="1" x14ac:dyDescent="0.55000000000000004">
      <c r="A10895" s="5" t="s">
        <v>35</v>
      </c>
      <c r="B10895" s="6">
        <v>43334</v>
      </c>
      <c r="C10895" s="5" t="s">
        <v>36</v>
      </c>
      <c r="D10895" s="5" t="s">
        <v>39</v>
      </c>
      <c r="E10895" s="7">
        <v>5757</v>
      </c>
      <c r="F10895" s="8">
        <v>17086.91</v>
      </c>
      <c r="G10895" s="8">
        <v>0</v>
      </c>
    </row>
    <row r="10896" spans="1:7" hidden="1" x14ac:dyDescent="0.55000000000000004">
      <c r="A10896" s="5" t="s">
        <v>35</v>
      </c>
      <c r="B10896" s="6">
        <v>43334</v>
      </c>
      <c r="C10896" s="5" t="s">
        <v>36</v>
      </c>
      <c r="D10896" s="5" t="s">
        <v>40</v>
      </c>
      <c r="E10896" s="7">
        <v>2925</v>
      </c>
      <c r="F10896" s="8">
        <v>87.09</v>
      </c>
      <c r="G10896" s="8">
        <v>0</v>
      </c>
    </row>
    <row r="10897" spans="1:7" hidden="1" x14ac:dyDescent="0.55000000000000004">
      <c r="A10897" s="5" t="s">
        <v>35</v>
      </c>
      <c r="B10897" s="6">
        <v>43334</v>
      </c>
      <c r="C10897" s="5" t="s">
        <v>36</v>
      </c>
      <c r="D10897" s="5" t="s">
        <v>42</v>
      </c>
      <c r="E10897" s="7">
        <v>10740</v>
      </c>
      <c r="F10897" s="8">
        <v>119357.65</v>
      </c>
      <c r="G10897" s="8">
        <v>0</v>
      </c>
    </row>
    <row r="10898" spans="1:7" hidden="1" x14ac:dyDescent="0.55000000000000004">
      <c r="A10898" s="5" t="s">
        <v>47</v>
      </c>
      <c r="B10898" s="6">
        <v>43334</v>
      </c>
      <c r="C10898" s="5" t="s">
        <v>36</v>
      </c>
      <c r="D10898" s="5" t="s">
        <v>42</v>
      </c>
      <c r="E10898" s="7">
        <v>140</v>
      </c>
      <c r="F10898" s="8">
        <v>1581.13</v>
      </c>
      <c r="G10898" s="8">
        <v>0</v>
      </c>
    </row>
    <row r="10899" spans="1:7" hidden="1" x14ac:dyDescent="0.55000000000000004">
      <c r="A10899" s="5" t="s">
        <v>35</v>
      </c>
      <c r="B10899" s="6">
        <v>43334</v>
      </c>
      <c r="C10899" s="5" t="s">
        <v>36</v>
      </c>
      <c r="D10899" s="5" t="s">
        <v>44</v>
      </c>
      <c r="E10899" s="7">
        <v>14313</v>
      </c>
      <c r="F10899" s="8">
        <v>26548.35</v>
      </c>
      <c r="G10899" s="8">
        <v>0</v>
      </c>
    </row>
    <row r="10900" spans="1:7" hidden="1" x14ac:dyDescent="0.55000000000000004">
      <c r="A10900" s="5" t="s">
        <v>35</v>
      </c>
      <c r="B10900" s="6">
        <v>43334</v>
      </c>
      <c r="C10900" s="5" t="s">
        <v>36</v>
      </c>
      <c r="D10900" s="5" t="s">
        <v>45</v>
      </c>
      <c r="E10900" s="7">
        <v>25249</v>
      </c>
      <c r="F10900" s="8">
        <v>9386.4500000000007</v>
      </c>
      <c r="G10900" s="8">
        <v>0</v>
      </c>
    </row>
    <row r="10901" spans="1:7" x14ac:dyDescent="0.55000000000000004">
      <c r="A10901" s="5" t="s">
        <v>47</v>
      </c>
      <c r="B10901" s="6">
        <v>43335</v>
      </c>
      <c r="C10901" s="5" t="s">
        <v>36</v>
      </c>
      <c r="D10901" s="5" t="s">
        <v>37</v>
      </c>
      <c r="E10901" s="7">
        <v>637</v>
      </c>
      <c r="F10901" s="8">
        <v>19071.14</v>
      </c>
      <c r="G10901" s="8">
        <v>0</v>
      </c>
    </row>
    <row r="10902" spans="1:7" x14ac:dyDescent="0.55000000000000004">
      <c r="A10902" s="5" t="s">
        <v>35</v>
      </c>
      <c r="B10902" s="6">
        <v>43335</v>
      </c>
      <c r="C10902" s="5" t="s">
        <v>36</v>
      </c>
      <c r="D10902" s="5" t="s">
        <v>37</v>
      </c>
      <c r="E10902" s="7">
        <v>7637</v>
      </c>
      <c r="F10902" s="8">
        <v>226223.43</v>
      </c>
      <c r="G10902" s="8">
        <v>0</v>
      </c>
    </row>
    <row r="10903" spans="1:7" hidden="1" x14ac:dyDescent="0.55000000000000004">
      <c r="A10903" s="5" t="s">
        <v>35</v>
      </c>
      <c r="B10903" s="6">
        <v>43335</v>
      </c>
      <c r="C10903" s="5" t="s">
        <v>36</v>
      </c>
      <c r="D10903" s="5" t="s">
        <v>38</v>
      </c>
      <c r="E10903" s="7">
        <v>509</v>
      </c>
      <c r="F10903" s="8">
        <v>119.44</v>
      </c>
      <c r="G10903" s="8">
        <v>0</v>
      </c>
    </row>
    <row r="10904" spans="1:7" hidden="1" x14ac:dyDescent="0.55000000000000004">
      <c r="A10904" s="5" t="s">
        <v>35</v>
      </c>
      <c r="B10904" s="6">
        <v>43335</v>
      </c>
      <c r="C10904" s="5" t="s">
        <v>36</v>
      </c>
      <c r="D10904" s="5" t="s">
        <v>39</v>
      </c>
      <c r="E10904" s="7">
        <v>7377</v>
      </c>
      <c r="F10904" s="8">
        <v>21825.7</v>
      </c>
      <c r="G10904" s="8">
        <v>0</v>
      </c>
    </row>
    <row r="10905" spans="1:7" hidden="1" x14ac:dyDescent="0.55000000000000004">
      <c r="A10905" s="5" t="s">
        <v>35</v>
      </c>
      <c r="B10905" s="6">
        <v>43335</v>
      </c>
      <c r="C10905" s="5" t="s">
        <v>36</v>
      </c>
      <c r="D10905" s="5" t="s">
        <v>40</v>
      </c>
      <c r="E10905" s="7">
        <v>6071</v>
      </c>
      <c r="F10905" s="8">
        <v>180.26</v>
      </c>
      <c r="G10905" s="8">
        <v>0</v>
      </c>
    </row>
    <row r="10906" spans="1:7" hidden="1" x14ac:dyDescent="0.55000000000000004">
      <c r="A10906" s="5" t="s">
        <v>47</v>
      </c>
      <c r="B10906" s="6">
        <v>43335</v>
      </c>
      <c r="C10906" s="5" t="s">
        <v>36</v>
      </c>
      <c r="D10906" s="5" t="s">
        <v>42</v>
      </c>
      <c r="E10906" s="7">
        <v>391</v>
      </c>
      <c r="F10906" s="8">
        <v>4525.6000000000004</v>
      </c>
      <c r="G10906" s="8">
        <v>0</v>
      </c>
    </row>
    <row r="10907" spans="1:7" hidden="1" x14ac:dyDescent="0.55000000000000004">
      <c r="A10907" s="5" t="s">
        <v>35</v>
      </c>
      <c r="B10907" s="6">
        <v>43335</v>
      </c>
      <c r="C10907" s="5" t="s">
        <v>36</v>
      </c>
      <c r="D10907" s="5" t="s">
        <v>42</v>
      </c>
      <c r="E10907" s="7">
        <v>21412</v>
      </c>
      <c r="F10907" s="8">
        <v>236250.7</v>
      </c>
      <c r="G10907" s="8">
        <v>0</v>
      </c>
    </row>
    <row r="10908" spans="1:7" hidden="1" x14ac:dyDescent="0.55000000000000004">
      <c r="A10908" s="5" t="s">
        <v>35</v>
      </c>
      <c r="B10908" s="6">
        <v>43335</v>
      </c>
      <c r="C10908" s="5" t="s">
        <v>36</v>
      </c>
      <c r="D10908" s="5" t="s">
        <v>44</v>
      </c>
      <c r="E10908" s="7">
        <v>25381</v>
      </c>
      <c r="F10908" s="8">
        <v>46739.23</v>
      </c>
      <c r="G10908" s="8">
        <v>0</v>
      </c>
    </row>
    <row r="10909" spans="1:7" hidden="1" x14ac:dyDescent="0.55000000000000004">
      <c r="A10909" s="5" t="s">
        <v>35</v>
      </c>
      <c r="B10909" s="6">
        <v>43335</v>
      </c>
      <c r="C10909" s="5" t="s">
        <v>36</v>
      </c>
      <c r="D10909" s="5" t="s">
        <v>45</v>
      </c>
      <c r="E10909" s="7">
        <v>47821</v>
      </c>
      <c r="F10909" s="8">
        <v>17644.3</v>
      </c>
      <c r="G10909" s="8">
        <v>0</v>
      </c>
    </row>
    <row r="10910" spans="1:7" x14ac:dyDescent="0.55000000000000004">
      <c r="A10910" s="5" t="s">
        <v>35</v>
      </c>
      <c r="B10910" s="6">
        <v>43336</v>
      </c>
      <c r="C10910" s="5" t="s">
        <v>36</v>
      </c>
      <c r="D10910" s="5" t="s">
        <v>37</v>
      </c>
      <c r="E10910" s="7">
        <v>10157</v>
      </c>
      <c r="F10910" s="8">
        <v>302127.65000000002</v>
      </c>
      <c r="G10910" s="8">
        <v>0</v>
      </c>
    </row>
    <row r="10911" spans="1:7" x14ac:dyDescent="0.55000000000000004">
      <c r="A10911" s="5" t="s">
        <v>47</v>
      </c>
      <c r="B10911" s="6">
        <v>43336</v>
      </c>
      <c r="C10911" s="5" t="s">
        <v>36</v>
      </c>
      <c r="D10911" s="5" t="s">
        <v>37</v>
      </c>
      <c r="E10911" s="7">
        <v>1461</v>
      </c>
      <c r="F10911" s="8">
        <v>43713.58</v>
      </c>
      <c r="G10911" s="8">
        <v>0</v>
      </c>
    </row>
    <row r="10912" spans="1:7" hidden="1" x14ac:dyDescent="0.55000000000000004">
      <c r="A10912" s="5" t="s">
        <v>35</v>
      </c>
      <c r="B10912" s="6">
        <v>43336</v>
      </c>
      <c r="C10912" s="5" t="s">
        <v>36</v>
      </c>
      <c r="D10912" s="5" t="s">
        <v>38</v>
      </c>
      <c r="E10912" s="7">
        <v>615</v>
      </c>
      <c r="F10912" s="8">
        <v>145.27000000000001</v>
      </c>
      <c r="G10912" s="8">
        <v>0</v>
      </c>
    </row>
    <row r="10913" spans="1:7" hidden="1" x14ac:dyDescent="0.55000000000000004">
      <c r="A10913" s="5" t="s">
        <v>35</v>
      </c>
      <c r="B10913" s="6">
        <v>43336</v>
      </c>
      <c r="C10913" s="5" t="s">
        <v>36</v>
      </c>
      <c r="D10913" s="5" t="s">
        <v>39</v>
      </c>
      <c r="E10913" s="7">
        <v>12069</v>
      </c>
      <c r="F10913" s="8">
        <v>35896.550000000003</v>
      </c>
      <c r="G10913" s="8">
        <v>0</v>
      </c>
    </row>
    <row r="10914" spans="1:7" hidden="1" x14ac:dyDescent="0.55000000000000004">
      <c r="A10914" s="5" t="s">
        <v>35</v>
      </c>
      <c r="B10914" s="6">
        <v>43336</v>
      </c>
      <c r="C10914" s="5" t="s">
        <v>36</v>
      </c>
      <c r="D10914" s="5" t="s">
        <v>40</v>
      </c>
      <c r="E10914" s="7">
        <v>9324</v>
      </c>
      <c r="F10914" s="8">
        <v>278.12</v>
      </c>
      <c r="G10914" s="8">
        <v>0</v>
      </c>
    </row>
    <row r="10915" spans="1:7" hidden="1" x14ac:dyDescent="0.55000000000000004">
      <c r="A10915" s="5" t="s">
        <v>35</v>
      </c>
      <c r="B10915" s="6">
        <v>43336</v>
      </c>
      <c r="C10915" s="5" t="s">
        <v>36</v>
      </c>
      <c r="D10915" s="5" t="s">
        <v>42</v>
      </c>
      <c r="E10915" s="7">
        <v>23692</v>
      </c>
      <c r="F10915" s="8">
        <v>262665.65999999997</v>
      </c>
      <c r="G10915" s="8">
        <v>0</v>
      </c>
    </row>
    <row r="10916" spans="1:7" hidden="1" x14ac:dyDescent="0.55000000000000004">
      <c r="A10916" s="5" t="s">
        <v>47</v>
      </c>
      <c r="B10916" s="6">
        <v>43336</v>
      </c>
      <c r="C10916" s="5" t="s">
        <v>36</v>
      </c>
      <c r="D10916" s="5" t="s">
        <v>42</v>
      </c>
      <c r="E10916" s="7">
        <v>354</v>
      </c>
      <c r="F10916" s="8">
        <v>4067.48</v>
      </c>
      <c r="G10916" s="8">
        <v>0</v>
      </c>
    </row>
    <row r="10917" spans="1:7" hidden="1" x14ac:dyDescent="0.55000000000000004">
      <c r="A10917" s="5" t="s">
        <v>35</v>
      </c>
      <c r="B10917" s="6">
        <v>43336</v>
      </c>
      <c r="C10917" s="5" t="s">
        <v>36</v>
      </c>
      <c r="D10917" s="5" t="s">
        <v>44</v>
      </c>
      <c r="E10917" s="7">
        <v>31474</v>
      </c>
      <c r="F10917" s="8">
        <v>58264.86</v>
      </c>
      <c r="G10917" s="8">
        <v>0</v>
      </c>
    </row>
    <row r="10918" spans="1:7" hidden="1" x14ac:dyDescent="0.55000000000000004">
      <c r="A10918" s="5" t="s">
        <v>35</v>
      </c>
      <c r="B10918" s="6">
        <v>43336</v>
      </c>
      <c r="C10918" s="5" t="s">
        <v>36</v>
      </c>
      <c r="D10918" s="5" t="s">
        <v>45</v>
      </c>
      <c r="E10918" s="7">
        <v>57244</v>
      </c>
      <c r="F10918" s="8">
        <v>21224.2</v>
      </c>
      <c r="G10918" s="8">
        <v>0</v>
      </c>
    </row>
    <row r="10919" spans="1:7" x14ac:dyDescent="0.55000000000000004">
      <c r="A10919" s="5" t="s">
        <v>35</v>
      </c>
      <c r="B10919" s="6">
        <v>43339</v>
      </c>
      <c r="C10919" s="5" t="s">
        <v>36</v>
      </c>
      <c r="D10919" s="5" t="s">
        <v>37</v>
      </c>
      <c r="E10919" s="7">
        <v>6931</v>
      </c>
      <c r="F10919" s="8">
        <v>207847.03</v>
      </c>
      <c r="G10919" s="8">
        <v>0</v>
      </c>
    </row>
    <row r="10920" spans="1:7" x14ac:dyDescent="0.55000000000000004">
      <c r="A10920" s="5" t="s">
        <v>47</v>
      </c>
      <c r="B10920" s="6">
        <v>43339</v>
      </c>
      <c r="C10920" s="5" t="s">
        <v>36</v>
      </c>
      <c r="D10920" s="5" t="s">
        <v>37</v>
      </c>
      <c r="E10920" s="7">
        <v>2003</v>
      </c>
      <c r="F10920" s="8">
        <v>60255.54</v>
      </c>
      <c r="G10920" s="8">
        <v>0</v>
      </c>
    </row>
    <row r="10921" spans="1:7" hidden="1" x14ac:dyDescent="0.55000000000000004">
      <c r="A10921" s="5" t="s">
        <v>35</v>
      </c>
      <c r="B10921" s="6">
        <v>43339</v>
      </c>
      <c r="C10921" s="5" t="s">
        <v>36</v>
      </c>
      <c r="D10921" s="5" t="s">
        <v>38</v>
      </c>
      <c r="E10921" s="7">
        <v>640</v>
      </c>
      <c r="F10921" s="8">
        <v>152.33000000000001</v>
      </c>
      <c r="G10921" s="8">
        <v>0</v>
      </c>
    </row>
    <row r="10922" spans="1:7" hidden="1" x14ac:dyDescent="0.55000000000000004">
      <c r="A10922" s="5" t="s">
        <v>35</v>
      </c>
      <c r="B10922" s="6">
        <v>43339</v>
      </c>
      <c r="C10922" s="5" t="s">
        <v>36</v>
      </c>
      <c r="D10922" s="5" t="s">
        <v>39</v>
      </c>
      <c r="E10922" s="7">
        <v>9567</v>
      </c>
      <c r="F10922" s="8">
        <v>28672.66</v>
      </c>
      <c r="G10922" s="8">
        <v>0</v>
      </c>
    </row>
    <row r="10923" spans="1:7" hidden="1" x14ac:dyDescent="0.55000000000000004">
      <c r="A10923" s="5" t="s">
        <v>35</v>
      </c>
      <c r="B10923" s="6">
        <v>43339</v>
      </c>
      <c r="C10923" s="5" t="s">
        <v>36</v>
      </c>
      <c r="D10923" s="5" t="s">
        <v>40</v>
      </c>
      <c r="E10923" s="7">
        <v>4805</v>
      </c>
      <c r="F10923" s="8">
        <v>144.21</v>
      </c>
      <c r="G10923" s="8">
        <v>0</v>
      </c>
    </row>
    <row r="10924" spans="1:7" hidden="1" x14ac:dyDescent="0.55000000000000004">
      <c r="A10924" s="5" t="s">
        <v>47</v>
      </c>
      <c r="B10924" s="6">
        <v>43339</v>
      </c>
      <c r="C10924" s="5" t="s">
        <v>36</v>
      </c>
      <c r="D10924" s="5" t="s">
        <v>42</v>
      </c>
      <c r="E10924" s="7">
        <v>396</v>
      </c>
      <c r="F10924" s="8">
        <v>4561.1400000000003</v>
      </c>
      <c r="G10924" s="8">
        <v>0</v>
      </c>
    </row>
    <row r="10925" spans="1:7" hidden="1" x14ac:dyDescent="0.55000000000000004">
      <c r="A10925" s="5" t="s">
        <v>35</v>
      </c>
      <c r="B10925" s="6">
        <v>43339</v>
      </c>
      <c r="C10925" s="5" t="s">
        <v>36</v>
      </c>
      <c r="D10925" s="5" t="s">
        <v>42</v>
      </c>
      <c r="E10925" s="7">
        <v>17005</v>
      </c>
      <c r="F10925" s="8">
        <v>190125.2</v>
      </c>
      <c r="G10925" s="8">
        <v>0</v>
      </c>
    </row>
    <row r="10926" spans="1:7" hidden="1" x14ac:dyDescent="0.55000000000000004">
      <c r="A10926" s="5" t="s">
        <v>35</v>
      </c>
      <c r="B10926" s="6">
        <v>43339</v>
      </c>
      <c r="C10926" s="5" t="s">
        <v>36</v>
      </c>
      <c r="D10926" s="5" t="s">
        <v>44</v>
      </c>
      <c r="E10926" s="7">
        <v>21459</v>
      </c>
      <c r="F10926" s="8">
        <v>40033.699999999997</v>
      </c>
      <c r="G10926" s="8">
        <v>0</v>
      </c>
    </row>
    <row r="10927" spans="1:7" hidden="1" x14ac:dyDescent="0.55000000000000004">
      <c r="A10927" s="5" t="s">
        <v>35</v>
      </c>
      <c r="B10927" s="6">
        <v>43339</v>
      </c>
      <c r="C10927" s="5" t="s">
        <v>36</v>
      </c>
      <c r="D10927" s="5" t="s">
        <v>45</v>
      </c>
      <c r="E10927" s="7">
        <v>38645</v>
      </c>
      <c r="F10927" s="8">
        <v>14442.45</v>
      </c>
      <c r="G10927" s="8">
        <v>0</v>
      </c>
    </row>
    <row r="10928" spans="1:7" x14ac:dyDescent="0.55000000000000004">
      <c r="A10928" s="5" t="s">
        <v>47</v>
      </c>
      <c r="B10928" s="6">
        <v>43340</v>
      </c>
      <c r="C10928" s="5" t="s">
        <v>36</v>
      </c>
      <c r="D10928" s="5" t="s">
        <v>37</v>
      </c>
      <c r="E10928" s="7">
        <v>551</v>
      </c>
      <c r="F10928" s="8">
        <v>16678.79</v>
      </c>
      <c r="G10928" s="8">
        <v>0</v>
      </c>
    </row>
    <row r="10929" spans="1:7" x14ac:dyDescent="0.55000000000000004">
      <c r="A10929" s="5" t="s">
        <v>35</v>
      </c>
      <c r="B10929" s="6">
        <v>43340</v>
      </c>
      <c r="C10929" s="5" t="s">
        <v>36</v>
      </c>
      <c r="D10929" s="5" t="s">
        <v>37</v>
      </c>
      <c r="E10929" s="7">
        <v>9366</v>
      </c>
      <c r="F10929" s="8">
        <v>282147.88</v>
      </c>
      <c r="G10929" s="8">
        <v>0</v>
      </c>
    </row>
    <row r="10930" spans="1:7" hidden="1" x14ac:dyDescent="0.55000000000000004">
      <c r="A10930" s="5" t="s">
        <v>35</v>
      </c>
      <c r="B10930" s="6">
        <v>43340</v>
      </c>
      <c r="C10930" s="5" t="s">
        <v>36</v>
      </c>
      <c r="D10930" s="5" t="s">
        <v>38</v>
      </c>
      <c r="E10930" s="7">
        <v>655</v>
      </c>
      <c r="F10930" s="8">
        <v>156.66999999999999</v>
      </c>
      <c r="G10930" s="8">
        <v>0</v>
      </c>
    </row>
    <row r="10931" spans="1:7" hidden="1" x14ac:dyDescent="0.55000000000000004">
      <c r="A10931" s="5" t="s">
        <v>35</v>
      </c>
      <c r="B10931" s="6">
        <v>43340</v>
      </c>
      <c r="C10931" s="5" t="s">
        <v>36</v>
      </c>
      <c r="D10931" s="5" t="s">
        <v>39</v>
      </c>
      <c r="E10931" s="7">
        <v>10089</v>
      </c>
      <c r="F10931" s="8">
        <v>30361.62</v>
      </c>
      <c r="G10931" s="8">
        <v>0</v>
      </c>
    </row>
    <row r="10932" spans="1:7" hidden="1" x14ac:dyDescent="0.55000000000000004">
      <c r="A10932" s="5" t="s">
        <v>35</v>
      </c>
      <c r="B10932" s="6">
        <v>43340</v>
      </c>
      <c r="C10932" s="5" t="s">
        <v>36</v>
      </c>
      <c r="D10932" s="5" t="s">
        <v>40</v>
      </c>
      <c r="E10932" s="7">
        <v>5379</v>
      </c>
      <c r="F10932" s="8">
        <v>162</v>
      </c>
      <c r="G10932" s="8">
        <v>0</v>
      </c>
    </row>
    <row r="10933" spans="1:7" hidden="1" x14ac:dyDescent="0.55000000000000004">
      <c r="A10933" s="5" t="s">
        <v>47</v>
      </c>
      <c r="B10933" s="6">
        <v>43340</v>
      </c>
      <c r="C10933" s="5" t="s">
        <v>36</v>
      </c>
      <c r="D10933" s="5" t="s">
        <v>42</v>
      </c>
      <c r="E10933" s="7">
        <v>301</v>
      </c>
      <c r="F10933" s="8">
        <v>3461.72</v>
      </c>
      <c r="G10933" s="8">
        <v>0</v>
      </c>
    </row>
    <row r="10934" spans="1:7" hidden="1" x14ac:dyDescent="0.55000000000000004">
      <c r="A10934" s="5" t="s">
        <v>35</v>
      </c>
      <c r="B10934" s="6">
        <v>43340</v>
      </c>
      <c r="C10934" s="5" t="s">
        <v>36</v>
      </c>
      <c r="D10934" s="5" t="s">
        <v>42</v>
      </c>
      <c r="E10934" s="7">
        <v>23967</v>
      </c>
      <c r="F10934" s="8">
        <v>269655.61</v>
      </c>
      <c r="G10934" s="8">
        <v>0</v>
      </c>
    </row>
    <row r="10935" spans="1:7" hidden="1" x14ac:dyDescent="0.55000000000000004">
      <c r="A10935" s="5" t="s">
        <v>35</v>
      </c>
      <c r="B10935" s="6">
        <v>43340</v>
      </c>
      <c r="C10935" s="5" t="s">
        <v>36</v>
      </c>
      <c r="D10935" s="5" t="s">
        <v>44</v>
      </c>
      <c r="E10935" s="7">
        <v>28344</v>
      </c>
      <c r="F10935" s="8">
        <v>53196.33</v>
      </c>
      <c r="G10935" s="8">
        <v>0</v>
      </c>
    </row>
    <row r="10936" spans="1:7" hidden="1" x14ac:dyDescent="0.55000000000000004">
      <c r="A10936" s="5" t="s">
        <v>35</v>
      </c>
      <c r="B10936" s="6">
        <v>43340</v>
      </c>
      <c r="C10936" s="5" t="s">
        <v>36</v>
      </c>
      <c r="D10936" s="5" t="s">
        <v>45</v>
      </c>
      <c r="E10936" s="7">
        <v>56227</v>
      </c>
      <c r="F10936" s="8">
        <v>21135.96</v>
      </c>
      <c r="G10936" s="8">
        <v>0</v>
      </c>
    </row>
    <row r="10937" spans="1:7" x14ac:dyDescent="0.55000000000000004">
      <c r="A10937" s="5" t="s">
        <v>35</v>
      </c>
      <c r="B10937" s="6">
        <v>43341</v>
      </c>
      <c r="C10937" s="5" t="s">
        <v>36</v>
      </c>
      <c r="D10937" s="5" t="s">
        <v>37</v>
      </c>
      <c r="E10937" s="7">
        <v>8632</v>
      </c>
      <c r="F10937" s="8">
        <v>260127.57</v>
      </c>
      <c r="G10937" s="8">
        <v>0</v>
      </c>
    </row>
    <row r="10938" spans="1:7" x14ac:dyDescent="0.55000000000000004">
      <c r="A10938" s="5" t="s">
        <v>47</v>
      </c>
      <c r="B10938" s="6">
        <v>43341</v>
      </c>
      <c r="C10938" s="5" t="s">
        <v>36</v>
      </c>
      <c r="D10938" s="5" t="s">
        <v>37</v>
      </c>
      <c r="E10938" s="7">
        <v>1149</v>
      </c>
      <c r="F10938" s="8">
        <v>34715.339999999997</v>
      </c>
      <c r="G10938" s="8">
        <v>0</v>
      </c>
    </row>
    <row r="10939" spans="1:7" hidden="1" x14ac:dyDescent="0.55000000000000004">
      <c r="A10939" s="5" t="s">
        <v>35</v>
      </c>
      <c r="B10939" s="6">
        <v>43341</v>
      </c>
      <c r="C10939" s="5" t="s">
        <v>36</v>
      </c>
      <c r="D10939" s="5" t="s">
        <v>38</v>
      </c>
      <c r="E10939" s="7">
        <v>299</v>
      </c>
      <c r="F10939" s="8">
        <v>71.599999999999994</v>
      </c>
      <c r="G10939" s="8">
        <v>0</v>
      </c>
    </row>
    <row r="10940" spans="1:7" hidden="1" x14ac:dyDescent="0.55000000000000004">
      <c r="A10940" s="5" t="s">
        <v>35</v>
      </c>
      <c r="B10940" s="6">
        <v>43341</v>
      </c>
      <c r="C10940" s="5" t="s">
        <v>36</v>
      </c>
      <c r="D10940" s="5" t="s">
        <v>39</v>
      </c>
      <c r="E10940" s="7">
        <v>8884</v>
      </c>
      <c r="F10940" s="8">
        <v>26742.639999999999</v>
      </c>
      <c r="G10940" s="8">
        <v>0</v>
      </c>
    </row>
    <row r="10941" spans="1:7" hidden="1" x14ac:dyDescent="0.55000000000000004">
      <c r="A10941" s="5" t="s">
        <v>35</v>
      </c>
      <c r="B10941" s="6">
        <v>43341</v>
      </c>
      <c r="C10941" s="5" t="s">
        <v>36</v>
      </c>
      <c r="D10941" s="5" t="s">
        <v>40</v>
      </c>
      <c r="E10941" s="7">
        <v>3132</v>
      </c>
      <c r="F10941" s="8">
        <v>94.35</v>
      </c>
      <c r="G10941" s="8">
        <v>0</v>
      </c>
    </row>
    <row r="10942" spans="1:7" hidden="1" x14ac:dyDescent="0.55000000000000004">
      <c r="A10942" s="5" t="s">
        <v>35</v>
      </c>
      <c r="B10942" s="6">
        <v>43341</v>
      </c>
      <c r="C10942" s="5" t="s">
        <v>36</v>
      </c>
      <c r="D10942" s="5" t="s">
        <v>42</v>
      </c>
      <c r="E10942" s="7">
        <v>23732</v>
      </c>
      <c r="F10942" s="8">
        <v>265501.37</v>
      </c>
      <c r="G10942" s="8">
        <v>0</v>
      </c>
    </row>
    <row r="10943" spans="1:7" hidden="1" x14ac:dyDescent="0.55000000000000004">
      <c r="A10943" s="5" t="s">
        <v>47</v>
      </c>
      <c r="B10943" s="6">
        <v>43341</v>
      </c>
      <c r="C10943" s="5" t="s">
        <v>36</v>
      </c>
      <c r="D10943" s="5" t="s">
        <v>42</v>
      </c>
      <c r="E10943" s="7">
        <v>1014</v>
      </c>
      <c r="F10943" s="8">
        <v>11654.74</v>
      </c>
      <c r="G10943" s="8">
        <v>0</v>
      </c>
    </row>
    <row r="10944" spans="1:7" hidden="1" x14ac:dyDescent="0.55000000000000004">
      <c r="A10944" s="5" t="s">
        <v>35</v>
      </c>
      <c r="B10944" s="6">
        <v>43341</v>
      </c>
      <c r="C10944" s="5" t="s">
        <v>36</v>
      </c>
      <c r="D10944" s="5" t="s">
        <v>44</v>
      </c>
      <c r="E10944" s="7">
        <v>26572</v>
      </c>
      <c r="F10944" s="8">
        <v>49620.23</v>
      </c>
      <c r="G10944" s="8">
        <v>0</v>
      </c>
    </row>
    <row r="10945" spans="1:7" hidden="1" x14ac:dyDescent="0.55000000000000004">
      <c r="A10945" s="5" t="s">
        <v>35</v>
      </c>
      <c r="B10945" s="6">
        <v>43341</v>
      </c>
      <c r="C10945" s="5" t="s">
        <v>36</v>
      </c>
      <c r="D10945" s="5" t="s">
        <v>45</v>
      </c>
      <c r="E10945" s="7">
        <v>46383</v>
      </c>
      <c r="F10945" s="8">
        <v>17352.009999999998</v>
      </c>
      <c r="G10945" s="8">
        <v>0</v>
      </c>
    </row>
    <row r="10946" spans="1:7" x14ac:dyDescent="0.55000000000000004">
      <c r="A10946" s="5" t="s">
        <v>35</v>
      </c>
      <c r="B10946" s="6">
        <v>43342</v>
      </c>
      <c r="C10946" s="5" t="s">
        <v>36</v>
      </c>
      <c r="D10946" s="5" t="s">
        <v>37</v>
      </c>
      <c r="E10946" s="7">
        <v>9820</v>
      </c>
      <c r="F10946" s="8">
        <v>296635.53999999998</v>
      </c>
      <c r="G10946" s="8">
        <v>0</v>
      </c>
    </row>
    <row r="10947" spans="1:7" x14ac:dyDescent="0.55000000000000004">
      <c r="A10947" s="5" t="s">
        <v>47</v>
      </c>
      <c r="B10947" s="6">
        <v>43342</v>
      </c>
      <c r="C10947" s="5" t="s">
        <v>36</v>
      </c>
      <c r="D10947" s="5" t="s">
        <v>37</v>
      </c>
      <c r="E10947" s="7">
        <v>1686</v>
      </c>
      <c r="F10947" s="8">
        <v>51156</v>
      </c>
      <c r="G10947" s="8">
        <v>0</v>
      </c>
    </row>
    <row r="10948" spans="1:7" hidden="1" x14ac:dyDescent="0.55000000000000004">
      <c r="A10948" s="5" t="s">
        <v>35</v>
      </c>
      <c r="B10948" s="6">
        <v>43342</v>
      </c>
      <c r="C10948" s="5" t="s">
        <v>36</v>
      </c>
      <c r="D10948" s="5" t="s">
        <v>38</v>
      </c>
      <c r="E10948" s="7">
        <v>311</v>
      </c>
      <c r="F10948" s="8">
        <v>74.63</v>
      </c>
      <c r="G10948" s="8">
        <v>0</v>
      </c>
    </row>
    <row r="10949" spans="1:7" hidden="1" x14ac:dyDescent="0.55000000000000004">
      <c r="A10949" s="5" t="s">
        <v>35</v>
      </c>
      <c r="B10949" s="6">
        <v>43342</v>
      </c>
      <c r="C10949" s="5" t="s">
        <v>36</v>
      </c>
      <c r="D10949" s="5" t="s">
        <v>39</v>
      </c>
      <c r="E10949" s="7">
        <v>11636</v>
      </c>
      <c r="F10949" s="8">
        <v>35128.5</v>
      </c>
      <c r="G10949" s="8">
        <v>0</v>
      </c>
    </row>
    <row r="10950" spans="1:7" hidden="1" x14ac:dyDescent="0.55000000000000004">
      <c r="A10950" s="5" t="s">
        <v>35</v>
      </c>
      <c r="B10950" s="6">
        <v>43342</v>
      </c>
      <c r="C10950" s="5" t="s">
        <v>36</v>
      </c>
      <c r="D10950" s="5" t="s">
        <v>40</v>
      </c>
      <c r="E10950" s="7">
        <v>5151</v>
      </c>
      <c r="F10950" s="8">
        <v>155.46</v>
      </c>
      <c r="G10950" s="8">
        <v>0</v>
      </c>
    </row>
    <row r="10951" spans="1:7" hidden="1" x14ac:dyDescent="0.55000000000000004">
      <c r="A10951" s="5" t="s">
        <v>35</v>
      </c>
      <c r="B10951" s="6">
        <v>43342</v>
      </c>
      <c r="C10951" s="5" t="s">
        <v>36</v>
      </c>
      <c r="D10951" s="5" t="s">
        <v>42</v>
      </c>
      <c r="E10951" s="7">
        <v>29822</v>
      </c>
      <c r="F10951" s="8">
        <v>333769.23</v>
      </c>
      <c r="G10951" s="8">
        <v>0</v>
      </c>
    </row>
    <row r="10952" spans="1:7" hidden="1" x14ac:dyDescent="0.55000000000000004">
      <c r="A10952" s="5" t="s">
        <v>47</v>
      </c>
      <c r="B10952" s="6">
        <v>43342</v>
      </c>
      <c r="C10952" s="5" t="s">
        <v>36</v>
      </c>
      <c r="D10952" s="5" t="s">
        <v>42</v>
      </c>
      <c r="E10952" s="7">
        <v>96</v>
      </c>
      <c r="F10952" s="8">
        <v>1107.57</v>
      </c>
      <c r="G10952" s="8">
        <v>0</v>
      </c>
    </row>
    <row r="10953" spans="1:7" hidden="1" x14ac:dyDescent="0.55000000000000004">
      <c r="A10953" s="5" t="s">
        <v>35</v>
      </c>
      <c r="B10953" s="6">
        <v>43342</v>
      </c>
      <c r="C10953" s="5" t="s">
        <v>36</v>
      </c>
      <c r="D10953" s="5" t="s">
        <v>44</v>
      </c>
      <c r="E10953" s="7">
        <v>31148</v>
      </c>
      <c r="F10953" s="8">
        <v>58112.800000000003</v>
      </c>
      <c r="G10953" s="8">
        <v>0</v>
      </c>
    </row>
    <row r="10954" spans="1:7" hidden="1" x14ac:dyDescent="0.55000000000000004">
      <c r="A10954" s="5" t="s">
        <v>35</v>
      </c>
      <c r="B10954" s="6">
        <v>43342</v>
      </c>
      <c r="C10954" s="5" t="s">
        <v>36</v>
      </c>
      <c r="D10954" s="5" t="s">
        <v>45</v>
      </c>
      <c r="E10954" s="7">
        <v>57050</v>
      </c>
      <c r="F10954" s="8">
        <v>21314.17</v>
      </c>
      <c r="G10954" s="8">
        <v>0</v>
      </c>
    </row>
    <row r="10955" spans="1:7" x14ac:dyDescent="0.55000000000000004">
      <c r="A10955" s="5" t="s">
        <v>47</v>
      </c>
      <c r="B10955" s="6">
        <v>43343</v>
      </c>
      <c r="C10955" s="5" t="s">
        <v>36</v>
      </c>
      <c r="D10955" s="5" t="s">
        <v>37</v>
      </c>
      <c r="E10955" s="7">
        <v>1714</v>
      </c>
      <c r="F10955" s="8">
        <v>52115.8</v>
      </c>
      <c r="G10955" s="8">
        <v>0</v>
      </c>
    </row>
    <row r="10956" spans="1:7" x14ac:dyDescent="0.55000000000000004">
      <c r="A10956" s="5" t="s">
        <v>35</v>
      </c>
      <c r="B10956" s="6">
        <v>43343</v>
      </c>
      <c r="C10956" s="5" t="s">
        <v>36</v>
      </c>
      <c r="D10956" s="5" t="s">
        <v>37</v>
      </c>
      <c r="E10956" s="7">
        <v>10703</v>
      </c>
      <c r="F10956" s="8">
        <v>323744.73</v>
      </c>
      <c r="G10956" s="8">
        <v>0</v>
      </c>
    </row>
    <row r="10957" spans="1:7" hidden="1" x14ac:dyDescent="0.55000000000000004">
      <c r="A10957" s="5" t="s">
        <v>35</v>
      </c>
      <c r="B10957" s="6">
        <v>43343</v>
      </c>
      <c r="C10957" s="5" t="s">
        <v>36</v>
      </c>
      <c r="D10957" s="5" t="s">
        <v>38</v>
      </c>
      <c r="E10957" s="7">
        <v>448</v>
      </c>
      <c r="F10957" s="8">
        <v>107.83</v>
      </c>
      <c r="G10957" s="8">
        <v>0</v>
      </c>
    </row>
    <row r="10958" spans="1:7" hidden="1" x14ac:dyDescent="0.55000000000000004">
      <c r="A10958" s="5" t="s">
        <v>35</v>
      </c>
      <c r="B10958" s="6">
        <v>43343</v>
      </c>
      <c r="C10958" s="5" t="s">
        <v>36</v>
      </c>
      <c r="D10958" s="5" t="s">
        <v>39</v>
      </c>
      <c r="E10958" s="7">
        <v>14776</v>
      </c>
      <c r="F10958" s="8">
        <v>44668.45</v>
      </c>
      <c r="G10958" s="8">
        <v>0</v>
      </c>
    </row>
    <row r="10959" spans="1:7" hidden="1" x14ac:dyDescent="0.55000000000000004">
      <c r="A10959" s="5" t="s">
        <v>35</v>
      </c>
      <c r="B10959" s="6">
        <v>43343</v>
      </c>
      <c r="C10959" s="5" t="s">
        <v>36</v>
      </c>
      <c r="D10959" s="5" t="s">
        <v>40</v>
      </c>
      <c r="E10959" s="7">
        <v>6324</v>
      </c>
      <c r="F10959" s="8">
        <v>191.44</v>
      </c>
      <c r="G10959" s="8">
        <v>0</v>
      </c>
    </row>
    <row r="10960" spans="1:7" hidden="1" x14ac:dyDescent="0.55000000000000004">
      <c r="A10960" s="5" t="s">
        <v>35</v>
      </c>
      <c r="B10960" s="6">
        <v>43343</v>
      </c>
      <c r="C10960" s="5" t="s">
        <v>36</v>
      </c>
      <c r="D10960" s="5" t="s">
        <v>42</v>
      </c>
      <c r="E10960" s="7">
        <v>41703</v>
      </c>
      <c r="F10960" s="8">
        <v>467058.64</v>
      </c>
      <c r="G10960" s="8">
        <v>0</v>
      </c>
    </row>
    <row r="10961" spans="1:7" hidden="1" x14ac:dyDescent="0.55000000000000004">
      <c r="A10961" s="5" t="s">
        <v>47</v>
      </c>
      <c r="B10961" s="6">
        <v>43343</v>
      </c>
      <c r="C10961" s="5" t="s">
        <v>36</v>
      </c>
      <c r="D10961" s="5" t="s">
        <v>42</v>
      </c>
      <c r="E10961" s="7">
        <v>134</v>
      </c>
      <c r="F10961" s="8">
        <v>1550.09</v>
      </c>
      <c r="G10961" s="8">
        <v>0</v>
      </c>
    </row>
    <row r="10962" spans="1:7" hidden="1" x14ac:dyDescent="0.55000000000000004">
      <c r="A10962" s="5" t="s">
        <v>35</v>
      </c>
      <c r="B10962" s="6">
        <v>43343</v>
      </c>
      <c r="C10962" s="5" t="s">
        <v>36</v>
      </c>
      <c r="D10962" s="5" t="s">
        <v>44</v>
      </c>
      <c r="E10962" s="7">
        <v>49052</v>
      </c>
      <c r="F10962" s="8">
        <v>91664.56</v>
      </c>
      <c r="G10962" s="8">
        <v>0</v>
      </c>
    </row>
    <row r="10963" spans="1:7" hidden="1" x14ac:dyDescent="0.55000000000000004">
      <c r="A10963" s="5" t="s">
        <v>35</v>
      </c>
      <c r="B10963" s="6">
        <v>43343</v>
      </c>
      <c r="C10963" s="5" t="s">
        <v>36</v>
      </c>
      <c r="D10963" s="5" t="s">
        <v>45</v>
      </c>
      <c r="E10963" s="7">
        <v>92338</v>
      </c>
      <c r="F10963" s="8">
        <v>34502.44</v>
      </c>
      <c r="G10963" s="8">
        <v>0</v>
      </c>
    </row>
    <row r="10964" spans="1:7" x14ac:dyDescent="0.55000000000000004">
      <c r="A10964" s="5" t="s">
        <v>35</v>
      </c>
      <c r="B10964" s="6">
        <v>43346</v>
      </c>
      <c r="C10964" s="5" t="s">
        <v>36</v>
      </c>
      <c r="D10964" s="5" t="s">
        <v>37</v>
      </c>
      <c r="E10964" s="7">
        <v>7063</v>
      </c>
      <c r="F10964" s="8">
        <v>213377.23</v>
      </c>
      <c r="G10964" s="8">
        <v>0</v>
      </c>
    </row>
    <row r="10965" spans="1:7" x14ac:dyDescent="0.55000000000000004">
      <c r="A10965" s="5" t="s">
        <v>47</v>
      </c>
      <c r="B10965" s="6">
        <v>43346</v>
      </c>
      <c r="C10965" s="5" t="s">
        <v>36</v>
      </c>
      <c r="D10965" s="5" t="s">
        <v>37</v>
      </c>
      <c r="E10965" s="7">
        <v>1523</v>
      </c>
      <c r="F10965" s="8">
        <v>46219.85</v>
      </c>
      <c r="G10965" s="8">
        <v>0</v>
      </c>
    </row>
    <row r="10966" spans="1:7" hidden="1" x14ac:dyDescent="0.55000000000000004">
      <c r="A10966" s="5" t="s">
        <v>35</v>
      </c>
      <c r="B10966" s="6">
        <v>43346</v>
      </c>
      <c r="C10966" s="5" t="s">
        <v>36</v>
      </c>
      <c r="D10966" s="5" t="s">
        <v>38</v>
      </c>
      <c r="E10966" s="7">
        <v>414</v>
      </c>
      <c r="F10966" s="8">
        <v>99.66</v>
      </c>
      <c r="G10966" s="8">
        <v>0</v>
      </c>
    </row>
    <row r="10967" spans="1:7" hidden="1" x14ac:dyDescent="0.55000000000000004">
      <c r="A10967" s="5" t="s">
        <v>35</v>
      </c>
      <c r="B10967" s="6">
        <v>43346</v>
      </c>
      <c r="C10967" s="5" t="s">
        <v>36</v>
      </c>
      <c r="D10967" s="5" t="s">
        <v>39</v>
      </c>
      <c r="E10967" s="7">
        <v>9523</v>
      </c>
      <c r="F10967" s="8">
        <v>28782.02</v>
      </c>
      <c r="G10967" s="8">
        <v>0</v>
      </c>
    </row>
    <row r="10968" spans="1:7" hidden="1" x14ac:dyDescent="0.55000000000000004">
      <c r="A10968" s="5" t="s">
        <v>35</v>
      </c>
      <c r="B10968" s="6">
        <v>43346</v>
      </c>
      <c r="C10968" s="5" t="s">
        <v>36</v>
      </c>
      <c r="D10968" s="5" t="s">
        <v>40</v>
      </c>
      <c r="E10968" s="7">
        <v>4278</v>
      </c>
      <c r="F10968" s="8">
        <v>129.44999999999999</v>
      </c>
      <c r="G10968" s="8">
        <v>0</v>
      </c>
    </row>
    <row r="10969" spans="1:7" hidden="1" x14ac:dyDescent="0.55000000000000004">
      <c r="A10969" s="5" t="s">
        <v>35</v>
      </c>
      <c r="B10969" s="6">
        <v>43346</v>
      </c>
      <c r="C10969" s="5" t="s">
        <v>36</v>
      </c>
      <c r="D10969" s="5" t="s">
        <v>42</v>
      </c>
      <c r="E10969" s="7">
        <v>16011</v>
      </c>
      <c r="F10969" s="8">
        <v>179512.42</v>
      </c>
      <c r="G10969" s="8">
        <v>0</v>
      </c>
    </row>
    <row r="10970" spans="1:7" hidden="1" x14ac:dyDescent="0.55000000000000004">
      <c r="A10970" s="5" t="s">
        <v>47</v>
      </c>
      <c r="B10970" s="6">
        <v>43346</v>
      </c>
      <c r="C10970" s="5" t="s">
        <v>36</v>
      </c>
      <c r="D10970" s="5" t="s">
        <v>42</v>
      </c>
      <c r="E10970" s="7">
        <v>125</v>
      </c>
      <c r="F10970" s="8">
        <v>1446.33</v>
      </c>
      <c r="G10970" s="8">
        <v>0</v>
      </c>
    </row>
    <row r="10971" spans="1:7" hidden="1" x14ac:dyDescent="0.55000000000000004">
      <c r="A10971" s="5" t="s">
        <v>35</v>
      </c>
      <c r="B10971" s="6">
        <v>43346</v>
      </c>
      <c r="C10971" s="5" t="s">
        <v>36</v>
      </c>
      <c r="D10971" s="5" t="s">
        <v>44</v>
      </c>
      <c r="E10971" s="7">
        <v>15019</v>
      </c>
      <c r="F10971" s="8">
        <v>28211.19</v>
      </c>
      <c r="G10971" s="8">
        <v>0</v>
      </c>
    </row>
    <row r="10972" spans="1:7" hidden="1" x14ac:dyDescent="0.55000000000000004">
      <c r="A10972" s="5" t="s">
        <v>35</v>
      </c>
      <c r="B10972" s="6">
        <v>43346</v>
      </c>
      <c r="C10972" s="5" t="s">
        <v>36</v>
      </c>
      <c r="D10972" s="5" t="s">
        <v>45</v>
      </c>
      <c r="E10972" s="7">
        <v>30221</v>
      </c>
      <c r="F10972" s="8">
        <v>11358.59</v>
      </c>
      <c r="G10972" s="8">
        <v>0</v>
      </c>
    </row>
    <row r="10973" spans="1:7" x14ac:dyDescent="0.55000000000000004">
      <c r="A10973" s="5" t="s">
        <v>35</v>
      </c>
      <c r="B10973" s="6">
        <v>43347</v>
      </c>
      <c r="C10973" s="5" t="s">
        <v>36</v>
      </c>
      <c r="D10973" s="5" t="s">
        <v>37</v>
      </c>
      <c r="E10973" s="7">
        <v>10025</v>
      </c>
      <c r="F10973" s="8">
        <v>302985.55</v>
      </c>
      <c r="G10973" s="8">
        <v>0</v>
      </c>
    </row>
    <row r="10974" spans="1:7" x14ac:dyDescent="0.55000000000000004">
      <c r="A10974" s="5" t="s">
        <v>47</v>
      </c>
      <c r="B10974" s="6">
        <v>43347</v>
      </c>
      <c r="C10974" s="5" t="s">
        <v>36</v>
      </c>
      <c r="D10974" s="5" t="s">
        <v>37</v>
      </c>
      <c r="E10974" s="7">
        <v>1335</v>
      </c>
      <c r="F10974" s="8">
        <v>40671.550000000003</v>
      </c>
      <c r="G10974" s="8">
        <v>0</v>
      </c>
    </row>
    <row r="10975" spans="1:7" hidden="1" x14ac:dyDescent="0.55000000000000004">
      <c r="A10975" s="5" t="s">
        <v>35</v>
      </c>
      <c r="B10975" s="6">
        <v>43347</v>
      </c>
      <c r="C10975" s="5" t="s">
        <v>36</v>
      </c>
      <c r="D10975" s="5" t="s">
        <v>38</v>
      </c>
      <c r="E10975" s="7">
        <v>346</v>
      </c>
      <c r="F10975" s="8">
        <v>83.18</v>
      </c>
      <c r="G10975" s="8">
        <v>0</v>
      </c>
    </row>
    <row r="10976" spans="1:7" hidden="1" x14ac:dyDescent="0.55000000000000004">
      <c r="A10976" s="5" t="s">
        <v>35</v>
      </c>
      <c r="B10976" s="6">
        <v>43347</v>
      </c>
      <c r="C10976" s="5" t="s">
        <v>36</v>
      </c>
      <c r="D10976" s="5" t="s">
        <v>39</v>
      </c>
      <c r="E10976" s="7">
        <v>9299</v>
      </c>
      <c r="F10976" s="8">
        <v>28120.52</v>
      </c>
      <c r="G10976" s="8">
        <v>0</v>
      </c>
    </row>
    <row r="10977" spans="1:7" hidden="1" x14ac:dyDescent="0.55000000000000004">
      <c r="A10977" s="5" t="s">
        <v>35</v>
      </c>
      <c r="B10977" s="6">
        <v>43347</v>
      </c>
      <c r="C10977" s="5" t="s">
        <v>36</v>
      </c>
      <c r="D10977" s="5" t="s">
        <v>40</v>
      </c>
      <c r="E10977" s="7">
        <v>5032</v>
      </c>
      <c r="F10977" s="8">
        <v>152.32</v>
      </c>
      <c r="G10977" s="8">
        <v>0</v>
      </c>
    </row>
    <row r="10978" spans="1:7" hidden="1" x14ac:dyDescent="0.55000000000000004">
      <c r="A10978" s="5" t="s">
        <v>35</v>
      </c>
      <c r="B10978" s="6">
        <v>43347</v>
      </c>
      <c r="C10978" s="5" t="s">
        <v>36</v>
      </c>
      <c r="D10978" s="5" t="s">
        <v>42</v>
      </c>
      <c r="E10978" s="7">
        <v>27442</v>
      </c>
      <c r="F10978" s="8">
        <v>305030.84000000003</v>
      </c>
      <c r="G10978" s="8">
        <v>0</v>
      </c>
    </row>
    <row r="10979" spans="1:7" hidden="1" x14ac:dyDescent="0.55000000000000004">
      <c r="A10979" s="5" t="s">
        <v>47</v>
      </c>
      <c r="B10979" s="6">
        <v>43347</v>
      </c>
      <c r="C10979" s="5" t="s">
        <v>36</v>
      </c>
      <c r="D10979" s="5" t="s">
        <v>42</v>
      </c>
      <c r="E10979" s="7">
        <v>291</v>
      </c>
      <c r="F10979" s="8">
        <v>3347.55</v>
      </c>
      <c r="G10979" s="8">
        <v>0</v>
      </c>
    </row>
    <row r="10980" spans="1:7" hidden="1" x14ac:dyDescent="0.55000000000000004">
      <c r="A10980" s="5" t="s">
        <v>35</v>
      </c>
      <c r="B10980" s="6">
        <v>43347</v>
      </c>
      <c r="C10980" s="5" t="s">
        <v>36</v>
      </c>
      <c r="D10980" s="5" t="s">
        <v>44</v>
      </c>
      <c r="E10980" s="7">
        <v>37982</v>
      </c>
      <c r="F10980" s="8">
        <v>70450.66</v>
      </c>
      <c r="G10980" s="8">
        <v>0</v>
      </c>
    </row>
    <row r="10981" spans="1:7" hidden="1" x14ac:dyDescent="0.55000000000000004">
      <c r="A10981" s="5" t="s">
        <v>35</v>
      </c>
      <c r="B10981" s="6">
        <v>43347</v>
      </c>
      <c r="C10981" s="5" t="s">
        <v>36</v>
      </c>
      <c r="D10981" s="5" t="s">
        <v>45</v>
      </c>
      <c r="E10981" s="7">
        <v>71735</v>
      </c>
      <c r="F10981" s="8">
        <v>26624.31</v>
      </c>
      <c r="G10981" s="8">
        <v>0</v>
      </c>
    </row>
    <row r="10982" spans="1:7" x14ac:dyDescent="0.55000000000000004">
      <c r="A10982" s="5" t="s">
        <v>47</v>
      </c>
      <c r="B10982" s="6">
        <v>43348</v>
      </c>
      <c r="C10982" s="5" t="s">
        <v>36</v>
      </c>
      <c r="D10982" s="5" t="s">
        <v>37</v>
      </c>
      <c r="E10982" s="7">
        <v>1436</v>
      </c>
      <c r="F10982" s="8">
        <v>43643.06</v>
      </c>
      <c r="G10982" s="8">
        <v>0</v>
      </c>
    </row>
    <row r="10983" spans="1:7" x14ac:dyDescent="0.55000000000000004">
      <c r="A10983" s="5" t="s">
        <v>35</v>
      </c>
      <c r="B10983" s="6">
        <v>43348</v>
      </c>
      <c r="C10983" s="5" t="s">
        <v>36</v>
      </c>
      <c r="D10983" s="5" t="s">
        <v>37</v>
      </c>
      <c r="E10983" s="7">
        <v>9398</v>
      </c>
      <c r="F10983" s="8">
        <v>285285.81</v>
      </c>
      <c r="G10983" s="8">
        <v>0</v>
      </c>
    </row>
    <row r="10984" spans="1:7" hidden="1" x14ac:dyDescent="0.55000000000000004">
      <c r="A10984" s="5" t="s">
        <v>35</v>
      </c>
      <c r="B10984" s="6">
        <v>43348</v>
      </c>
      <c r="C10984" s="5" t="s">
        <v>36</v>
      </c>
      <c r="D10984" s="5" t="s">
        <v>38</v>
      </c>
      <c r="E10984" s="7">
        <v>319</v>
      </c>
      <c r="F10984" s="8">
        <v>76.959999999999994</v>
      </c>
      <c r="G10984" s="8">
        <v>0</v>
      </c>
    </row>
    <row r="10985" spans="1:7" hidden="1" x14ac:dyDescent="0.55000000000000004">
      <c r="A10985" s="5" t="s">
        <v>35</v>
      </c>
      <c r="B10985" s="6">
        <v>43348</v>
      </c>
      <c r="C10985" s="5" t="s">
        <v>36</v>
      </c>
      <c r="D10985" s="5" t="s">
        <v>39</v>
      </c>
      <c r="E10985" s="7">
        <v>9423</v>
      </c>
      <c r="F10985" s="8">
        <v>28606.52</v>
      </c>
      <c r="G10985" s="8">
        <v>0</v>
      </c>
    </row>
    <row r="10986" spans="1:7" hidden="1" x14ac:dyDescent="0.55000000000000004">
      <c r="A10986" s="5" t="s">
        <v>35</v>
      </c>
      <c r="B10986" s="6">
        <v>43348</v>
      </c>
      <c r="C10986" s="5" t="s">
        <v>36</v>
      </c>
      <c r="D10986" s="5" t="s">
        <v>40</v>
      </c>
      <c r="E10986" s="7">
        <v>5589</v>
      </c>
      <c r="F10986" s="8">
        <v>169.68</v>
      </c>
      <c r="G10986" s="8">
        <v>0</v>
      </c>
    </row>
    <row r="10987" spans="1:7" hidden="1" x14ac:dyDescent="0.55000000000000004">
      <c r="A10987" s="5" t="s">
        <v>35</v>
      </c>
      <c r="B10987" s="6">
        <v>43348</v>
      </c>
      <c r="C10987" s="5" t="s">
        <v>36</v>
      </c>
      <c r="D10987" s="5" t="s">
        <v>42</v>
      </c>
      <c r="E10987" s="7">
        <v>15011</v>
      </c>
      <c r="F10987" s="8">
        <v>166821.04</v>
      </c>
      <c r="G10987" s="8">
        <v>0</v>
      </c>
    </row>
    <row r="10988" spans="1:7" hidden="1" x14ac:dyDescent="0.55000000000000004">
      <c r="A10988" s="5" t="s">
        <v>47</v>
      </c>
      <c r="B10988" s="6">
        <v>43348</v>
      </c>
      <c r="C10988" s="5" t="s">
        <v>36</v>
      </c>
      <c r="D10988" s="5" t="s">
        <v>42</v>
      </c>
      <c r="E10988" s="7">
        <v>95</v>
      </c>
      <c r="F10988" s="8">
        <v>1097.97</v>
      </c>
      <c r="G10988" s="8">
        <v>0</v>
      </c>
    </row>
    <row r="10989" spans="1:7" hidden="1" x14ac:dyDescent="0.55000000000000004">
      <c r="A10989" s="5" t="s">
        <v>35</v>
      </c>
      <c r="B10989" s="6">
        <v>43348</v>
      </c>
      <c r="C10989" s="5" t="s">
        <v>36</v>
      </c>
      <c r="D10989" s="5" t="s">
        <v>44</v>
      </c>
      <c r="E10989" s="7">
        <v>20701</v>
      </c>
      <c r="F10989" s="8">
        <v>38381.81</v>
      </c>
      <c r="G10989" s="8">
        <v>0</v>
      </c>
    </row>
    <row r="10990" spans="1:7" hidden="1" x14ac:dyDescent="0.55000000000000004">
      <c r="A10990" s="5" t="s">
        <v>35</v>
      </c>
      <c r="B10990" s="6">
        <v>43348</v>
      </c>
      <c r="C10990" s="5" t="s">
        <v>36</v>
      </c>
      <c r="D10990" s="5" t="s">
        <v>45</v>
      </c>
      <c r="E10990" s="7">
        <v>35999</v>
      </c>
      <c r="F10990" s="8">
        <v>13359.55</v>
      </c>
      <c r="G10990" s="8">
        <v>0</v>
      </c>
    </row>
    <row r="10991" spans="1:7" x14ac:dyDescent="0.55000000000000004">
      <c r="A10991" s="5" t="s">
        <v>35</v>
      </c>
      <c r="B10991" s="6">
        <v>43349</v>
      </c>
      <c r="C10991" s="5" t="s">
        <v>36</v>
      </c>
      <c r="D10991" s="5" t="s">
        <v>37</v>
      </c>
      <c r="E10991" s="7">
        <v>13508</v>
      </c>
      <c r="F10991" s="8">
        <v>413038.27</v>
      </c>
      <c r="G10991" s="8">
        <v>0</v>
      </c>
    </row>
    <row r="10992" spans="1:7" x14ac:dyDescent="0.55000000000000004">
      <c r="A10992" s="5" t="s">
        <v>47</v>
      </c>
      <c r="B10992" s="6">
        <v>43349</v>
      </c>
      <c r="C10992" s="5" t="s">
        <v>36</v>
      </c>
      <c r="D10992" s="5" t="s">
        <v>37</v>
      </c>
      <c r="E10992" s="7">
        <v>5177</v>
      </c>
      <c r="F10992" s="8">
        <v>158209.39000000001</v>
      </c>
      <c r="G10992" s="8">
        <v>0</v>
      </c>
    </row>
    <row r="10993" spans="1:7" hidden="1" x14ac:dyDescent="0.55000000000000004">
      <c r="A10993" s="5" t="s">
        <v>35</v>
      </c>
      <c r="B10993" s="6">
        <v>43349</v>
      </c>
      <c r="C10993" s="5" t="s">
        <v>36</v>
      </c>
      <c r="D10993" s="5" t="s">
        <v>38</v>
      </c>
      <c r="E10993" s="7">
        <v>541</v>
      </c>
      <c r="F10993" s="8">
        <v>131.21</v>
      </c>
      <c r="G10993" s="8">
        <v>0</v>
      </c>
    </row>
    <row r="10994" spans="1:7" hidden="1" x14ac:dyDescent="0.55000000000000004">
      <c r="A10994" s="5" t="s">
        <v>35</v>
      </c>
      <c r="B10994" s="6">
        <v>43349</v>
      </c>
      <c r="C10994" s="5" t="s">
        <v>36</v>
      </c>
      <c r="D10994" s="5" t="s">
        <v>39</v>
      </c>
      <c r="E10994" s="7">
        <v>15875</v>
      </c>
      <c r="F10994" s="8">
        <v>48546.15</v>
      </c>
      <c r="G10994" s="8">
        <v>0</v>
      </c>
    </row>
    <row r="10995" spans="1:7" hidden="1" x14ac:dyDescent="0.55000000000000004">
      <c r="A10995" s="5" t="s">
        <v>35</v>
      </c>
      <c r="B10995" s="6">
        <v>43349</v>
      </c>
      <c r="C10995" s="5" t="s">
        <v>36</v>
      </c>
      <c r="D10995" s="5" t="s">
        <v>40</v>
      </c>
      <c r="E10995" s="7">
        <v>6494</v>
      </c>
      <c r="F10995" s="8">
        <v>198.44</v>
      </c>
      <c r="G10995" s="8">
        <v>0</v>
      </c>
    </row>
    <row r="10996" spans="1:7" hidden="1" x14ac:dyDescent="0.55000000000000004">
      <c r="A10996" s="5" t="s">
        <v>47</v>
      </c>
      <c r="B10996" s="6">
        <v>43349</v>
      </c>
      <c r="C10996" s="5" t="s">
        <v>36</v>
      </c>
      <c r="D10996" s="5" t="s">
        <v>42</v>
      </c>
      <c r="E10996" s="7">
        <v>224</v>
      </c>
      <c r="F10996" s="8">
        <v>2589.52</v>
      </c>
      <c r="G10996" s="8">
        <v>0</v>
      </c>
    </row>
    <row r="10997" spans="1:7" hidden="1" x14ac:dyDescent="0.55000000000000004">
      <c r="A10997" s="5" t="s">
        <v>35</v>
      </c>
      <c r="B10997" s="6">
        <v>43349</v>
      </c>
      <c r="C10997" s="5" t="s">
        <v>36</v>
      </c>
      <c r="D10997" s="5" t="s">
        <v>42</v>
      </c>
      <c r="E10997" s="7">
        <v>19660</v>
      </c>
      <c r="F10997" s="8">
        <v>219874.31</v>
      </c>
      <c r="G10997" s="8">
        <v>0</v>
      </c>
    </row>
    <row r="10998" spans="1:7" hidden="1" x14ac:dyDescent="0.55000000000000004">
      <c r="A10998" s="5" t="s">
        <v>35</v>
      </c>
      <c r="B10998" s="6">
        <v>43349</v>
      </c>
      <c r="C10998" s="5" t="s">
        <v>36</v>
      </c>
      <c r="D10998" s="5" t="s">
        <v>44</v>
      </c>
      <c r="E10998" s="7">
        <v>26358</v>
      </c>
      <c r="F10998" s="8">
        <v>49180.93</v>
      </c>
      <c r="G10998" s="8">
        <v>0</v>
      </c>
    </row>
    <row r="10999" spans="1:7" hidden="1" x14ac:dyDescent="0.55000000000000004">
      <c r="A10999" s="5" t="s">
        <v>35</v>
      </c>
      <c r="B10999" s="6">
        <v>43349</v>
      </c>
      <c r="C10999" s="5" t="s">
        <v>36</v>
      </c>
      <c r="D10999" s="5" t="s">
        <v>45</v>
      </c>
      <c r="E10999" s="7">
        <v>45251</v>
      </c>
      <c r="F10999" s="8">
        <v>16892.189999999999</v>
      </c>
      <c r="G10999" s="8">
        <v>0</v>
      </c>
    </row>
    <row r="11000" spans="1:7" x14ac:dyDescent="0.55000000000000004">
      <c r="A11000" s="5" t="s">
        <v>35</v>
      </c>
      <c r="B11000" s="6">
        <v>43350</v>
      </c>
      <c r="C11000" s="5" t="s">
        <v>36</v>
      </c>
      <c r="D11000" s="5" t="s">
        <v>37</v>
      </c>
      <c r="E11000" s="7">
        <v>9446</v>
      </c>
      <c r="F11000" s="8">
        <v>287934.65000000002</v>
      </c>
      <c r="G11000" s="8">
        <v>0</v>
      </c>
    </row>
    <row r="11001" spans="1:7" x14ac:dyDescent="0.55000000000000004">
      <c r="A11001" s="5" t="s">
        <v>47</v>
      </c>
      <c r="B11001" s="6">
        <v>43350</v>
      </c>
      <c r="C11001" s="5" t="s">
        <v>36</v>
      </c>
      <c r="D11001" s="5" t="s">
        <v>37</v>
      </c>
      <c r="E11001" s="7">
        <v>2088</v>
      </c>
      <c r="F11001" s="8">
        <v>63929.46</v>
      </c>
      <c r="G11001" s="8">
        <v>0</v>
      </c>
    </row>
    <row r="11002" spans="1:7" hidden="1" x14ac:dyDescent="0.55000000000000004">
      <c r="A11002" s="5" t="s">
        <v>35</v>
      </c>
      <c r="B11002" s="6">
        <v>43350</v>
      </c>
      <c r="C11002" s="5" t="s">
        <v>36</v>
      </c>
      <c r="D11002" s="5" t="s">
        <v>38</v>
      </c>
      <c r="E11002" s="7">
        <v>249</v>
      </c>
      <c r="F11002" s="8">
        <v>60.26</v>
      </c>
      <c r="G11002" s="8">
        <v>0</v>
      </c>
    </row>
    <row r="11003" spans="1:7" hidden="1" x14ac:dyDescent="0.55000000000000004">
      <c r="A11003" s="5" t="s">
        <v>35</v>
      </c>
      <c r="B11003" s="6">
        <v>43350</v>
      </c>
      <c r="C11003" s="5" t="s">
        <v>36</v>
      </c>
      <c r="D11003" s="5" t="s">
        <v>39</v>
      </c>
      <c r="E11003" s="7">
        <v>9889</v>
      </c>
      <c r="F11003" s="8">
        <v>30152.26</v>
      </c>
      <c r="G11003" s="8">
        <v>0</v>
      </c>
    </row>
    <row r="11004" spans="1:7" hidden="1" x14ac:dyDescent="0.55000000000000004">
      <c r="A11004" s="5" t="s">
        <v>35</v>
      </c>
      <c r="B11004" s="6">
        <v>43350</v>
      </c>
      <c r="C11004" s="5" t="s">
        <v>36</v>
      </c>
      <c r="D11004" s="5" t="s">
        <v>40</v>
      </c>
      <c r="E11004" s="7">
        <v>4594</v>
      </c>
      <c r="F11004" s="8">
        <v>140.13</v>
      </c>
      <c r="G11004" s="8">
        <v>0</v>
      </c>
    </row>
    <row r="11005" spans="1:7" hidden="1" x14ac:dyDescent="0.55000000000000004">
      <c r="A11005" s="5" t="s">
        <v>47</v>
      </c>
      <c r="B11005" s="6">
        <v>43350</v>
      </c>
      <c r="C11005" s="5" t="s">
        <v>36</v>
      </c>
      <c r="D11005" s="5" t="s">
        <v>42</v>
      </c>
      <c r="E11005" s="7">
        <v>164</v>
      </c>
      <c r="F11005" s="8">
        <v>1875.32</v>
      </c>
      <c r="G11005" s="8">
        <v>0</v>
      </c>
    </row>
    <row r="11006" spans="1:7" hidden="1" x14ac:dyDescent="0.55000000000000004">
      <c r="A11006" s="5" t="s">
        <v>35</v>
      </c>
      <c r="B11006" s="6">
        <v>43350</v>
      </c>
      <c r="C11006" s="5" t="s">
        <v>36</v>
      </c>
      <c r="D11006" s="5" t="s">
        <v>42</v>
      </c>
      <c r="E11006" s="7">
        <v>21577</v>
      </c>
      <c r="F11006" s="8">
        <v>240198.94</v>
      </c>
      <c r="G11006" s="8">
        <v>0</v>
      </c>
    </row>
    <row r="11007" spans="1:7" hidden="1" x14ac:dyDescent="0.55000000000000004">
      <c r="A11007" s="5" t="s">
        <v>35</v>
      </c>
      <c r="B11007" s="6">
        <v>43350</v>
      </c>
      <c r="C11007" s="5" t="s">
        <v>36</v>
      </c>
      <c r="D11007" s="5" t="s">
        <v>44</v>
      </c>
      <c r="E11007" s="7">
        <v>26036</v>
      </c>
      <c r="F11007" s="8">
        <v>48361.03</v>
      </c>
      <c r="G11007" s="8">
        <v>0</v>
      </c>
    </row>
    <row r="11008" spans="1:7" hidden="1" x14ac:dyDescent="0.55000000000000004">
      <c r="A11008" s="5" t="s">
        <v>35</v>
      </c>
      <c r="B11008" s="6">
        <v>43350</v>
      </c>
      <c r="C11008" s="5" t="s">
        <v>36</v>
      </c>
      <c r="D11008" s="5" t="s">
        <v>45</v>
      </c>
      <c r="E11008" s="7">
        <v>46891</v>
      </c>
      <c r="F11008" s="8">
        <v>17431.11</v>
      </c>
      <c r="G11008" s="8">
        <v>0</v>
      </c>
    </row>
    <row r="11009" spans="1:7" x14ac:dyDescent="0.55000000000000004">
      <c r="A11009" s="5" t="s">
        <v>35</v>
      </c>
      <c r="B11009" s="6">
        <v>43353</v>
      </c>
      <c r="C11009" s="5" t="s">
        <v>36</v>
      </c>
      <c r="D11009" s="5" t="s">
        <v>37</v>
      </c>
      <c r="E11009" s="7">
        <v>9265</v>
      </c>
      <c r="F11009" s="8">
        <v>283863.48</v>
      </c>
      <c r="G11009" s="8">
        <v>0</v>
      </c>
    </row>
    <row r="11010" spans="1:7" x14ac:dyDescent="0.55000000000000004">
      <c r="A11010" s="5" t="s">
        <v>47</v>
      </c>
      <c r="B11010" s="6">
        <v>43353</v>
      </c>
      <c r="C11010" s="5" t="s">
        <v>36</v>
      </c>
      <c r="D11010" s="5" t="s">
        <v>37</v>
      </c>
      <c r="E11010" s="7">
        <v>1933</v>
      </c>
      <c r="F11010" s="8">
        <v>59173.7</v>
      </c>
      <c r="G11010" s="8">
        <v>0</v>
      </c>
    </row>
    <row r="11011" spans="1:7" hidden="1" x14ac:dyDescent="0.55000000000000004">
      <c r="A11011" s="5" t="s">
        <v>35</v>
      </c>
      <c r="B11011" s="6">
        <v>43353</v>
      </c>
      <c r="C11011" s="5" t="s">
        <v>36</v>
      </c>
      <c r="D11011" s="5" t="s">
        <v>38</v>
      </c>
      <c r="E11011" s="7">
        <v>447</v>
      </c>
      <c r="F11011" s="8">
        <v>108.62</v>
      </c>
      <c r="G11011" s="8">
        <v>0</v>
      </c>
    </row>
    <row r="11012" spans="1:7" hidden="1" x14ac:dyDescent="0.55000000000000004">
      <c r="A11012" s="5" t="s">
        <v>35</v>
      </c>
      <c r="B11012" s="6">
        <v>43353</v>
      </c>
      <c r="C11012" s="5" t="s">
        <v>36</v>
      </c>
      <c r="D11012" s="5" t="s">
        <v>39</v>
      </c>
      <c r="E11012" s="7">
        <v>12181</v>
      </c>
      <c r="F11012" s="8">
        <v>37333.089999999997</v>
      </c>
      <c r="G11012" s="8">
        <v>0</v>
      </c>
    </row>
    <row r="11013" spans="1:7" hidden="1" x14ac:dyDescent="0.55000000000000004">
      <c r="A11013" s="5" t="s">
        <v>35</v>
      </c>
      <c r="B11013" s="6">
        <v>43353</v>
      </c>
      <c r="C11013" s="5" t="s">
        <v>36</v>
      </c>
      <c r="D11013" s="5" t="s">
        <v>40</v>
      </c>
      <c r="E11013" s="7">
        <v>4095</v>
      </c>
      <c r="F11013" s="8">
        <v>125.44</v>
      </c>
      <c r="G11013" s="8">
        <v>0</v>
      </c>
    </row>
    <row r="11014" spans="1:7" hidden="1" x14ac:dyDescent="0.55000000000000004">
      <c r="A11014" s="5" t="s">
        <v>35</v>
      </c>
      <c r="B11014" s="6">
        <v>43353</v>
      </c>
      <c r="C11014" s="5" t="s">
        <v>36</v>
      </c>
      <c r="D11014" s="5" t="s">
        <v>42</v>
      </c>
      <c r="E11014" s="7">
        <v>15204</v>
      </c>
      <c r="F11014" s="8">
        <v>170627.98</v>
      </c>
      <c r="G11014" s="8">
        <v>0</v>
      </c>
    </row>
    <row r="11015" spans="1:7" hidden="1" x14ac:dyDescent="0.55000000000000004">
      <c r="A11015" s="5" t="s">
        <v>47</v>
      </c>
      <c r="B11015" s="6">
        <v>43353</v>
      </c>
      <c r="C11015" s="5" t="s">
        <v>36</v>
      </c>
      <c r="D11015" s="5" t="s">
        <v>42</v>
      </c>
      <c r="E11015" s="7">
        <v>162</v>
      </c>
      <c r="F11015" s="8">
        <v>1859.64</v>
      </c>
      <c r="G11015" s="8">
        <v>0</v>
      </c>
    </row>
    <row r="11016" spans="1:7" hidden="1" x14ac:dyDescent="0.55000000000000004">
      <c r="A11016" s="5" t="s">
        <v>35</v>
      </c>
      <c r="B11016" s="6">
        <v>43353</v>
      </c>
      <c r="C11016" s="5" t="s">
        <v>36</v>
      </c>
      <c r="D11016" s="5" t="s">
        <v>44</v>
      </c>
      <c r="E11016" s="7">
        <v>21452</v>
      </c>
      <c r="F11016" s="8">
        <v>40169.980000000003</v>
      </c>
      <c r="G11016" s="8">
        <v>0</v>
      </c>
    </row>
    <row r="11017" spans="1:7" hidden="1" x14ac:dyDescent="0.55000000000000004">
      <c r="A11017" s="5" t="s">
        <v>35</v>
      </c>
      <c r="B11017" s="6">
        <v>43353</v>
      </c>
      <c r="C11017" s="5" t="s">
        <v>36</v>
      </c>
      <c r="D11017" s="5" t="s">
        <v>45</v>
      </c>
      <c r="E11017" s="7">
        <v>37217</v>
      </c>
      <c r="F11017" s="8">
        <v>13946.72</v>
      </c>
      <c r="G11017" s="8">
        <v>0</v>
      </c>
    </row>
    <row r="11018" spans="1:7" x14ac:dyDescent="0.55000000000000004">
      <c r="A11018" s="5" t="s">
        <v>35</v>
      </c>
      <c r="B11018" s="6">
        <v>43354</v>
      </c>
      <c r="C11018" s="5" t="s">
        <v>36</v>
      </c>
      <c r="D11018" s="5" t="s">
        <v>37</v>
      </c>
      <c r="E11018" s="7">
        <v>10580</v>
      </c>
      <c r="F11018" s="8">
        <v>324355.17</v>
      </c>
      <c r="G11018" s="8">
        <v>0</v>
      </c>
    </row>
    <row r="11019" spans="1:7" x14ac:dyDescent="0.55000000000000004">
      <c r="A11019" s="5" t="s">
        <v>47</v>
      </c>
      <c r="B11019" s="6">
        <v>43354</v>
      </c>
      <c r="C11019" s="5" t="s">
        <v>36</v>
      </c>
      <c r="D11019" s="5" t="s">
        <v>37</v>
      </c>
      <c r="E11019" s="7">
        <v>2750</v>
      </c>
      <c r="F11019" s="8">
        <v>84551.87</v>
      </c>
      <c r="G11019" s="8">
        <v>0</v>
      </c>
    </row>
    <row r="11020" spans="1:7" hidden="1" x14ac:dyDescent="0.55000000000000004">
      <c r="A11020" s="5" t="s">
        <v>35</v>
      </c>
      <c r="B11020" s="6">
        <v>43354</v>
      </c>
      <c r="C11020" s="5" t="s">
        <v>36</v>
      </c>
      <c r="D11020" s="5" t="s">
        <v>38</v>
      </c>
      <c r="E11020" s="7">
        <v>367</v>
      </c>
      <c r="F11020" s="8">
        <v>89.35</v>
      </c>
      <c r="G11020" s="8">
        <v>0</v>
      </c>
    </row>
    <row r="11021" spans="1:7" hidden="1" x14ac:dyDescent="0.55000000000000004">
      <c r="A11021" s="5" t="s">
        <v>35</v>
      </c>
      <c r="B11021" s="6">
        <v>43354</v>
      </c>
      <c r="C11021" s="5" t="s">
        <v>36</v>
      </c>
      <c r="D11021" s="5" t="s">
        <v>39</v>
      </c>
      <c r="E11021" s="7">
        <v>12168</v>
      </c>
      <c r="F11021" s="8">
        <v>37307.629999999997</v>
      </c>
      <c r="G11021" s="8">
        <v>0</v>
      </c>
    </row>
    <row r="11022" spans="1:7" hidden="1" x14ac:dyDescent="0.55000000000000004">
      <c r="A11022" s="5" t="s">
        <v>35</v>
      </c>
      <c r="B11022" s="6">
        <v>43354</v>
      </c>
      <c r="C11022" s="5" t="s">
        <v>36</v>
      </c>
      <c r="D11022" s="5" t="s">
        <v>40</v>
      </c>
      <c r="E11022" s="7">
        <v>4362</v>
      </c>
      <c r="F11022" s="8">
        <v>133.71</v>
      </c>
      <c r="G11022" s="8">
        <v>0</v>
      </c>
    </row>
    <row r="11023" spans="1:7" hidden="1" x14ac:dyDescent="0.55000000000000004">
      <c r="A11023" s="5" t="s">
        <v>47</v>
      </c>
      <c r="B11023" s="6">
        <v>43354</v>
      </c>
      <c r="C11023" s="5" t="s">
        <v>36</v>
      </c>
      <c r="D11023" s="5" t="s">
        <v>42</v>
      </c>
      <c r="E11023" s="7">
        <v>170</v>
      </c>
      <c r="F11023" s="8">
        <v>1955.71</v>
      </c>
      <c r="G11023" s="8">
        <v>0</v>
      </c>
    </row>
    <row r="11024" spans="1:7" hidden="1" x14ac:dyDescent="0.55000000000000004">
      <c r="A11024" s="5" t="s">
        <v>35</v>
      </c>
      <c r="B11024" s="6">
        <v>43354</v>
      </c>
      <c r="C11024" s="5" t="s">
        <v>36</v>
      </c>
      <c r="D11024" s="5" t="s">
        <v>42</v>
      </c>
      <c r="E11024" s="7">
        <v>20642</v>
      </c>
      <c r="F11024" s="8">
        <v>230962.89</v>
      </c>
      <c r="G11024" s="8">
        <v>0</v>
      </c>
    </row>
    <row r="11025" spans="1:7" hidden="1" x14ac:dyDescent="0.55000000000000004">
      <c r="A11025" s="5" t="s">
        <v>35</v>
      </c>
      <c r="B11025" s="6">
        <v>43354</v>
      </c>
      <c r="C11025" s="5" t="s">
        <v>36</v>
      </c>
      <c r="D11025" s="5" t="s">
        <v>44</v>
      </c>
      <c r="E11025" s="7">
        <v>27017</v>
      </c>
      <c r="F11025" s="8">
        <v>50443.53</v>
      </c>
      <c r="G11025" s="8">
        <v>0</v>
      </c>
    </row>
    <row r="11026" spans="1:7" hidden="1" x14ac:dyDescent="0.55000000000000004">
      <c r="A11026" s="5" t="s">
        <v>35</v>
      </c>
      <c r="B11026" s="6">
        <v>43354</v>
      </c>
      <c r="C11026" s="5" t="s">
        <v>36</v>
      </c>
      <c r="D11026" s="5" t="s">
        <v>45</v>
      </c>
      <c r="E11026" s="7">
        <v>52391</v>
      </c>
      <c r="F11026" s="8">
        <v>19578.96</v>
      </c>
      <c r="G11026" s="8">
        <v>0</v>
      </c>
    </row>
    <row r="11027" spans="1:7" x14ac:dyDescent="0.55000000000000004">
      <c r="A11027" s="5" t="s">
        <v>47</v>
      </c>
      <c r="B11027" s="6">
        <v>43355</v>
      </c>
      <c r="C11027" s="5" t="s">
        <v>36</v>
      </c>
      <c r="D11027" s="5" t="s">
        <v>37</v>
      </c>
      <c r="E11027" s="7">
        <v>5229</v>
      </c>
      <c r="F11027" s="8">
        <v>161160.84</v>
      </c>
      <c r="G11027" s="8">
        <v>0</v>
      </c>
    </row>
    <row r="11028" spans="1:7" x14ac:dyDescent="0.55000000000000004">
      <c r="A11028" s="5" t="s">
        <v>35</v>
      </c>
      <c r="B11028" s="6">
        <v>43355</v>
      </c>
      <c r="C11028" s="5" t="s">
        <v>36</v>
      </c>
      <c r="D11028" s="5" t="s">
        <v>37</v>
      </c>
      <c r="E11028" s="7">
        <v>14556</v>
      </c>
      <c r="F11028" s="8">
        <v>445236.46</v>
      </c>
      <c r="G11028" s="8">
        <v>0</v>
      </c>
    </row>
    <row r="11029" spans="1:7" hidden="1" x14ac:dyDescent="0.55000000000000004">
      <c r="A11029" s="5" t="s">
        <v>35</v>
      </c>
      <c r="B11029" s="6">
        <v>43355</v>
      </c>
      <c r="C11029" s="5" t="s">
        <v>36</v>
      </c>
      <c r="D11029" s="5" t="s">
        <v>38</v>
      </c>
      <c r="E11029" s="7">
        <v>434</v>
      </c>
      <c r="F11029" s="8">
        <v>105.6</v>
      </c>
      <c r="G11029" s="8">
        <v>0</v>
      </c>
    </row>
    <row r="11030" spans="1:7" hidden="1" x14ac:dyDescent="0.55000000000000004">
      <c r="A11030" s="5" t="s">
        <v>35</v>
      </c>
      <c r="B11030" s="6">
        <v>43355</v>
      </c>
      <c r="C11030" s="5" t="s">
        <v>36</v>
      </c>
      <c r="D11030" s="5" t="s">
        <v>39</v>
      </c>
      <c r="E11030" s="7">
        <v>17278</v>
      </c>
      <c r="F11030" s="8">
        <v>52876.98</v>
      </c>
      <c r="G11030" s="8">
        <v>0</v>
      </c>
    </row>
    <row r="11031" spans="1:7" hidden="1" x14ac:dyDescent="0.55000000000000004">
      <c r="A11031" s="5" t="s">
        <v>35</v>
      </c>
      <c r="B11031" s="6">
        <v>43355</v>
      </c>
      <c r="C11031" s="5" t="s">
        <v>36</v>
      </c>
      <c r="D11031" s="5" t="s">
        <v>40</v>
      </c>
      <c r="E11031" s="7">
        <v>6310</v>
      </c>
      <c r="F11031" s="8">
        <v>193.24</v>
      </c>
      <c r="G11031" s="8">
        <v>0</v>
      </c>
    </row>
    <row r="11032" spans="1:7" hidden="1" x14ac:dyDescent="0.55000000000000004">
      <c r="A11032" s="5" t="s">
        <v>35</v>
      </c>
      <c r="B11032" s="6">
        <v>43355</v>
      </c>
      <c r="C11032" s="5" t="s">
        <v>36</v>
      </c>
      <c r="D11032" s="5" t="s">
        <v>42</v>
      </c>
      <c r="E11032" s="7">
        <v>23518</v>
      </c>
      <c r="F11032" s="8">
        <v>262711.96000000002</v>
      </c>
      <c r="G11032" s="8">
        <v>0</v>
      </c>
    </row>
    <row r="11033" spans="1:7" hidden="1" x14ac:dyDescent="0.55000000000000004">
      <c r="A11033" s="5" t="s">
        <v>47</v>
      </c>
      <c r="B11033" s="6">
        <v>43355</v>
      </c>
      <c r="C11033" s="5" t="s">
        <v>36</v>
      </c>
      <c r="D11033" s="5" t="s">
        <v>42</v>
      </c>
      <c r="E11033" s="7">
        <v>185</v>
      </c>
      <c r="F11033" s="8">
        <v>2130.21</v>
      </c>
      <c r="G11033" s="8">
        <v>0</v>
      </c>
    </row>
    <row r="11034" spans="1:7" hidden="1" x14ac:dyDescent="0.55000000000000004">
      <c r="A11034" s="5" t="s">
        <v>35</v>
      </c>
      <c r="B11034" s="6">
        <v>43355</v>
      </c>
      <c r="C11034" s="5" t="s">
        <v>36</v>
      </c>
      <c r="D11034" s="5" t="s">
        <v>44</v>
      </c>
      <c r="E11034" s="7">
        <v>31697</v>
      </c>
      <c r="F11034" s="8">
        <v>59082.29</v>
      </c>
      <c r="G11034" s="8">
        <v>0</v>
      </c>
    </row>
    <row r="11035" spans="1:7" hidden="1" x14ac:dyDescent="0.55000000000000004">
      <c r="A11035" s="5" t="s">
        <v>35</v>
      </c>
      <c r="B11035" s="6">
        <v>43355</v>
      </c>
      <c r="C11035" s="5" t="s">
        <v>36</v>
      </c>
      <c r="D11035" s="5" t="s">
        <v>45</v>
      </c>
      <c r="E11035" s="7">
        <v>61275</v>
      </c>
      <c r="F11035" s="8">
        <v>22855.85</v>
      </c>
      <c r="G11035" s="8">
        <v>0</v>
      </c>
    </row>
    <row r="11036" spans="1:7" x14ac:dyDescent="0.55000000000000004">
      <c r="A11036" s="5" t="s">
        <v>35</v>
      </c>
      <c r="B11036" s="6">
        <v>43356</v>
      </c>
      <c r="C11036" s="5" t="s">
        <v>36</v>
      </c>
      <c r="D11036" s="5" t="s">
        <v>37</v>
      </c>
      <c r="E11036" s="7">
        <v>5643</v>
      </c>
      <c r="F11036" s="8">
        <v>172473.93</v>
      </c>
      <c r="G11036" s="8">
        <v>0</v>
      </c>
    </row>
    <row r="11037" spans="1:7" x14ac:dyDescent="0.55000000000000004">
      <c r="A11037" s="5" t="s">
        <v>47</v>
      </c>
      <c r="B11037" s="6">
        <v>43356</v>
      </c>
      <c r="C11037" s="5" t="s">
        <v>36</v>
      </c>
      <c r="D11037" s="5" t="s">
        <v>37</v>
      </c>
      <c r="E11037" s="7">
        <v>4343</v>
      </c>
      <c r="F11037" s="8">
        <v>133936.4</v>
      </c>
      <c r="G11037" s="8">
        <v>0</v>
      </c>
    </row>
    <row r="11038" spans="1:7" hidden="1" x14ac:dyDescent="0.55000000000000004">
      <c r="A11038" s="5" t="s">
        <v>35</v>
      </c>
      <c r="B11038" s="6">
        <v>43356</v>
      </c>
      <c r="C11038" s="5" t="s">
        <v>36</v>
      </c>
      <c r="D11038" s="5" t="s">
        <v>38</v>
      </c>
      <c r="E11038" s="7">
        <v>134</v>
      </c>
      <c r="F11038" s="8">
        <v>32.56</v>
      </c>
      <c r="G11038" s="8">
        <v>0</v>
      </c>
    </row>
    <row r="11039" spans="1:7" hidden="1" x14ac:dyDescent="0.55000000000000004">
      <c r="A11039" s="5" t="s">
        <v>35</v>
      </c>
      <c r="B11039" s="6">
        <v>43356</v>
      </c>
      <c r="C11039" s="5" t="s">
        <v>36</v>
      </c>
      <c r="D11039" s="5" t="s">
        <v>39</v>
      </c>
      <c r="E11039" s="7">
        <v>7068</v>
      </c>
      <c r="F11039" s="8">
        <v>21613.439999999999</v>
      </c>
      <c r="G11039" s="8">
        <v>0</v>
      </c>
    </row>
    <row r="11040" spans="1:7" hidden="1" x14ac:dyDescent="0.55000000000000004">
      <c r="A11040" s="5" t="s">
        <v>35</v>
      </c>
      <c r="B11040" s="6">
        <v>43356</v>
      </c>
      <c r="C11040" s="5" t="s">
        <v>36</v>
      </c>
      <c r="D11040" s="5" t="s">
        <v>40</v>
      </c>
      <c r="E11040" s="7">
        <v>2413</v>
      </c>
      <c r="F11040" s="8">
        <v>73.84</v>
      </c>
      <c r="G11040" s="8">
        <v>0</v>
      </c>
    </row>
    <row r="11041" spans="1:7" hidden="1" x14ac:dyDescent="0.55000000000000004">
      <c r="A11041" s="5" t="s">
        <v>47</v>
      </c>
      <c r="B11041" s="6">
        <v>43356</v>
      </c>
      <c r="C11041" s="5" t="s">
        <v>36</v>
      </c>
      <c r="D11041" s="5" t="s">
        <v>42</v>
      </c>
      <c r="E11041" s="7">
        <v>71</v>
      </c>
      <c r="F11041" s="8">
        <v>813.4</v>
      </c>
      <c r="G11041" s="8">
        <v>0</v>
      </c>
    </row>
    <row r="11042" spans="1:7" hidden="1" x14ac:dyDescent="0.55000000000000004">
      <c r="A11042" s="5" t="s">
        <v>35</v>
      </c>
      <c r="B11042" s="6">
        <v>43356</v>
      </c>
      <c r="C11042" s="5" t="s">
        <v>36</v>
      </c>
      <c r="D11042" s="5" t="s">
        <v>42</v>
      </c>
      <c r="E11042" s="7">
        <v>10855</v>
      </c>
      <c r="F11042" s="8">
        <v>121147.66</v>
      </c>
      <c r="G11042" s="8">
        <v>0</v>
      </c>
    </row>
    <row r="11043" spans="1:7" hidden="1" x14ac:dyDescent="0.55000000000000004">
      <c r="A11043" s="5" t="s">
        <v>35</v>
      </c>
      <c r="B11043" s="6">
        <v>43356</v>
      </c>
      <c r="C11043" s="5" t="s">
        <v>36</v>
      </c>
      <c r="D11043" s="5" t="s">
        <v>44</v>
      </c>
      <c r="E11043" s="7">
        <v>14349</v>
      </c>
      <c r="F11043" s="8">
        <v>26719.07</v>
      </c>
      <c r="G11043" s="8">
        <v>0</v>
      </c>
    </row>
    <row r="11044" spans="1:7" hidden="1" x14ac:dyDescent="0.55000000000000004">
      <c r="A11044" s="5" t="s">
        <v>35</v>
      </c>
      <c r="B11044" s="6">
        <v>43356</v>
      </c>
      <c r="C11044" s="5" t="s">
        <v>36</v>
      </c>
      <c r="D11044" s="5" t="s">
        <v>45</v>
      </c>
      <c r="E11044" s="7">
        <v>29748</v>
      </c>
      <c r="F11044" s="8">
        <v>11084.56</v>
      </c>
      <c r="G11044" s="8">
        <v>0</v>
      </c>
    </row>
    <row r="11045" spans="1:7" x14ac:dyDescent="0.55000000000000004">
      <c r="A11045" s="5" t="s">
        <v>35</v>
      </c>
      <c r="B11045" s="6">
        <v>43357</v>
      </c>
      <c r="C11045" s="5" t="s">
        <v>36</v>
      </c>
      <c r="D11045" s="5" t="s">
        <v>37</v>
      </c>
      <c r="E11045" s="7">
        <v>11866</v>
      </c>
      <c r="F11045" s="8">
        <v>362243.01</v>
      </c>
      <c r="G11045" s="8">
        <v>0</v>
      </c>
    </row>
    <row r="11046" spans="1:7" x14ac:dyDescent="0.55000000000000004">
      <c r="A11046" s="5" t="s">
        <v>47</v>
      </c>
      <c r="B11046" s="6">
        <v>43357</v>
      </c>
      <c r="C11046" s="5" t="s">
        <v>36</v>
      </c>
      <c r="D11046" s="5" t="s">
        <v>37</v>
      </c>
      <c r="E11046" s="7">
        <v>4344</v>
      </c>
      <c r="F11046" s="8">
        <v>133133.31</v>
      </c>
      <c r="G11046" s="8">
        <v>0</v>
      </c>
    </row>
    <row r="11047" spans="1:7" hidden="1" x14ac:dyDescent="0.55000000000000004">
      <c r="A11047" s="5" t="s">
        <v>35</v>
      </c>
      <c r="B11047" s="6">
        <v>43357</v>
      </c>
      <c r="C11047" s="5" t="s">
        <v>36</v>
      </c>
      <c r="D11047" s="5" t="s">
        <v>38</v>
      </c>
      <c r="E11047" s="7">
        <v>339</v>
      </c>
      <c r="F11047" s="8">
        <v>82.31</v>
      </c>
      <c r="G11047" s="8">
        <v>0</v>
      </c>
    </row>
    <row r="11048" spans="1:7" hidden="1" x14ac:dyDescent="0.55000000000000004">
      <c r="A11048" s="5" t="s">
        <v>35</v>
      </c>
      <c r="B11048" s="6">
        <v>43357</v>
      </c>
      <c r="C11048" s="5" t="s">
        <v>36</v>
      </c>
      <c r="D11048" s="5" t="s">
        <v>39</v>
      </c>
      <c r="E11048" s="7">
        <v>12954</v>
      </c>
      <c r="F11048" s="8">
        <v>39560.160000000003</v>
      </c>
      <c r="G11048" s="8">
        <v>0</v>
      </c>
    </row>
    <row r="11049" spans="1:7" hidden="1" x14ac:dyDescent="0.55000000000000004">
      <c r="A11049" s="5" t="s">
        <v>35</v>
      </c>
      <c r="B11049" s="6">
        <v>43357</v>
      </c>
      <c r="C11049" s="5" t="s">
        <v>36</v>
      </c>
      <c r="D11049" s="5" t="s">
        <v>40</v>
      </c>
      <c r="E11049" s="7">
        <v>5897</v>
      </c>
      <c r="F11049" s="8">
        <v>180.31</v>
      </c>
      <c r="G11049" s="8">
        <v>0</v>
      </c>
    </row>
    <row r="11050" spans="1:7" hidden="1" x14ac:dyDescent="0.55000000000000004">
      <c r="A11050" s="5" t="s">
        <v>35</v>
      </c>
      <c r="B11050" s="6">
        <v>43357</v>
      </c>
      <c r="C11050" s="5" t="s">
        <v>36</v>
      </c>
      <c r="D11050" s="5" t="s">
        <v>42</v>
      </c>
      <c r="E11050" s="7">
        <v>16785</v>
      </c>
      <c r="F11050" s="8">
        <v>186805.34</v>
      </c>
      <c r="G11050" s="8">
        <v>0</v>
      </c>
    </row>
    <row r="11051" spans="1:7" hidden="1" x14ac:dyDescent="0.55000000000000004">
      <c r="A11051" s="5" t="s">
        <v>47</v>
      </c>
      <c r="B11051" s="6">
        <v>43357</v>
      </c>
      <c r="C11051" s="5" t="s">
        <v>36</v>
      </c>
      <c r="D11051" s="5" t="s">
        <v>42</v>
      </c>
      <c r="E11051" s="7">
        <v>112</v>
      </c>
      <c r="F11051" s="8">
        <v>1282.92</v>
      </c>
      <c r="G11051" s="8">
        <v>0</v>
      </c>
    </row>
    <row r="11052" spans="1:7" hidden="1" x14ac:dyDescent="0.55000000000000004">
      <c r="A11052" s="5" t="s">
        <v>35</v>
      </c>
      <c r="B11052" s="6">
        <v>43357</v>
      </c>
      <c r="C11052" s="5" t="s">
        <v>36</v>
      </c>
      <c r="D11052" s="5" t="s">
        <v>44</v>
      </c>
      <c r="E11052" s="7">
        <v>19966</v>
      </c>
      <c r="F11052" s="8">
        <v>37080.07</v>
      </c>
      <c r="G11052" s="8">
        <v>0</v>
      </c>
    </row>
    <row r="11053" spans="1:7" hidden="1" x14ac:dyDescent="0.55000000000000004">
      <c r="A11053" s="5" t="s">
        <v>35</v>
      </c>
      <c r="B11053" s="6">
        <v>43357</v>
      </c>
      <c r="C11053" s="5" t="s">
        <v>36</v>
      </c>
      <c r="D11053" s="5" t="s">
        <v>45</v>
      </c>
      <c r="E11053" s="7">
        <v>40127</v>
      </c>
      <c r="F11053" s="8">
        <v>14914.63</v>
      </c>
      <c r="G11053" s="8">
        <v>0</v>
      </c>
    </row>
    <row r="11054" spans="1:7" x14ac:dyDescent="0.55000000000000004">
      <c r="A11054" s="5" t="s">
        <v>35</v>
      </c>
      <c r="B11054" s="6">
        <v>43360</v>
      </c>
      <c r="C11054" s="5" t="s">
        <v>36</v>
      </c>
      <c r="D11054" s="5" t="s">
        <v>37</v>
      </c>
      <c r="E11054" s="7">
        <v>13169</v>
      </c>
      <c r="F11054" s="8">
        <v>404503.86</v>
      </c>
      <c r="G11054" s="8">
        <v>0</v>
      </c>
    </row>
    <row r="11055" spans="1:7" x14ac:dyDescent="0.55000000000000004">
      <c r="A11055" s="5" t="s">
        <v>47</v>
      </c>
      <c r="B11055" s="6">
        <v>43360</v>
      </c>
      <c r="C11055" s="5" t="s">
        <v>36</v>
      </c>
      <c r="D11055" s="5" t="s">
        <v>37</v>
      </c>
      <c r="E11055" s="7">
        <v>9919</v>
      </c>
      <c r="F11055" s="8">
        <v>304588.26</v>
      </c>
      <c r="G11055" s="8">
        <v>0</v>
      </c>
    </row>
    <row r="11056" spans="1:7" hidden="1" x14ac:dyDescent="0.55000000000000004">
      <c r="A11056" s="5" t="s">
        <v>35</v>
      </c>
      <c r="B11056" s="6">
        <v>43360</v>
      </c>
      <c r="C11056" s="5" t="s">
        <v>36</v>
      </c>
      <c r="D11056" s="5" t="s">
        <v>38</v>
      </c>
      <c r="E11056" s="7">
        <v>532</v>
      </c>
      <c r="F11056" s="8">
        <v>129.58000000000001</v>
      </c>
      <c r="G11056" s="8">
        <v>0</v>
      </c>
    </row>
    <row r="11057" spans="1:7" hidden="1" x14ac:dyDescent="0.55000000000000004">
      <c r="A11057" s="5" t="s">
        <v>35</v>
      </c>
      <c r="B11057" s="6">
        <v>43360</v>
      </c>
      <c r="C11057" s="5" t="s">
        <v>36</v>
      </c>
      <c r="D11057" s="5" t="s">
        <v>39</v>
      </c>
      <c r="E11057" s="7">
        <v>15807</v>
      </c>
      <c r="F11057" s="8">
        <v>48554.64</v>
      </c>
      <c r="G11057" s="8">
        <v>0</v>
      </c>
    </row>
    <row r="11058" spans="1:7" hidden="1" x14ac:dyDescent="0.55000000000000004">
      <c r="A11058" s="5" t="s">
        <v>35</v>
      </c>
      <c r="B11058" s="6">
        <v>43360</v>
      </c>
      <c r="C11058" s="5" t="s">
        <v>36</v>
      </c>
      <c r="D11058" s="5" t="s">
        <v>40</v>
      </c>
      <c r="E11058" s="7">
        <v>8130</v>
      </c>
      <c r="F11058" s="8">
        <v>249.52</v>
      </c>
      <c r="G11058" s="8">
        <v>0</v>
      </c>
    </row>
    <row r="11059" spans="1:7" hidden="1" x14ac:dyDescent="0.55000000000000004">
      <c r="A11059" s="5" t="s">
        <v>35</v>
      </c>
      <c r="B11059" s="6">
        <v>43360</v>
      </c>
      <c r="C11059" s="5" t="s">
        <v>36</v>
      </c>
      <c r="D11059" s="5" t="s">
        <v>42</v>
      </c>
      <c r="E11059" s="7">
        <v>18924</v>
      </c>
      <c r="F11059" s="8">
        <v>211925.64</v>
      </c>
      <c r="G11059" s="8">
        <v>0</v>
      </c>
    </row>
    <row r="11060" spans="1:7" hidden="1" x14ac:dyDescent="0.55000000000000004">
      <c r="A11060" s="5" t="s">
        <v>47</v>
      </c>
      <c r="B11060" s="6">
        <v>43360</v>
      </c>
      <c r="C11060" s="5" t="s">
        <v>36</v>
      </c>
      <c r="D11060" s="5" t="s">
        <v>42</v>
      </c>
      <c r="E11060" s="7">
        <v>192</v>
      </c>
      <c r="F11060" s="8">
        <v>2209.63</v>
      </c>
      <c r="G11060" s="8">
        <v>0</v>
      </c>
    </row>
    <row r="11061" spans="1:7" hidden="1" x14ac:dyDescent="0.55000000000000004">
      <c r="A11061" s="5" t="s">
        <v>35</v>
      </c>
      <c r="B11061" s="6">
        <v>43360</v>
      </c>
      <c r="C11061" s="5" t="s">
        <v>36</v>
      </c>
      <c r="D11061" s="5" t="s">
        <v>44</v>
      </c>
      <c r="E11061" s="7">
        <v>24225</v>
      </c>
      <c r="F11061" s="8">
        <v>45269.72</v>
      </c>
      <c r="G11061" s="8">
        <v>0</v>
      </c>
    </row>
    <row r="11062" spans="1:7" hidden="1" x14ac:dyDescent="0.55000000000000004">
      <c r="A11062" s="5" t="s">
        <v>35</v>
      </c>
      <c r="B11062" s="6">
        <v>43360</v>
      </c>
      <c r="C11062" s="5" t="s">
        <v>36</v>
      </c>
      <c r="D11062" s="5" t="s">
        <v>45</v>
      </c>
      <c r="E11062" s="7">
        <v>51673</v>
      </c>
      <c r="F11062" s="8">
        <v>19326.13</v>
      </c>
      <c r="G11062" s="8">
        <v>0</v>
      </c>
    </row>
    <row r="11063" spans="1:7" x14ac:dyDescent="0.55000000000000004">
      <c r="A11063" s="5" t="s">
        <v>47</v>
      </c>
      <c r="B11063" s="6">
        <v>43361</v>
      </c>
      <c r="C11063" s="5" t="s">
        <v>36</v>
      </c>
      <c r="D11063" s="5" t="s">
        <v>37</v>
      </c>
      <c r="E11063" s="7">
        <v>7510</v>
      </c>
      <c r="F11063" s="8">
        <v>232037.61</v>
      </c>
      <c r="G11063" s="8">
        <v>0</v>
      </c>
    </row>
    <row r="11064" spans="1:7" x14ac:dyDescent="0.55000000000000004">
      <c r="A11064" s="5" t="s">
        <v>35</v>
      </c>
      <c r="B11064" s="6">
        <v>43361</v>
      </c>
      <c r="C11064" s="5" t="s">
        <v>36</v>
      </c>
      <c r="D11064" s="5" t="s">
        <v>37</v>
      </c>
      <c r="E11064" s="7">
        <v>10534</v>
      </c>
      <c r="F11064" s="8">
        <v>324483.92</v>
      </c>
      <c r="G11064" s="8">
        <v>0</v>
      </c>
    </row>
    <row r="11065" spans="1:7" hidden="1" x14ac:dyDescent="0.55000000000000004">
      <c r="A11065" s="5" t="s">
        <v>35</v>
      </c>
      <c r="B11065" s="6">
        <v>43361</v>
      </c>
      <c r="C11065" s="5" t="s">
        <v>36</v>
      </c>
      <c r="D11065" s="5" t="s">
        <v>38</v>
      </c>
      <c r="E11065" s="7">
        <v>478</v>
      </c>
      <c r="F11065" s="8">
        <v>116.91</v>
      </c>
      <c r="G11065" s="8">
        <v>0</v>
      </c>
    </row>
    <row r="11066" spans="1:7" hidden="1" x14ac:dyDescent="0.55000000000000004">
      <c r="A11066" s="5" t="s">
        <v>35</v>
      </c>
      <c r="B11066" s="6">
        <v>43361</v>
      </c>
      <c r="C11066" s="5" t="s">
        <v>36</v>
      </c>
      <c r="D11066" s="5" t="s">
        <v>39</v>
      </c>
      <c r="E11066" s="7">
        <v>13209</v>
      </c>
      <c r="F11066" s="8">
        <v>40695.589999999997</v>
      </c>
      <c r="G11066" s="8">
        <v>0</v>
      </c>
    </row>
    <row r="11067" spans="1:7" hidden="1" x14ac:dyDescent="0.55000000000000004">
      <c r="A11067" s="5" t="s">
        <v>35</v>
      </c>
      <c r="B11067" s="6">
        <v>43361</v>
      </c>
      <c r="C11067" s="5" t="s">
        <v>36</v>
      </c>
      <c r="D11067" s="5" t="s">
        <v>40</v>
      </c>
      <c r="E11067" s="7">
        <v>5374</v>
      </c>
      <c r="F11067" s="8">
        <v>165.5</v>
      </c>
      <c r="G11067" s="8">
        <v>0</v>
      </c>
    </row>
    <row r="11068" spans="1:7" hidden="1" x14ac:dyDescent="0.55000000000000004">
      <c r="A11068" s="5" t="s">
        <v>35</v>
      </c>
      <c r="B11068" s="6">
        <v>43361</v>
      </c>
      <c r="C11068" s="5" t="s">
        <v>36</v>
      </c>
      <c r="D11068" s="5" t="s">
        <v>42</v>
      </c>
      <c r="E11068" s="7">
        <v>19116</v>
      </c>
      <c r="F11068" s="8">
        <v>214675.65</v>
      </c>
      <c r="G11068" s="8">
        <v>0</v>
      </c>
    </row>
    <row r="11069" spans="1:7" hidden="1" x14ac:dyDescent="0.55000000000000004">
      <c r="A11069" s="5" t="s">
        <v>47</v>
      </c>
      <c r="B11069" s="6">
        <v>43361</v>
      </c>
      <c r="C11069" s="5" t="s">
        <v>36</v>
      </c>
      <c r="D11069" s="5" t="s">
        <v>42</v>
      </c>
      <c r="E11069" s="7">
        <v>221</v>
      </c>
      <c r="F11069" s="8">
        <v>2549.3200000000002</v>
      </c>
      <c r="G11069" s="8">
        <v>0</v>
      </c>
    </row>
    <row r="11070" spans="1:7" hidden="1" x14ac:dyDescent="0.55000000000000004">
      <c r="A11070" s="5" t="s">
        <v>35</v>
      </c>
      <c r="B11070" s="6">
        <v>43361</v>
      </c>
      <c r="C11070" s="5" t="s">
        <v>36</v>
      </c>
      <c r="D11070" s="5" t="s">
        <v>44</v>
      </c>
      <c r="E11070" s="7">
        <v>25615</v>
      </c>
      <c r="F11070" s="8">
        <v>48010.15</v>
      </c>
      <c r="G11070" s="8">
        <v>0</v>
      </c>
    </row>
    <row r="11071" spans="1:7" hidden="1" x14ac:dyDescent="0.55000000000000004">
      <c r="A11071" s="5" t="s">
        <v>35</v>
      </c>
      <c r="B11071" s="6">
        <v>43361</v>
      </c>
      <c r="C11071" s="5" t="s">
        <v>36</v>
      </c>
      <c r="D11071" s="5" t="s">
        <v>45</v>
      </c>
      <c r="E11071" s="7">
        <v>53023</v>
      </c>
      <c r="F11071" s="8">
        <v>19891.23</v>
      </c>
      <c r="G11071" s="8">
        <v>0</v>
      </c>
    </row>
    <row r="11072" spans="1:7" x14ac:dyDescent="0.55000000000000004">
      <c r="A11072" s="5" t="s">
        <v>47</v>
      </c>
      <c r="B11072" s="6">
        <v>43362</v>
      </c>
      <c r="C11072" s="5" t="s">
        <v>36</v>
      </c>
      <c r="D11072" s="5" t="s">
        <v>37</v>
      </c>
      <c r="E11072" s="7">
        <v>5960</v>
      </c>
      <c r="F11072" s="8">
        <v>184209.46</v>
      </c>
      <c r="G11072" s="8">
        <v>0</v>
      </c>
    </row>
    <row r="11073" spans="1:7" x14ac:dyDescent="0.55000000000000004">
      <c r="A11073" s="5" t="s">
        <v>35</v>
      </c>
      <c r="B11073" s="6">
        <v>43362</v>
      </c>
      <c r="C11073" s="5" t="s">
        <v>36</v>
      </c>
      <c r="D11073" s="5" t="s">
        <v>37</v>
      </c>
      <c r="E11073" s="7">
        <v>12648</v>
      </c>
      <c r="F11073" s="8">
        <v>389563.18</v>
      </c>
      <c r="G11073" s="8">
        <v>0</v>
      </c>
    </row>
    <row r="11074" spans="1:7" hidden="1" x14ac:dyDescent="0.55000000000000004">
      <c r="A11074" s="5" t="s">
        <v>35</v>
      </c>
      <c r="B11074" s="6">
        <v>43362</v>
      </c>
      <c r="C11074" s="5" t="s">
        <v>36</v>
      </c>
      <c r="D11074" s="5" t="s">
        <v>38</v>
      </c>
      <c r="E11074" s="7">
        <v>377</v>
      </c>
      <c r="F11074" s="8">
        <v>92.28</v>
      </c>
      <c r="G11074" s="8">
        <v>0</v>
      </c>
    </row>
    <row r="11075" spans="1:7" hidden="1" x14ac:dyDescent="0.55000000000000004">
      <c r="A11075" s="5" t="s">
        <v>35</v>
      </c>
      <c r="B11075" s="6">
        <v>43362</v>
      </c>
      <c r="C11075" s="5" t="s">
        <v>36</v>
      </c>
      <c r="D11075" s="5" t="s">
        <v>39</v>
      </c>
      <c r="E11075" s="7">
        <v>14903</v>
      </c>
      <c r="F11075" s="8">
        <v>45905.32</v>
      </c>
      <c r="G11075" s="8">
        <v>0</v>
      </c>
    </row>
    <row r="11076" spans="1:7" hidden="1" x14ac:dyDescent="0.55000000000000004">
      <c r="A11076" s="5" t="s">
        <v>35</v>
      </c>
      <c r="B11076" s="6">
        <v>43362</v>
      </c>
      <c r="C11076" s="5" t="s">
        <v>36</v>
      </c>
      <c r="D11076" s="5" t="s">
        <v>40</v>
      </c>
      <c r="E11076" s="7">
        <v>7102</v>
      </c>
      <c r="F11076" s="8">
        <v>218.68</v>
      </c>
      <c r="G11076" s="8">
        <v>0</v>
      </c>
    </row>
    <row r="11077" spans="1:7" hidden="1" x14ac:dyDescent="0.55000000000000004">
      <c r="A11077" s="5" t="s">
        <v>47</v>
      </c>
      <c r="B11077" s="6">
        <v>43362</v>
      </c>
      <c r="C11077" s="5" t="s">
        <v>36</v>
      </c>
      <c r="D11077" s="5" t="s">
        <v>42</v>
      </c>
      <c r="E11077" s="7">
        <v>112</v>
      </c>
      <c r="F11077" s="8">
        <v>1288.83</v>
      </c>
      <c r="G11077" s="8">
        <v>0</v>
      </c>
    </row>
    <row r="11078" spans="1:7" hidden="1" x14ac:dyDescent="0.55000000000000004">
      <c r="A11078" s="5" t="s">
        <v>35</v>
      </c>
      <c r="B11078" s="6">
        <v>43362</v>
      </c>
      <c r="C11078" s="5" t="s">
        <v>36</v>
      </c>
      <c r="D11078" s="5" t="s">
        <v>42</v>
      </c>
      <c r="E11078" s="7">
        <v>18444</v>
      </c>
      <c r="F11078" s="8">
        <v>207185.8</v>
      </c>
      <c r="G11078" s="8">
        <v>0</v>
      </c>
    </row>
    <row r="11079" spans="1:7" hidden="1" x14ac:dyDescent="0.55000000000000004">
      <c r="A11079" s="5" t="s">
        <v>35</v>
      </c>
      <c r="B11079" s="6">
        <v>43362</v>
      </c>
      <c r="C11079" s="5" t="s">
        <v>36</v>
      </c>
      <c r="D11079" s="5" t="s">
        <v>44</v>
      </c>
      <c r="E11079" s="7">
        <v>21805</v>
      </c>
      <c r="F11079" s="8">
        <v>40874.44</v>
      </c>
      <c r="G11079" s="8">
        <v>0</v>
      </c>
    </row>
    <row r="11080" spans="1:7" hidden="1" x14ac:dyDescent="0.55000000000000004">
      <c r="A11080" s="5" t="s">
        <v>35</v>
      </c>
      <c r="B11080" s="6">
        <v>43362</v>
      </c>
      <c r="C11080" s="5" t="s">
        <v>36</v>
      </c>
      <c r="D11080" s="5" t="s">
        <v>45</v>
      </c>
      <c r="E11080" s="7">
        <v>43430</v>
      </c>
      <c r="F11080" s="8">
        <v>16287.58</v>
      </c>
      <c r="G11080" s="8">
        <v>0</v>
      </c>
    </row>
    <row r="11081" spans="1:7" x14ac:dyDescent="0.55000000000000004">
      <c r="A11081" s="5" t="s">
        <v>47</v>
      </c>
      <c r="B11081" s="6">
        <v>43363</v>
      </c>
      <c r="C11081" s="5" t="s">
        <v>36</v>
      </c>
      <c r="D11081" s="5" t="s">
        <v>37</v>
      </c>
      <c r="E11081" s="7">
        <v>4704</v>
      </c>
      <c r="F11081" s="8">
        <v>145363.07999999999</v>
      </c>
      <c r="G11081" s="8">
        <v>0</v>
      </c>
    </row>
    <row r="11082" spans="1:7" x14ac:dyDescent="0.55000000000000004">
      <c r="A11082" s="5" t="s">
        <v>35</v>
      </c>
      <c r="B11082" s="6">
        <v>43363</v>
      </c>
      <c r="C11082" s="5" t="s">
        <v>36</v>
      </c>
      <c r="D11082" s="5" t="s">
        <v>37</v>
      </c>
      <c r="E11082" s="7">
        <v>4453</v>
      </c>
      <c r="F11082" s="8">
        <v>136460.53</v>
      </c>
      <c r="G11082" s="8">
        <v>0</v>
      </c>
    </row>
    <row r="11083" spans="1:7" hidden="1" x14ac:dyDescent="0.55000000000000004">
      <c r="A11083" s="5" t="s">
        <v>35</v>
      </c>
      <c r="B11083" s="6">
        <v>43363</v>
      </c>
      <c r="C11083" s="5" t="s">
        <v>36</v>
      </c>
      <c r="D11083" s="5" t="s">
        <v>38</v>
      </c>
      <c r="E11083" s="7">
        <v>117</v>
      </c>
      <c r="F11083" s="8">
        <v>28.58</v>
      </c>
      <c r="G11083" s="8">
        <v>0</v>
      </c>
    </row>
    <row r="11084" spans="1:7" hidden="1" x14ac:dyDescent="0.55000000000000004">
      <c r="A11084" s="5" t="s">
        <v>35</v>
      </c>
      <c r="B11084" s="6">
        <v>43363</v>
      </c>
      <c r="C11084" s="5" t="s">
        <v>36</v>
      </c>
      <c r="D11084" s="5" t="s">
        <v>39</v>
      </c>
      <c r="E11084" s="7">
        <v>4552</v>
      </c>
      <c r="F11084" s="8">
        <v>13954.46</v>
      </c>
      <c r="G11084" s="8">
        <v>0</v>
      </c>
    </row>
    <row r="11085" spans="1:7" hidden="1" x14ac:dyDescent="0.55000000000000004">
      <c r="A11085" s="5" t="s">
        <v>35</v>
      </c>
      <c r="B11085" s="6">
        <v>43363</v>
      </c>
      <c r="C11085" s="5" t="s">
        <v>36</v>
      </c>
      <c r="D11085" s="5" t="s">
        <v>40</v>
      </c>
      <c r="E11085" s="7">
        <v>2021</v>
      </c>
      <c r="F11085" s="8">
        <v>62.05</v>
      </c>
      <c r="G11085" s="8">
        <v>0</v>
      </c>
    </row>
    <row r="11086" spans="1:7" hidden="1" x14ac:dyDescent="0.55000000000000004">
      <c r="A11086" s="5" t="s">
        <v>47</v>
      </c>
      <c r="B11086" s="6">
        <v>43363</v>
      </c>
      <c r="C11086" s="5" t="s">
        <v>36</v>
      </c>
      <c r="D11086" s="5" t="s">
        <v>42</v>
      </c>
      <c r="E11086" s="7">
        <v>73</v>
      </c>
      <c r="F11086" s="8">
        <v>842.38</v>
      </c>
      <c r="G11086" s="8">
        <v>0</v>
      </c>
    </row>
    <row r="11087" spans="1:7" hidden="1" x14ac:dyDescent="0.55000000000000004">
      <c r="A11087" s="5" t="s">
        <v>35</v>
      </c>
      <c r="B11087" s="6">
        <v>43363</v>
      </c>
      <c r="C11087" s="5" t="s">
        <v>36</v>
      </c>
      <c r="D11087" s="5" t="s">
        <v>42</v>
      </c>
      <c r="E11087" s="7">
        <v>10689</v>
      </c>
      <c r="F11087" s="8">
        <v>119582.32</v>
      </c>
      <c r="G11087" s="8">
        <v>0</v>
      </c>
    </row>
    <row r="11088" spans="1:7" hidden="1" x14ac:dyDescent="0.55000000000000004">
      <c r="A11088" s="5" t="s">
        <v>35</v>
      </c>
      <c r="B11088" s="6">
        <v>43363</v>
      </c>
      <c r="C11088" s="5" t="s">
        <v>36</v>
      </c>
      <c r="D11088" s="5" t="s">
        <v>44</v>
      </c>
      <c r="E11088" s="7">
        <v>12906</v>
      </c>
      <c r="F11088" s="8">
        <v>24090.82</v>
      </c>
      <c r="G11088" s="8">
        <v>0</v>
      </c>
    </row>
    <row r="11089" spans="1:7" hidden="1" x14ac:dyDescent="0.55000000000000004">
      <c r="A11089" s="5" t="s">
        <v>35</v>
      </c>
      <c r="B11089" s="6">
        <v>43363</v>
      </c>
      <c r="C11089" s="5" t="s">
        <v>36</v>
      </c>
      <c r="D11089" s="5" t="s">
        <v>45</v>
      </c>
      <c r="E11089" s="7">
        <v>24691</v>
      </c>
      <c r="F11089" s="8">
        <v>9223.66</v>
      </c>
      <c r="G11089" s="8">
        <v>0</v>
      </c>
    </row>
    <row r="11090" spans="1:7" x14ac:dyDescent="0.55000000000000004">
      <c r="A11090" s="5" t="s">
        <v>47</v>
      </c>
      <c r="B11090" s="6">
        <v>43364</v>
      </c>
      <c r="C11090" s="5" t="s">
        <v>36</v>
      </c>
      <c r="D11090" s="5" t="s">
        <v>37</v>
      </c>
      <c r="E11090" s="7">
        <v>16439</v>
      </c>
      <c r="F11090" s="8">
        <v>507706.96</v>
      </c>
      <c r="G11090" s="8">
        <v>0</v>
      </c>
    </row>
    <row r="11091" spans="1:7" x14ac:dyDescent="0.55000000000000004">
      <c r="A11091" s="5" t="s">
        <v>35</v>
      </c>
      <c r="B11091" s="6">
        <v>43364</v>
      </c>
      <c r="C11091" s="5" t="s">
        <v>36</v>
      </c>
      <c r="D11091" s="5" t="s">
        <v>37</v>
      </c>
      <c r="E11091" s="7">
        <v>16817</v>
      </c>
      <c r="F11091" s="8">
        <v>516698.13</v>
      </c>
      <c r="G11091" s="8">
        <v>0</v>
      </c>
    </row>
    <row r="11092" spans="1:7" hidden="1" x14ac:dyDescent="0.55000000000000004">
      <c r="A11092" s="5" t="s">
        <v>35</v>
      </c>
      <c r="B11092" s="6">
        <v>43364</v>
      </c>
      <c r="C11092" s="5" t="s">
        <v>36</v>
      </c>
      <c r="D11092" s="5" t="s">
        <v>38</v>
      </c>
      <c r="E11092" s="7">
        <v>329</v>
      </c>
      <c r="F11092" s="8">
        <v>80.510000000000005</v>
      </c>
      <c r="G11092" s="8">
        <v>0</v>
      </c>
    </row>
    <row r="11093" spans="1:7" hidden="1" x14ac:dyDescent="0.55000000000000004">
      <c r="A11093" s="5" t="s">
        <v>35</v>
      </c>
      <c r="B11093" s="6">
        <v>43364</v>
      </c>
      <c r="C11093" s="5" t="s">
        <v>36</v>
      </c>
      <c r="D11093" s="5" t="s">
        <v>39</v>
      </c>
      <c r="E11093" s="7">
        <v>18161</v>
      </c>
      <c r="F11093" s="8">
        <v>55758.09</v>
      </c>
      <c r="G11093" s="8">
        <v>0</v>
      </c>
    </row>
    <row r="11094" spans="1:7" hidden="1" x14ac:dyDescent="0.55000000000000004">
      <c r="A11094" s="5" t="s">
        <v>35</v>
      </c>
      <c r="B11094" s="6">
        <v>43364</v>
      </c>
      <c r="C11094" s="5" t="s">
        <v>36</v>
      </c>
      <c r="D11094" s="5" t="s">
        <v>40</v>
      </c>
      <c r="E11094" s="7">
        <v>8052</v>
      </c>
      <c r="F11094" s="8">
        <v>247.32</v>
      </c>
      <c r="G11094" s="8">
        <v>0</v>
      </c>
    </row>
    <row r="11095" spans="1:7" hidden="1" x14ac:dyDescent="0.55000000000000004">
      <c r="A11095" s="5" t="s">
        <v>47</v>
      </c>
      <c r="B11095" s="6">
        <v>43364</v>
      </c>
      <c r="C11095" s="5" t="s">
        <v>36</v>
      </c>
      <c r="D11095" s="5" t="s">
        <v>42</v>
      </c>
      <c r="E11095" s="7">
        <v>286</v>
      </c>
      <c r="F11095" s="8">
        <v>3301.55</v>
      </c>
      <c r="G11095" s="8">
        <v>0</v>
      </c>
    </row>
    <row r="11096" spans="1:7" hidden="1" x14ac:dyDescent="0.55000000000000004">
      <c r="A11096" s="5" t="s">
        <v>35</v>
      </c>
      <c r="B11096" s="6">
        <v>43364</v>
      </c>
      <c r="C11096" s="5" t="s">
        <v>36</v>
      </c>
      <c r="D11096" s="5" t="s">
        <v>42</v>
      </c>
      <c r="E11096" s="7">
        <v>30023</v>
      </c>
      <c r="F11096" s="8">
        <v>338599.97</v>
      </c>
      <c r="G11096" s="8">
        <v>0</v>
      </c>
    </row>
    <row r="11097" spans="1:7" hidden="1" x14ac:dyDescent="0.55000000000000004">
      <c r="A11097" s="5" t="s">
        <v>35</v>
      </c>
      <c r="B11097" s="6">
        <v>43364</v>
      </c>
      <c r="C11097" s="5" t="s">
        <v>36</v>
      </c>
      <c r="D11097" s="5" t="s">
        <v>44</v>
      </c>
      <c r="E11097" s="7">
        <v>42874</v>
      </c>
      <c r="F11097" s="8">
        <v>80706.23</v>
      </c>
      <c r="G11097" s="8">
        <v>0</v>
      </c>
    </row>
    <row r="11098" spans="1:7" hidden="1" x14ac:dyDescent="0.55000000000000004">
      <c r="A11098" s="5" t="s">
        <v>35</v>
      </c>
      <c r="B11098" s="6">
        <v>43364</v>
      </c>
      <c r="C11098" s="5" t="s">
        <v>36</v>
      </c>
      <c r="D11098" s="5" t="s">
        <v>45</v>
      </c>
      <c r="E11098" s="7">
        <v>79446</v>
      </c>
      <c r="F11098" s="8">
        <v>29917.56</v>
      </c>
      <c r="G11098" s="8">
        <v>0</v>
      </c>
    </row>
    <row r="11099" spans="1:7" x14ac:dyDescent="0.55000000000000004">
      <c r="A11099" s="5" t="s">
        <v>47</v>
      </c>
      <c r="B11099" s="6">
        <v>43367</v>
      </c>
      <c r="C11099" s="5" t="s">
        <v>36</v>
      </c>
      <c r="D11099" s="5" t="s">
        <v>37</v>
      </c>
      <c r="E11099" s="7">
        <v>24150</v>
      </c>
      <c r="F11099" s="8">
        <v>745808.35</v>
      </c>
      <c r="G11099" s="8">
        <v>0</v>
      </c>
    </row>
    <row r="11100" spans="1:7" x14ac:dyDescent="0.55000000000000004">
      <c r="A11100" s="5" t="s">
        <v>35</v>
      </c>
      <c r="B11100" s="6">
        <v>43367</v>
      </c>
      <c r="C11100" s="5" t="s">
        <v>36</v>
      </c>
      <c r="D11100" s="5" t="s">
        <v>37</v>
      </c>
      <c r="E11100" s="7">
        <v>11754</v>
      </c>
      <c r="F11100" s="8">
        <v>362249.12</v>
      </c>
      <c r="G11100" s="8">
        <v>0</v>
      </c>
    </row>
    <row r="11101" spans="1:7" hidden="1" x14ac:dyDescent="0.55000000000000004">
      <c r="A11101" s="5" t="s">
        <v>35</v>
      </c>
      <c r="B11101" s="6">
        <v>43367</v>
      </c>
      <c r="C11101" s="5" t="s">
        <v>36</v>
      </c>
      <c r="D11101" s="5" t="s">
        <v>38</v>
      </c>
      <c r="E11101" s="7">
        <v>387</v>
      </c>
      <c r="F11101" s="8">
        <v>95.03</v>
      </c>
      <c r="G11101" s="8">
        <v>0</v>
      </c>
    </row>
    <row r="11102" spans="1:7" hidden="1" x14ac:dyDescent="0.55000000000000004">
      <c r="A11102" s="5" t="s">
        <v>35</v>
      </c>
      <c r="B11102" s="6">
        <v>43367</v>
      </c>
      <c r="C11102" s="5" t="s">
        <v>36</v>
      </c>
      <c r="D11102" s="5" t="s">
        <v>39</v>
      </c>
      <c r="E11102" s="7">
        <v>13231</v>
      </c>
      <c r="F11102" s="8">
        <v>40769.360000000001</v>
      </c>
      <c r="G11102" s="8">
        <v>0</v>
      </c>
    </row>
    <row r="11103" spans="1:7" hidden="1" x14ac:dyDescent="0.55000000000000004">
      <c r="A11103" s="5" t="s">
        <v>35</v>
      </c>
      <c r="B11103" s="6">
        <v>43367</v>
      </c>
      <c r="C11103" s="5" t="s">
        <v>36</v>
      </c>
      <c r="D11103" s="5" t="s">
        <v>40</v>
      </c>
      <c r="E11103" s="7">
        <v>6815</v>
      </c>
      <c r="F11103" s="8">
        <v>209.8</v>
      </c>
      <c r="G11103" s="8">
        <v>0</v>
      </c>
    </row>
    <row r="11104" spans="1:7" hidden="1" x14ac:dyDescent="0.55000000000000004">
      <c r="A11104" s="5" t="s">
        <v>47</v>
      </c>
      <c r="B11104" s="6">
        <v>43367</v>
      </c>
      <c r="C11104" s="5" t="s">
        <v>36</v>
      </c>
      <c r="D11104" s="5" t="s">
        <v>42</v>
      </c>
      <c r="E11104" s="7">
        <v>195</v>
      </c>
      <c r="F11104" s="8">
        <v>2255.6</v>
      </c>
      <c r="G11104" s="8">
        <v>0</v>
      </c>
    </row>
    <row r="11105" spans="1:7" hidden="1" x14ac:dyDescent="0.55000000000000004">
      <c r="A11105" s="5" t="s">
        <v>35</v>
      </c>
      <c r="B11105" s="6">
        <v>43367</v>
      </c>
      <c r="C11105" s="5" t="s">
        <v>36</v>
      </c>
      <c r="D11105" s="5" t="s">
        <v>42</v>
      </c>
      <c r="E11105" s="7">
        <v>18119</v>
      </c>
      <c r="F11105" s="8">
        <v>205259.1</v>
      </c>
      <c r="G11105" s="8">
        <v>0</v>
      </c>
    </row>
    <row r="11106" spans="1:7" hidden="1" x14ac:dyDescent="0.55000000000000004">
      <c r="A11106" s="5" t="s">
        <v>35</v>
      </c>
      <c r="B11106" s="6">
        <v>43367</v>
      </c>
      <c r="C11106" s="5" t="s">
        <v>36</v>
      </c>
      <c r="D11106" s="5" t="s">
        <v>44</v>
      </c>
      <c r="E11106" s="7">
        <v>23395</v>
      </c>
      <c r="F11106" s="8">
        <v>44207.81</v>
      </c>
      <c r="G11106" s="8">
        <v>0</v>
      </c>
    </row>
    <row r="11107" spans="1:7" hidden="1" x14ac:dyDescent="0.55000000000000004">
      <c r="A11107" s="5" t="s">
        <v>35</v>
      </c>
      <c r="B11107" s="6">
        <v>43367</v>
      </c>
      <c r="C11107" s="5" t="s">
        <v>36</v>
      </c>
      <c r="D11107" s="5" t="s">
        <v>45</v>
      </c>
      <c r="E11107" s="7">
        <v>52084</v>
      </c>
      <c r="F11107" s="8">
        <v>19697.87</v>
      </c>
      <c r="G11107" s="8">
        <v>0</v>
      </c>
    </row>
    <row r="11108" spans="1:7" x14ac:dyDescent="0.55000000000000004">
      <c r="A11108" s="5" t="s">
        <v>47</v>
      </c>
      <c r="B11108" s="6">
        <v>43368</v>
      </c>
      <c r="C11108" s="5" t="s">
        <v>36</v>
      </c>
      <c r="D11108" s="5" t="s">
        <v>37</v>
      </c>
      <c r="E11108" s="7">
        <v>21602</v>
      </c>
      <c r="F11108" s="8">
        <v>667704.25</v>
      </c>
      <c r="G11108" s="8">
        <v>0</v>
      </c>
    </row>
    <row r="11109" spans="1:7" x14ac:dyDescent="0.55000000000000004">
      <c r="A11109" s="5" t="s">
        <v>35</v>
      </c>
      <c r="B11109" s="6">
        <v>43368</v>
      </c>
      <c r="C11109" s="5" t="s">
        <v>36</v>
      </c>
      <c r="D11109" s="5" t="s">
        <v>37</v>
      </c>
      <c r="E11109" s="7">
        <v>11319</v>
      </c>
      <c r="F11109" s="8">
        <v>349311.16</v>
      </c>
      <c r="G11109" s="8">
        <v>0</v>
      </c>
    </row>
    <row r="11110" spans="1:7" hidden="1" x14ac:dyDescent="0.55000000000000004">
      <c r="A11110" s="5" t="s">
        <v>35</v>
      </c>
      <c r="B11110" s="6">
        <v>43368</v>
      </c>
      <c r="C11110" s="5" t="s">
        <v>36</v>
      </c>
      <c r="D11110" s="5" t="s">
        <v>38</v>
      </c>
      <c r="E11110" s="7">
        <v>344</v>
      </c>
      <c r="F11110" s="8">
        <v>84.44</v>
      </c>
      <c r="G11110" s="8">
        <v>0</v>
      </c>
    </row>
    <row r="11111" spans="1:7" hidden="1" x14ac:dyDescent="0.55000000000000004">
      <c r="A11111" s="5" t="s">
        <v>35</v>
      </c>
      <c r="B11111" s="6">
        <v>43368</v>
      </c>
      <c r="C11111" s="5" t="s">
        <v>36</v>
      </c>
      <c r="D11111" s="5" t="s">
        <v>39</v>
      </c>
      <c r="E11111" s="7">
        <v>9510</v>
      </c>
      <c r="F11111" s="8">
        <v>29334.560000000001</v>
      </c>
      <c r="G11111" s="8">
        <v>0</v>
      </c>
    </row>
    <row r="11112" spans="1:7" hidden="1" x14ac:dyDescent="0.55000000000000004">
      <c r="A11112" s="5" t="s">
        <v>35</v>
      </c>
      <c r="B11112" s="6">
        <v>43368</v>
      </c>
      <c r="C11112" s="5" t="s">
        <v>36</v>
      </c>
      <c r="D11112" s="5" t="s">
        <v>40</v>
      </c>
      <c r="E11112" s="7">
        <v>4267</v>
      </c>
      <c r="F11112" s="8">
        <v>131.46</v>
      </c>
      <c r="G11112" s="8">
        <v>0</v>
      </c>
    </row>
    <row r="11113" spans="1:7" hidden="1" x14ac:dyDescent="0.55000000000000004">
      <c r="A11113" s="5" t="s">
        <v>47</v>
      </c>
      <c r="B11113" s="6">
        <v>43368</v>
      </c>
      <c r="C11113" s="5" t="s">
        <v>36</v>
      </c>
      <c r="D11113" s="5" t="s">
        <v>42</v>
      </c>
      <c r="E11113" s="7">
        <v>400</v>
      </c>
      <c r="F11113" s="8">
        <v>4634.13</v>
      </c>
      <c r="G11113" s="8">
        <v>0</v>
      </c>
    </row>
    <row r="11114" spans="1:7" hidden="1" x14ac:dyDescent="0.55000000000000004">
      <c r="A11114" s="5" t="s">
        <v>35</v>
      </c>
      <c r="B11114" s="6">
        <v>43368</v>
      </c>
      <c r="C11114" s="5" t="s">
        <v>36</v>
      </c>
      <c r="D11114" s="5" t="s">
        <v>42</v>
      </c>
      <c r="E11114" s="7">
        <v>21341</v>
      </c>
      <c r="F11114" s="8">
        <v>243357.13</v>
      </c>
      <c r="G11114" s="8">
        <v>0</v>
      </c>
    </row>
    <row r="11115" spans="1:7" hidden="1" x14ac:dyDescent="0.55000000000000004">
      <c r="A11115" s="5" t="s">
        <v>35</v>
      </c>
      <c r="B11115" s="6">
        <v>43368</v>
      </c>
      <c r="C11115" s="5" t="s">
        <v>36</v>
      </c>
      <c r="D11115" s="5" t="s">
        <v>44</v>
      </c>
      <c r="E11115" s="7">
        <v>28004</v>
      </c>
      <c r="F11115" s="8">
        <v>53284.87</v>
      </c>
      <c r="G11115" s="8">
        <v>0</v>
      </c>
    </row>
    <row r="11116" spans="1:7" hidden="1" x14ac:dyDescent="0.55000000000000004">
      <c r="A11116" s="5" t="s">
        <v>35</v>
      </c>
      <c r="B11116" s="6">
        <v>43368</v>
      </c>
      <c r="C11116" s="5" t="s">
        <v>36</v>
      </c>
      <c r="D11116" s="5" t="s">
        <v>45</v>
      </c>
      <c r="E11116" s="7">
        <v>61110</v>
      </c>
      <c r="F11116" s="8">
        <v>23271.26</v>
      </c>
      <c r="G11116" s="8">
        <v>0</v>
      </c>
    </row>
    <row r="11117" spans="1:7" x14ac:dyDescent="0.55000000000000004">
      <c r="A11117" s="5" t="s">
        <v>47</v>
      </c>
      <c r="B11117" s="6">
        <v>43369</v>
      </c>
      <c r="C11117" s="5" t="s">
        <v>36</v>
      </c>
      <c r="D11117" s="5" t="s">
        <v>37</v>
      </c>
      <c r="E11117" s="7">
        <v>14096</v>
      </c>
      <c r="F11117" s="8">
        <v>433391.2</v>
      </c>
      <c r="G11117" s="8">
        <v>0</v>
      </c>
    </row>
    <row r="11118" spans="1:7" x14ac:dyDescent="0.55000000000000004">
      <c r="A11118" s="5" t="s">
        <v>35</v>
      </c>
      <c r="B11118" s="6">
        <v>43369</v>
      </c>
      <c r="C11118" s="5" t="s">
        <v>36</v>
      </c>
      <c r="D11118" s="5" t="s">
        <v>37</v>
      </c>
      <c r="E11118" s="7">
        <v>12871</v>
      </c>
      <c r="F11118" s="8">
        <v>395888.08</v>
      </c>
      <c r="G11118" s="8">
        <v>0</v>
      </c>
    </row>
    <row r="11119" spans="1:7" hidden="1" x14ac:dyDescent="0.55000000000000004">
      <c r="A11119" s="5" t="s">
        <v>35</v>
      </c>
      <c r="B11119" s="6">
        <v>43369</v>
      </c>
      <c r="C11119" s="5" t="s">
        <v>36</v>
      </c>
      <c r="D11119" s="5" t="s">
        <v>38</v>
      </c>
      <c r="E11119" s="7">
        <v>280</v>
      </c>
      <c r="F11119" s="8">
        <v>68.819999999999993</v>
      </c>
      <c r="G11119" s="8">
        <v>0</v>
      </c>
    </row>
    <row r="11120" spans="1:7" hidden="1" x14ac:dyDescent="0.55000000000000004">
      <c r="A11120" s="5" t="s">
        <v>35</v>
      </c>
      <c r="B11120" s="6">
        <v>43369</v>
      </c>
      <c r="C11120" s="5" t="s">
        <v>36</v>
      </c>
      <c r="D11120" s="5" t="s">
        <v>39</v>
      </c>
      <c r="E11120" s="7">
        <v>11558</v>
      </c>
      <c r="F11120" s="8">
        <v>35525.17</v>
      </c>
      <c r="G11120" s="8">
        <v>0</v>
      </c>
    </row>
    <row r="11121" spans="1:7" hidden="1" x14ac:dyDescent="0.55000000000000004">
      <c r="A11121" s="5" t="s">
        <v>35</v>
      </c>
      <c r="B11121" s="6">
        <v>43369</v>
      </c>
      <c r="C11121" s="5" t="s">
        <v>36</v>
      </c>
      <c r="D11121" s="5" t="s">
        <v>40</v>
      </c>
      <c r="E11121" s="7">
        <v>4692</v>
      </c>
      <c r="F11121" s="8">
        <v>144.46</v>
      </c>
      <c r="G11121" s="8">
        <v>0</v>
      </c>
    </row>
    <row r="11122" spans="1:7" hidden="1" x14ac:dyDescent="0.55000000000000004">
      <c r="A11122" s="5" t="s">
        <v>47</v>
      </c>
      <c r="B11122" s="6">
        <v>43369</v>
      </c>
      <c r="C11122" s="5" t="s">
        <v>36</v>
      </c>
      <c r="D11122" s="5" t="s">
        <v>42</v>
      </c>
      <c r="E11122" s="7">
        <v>274</v>
      </c>
      <c r="F11122" s="8">
        <v>3188.17</v>
      </c>
      <c r="G11122" s="8">
        <v>0</v>
      </c>
    </row>
    <row r="11123" spans="1:7" hidden="1" x14ac:dyDescent="0.55000000000000004">
      <c r="A11123" s="5" t="s">
        <v>35</v>
      </c>
      <c r="B11123" s="6">
        <v>43369</v>
      </c>
      <c r="C11123" s="5" t="s">
        <v>36</v>
      </c>
      <c r="D11123" s="5" t="s">
        <v>42</v>
      </c>
      <c r="E11123" s="7">
        <v>17649</v>
      </c>
      <c r="F11123" s="8">
        <v>201574.46</v>
      </c>
      <c r="G11123" s="8">
        <v>0</v>
      </c>
    </row>
    <row r="11124" spans="1:7" hidden="1" x14ac:dyDescent="0.55000000000000004">
      <c r="A11124" s="5" t="s">
        <v>35</v>
      </c>
      <c r="B11124" s="6">
        <v>43369</v>
      </c>
      <c r="C11124" s="5" t="s">
        <v>36</v>
      </c>
      <c r="D11124" s="5" t="s">
        <v>44</v>
      </c>
      <c r="E11124" s="7">
        <v>23306</v>
      </c>
      <c r="F11124" s="8">
        <v>44415.59</v>
      </c>
      <c r="G11124" s="8">
        <v>0</v>
      </c>
    </row>
    <row r="11125" spans="1:7" hidden="1" x14ac:dyDescent="0.55000000000000004">
      <c r="A11125" s="5" t="s">
        <v>35</v>
      </c>
      <c r="B11125" s="6">
        <v>43369</v>
      </c>
      <c r="C11125" s="5" t="s">
        <v>36</v>
      </c>
      <c r="D11125" s="5" t="s">
        <v>45</v>
      </c>
      <c r="E11125" s="7">
        <v>49821</v>
      </c>
      <c r="F11125" s="8">
        <v>19002.34</v>
      </c>
      <c r="G11125" s="8">
        <v>0</v>
      </c>
    </row>
    <row r="11126" spans="1:7" x14ac:dyDescent="0.55000000000000004">
      <c r="A11126" s="5" t="s">
        <v>35</v>
      </c>
      <c r="B11126" s="6">
        <v>43370</v>
      </c>
      <c r="C11126" s="5" t="s">
        <v>36</v>
      </c>
      <c r="D11126" s="5" t="s">
        <v>37</v>
      </c>
      <c r="E11126" s="7">
        <v>14578</v>
      </c>
      <c r="F11126" s="8">
        <v>445473.88</v>
      </c>
      <c r="G11126" s="8">
        <v>0</v>
      </c>
    </row>
    <row r="11127" spans="1:7" x14ac:dyDescent="0.55000000000000004">
      <c r="A11127" s="5" t="s">
        <v>47</v>
      </c>
      <c r="B11127" s="6">
        <v>43370</v>
      </c>
      <c r="C11127" s="5" t="s">
        <v>36</v>
      </c>
      <c r="D11127" s="5" t="s">
        <v>37</v>
      </c>
      <c r="E11127" s="7">
        <v>2059</v>
      </c>
      <c r="F11127" s="8">
        <v>64282.559999999998</v>
      </c>
      <c r="G11127" s="8">
        <v>0</v>
      </c>
    </row>
    <row r="11128" spans="1:7" hidden="1" x14ac:dyDescent="0.55000000000000004">
      <c r="A11128" s="5" t="s">
        <v>35</v>
      </c>
      <c r="B11128" s="6">
        <v>43370</v>
      </c>
      <c r="C11128" s="5" t="s">
        <v>36</v>
      </c>
      <c r="D11128" s="5" t="s">
        <v>38</v>
      </c>
      <c r="E11128" s="7">
        <v>413</v>
      </c>
      <c r="F11128" s="8">
        <v>100.99</v>
      </c>
      <c r="G11128" s="8">
        <v>0</v>
      </c>
    </row>
    <row r="11129" spans="1:7" hidden="1" x14ac:dyDescent="0.55000000000000004">
      <c r="A11129" s="5" t="s">
        <v>35</v>
      </c>
      <c r="B11129" s="6">
        <v>43370</v>
      </c>
      <c r="C11129" s="5" t="s">
        <v>36</v>
      </c>
      <c r="D11129" s="5" t="s">
        <v>39</v>
      </c>
      <c r="E11129" s="7">
        <v>15246</v>
      </c>
      <c r="F11129" s="8">
        <v>46545.66</v>
      </c>
      <c r="G11129" s="8">
        <v>0</v>
      </c>
    </row>
    <row r="11130" spans="1:7" hidden="1" x14ac:dyDescent="0.55000000000000004">
      <c r="A11130" s="5" t="s">
        <v>35</v>
      </c>
      <c r="B11130" s="6">
        <v>43370</v>
      </c>
      <c r="C11130" s="5" t="s">
        <v>36</v>
      </c>
      <c r="D11130" s="5" t="s">
        <v>40</v>
      </c>
      <c r="E11130" s="7">
        <v>7778</v>
      </c>
      <c r="F11130" s="8">
        <v>238.35</v>
      </c>
      <c r="G11130" s="8">
        <v>0</v>
      </c>
    </row>
    <row r="11131" spans="1:7" hidden="1" x14ac:dyDescent="0.55000000000000004">
      <c r="A11131" s="5" t="s">
        <v>35</v>
      </c>
      <c r="B11131" s="6">
        <v>43370</v>
      </c>
      <c r="C11131" s="5" t="s">
        <v>36</v>
      </c>
      <c r="D11131" s="5" t="s">
        <v>42</v>
      </c>
      <c r="E11131" s="7">
        <v>21163</v>
      </c>
      <c r="F11131" s="8">
        <v>239500.95</v>
      </c>
      <c r="G11131" s="8">
        <v>0</v>
      </c>
    </row>
    <row r="11132" spans="1:7" hidden="1" x14ac:dyDescent="0.55000000000000004">
      <c r="A11132" s="5" t="s">
        <v>47</v>
      </c>
      <c r="B11132" s="6">
        <v>43370</v>
      </c>
      <c r="C11132" s="5" t="s">
        <v>36</v>
      </c>
      <c r="D11132" s="5" t="s">
        <v>42</v>
      </c>
      <c r="E11132" s="7">
        <v>247</v>
      </c>
      <c r="F11132" s="8">
        <v>2859.48</v>
      </c>
      <c r="G11132" s="8">
        <v>0</v>
      </c>
    </row>
    <row r="11133" spans="1:7" hidden="1" x14ac:dyDescent="0.55000000000000004">
      <c r="A11133" s="5" t="s">
        <v>35</v>
      </c>
      <c r="B11133" s="6">
        <v>43370</v>
      </c>
      <c r="C11133" s="5" t="s">
        <v>36</v>
      </c>
      <c r="D11133" s="5" t="s">
        <v>44</v>
      </c>
      <c r="E11133" s="7">
        <v>28266</v>
      </c>
      <c r="F11133" s="8">
        <v>53359.66</v>
      </c>
      <c r="G11133" s="8">
        <v>0</v>
      </c>
    </row>
    <row r="11134" spans="1:7" hidden="1" x14ac:dyDescent="0.55000000000000004">
      <c r="A11134" s="5" t="s">
        <v>35</v>
      </c>
      <c r="B11134" s="6">
        <v>43370</v>
      </c>
      <c r="C11134" s="5" t="s">
        <v>36</v>
      </c>
      <c r="D11134" s="5" t="s">
        <v>45</v>
      </c>
      <c r="E11134" s="7">
        <v>59265</v>
      </c>
      <c r="F11134" s="8">
        <v>22394.59</v>
      </c>
      <c r="G11134" s="8">
        <v>0</v>
      </c>
    </row>
    <row r="11135" spans="1:7" x14ac:dyDescent="0.55000000000000004">
      <c r="A11135" s="5" t="s">
        <v>47</v>
      </c>
      <c r="B11135" s="6">
        <v>43371</v>
      </c>
      <c r="C11135" s="5" t="s">
        <v>36</v>
      </c>
      <c r="D11135" s="5" t="s">
        <v>37</v>
      </c>
      <c r="E11135" s="7">
        <v>1625</v>
      </c>
      <c r="F11135" s="8">
        <v>50301.21</v>
      </c>
      <c r="G11135" s="8">
        <v>0</v>
      </c>
    </row>
    <row r="11136" spans="1:7" x14ac:dyDescent="0.55000000000000004">
      <c r="A11136" s="5" t="s">
        <v>35</v>
      </c>
      <c r="B11136" s="6">
        <v>43371</v>
      </c>
      <c r="C11136" s="5" t="s">
        <v>36</v>
      </c>
      <c r="D11136" s="5" t="s">
        <v>37</v>
      </c>
      <c r="E11136" s="7">
        <v>16062</v>
      </c>
      <c r="F11136" s="8">
        <v>489652.35</v>
      </c>
      <c r="G11136" s="8">
        <v>0</v>
      </c>
    </row>
    <row r="11137" spans="1:7" hidden="1" x14ac:dyDescent="0.55000000000000004">
      <c r="A11137" s="5" t="s">
        <v>35</v>
      </c>
      <c r="B11137" s="6">
        <v>43371</v>
      </c>
      <c r="C11137" s="5" t="s">
        <v>36</v>
      </c>
      <c r="D11137" s="5" t="s">
        <v>38</v>
      </c>
      <c r="E11137" s="7">
        <v>466</v>
      </c>
      <c r="F11137" s="8">
        <v>113.62</v>
      </c>
      <c r="G11137" s="8">
        <v>0</v>
      </c>
    </row>
    <row r="11138" spans="1:7" hidden="1" x14ac:dyDescent="0.55000000000000004">
      <c r="A11138" s="5" t="s">
        <v>35</v>
      </c>
      <c r="B11138" s="6">
        <v>43371</v>
      </c>
      <c r="C11138" s="5" t="s">
        <v>36</v>
      </c>
      <c r="D11138" s="5" t="s">
        <v>39</v>
      </c>
      <c r="E11138" s="7">
        <v>16498</v>
      </c>
      <c r="F11138" s="8">
        <v>50261.47</v>
      </c>
      <c r="G11138" s="8">
        <v>0</v>
      </c>
    </row>
    <row r="11139" spans="1:7" hidden="1" x14ac:dyDescent="0.55000000000000004">
      <c r="A11139" s="5" t="s">
        <v>35</v>
      </c>
      <c r="B11139" s="6">
        <v>43371</v>
      </c>
      <c r="C11139" s="5" t="s">
        <v>36</v>
      </c>
      <c r="D11139" s="5" t="s">
        <v>40</v>
      </c>
      <c r="E11139" s="7">
        <v>5926</v>
      </c>
      <c r="F11139" s="8">
        <v>181.17</v>
      </c>
      <c r="G11139" s="8">
        <v>0</v>
      </c>
    </row>
    <row r="11140" spans="1:7" hidden="1" x14ac:dyDescent="0.55000000000000004">
      <c r="A11140" s="5" t="s">
        <v>47</v>
      </c>
      <c r="B11140" s="6">
        <v>43371</v>
      </c>
      <c r="C11140" s="5" t="s">
        <v>36</v>
      </c>
      <c r="D11140" s="5" t="s">
        <v>42</v>
      </c>
      <c r="E11140" s="7">
        <v>500</v>
      </c>
      <c r="F11140" s="8">
        <v>5765.2</v>
      </c>
      <c r="G11140" s="8">
        <v>0</v>
      </c>
    </row>
    <row r="11141" spans="1:7" hidden="1" x14ac:dyDescent="0.55000000000000004">
      <c r="A11141" s="5" t="s">
        <v>35</v>
      </c>
      <c r="B11141" s="6">
        <v>43371</v>
      </c>
      <c r="C11141" s="5" t="s">
        <v>36</v>
      </c>
      <c r="D11141" s="5" t="s">
        <v>42</v>
      </c>
      <c r="E11141" s="7">
        <v>30482</v>
      </c>
      <c r="F11141" s="8">
        <v>348791.92</v>
      </c>
      <c r="G11141" s="8">
        <v>0</v>
      </c>
    </row>
    <row r="11142" spans="1:7" hidden="1" x14ac:dyDescent="0.55000000000000004">
      <c r="A11142" s="5" t="s">
        <v>35</v>
      </c>
      <c r="B11142" s="6">
        <v>43371</v>
      </c>
      <c r="C11142" s="5" t="s">
        <v>36</v>
      </c>
      <c r="D11142" s="5" t="s">
        <v>44</v>
      </c>
      <c r="E11142" s="7">
        <v>39478</v>
      </c>
      <c r="F11142" s="8">
        <v>75354.38</v>
      </c>
      <c r="G11142" s="8">
        <v>0</v>
      </c>
    </row>
    <row r="11143" spans="1:7" hidden="1" x14ac:dyDescent="0.55000000000000004">
      <c r="A11143" s="5" t="s">
        <v>35</v>
      </c>
      <c r="B11143" s="6">
        <v>43371</v>
      </c>
      <c r="C11143" s="5" t="s">
        <v>36</v>
      </c>
      <c r="D11143" s="5" t="s">
        <v>45</v>
      </c>
      <c r="E11143" s="7">
        <v>86732</v>
      </c>
      <c r="F11143" s="8">
        <v>33147.14</v>
      </c>
      <c r="G11143" s="8">
        <v>0</v>
      </c>
    </row>
    <row r="11144" spans="1:7" x14ac:dyDescent="0.55000000000000004">
      <c r="A11144" s="5" t="s">
        <v>47</v>
      </c>
      <c r="B11144" s="6">
        <v>43374</v>
      </c>
      <c r="C11144" s="5" t="s">
        <v>36</v>
      </c>
      <c r="D11144" s="5" t="s">
        <v>37</v>
      </c>
      <c r="E11144" s="7">
        <v>1903</v>
      </c>
      <c r="F11144" s="8">
        <v>59253.93</v>
      </c>
      <c r="G11144" s="8">
        <v>0</v>
      </c>
    </row>
    <row r="11145" spans="1:7" x14ac:dyDescent="0.55000000000000004">
      <c r="A11145" s="5" t="s">
        <v>35</v>
      </c>
      <c r="B11145" s="6">
        <v>43374</v>
      </c>
      <c r="C11145" s="5" t="s">
        <v>36</v>
      </c>
      <c r="D11145" s="5" t="s">
        <v>37</v>
      </c>
      <c r="E11145" s="7">
        <v>8794</v>
      </c>
      <c r="F11145" s="8">
        <v>270782.93</v>
      </c>
      <c r="G11145" s="8">
        <v>0</v>
      </c>
    </row>
    <row r="11146" spans="1:7" hidden="1" x14ac:dyDescent="0.55000000000000004">
      <c r="A11146" s="5" t="s">
        <v>35</v>
      </c>
      <c r="B11146" s="6">
        <v>43374</v>
      </c>
      <c r="C11146" s="5" t="s">
        <v>36</v>
      </c>
      <c r="D11146" s="5" t="s">
        <v>38</v>
      </c>
      <c r="E11146" s="7">
        <v>495</v>
      </c>
      <c r="F11146" s="8">
        <v>121.32</v>
      </c>
      <c r="G11146" s="8">
        <v>0</v>
      </c>
    </row>
    <row r="11147" spans="1:7" hidden="1" x14ac:dyDescent="0.55000000000000004">
      <c r="A11147" s="5" t="s">
        <v>35</v>
      </c>
      <c r="B11147" s="6">
        <v>43374</v>
      </c>
      <c r="C11147" s="5" t="s">
        <v>36</v>
      </c>
      <c r="D11147" s="5" t="s">
        <v>39</v>
      </c>
      <c r="E11147" s="7">
        <v>12794</v>
      </c>
      <c r="F11147" s="8">
        <v>39284.629999999997</v>
      </c>
      <c r="G11147" s="8">
        <v>0</v>
      </c>
    </row>
    <row r="11148" spans="1:7" hidden="1" x14ac:dyDescent="0.55000000000000004">
      <c r="A11148" s="5" t="s">
        <v>35</v>
      </c>
      <c r="B11148" s="6">
        <v>43374</v>
      </c>
      <c r="C11148" s="5" t="s">
        <v>36</v>
      </c>
      <c r="D11148" s="5" t="s">
        <v>40</v>
      </c>
      <c r="E11148" s="7">
        <v>6544</v>
      </c>
      <c r="F11148" s="8">
        <v>201.21</v>
      </c>
      <c r="G11148" s="8">
        <v>0</v>
      </c>
    </row>
    <row r="11149" spans="1:7" hidden="1" x14ac:dyDescent="0.55000000000000004">
      <c r="A11149" s="5" t="s">
        <v>35</v>
      </c>
      <c r="B11149" s="6">
        <v>43374</v>
      </c>
      <c r="C11149" s="5" t="s">
        <v>36</v>
      </c>
      <c r="D11149" s="5" t="s">
        <v>42</v>
      </c>
      <c r="E11149" s="7">
        <v>21627</v>
      </c>
      <c r="F11149" s="8">
        <v>248887.18</v>
      </c>
      <c r="G11149" s="8">
        <v>0</v>
      </c>
    </row>
    <row r="11150" spans="1:7" hidden="1" x14ac:dyDescent="0.55000000000000004">
      <c r="A11150" s="5" t="s">
        <v>47</v>
      </c>
      <c r="B11150" s="6">
        <v>43374</v>
      </c>
      <c r="C11150" s="5" t="s">
        <v>36</v>
      </c>
      <c r="D11150" s="5" t="s">
        <v>42</v>
      </c>
      <c r="E11150" s="7">
        <v>243</v>
      </c>
      <c r="F11150" s="8">
        <v>2823.51</v>
      </c>
      <c r="G11150" s="8">
        <v>0</v>
      </c>
    </row>
    <row r="11151" spans="1:7" hidden="1" x14ac:dyDescent="0.55000000000000004">
      <c r="A11151" s="5" t="s">
        <v>35</v>
      </c>
      <c r="B11151" s="6">
        <v>43374</v>
      </c>
      <c r="C11151" s="5" t="s">
        <v>36</v>
      </c>
      <c r="D11151" s="5" t="s">
        <v>44</v>
      </c>
      <c r="E11151" s="7">
        <v>31491</v>
      </c>
      <c r="F11151" s="8">
        <v>60466.61</v>
      </c>
      <c r="G11151" s="8">
        <v>0</v>
      </c>
    </row>
    <row r="11152" spans="1:7" hidden="1" x14ac:dyDescent="0.55000000000000004">
      <c r="A11152" s="5" t="s">
        <v>35</v>
      </c>
      <c r="B11152" s="6">
        <v>43374</v>
      </c>
      <c r="C11152" s="5" t="s">
        <v>36</v>
      </c>
      <c r="D11152" s="5" t="s">
        <v>45</v>
      </c>
      <c r="E11152" s="7">
        <v>67107</v>
      </c>
      <c r="F11152" s="8">
        <v>25794.74</v>
      </c>
      <c r="G11152" s="8">
        <v>0</v>
      </c>
    </row>
    <row r="11153" spans="1:7" x14ac:dyDescent="0.55000000000000004">
      <c r="A11153" s="5" t="s">
        <v>35</v>
      </c>
      <c r="B11153" s="6">
        <v>43376</v>
      </c>
      <c r="C11153" s="5" t="s">
        <v>36</v>
      </c>
      <c r="D11153" s="5" t="s">
        <v>37</v>
      </c>
      <c r="E11153" s="7">
        <v>10014</v>
      </c>
      <c r="F11153" s="8">
        <v>313622.21000000002</v>
      </c>
      <c r="G11153" s="8">
        <v>0</v>
      </c>
    </row>
    <row r="11154" spans="1:7" x14ac:dyDescent="0.55000000000000004">
      <c r="A11154" s="5" t="s">
        <v>47</v>
      </c>
      <c r="B11154" s="6">
        <v>43376</v>
      </c>
      <c r="C11154" s="5" t="s">
        <v>36</v>
      </c>
      <c r="D11154" s="5" t="s">
        <v>37</v>
      </c>
      <c r="E11154" s="7">
        <v>2479</v>
      </c>
      <c r="F11154" s="8">
        <v>77791.78</v>
      </c>
      <c r="G11154" s="8">
        <v>0</v>
      </c>
    </row>
    <row r="11155" spans="1:7" hidden="1" x14ac:dyDescent="0.55000000000000004">
      <c r="A11155" s="5" t="s">
        <v>35</v>
      </c>
      <c r="B11155" s="6">
        <v>43376</v>
      </c>
      <c r="C11155" s="5" t="s">
        <v>36</v>
      </c>
      <c r="D11155" s="5" t="s">
        <v>38</v>
      </c>
      <c r="E11155" s="7">
        <v>517</v>
      </c>
      <c r="F11155" s="8">
        <v>128.11000000000001</v>
      </c>
      <c r="G11155" s="8">
        <v>0</v>
      </c>
    </row>
    <row r="11156" spans="1:7" hidden="1" x14ac:dyDescent="0.55000000000000004">
      <c r="A11156" s="5" t="s">
        <v>35</v>
      </c>
      <c r="B11156" s="6">
        <v>43376</v>
      </c>
      <c r="C11156" s="5" t="s">
        <v>36</v>
      </c>
      <c r="D11156" s="5" t="s">
        <v>39</v>
      </c>
      <c r="E11156" s="7">
        <v>12418</v>
      </c>
      <c r="F11156" s="8">
        <v>38775.74</v>
      </c>
      <c r="G11156" s="8">
        <v>0</v>
      </c>
    </row>
    <row r="11157" spans="1:7" hidden="1" x14ac:dyDescent="0.55000000000000004">
      <c r="A11157" s="5" t="s">
        <v>35</v>
      </c>
      <c r="B11157" s="6">
        <v>43376</v>
      </c>
      <c r="C11157" s="5" t="s">
        <v>36</v>
      </c>
      <c r="D11157" s="5" t="s">
        <v>40</v>
      </c>
      <c r="E11157" s="7">
        <v>9193</v>
      </c>
      <c r="F11157" s="8">
        <v>286.36</v>
      </c>
      <c r="G11157" s="8">
        <v>0</v>
      </c>
    </row>
    <row r="11158" spans="1:7" hidden="1" x14ac:dyDescent="0.55000000000000004">
      <c r="A11158" s="5" t="s">
        <v>47</v>
      </c>
      <c r="B11158" s="6">
        <v>43376</v>
      </c>
      <c r="C11158" s="5" t="s">
        <v>36</v>
      </c>
      <c r="D11158" s="5" t="s">
        <v>42</v>
      </c>
      <c r="E11158" s="7">
        <v>411</v>
      </c>
      <c r="F11158" s="8">
        <v>4850.82</v>
      </c>
      <c r="G11158" s="8">
        <v>0</v>
      </c>
    </row>
    <row r="11159" spans="1:7" hidden="1" x14ac:dyDescent="0.55000000000000004">
      <c r="A11159" s="5" t="s">
        <v>35</v>
      </c>
      <c r="B11159" s="6">
        <v>43376</v>
      </c>
      <c r="C11159" s="5" t="s">
        <v>36</v>
      </c>
      <c r="D11159" s="5" t="s">
        <v>42</v>
      </c>
      <c r="E11159" s="7">
        <v>19121</v>
      </c>
      <c r="F11159" s="8">
        <v>224297.7</v>
      </c>
      <c r="G11159" s="8">
        <v>0</v>
      </c>
    </row>
    <row r="11160" spans="1:7" hidden="1" x14ac:dyDescent="0.55000000000000004">
      <c r="A11160" s="5" t="s">
        <v>35</v>
      </c>
      <c r="B11160" s="6">
        <v>43376</v>
      </c>
      <c r="C11160" s="5" t="s">
        <v>36</v>
      </c>
      <c r="D11160" s="5" t="s">
        <v>44</v>
      </c>
      <c r="E11160" s="7">
        <v>28807</v>
      </c>
      <c r="F11160" s="8">
        <v>56371.71</v>
      </c>
      <c r="G11160" s="8">
        <v>0</v>
      </c>
    </row>
    <row r="11161" spans="1:7" hidden="1" x14ac:dyDescent="0.55000000000000004">
      <c r="A11161" s="5" t="s">
        <v>35</v>
      </c>
      <c r="B11161" s="6">
        <v>43376</v>
      </c>
      <c r="C11161" s="5" t="s">
        <v>36</v>
      </c>
      <c r="D11161" s="5" t="s">
        <v>45</v>
      </c>
      <c r="E11161" s="7">
        <v>60772</v>
      </c>
      <c r="F11161" s="8">
        <v>23798.02</v>
      </c>
      <c r="G11161" s="8">
        <v>0</v>
      </c>
    </row>
    <row r="11162" spans="1:7" x14ac:dyDescent="0.55000000000000004">
      <c r="A11162" s="5" t="s">
        <v>47</v>
      </c>
      <c r="B11162" s="6">
        <v>43377</v>
      </c>
      <c r="C11162" s="5" t="s">
        <v>36</v>
      </c>
      <c r="D11162" s="5" t="s">
        <v>37</v>
      </c>
      <c r="E11162" s="7">
        <v>3098</v>
      </c>
      <c r="F11162" s="8">
        <v>98290.32</v>
      </c>
      <c r="G11162" s="8">
        <v>0</v>
      </c>
    </row>
    <row r="11163" spans="1:7" x14ac:dyDescent="0.55000000000000004">
      <c r="A11163" s="5" t="s">
        <v>35</v>
      </c>
      <c r="B11163" s="6">
        <v>43377</v>
      </c>
      <c r="C11163" s="5" t="s">
        <v>36</v>
      </c>
      <c r="D11163" s="5" t="s">
        <v>37</v>
      </c>
      <c r="E11163" s="7">
        <v>7004</v>
      </c>
      <c r="F11163" s="8">
        <v>219982.24</v>
      </c>
      <c r="G11163" s="8">
        <v>0</v>
      </c>
    </row>
    <row r="11164" spans="1:7" hidden="1" x14ac:dyDescent="0.55000000000000004">
      <c r="A11164" s="5" t="s">
        <v>35</v>
      </c>
      <c r="B11164" s="6">
        <v>43377</v>
      </c>
      <c r="C11164" s="5" t="s">
        <v>36</v>
      </c>
      <c r="D11164" s="5" t="s">
        <v>38</v>
      </c>
      <c r="E11164" s="7">
        <v>492</v>
      </c>
      <c r="F11164" s="8">
        <v>122.1</v>
      </c>
      <c r="G11164" s="8">
        <v>0</v>
      </c>
    </row>
    <row r="11165" spans="1:7" hidden="1" x14ac:dyDescent="0.55000000000000004">
      <c r="A11165" s="5" t="s">
        <v>35</v>
      </c>
      <c r="B11165" s="6">
        <v>43377</v>
      </c>
      <c r="C11165" s="5" t="s">
        <v>36</v>
      </c>
      <c r="D11165" s="5" t="s">
        <v>39</v>
      </c>
      <c r="E11165" s="7">
        <v>9572</v>
      </c>
      <c r="F11165" s="8">
        <v>29967.35</v>
      </c>
      <c r="G11165" s="8">
        <v>0</v>
      </c>
    </row>
    <row r="11166" spans="1:7" hidden="1" x14ac:dyDescent="0.55000000000000004">
      <c r="A11166" s="5" t="s">
        <v>35</v>
      </c>
      <c r="B11166" s="6">
        <v>43377</v>
      </c>
      <c r="C11166" s="5" t="s">
        <v>36</v>
      </c>
      <c r="D11166" s="5" t="s">
        <v>40</v>
      </c>
      <c r="E11166" s="7">
        <v>6015</v>
      </c>
      <c r="F11166" s="8">
        <v>187.72</v>
      </c>
      <c r="G11166" s="8">
        <v>0</v>
      </c>
    </row>
    <row r="11167" spans="1:7" hidden="1" x14ac:dyDescent="0.55000000000000004">
      <c r="A11167" s="5" t="s">
        <v>47</v>
      </c>
      <c r="B11167" s="6">
        <v>43377</v>
      </c>
      <c r="C11167" s="5" t="s">
        <v>36</v>
      </c>
      <c r="D11167" s="5" t="s">
        <v>42</v>
      </c>
      <c r="E11167" s="7">
        <v>210</v>
      </c>
      <c r="F11167" s="8">
        <v>2496.91</v>
      </c>
      <c r="G11167" s="8">
        <v>0</v>
      </c>
    </row>
    <row r="11168" spans="1:7" hidden="1" x14ac:dyDescent="0.55000000000000004">
      <c r="A11168" s="5" t="s">
        <v>35</v>
      </c>
      <c r="B11168" s="6">
        <v>43377</v>
      </c>
      <c r="C11168" s="5" t="s">
        <v>36</v>
      </c>
      <c r="D11168" s="5" t="s">
        <v>42</v>
      </c>
      <c r="E11168" s="7">
        <v>20677</v>
      </c>
      <c r="F11168" s="8">
        <v>242453.84</v>
      </c>
      <c r="G11168" s="8">
        <v>0</v>
      </c>
    </row>
    <row r="11169" spans="1:7" hidden="1" x14ac:dyDescent="0.55000000000000004">
      <c r="A11169" s="5" t="s">
        <v>35</v>
      </c>
      <c r="B11169" s="6">
        <v>43377</v>
      </c>
      <c r="C11169" s="5" t="s">
        <v>36</v>
      </c>
      <c r="D11169" s="5" t="s">
        <v>44</v>
      </c>
      <c r="E11169" s="7">
        <v>28491</v>
      </c>
      <c r="F11169" s="8">
        <v>55752.160000000003</v>
      </c>
      <c r="G11169" s="8">
        <v>0</v>
      </c>
    </row>
    <row r="11170" spans="1:7" hidden="1" x14ac:dyDescent="0.55000000000000004">
      <c r="A11170" s="5" t="s">
        <v>35</v>
      </c>
      <c r="B11170" s="6">
        <v>43377</v>
      </c>
      <c r="C11170" s="5" t="s">
        <v>36</v>
      </c>
      <c r="D11170" s="5" t="s">
        <v>45</v>
      </c>
      <c r="E11170" s="7">
        <v>61289</v>
      </c>
      <c r="F11170" s="8">
        <v>23997.56</v>
      </c>
      <c r="G11170" s="8">
        <v>0</v>
      </c>
    </row>
    <row r="11171" spans="1:7" x14ac:dyDescent="0.55000000000000004">
      <c r="A11171" s="5" t="s">
        <v>35</v>
      </c>
      <c r="B11171" s="6">
        <v>43378</v>
      </c>
      <c r="C11171" s="5" t="s">
        <v>36</v>
      </c>
      <c r="D11171" s="5" t="s">
        <v>37</v>
      </c>
      <c r="E11171" s="7">
        <v>10418</v>
      </c>
      <c r="F11171" s="8">
        <v>328343.61</v>
      </c>
      <c r="G11171" s="8">
        <v>0</v>
      </c>
    </row>
    <row r="11172" spans="1:7" x14ac:dyDescent="0.55000000000000004">
      <c r="A11172" s="5" t="s">
        <v>47</v>
      </c>
      <c r="B11172" s="6">
        <v>43378</v>
      </c>
      <c r="C11172" s="5" t="s">
        <v>36</v>
      </c>
      <c r="D11172" s="5" t="s">
        <v>37</v>
      </c>
      <c r="E11172" s="7">
        <v>3686</v>
      </c>
      <c r="F11172" s="8">
        <v>116965.91</v>
      </c>
      <c r="G11172" s="8">
        <v>0</v>
      </c>
    </row>
    <row r="11173" spans="1:7" hidden="1" x14ac:dyDescent="0.55000000000000004">
      <c r="A11173" s="5" t="s">
        <v>35</v>
      </c>
      <c r="B11173" s="6">
        <v>43378</v>
      </c>
      <c r="C11173" s="5" t="s">
        <v>36</v>
      </c>
      <c r="D11173" s="5" t="s">
        <v>38</v>
      </c>
      <c r="E11173" s="7">
        <v>485</v>
      </c>
      <c r="F11173" s="8">
        <v>120.75</v>
      </c>
      <c r="G11173" s="8">
        <v>0</v>
      </c>
    </row>
    <row r="11174" spans="1:7" hidden="1" x14ac:dyDescent="0.55000000000000004">
      <c r="A11174" s="5" t="s">
        <v>35</v>
      </c>
      <c r="B11174" s="6">
        <v>43378</v>
      </c>
      <c r="C11174" s="5" t="s">
        <v>36</v>
      </c>
      <c r="D11174" s="5" t="s">
        <v>39</v>
      </c>
      <c r="E11174" s="7">
        <v>13944</v>
      </c>
      <c r="F11174" s="8">
        <v>43779.92</v>
      </c>
      <c r="G11174" s="8">
        <v>0</v>
      </c>
    </row>
    <row r="11175" spans="1:7" hidden="1" x14ac:dyDescent="0.55000000000000004">
      <c r="A11175" s="5" t="s">
        <v>35</v>
      </c>
      <c r="B11175" s="6">
        <v>43378</v>
      </c>
      <c r="C11175" s="5" t="s">
        <v>36</v>
      </c>
      <c r="D11175" s="5" t="s">
        <v>40</v>
      </c>
      <c r="E11175" s="7">
        <v>11570</v>
      </c>
      <c r="F11175" s="8">
        <v>362.36</v>
      </c>
      <c r="G11175" s="8">
        <v>0</v>
      </c>
    </row>
    <row r="11176" spans="1:7" hidden="1" x14ac:dyDescent="0.55000000000000004">
      <c r="A11176" s="5" t="s">
        <v>47</v>
      </c>
      <c r="B11176" s="6">
        <v>43378</v>
      </c>
      <c r="C11176" s="5" t="s">
        <v>36</v>
      </c>
      <c r="D11176" s="5" t="s">
        <v>42</v>
      </c>
      <c r="E11176" s="7">
        <v>213</v>
      </c>
      <c r="F11176" s="8">
        <v>2518.2199999999998</v>
      </c>
      <c r="G11176" s="8">
        <v>0</v>
      </c>
    </row>
    <row r="11177" spans="1:7" hidden="1" x14ac:dyDescent="0.55000000000000004">
      <c r="A11177" s="5" t="s">
        <v>35</v>
      </c>
      <c r="B11177" s="6">
        <v>43378</v>
      </c>
      <c r="C11177" s="5" t="s">
        <v>36</v>
      </c>
      <c r="D11177" s="5" t="s">
        <v>42</v>
      </c>
      <c r="E11177" s="7">
        <v>21309</v>
      </c>
      <c r="F11177" s="8">
        <v>250174.79</v>
      </c>
      <c r="G11177" s="8">
        <v>0</v>
      </c>
    </row>
    <row r="11178" spans="1:7" hidden="1" x14ac:dyDescent="0.55000000000000004">
      <c r="A11178" s="5" t="s">
        <v>35</v>
      </c>
      <c r="B11178" s="6">
        <v>43378</v>
      </c>
      <c r="C11178" s="5" t="s">
        <v>36</v>
      </c>
      <c r="D11178" s="5" t="s">
        <v>44</v>
      </c>
      <c r="E11178" s="7">
        <v>29930</v>
      </c>
      <c r="F11178" s="8">
        <v>58615.67</v>
      </c>
      <c r="G11178" s="8">
        <v>0</v>
      </c>
    </row>
    <row r="11179" spans="1:7" hidden="1" x14ac:dyDescent="0.55000000000000004">
      <c r="A11179" s="5" t="s">
        <v>35</v>
      </c>
      <c r="B11179" s="6">
        <v>43378</v>
      </c>
      <c r="C11179" s="5" t="s">
        <v>36</v>
      </c>
      <c r="D11179" s="5" t="s">
        <v>45</v>
      </c>
      <c r="E11179" s="7">
        <v>61230</v>
      </c>
      <c r="F11179" s="8">
        <v>24000.98</v>
      </c>
      <c r="G11179" s="8">
        <v>0</v>
      </c>
    </row>
    <row r="11180" spans="1:7" x14ac:dyDescent="0.55000000000000004">
      <c r="A11180" s="5" t="s">
        <v>47</v>
      </c>
      <c r="B11180" s="6">
        <v>43381</v>
      </c>
      <c r="C11180" s="5" t="s">
        <v>36</v>
      </c>
      <c r="D11180" s="5" t="s">
        <v>37</v>
      </c>
      <c r="E11180" s="7">
        <v>3482</v>
      </c>
      <c r="F11180" s="8">
        <v>110977.21</v>
      </c>
      <c r="G11180" s="8">
        <v>0</v>
      </c>
    </row>
    <row r="11181" spans="1:7" x14ac:dyDescent="0.55000000000000004">
      <c r="A11181" s="5" t="s">
        <v>35</v>
      </c>
      <c r="B11181" s="6">
        <v>43381</v>
      </c>
      <c r="C11181" s="5" t="s">
        <v>36</v>
      </c>
      <c r="D11181" s="5" t="s">
        <v>37</v>
      </c>
      <c r="E11181" s="7">
        <v>9693</v>
      </c>
      <c r="F11181" s="8">
        <v>303779.01</v>
      </c>
      <c r="G11181" s="8">
        <v>0</v>
      </c>
    </row>
    <row r="11182" spans="1:7" hidden="1" x14ac:dyDescent="0.55000000000000004">
      <c r="A11182" s="5" t="s">
        <v>35</v>
      </c>
      <c r="B11182" s="6">
        <v>43381</v>
      </c>
      <c r="C11182" s="5" t="s">
        <v>36</v>
      </c>
      <c r="D11182" s="5" t="s">
        <v>38</v>
      </c>
      <c r="E11182" s="7">
        <v>482</v>
      </c>
      <c r="F11182" s="8">
        <v>119.61</v>
      </c>
      <c r="G11182" s="8">
        <v>0</v>
      </c>
    </row>
    <row r="11183" spans="1:7" hidden="1" x14ac:dyDescent="0.55000000000000004">
      <c r="A11183" s="5" t="s">
        <v>35</v>
      </c>
      <c r="B11183" s="6">
        <v>43381</v>
      </c>
      <c r="C11183" s="5" t="s">
        <v>36</v>
      </c>
      <c r="D11183" s="5" t="s">
        <v>39</v>
      </c>
      <c r="E11183" s="7">
        <v>12342</v>
      </c>
      <c r="F11183" s="8">
        <v>38555.949999999997</v>
      </c>
      <c r="G11183" s="8">
        <v>0</v>
      </c>
    </row>
    <row r="11184" spans="1:7" hidden="1" x14ac:dyDescent="0.55000000000000004">
      <c r="A11184" s="5" t="s">
        <v>35</v>
      </c>
      <c r="B11184" s="6">
        <v>43381</v>
      </c>
      <c r="C11184" s="5" t="s">
        <v>36</v>
      </c>
      <c r="D11184" s="5" t="s">
        <v>40</v>
      </c>
      <c r="E11184" s="7">
        <v>7780</v>
      </c>
      <c r="F11184" s="8">
        <v>242.55</v>
      </c>
      <c r="G11184" s="8">
        <v>0</v>
      </c>
    </row>
    <row r="11185" spans="1:7" hidden="1" x14ac:dyDescent="0.55000000000000004">
      <c r="A11185" s="5" t="s">
        <v>47</v>
      </c>
      <c r="B11185" s="6">
        <v>43381</v>
      </c>
      <c r="C11185" s="5" t="s">
        <v>36</v>
      </c>
      <c r="D11185" s="5" t="s">
        <v>42</v>
      </c>
      <c r="E11185" s="7">
        <v>421</v>
      </c>
      <c r="F11185" s="8">
        <v>4992.59</v>
      </c>
      <c r="G11185" s="8">
        <v>0</v>
      </c>
    </row>
    <row r="11186" spans="1:7" hidden="1" x14ac:dyDescent="0.55000000000000004">
      <c r="A11186" s="5" t="s">
        <v>35</v>
      </c>
      <c r="B11186" s="6">
        <v>43381</v>
      </c>
      <c r="C11186" s="5" t="s">
        <v>36</v>
      </c>
      <c r="D11186" s="5" t="s">
        <v>42</v>
      </c>
      <c r="E11186" s="7">
        <v>22021</v>
      </c>
      <c r="F11186" s="8">
        <v>255388.3</v>
      </c>
      <c r="G11186" s="8">
        <v>0</v>
      </c>
    </row>
    <row r="11187" spans="1:7" hidden="1" x14ac:dyDescent="0.55000000000000004">
      <c r="A11187" s="5" t="s">
        <v>35</v>
      </c>
      <c r="B11187" s="6">
        <v>43381</v>
      </c>
      <c r="C11187" s="5" t="s">
        <v>36</v>
      </c>
      <c r="D11187" s="5" t="s">
        <v>44</v>
      </c>
      <c r="E11187" s="7">
        <v>29943</v>
      </c>
      <c r="F11187" s="8">
        <v>57959.53</v>
      </c>
      <c r="G11187" s="8">
        <v>0</v>
      </c>
    </row>
    <row r="11188" spans="1:7" hidden="1" x14ac:dyDescent="0.55000000000000004">
      <c r="A11188" s="5" t="s">
        <v>35</v>
      </c>
      <c r="B11188" s="6">
        <v>43381</v>
      </c>
      <c r="C11188" s="5" t="s">
        <v>36</v>
      </c>
      <c r="D11188" s="5" t="s">
        <v>45</v>
      </c>
      <c r="E11188" s="7">
        <v>68455</v>
      </c>
      <c r="F11188" s="8">
        <v>26526.26</v>
      </c>
      <c r="G11188" s="8">
        <v>0</v>
      </c>
    </row>
    <row r="11189" spans="1:7" x14ac:dyDescent="0.55000000000000004">
      <c r="A11189" s="5" t="s">
        <v>35</v>
      </c>
      <c r="B11189" s="6">
        <v>43382</v>
      </c>
      <c r="C11189" s="5" t="s">
        <v>36</v>
      </c>
      <c r="D11189" s="5" t="s">
        <v>37</v>
      </c>
      <c r="E11189" s="7">
        <v>7230</v>
      </c>
      <c r="F11189" s="8">
        <v>226481.26</v>
      </c>
      <c r="G11189" s="8">
        <v>0</v>
      </c>
    </row>
    <row r="11190" spans="1:7" x14ac:dyDescent="0.55000000000000004">
      <c r="A11190" s="5" t="s">
        <v>47</v>
      </c>
      <c r="B11190" s="6">
        <v>43382</v>
      </c>
      <c r="C11190" s="5" t="s">
        <v>36</v>
      </c>
      <c r="D11190" s="5" t="s">
        <v>37</v>
      </c>
      <c r="E11190" s="7">
        <v>1883</v>
      </c>
      <c r="F11190" s="8">
        <v>59551.96</v>
      </c>
      <c r="G11190" s="8">
        <v>0</v>
      </c>
    </row>
    <row r="11191" spans="1:7" hidden="1" x14ac:dyDescent="0.55000000000000004">
      <c r="A11191" s="5" t="s">
        <v>35</v>
      </c>
      <c r="B11191" s="6">
        <v>43382</v>
      </c>
      <c r="C11191" s="5" t="s">
        <v>36</v>
      </c>
      <c r="D11191" s="5" t="s">
        <v>38</v>
      </c>
      <c r="E11191" s="7">
        <v>392</v>
      </c>
      <c r="F11191" s="8">
        <v>97.27</v>
      </c>
      <c r="G11191" s="8">
        <v>0</v>
      </c>
    </row>
    <row r="11192" spans="1:7" hidden="1" x14ac:dyDescent="0.55000000000000004">
      <c r="A11192" s="5" t="s">
        <v>35</v>
      </c>
      <c r="B11192" s="6">
        <v>43382</v>
      </c>
      <c r="C11192" s="5" t="s">
        <v>36</v>
      </c>
      <c r="D11192" s="5" t="s">
        <v>39</v>
      </c>
      <c r="E11192" s="7">
        <v>8712</v>
      </c>
      <c r="F11192" s="8">
        <v>27199.96</v>
      </c>
      <c r="G11192" s="8">
        <v>0</v>
      </c>
    </row>
    <row r="11193" spans="1:7" hidden="1" x14ac:dyDescent="0.55000000000000004">
      <c r="A11193" s="5" t="s">
        <v>35</v>
      </c>
      <c r="B11193" s="6">
        <v>43382</v>
      </c>
      <c r="C11193" s="5" t="s">
        <v>36</v>
      </c>
      <c r="D11193" s="5" t="s">
        <v>40</v>
      </c>
      <c r="E11193" s="7">
        <v>6206</v>
      </c>
      <c r="F11193" s="8">
        <v>193.4</v>
      </c>
      <c r="G11193" s="8">
        <v>0</v>
      </c>
    </row>
    <row r="11194" spans="1:7" hidden="1" x14ac:dyDescent="0.55000000000000004">
      <c r="A11194" s="5" t="s">
        <v>47</v>
      </c>
      <c r="B11194" s="6">
        <v>43382</v>
      </c>
      <c r="C11194" s="5" t="s">
        <v>36</v>
      </c>
      <c r="D11194" s="5" t="s">
        <v>42</v>
      </c>
      <c r="E11194" s="7">
        <v>172</v>
      </c>
      <c r="F11194" s="8">
        <v>2036.18</v>
      </c>
      <c r="G11194" s="8">
        <v>0</v>
      </c>
    </row>
    <row r="11195" spans="1:7" hidden="1" x14ac:dyDescent="0.55000000000000004">
      <c r="A11195" s="5" t="s">
        <v>35</v>
      </c>
      <c r="B11195" s="6">
        <v>43382</v>
      </c>
      <c r="C11195" s="5" t="s">
        <v>36</v>
      </c>
      <c r="D11195" s="5" t="s">
        <v>42</v>
      </c>
      <c r="E11195" s="7">
        <v>15086</v>
      </c>
      <c r="F11195" s="8">
        <v>174866.82</v>
      </c>
      <c r="G11195" s="8">
        <v>0</v>
      </c>
    </row>
    <row r="11196" spans="1:7" hidden="1" x14ac:dyDescent="0.55000000000000004">
      <c r="A11196" s="5" t="s">
        <v>35</v>
      </c>
      <c r="B11196" s="6">
        <v>43382</v>
      </c>
      <c r="C11196" s="5" t="s">
        <v>36</v>
      </c>
      <c r="D11196" s="5" t="s">
        <v>44</v>
      </c>
      <c r="E11196" s="7">
        <v>22752</v>
      </c>
      <c r="F11196" s="8">
        <v>43996.68</v>
      </c>
      <c r="G11196" s="8">
        <v>0</v>
      </c>
    </row>
    <row r="11197" spans="1:7" hidden="1" x14ac:dyDescent="0.55000000000000004">
      <c r="A11197" s="5" t="s">
        <v>35</v>
      </c>
      <c r="B11197" s="6">
        <v>43382</v>
      </c>
      <c r="C11197" s="5" t="s">
        <v>36</v>
      </c>
      <c r="D11197" s="5" t="s">
        <v>45</v>
      </c>
      <c r="E11197" s="7">
        <v>43586</v>
      </c>
      <c r="F11197" s="8">
        <v>16868.080000000002</v>
      </c>
      <c r="G11197" s="8">
        <v>0</v>
      </c>
    </row>
    <row r="11198" spans="1:7" x14ac:dyDescent="0.55000000000000004">
      <c r="A11198" s="5" t="s">
        <v>47</v>
      </c>
      <c r="B11198" s="6">
        <v>43383</v>
      </c>
      <c r="C11198" s="5" t="s">
        <v>36</v>
      </c>
      <c r="D11198" s="5" t="s">
        <v>37</v>
      </c>
      <c r="E11198" s="7">
        <v>1386</v>
      </c>
      <c r="F11198" s="8">
        <v>43825.64</v>
      </c>
      <c r="G11198" s="8">
        <v>0</v>
      </c>
    </row>
    <row r="11199" spans="1:7" x14ac:dyDescent="0.55000000000000004">
      <c r="A11199" s="5" t="s">
        <v>35</v>
      </c>
      <c r="B11199" s="6">
        <v>43383</v>
      </c>
      <c r="C11199" s="5" t="s">
        <v>36</v>
      </c>
      <c r="D11199" s="5" t="s">
        <v>37</v>
      </c>
      <c r="E11199" s="7">
        <v>6406</v>
      </c>
      <c r="F11199" s="8">
        <v>200762</v>
      </c>
      <c r="G11199" s="8">
        <v>0</v>
      </c>
    </row>
    <row r="11200" spans="1:7" hidden="1" x14ac:dyDescent="0.55000000000000004">
      <c r="A11200" s="5" t="s">
        <v>35</v>
      </c>
      <c r="B11200" s="6">
        <v>43383</v>
      </c>
      <c r="C11200" s="5" t="s">
        <v>36</v>
      </c>
      <c r="D11200" s="5" t="s">
        <v>38</v>
      </c>
      <c r="E11200" s="7">
        <v>326</v>
      </c>
      <c r="F11200" s="8">
        <v>80.84</v>
      </c>
      <c r="G11200" s="8">
        <v>0</v>
      </c>
    </row>
    <row r="11201" spans="1:7" hidden="1" x14ac:dyDescent="0.55000000000000004">
      <c r="A11201" s="5" t="s">
        <v>35</v>
      </c>
      <c r="B11201" s="6">
        <v>43383</v>
      </c>
      <c r="C11201" s="5" t="s">
        <v>36</v>
      </c>
      <c r="D11201" s="5" t="s">
        <v>39</v>
      </c>
      <c r="E11201" s="7">
        <v>7701</v>
      </c>
      <c r="F11201" s="8">
        <v>24050.59</v>
      </c>
      <c r="G11201" s="8">
        <v>0</v>
      </c>
    </row>
    <row r="11202" spans="1:7" hidden="1" x14ac:dyDescent="0.55000000000000004">
      <c r="A11202" s="5" t="s">
        <v>35</v>
      </c>
      <c r="B11202" s="6">
        <v>43383</v>
      </c>
      <c r="C11202" s="5" t="s">
        <v>36</v>
      </c>
      <c r="D11202" s="5" t="s">
        <v>40</v>
      </c>
      <c r="E11202" s="7">
        <v>5368</v>
      </c>
      <c r="F11202" s="8">
        <v>167.3</v>
      </c>
      <c r="G11202" s="8">
        <v>0</v>
      </c>
    </row>
    <row r="11203" spans="1:7" hidden="1" x14ac:dyDescent="0.55000000000000004">
      <c r="A11203" s="5" t="s">
        <v>35</v>
      </c>
      <c r="B11203" s="6">
        <v>43383</v>
      </c>
      <c r="C11203" s="5" t="s">
        <v>36</v>
      </c>
      <c r="D11203" s="5" t="s">
        <v>42</v>
      </c>
      <c r="E11203" s="7">
        <v>14275</v>
      </c>
      <c r="F11203" s="8">
        <v>165152.99</v>
      </c>
      <c r="G11203" s="8">
        <v>0</v>
      </c>
    </row>
    <row r="11204" spans="1:7" hidden="1" x14ac:dyDescent="0.55000000000000004">
      <c r="A11204" s="5" t="s">
        <v>47</v>
      </c>
      <c r="B11204" s="6">
        <v>43383</v>
      </c>
      <c r="C11204" s="5" t="s">
        <v>36</v>
      </c>
      <c r="D11204" s="5" t="s">
        <v>42</v>
      </c>
      <c r="E11204" s="7">
        <v>149</v>
      </c>
      <c r="F11204" s="8">
        <v>1776.19</v>
      </c>
      <c r="G11204" s="8">
        <v>0</v>
      </c>
    </row>
    <row r="11205" spans="1:7" hidden="1" x14ac:dyDescent="0.55000000000000004">
      <c r="A11205" s="5" t="s">
        <v>35</v>
      </c>
      <c r="B11205" s="6">
        <v>43383</v>
      </c>
      <c r="C11205" s="5" t="s">
        <v>36</v>
      </c>
      <c r="D11205" s="5" t="s">
        <v>44</v>
      </c>
      <c r="E11205" s="7">
        <v>19280</v>
      </c>
      <c r="F11205" s="8">
        <v>37213.760000000002</v>
      </c>
      <c r="G11205" s="8">
        <v>0</v>
      </c>
    </row>
    <row r="11206" spans="1:7" hidden="1" x14ac:dyDescent="0.55000000000000004">
      <c r="A11206" s="5" t="s">
        <v>35</v>
      </c>
      <c r="B11206" s="6">
        <v>43383</v>
      </c>
      <c r="C11206" s="5" t="s">
        <v>36</v>
      </c>
      <c r="D11206" s="5" t="s">
        <v>45</v>
      </c>
      <c r="E11206" s="7">
        <v>37763</v>
      </c>
      <c r="F11206" s="8">
        <v>14586.55</v>
      </c>
      <c r="G11206" s="8">
        <v>0</v>
      </c>
    </row>
    <row r="11207" spans="1:7" x14ac:dyDescent="0.55000000000000004">
      <c r="A11207" s="5" t="s">
        <v>47</v>
      </c>
      <c r="B11207" s="6">
        <v>43384</v>
      </c>
      <c r="C11207" s="5" t="s">
        <v>36</v>
      </c>
      <c r="D11207" s="5" t="s">
        <v>37</v>
      </c>
      <c r="E11207" s="7">
        <v>5086</v>
      </c>
      <c r="F11207" s="8">
        <v>161962.91</v>
      </c>
      <c r="G11207" s="8">
        <v>0</v>
      </c>
    </row>
    <row r="11208" spans="1:7" x14ac:dyDescent="0.55000000000000004">
      <c r="A11208" s="5" t="s">
        <v>35</v>
      </c>
      <c r="B11208" s="6">
        <v>43384</v>
      </c>
      <c r="C11208" s="5" t="s">
        <v>36</v>
      </c>
      <c r="D11208" s="5" t="s">
        <v>37</v>
      </c>
      <c r="E11208" s="7">
        <v>15326</v>
      </c>
      <c r="F11208" s="8">
        <v>486027.82</v>
      </c>
      <c r="G11208" s="8">
        <v>0</v>
      </c>
    </row>
    <row r="11209" spans="1:7" hidden="1" x14ac:dyDescent="0.55000000000000004">
      <c r="A11209" s="5" t="s">
        <v>35</v>
      </c>
      <c r="B11209" s="6">
        <v>43384</v>
      </c>
      <c r="C11209" s="5" t="s">
        <v>36</v>
      </c>
      <c r="D11209" s="5" t="s">
        <v>38</v>
      </c>
      <c r="E11209" s="7">
        <v>896</v>
      </c>
      <c r="F11209" s="8">
        <v>224.06</v>
      </c>
      <c r="G11209" s="8">
        <v>0</v>
      </c>
    </row>
    <row r="11210" spans="1:7" hidden="1" x14ac:dyDescent="0.55000000000000004">
      <c r="A11210" s="5" t="s">
        <v>35</v>
      </c>
      <c r="B11210" s="6">
        <v>43384</v>
      </c>
      <c r="C11210" s="5" t="s">
        <v>36</v>
      </c>
      <c r="D11210" s="5" t="s">
        <v>39</v>
      </c>
      <c r="E11210" s="7">
        <v>22404</v>
      </c>
      <c r="F11210" s="8">
        <v>70765.119999999995</v>
      </c>
      <c r="G11210" s="8">
        <v>0</v>
      </c>
    </row>
    <row r="11211" spans="1:7" hidden="1" x14ac:dyDescent="0.55000000000000004">
      <c r="A11211" s="5" t="s">
        <v>35</v>
      </c>
      <c r="B11211" s="6">
        <v>43384</v>
      </c>
      <c r="C11211" s="5" t="s">
        <v>36</v>
      </c>
      <c r="D11211" s="5" t="s">
        <v>40</v>
      </c>
      <c r="E11211" s="7">
        <v>12411</v>
      </c>
      <c r="F11211" s="8">
        <v>390.11</v>
      </c>
      <c r="G11211" s="8">
        <v>0</v>
      </c>
    </row>
    <row r="11212" spans="1:7" hidden="1" x14ac:dyDescent="0.55000000000000004">
      <c r="A11212" s="5" t="s">
        <v>47</v>
      </c>
      <c r="B11212" s="6">
        <v>43384</v>
      </c>
      <c r="C11212" s="5" t="s">
        <v>36</v>
      </c>
      <c r="D11212" s="5" t="s">
        <v>42</v>
      </c>
      <c r="E11212" s="7">
        <v>242</v>
      </c>
      <c r="F11212" s="8">
        <v>2872.6</v>
      </c>
      <c r="G11212" s="8">
        <v>0</v>
      </c>
    </row>
    <row r="11213" spans="1:7" hidden="1" x14ac:dyDescent="0.55000000000000004">
      <c r="A11213" s="5" t="s">
        <v>35</v>
      </c>
      <c r="B11213" s="6">
        <v>43384</v>
      </c>
      <c r="C11213" s="5" t="s">
        <v>36</v>
      </c>
      <c r="D11213" s="5" t="s">
        <v>42</v>
      </c>
      <c r="E11213" s="7">
        <v>22942</v>
      </c>
      <c r="F11213" s="8">
        <v>266631.53000000003</v>
      </c>
      <c r="G11213" s="8">
        <v>0</v>
      </c>
    </row>
    <row r="11214" spans="1:7" hidden="1" x14ac:dyDescent="0.55000000000000004">
      <c r="A11214" s="5" t="s">
        <v>35</v>
      </c>
      <c r="B11214" s="6">
        <v>43384</v>
      </c>
      <c r="C11214" s="5" t="s">
        <v>36</v>
      </c>
      <c r="D11214" s="5" t="s">
        <v>44</v>
      </c>
      <c r="E11214" s="7">
        <v>32613</v>
      </c>
      <c r="F11214" s="8">
        <v>63239.46</v>
      </c>
      <c r="G11214" s="8">
        <v>0</v>
      </c>
    </row>
    <row r="11215" spans="1:7" hidden="1" x14ac:dyDescent="0.55000000000000004">
      <c r="A11215" s="5" t="s">
        <v>35</v>
      </c>
      <c r="B11215" s="6">
        <v>43384</v>
      </c>
      <c r="C11215" s="5" t="s">
        <v>36</v>
      </c>
      <c r="D11215" s="5" t="s">
        <v>45</v>
      </c>
      <c r="E11215" s="7">
        <v>65328</v>
      </c>
      <c r="F11215" s="8">
        <v>25358.06</v>
      </c>
      <c r="G11215" s="8">
        <v>0</v>
      </c>
    </row>
    <row r="11216" spans="1:7" x14ac:dyDescent="0.55000000000000004">
      <c r="A11216" s="5" t="s">
        <v>47</v>
      </c>
      <c r="B11216" s="6">
        <v>43385</v>
      </c>
      <c r="C11216" s="5" t="s">
        <v>36</v>
      </c>
      <c r="D11216" s="5" t="s">
        <v>37</v>
      </c>
      <c r="E11216" s="7">
        <v>1146</v>
      </c>
      <c r="F11216" s="8">
        <v>36889.01</v>
      </c>
      <c r="G11216" s="8">
        <v>0</v>
      </c>
    </row>
    <row r="11217" spans="1:7" x14ac:dyDescent="0.55000000000000004">
      <c r="A11217" s="5" t="s">
        <v>35</v>
      </c>
      <c r="B11217" s="6">
        <v>43385</v>
      </c>
      <c r="C11217" s="5" t="s">
        <v>36</v>
      </c>
      <c r="D11217" s="5" t="s">
        <v>37</v>
      </c>
      <c r="E11217" s="7">
        <v>8563</v>
      </c>
      <c r="F11217" s="8">
        <v>272626</v>
      </c>
      <c r="G11217" s="8">
        <v>0</v>
      </c>
    </row>
    <row r="11218" spans="1:7" hidden="1" x14ac:dyDescent="0.55000000000000004">
      <c r="A11218" s="5" t="s">
        <v>35</v>
      </c>
      <c r="B11218" s="6">
        <v>43385</v>
      </c>
      <c r="C11218" s="5" t="s">
        <v>36</v>
      </c>
      <c r="D11218" s="5" t="s">
        <v>38</v>
      </c>
      <c r="E11218" s="7">
        <v>547</v>
      </c>
      <c r="F11218" s="8">
        <v>137.26</v>
      </c>
      <c r="G11218" s="8">
        <v>0</v>
      </c>
    </row>
    <row r="11219" spans="1:7" hidden="1" x14ac:dyDescent="0.55000000000000004">
      <c r="A11219" s="5" t="s">
        <v>35</v>
      </c>
      <c r="B11219" s="6">
        <v>43385</v>
      </c>
      <c r="C11219" s="5" t="s">
        <v>36</v>
      </c>
      <c r="D11219" s="5" t="s">
        <v>39</v>
      </c>
      <c r="E11219" s="7">
        <v>13127</v>
      </c>
      <c r="F11219" s="8">
        <v>41602.21</v>
      </c>
      <c r="G11219" s="8">
        <v>0</v>
      </c>
    </row>
    <row r="11220" spans="1:7" hidden="1" x14ac:dyDescent="0.55000000000000004">
      <c r="A11220" s="5" t="s">
        <v>35</v>
      </c>
      <c r="B11220" s="6">
        <v>43385</v>
      </c>
      <c r="C11220" s="5" t="s">
        <v>36</v>
      </c>
      <c r="D11220" s="5" t="s">
        <v>40</v>
      </c>
      <c r="E11220" s="7">
        <v>5490</v>
      </c>
      <c r="F11220" s="8">
        <v>172.95</v>
      </c>
      <c r="G11220" s="8">
        <v>0</v>
      </c>
    </row>
    <row r="11221" spans="1:7" hidden="1" x14ac:dyDescent="0.55000000000000004">
      <c r="A11221" s="5" t="s">
        <v>35</v>
      </c>
      <c r="B11221" s="6">
        <v>43385</v>
      </c>
      <c r="C11221" s="5" t="s">
        <v>36</v>
      </c>
      <c r="D11221" s="5" t="s">
        <v>42</v>
      </c>
      <c r="E11221" s="7">
        <v>14441</v>
      </c>
      <c r="F11221" s="8">
        <v>168616.68</v>
      </c>
      <c r="G11221" s="8">
        <v>0</v>
      </c>
    </row>
    <row r="11222" spans="1:7" hidden="1" x14ac:dyDescent="0.55000000000000004">
      <c r="A11222" s="5" t="s">
        <v>47</v>
      </c>
      <c r="B11222" s="6">
        <v>43385</v>
      </c>
      <c r="C11222" s="5" t="s">
        <v>36</v>
      </c>
      <c r="D11222" s="5" t="s">
        <v>42</v>
      </c>
      <c r="E11222" s="7">
        <v>124</v>
      </c>
      <c r="F11222" s="8">
        <v>1476.86</v>
      </c>
      <c r="G11222" s="8">
        <v>0</v>
      </c>
    </row>
    <row r="11223" spans="1:7" hidden="1" x14ac:dyDescent="0.55000000000000004">
      <c r="A11223" s="5" t="s">
        <v>35</v>
      </c>
      <c r="B11223" s="6">
        <v>43385</v>
      </c>
      <c r="C11223" s="5" t="s">
        <v>36</v>
      </c>
      <c r="D11223" s="5" t="s">
        <v>44</v>
      </c>
      <c r="E11223" s="7">
        <v>21657</v>
      </c>
      <c r="F11223" s="8">
        <v>42178.64</v>
      </c>
      <c r="G11223" s="8">
        <v>0</v>
      </c>
    </row>
    <row r="11224" spans="1:7" hidden="1" x14ac:dyDescent="0.55000000000000004">
      <c r="A11224" s="5" t="s">
        <v>35</v>
      </c>
      <c r="B11224" s="6">
        <v>43385</v>
      </c>
      <c r="C11224" s="5" t="s">
        <v>36</v>
      </c>
      <c r="D11224" s="5" t="s">
        <v>45</v>
      </c>
      <c r="E11224" s="7">
        <v>44857</v>
      </c>
      <c r="F11224" s="8">
        <v>17485.27</v>
      </c>
      <c r="G11224" s="8">
        <v>0</v>
      </c>
    </row>
    <row r="11225" spans="1:7" x14ac:dyDescent="0.55000000000000004">
      <c r="A11225" s="5" t="s">
        <v>47</v>
      </c>
      <c r="B11225" s="6">
        <v>43388</v>
      </c>
      <c r="C11225" s="5" t="s">
        <v>36</v>
      </c>
      <c r="D11225" s="5" t="s">
        <v>37</v>
      </c>
      <c r="E11225" s="7">
        <v>1667</v>
      </c>
      <c r="F11225" s="8">
        <v>53555.82</v>
      </c>
      <c r="G11225" s="8">
        <v>0</v>
      </c>
    </row>
    <row r="11226" spans="1:7" x14ac:dyDescent="0.55000000000000004">
      <c r="A11226" s="5" t="s">
        <v>35</v>
      </c>
      <c r="B11226" s="6">
        <v>43388</v>
      </c>
      <c r="C11226" s="5" t="s">
        <v>36</v>
      </c>
      <c r="D11226" s="5" t="s">
        <v>37</v>
      </c>
      <c r="E11226" s="7">
        <v>13273</v>
      </c>
      <c r="F11226" s="8">
        <v>426672.2</v>
      </c>
      <c r="G11226" s="8">
        <v>0</v>
      </c>
    </row>
    <row r="11227" spans="1:7" hidden="1" x14ac:dyDescent="0.55000000000000004">
      <c r="A11227" s="5" t="s">
        <v>35</v>
      </c>
      <c r="B11227" s="6">
        <v>43388</v>
      </c>
      <c r="C11227" s="5" t="s">
        <v>36</v>
      </c>
      <c r="D11227" s="5" t="s">
        <v>38</v>
      </c>
      <c r="E11227" s="7">
        <v>1026</v>
      </c>
      <c r="F11227" s="8">
        <v>260.04000000000002</v>
      </c>
      <c r="G11227" s="8">
        <v>0</v>
      </c>
    </row>
    <row r="11228" spans="1:7" hidden="1" x14ac:dyDescent="0.55000000000000004">
      <c r="A11228" s="5" t="s">
        <v>35</v>
      </c>
      <c r="B11228" s="6">
        <v>43388</v>
      </c>
      <c r="C11228" s="5" t="s">
        <v>36</v>
      </c>
      <c r="D11228" s="5" t="s">
        <v>39</v>
      </c>
      <c r="E11228" s="7">
        <v>18511</v>
      </c>
      <c r="F11228" s="8">
        <v>59180.5</v>
      </c>
      <c r="G11228" s="8">
        <v>0</v>
      </c>
    </row>
    <row r="11229" spans="1:7" hidden="1" x14ac:dyDescent="0.55000000000000004">
      <c r="A11229" s="5" t="s">
        <v>35</v>
      </c>
      <c r="B11229" s="6">
        <v>43388</v>
      </c>
      <c r="C11229" s="5" t="s">
        <v>36</v>
      </c>
      <c r="D11229" s="5" t="s">
        <v>40</v>
      </c>
      <c r="E11229" s="7">
        <v>10633</v>
      </c>
      <c r="F11229" s="8">
        <v>337.48</v>
      </c>
      <c r="G11229" s="8">
        <v>0</v>
      </c>
    </row>
    <row r="11230" spans="1:7" hidden="1" x14ac:dyDescent="0.55000000000000004">
      <c r="A11230" s="5" t="s">
        <v>47</v>
      </c>
      <c r="B11230" s="6">
        <v>43388</v>
      </c>
      <c r="C11230" s="5" t="s">
        <v>36</v>
      </c>
      <c r="D11230" s="5" t="s">
        <v>42</v>
      </c>
      <c r="E11230" s="7">
        <v>251</v>
      </c>
      <c r="F11230" s="8">
        <v>2987.94</v>
      </c>
      <c r="G11230" s="8">
        <v>0</v>
      </c>
    </row>
    <row r="11231" spans="1:7" hidden="1" x14ac:dyDescent="0.55000000000000004">
      <c r="A11231" s="5" t="s">
        <v>35</v>
      </c>
      <c r="B11231" s="6">
        <v>43388</v>
      </c>
      <c r="C11231" s="5" t="s">
        <v>36</v>
      </c>
      <c r="D11231" s="5" t="s">
        <v>42</v>
      </c>
      <c r="E11231" s="7">
        <v>17493</v>
      </c>
      <c r="F11231" s="8">
        <v>206049.33</v>
      </c>
      <c r="G11231" s="8">
        <v>0</v>
      </c>
    </row>
    <row r="11232" spans="1:7" hidden="1" x14ac:dyDescent="0.55000000000000004">
      <c r="A11232" s="5" t="s">
        <v>35</v>
      </c>
      <c r="B11232" s="6">
        <v>43388</v>
      </c>
      <c r="C11232" s="5" t="s">
        <v>36</v>
      </c>
      <c r="D11232" s="5" t="s">
        <v>44</v>
      </c>
      <c r="E11232" s="7">
        <v>24300</v>
      </c>
      <c r="F11232" s="8">
        <v>47752.62</v>
      </c>
      <c r="G11232" s="8">
        <v>0</v>
      </c>
    </row>
    <row r="11233" spans="1:7" hidden="1" x14ac:dyDescent="0.55000000000000004">
      <c r="A11233" s="5" t="s">
        <v>35</v>
      </c>
      <c r="B11233" s="6">
        <v>43388</v>
      </c>
      <c r="C11233" s="5" t="s">
        <v>36</v>
      </c>
      <c r="D11233" s="5" t="s">
        <v>45</v>
      </c>
      <c r="E11233" s="7">
        <v>54203</v>
      </c>
      <c r="F11233" s="8">
        <v>21314.959999999999</v>
      </c>
      <c r="G11233" s="8">
        <v>0</v>
      </c>
    </row>
    <row r="11234" spans="1:7" x14ac:dyDescent="0.55000000000000004">
      <c r="A11234" s="5" t="s">
        <v>35</v>
      </c>
      <c r="B11234" s="6">
        <v>43389</v>
      </c>
      <c r="C11234" s="5" t="s">
        <v>36</v>
      </c>
      <c r="D11234" s="5" t="s">
        <v>37</v>
      </c>
      <c r="E11234" s="7">
        <v>10245</v>
      </c>
      <c r="F11234" s="8">
        <v>328155.68</v>
      </c>
      <c r="G11234" s="8">
        <v>0</v>
      </c>
    </row>
    <row r="11235" spans="1:7" x14ac:dyDescent="0.55000000000000004">
      <c r="A11235" s="5" t="s">
        <v>47</v>
      </c>
      <c r="B11235" s="6">
        <v>43389</v>
      </c>
      <c r="C11235" s="5" t="s">
        <v>36</v>
      </c>
      <c r="D11235" s="5" t="s">
        <v>37</v>
      </c>
      <c r="E11235" s="7">
        <v>879</v>
      </c>
      <c r="F11235" s="8">
        <v>28420.05</v>
      </c>
      <c r="G11235" s="8">
        <v>0</v>
      </c>
    </row>
    <row r="11236" spans="1:7" hidden="1" x14ac:dyDescent="0.55000000000000004">
      <c r="A11236" s="5" t="s">
        <v>35</v>
      </c>
      <c r="B11236" s="6">
        <v>43389</v>
      </c>
      <c r="C11236" s="5" t="s">
        <v>36</v>
      </c>
      <c r="D11236" s="5" t="s">
        <v>38</v>
      </c>
      <c r="E11236" s="7">
        <v>563</v>
      </c>
      <c r="F11236" s="8">
        <v>143</v>
      </c>
      <c r="G11236" s="8">
        <v>0</v>
      </c>
    </row>
    <row r="11237" spans="1:7" hidden="1" x14ac:dyDescent="0.55000000000000004">
      <c r="A11237" s="5" t="s">
        <v>35</v>
      </c>
      <c r="B11237" s="6">
        <v>43389</v>
      </c>
      <c r="C11237" s="5" t="s">
        <v>36</v>
      </c>
      <c r="D11237" s="5" t="s">
        <v>39</v>
      </c>
      <c r="E11237" s="7">
        <v>13465</v>
      </c>
      <c r="F11237" s="8">
        <v>42909.71</v>
      </c>
      <c r="G11237" s="8">
        <v>0</v>
      </c>
    </row>
    <row r="11238" spans="1:7" hidden="1" x14ac:dyDescent="0.55000000000000004">
      <c r="A11238" s="5" t="s">
        <v>35</v>
      </c>
      <c r="B11238" s="6">
        <v>43389</v>
      </c>
      <c r="C11238" s="5" t="s">
        <v>36</v>
      </c>
      <c r="D11238" s="5" t="s">
        <v>40</v>
      </c>
      <c r="E11238" s="7">
        <v>5165</v>
      </c>
      <c r="F11238" s="8">
        <v>163.59</v>
      </c>
      <c r="G11238" s="8">
        <v>0</v>
      </c>
    </row>
    <row r="11239" spans="1:7" hidden="1" x14ac:dyDescent="0.55000000000000004">
      <c r="A11239" s="5" t="s">
        <v>35</v>
      </c>
      <c r="B11239" s="6">
        <v>43389</v>
      </c>
      <c r="C11239" s="5" t="s">
        <v>36</v>
      </c>
      <c r="D11239" s="5" t="s">
        <v>42</v>
      </c>
      <c r="E11239" s="7">
        <v>17812</v>
      </c>
      <c r="F11239" s="8">
        <v>209040.29</v>
      </c>
      <c r="G11239" s="8">
        <v>0</v>
      </c>
    </row>
    <row r="11240" spans="1:7" hidden="1" x14ac:dyDescent="0.55000000000000004">
      <c r="A11240" s="5" t="s">
        <v>47</v>
      </c>
      <c r="B11240" s="6">
        <v>43389</v>
      </c>
      <c r="C11240" s="5" t="s">
        <v>36</v>
      </c>
      <c r="D11240" s="5" t="s">
        <v>42</v>
      </c>
      <c r="E11240" s="7">
        <v>139</v>
      </c>
      <c r="F11240" s="8">
        <v>1652.76</v>
      </c>
      <c r="G11240" s="8">
        <v>0</v>
      </c>
    </row>
    <row r="11241" spans="1:7" hidden="1" x14ac:dyDescent="0.55000000000000004">
      <c r="A11241" s="5" t="s">
        <v>35</v>
      </c>
      <c r="B11241" s="6">
        <v>43389</v>
      </c>
      <c r="C11241" s="5" t="s">
        <v>36</v>
      </c>
      <c r="D11241" s="5" t="s">
        <v>44</v>
      </c>
      <c r="E11241" s="7">
        <v>22988</v>
      </c>
      <c r="F11241" s="8">
        <v>44994.7</v>
      </c>
      <c r="G11241" s="8">
        <v>0</v>
      </c>
    </row>
    <row r="11242" spans="1:7" hidden="1" x14ac:dyDescent="0.55000000000000004">
      <c r="A11242" s="5" t="s">
        <v>35</v>
      </c>
      <c r="B11242" s="6">
        <v>43389</v>
      </c>
      <c r="C11242" s="5" t="s">
        <v>36</v>
      </c>
      <c r="D11242" s="5" t="s">
        <v>45</v>
      </c>
      <c r="E11242" s="7">
        <v>51339</v>
      </c>
      <c r="F11242" s="8">
        <v>20115.63</v>
      </c>
      <c r="G11242" s="8">
        <v>0</v>
      </c>
    </row>
    <row r="11243" spans="1:7" x14ac:dyDescent="0.55000000000000004">
      <c r="A11243" s="5" t="s">
        <v>47</v>
      </c>
      <c r="B11243" s="6">
        <v>43390</v>
      </c>
      <c r="C11243" s="5" t="s">
        <v>36</v>
      </c>
      <c r="D11243" s="5" t="s">
        <v>37</v>
      </c>
      <c r="E11243" s="7">
        <v>745</v>
      </c>
      <c r="F11243" s="8">
        <v>23995.1</v>
      </c>
      <c r="G11243" s="8">
        <v>0</v>
      </c>
    </row>
    <row r="11244" spans="1:7" x14ac:dyDescent="0.55000000000000004">
      <c r="A11244" s="5" t="s">
        <v>35</v>
      </c>
      <c r="B11244" s="6">
        <v>43390</v>
      </c>
      <c r="C11244" s="5" t="s">
        <v>36</v>
      </c>
      <c r="D11244" s="5" t="s">
        <v>37</v>
      </c>
      <c r="E11244" s="7">
        <v>8461</v>
      </c>
      <c r="F11244" s="8">
        <v>270037.34000000003</v>
      </c>
      <c r="G11244" s="8">
        <v>0</v>
      </c>
    </row>
    <row r="11245" spans="1:7" hidden="1" x14ac:dyDescent="0.55000000000000004">
      <c r="A11245" s="5" t="s">
        <v>35</v>
      </c>
      <c r="B11245" s="6">
        <v>43390</v>
      </c>
      <c r="C11245" s="5" t="s">
        <v>36</v>
      </c>
      <c r="D11245" s="5" t="s">
        <v>38</v>
      </c>
      <c r="E11245" s="7">
        <v>590</v>
      </c>
      <c r="F11245" s="8">
        <v>149.32</v>
      </c>
      <c r="G11245" s="8">
        <v>0</v>
      </c>
    </row>
    <row r="11246" spans="1:7" hidden="1" x14ac:dyDescent="0.55000000000000004">
      <c r="A11246" s="5" t="s">
        <v>35</v>
      </c>
      <c r="B11246" s="6">
        <v>43390</v>
      </c>
      <c r="C11246" s="5" t="s">
        <v>36</v>
      </c>
      <c r="D11246" s="5" t="s">
        <v>39</v>
      </c>
      <c r="E11246" s="7">
        <v>11292</v>
      </c>
      <c r="F11246" s="8">
        <v>35883.550000000003</v>
      </c>
      <c r="G11246" s="8">
        <v>0</v>
      </c>
    </row>
    <row r="11247" spans="1:7" hidden="1" x14ac:dyDescent="0.55000000000000004">
      <c r="A11247" s="5" t="s">
        <v>35</v>
      </c>
      <c r="B11247" s="6">
        <v>43390</v>
      </c>
      <c r="C11247" s="5" t="s">
        <v>36</v>
      </c>
      <c r="D11247" s="5" t="s">
        <v>40</v>
      </c>
      <c r="E11247" s="7">
        <v>4649</v>
      </c>
      <c r="F11247" s="8">
        <v>146.96</v>
      </c>
      <c r="G11247" s="8">
        <v>0</v>
      </c>
    </row>
    <row r="11248" spans="1:7" hidden="1" x14ac:dyDescent="0.55000000000000004">
      <c r="A11248" s="5" t="s">
        <v>47</v>
      </c>
      <c r="B11248" s="6">
        <v>43390</v>
      </c>
      <c r="C11248" s="5" t="s">
        <v>36</v>
      </c>
      <c r="D11248" s="5" t="s">
        <v>42</v>
      </c>
      <c r="E11248" s="7">
        <v>113</v>
      </c>
      <c r="F11248" s="8">
        <v>1345.34</v>
      </c>
      <c r="G11248" s="8">
        <v>0</v>
      </c>
    </row>
    <row r="11249" spans="1:7" hidden="1" x14ac:dyDescent="0.55000000000000004">
      <c r="A11249" s="5" t="s">
        <v>35</v>
      </c>
      <c r="B11249" s="6">
        <v>43390</v>
      </c>
      <c r="C11249" s="5" t="s">
        <v>36</v>
      </c>
      <c r="D11249" s="5" t="s">
        <v>42</v>
      </c>
      <c r="E11249" s="7">
        <v>15435</v>
      </c>
      <c r="F11249" s="8">
        <v>180326.94</v>
      </c>
      <c r="G11249" s="8">
        <v>0</v>
      </c>
    </row>
    <row r="11250" spans="1:7" hidden="1" x14ac:dyDescent="0.55000000000000004">
      <c r="A11250" s="5" t="s">
        <v>35</v>
      </c>
      <c r="B11250" s="6">
        <v>43390</v>
      </c>
      <c r="C11250" s="5" t="s">
        <v>36</v>
      </c>
      <c r="D11250" s="5" t="s">
        <v>44</v>
      </c>
      <c r="E11250" s="7">
        <v>20009</v>
      </c>
      <c r="F11250" s="8">
        <v>38992.32</v>
      </c>
      <c r="G11250" s="8">
        <v>0</v>
      </c>
    </row>
    <row r="11251" spans="1:7" hidden="1" x14ac:dyDescent="0.55000000000000004">
      <c r="A11251" s="5" t="s">
        <v>35</v>
      </c>
      <c r="B11251" s="6">
        <v>43390</v>
      </c>
      <c r="C11251" s="5" t="s">
        <v>36</v>
      </c>
      <c r="D11251" s="5" t="s">
        <v>45</v>
      </c>
      <c r="E11251" s="7">
        <v>48515</v>
      </c>
      <c r="F11251" s="8">
        <v>18924.72</v>
      </c>
      <c r="G11251" s="8">
        <v>0</v>
      </c>
    </row>
    <row r="11252" spans="1:7" x14ac:dyDescent="0.55000000000000004">
      <c r="A11252" s="5" t="s">
        <v>35</v>
      </c>
      <c r="B11252" s="6">
        <v>43391</v>
      </c>
      <c r="C11252" s="5" t="s">
        <v>36</v>
      </c>
      <c r="D11252" s="5" t="s">
        <v>37</v>
      </c>
      <c r="E11252" s="7">
        <v>4971</v>
      </c>
      <c r="F11252" s="8">
        <v>159024.26999999999</v>
      </c>
      <c r="G11252" s="8">
        <v>0</v>
      </c>
    </row>
    <row r="11253" spans="1:7" x14ac:dyDescent="0.55000000000000004">
      <c r="A11253" s="5" t="s">
        <v>47</v>
      </c>
      <c r="B11253" s="6">
        <v>43391</v>
      </c>
      <c r="C11253" s="5" t="s">
        <v>36</v>
      </c>
      <c r="D11253" s="5" t="s">
        <v>37</v>
      </c>
      <c r="E11253" s="7">
        <v>238</v>
      </c>
      <c r="F11253" s="8">
        <v>7646.25</v>
      </c>
      <c r="G11253" s="8">
        <v>0</v>
      </c>
    </row>
    <row r="11254" spans="1:7" hidden="1" x14ac:dyDescent="0.55000000000000004">
      <c r="A11254" s="5" t="s">
        <v>35</v>
      </c>
      <c r="B11254" s="6">
        <v>43391</v>
      </c>
      <c r="C11254" s="5" t="s">
        <v>36</v>
      </c>
      <c r="D11254" s="5" t="s">
        <v>38</v>
      </c>
      <c r="E11254" s="7">
        <v>217</v>
      </c>
      <c r="F11254" s="8">
        <v>55.03</v>
      </c>
      <c r="G11254" s="8">
        <v>0</v>
      </c>
    </row>
    <row r="11255" spans="1:7" hidden="1" x14ac:dyDescent="0.55000000000000004">
      <c r="A11255" s="5" t="s">
        <v>35</v>
      </c>
      <c r="B11255" s="6">
        <v>43391</v>
      </c>
      <c r="C11255" s="5" t="s">
        <v>36</v>
      </c>
      <c r="D11255" s="5" t="s">
        <v>39</v>
      </c>
      <c r="E11255" s="7">
        <v>7156</v>
      </c>
      <c r="F11255" s="8">
        <v>22786.68</v>
      </c>
      <c r="G11255" s="8">
        <v>0</v>
      </c>
    </row>
    <row r="11256" spans="1:7" hidden="1" x14ac:dyDescent="0.55000000000000004">
      <c r="A11256" s="5" t="s">
        <v>35</v>
      </c>
      <c r="B11256" s="6">
        <v>43391</v>
      </c>
      <c r="C11256" s="5" t="s">
        <v>36</v>
      </c>
      <c r="D11256" s="5" t="s">
        <v>40</v>
      </c>
      <c r="E11256" s="7">
        <v>3374</v>
      </c>
      <c r="F11256" s="8">
        <v>106.63</v>
      </c>
      <c r="G11256" s="8">
        <v>0</v>
      </c>
    </row>
    <row r="11257" spans="1:7" hidden="1" x14ac:dyDescent="0.55000000000000004">
      <c r="A11257" s="5" t="s">
        <v>35</v>
      </c>
      <c r="B11257" s="6">
        <v>43391</v>
      </c>
      <c r="C11257" s="5" t="s">
        <v>36</v>
      </c>
      <c r="D11257" s="5" t="s">
        <v>42</v>
      </c>
      <c r="E11257" s="7">
        <v>9553</v>
      </c>
      <c r="F11257" s="8">
        <v>111113.72</v>
      </c>
      <c r="G11257" s="8">
        <v>0</v>
      </c>
    </row>
    <row r="11258" spans="1:7" hidden="1" x14ac:dyDescent="0.55000000000000004">
      <c r="A11258" s="5" t="s">
        <v>47</v>
      </c>
      <c r="B11258" s="6">
        <v>43391</v>
      </c>
      <c r="C11258" s="5" t="s">
        <v>36</v>
      </c>
      <c r="D11258" s="5" t="s">
        <v>42</v>
      </c>
      <c r="E11258" s="7">
        <v>36</v>
      </c>
      <c r="F11258" s="8">
        <v>428.96</v>
      </c>
      <c r="G11258" s="8">
        <v>0</v>
      </c>
    </row>
    <row r="11259" spans="1:7" hidden="1" x14ac:dyDescent="0.55000000000000004">
      <c r="A11259" s="5" t="s">
        <v>35</v>
      </c>
      <c r="B11259" s="6">
        <v>43391</v>
      </c>
      <c r="C11259" s="5" t="s">
        <v>36</v>
      </c>
      <c r="D11259" s="5" t="s">
        <v>44</v>
      </c>
      <c r="E11259" s="7">
        <v>14310</v>
      </c>
      <c r="F11259" s="8">
        <v>27771.91</v>
      </c>
      <c r="G11259" s="8">
        <v>0</v>
      </c>
    </row>
    <row r="11260" spans="1:7" hidden="1" x14ac:dyDescent="0.55000000000000004">
      <c r="A11260" s="5" t="s">
        <v>35</v>
      </c>
      <c r="B11260" s="6">
        <v>43391</v>
      </c>
      <c r="C11260" s="5" t="s">
        <v>36</v>
      </c>
      <c r="D11260" s="5" t="s">
        <v>45</v>
      </c>
      <c r="E11260" s="7">
        <v>30138</v>
      </c>
      <c r="F11260" s="8">
        <v>11707.92</v>
      </c>
      <c r="G11260" s="8">
        <v>0</v>
      </c>
    </row>
    <row r="11261" spans="1:7" x14ac:dyDescent="0.55000000000000004">
      <c r="A11261" s="5" t="s">
        <v>35</v>
      </c>
      <c r="B11261" s="6">
        <v>43392</v>
      </c>
      <c r="C11261" s="5" t="s">
        <v>36</v>
      </c>
      <c r="D11261" s="5" t="s">
        <v>37</v>
      </c>
      <c r="E11261" s="7">
        <v>7069</v>
      </c>
      <c r="F11261" s="8">
        <v>225751.51</v>
      </c>
      <c r="G11261" s="8">
        <v>0</v>
      </c>
    </row>
    <row r="11262" spans="1:7" x14ac:dyDescent="0.55000000000000004">
      <c r="A11262" s="5" t="s">
        <v>47</v>
      </c>
      <c r="B11262" s="6">
        <v>43392</v>
      </c>
      <c r="C11262" s="5" t="s">
        <v>36</v>
      </c>
      <c r="D11262" s="5" t="s">
        <v>37</v>
      </c>
      <c r="E11262" s="7">
        <v>427</v>
      </c>
      <c r="F11262" s="8">
        <v>13779.63</v>
      </c>
      <c r="G11262" s="8">
        <v>0</v>
      </c>
    </row>
    <row r="11263" spans="1:7" hidden="1" x14ac:dyDescent="0.55000000000000004">
      <c r="A11263" s="5" t="s">
        <v>35</v>
      </c>
      <c r="B11263" s="6">
        <v>43392</v>
      </c>
      <c r="C11263" s="5" t="s">
        <v>36</v>
      </c>
      <c r="D11263" s="5" t="s">
        <v>38</v>
      </c>
      <c r="E11263" s="7">
        <v>384</v>
      </c>
      <c r="F11263" s="8">
        <v>97.39</v>
      </c>
      <c r="G11263" s="8">
        <v>0</v>
      </c>
    </row>
    <row r="11264" spans="1:7" hidden="1" x14ac:dyDescent="0.55000000000000004">
      <c r="A11264" s="5" t="s">
        <v>35</v>
      </c>
      <c r="B11264" s="6">
        <v>43392</v>
      </c>
      <c r="C11264" s="5" t="s">
        <v>36</v>
      </c>
      <c r="D11264" s="5" t="s">
        <v>39</v>
      </c>
      <c r="E11264" s="7">
        <v>9901</v>
      </c>
      <c r="F11264" s="8">
        <v>31485.43</v>
      </c>
      <c r="G11264" s="8">
        <v>0</v>
      </c>
    </row>
    <row r="11265" spans="1:7" hidden="1" x14ac:dyDescent="0.55000000000000004">
      <c r="A11265" s="5" t="s">
        <v>35</v>
      </c>
      <c r="B11265" s="6">
        <v>43392</v>
      </c>
      <c r="C11265" s="5" t="s">
        <v>36</v>
      </c>
      <c r="D11265" s="5" t="s">
        <v>40</v>
      </c>
      <c r="E11265" s="7">
        <v>3766</v>
      </c>
      <c r="F11265" s="8">
        <v>119.03</v>
      </c>
      <c r="G11265" s="8">
        <v>0</v>
      </c>
    </row>
    <row r="11266" spans="1:7" hidden="1" x14ac:dyDescent="0.55000000000000004">
      <c r="A11266" s="5" t="s">
        <v>35</v>
      </c>
      <c r="B11266" s="6">
        <v>43392</v>
      </c>
      <c r="C11266" s="5" t="s">
        <v>36</v>
      </c>
      <c r="D11266" s="5" t="s">
        <v>42</v>
      </c>
      <c r="E11266" s="7">
        <v>12902</v>
      </c>
      <c r="F11266" s="8">
        <v>150288.17000000001</v>
      </c>
      <c r="G11266" s="8">
        <v>0</v>
      </c>
    </row>
    <row r="11267" spans="1:7" hidden="1" x14ac:dyDescent="0.55000000000000004">
      <c r="A11267" s="5" t="s">
        <v>47</v>
      </c>
      <c r="B11267" s="6">
        <v>43392</v>
      </c>
      <c r="C11267" s="5" t="s">
        <v>36</v>
      </c>
      <c r="D11267" s="5" t="s">
        <v>42</v>
      </c>
      <c r="E11267" s="7">
        <v>56</v>
      </c>
      <c r="F11267" s="8">
        <v>662.82</v>
      </c>
      <c r="G11267" s="8">
        <v>0</v>
      </c>
    </row>
    <row r="11268" spans="1:7" hidden="1" x14ac:dyDescent="0.55000000000000004">
      <c r="A11268" s="5" t="s">
        <v>35</v>
      </c>
      <c r="B11268" s="6">
        <v>43392</v>
      </c>
      <c r="C11268" s="5" t="s">
        <v>36</v>
      </c>
      <c r="D11268" s="5" t="s">
        <v>44</v>
      </c>
      <c r="E11268" s="7">
        <v>18449</v>
      </c>
      <c r="F11268" s="8">
        <v>35857.54</v>
      </c>
      <c r="G11268" s="8">
        <v>0</v>
      </c>
    </row>
    <row r="11269" spans="1:7" hidden="1" x14ac:dyDescent="0.55000000000000004">
      <c r="A11269" s="5" t="s">
        <v>35</v>
      </c>
      <c r="B11269" s="6">
        <v>43392</v>
      </c>
      <c r="C11269" s="5" t="s">
        <v>36</v>
      </c>
      <c r="D11269" s="5" t="s">
        <v>45</v>
      </c>
      <c r="E11269" s="7">
        <v>39820</v>
      </c>
      <c r="F11269" s="8">
        <v>15491.29</v>
      </c>
      <c r="G11269" s="8">
        <v>0</v>
      </c>
    </row>
    <row r="11270" spans="1:7" x14ac:dyDescent="0.55000000000000004">
      <c r="A11270" s="5" t="s">
        <v>47</v>
      </c>
      <c r="B11270" s="6">
        <v>43395</v>
      </c>
      <c r="C11270" s="5" t="s">
        <v>36</v>
      </c>
      <c r="D11270" s="5" t="s">
        <v>37</v>
      </c>
      <c r="E11270" s="7">
        <v>369</v>
      </c>
      <c r="F11270" s="8">
        <v>11869.72</v>
      </c>
      <c r="G11270" s="8">
        <v>0</v>
      </c>
    </row>
    <row r="11271" spans="1:7" x14ac:dyDescent="0.55000000000000004">
      <c r="A11271" s="5" t="s">
        <v>35</v>
      </c>
      <c r="B11271" s="6">
        <v>43395</v>
      </c>
      <c r="C11271" s="5" t="s">
        <v>36</v>
      </c>
      <c r="D11271" s="5" t="s">
        <v>37</v>
      </c>
      <c r="E11271" s="7">
        <v>6636</v>
      </c>
      <c r="F11271" s="8">
        <v>211433.94</v>
      </c>
      <c r="G11271" s="8">
        <v>0</v>
      </c>
    </row>
    <row r="11272" spans="1:7" hidden="1" x14ac:dyDescent="0.55000000000000004">
      <c r="A11272" s="5" t="s">
        <v>35</v>
      </c>
      <c r="B11272" s="6">
        <v>43395</v>
      </c>
      <c r="C11272" s="5" t="s">
        <v>36</v>
      </c>
      <c r="D11272" s="5" t="s">
        <v>38</v>
      </c>
      <c r="E11272" s="7">
        <v>621</v>
      </c>
      <c r="F11272" s="8">
        <v>156.82</v>
      </c>
      <c r="G11272" s="8">
        <v>0</v>
      </c>
    </row>
    <row r="11273" spans="1:7" hidden="1" x14ac:dyDescent="0.55000000000000004">
      <c r="A11273" s="5" t="s">
        <v>35</v>
      </c>
      <c r="B11273" s="6">
        <v>43395</v>
      </c>
      <c r="C11273" s="5" t="s">
        <v>36</v>
      </c>
      <c r="D11273" s="5" t="s">
        <v>39</v>
      </c>
      <c r="E11273" s="7">
        <v>8564</v>
      </c>
      <c r="F11273" s="8">
        <v>27178.16</v>
      </c>
      <c r="G11273" s="8">
        <v>0</v>
      </c>
    </row>
    <row r="11274" spans="1:7" hidden="1" x14ac:dyDescent="0.55000000000000004">
      <c r="A11274" s="5" t="s">
        <v>35</v>
      </c>
      <c r="B11274" s="6">
        <v>43395</v>
      </c>
      <c r="C11274" s="5" t="s">
        <v>36</v>
      </c>
      <c r="D11274" s="5" t="s">
        <v>40</v>
      </c>
      <c r="E11274" s="7">
        <v>3455</v>
      </c>
      <c r="F11274" s="8">
        <v>109.1</v>
      </c>
      <c r="G11274" s="8">
        <v>0</v>
      </c>
    </row>
    <row r="11275" spans="1:7" hidden="1" x14ac:dyDescent="0.55000000000000004">
      <c r="A11275" s="5" t="s">
        <v>47</v>
      </c>
      <c r="B11275" s="6">
        <v>43395</v>
      </c>
      <c r="C11275" s="5" t="s">
        <v>36</v>
      </c>
      <c r="D11275" s="5" t="s">
        <v>42</v>
      </c>
      <c r="E11275" s="7">
        <v>124</v>
      </c>
      <c r="F11275" s="8">
        <v>1455.27</v>
      </c>
      <c r="G11275" s="8">
        <v>0</v>
      </c>
    </row>
    <row r="11276" spans="1:7" hidden="1" x14ac:dyDescent="0.55000000000000004">
      <c r="A11276" s="5" t="s">
        <v>35</v>
      </c>
      <c r="B11276" s="6">
        <v>43395</v>
      </c>
      <c r="C11276" s="5" t="s">
        <v>36</v>
      </c>
      <c r="D11276" s="5" t="s">
        <v>42</v>
      </c>
      <c r="E11276" s="7">
        <v>14308</v>
      </c>
      <c r="F11276" s="8">
        <v>166342.21</v>
      </c>
      <c r="G11276" s="8">
        <v>0</v>
      </c>
    </row>
    <row r="11277" spans="1:7" hidden="1" x14ac:dyDescent="0.55000000000000004">
      <c r="A11277" s="5" t="s">
        <v>35</v>
      </c>
      <c r="B11277" s="6">
        <v>43395</v>
      </c>
      <c r="C11277" s="5" t="s">
        <v>36</v>
      </c>
      <c r="D11277" s="5" t="s">
        <v>44</v>
      </c>
      <c r="E11277" s="7">
        <v>18914</v>
      </c>
      <c r="F11277" s="8">
        <v>36687.699999999997</v>
      </c>
      <c r="G11277" s="8">
        <v>0</v>
      </c>
    </row>
    <row r="11278" spans="1:7" hidden="1" x14ac:dyDescent="0.55000000000000004">
      <c r="A11278" s="5" t="s">
        <v>35</v>
      </c>
      <c r="B11278" s="6">
        <v>43395</v>
      </c>
      <c r="C11278" s="5" t="s">
        <v>36</v>
      </c>
      <c r="D11278" s="5" t="s">
        <v>45</v>
      </c>
      <c r="E11278" s="7">
        <v>40142</v>
      </c>
      <c r="F11278" s="8">
        <v>15584.73</v>
      </c>
      <c r="G11278" s="8">
        <v>0</v>
      </c>
    </row>
    <row r="11279" spans="1:7" x14ac:dyDescent="0.55000000000000004">
      <c r="A11279" s="5" t="s">
        <v>47</v>
      </c>
      <c r="B11279" s="6">
        <v>43396</v>
      </c>
      <c r="C11279" s="5" t="s">
        <v>36</v>
      </c>
      <c r="D11279" s="5" t="s">
        <v>37</v>
      </c>
      <c r="E11279" s="7">
        <v>1459</v>
      </c>
      <c r="F11279" s="8">
        <v>46972.959999999999</v>
      </c>
      <c r="G11279" s="8">
        <v>0</v>
      </c>
    </row>
    <row r="11280" spans="1:7" x14ac:dyDescent="0.55000000000000004">
      <c r="A11280" s="5" t="s">
        <v>35</v>
      </c>
      <c r="B11280" s="6">
        <v>43396</v>
      </c>
      <c r="C11280" s="5" t="s">
        <v>36</v>
      </c>
      <c r="D11280" s="5" t="s">
        <v>37</v>
      </c>
      <c r="E11280" s="7">
        <v>13678</v>
      </c>
      <c r="F11280" s="8">
        <v>439604.68</v>
      </c>
      <c r="G11280" s="8">
        <v>0</v>
      </c>
    </row>
    <row r="11281" spans="1:7" hidden="1" x14ac:dyDescent="0.55000000000000004">
      <c r="A11281" s="5" t="s">
        <v>35</v>
      </c>
      <c r="B11281" s="6">
        <v>43396</v>
      </c>
      <c r="C11281" s="5" t="s">
        <v>36</v>
      </c>
      <c r="D11281" s="5" t="s">
        <v>38</v>
      </c>
      <c r="E11281" s="7">
        <v>993</v>
      </c>
      <c r="F11281" s="8">
        <v>252.24</v>
      </c>
      <c r="G11281" s="8">
        <v>0</v>
      </c>
    </row>
    <row r="11282" spans="1:7" hidden="1" x14ac:dyDescent="0.55000000000000004">
      <c r="A11282" s="5" t="s">
        <v>35</v>
      </c>
      <c r="B11282" s="6">
        <v>43396</v>
      </c>
      <c r="C11282" s="5" t="s">
        <v>36</v>
      </c>
      <c r="D11282" s="5" t="s">
        <v>39</v>
      </c>
      <c r="E11282" s="7">
        <v>19896</v>
      </c>
      <c r="F11282" s="8">
        <v>63640.02</v>
      </c>
      <c r="G11282" s="8">
        <v>0</v>
      </c>
    </row>
    <row r="11283" spans="1:7" hidden="1" x14ac:dyDescent="0.55000000000000004">
      <c r="A11283" s="5" t="s">
        <v>35</v>
      </c>
      <c r="B11283" s="6">
        <v>43396</v>
      </c>
      <c r="C11283" s="5" t="s">
        <v>36</v>
      </c>
      <c r="D11283" s="5" t="s">
        <v>40</v>
      </c>
      <c r="E11283" s="7">
        <v>7653</v>
      </c>
      <c r="F11283" s="8">
        <v>243.03</v>
      </c>
      <c r="G11283" s="8">
        <v>0</v>
      </c>
    </row>
    <row r="11284" spans="1:7" hidden="1" x14ac:dyDescent="0.55000000000000004">
      <c r="A11284" s="5" t="s">
        <v>35</v>
      </c>
      <c r="B11284" s="6">
        <v>43396</v>
      </c>
      <c r="C11284" s="5" t="s">
        <v>36</v>
      </c>
      <c r="D11284" s="5" t="s">
        <v>42</v>
      </c>
      <c r="E11284" s="7">
        <v>21710</v>
      </c>
      <c r="F11284" s="8">
        <v>254550.09</v>
      </c>
      <c r="G11284" s="8">
        <v>0</v>
      </c>
    </row>
    <row r="11285" spans="1:7" hidden="1" x14ac:dyDescent="0.55000000000000004">
      <c r="A11285" s="5" t="s">
        <v>47</v>
      </c>
      <c r="B11285" s="6">
        <v>43396</v>
      </c>
      <c r="C11285" s="5" t="s">
        <v>36</v>
      </c>
      <c r="D11285" s="5" t="s">
        <v>42</v>
      </c>
      <c r="E11285" s="7">
        <v>245</v>
      </c>
      <c r="F11285" s="8">
        <v>2901.37</v>
      </c>
      <c r="G11285" s="8">
        <v>0</v>
      </c>
    </row>
    <row r="11286" spans="1:7" hidden="1" x14ac:dyDescent="0.55000000000000004">
      <c r="A11286" s="5" t="s">
        <v>35</v>
      </c>
      <c r="B11286" s="6">
        <v>43396</v>
      </c>
      <c r="C11286" s="5" t="s">
        <v>36</v>
      </c>
      <c r="D11286" s="5" t="s">
        <v>44</v>
      </c>
      <c r="E11286" s="7">
        <v>28477</v>
      </c>
      <c r="F11286" s="8">
        <v>55712.69</v>
      </c>
      <c r="G11286" s="8">
        <v>0</v>
      </c>
    </row>
    <row r="11287" spans="1:7" hidden="1" x14ac:dyDescent="0.55000000000000004">
      <c r="A11287" s="5" t="s">
        <v>35</v>
      </c>
      <c r="B11287" s="6">
        <v>43396</v>
      </c>
      <c r="C11287" s="5" t="s">
        <v>36</v>
      </c>
      <c r="D11287" s="5" t="s">
        <v>45</v>
      </c>
      <c r="E11287" s="7">
        <v>62986</v>
      </c>
      <c r="F11287" s="8">
        <v>24660.55</v>
      </c>
      <c r="G11287" s="8">
        <v>0</v>
      </c>
    </row>
    <row r="11288" spans="1:7" x14ac:dyDescent="0.55000000000000004">
      <c r="A11288" s="5" t="s">
        <v>35</v>
      </c>
      <c r="B11288" s="6">
        <v>43397</v>
      </c>
      <c r="C11288" s="5" t="s">
        <v>36</v>
      </c>
      <c r="D11288" s="5" t="s">
        <v>37</v>
      </c>
      <c r="E11288" s="7">
        <v>10960</v>
      </c>
      <c r="F11288" s="8">
        <v>349794.09</v>
      </c>
      <c r="G11288" s="8">
        <v>0</v>
      </c>
    </row>
    <row r="11289" spans="1:7" x14ac:dyDescent="0.55000000000000004">
      <c r="A11289" s="5" t="s">
        <v>47</v>
      </c>
      <c r="B11289" s="6">
        <v>43397</v>
      </c>
      <c r="C11289" s="5" t="s">
        <v>36</v>
      </c>
      <c r="D11289" s="5" t="s">
        <v>37</v>
      </c>
      <c r="E11289" s="7">
        <v>433</v>
      </c>
      <c r="F11289" s="8">
        <v>13942.17</v>
      </c>
      <c r="G11289" s="8">
        <v>0</v>
      </c>
    </row>
    <row r="11290" spans="1:7" hidden="1" x14ac:dyDescent="0.55000000000000004">
      <c r="A11290" s="5" t="s">
        <v>35</v>
      </c>
      <c r="B11290" s="6">
        <v>43397</v>
      </c>
      <c r="C11290" s="5" t="s">
        <v>36</v>
      </c>
      <c r="D11290" s="5" t="s">
        <v>38</v>
      </c>
      <c r="E11290" s="7">
        <v>684</v>
      </c>
      <c r="F11290" s="8">
        <v>172.98</v>
      </c>
      <c r="G11290" s="8">
        <v>0</v>
      </c>
    </row>
    <row r="11291" spans="1:7" hidden="1" x14ac:dyDescent="0.55000000000000004">
      <c r="A11291" s="5" t="s">
        <v>35</v>
      </c>
      <c r="B11291" s="6">
        <v>43397</v>
      </c>
      <c r="C11291" s="5" t="s">
        <v>36</v>
      </c>
      <c r="D11291" s="5" t="s">
        <v>39</v>
      </c>
      <c r="E11291" s="7">
        <v>14027</v>
      </c>
      <c r="F11291" s="8">
        <v>44588.06</v>
      </c>
      <c r="G11291" s="8">
        <v>0</v>
      </c>
    </row>
    <row r="11292" spans="1:7" hidden="1" x14ac:dyDescent="0.55000000000000004">
      <c r="A11292" s="5" t="s">
        <v>35</v>
      </c>
      <c r="B11292" s="6">
        <v>43397</v>
      </c>
      <c r="C11292" s="5" t="s">
        <v>36</v>
      </c>
      <c r="D11292" s="5" t="s">
        <v>40</v>
      </c>
      <c r="E11292" s="7">
        <v>5711</v>
      </c>
      <c r="F11292" s="8">
        <v>180.66</v>
      </c>
      <c r="G11292" s="8">
        <v>0</v>
      </c>
    </row>
    <row r="11293" spans="1:7" hidden="1" x14ac:dyDescent="0.55000000000000004">
      <c r="A11293" s="5" t="s">
        <v>47</v>
      </c>
      <c r="B11293" s="6">
        <v>43397</v>
      </c>
      <c r="C11293" s="5" t="s">
        <v>36</v>
      </c>
      <c r="D11293" s="5" t="s">
        <v>42</v>
      </c>
      <c r="E11293" s="7">
        <v>84</v>
      </c>
      <c r="F11293" s="8">
        <v>996.67</v>
      </c>
      <c r="G11293" s="8">
        <v>0</v>
      </c>
    </row>
    <row r="11294" spans="1:7" hidden="1" x14ac:dyDescent="0.55000000000000004">
      <c r="A11294" s="5" t="s">
        <v>35</v>
      </c>
      <c r="B11294" s="6">
        <v>43397</v>
      </c>
      <c r="C11294" s="5" t="s">
        <v>36</v>
      </c>
      <c r="D11294" s="5" t="s">
        <v>42</v>
      </c>
      <c r="E11294" s="7">
        <v>15112</v>
      </c>
      <c r="F11294" s="8">
        <v>176568.78</v>
      </c>
      <c r="G11294" s="8">
        <v>0</v>
      </c>
    </row>
    <row r="11295" spans="1:7" hidden="1" x14ac:dyDescent="0.55000000000000004">
      <c r="A11295" s="5" t="s">
        <v>35</v>
      </c>
      <c r="B11295" s="6">
        <v>43397</v>
      </c>
      <c r="C11295" s="5" t="s">
        <v>36</v>
      </c>
      <c r="D11295" s="5" t="s">
        <v>44</v>
      </c>
      <c r="E11295" s="7">
        <v>20504</v>
      </c>
      <c r="F11295" s="8">
        <v>39977.800000000003</v>
      </c>
      <c r="G11295" s="8">
        <v>0</v>
      </c>
    </row>
    <row r="11296" spans="1:7" hidden="1" x14ac:dyDescent="0.55000000000000004">
      <c r="A11296" s="5" t="s">
        <v>35</v>
      </c>
      <c r="B11296" s="6">
        <v>43397</v>
      </c>
      <c r="C11296" s="5" t="s">
        <v>36</v>
      </c>
      <c r="D11296" s="5" t="s">
        <v>45</v>
      </c>
      <c r="E11296" s="7">
        <v>45284</v>
      </c>
      <c r="F11296" s="8">
        <v>17669.39</v>
      </c>
      <c r="G11296" s="8">
        <v>0</v>
      </c>
    </row>
    <row r="11297" spans="1:7" x14ac:dyDescent="0.55000000000000004">
      <c r="A11297" s="5" t="s">
        <v>35</v>
      </c>
      <c r="B11297" s="6">
        <v>43398</v>
      </c>
      <c r="C11297" s="5" t="s">
        <v>36</v>
      </c>
      <c r="D11297" s="5" t="s">
        <v>37</v>
      </c>
      <c r="E11297" s="7">
        <v>11901</v>
      </c>
      <c r="F11297" s="8">
        <v>380462.3</v>
      </c>
      <c r="G11297" s="8">
        <v>0</v>
      </c>
    </row>
    <row r="11298" spans="1:7" x14ac:dyDescent="0.55000000000000004">
      <c r="A11298" s="5" t="s">
        <v>47</v>
      </c>
      <c r="B11298" s="6">
        <v>43398</v>
      </c>
      <c r="C11298" s="5" t="s">
        <v>36</v>
      </c>
      <c r="D11298" s="5" t="s">
        <v>37</v>
      </c>
      <c r="E11298" s="7">
        <v>726</v>
      </c>
      <c r="F11298" s="8">
        <v>23413.11</v>
      </c>
      <c r="G11298" s="8">
        <v>0</v>
      </c>
    </row>
    <row r="11299" spans="1:7" hidden="1" x14ac:dyDescent="0.55000000000000004">
      <c r="A11299" s="5" t="s">
        <v>35</v>
      </c>
      <c r="B11299" s="6">
        <v>43398</v>
      </c>
      <c r="C11299" s="5" t="s">
        <v>36</v>
      </c>
      <c r="D11299" s="5" t="s">
        <v>38</v>
      </c>
      <c r="E11299" s="7">
        <v>533</v>
      </c>
      <c r="F11299" s="8">
        <v>135.02000000000001</v>
      </c>
      <c r="G11299" s="8">
        <v>0</v>
      </c>
    </row>
    <row r="11300" spans="1:7" hidden="1" x14ac:dyDescent="0.55000000000000004">
      <c r="A11300" s="5" t="s">
        <v>35</v>
      </c>
      <c r="B11300" s="6">
        <v>43398</v>
      </c>
      <c r="C11300" s="5" t="s">
        <v>36</v>
      </c>
      <c r="D11300" s="5" t="s">
        <v>39</v>
      </c>
      <c r="E11300" s="7">
        <v>14115</v>
      </c>
      <c r="F11300" s="8">
        <v>44945.09</v>
      </c>
      <c r="G11300" s="8">
        <v>0</v>
      </c>
    </row>
    <row r="11301" spans="1:7" hidden="1" x14ac:dyDescent="0.55000000000000004">
      <c r="A11301" s="5" t="s">
        <v>35</v>
      </c>
      <c r="B11301" s="6">
        <v>43398</v>
      </c>
      <c r="C11301" s="5" t="s">
        <v>36</v>
      </c>
      <c r="D11301" s="5" t="s">
        <v>40</v>
      </c>
      <c r="E11301" s="7">
        <v>5723</v>
      </c>
      <c r="F11301" s="8">
        <v>181.28</v>
      </c>
      <c r="G11301" s="8">
        <v>0</v>
      </c>
    </row>
    <row r="11302" spans="1:7" hidden="1" x14ac:dyDescent="0.55000000000000004">
      <c r="A11302" s="5" t="s">
        <v>35</v>
      </c>
      <c r="B11302" s="6">
        <v>43398</v>
      </c>
      <c r="C11302" s="5" t="s">
        <v>36</v>
      </c>
      <c r="D11302" s="5" t="s">
        <v>42</v>
      </c>
      <c r="E11302" s="7">
        <v>16746</v>
      </c>
      <c r="F11302" s="8">
        <v>194937.91</v>
      </c>
      <c r="G11302" s="8">
        <v>0</v>
      </c>
    </row>
    <row r="11303" spans="1:7" hidden="1" x14ac:dyDescent="0.55000000000000004">
      <c r="A11303" s="5" t="s">
        <v>47</v>
      </c>
      <c r="B11303" s="6">
        <v>43398</v>
      </c>
      <c r="C11303" s="5" t="s">
        <v>36</v>
      </c>
      <c r="D11303" s="5" t="s">
        <v>42</v>
      </c>
      <c r="E11303" s="7">
        <v>145</v>
      </c>
      <c r="F11303" s="8">
        <v>1708.02</v>
      </c>
      <c r="G11303" s="8">
        <v>0</v>
      </c>
    </row>
    <row r="11304" spans="1:7" hidden="1" x14ac:dyDescent="0.55000000000000004">
      <c r="A11304" s="5" t="s">
        <v>35</v>
      </c>
      <c r="B11304" s="6">
        <v>43398</v>
      </c>
      <c r="C11304" s="5" t="s">
        <v>36</v>
      </c>
      <c r="D11304" s="5" t="s">
        <v>44</v>
      </c>
      <c r="E11304" s="7">
        <v>21566</v>
      </c>
      <c r="F11304" s="8">
        <v>41891.050000000003</v>
      </c>
      <c r="G11304" s="8">
        <v>0</v>
      </c>
    </row>
    <row r="11305" spans="1:7" hidden="1" x14ac:dyDescent="0.55000000000000004">
      <c r="A11305" s="5" t="s">
        <v>35</v>
      </c>
      <c r="B11305" s="6">
        <v>43398</v>
      </c>
      <c r="C11305" s="5" t="s">
        <v>36</v>
      </c>
      <c r="D11305" s="5" t="s">
        <v>45</v>
      </c>
      <c r="E11305" s="7">
        <v>45189</v>
      </c>
      <c r="F11305" s="8">
        <v>17570.21</v>
      </c>
      <c r="G11305" s="8">
        <v>0</v>
      </c>
    </row>
    <row r="11306" spans="1:7" x14ac:dyDescent="0.55000000000000004">
      <c r="A11306" s="5" t="s">
        <v>35</v>
      </c>
      <c r="B11306" s="6">
        <v>43399</v>
      </c>
      <c r="C11306" s="5" t="s">
        <v>36</v>
      </c>
      <c r="D11306" s="5" t="s">
        <v>37</v>
      </c>
      <c r="E11306" s="7">
        <v>16626</v>
      </c>
      <c r="F11306" s="8">
        <v>532921.80000000005</v>
      </c>
      <c r="G11306" s="8">
        <v>0</v>
      </c>
    </row>
    <row r="11307" spans="1:7" x14ac:dyDescent="0.55000000000000004">
      <c r="A11307" s="5" t="s">
        <v>47</v>
      </c>
      <c r="B11307" s="6">
        <v>43399</v>
      </c>
      <c r="C11307" s="5" t="s">
        <v>36</v>
      </c>
      <c r="D11307" s="5" t="s">
        <v>37</v>
      </c>
      <c r="E11307" s="7">
        <v>637</v>
      </c>
      <c r="F11307" s="8">
        <v>20530.71</v>
      </c>
      <c r="G11307" s="8">
        <v>0</v>
      </c>
    </row>
    <row r="11308" spans="1:7" hidden="1" x14ac:dyDescent="0.55000000000000004">
      <c r="A11308" s="5" t="s">
        <v>35</v>
      </c>
      <c r="B11308" s="6">
        <v>43399</v>
      </c>
      <c r="C11308" s="5" t="s">
        <v>36</v>
      </c>
      <c r="D11308" s="5" t="s">
        <v>38</v>
      </c>
      <c r="E11308" s="7">
        <v>998</v>
      </c>
      <c r="F11308" s="8">
        <v>254.11</v>
      </c>
      <c r="G11308" s="8">
        <v>0</v>
      </c>
    </row>
    <row r="11309" spans="1:7" hidden="1" x14ac:dyDescent="0.55000000000000004">
      <c r="A11309" s="5" t="s">
        <v>35</v>
      </c>
      <c r="B11309" s="6">
        <v>43399</v>
      </c>
      <c r="C11309" s="5" t="s">
        <v>36</v>
      </c>
      <c r="D11309" s="5" t="s">
        <v>39</v>
      </c>
      <c r="E11309" s="7">
        <v>20694</v>
      </c>
      <c r="F11309" s="8">
        <v>66030.3</v>
      </c>
      <c r="G11309" s="8">
        <v>0</v>
      </c>
    </row>
    <row r="11310" spans="1:7" hidden="1" x14ac:dyDescent="0.55000000000000004">
      <c r="A11310" s="5" t="s">
        <v>35</v>
      </c>
      <c r="B11310" s="6">
        <v>43399</v>
      </c>
      <c r="C11310" s="5" t="s">
        <v>36</v>
      </c>
      <c r="D11310" s="5" t="s">
        <v>40</v>
      </c>
      <c r="E11310" s="7">
        <v>6017</v>
      </c>
      <c r="F11310" s="8">
        <v>191</v>
      </c>
      <c r="G11310" s="8">
        <v>0</v>
      </c>
    </row>
    <row r="11311" spans="1:7" hidden="1" x14ac:dyDescent="0.55000000000000004">
      <c r="A11311" s="5" t="s">
        <v>35</v>
      </c>
      <c r="B11311" s="6">
        <v>43399</v>
      </c>
      <c r="C11311" s="5" t="s">
        <v>36</v>
      </c>
      <c r="D11311" s="5" t="s">
        <v>42</v>
      </c>
      <c r="E11311" s="7">
        <v>20226</v>
      </c>
      <c r="F11311" s="8">
        <v>235469.91</v>
      </c>
      <c r="G11311" s="8">
        <v>0</v>
      </c>
    </row>
    <row r="11312" spans="1:7" hidden="1" x14ac:dyDescent="0.55000000000000004">
      <c r="A11312" s="5" t="s">
        <v>47</v>
      </c>
      <c r="B11312" s="6">
        <v>43399</v>
      </c>
      <c r="C11312" s="5" t="s">
        <v>36</v>
      </c>
      <c r="D11312" s="5" t="s">
        <v>42</v>
      </c>
      <c r="E11312" s="7">
        <v>119</v>
      </c>
      <c r="F11312" s="8">
        <v>1410.65</v>
      </c>
      <c r="G11312" s="8">
        <v>0</v>
      </c>
    </row>
    <row r="11313" spans="1:7" hidden="1" x14ac:dyDescent="0.55000000000000004">
      <c r="A11313" s="5" t="s">
        <v>35</v>
      </c>
      <c r="B11313" s="6">
        <v>43399</v>
      </c>
      <c r="C11313" s="5" t="s">
        <v>36</v>
      </c>
      <c r="D11313" s="5" t="s">
        <v>44</v>
      </c>
      <c r="E11313" s="7">
        <v>26592</v>
      </c>
      <c r="F11313" s="8">
        <v>51651.33</v>
      </c>
      <c r="G11313" s="8">
        <v>0</v>
      </c>
    </row>
    <row r="11314" spans="1:7" hidden="1" x14ac:dyDescent="0.55000000000000004">
      <c r="A11314" s="5" t="s">
        <v>35</v>
      </c>
      <c r="B11314" s="6">
        <v>43399</v>
      </c>
      <c r="C11314" s="5" t="s">
        <v>36</v>
      </c>
      <c r="D11314" s="5" t="s">
        <v>45</v>
      </c>
      <c r="E11314" s="7">
        <v>56015</v>
      </c>
      <c r="F11314" s="8">
        <v>21779.83</v>
      </c>
      <c r="G11314" s="8">
        <v>0</v>
      </c>
    </row>
    <row r="11315" spans="1:7" x14ac:dyDescent="0.55000000000000004">
      <c r="A11315" s="5" t="s">
        <v>35</v>
      </c>
      <c r="B11315" s="6">
        <v>43402</v>
      </c>
      <c r="C11315" s="5" t="s">
        <v>36</v>
      </c>
      <c r="D11315" s="5" t="s">
        <v>37</v>
      </c>
      <c r="E11315" s="7">
        <v>7654</v>
      </c>
      <c r="F11315" s="8">
        <v>244414.32</v>
      </c>
      <c r="G11315" s="8">
        <v>0</v>
      </c>
    </row>
    <row r="11316" spans="1:7" x14ac:dyDescent="0.55000000000000004">
      <c r="A11316" s="5" t="s">
        <v>47</v>
      </c>
      <c r="B11316" s="6">
        <v>43402</v>
      </c>
      <c r="C11316" s="5" t="s">
        <v>36</v>
      </c>
      <c r="D11316" s="5" t="s">
        <v>37</v>
      </c>
      <c r="E11316" s="7">
        <v>345</v>
      </c>
      <c r="F11316" s="8">
        <v>11112.96</v>
      </c>
      <c r="G11316" s="8">
        <v>0</v>
      </c>
    </row>
    <row r="11317" spans="1:7" hidden="1" x14ac:dyDescent="0.55000000000000004">
      <c r="A11317" s="5" t="s">
        <v>35</v>
      </c>
      <c r="B11317" s="6">
        <v>43402</v>
      </c>
      <c r="C11317" s="5" t="s">
        <v>36</v>
      </c>
      <c r="D11317" s="5" t="s">
        <v>38</v>
      </c>
      <c r="E11317" s="7">
        <v>381</v>
      </c>
      <c r="F11317" s="8">
        <v>96.73</v>
      </c>
      <c r="G11317" s="8">
        <v>0</v>
      </c>
    </row>
    <row r="11318" spans="1:7" hidden="1" x14ac:dyDescent="0.55000000000000004">
      <c r="A11318" s="5" t="s">
        <v>35</v>
      </c>
      <c r="B11318" s="6">
        <v>43402</v>
      </c>
      <c r="C11318" s="5" t="s">
        <v>36</v>
      </c>
      <c r="D11318" s="5" t="s">
        <v>39</v>
      </c>
      <c r="E11318" s="7">
        <v>10511</v>
      </c>
      <c r="F11318" s="8">
        <v>33449.339999999997</v>
      </c>
      <c r="G11318" s="8">
        <v>0</v>
      </c>
    </row>
    <row r="11319" spans="1:7" hidden="1" x14ac:dyDescent="0.55000000000000004">
      <c r="A11319" s="5" t="s">
        <v>35</v>
      </c>
      <c r="B11319" s="6">
        <v>43402</v>
      </c>
      <c r="C11319" s="5" t="s">
        <v>36</v>
      </c>
      <c r="D11319" s="5" t="s">
        <v>40</v>
      </c>
      <c r="E11319" s="7">
        <v>3407</v>
      </c>
      <c r="F11319" s="8">
        <v>107.81</v>
      </c>
      <c r="G11319" s="8">
        <v>0</v>
      </c>
    </row>
    <row r="11320" spans="1:7" hidden="1" x14ac:dyDescent="0.55000000000000004">
      <c r="A11320" s="5" t="s">
        <v>35</v>
      </c>
      <c r="B11320" s="6">
        <v>43402</v>
      </c>
      <c r="C11320" s="5" t="s">
        <v>36</v>
      </c>
      <c r="D11320" s="5" t="s">
        <v>42</v>
      </c>
      <c r="E11320" s="7">
        <v>25224</v>
      </c>
      <c r="F11320" s="8">
        <v>292780.46999999997</v>
      </c>
      <c r="G11320" s="8">
        <v>0</v>
      </c>
    </row>
    <row r="11321" spans="1:7" hidden="1" x14ac:dyDescent="0.55000000000000004">
      <c r="A11321" s="5" t="s">
        <v>47</v>
      </c>
      <c r="B11321" s="6">
        <v>43402</v>
      </c>
      <c r="C11321" s="5" t="s">
        <v>36</v>
      </c>
      <c r="D11321" s="5" t="s">
        <v>42</v>
      </c>
      <c r="E11321" s="7">
        <v>184</v>
      </c>
      <c r="F11321" s="8">
        <v>2172.29</v>
      </c>
      <c r="G11321" s="8">
        <v>0</v>
      </c>
    </row>
    <row r="11322" spans="1:7" hidden="1" x14ac:dyDescent="0.55000000000000004">
      <c r="A11322" s="5" t="s">
        <v>35</v>
      </c>
      <c r="B11322" s="6">
        <v>43402</v>
      </c>
      <c r="C11322" s="5" t="s">
        <v>36</v>
      </c>
      <c r="D11322" s="5" t="s">
        <v>44</v>
      </c>
      <c r="E11322" s="7">
        <v>30518</v>
      </c>
      <c r="F11322" s="8">
        <v>59070.76</v>
      </c>
      <c r="G11322" s="8">
        <v>0</v>
      </c>
    </row>
    <row r="11323" spans="1:7" hidden="1" x14ac:dyDescent="0.55000000000000004">
      <c r="A11323" s="5" t="s">
        <v>35</v>
      </c>
      <c r="B11323" s="6">
        <v>43402</v>
      </c>
      <c r="C11323" s="5" t="s">
        <v>36</v>
      </c>
      <c r="D11323" s="5" t="s">
        <v>45</v>
      </c>
      <c r="E11323" s="7">
        <v>63989</v>
      </c>
      <c r="F11323" s="8">
        <v>24793.74</v>
      </c>
      <c r="G11323" s="8">
        <v>0</v>
      </c>
    </row>
    <row r="11324" spans="1:7" x14ac:dyDescent="0.55000000000000004">
      <c r="A11324" s="5" t="s">
        <v>35</v>
      </c>
      <c r="B11324" s="6">
        <v>43403</v>
      </c>
      <c r="C11324" s="5" t="s">
        <v>36</v>
      </c>
      <c r="D11324" s="5" t="s">
        <v>37</v>
      </c>
      <c r="E11324" s="7">
        <v>8990</v>
      </c>
      <c r="F11324" s="8">
        <v>286323.17</v>
      </c>
      <c r="G11324" s="8">
        <v>0</v>
      </c>
    </row>
    <row r="11325" spans="1:7" x14ac:dyDescent="0.55000000000000004">
      <c r="A11325" s="5" t="s">
        <v>47</v>
      </c>
      <c r="B11325" s="6">
        <v>43403</v>
      </c>
      <c r="C11325" s="5" t="s">
        <v>36</v>
      </c>
      <c r="D11325" s="5" t="s">
        <v>37</v>
      </c>
      <c r="E11325" s="7">
        <v>596</v>
      </c>
      <c r="F11325" s="8">
        <v>19210.66</v>
      </c>
      <c r="G11325" s="8">
        <v>0</v>
      </c>
    </row>
    <row r="11326" spans="1:7" hidden="1" x14ac:dyDescent="0.55000000000000004">
      <c r="A11326" s="5" t="s">
        <v>35</v>
      </c>
      <c r="B11326" s="6">
        <v>43403</v>
      </c>
      <c r="C11326" s="5" t="s">
        <v>36</v>
      </c>
      <c r="D11326" s="5" t="s">
        <v>38</v>
      </c>
      <c r="E11326" s="7">
        <v>298</v>
      </c>
      <c r="F11326" s="8">
        <v>75.510000000000005</v>
      </c>
      <c r="G11326" s="8">
        <v>0</v>
      </c>
    </row>
    <row r="11327" spans="1:7" hidden="1" x14ac:dyDescent="0.55000000000000004">
      <c r="A11327" s="5" t="s">
        <v>35</v>
      </c>
      <c r="B11327" s="6">
        <v>43403</v>
      </c>
      <c r="C11327" s="5" t="s">
        <v>36</v>
      </c>
      <c r="D11327" s="5" t="s">
        <v>39</v>
      </c>
      <c r="E11327" s="7">
        <v>11692</v>
      </c>
      <c r="F11327" s="8">
        <v>37161.57</v>
      </c>
      <c r="G11327" s="8">
        <v>0</v>
      </c>
    </row>
    <row r="11328" spans="1:7" hidden="1" x14ac:dyDescent="0.55000000000000004">
      <c r="A11328" s="5" t="s">
        <v>35</v>
      </c>
      <c r="B11328" s="6">
        <v>43403</v>
      </c>
      <c r="C11328" s="5" t="s">
        <v>36</v>
      </c>
      <c r="D11328" s="5" t="s">
        <v>40</v>
      </c>
      <c r="E11328" s="7">
        <v>4469</v>
      </c>
      <c r="F11328" s="8">
        <v>141.04</v>
      </c>
      <c r="G11328" s="8">
        <v>0</v>
      </c>
    </row>
    <row r="11329" spans="1:7" hidden="1" x14ac:dyDescent="0.55000000000000004">
      <c r="A11329" s="5" t="s">
        <v>35</v>
      </c>
      <c r="B11329" s="6">
        <v>43403</v>
      </c>
      <c r="C11329" s="5" t="s">
        <v>36</v>
      </c>
      <c r="D11329" s="5" t="s">
        <v>42</v>
      </c>
      <c r="E11329" s="7">
        <v>16328</v>
      </c>
      <c r="F11329" s="8">
        <v>187693.32</v>
      </c>
      <c r="G11329" s="8">
        <v>0</v>
      </c>
    </row>
    <row r="11330" spans="1:7" hidden="1" x14ac:dyDescent="0.55000000000000004">
      <c r="A11330" s="5" t="s">
        <v>47</v>
      </c>
      <c r="B11330" s="6">
        <v>43403</v>
      </c>
      <c r="C11330" s="5" t="s">
        <v>36</v>
      </c>
      <c r="D11330" s="5" t="s">
        <v>42</v>
      </c>
      <c r="E11330" s="7">
        <v>150</v>
      </c>
      <c r="F11330" s="8">
        <v>1762.14</v>
      </c>
      <c r="G11330" s="8">
        <v>0</v>
      </c>
    </row>
    <row r="11331" spans="1:7" hidden="1" x14ac:dyDescent="0.55000000000000004">
      <c r="A11331" s="5" t="s">
        <v>35</v>
      </c>
      <c r="B11331" s="6">
        <v>43403</v>
      </c>
      <c r="C11331" s="5" t="s">
        <v>36</v>
      </c>
      <c r="D11331" s="5" t="s">
        <v>44</v>
      </c>
      <c r="E11331" s="7">
        <v>20812</v>
      </c>
      <c r="F11331" s="8">
        <v>39930.47</v>
      </c>
      <c r="G11331" s="8">
        <v>0</v>
      </c>
    </row>
    <row r="11332" spans="1:7" hidden="1" x14ac:dyDescent="0.55000000000000004">
      <c r="A11332" s="5" t="s">
        <v>35</v>
      </c>
      <c r="B11332" s="6">
        <v>43403</v>
      </c>
      <c r="C11332" s="5" t="s">
        <v>36</v>
      </c>
      <c r="D11332" s="5" t="s">
        <v>45</v>
      </c>
      <c r="E11332" s="7">
        <v>41305</v>
      </c>
      <c r="F11332" s="8">
        <v>15863.28</v>
      </c>
      <c r="G11332" s="8">
        <v>0</v>
      </c>
    </row>
    <row r="11333" spans="1:7" x14ac:dyDescent="0.55000000000000004">
      <c r="A11333" s="5" t="s">
        <v>47</v>
      </c>
      <c r="B11333" s="6">
        <v>43404</v>
      </c>
      <c r="C11333" s="5" t="s">
        <v>36</v>
      </c>
      <c r="D11333" s="5" t="s">
        <v>37</v>
      </c>
      <c r="E11333" s="7">
        <v>486</v>
      </c>
      <c r="F11333" s="8">
        <v>15601.37</v>
      </c>
      <c r="G11333" s="8">
        <v>0</v>
      </c>
    </row>
    <row r="11334" spans="1:7" x14ac:dyDescent="0.55000000000000004">
      <c r="A11334" s="5" t="s">
        <v>35</v>
      </c>
      <c r="B11334" s="6">
        <v>43404</v>
      </c>
      <c r="C11334" s="5" t="s">
        <v>36</v>
      </c>
      <c r="D11334" s="5" t="s">
        <v>37</v>
      </c>
      <c r="E11334" s="7">
        <v>10075</v>
      </c>
      <c r="F11334" s="8">
        <v>320437.12</v>
      </c>
      <c r="G11334" s="8">
        <v>0</v>
      </c>
    </row>
    <row r="11335" spans="1:7" hidden="1" x14ac:dyDescent="0.55000000000000004">
      <c r="A11335" s="5" t="s">
        <v>35</v>
      </c>
      <c r="B11335" s="6">
        <v>43404</v>
      </c>
      <c r="C11335" s="5" t="s">
        <v>36</v>
      </c>
      <c r="D11335" s="5" t="s">
        <v>38</v>
      </c>
      <c r="E11335" s="7">
        <v>377</v>
      </c>
      <c r="F11335" s="8">
        <v>95.45</v>
      </c>
      <c r="G11335" s="8">
        <v>0</v>
      </c>
    </row>
    <row r="11336" spans="1:7" hidden="1" x14ac:dyDescent="0.55000000000000004">
      <c r="A11336" s="5" t="s">
        <v>35</v>
      </c>
      <c r="B11336" s="6">
        <v>43404</v>
      </c>
      <c r="C11336" s="5" t="s">
        <v>36</v>
      </c>
      <c r="D11336" s="5" t="s">
        <v>39</v>
      </c>
      <c r="E11336" s="7">
        <v>14862</v>
      </c>
      <c r="F11336" s="8">
        <v>47189.31</v>
      </c>
      <c r="G11336" s="8">
        <v>0</v>
      </c>
    </row>
    <row r="11337" spans="1:7" hidden="1" x14ac:dyDescent="0.55000000000000004">
      <c r="A11337" s="5" t="s">
        <v>35</v>
      </c>
      <c r="B11337" s="6">
        <v>43404</v>
      </c>
      <c r="C11337" s="5" t="s">
        <v>36</v>
      </c>
      <c r="D11337" s="5" t="s">
        <v>40</v>
      </c>
      <c r="E11337" s="7">
        <v>5050</v>
      </c>
      <c r="F11337" s="8">
        <v>159.36000000000001</v>
      </c>
      <c r="G11337" s="8">
        <v>0</v>
      </c>
    </row>
    <row r="11338" spans="1:7" hidden="1" x14ac:dyDescent="0.55000000000000004">
      <c r="A11338" s="5" t="s">
        <v>47</v>
      </c>
      <c r="B11338" s="6">
        <v>43404</v>
      </c>
      <c r="C11338" s="5" t="s">
        <v>36</v>
      </c>
      <c r="D11338" s="5" t="s">
        <v>42</v>
      </c>
      <c r="E11338" s="7">
        <v>141</v>
      </c>
      <c r="F11338" s="8">
        <v>1645.08</v>
      </c>
      <c r="G11338" s="8">
        <v>0</v>
      </c>
    </row>
    <row r="11339" spans="1:7" hidden="1" x14ac:dyDescent="0.55000000000000004">
      <c r="A11339" s="5" t="s">
        <v>35</v>
      </c>
      <c r="B11339" s="6">
        <v>43404</v>
      </c>
      <c r="C11339" s="5" t="s">
        <v>36</v>
      </c>
      <c r="D11339" s="5" t="s">
        <v>42</v>
      </c>
      <c r="E11339" s="7">
        <v>16365</v>
      </c>
      <c r="F11339" s="8">
        <v>187516.81</v>
      </c>
      <c r="G11339" s="8">
        <v>0</v>
      </c>
    </row>
    <row r="11340" spans="1:7" hidden="1" x14ac:dyDescent="0.55000000000000004">
      <c r="A11340" s="5" t="s">
        <v>35</v>
      </c>
      <c r="B11340" s="6">
        <v>43404</v>
      </c>
      <c r="C11340" s="5" t="s">
        <v>36</v>
      </c>
      <c r="D11340" s="5" t="s">
        <v>44</v>
      </c>
      <c r="E11340" s="7">
        <v>23230</v>
      </c>
      <c r="F11340" s="8">
        <v>44426.79</v>
      </c>
      <c r="G11340" s="8">
        <v>0</v>
      </c>
    </row>
    <row r="11341" spans="1:7" hidden="1" x14ac:dyDescent="0.55000000000000004">
      <c r="A11341" s="5" t="s">
        <v>35</v>
      </c>
      <c r="B11341" s="6">
        <v>43404</v>
      </c>
      <c r="C11341" s="5" t="s">
        <v>36</v>
      </c>
      <c r="D11341" s="5" t="s">
        <v>45</v>
      </c>
      <c r="E11341" s="7">
        <v>46992</v>
      </c>
      <c r="F11341" s="8">
        <v>17985.080000000002</v>
      </c>
      <c r="G11341" s="8">
        <v>0</v>
      </c>
    </row>
    <row r="11342" spans="1:7" x14ac:dyDescent="0.55000000000000004">
      <c r="A11342" s="5" t="s">
        <v>47</v>
      </c>
      <c r="B11342" s="6">
        <v>43405</v>
      </c>
      <c r="C11342" s="5" t="s">
        <v>36</v>
      </c>
      <c r="D11342" s="5" t="s">
        <v>37</v>
      </c>
      <c r="E11342" s="7">
        <v>417</v>
      </c>
      <c r="F11342" s="8">
        <v>13409.21</v>
      </c>
      <c r="G11342" s="8">
        <v>0</v>
      </c>
    </row>
    <row r="11343" spans="1:7" x14ac:dyDescent="0.55000000000000004">
      <c r="A11343" s="5" t="s">
        <v>35</v>
      </c>
      <c r="B11343" s="6">
        <v>43405</v>
      </c>
      <c r="C11343" s="5" t="s">
        <v>36</v>
      </c>
      <c r="D11343" s="5" t="s">
        <v>37</v>
      </c>
      <c r="E11343" s="7">
        <v>10173</v>
      </c>
      <c r="F11343" s="8">
        <v>323974.32</v>
      </c>
      <c r="G11343" s="8">
        <v>0</v>
      </c>
    </row>
    <row r="11344" spans="1:7" hidden="1" x14ac:dyDescent="0.55000000000000004">
      <c r="A11344" s="5" t="s">
        <v>35</v>
      </c>
      <c r="B11344" s="6">
        <v>43405</v>
      </c>
      <c r="C11344" s="5" t="s">
        <v>36</v>
      </c>
      <c r="D11344" s="5" t="s">
        <v>38</v>
      </c>
      <c r="E11344" s="7">
        <v>333</v>
      </c>
      <c r="F11344" s="8">
        <v>84.46</v>
      </c>
      <c r="G11344" s="8">
        <v>0</v>
      </c>
    </row>
    <row r="11345" spans="1:7" hidden="1" x14ac:dyDescent="0.55000000000000004">
      <c r="A11345" s="5" t="s">
        <v>35</v>
      </c>
      <c r="B11345" s="6">
        <v>43405</v>
      </c>
      <c r="C11345" s="5" t="s">
        <v>36</v>
      </c>
      <c r="D11345" s="5" t="s">
        <v>39</v>
      </c>
      <c r="E11345" s="7">
        <v>11625</v>
      </c>
      <c r="F11345" s="8">
        <v>36992.5</v>
      </c>
      <c r="G11345" s="8">
        <v>0</v>
      </c>
    </row>
    <row r="11346" spans="1:7" hidden="1" x14ac:dyDescent="0.55000000000000004">
      <c r="A11346" s="5" t="s">
        <v>35</v>
      </c>
      <c r="B11346" s="6">
        <v>43405</v>
      </c>
      <c r="C11346" s="5" t="s">
        <v>36</v>
      </c>
      <c r="D11346" s="5" t="s">
        <v>40</v>
      </c>
      <c r="E11346" s="7">
        <v>3264</v>
      </c>
      <c r="F11346" s="8">
        <v>103.31</v>
      </c>
      <c r="G11346" s="8">
        <v>0</v>
      </c>
    </row>
    <row r="11347" spans="1:7" hidden="1" x14ac:dyDescent="0.55000000000000004">
      <c r="A11347" s="5" t="s">
        <v>47</v>
      </c>
      <c r="B11347" s="6">
        <v>43405</v>
      </c>
      <c r="C11347" s="5" t="s">
        <v>36</v>
      </c>
      <c r="D11347" s="5" t="s">
        <v>42</v>
      </c>
      <c r="E11347" s="7">
        <v>292</v>
      </c>
      <c r="F11347" s="8">
        <v>3411.45</v>
      </c>
      <c r="G11347" s="8">
        <v>0</v>
      </c>
    </row>
    <row r="11348" spans="1:7" hidden="1" x14ac:dyDescent="0.55000000000000004">
      <c r="A11348" s="5" t="s">
        <v>35</v>
      </c>
      <c r="B11348" s="6">
        <v>43405</v>
      </c>
      <c r="C11348" s="5" t="s">
        <v>36</v>
      </c>
      <c r="D11348" s="5" t="s">
        <v>42</v>
      </c>
      <c r="E11348" s="7">
        <v>26524</v>
      </c>
      <c r="F11348" s="8">
        <v>305973.99</v>
      </c>
      <c r="G11348" s="8">
        <v>0</v>
      </c>
    </row>
    <row r="11349" spans="1:7" hidden="1" x14ac:dyDescent="0.55000000000000004">
      <c r="A11349" s="5" t="s">
        <v>35</v>
      </c>
      <c r="B11349" s="6">
        <v>43405</v>
      </c>
      <c r="C11349" s="5" t="s">
        <v>36</v>
      </c>
      <c r="D11349" s="5" t="s">
        <v>44</v>
      </c>
      <c r="E11349" s="7">
        <v>35121</v>
      </c>
      <c r="F11349" s="8">
        <v>67636.94</v>
      </c>
      <c r="G11349" s="8">
        <v>0</v>
      </c>
    </row>
    <row r="11350" spans="1:7" hidden="1" x14ac:dyDescent="0.55000000000000004">
      <c r="A11350" s="5" t="s">
        <v>35</v>
      </c>
      <c r="B11350" s="6">
        <v>43405</v>
      </c>
      <c r="C11350" s="5" t="s">
        <v>36</v>
      </c>
      <c r="D11350" s="5" t="s">
        <v>45</v>
      </c>
      <c r="E11350" s="7">
        <v>78382</v>
      </c>
      <c r="F11350" s="8">
        <v>30214.240000000002</v>
      </c>
      <c r="G11350" s="8">
        <v>0</v>
      </c>
    </row>
    <row r="11351" spans="1:7" x14ac:dyDescent="0.55000000000000004">
      <c r="A11351" s="5" t="s">
        <v>35</v>
      </c>
      <c r="B11351" s="6">
        <v>43406</v>
      </c>
      <c r="C11351" s="5" t="s">
        <v>36</v>
      </c>
      <c r="D11351" s="5" t="s">
        <v>37</v>
      </c>
      <c r="E11351" s="7">
        <v>13238</v>
      </c>
      <c r="F11351" s="8">
        <v>419742.34</v>
      </c>
      <c r="G11351" s="8">
        <v>0</v>
      </c>
    </row>
    <row r="11352" spans="1:7" x14ac:dyDescent="0.55000000000000004">
      <c r="A11352" s="5" t="s">
        <v>47</v>
      </c>
      <c r="B11352" s="6">
        <v>43406</v>
      </c>
      <c r="C11352" s="5" t="s">
        <v>36</v>
      </c>
      <c r="D11352" s="5" t="s">
        <v>37</v>
      </c>
      <c r="E11352" s="7">
        <v>680</v>
      </c>
      <c r="F11352" s="8">
        <v>21757.25</v>
      </c>
      <c r="G11352" s="8">
        <v>0</v>
      </c>
    </row>
    <row r="11353" spans="1:7" hidden="1" x14ac:dyDescent="0.55000000000000004">
      <c r="A11353" s="5" t="s">
        <v>35</v>
      </c>
      <c r="B11353" s="6">
        <v>43406</v>
      </c>
      <c r="C11353" s="5" t="s">
        <v>36</v>
      </c>
      <c r="D11353" s="5" t="s">
        <v>38</v>
      </c>
      <c r="E11353" s="7">
        <v>464</v>
      </c>
      <c r="F11353" s="8">
        <v>117.43</v>
      </c>
      <c r="G11353" s="8">
        <v>0</v>
      </c>
    </row>
    <row r="11354" spans="1:7" hidden="1" x14ac:dyDescent="0.55000000000000004">
      <c r="A11354" s="5" t="s">
        <v>35</v>
      </c>
      <c r="B11354" s="6">
        <v>43406</v>
      </c>
      <c r="C11354" s="5" t="s">
        <v>36</v>
      </c>
      <c r="D11354" s="5" t="s">
        <v>39</v>
      </c>
      <c r="E11354" s="7">
        <v>13885</v>
      </c>
      <c r="F11354" s="8">
        <v>44019.09</v>
      </c>
      <c r="G11354" s="8">
        <v>0</v>
      </c>
    </row>
    <row r="11355" spans="1:7" hidden="1" x14ac:dyDescent="0.55000000000000004">
      <c r="A11355" s="5" t="s">
        <v>35</v>
      </c>
      <c r="B11355" s="6">
        <v>43406</v>
      </c>
      <c r="C11355" s="5" t="s">
        <v>36</v>
      </c>
      <c r="D11355" s="5" t="s">
        <v>40</v>
      </c>
      <c r="E11355" s="7">
        <v>5797</v>
      </c>
      <c r="F11355" s="8">
        <v>182.97</v>
      </c>
      <c r="G11355" s="8">
        <v>0</v>
      </c>
    </row>
    <row r="11356" spans="1:7" hidden="1" x14ac:dyDescent="0.55000000000000004">
      <c r="A11356" s="5" t="s">
        <v>47</v>
      </c>
      <c r="B11356" s="6">
        <v>43406</v>
      </c>
      <c r="C11356" s="5" t="s">
        <v>36</v>
      </c>
      <c r="D11356" s="5" t="s">
        <v>42</v>
      </c>
      <c r="E11356" s="7">
        <v>103</v>
      </c>
      <c r="F11356" s="8">
        <v>1214.28</v>
      </c>
      <c r="G11356" s="8">
        <v>0</v>
      </c>
    </row>
    <row r="11357" spans="1:7" hidden="1" x14ac:dyDescent="0.55000000000000004">
      <c r="A11357" s="5" t="s">
        <v>35</v>
      </c>
      <c r="B11357" s="6">
        <v>43406</v>
      </c>
      <c r="C11357" s="5" t="s">
        <v>36</v>
      </c>
      <c r="D11357" s="5" t="s">
        <v>42</v>
      </c>
      <c r="E11357" s="7">
        <v>20252</v>
      </c>
      <c r="F11357" s="8">
        <v>234687.92</v>
      </c>
      <c r="G11357" s="8">
        <v>0</v>
      </c>
    </row>
    <row r="11358" spans="1:7" hidden="1" x14ac:dyDescent="0.55000000000000004">
      <c r="A11358" s="5" t="s">
        <v>35</v>
      </c>
      <c r="B11358" s="6">
        <v>43406</v>
      </c>
      <c r="C11358" s="5" t="s">
        <v>36</v>
      </c>
      <c r="D11358" s="5" t="s">
        <v>44</v>
      </c>
      <c r="E11358" s="7">
        <v>29716</v>
      </c>
      <c r="F11358" s="8">
        <v>57459.55</v>
      </c>
      <c r="G11358" s="8">
        <v>0</v>
      </c>
    </row>
    <row r="11359" spans="1:7" hidden="1" x14ac:dyDescent="0.55000000000000004">
      <c r="A11359" s="5" t="s">
        <v>35</v>
      </c>
      <c r="B11359" s="6">
        <v>43406</v>
      </c>
      <c r="C11359" s="5" t="s">
        <v>36</v>
      </c>
      <c r="D11359" s="5" t="s">
        <v>45</v>
      </c>
      <c r="E11359" s="7">
        <v>57342</v>
      </c>
      <c r="F11359" s="8">
        <v>22195.64</v>
      </c>
      <c r="G11359" s="8">
        <v>0</v>
      </c>
    </row>
    <row r="11360" spans="1:7" x14ac:dyDescent="0.55000000000000004">
      <c r="A11360" s="5" t="s">
        <v>47</v>
      </c>
      <c r="B11360" s="6">
        <v>43409</v>
      </c>
      <c r="C11360" s="5" t="s">
        <v>36</v>
      </c>
      <c r="D11360" s="5" t="s">
        <v>37</v>
      </c>
      <c r="E11360" s="7">
        <v>380</v>
      </c>
      <c r="F11360" s="8">
        <v>12150.89</v>
      </c>
      <c r="G11360" s="8">
        <v>0</v>
      </c>
    </row>
    <row r="11361" spans="1:7" x14ac:dyDescent="0.55000000000000004">
      <c r="A11361" s="5" t="s">
        <v>35</v>
      </c>
      <c r="B11361" s="6">
        <v>43409</v>
      </c>
      <c r="C11361" s="5" t="s">
        <v>36</v>
      </c>
      <c r="D11361" s="5" t="s">
        <v>37</v>
      </c>
      <c r="E11361" s="7">
        <v>7644</v>
      </c>
      <c r="F11361" s="8">
        <v>242911.29</v>
      </c>
      <c r="G11361" s="8">
        <v>0</v>
      </c>
    </row>
    <row r="11362" spans="1:7" hidden="1" x14ac:dyDescent="0.55000000000000004">
      <c r="A11362" s="5" t="s">
        <v>35</v>
      </c>
      <c r="B11362" s="6">
        <v>43409</v>
      </c>
      <c r="C11362" s="5" t="s">
        <v>36</v>
      </c>
      <c r="D11362" s="5" t="s">
        <v>38</v>
      </c>
      <c r="E11362" s="7">
        <v>275</v>
      </c>
      <c r="F11362" s="8">
        <v>69.72</v>
      </c>
      <c r="G11362" s="8">
        <v>0</v>
      </c>
    </row>
    <row r="11363" spans="1:7" hidden="1" x14ac:dyDescent="0.55000000000000004">
      <c r="A11363" s="5" t="s">
        <v>35</v>
      </c>
      <c r="B11363" s="6">
        <v>43409</v>
      </c>
      <c r="C11363" s="5" t="s">
        <v>36</v>
      </c>
      <c r="D11363" s="5" t="s">
        <v>39</v>
      </c>
      <c r="E11363" s="7">
        <v>7842</v>
      </c>
      <c r="F11363" s="8">
        <v>24913.83</v>
      </c>
      <c r="G11363" s="8">
        <v>0</v>
      </c>
    </row>
    <row r="11364" spans="1:7" hidden="1" x14ac:dyDescent="0.55000000000000004">
      <c r="A11364" s="5" t="s">
        <v>35</v>
      </c>
      <c r="B11364" s="6">
        <v>43409</v>
      </c>
      <c r="C11364" s="5" t="s">
        <v>36</v>
      </c>
      <c r="D11364" s="5" t="s">
        <v>40</v>
      </c>
      <c r="E11364" s="7">
        <v>3015</v>
      </c>
      <c r="F11364" s="8">
        <v>95.17</v>
      </c>
      <c r="G11364" s="8">
        <v>0</v>
      </c>
    </row>
    <row r="11365" spans="1:7" hidden="1" x14ac:dyDescent="0.55000000000000004">
      <c r="A11365" s="5" t="s">
        <v>47</v>
      </c>
      <c r="B11365" s="6">
        <v>43409</v>
      </c>
      <c r="C11365" s="5" t="s">
        <v>36</v>
      </c>
      <c r="D11365" s="5" t="s">
        <v>42</v>
      </c>
      <c r="E11365" s="7">
        <v>89</v>
      </c>
      <c r="F11365" s="8">
        <v>1049.3599999999999</v>
      </c>
      <c r="G11365" s="8">
        <v>0</v>
      </c>
    </row>
    <row r="11366" spans="1:7" hidden="1" x14ac:dyDescent="0.55000000000000004">
      <c r="A11366" s="5" t="s">
        <v>35</v>
      </c>
      <c r="B11366" s="6">
        <v>43409</v>
      </c>
      <c r="C11366" s="5" t="s">
        <v>36</v>
      </c>
      <c r="D11366" s="5" t="s">
        <v>42</v>
      </c>
      <c r="E11366" s="7">
        <v>13152</v>
      </c>
      <c r="F11366" s="8">
        <v>152054.53</v>
      </c>
      <c r="G11366" s="8">
        <v>0</v>
      </c>
    </row>
    <row r="11367" spans="1:7" hidden="1" x14ac:dyDescent="0.55000000000000004">
      <c r="A11367" s="5" t="s">
        <v>35</v>
      </c>
      <c r="B11367" s="6">
        <v>43409</v>
      </c>
      <c r="C11367" s="5" t="s">
        <v>36</v>
      </c>
      <c r="D11367" s="5" t="s">
        <v>44</v>
      </c>
      <c r="E11367" s="7">
        <v>18347</v>
      </c>
      <c r="F11367" s="8">
        <v>35401.06</v>
      </c>
      <c r="G11367" s="8">
        <v>0</v>
      </c>
    </row>
    <row r="11368" spans="1:7" hidden="1" x14ac:dyDescent="0.55000000000000004">
      <c r="A11368" s="5" t="s">
        <v>35</v>
      </c>
      <c r="B11368" s="6">
        <v>43409</v>
      </c>
      <c r="C11368" s="5" t="s">
        <v>36</v>
      </c>
      <c r="D11368" s="5" t="s">
        <v>45</v>
      </c>
      <c r="E11368" s="7">
        <v>41459</v>
      </c>
      <c r="F11368" s="8">
        <v>16015.1</v>
      </c>
      <c r="G11368" s="8">
        <v>0</v>
      </c>
    </row>
    <row r="11369" spans="1:7" x14ac:dyDescent="0.55000000000000004">
      <c r="A11369" s="5" t="s">
        <v>47</v>
      </c>
      <c r="B11369" s="6">
        <v>43410</v>
      </c>
      <c r="C11369" s="5" t="s">
        <v>36</v>
      </c>
      <c r="D11369" s="5" t="s">
        <v>37</v>
      </c>
      <c r="E11369" s="7">
        <v>423</v>
      </c>
      <c r="F11369" s="8">
        <v>13535.02</v>
      </c>
      <c r="G11369" s="8">
        <v>0</v>
      </c>
    </row>
    <row r="11370" spans="1:7" x14ac:dyDescent="0.55000000000000004">
      <c r="A11370" s="5" t="s">
        <v>35</v>
      </c>
      <c r="B11370" s="6">
        <v>43410</v>
      </c>
      <c r="C11370" s="5" t="s">
        <v>36</v>
      </c>
      <c r="D11370" s="5" t="s">
        <v>37</v>
      </c>
      <c r="E11370" s="7">
        <v>8205</v>
      </c>
      <c r="F11370" s="8">
        <v>260664.98</v>
      </c>
      <c r="G11370" s="8">
        <v>0</v>
      </c>
    </row>
    <row r="11371" spans="1:7" hidden="1" x14ac:dyDescent="0.55000000000000004">
      <c r="A11371" s="5" t="s">
        <v>35</v>
      </c>
      <c r="B11371" s="6">
        <v>43410</v>
      </c>
      <c r="C11371" s="5" t="s">
        <v>36</v>
      </c>
      <c r="D11371" s="5" t="s">
        <v>38</v>
      </c>
      <c r="E11371" s="7">
        <v>319</v>
      </c>
      <c r="F11371" s="8">
        <v>80.849999999999994</v>
      </c>
      <c r="G11371" s="8">
        <v>0</v>
      </c>
    </row>
    <row r="11372" spans="1:7" hidden="1" x14ac:dyDescent="0.55000000000000004">
      <c r="A11372" s="5" t="s">
        <v>35</v>
      </c>
      <c r="B11372" s="6">
        <v>43410</v>
      </c>
      <c r="C11372" s="5" t="s">
        <v>36</v>
      </c>
      <c r="D11372" s="5" t="s">
        <v>39</v>
      </c>
      <c r="E11372" s="7">
        <v>9681</v>
      </c>
      <c r="F11372" s="8">
        <v>30751.68</v>
      </c>
      <c r="G11372" s="8">
        <v>0</v>
      </c>
    </row>
    <row r="11373" spans="1:7" hidden="1" x14ac:dyDescent="0.55000000000000004">
      <c r="A11373" s="5" t="s">
        <v>35</v>
      </c>
      <c r="B11373" s="6">
        <v>43410</v>
      </c>
      <c r="C11373" s="5" t="s">
        <v>36</v>
      </c>
      <c r="D11373" s="5" t="s">
        <v>40</v>
      </c>
      <c r="E11373" s="7">
        <v>3222</v>
      </c>
      <c r="F11373" s="8">
        <v>101.68</v>
      </c>
      <c r="G11373" s="8">
        <v>0</v>
      </c>
    </row>
    <row r="11374" spans="1:7" hidden="1" x14ac:dyDescent="0.55000000000000004">
      <c r="A11374" s="5" t="s">
        <v>35</v>
      </c>
      <c r="B11374" s="6">
        <v>43410</v>
      </c>
      <c r="C11374" s="5" t="s">
        <v>36</v>
      </c>
      <c r="D11374" s="5" t="s">
        <v>42</v>
      </c>
      <c r="E11374" s="7">
        <v>17011</v>
      </c>
      <c r="F11374" s="8">
        <v>195849.89</v>
      </c>
      <c r="G11374" s="8">
        <v>0</v>
      </c>
    </row>
    <row r="11375" spans="1:7" hidden="1" x14ac:dyDescent="0.55000000000000004">
      <c r="A11375" s="5" t="s">
        <v>47</v>
      </c>
      <c r="B11375" s="6">
        <v>43410</v>
      </c>
      <c r="C11375" s="5" t="s">
        <v>36</v>
      </c>
      <c r="D11375" s="5" t="s">
        <v>42</v>
      </c>
      <c r="E11375" s="7">
        <v>100</v>
      </c>
      <c r="F11375" s="8">
        <v>1156.8499999999999</v>
      </c>
      <c r="G11375" s="8">
        <v>0</v>
      </c>
    </row>
    <row r="11376" spans="1:7" hidden="1" x14ac:dyDescent="0.55000000000000004">
      <c r="A11376" s="5" t="s">
        <v>35</v>
      </c>
      <c r="B11376" s="6">
        <v>43410</v>
      </c>
      <c r="C11376" s="5" t="s">
        <v>36</v>
      </c>
      <c r="D11376" s="5" t="s">
        <v>44</v>
      </c>
      <c r="E11376" s="7">
        <v>18545</v>
      </c>
      <c r="F11376" s="8">
        <v>35610.33</v>
      </c>
      <c r="G11376" s="8">
        <v>0</v>
      </c>
    </row>
    <row r="11377" spans="1:7" hidden="1" x14ac:dyDescent="0.55000000000000004">
      <c r="A11377" s="5" t="s">
        <v>35</v>
      </c>
      <c r="B11377" s="6">
        <v>43410</v>
      </c>
      <c r="C11377" s="5" t="s">
        <v>36</v>
      </c>
      <c r="D11377" s="5" t="s">
        <v>45</v>
      </c>
      <c r="E11377" s="7">
        <v>39061</v>
      </c>
      <c r="F11377" s="8">
        <v>15009.14</v>
      </c>
      <c r="G11377" s="8">
        <v>0</v>
      </c>
    </row>
    <row r="11378" spans="1:7" x14ac:dyDescent="0.55000000000000004">
      <c r="A11378" s="5" t="s">
        <v>47</v>
      </c>
      <c r="B11378" s="6">
        <v>43411</v>
      </c>
      <c r="C11378" s="5" t="s">
        <v>36</v>
      </c>
      <c r="D11378" s="5" t="s">
        <v>37</v>
      </c>
      <c r="E11378" s="7">
        <v>123</v>
      </c>
      <c r="F11378" s="8">
        <v>3936.4</v>
      </c>
      <c r="G11378" s="8">
        <v>0</v>
      </c>
    </row>
    <row r="11379" spans="1:7" x14ac:dyDescent="0.55000000000000004">
      <c r="A11379" s="5" t="s">
        <v>35</v>
      </c>
      <c r="B11379" s="6">
        <v>43411</v>
      </c>
      <c r="C11379" s="5" t="s">
        <v>36</v>
      </c>
      <c r="D11379" s="5" t="s">
        <v>37</v>
      </c>
      <c r="E11379" s="7">
        <v>1880</v>
      </c>
      <c r="F11379" s="8">
        <v>59434.02</v>
      </c>
      <c r="G11379" s="8">
        <v>0</v>
      </c>
    </row>
    <row r="11380" spans="1:7" hidden="1" x14ac:dyDescent="0.55000000000000004">
      <c r="A11380" s="5" t="s">
        <v>35</v>
      </c>
      <c r="B11380" s="6">
        <v>43411</v>
      </c>
      <c r="C11380" s="5" t="s">
        <v>36</v>
      </c>
      <c r="D11380" s="5" t="s">
        <v>38</v>
      </c>
      <c r="E11380" s="7">
        <v>122</v>
      </c>
      <c r="F11380" s="8">
        <v>30.87</v>
      </c>
      <c r="G11380" s="8">
        <v>0</v>
      </c>
    </row>
    <row r="11381" spans="1:7" hidden="1" x14ac:dyDescent="0.55000000000000004">
      <c r="A11381" s="5" t="s">
        <v>35</v>
      </c>
      <c r="B11381" s="6">
        <v>43411</v>
      </c>
      <c r="C11381" s="5" t="s">
        <v>36</v>
      </c>
      <c r="D11381" s="5" t="s">
        <v>39</v>
      </c>
      <c r="E11381" s="7">
        <v>1942</v>
      </c>
      <c r="F11381" s="8">
        <v>6139.16</v>
      </c>
      <c r="G11381" s="8">
        <v>0</v>
      </c>
    </row>
    <row r="11382" spans="1:7" hidden="1" x14ac:dyDescent="0.55000000000000004">
      <c r="A11382" s="5" t="s">
        <v>35</v>
      </c>
      <c r="B11382" s="6">
        <v>43411</v>
      </c>
      <c r="C11382" s="5" t="s">
        <v>36</v>
      </c>
      <c r="D11382" s="5" t="s">
        <v>40</v>
      </c>
      <c r="E11382" s="7">
        <v>1457</v>
      </c>
      <c r="F11382" s="8">
        <v>45.86</v>
      </c>
      <c r="G11382" s="8">
        <v>0</v>
      </c>
    </row>
    <row r="11383" spans="1:7" hidden="1" x14ac:dyDescent="0.55000000000000004">
      <c r="A11383" s="5" t="s">
        <v>47</v>
      </c>
      <c r="B11383" s="6">
        <v>43411</v>
      </c>
      <c r="C11383" s="5" t="s">
        <v>36</v>
      </c>
      <c r="D11383" s="5" t="s">
        <v>42</v>
      </c>
      <c r="E11383" s="7">
        <v>15</v>
      </c>
      <c r="F11383" s="8">
        <v>176.81</v>
      </c>
      <c r="G11383" s="8">
        <v>0</v>
      </c>
    </row>
    <row r="11384" spans="1:7" hidden="1" x14ac:dyDescent="0.55000000000000004">
      <c r="A11384" s="5" t="s">
        <v>35</v>
      </c>
      <c r="B11384" s="6">
        <v>43411</v>
      </c>
      <c r="C11384" s="5" t="s">
        <v>36</v>
      </c>
      <c r="D11384" s="5" t="s">
        <v>42</v>
      </c>
      <c r="E11384" s="7">
        <v>2244</v>
      </c>
      <c r="F11384" s="8">
        <v>25760.81</v>
      </c>
      <c r="G11384" s="8">
        <v>0</v>
      </c>
    </row>
    <row r="11385" spans="1:7" hidden="1" x14ac:dyDescent="0.55000000000000004">
      <c r="A11385" s="5" t="s">
        <v>35</v>
      </c>
      <c r="B11385" s="6">
        <v>43411</v>
      </c>
      <c r="C11385" s="5" t="s">
        <v>36</v>
      </c>
      <c r="D11385" s="5" t="s">
        <v>44</v>
      </c>
      <c r="E11385" s="7">
        <v>3429</v>
      </c>
      <c r="F11385" s="8">
        <v>6566.99</v>
      </c>
      <c r="G11385" s="8">
        <v>0</v>
      </c>
    </row>
    <row r="11386" spans="1:7" hidden="1" x14ac:dyDescent="0.55000000000000004">
      <c r="A11386" s="5" t="s">
        <v>35</v>
      </c>
      <c r="B11386" s="6">
        <v>43411</v>
      </c>
      <c r="C11386" s="5" t="s">
        <v>36</v>
      </c>
      <c r="D11386" s="5" t="s">
        <v>45</v>
      </c>
      <c r="E11386" s="7">
        <v>7502</v>
      </c>
      <c r="F11386" s="8">
        <v>2876.39</v>
      </c>
      <c r="G11386" s="8">
        <v>0</v>
      </c>
    </row>
    <row r="11387" spans="1:7" x14ac:dyDescent="0.55000000000000004">
      <c r="A11387" s="5" t="s">
        <v>47</v>
      </c>
      <c r="B11387" s="6">
        <v>43412</v>
      </c>
      <c r="C11387" s="5" t="s">
        <v>36</v>
      </c>
      <c r="D11387" s="5" t="s">
        <v>37</v>
      </c>
      <c r="E11387" s="7">
        <v>372</v>
      </c>
      <c r="F11387" s="8">
        <v>11823.59</v>
      </c>
      <c r="G11387" s="8">
        <v>0</v>
      </c>
    </row>
    <row r="11388" spans="1:7" x14ac:dyDescent="0.55000000000000004">
      <c r="A11388" s="5" t="s">
        <v>35</v>
      </c>
      <c r="B11388" s="6">
        <v>43412</v>
      </c>
      <c r="C11388" s="5" t="s">
        <v>36</v>
      </c>
      <c r="D11388" s="5" t="s">
        <v>37</v>
      </c>
      <c r="E11388" s="7">
        <v>5686</v>
      </c>
      <c r="F11388" s="8">
        <v>178324.07</v>
      </c>
      <c r="G11388" s="8">
        <v>0</v>
      </c>
    </row>
    <row r="11389" spans="1:7" hidden="1" x14ac:dyDescent="0.55000000000000004">
      <c r="A11389" s="5" t="s">
        <v>35</v>
      </c>
      <c r="B11389" s="6">
        <v>43412</v>
      </c>
      <c r="C11389" s="5" t="s">
        <v>36</v>
      </c>
      <c r="D11389" s="5" t="s">
        <v>38</v>
      </c>
      <c r="E11389" s="7">
        <v>258</v>
      </c>
      <c r="F11389" s="8">
        <v>64.92</v>
      </c>
      <c r="G11389" s="8">
        <v>0</v>
      </c>
    </row>
    <row r="11390" spans="1:7" hidden="1" x14ac:dyDescent="0.55000000000000004">
      <c r="A11390" s="5" t="s">
        <v>35</v>
      </c>
      <c r="B11390" s="6">
        <v>43412</v>
      </c>
      <c r="C11390" s="5" t="s">
        <v>36</v>
      </c>
      <c r="D11390" s="5" t="s">
        <v>39</v>
      </c>
      <c r="E11390" s="7">
        <v>6583</v>
      </c>
      <c r="F11390" s="8">
        <v>20636.66</v>
      </c>
      <c r="G11390" s="8">
        <v>0</v>
      </c>
    </row>
    <row r="11391" spans="1:7" hidden="1" x14ac:dyDescent="0.55000000000000004">
      <c r="A11391" s="5" t="s">
        <v>35</v>
      </c>
      <c r="B11391" s="6">
        <v>43412</v>
      </c>
      <c r="C11391" s="5" t="s">
        <v>36</v>
      </c>
      <c r="D11391" s="5" t="s">
        <v>40</v>
      </c>
      <c r="E11391" s="7">
        <v>3768</v>
      </c>
      <c r="F11391" s="8">
        <v>117.73</v>
      </c>
      <c r="G11391" s="8">
        <v>0</v>
      </c>
    </row>
    <row r="11392" spans="1:7" hidden="1" x14ac:dyDescent="0.55000000000000004">
      <c r="A11392" s="5" t="s">
        <v>35</v>
      </c>
      <c r="B11392" s="6">
        <v>43412</v>
      </c>
      <c r="C11392" s="5" t="s">
        <v>36</v>
      </c>
      <c r="D11392" s="5" t="s">
        <v>42</v>
      </c>
      <c r="E11392" s="7">
        <v>11203</v>
      </c>
      <c r="F11392" s="8">
        <v>126508.83</v>
      </c>
      <c r="G11392" s="8">
        <v>0</v>
      </c>
    </row>
    <row r="11393" spans="1:7" hidden="1" x14ac:dyDescent="0.55000000000000004">
      <c r="A11393" s="5" t="s">
        <v>47</v>
      </c>
      <c r="B11393" s="6">
        <v>43412</v>
      </c>
      <c r="C11393" s="5" t="s">
        <v>36</v>
      </c>
      <c r="D11393" s="5" t="s">
        <v>42</v>
      </c>
      <c r="E11393" s="7">
        <v>299</v>
      </c>
      <c r="F11393" s="8">
        <v>3453.76</v>
      </c>
      <c r="G11393" s="8">
        <v>0</v>
      </c>
    </row>
    <row r="11394" spans="1:7" hidden="1" x14ac:dyDescent="0.55000000000000004">
      <c r="A11394" s="5" t="s">
        <v>35</v>
      </c>
      <c r="B11394" s="6">
        <v>43412</v>
      </c>
      <c r="C11394" s="5" t="s">
        <v>36</v>
      </c>
      <c r="D11394" s="5" t="s">
        <v>44</v>
      </c>
      <c r="E11394" s="7">
        <v>14834</v>
      </c>
      <c r="F11394" s="8">
        <v>27961.35</v>
      </c>
      <c r="G11394" s="8">
        <v>0</v>
      </c>
    </row>
    <row r="11395" spans="1:7" hidden="1" x14ac:dyDescent="0.55000000000000004">
      <c r="A11395" s="5" t="s">
        <v>35</v>
      </c>
      <c r="B11395" s="6">
        <v>43412</v>
      </c>
      <c r="C11395" s="5" t="s">
        <v>36</v>
      </c>
      <c r="D11395" s="5" t="s">
        <v>45</v>
      </c>
      <c r="E11395" s="7">
        <v>36714</v>
      </c>
      <c r="F11395" s="8">
        <v>13863.35</v>
      </c>
      <c r="G11395" s="8">
        <v>0</v>
      </c>
    </row>
    <row r="11396" spans="1:7" x14ac:dyDescent="0.55000000000000004">
      <c r="A11396" s="5" t="s">
        <v>35</v>
      </c>
      <c r="B11396" s="6">
        <v>43413</v>
      </c>
      <c r="C11396" s="5" t="s">
        <v>36</v>
      </c>
      <c r="D11396" s="5" t="s">
        <v>37</v>
      </c>
      <c r="E11396" s="7">
        <v>8540</v>
      </c>
      <c r="F11396" s="8">
        <v>266196.21999999997</v>
      </c>
      <c r="G11396" s="8">
        <v>0</v>
      </c>
    </row>
    <row r="11397" spans="1:7" x14ac:dyDescent="0.55000000000000004">
      <c r="A11397" s="5" t="s">
        <v>47</v>
      </c>
      <c r="B11397" s="6">
        <v>43413</v>
      </c>
      <c r="C11397" s="5" t="s">
        <v>36</v>
      </c>
      <c r="D11397" s="5" t="s">
        <v>37</v>
      </c>
      <c r="E11397" s="7">
        <v>1216</v>
      </c>
      <c r="F11397" s="8">
        <v>38444.660000000003</v>
      </c>
      <c r="G11397" s="8">
        <v>0</v>
      </c>
    </row>
    <row r="11398" spans="1:7" hidden="1" x14ac:dyDescent="0.55000000000000004">
      <c r="A11398" s="5" t="s">
        <v>35</v>
      </c>
      <c r="B11398" s="6">
        <v>43413</v>
      </c>
      <c r="C11398" s="5" t="s">
        <v>36</v>
      </c>
      <c r="D11398" s="5" t="s">
        <v>38</v>
      </c>
      <c r="E11398" s="7">
        <v>401</v>
      </c>
      <c r="F11398" s="8">
        <v>100.52</v>
      </c>
      <c r="G11398" s="8">
        <v>0</v>
      </c>
    </row>
    <row r="11399" spans="1:7" hidden="1" x14ac:dyDescent="0.55000000000000004">
      <c r="A11399" s="5" t="s">
        <v>35</v>
      </c>
      <c r="B11399" s="6">
        <v>43413</v>
      </c>
      <c r="C11399" s="5" t="s">
        <v>36</v>
      </c>
      <c r="D11399" s="5" t="s">
        <v>39</v>
      </c>
      <c r="E11399" s="7">
        <v>11556</v>
      </c>
      <c r="F11399" s="8">
        <v>36015.83</v>
      </c>
      <c r="G11399" s="8">
        <v>0</v>
      </c>
    </row>
    <row r="11400" spans="1:7" hidden="1" x14ac:dyDescent="0.55000000000000004">
      <c r="A11400" s="5" t="s">
        <v>35</v>
      </c>
      <c r="B11400" s="6">
        <v>43413</v>
      </c>
      <c r="C11400" s="5" t="s">
        <v>36</v>
      </c>
      <c r="D11400" s="5" t="s">
        <v>40</v>
      </c>
      <c r="E11400" s="7">
        <v>6720</v>
      </c>
      <c r="F11400" s="8">
        <v>208.97</v>
      </c>
      <c r="G11400" s="8">
        <v>0</v>
      </c>
    </row>
    <row r="11401" spans="1:7" hidden="1" x14ac:dyDescent="0.55000000000000004">
      <c r="A11401" s="5" t="s">
        <v>35</v>
      </c>
      <c r="B11401" s="6">
        <v>43413</v>
      </c>
      <c r="C11401" s="5" t="s">
        <v>36</v>
      </c>
      <c r="D11401" s="5" t="s">
        <v>42</v>
      </c>
      <c r="E11401" s="7">
        <v>18769</v>
      </c>
      <c r="F11401" s="8">
        <v>209383.01</v>
      </c>
      <c r="G11401" s="8">
        <v>0</v>
      </c>
    </row>
    <row r="11402" spans="1:7" hidden="1" x14ac:dyDescent="0.55000000000000004">
      <c r="A11402" s="5" t="s">
        <v>47</v>
      </c>
      <c r="B11402" s="6">
        <v>43413</v>
      </c>
      <c r="C11402" s="5" t="s">
        <v>36</v>
      </c>
      <c r="D11402" s="5" t="s">
        <v>42</v>
      </c>
      <c r="E11402" s="7">
        <v>443</v>
      </c>
      <c r="F11402" s="8">
        <v>5079.4399999999996</v>
      </c>
      <c r="G11402" s="8">
        <v>0</v>
      </c>
    </row>
    <row r="11403" spans="1:7" hidden="1" x14ac:dyDescent="0.55000000000000004">
      <c r="A11403" s="5" t="s">
        <v>35</v>
      </c>
      <c r="B11403" s="6">
        <v>43413</v>
      </c>
      <c r="C11403" s="5" t="s">
        <v>36</v>
      </c>
      <c r="D11403" s="5" t="s">
        <v>44</v>
      </c>
      <c r="E11403" s="7">
        <v>25258</v>
      </c>
      <c r="F11403" s="8">
        <v>47009.91</v>
      </c>
      <c r="G11403" s="8">
        <v>0</v>
      </c>
    </row>
    <row r="11404" spans="1:7" hidden="1" x14ac:dyDescent="0.55000000000000004">
      <c r="A11404" s="5" t="s">
        <v>35</v>
      </c>
      <c r="B11404" s="6">
        <v>43413</v>
      </c>
      <c r="C11404" s="5" t="s">
        <v>36</v>
      </c>
      <c r="D11404" s="5" t="s">
        <v>45</v>
      </c>
      <c r="E11404" s="7">
        <v>55380</v>
      </c>
      <c r="F11404" s="8">
        <v>20671.509999999998</v>
      </c>
      <c r="G11404" s="8">
        <v>0</v>
      </c>
    </row>
    <row r="11405" spans="1:7" x14ac:dyDescent="0.55000000000000004">
      <c r="A11405" s="5" t="s">
        <v>47</v>
      </c>
      <c r="B11405" s="6">
        <v>43416</v>
      </c>
      <c r="C11405" s="5" t="s">
        <v>36</v>
      </c>
      <c r="D11405" s="5" t="s">
        <v>37</v>
      </c>
      <c r="E11405" s="7">
        <v>392</v>
      </c>
      <c r="F11405" s="8">
        <v>12340.73</v>
      </c>
      <c r="G11405" s="8">
        <v>0</v>
      </c>
    </row>
    <row r="11406" spans="1:7" x14ac:dyDescent="0.55000000000000004">
      <c r="A11406" s="5" t="s">
        <v>35</v>
      </c>
      <c r="B11406" s="6">
        <v>43416</v>
      </c>
      <c r="C11406" s="5" t="s">
        <v>36</v>
      </c>
      <c r="D11406" s="5" t="s">
        <v>37</v>
      </c>
      <c r="E11406" s="7">
        <v>7116</v>
      </c>
      <c r="F11406" s="8">
        <v>221386.3</v>
      </c>
      <c r="G11406" s="8">
        <v>0</v>
      </c>
    </row>
    <row r="11407" spans="1:7" hidden="1" x14ac:dyDescent="0.55000000000000004">
      <c r="A11407" s="5" t="s">
        <v>35</v>
      </c>
      <c r="B11407" s="6">
        <v>43416</v>
      </c>
      <c r="C11407" s="5" t="s">
        <v>36</v>
      </c>
      <c r="D11407" s="5" t="s">
        <v>38</v>
      </c>
      <c r="E11407" s="7">
        <v>394</v>
      </c>
      <c r="F11407" s="8">
        <v>98.53</v>
      </c>
      <c r="G11407" s="8">
        <v>0</v>
      </c>
    </row>
    <row r="11408" spans="1:7" hidden="1" x14ac:dyDescent="0.55000000000000004">
      <c r="A11408" s="5" t="s">
        <v>35</v>
      </c>
      <c r="B11408" s="6">
        <v>43416</v>
      </c>
      <c r="C11408" s="5" t="s">
        <v>36</v>
      </c>
      <c r="D11408" s="5" t="s">
        <v>39</v>
      </c>
      <c r="E11408" s="7">
        <v>8270</v>
      </c>
      <c r="F11408" s="8">
        <v>25715.71</v>
      </c>
      <c r="G11408" s="8">
        <v>0</v>
      </c>
    </row>
    <row r="11409" spans="1:7" hidden="1" x14ac:dyDescent="0.55000000000000004">
      <c r="A11409" s="5" t="s">
        <v>35</v>
      </c>
      <c r="B11409" s="6">
        <v>43416</v>
      </c>
      <c r="C11409" s="5" t="s">
        <v>36</v>
      </c>
      <c r="D11409" s="5" t="s">
        <v>40</v>
      </c>
      <c r="E11409" s="7">
        <v>4125</v>
      </c>
      <c r="F11409" s="8">
        <v>127.96</v>
      </c>
      <c r="G11409" s="8">
        <v>0</v>
      </c>
    </row>
    <row r="11410" spans="1:7" hidden="1" x14ac:dyDescent="0.55000000000000004">
      <c r="A11410" s="5" t="s">
        <v>35</v>
      </c>
      <c r="B11410" s="6">
        <v>43416</v>
      </c>
      <c r="C11410" s="5" t="s">
        <v>36</v>
      </c>
      <c r="D11410" s="5" t="s">
        <v>42</v>
      </c>
      <c r="E11410" s="7">
        <v>14730</v>
      </c>
      <c r="F11410" s="8">
        <v>163416.88</v>
      </c>
      <c r="G11410" s="8">
        <v>0</v>
      </c>
    </row>
    <row r="11411" spans="1:7" hidden="1" x14ac:dyDescent="0.55000000000000004">
      <c r="A11411" s="5" t="s">
        <v>47</v>
      </c>
      <c r="B11411" s="6">
        <v>43416</v>
      </c>
      <c r="C11411" s="5" t="s">
        <v>36</v>
      </c>
      <c r="D11411" s="5" t="s">
        <v>42</v>
      </c>
      <c r="E11411" s="7">
        <v>352</v>
      </c>
      <c r="F11411" s="8">
        <v>4024.76</v>
      </c>
      <c r="G11411" s="8">
        <v>0</v>
      </c>
    </row>
    <row r="11412" spans="1:7" hidden="1" x14ac:dyDescent="0.55000000000000004">
      <c r="A11412" s="5" t="s">
        <v>35</v>
      </c>
      <c r="B11412" s="6">
        <v>43416</v>
      </c>
      <c r="C11412" s="5" t="s">
        <v>36</v>
      </c>
      <c r="D11412" s="5" t="s">
        <v>44</v>
      </c>
      <c r="E11412" s="7">
        <v>19138</v>
      </c>
      <c r="F11412" s="8">
        <v>35439.42</v>
      </c>
      <c r="G11412" s="8">
        <v>0</v>
      </c>
    </row>
    <row r="11413" spans="1:7" hidden="1" x14ac:dyDescent="0.55000000000000004">
      <c r="A11413" s="5" t="s">
        <v>35</v>
      </c>
      <c r="B11413" s="6">
        <v>43416</v>
      </c>
      <c r="C11413" s="5" t="s">
        <v>36</v>
      </c>
      <c r="D11413" s="5" t="s">
        <v>45</v>
      </c>
      <c r="E11413" s="7">
        <v>38938</v>
      </c>
      <c r="F11413" s="8">
        <v>14443.39</v>
      </c>
      <c r="G11413" s="8">
        <v>0</v>
      </c>
    </row>
    <row r="11414" spans="1:7" x14ac:dyDescent="0.55000000000000004">
      <c r="A11414" s="5" t="s">
        <v>35</v>
      </c>
      <c r="B11414" s="6">
        <v>43417</v>
      </c>
      <c r="C11414" s="5" t="s">
        <v>36</v>
      </c>
      <c r="D11414" s="5" t="s">
        <v>37</v>
      </c>
      <c r="E11414" s="7">
        <v>7684</v>
      </c>
      <c r="F11414" s="8">
        <v>237013.03</v>
      </c>
      <c r="G11414" s="8">
        <v>0</v>
      </c>
    </row>
    <row r="11415" spans="1:7" x14ac:dyDescent="0.55000000000000004">
      <c r="A11415" s="5" t="s">
        <v>47</v>
      </c>
      <c r="B11415" s="6">
        <v>43417</v>
      </c>
      <c r="C11415" s="5" t="s">
        <v>36</v>
      </c>
      <c r="D11415" s="5" t="s">
        <v>37</v>
      </c>
      <c r="E11415" s="7">
        <v>530</v>
      </c>
      <c r="F11415" s="8">
        <v>16530.02</v>
      </c>
      <c r="G11415" s="8">
        <v>0</v>
      </c>
    </row>
    <row r="11416" spans="1:7" hidden="1" x14ac:dyDescent="0.55000000000000004">
      <c r="A11416" s="5" t="s">
        <v>35</v>
      </c>
      <c r="B11416" s="6">
        <v>43417</v>
      </c>
      <c r="C11416" s="5" t="s">
        <v>36</v>
      </c>
      <c r="D11416" s="5" t="s">
        <v>38</v>
      </c>
      <c r="E11416" s="7">
        <v>987</v>
      </c>
      <c r="F11416" s="8">
        <v>244.69</v>
      </c>
      <c r="G11416" s="8">
        <v>0</v>
      </c>
    </row>
    <row r="11417" spans="1:7" hidden="1" x14ac:dyDescent="0.55000000000000004">
      <c r="A11417" s="5" t="s">
        <v>35</v>
      </c>
      <c r="B11417" s="6">
        <v>43417</v>
      </c>
      <c r="C11417" s="5" t="s">
        <v>36</v>
      </c>
      <c r="D11417" s="5" t="s">
        <v>39</v>
      </c>
      <c r="E11417" s="7">
        <v>8942</v>
      </c>
      <c r="F11417" s="8">
        <v>27583.5</v>
      </c>
      <c r="G11417" s="8">
        <v>0</v>
      </c>
    </row>
    <row r="11418" spans="1:7" hidden="1" x14ac:dyDescent="0.55000000000000004">
      <c r="A11418" s="5" t="s">
        <v>35</v>
      </c>
      <c r="B11418" s="6">
        <v>43417</v>
      </c>
      <c r="C11418" s="5" t="s">
        <v>36</v>
      </c>
      <c r="D11418" s="5" t="s">
        <v>40</v>
      </c>
      <c r="E11418" s="7">
        <v>4607</v>
      </c>
      <c r="F11418" s="8">
        <v>142.03</v>
      </c>
      <c r="G11418" s="8">
        <v>0</v>
      </c>
    </row>
    <row r="11419" spans="1:7" hidden="1" x14ac:dyDescent="0.55000000000000004">
      <c r="A11419" s="5" t="s">
        <v>47</v>
      </c>
      <c r="B11419" s="6">
        <v>43417</v>
      </c>
      <c r="C11419" s="5" t="s">
        <v>36</v>
      </c>
      <c r="D11419" s="5" t="s">
        <v>42</v>
      </c>
      <c r="E11419" s="7">
        <v>507</v>
      </c>
      <c r="F11419" s="8">
        <v>5770.47</v>
      </c>
      <c r="G11419" s="8">
        <v>0</v>
      </c>
    </row>
    <row r="11420" spans="1:7" hidden="1" x14ac:dyDescent="0.55000000000000004">
      <c r="A11420" s="5" t="s">
        <v>35</v>
      </c>
      <c r="B11420" s="6">
        <v>43417</v>
      </c>
      <c r="C11420" s="5" t="s">
        <v>36</v>
      </c>
      <c r="D11420" s="5" t="s">
        <v>42</v>
      </c>
      <c r="E11420" s="7">
        <v>17174</v>
      </c>
      <c r="F11420" s="8">
        <v>188649.27</v>
      </c>
      <c r="G11420" s="8">
        <v>0</v>
      </c>
    </row>
    <row r="11421" spans="1:7" hidden="1" x14ac:dyDescent="0.55000000000000004">
      <c r="A11421" s="5" t="s">
        <v>35</v>
      </c>
      <c r="B11421" s="6">
        <v>43417</v>
      </c>
      <c r="C11421" s="5" t="s">
        <v>36</v>
      </c>
      <c r="D11421" s="5" t="s">
        <v>44</v>
      </c>
      <c r="E11421" s="7">
        <v>23036</v>
      </c>
      <c r="F11421" s="8">
        <v>42236.32</v>
      </c>
      <c r="G11421" s="8">
        <v>0</v>
      </c>
    </row>
    <row r="11422" spans="1:7" hidden="1" x14ac:dyDescent="0.55000000000000004">
      <c r="A11422" s="5" t="s">
        <v>35</v>
      </c>
      <c r="B11422" s="6">
        <v>43417</v>
      </c>
      <c r="C11422" s="5" t="s">
        <v>36</v>
      </c>
      <c r="D11422" s="5" t="s">
        <v>45</v>
      </c>
      <c r="E11422" s="7">
        <v>46220</v>
      </c>
      <c r="F11422" s="8">
        <v>16971.169999999998</v>
      </c>
      <c r="G11422" s="8">
        <v>0</v>
      </c>
    </row>
    <row r="11423" spans="1:7" x14ac:dyDescent="0.55000000000000004">
      <c r="A11423" s="5" t="s">
        <v>47</v>
      </c>
      <c r="B11423" s="6">
        <v>43418</v>
      </c>
      <c r="C11423" s="5" t="s">
        <v>36</v>
      </c>
      <c r="D11423" s="5" t="s">
        <v>37</v>
      </c>
      <c r="E11423" s="7">
        <v>711</v>
      </c>
      <c r="F11423" s="8">
        <v>22177.85</v>
      </c>
      <c r="G11423" s="8">
        <v>0</v>
      </c>
    </row>
    <row r="11424" spans="1:7" x14ac:dyDescent="0.55000000000000004">
      <c r="A11424" s="5" t="s">
        <v>35</v>
      </c>
      <c r="B11424" s="6">
        <v>43418</v>
      </c>
      <c r="C11424" s="5" t="s">
        <v>36</v>
      </c>
      <c r="D11424" s="5" t="s">
        <v>37</v>
      </c>
      <c r="E11424" s="7">
        <v>8445</v>
      </c>
      <c r="F11424" s="8">
        <v>259156.48000000001</v>
      </c>
      <c r="G11424" s="8">
        <v>0</v>
      </c>
    </row>
    <row r="11425" spans="1:7" hidden="1" x14ac:dyDescent="0.55000000000000004">
      <c r="A11425" s="5" t="s">
        <v>35</v>
      </c>
      <c r="B11425" s="6">
        <v>43418</v>
      </c>
      <c r="C11425" s="5" t="s">
        <v>36</v>
      </c>
      <c r="D11425" s="5" t="s">
        <v>38</v>
      </c>
      <c r="E11425" s="7">
        <v>494</v>
      </c>
      <c r="F11425" s="8">
        <v>121.44</v>
      </c>
      <c r="G11425" s="8">
        <v>0</v>
      </c>
    </row>
    <row r="11426" spans="1:7" hidden="1" x14ac:dyDescent="0.55000000000000004">
      <c r="A11426" s="5" t="s">
        <v>35</v>
      </c>
      <c r="B11426" s="6">
        <v>43418</v>
      </c>
      <c r="C11426" s="5" t="s">
        <v>36</v>
      </c>
      <c r="D11426" s="5" t="s">
        <v>39</v>
      </c>
      <c r="E11426" s="7">
        <v>8259</v>
      </c>
      <c r="F11426" s="8">
        <v>25366.45</v>
      </c>
      <c r="G11426" s="8">
        <v>0</v>
      </c>
    </row>
    <row r="11427" spans="1:7" hidden="1" x14ac:dyDescent="0.55000000000000004">
      <c r="A11427" s="5" t="s">
        <v>35</v>
      </c>
      <c r="B11427" s="6">
        <v>43418</v>
      </c>
      <c r="C11427" s="5" t="s">
        <v>36</v>
      </c>
      <c r="D11427" s="5" t="s">
        <v>40</v>
      </c>
      <c r="E11427" s="7">
        <v>4393</v>
      </c>
      <c r="F11427" s="8">
        <v>134.76</v>
      </c>
      <c r="G11427" s="8">
        <v>0</v>
      </c>
    </row>
    <row r="11428" spans="1:7" hidden="1" x14ac:dyDescent="0.55000000000000004">
      <c r="A11428" s="5" t="s">
        <v>47</v>
      </c>
      <c r="B11428" s="6">
        <v>43418</v>
      </c>
      <c r="C11428" s="5" t="s">
        <v>36</v>
      </c>
      <c r="D11428" s="5" t="s">
        <v>42</v>
      </c>
      <c r="E11428" s="7">
        <v>451</v>
      </c>
      <c r="F11428" s="8">
        <v>5061.18</v>
      </c>
      <c r="G11428" s="8">
        <v>0</v>
      </c>
    </row>
    <row r="11429" spans="1:7" hidden="1" x14ac:dyDescent="0.55000000000000004">
      <c r="A11429" s="5" t="s">
        <v>35</v>
      </c>
      <c r="B11429" s="6">
        <v>43418</v>
      </c>
      <c r="C11429" s="5" t="s">
        <v>36</v>
      </c>
      <c r="D11429" s="5" t="s">
        <v>42</v>
      </c>
      <c r="E11429" s="7">
        <v>16073</v>
      </c>
      <c r="F11429" s="8">
        <v>175089.34</v>
      </c>
      <c r="G11429" s="8">
        <v>0</v>
      </c>
    </row>
    <row r="11430" spans="1:7" hidden="1" x14ac:dyDescent="0.55000000000000004">
      <c r="A11430" s="5" t="s">
        <v>35</v>
      </c>
      <c r="B11430" s="6">
        <v>43418</v>
      </c>
      <c r="C11430" s="5" t="s">
        <v>36</v>
      </c>
      <c r="D11430" s="5" t="s">
        <v>44</v>
      </c>
      <c r="E11430" s="7">
        <v>21605</v>
      </c>
      <c r="F11430" s="8">
        <v>39284.480000000003</v>
      </c>
      <c r="G11430" s="8">
        <v>0</v>
      </c>
    </row>
    <row r="11431" spans="1:7" hidden="1" x14ac:dyDescent="0.55000000000000004">
      <c r="A11431" s="5" t="s">
        <v>35</v>
      </c>
      <c r="B11431" s="6">
        <v>43418</v>
      </c>
      <c r="C11431" s="5" t="s">
        <v>36</v>
      </c>
      <c r="D11431" s="5" t="s">
        <v>45</v>
      </c>
      <c r="E11431" s="7">
        <v>49359</v>
      </c>
      <c r="F11431" s="8">
        <v>17994.759999999998</v>
      </c>
      <c r="G11431" s="8">
        <v>0</v>
      </c>
    </row>
    <row r="11432" spans="1:7" x14ac:dyDescent="0.55000000000000004">
      <c r="A11432" s="5" t="s">
        <v>47</v>
      </c>
      <c r="B11432" s="6">
        <v>43419</v>
      </c>
      <c r="C11432" s="5" t="s">
        <v>36</v>
      </c>
      <c r="D11432" s="5" t="s">
        <v>37</v>
      </c>
      <c r="E11432" s="7">
        <v>513</v>
      </c>
      <c r="F11432" s="8">
        <v>15975.6</v>
      </c>
      <c r="G11432" s="8">
        <v>0</v>
      </c>
    </row>
    <row r="11433" spans="1:7" x14ac:dyDescent="0.55000000000000004">
      <c r="A11433" s="5" t="s">
        <v>35</v>
      </c>
      <c r="B11433" s="6">
        <v>43419</v>
      </c>
      <c r="C11433" s="5" t="s">
        <v>36</v>
      </c>
      <c r="D11433" s="5" t="s">
        <v>37</v>
      </c>
      <c r="E11433" s="7">
        <v>7673</v>
      </c>
      <c r="F11433" s="8">
        <v>236758.74</v>
      </c>
      <c r="G11433" s="8">
        <v>0</v>
      </c>
    </row>
    <row r="11434" spans="1:7" hidden="1" x14ac:dyDescent="0.55000000000000004">
      <c r="A11434" s="5" t="s">
        <v>35</v>
      </c>
      <c r="B11434" s="6">
        <v>43419</v>
      </c>
      <c r="C11434" s="5" t="s">
        <v>36</v>
      </c>
      <c r="D11434" s="5" t="s">
        <v>38</v>
      </c>
      <c r="E11434" s="7">
        <v>475</v>
      </c>
      <c r="F11434" s="8">
        <v>117.35</v>
      </c>
      <c r="G11434" s="8">
        <v>0</v>
      </c>
    </row>
    <row r="11435" spans="1:7" hidden="1" x14ac:dyDescent="0.55000000000000004">
      <c r="A11435" s="5" t="s">
        <v>35</v>
      </c>
      <c r="B11435" s="6">
        <v>43419</v>
      </c>
      <c r="C11435" s="5" t="s">
        <v>36</v>
      </c>
      <c r="D11435" s="5" t="s">
        <v>39</v>
      </c>
      <c r="E11435" s="7">
        <v>9251</v>
      </c>
      <c r="F11435" s="8">
        <v>28551.47</v>
      </c>
      <c r="G11435" s="8">
        <v>0</v>
      </c>
    </row>
    <row r="11436" spans="1:7" hidden="1" x14ac:dyDescent="0.55000000000000004">
      <c r="A11436" s="5" t="s">
        <v>35</v>
      </c>
      <c r="B11436" s="6">
        <v>43419</v>
      </c>
      <c r="C11436" s="5" t="s">
        <v>36</v>
      </c>
      <c r="D11436" s="5" t="s">
        <v>40</v>
      </c>
      <c r="E11436" s="7">
        <v>4757</v>
      </c>
      <c r="F11436" s="8">
        <v>146.6</v>
      </c>
      <c r="G11436" s="8">
        <v>0</v>
      </c>
    </row>
    <row r="11437" spans="1:7" hidden="1" x14ac:dyDescent="0.55000000000000004">
      <c r="A11437" s="5" t="s">
        <v>35</v>
      </c>
      <c r="B11437" s="6">
        <v>43419</v>
      </c>
      <c r="C11437" s="5" t="s">
        <v>36</v>
      </c>
      <c r="D11437" s="5" t="s">
        <v>42</v>
      </c>
      <c r="E11437" s="7">
        <v>15678</v>
      </c>
      <c r="F11437" s="8">
        <v>172421.08</v>
      </c>
      <c r="G11437" s="8">
        <v>0</v>
      </c>
    </row>
    <row r="11438" spans="1:7" hidden="1" x14ac:dyDescent="0.55000000000000004">
      <c r="A11438" s="5" t="s">
        <v>47</v>
      </c>
      <c r="B11438" s="6">
        <v>43419</v>
      </c>
      <c r="C11438" s="5" t="s">
        <v>36</v>
      </c>
      <c r="D11438" s="5" t="s">
        <v>42</v>
      </c>
      <c r="E11438" s="7">
        <v>269</v>
      </c>
      <c r="F11438" s="8">
        <v>3022.86</v>
      </c>
      <c r="G11438" s="8">
        <v>0</v>
      </c>
    </row>
    <row r="11439" spans="1:7" hidden="1" x14ac:dyDescent="0.55000000000000004">
      <c r="A11439" s="5" t="s">
        <v>35</v>
      </c>
      <c r="B11439" s="6">
        <v>43419</v>
      </c>
      <c r="C11439" s="5" t="s">
        <v>36</v>
      </c>
      <c r="D11439" s="5" t="s">
        <v>44</v>
      </c>
      <c r="E11439" s="7">
        <v>20877</v>
      </c>
      <c r="F11439" s="8">
        <v>38311.08</v>
      </c>
      <c r="G11439" s="8">
        <v>0</v>
      </c>
    </row>
    <row r="11440" spans="1:7" hidden="1" x14ac:dyDescent="0.55000000000000004">
      <c r="A11440" s="5" t="s">
        <v>35</v>
      </c>
      <c r="B11440" s="6">
        <v>43419</v>
      </c>
      <c r="C11440" s="5" t="s">
        <v>36</v>
      </c>
      <c r="D11440" s="5" t="s">
        <v>45</v>
      </c>
      <c r="E11440" s="7">
        <v>45679</v>
      </c>
      <c r="F11440" s="8">
        <v>16792.22</v>
      </c>
      <c r="G11440" s="8">
        <v>0</v>
      </c>
    </row>
    <row r="11441" spans="1:7" x14ac:dyDescent="0.55000000000000004">
      <c r="A11441" s="5" t="s">
        <v>35</v>
      </c>
      <c r="B11441" s="6">
        <v>43420</v>
      </c>
      <c r="C11441" s="5" t="s">
        <v>36</v>
      </c>
      <c r="D11441" s="5" t="s">
        <v>37</v>
      </c>
      <c r="E11441" s="7">
        <v>9522</v>
      </c>
      <c r="F11441" s="8">
        <v>295074.05</v>
      </c>
      <c r="G11441" s="8">
        <v>0</v>
      </c>
    </row>
    <row r="11442" spans="1:7" x14ac:dyDescent="0.55000000000000004">
      <c r="A11442" s="5" t="s">
        <v>47</v>
      </c>
      <c r="B11442" s="6">
        <v>43420</v>
      </c>
      <c r="C11442" s="5" t="s">
        <v>36</v>
      </c>
      <c r="D11442" s="5" t="s">
        <v>37</v>
      </c>
      <c r="E11442" s="7">
        <v>726</v>
      </c>
      <c r="F11442" s="8">
        <v>22607.13</v>
      </c>
      <c r="G11442" s="8">
        <v>0</v>
      </c>
    </row>
    <row r="11443" spans="1:7" hidden="1" x14ac:dyDescent="0.55000000000000004">
      <c r="A11443" s="5" t="s">
        <v>35</v>
      </c>
      <c r="B11443" s="6">
        <v>43420</v>
      </c>
      <c r="C11443" s="5" t="s">
        <v>36</v>
      </c>
      <c r="D11443" s="5" t="s">
        <v>38</v>
      </c>
      <c r="E11443" s="7">
        <v>528</v>
      </c>
      <c r="F11443" s="8">
        <v>130.91</v>
      </c>
      <c r="G11443" s="8">
        <v>0</v>
      </c>
    </row>
    <row r="11444" spans="1:7" hidden="1" x14ac:dyDescent="0.55000000000000004">
      <c r="A11444" s="5" t="s">
        <v>35</v>
      </c>
      <c r="B11444" s="6">
        <v>43420</v>
      </c>
      <c r="C11444" s="5" t="s">
        <v>36</v>
      </c>
      <c r="D11444" s="5" t="s">
        <v>39</v>
      </c>
      <c r="E11444" s="7">
        <v>11301</v>
      </c>
      <c r="F11444" s="8">
        <v>35034.129999999997</v>
      </c>
      <c r="G11444" s="8">
        <v>0</v>
      </c>
    </row>
    <row r="11445" spans="1:7" hidden="1" x14ac:dyDescent="0.55000000000000004">
      <c r="A11445" s="5" t="s">
        <v>35</v>
      </c>
      <c r="B11445" s="6">
        <v>43420</v>
      </c>
      <c r="C11445" s="5" t="s">
        <v>36</v>
      </c>
      <c r="D11445" s="5" t="s">
        <v>40</v>
      </c>
      <c r="E11445" s="7">
        <v>5800</v>
      </c>
      <c r="F11445" s="8">
        <v>179.46</v>
      </c>
      <c r="G11445" s="8">
        <v>0</v>
      </c>
    </row>
    <row r="11446" spans="1:7" hidden="1" x14ac:dyDescent="0.55000000000000004">
      <c r="A11446" s="5" t="s">
        <v>47</v>
      </c>
      <c r="B11446" s="6">
        <v>43420</v>
      </c>
      <c r="C11446" s="5" t="s">
        <v>36</v>
      </c>
      <c r="D11446" s="5" t="s">
        <v>42</v>
      </c>
      <c r="E11446" s="7">
        <v>348</v>
      </c>
      <c r="F11446" s="8">
        <v>3939.61</v>
      </c>
      <c r="G11446" s="8">
        <v>0</v>
      </c>
    </row>
    <row r="11447" spans="1:7" hidden="1" x14ac:dyDescent="0.55000000000000004">
      <c r="A11447" s="5" t="s">
        <v>35</v>
      </c>
      <c r="B11447" s="6">
        <v>43420</v>
      </c>
      <c r="C11447" s="5" t="s">
        <v>36</v>
      </c>
      <c r="D11447" s="5" t="s">
        <v>42</v>
      </c>
      <c r="E11447" s="7">
        <v>15495</v>
      </c>
      <c r="F11447" s="8">
        <v>171842.88</v>
      </c>
      <c r="G11447" s="8">
        <v>0</v>
      </c>
    </row>
    <row r="11448" spans="1:7" hidden="1" x14ac:dyDescent="0.55000000000000004">
      <c r="A11448" s="5" t="s">
        <v>35</v>
      </c>
      <c r="B11448" s="6">
        <v>43420</v>
      </c>
      <c r="C11448" s="5" t="s">
        <v>36</v>
      </c>
      <c r="D11448" s="5" t="s">
        <v>44</v>
      </c>
      <c r="E11448" s="7">
        <v>22074</v>
      </c>
      <c r="F11448" s="8">
        <v>40847.57</v>
      </c>
      <c r="G11448" s="8">
        <v>0</v>
      </c>
    </row>
    <row r="11449" spans="1:7" hidden="1" x14ac:dyDescent="0.55000000000000004">
      <c r="A11449" s="5" t="s">
        <v>35</v>
      </c>
      <c r="B11449" s="6">
        <v>43420</v>
      </c>
      <c r="C11449" s="5" t="s">
        <v>36</v>
      </c>
      <c r="D11449" s="5" t="s">
        <v>45</v>
      </c>
      <c r="E11449" s="7">
        <v>44201</v>
      </c>
      <c r="F11449" s="8">
        <v>16389.93</v>
      </c>
      <c r="G11449" s="8">
        <v>0</v>
      </c>
    </row>
    <row r="11450" spans="1:7" x14ac:dyDescent="0.55000000000000004">
      <c r="A11450" s="5" t="s">
        <v>47</v>
      </c>
      <c r="B11450" s="6">
        <v>43423</v>
      </c>
      <c r="C11450" s="5" t="s">
        <v>36</v>
      </c>
      <c r="D11450" s="5" t="s">
        <v>37</v>
      </c>
      <c r="E11450" s="7">
        <v>645</v>
      </c>
      <c r="F11450" s="8">
        <v>20133.09</v>
      </c>
      <c r="G11450" s="8">
        <v>0</v>
      </c>
    </row>
    <row r="11451" spans="1:7" x14ac:dyDescent="0.55000000000000004">
      <c r="A11451" s="5" t="s">
        <v>35</v>
      </c>
      <c r="B11451" s="6">
        <v>43423</v>
      </c>
      <c r="C11451" s="5" t="s">
        <v>36</v>
      </c>
      <c r="D11451" s="5" t="s">
        <v>37</v>
      </c>
      <c r="E11451" s="7">
        <v>8873</v>
      </c>
      <c r="F11451" s="8">
        <v>274251.03000000003</v>
      </c>
      <c r="G11451" s="8">
        <v>0</v>
      </c>
    </row>
    <row r="11452" spans="1:7" hidden="1" x14ac:dyDescent="0.55000000000000004">
      <c r="A11452" s="5" t="s">
        <v>35</v>
      </c>
      <c r="B11452" s="6">
        <v>43423</v>
      </c>
      <c r="C11452" s="5" t="s">
        <v>36</v>
      </c>
      <c r="D11452" s="5" t="s">
        <v>38</v>
      </c>
      <c r="E11452" s="7">
        <v>414</v>
      </c>
      <c r="F11452" s="8">
        <v>102.56</v>
      </c>
      <c r="G11452" s="8">
        <v>0</v>
      </c>
    </row>
    <row r="11453" spans="1:7" hidden="1" x14ac:dyDescent="0.55000000000000004">
      <c r="A11453" s="5" t="s">
        <v>35</v>
      </c>
      <c r="B11453" s="6">
        <v>43423</v>
      </c>
      <c r="C11453" s="5" t="s">
        <v>36</v>
      </c>
      <c r="D11453" s="5" t="s">
        <v>39</v>
      </c>
      <c r="E11453" s="7">
        <v>8997</v>
      </c>
      <c r="F11453" s="8">
        <v>27816.22</v>
      </c>
      <c r="G11453" s="8">
        <v>0</v>
      </c>
    </row>
    <row r="11454" spans="1:7" hidden="1" x14ac:dyDescent="0.55000000000000004">
      <c r="A11454" s="5" t="s">
        <v>35</v>
      </c>
      <c r="B11454" s="6">
        <v>43423</v>
      </c>
      <c r="C11454" s="5" t="s">
        <v>36</v>
      </c>
      <c r="D11454" s="5" t="s">
        <v>40</v>
      </c>
      <c r="E11454" s="7">
        <v>4921</v>
      </c>
      <c r="F11454" s="8">
        <v>152.16999999999999</v>
      </c>
      <c r="G11454" s="8">
        <v>0</v>
      </c>
    </row>
    <row r="11455" spans="1:7" hidden="1" x14ac:dyDescent="0.55000000000000004">
      <c r="A11455" s="5" t="s">
        <v>35</v>
      </c>
      <c r="B11455" s="6">
        <v>43423</v>
      </c>
      <c r="C11455" s="5" t="s">
        <v>36</v>
      </c>
      <c r="D11455" s="5" t="s">
        <v>42</v>
      </c>
      <c r="E11455" s="7">
        <v>11345</v>
      </c>
      <c r="F11455" s="8">
        <v>125929.33</v>
      </c>
      <c r="G11455" s="8">
        <v>0</v>
      </c>
    </row>
    <row r="11456" spans="1:7" hidden="1" x14ac:dyDescent="0.55000000000000004">
      <c r="A11456" s="5" t="s">
        <v>47</v>
      </c>
      <c r="B11456" s="6">
        <v>43423</v>
      </c>
      <c r="C11456" s="5" t="s">
        <v>36</v>
      </c>
      <c r="D11456" s="5" t="s">
        <v>42</v>
      </c>
      <c r="E11456" s="7">
        <v>145</v>
      </c>
      <c r="F11456" s="8">
        <v>1631.6</v>
      </c>
      <c r="G11456" s="8">
        <v>0</v>
      </c>
    </row>
    <row r="11457" spans="1:7" hidden="1" x14ac:dyDescent="0.55000000000000004">
      <c r="A11457" s="5" t="s">
        <v>35</v>
      </c>
      <c r="B11457" s="6">
        <v>43423</v>
      </c>
      <c r="C11457" s="5" t="s">
        <v>36</v>
      </c>
      <c r="D11457" s="5" t="s">
        <v>44</v>
      </c>
      <c r="E11457" s="7">
        <v>15682</v>
      </c>
      <c r="F11457" s="8">
        <v>29017.69</v>
      </c>
      <c r="G11457" s="8">
        <v>0</v>
      </c>
    </row>
    <row r="11458" spans="1:7" hidden="1" x14ac:dyDescent="0.55000000000000004">
      <c r="A11458" s="5" t="s">
        <v>35</v>
      </c>
      <c r="B11458" s="6">
        <v>43423</v>
      </c>
      <c r="C11458" s="5" t="s">
        <v>36</v>
      </c>
      <c r="D11458" s="5" t="s">
        <v>45</v>
      </c>
      <c r="E11458" s="7">
        <v>29639</v>
      </c>
      <c r="F11458" s="8">
        <v>10993.75</v>
      </c>
      <c r="G11458" s="8">
        <v>0</v>
      </c>
    </row>
    <row r="11459" spans="1:7" x14ac:dyDescent="0.55000000000000004">
      <c r="A11459" s="5" t="s">
        <v>47</v>
      </c>
      <c r="B11459" s="6">
        <v>43424</v>
      </c>
      <c r="C11459" s="5" t="s">
        <v>36</v>
      </c>
      <c r="D11459" s="5" t="s">
        <v>37</v>
      </c>
      <c r="E11459" s="7">
        <v>634</v>
      </c>
      <c r="F11459" s="8">
        <v>19752.59</v>
      </c>
      <c r="G11459" s="8">
        <v>0</v>
      </c>
    </row>
    <row r="11460" spans="1:7" x14ac:dyDescent="0.55000000000000004">
      <c r="A11460" s="5" t="s">
        <v>35</v>
      </c>
      <c r="B11460" s="6">
        <v>43424</v>
      </c>
      <c r="C11460" s="5" t="s">
        <v>36</v>
      </c>
      <c r="D11460" s="5" t="s">
        <v>37</v>
      </c>
      <c r="E11460" s="7">
        <v>7557</v>
      </c>
      <c r="F11460" s="8">
        <v>233422.95</v>
      </c>
      <c r="G11460" s="8">
        <v>0</v>
      </c>
    </row>
    <row r="11461" spans="1:7" hidden="1" x14ac:dyDescent="0.55000000000000004">
      <c r="A11461" s="5" t="s">
        <v>35</v>
      </c>
      <c r="B11461" s="6">
        <v>43424</v>
      </c>
      <c r="C11461" s="5" t="s">
        <v>36</v>
      </c>
      <c r="D11461" s="5" t="s">
        <v>38</v>
      </c>
      <c r="E11461" s="7">
        <v>301</v>
      </c>
      <c r="F11461" s="8">
        <v>74.510000000000005</v>
      </c>
      <c r="G11461" s="8">
        <v>0</v>
      </c>
    </row>
    <row r="11462" spans="1:7" hidden="1" x14ac:dyDescent="0.55000000000000004">
      <c r="A11462" s="5" t="s">
        <v>35</v>
      </c>
      <c r="B11462" s="6">
        <v>43424</v>
      </c>
      <c r="C11462" s="5" t="s">
        <v>36</v>
      </c>
      <c r="D11462" s="5" t="s">
        <v>39</v>
      </c>
      <c r="E11462" s="7">
        <v>9095</v>
      </c>
      <c r="F11462" s="8">
        <v>28105.25</v>
      </c>
      <c r="G11462" s="8">
        <v>0</v>
      </c>
    </row>
    <row r="11463" spans="1:7" hidden="1" x14ac:dyDescent="0.55000000000000004">
      <c r="A11463" s="5" t="s">
        <v>35</v>
      </c>
      <c r="B11463" s="6">
        <v>43424</v>
      </c>
      <c r="C11463" s="5" t="s">
        <v>36</v>
      </c>
      <c r="D11463" s="5" t="s">
        <v>40</v>
      </c>
      <c r="E11463" s="7">
        <v>3975</v>
      </c>
      <c r="F11463" s="8">
        <v>122.88</v>
      </c>
      <c r="G11463" s="8">
        <v>0</v>
      </c>
    </row>
    <row r="11464" spans="1:7" hidden="1" x14ac:dyDescent="0.55000000000000004">
      <c r="A11464" s="5" t="s">
        <v>47</v>
      </c>
      <c r="B11464" s="6">
        <v>43424</v>
      </c>
      <c r="C11464" s="5" t="s">
        <v>36</v>
      </c>
      <c r="D11464" s="5" t="s">
        <v>42</v>
      </c>
      <c r="E11464" s="7">
        <v>287</v>
      </c>
      <c r="F11464" s="8">
        <v>3255.14</v>
      </c>
      <c r="G11464" s="8">
        <v>0</v>
      </c>
    </row>
    <row r="11465" spans="1:7" hidden="1" x14ac:dyDescent="0.55000000000000004">
      <c r="A11465" s="5" t="s">
        <v>35</v>
      </c>
      <c r="B11465" s="6">
        <v>43424</v>
      </c>
      <c r="C11465" s="5" t="s">
        <v>36</v>
      </c>
      <c r="D11465" s="5" t="s">
        <v>42</v>
      </c>
      <c r="E11465" s="7">
        <v>15409</v>
      </c>
      <c r="F11465" s="8">
        <v>170369.09</v>
      </c>
      <c r="G11465" s="8">
        <v>0</v>
      </c>
    </row>
    <row r="11466" spans="1:7" hidden="1" x14ac:dyDescent="0.55000000000000004">
      <c r="A11466" s="5" t="s">
        <v>35</v>
      </c>
      <c r="B11466" s="6">
        <v>43424</v>
      </c>
      <c r="C11466" s="5" t="s">
        <v>36</v>
      </c>
      <c r="D11466" s="5" t="s">
        <v>44</v>
      </c>
      <c r="E11466" s="7">
        <v>21761</v>
      </c>
      <c r="F11466" s="8">
        <v>40141.760000000002</v>
      </c>
      <c r="G11466" s="8">
        <v>0</v>
      </c>
    </row>
    <row r="11467" spans="1:7" hidden="1" x14ac:dyDescent="0.55000000000000004">
      <c r="A11467" s="5" t="s">
        <v>35</v>
      </c>
      <c r="B11467" s="6">
        <v>43424</v>
      </c>
      <c r="C11467" s="5" t="s">
        <v>36</v>
      </c>
      <c r="D11467" s="5" t="s">
        <v>45</v>
      </c>
      <c r="E11467" s="7">
        <v>43793</v>
      </c>
      <c r="F11467" s="8">
        <v>16193.79</v>
      </c>
      <c r="G11467" s="8">
        <v>0</v>
      </c>
    </row>
    <row r="11468" spans="1:7" x14ac:dyDescent="0.55000000000000004">
      <c r="A11468" s="5" t="s">
        <v>47</v>
      </c>
      <c r="B11468" s="6">
        <v>43425</v>
      </c>
      <c r="C11468" s="5" t="s">
        <v>36</v>
      </c>
      <c r="D11468" s="5" t="s">
        <v>37</v>
      </c>
      <c r="E11468" s="7">
        <v>538</v>
      </c>
      <c r="F11468" s="8">
        <v>16717.87</v>
      </c>
      <c r="G11468" s="8">
        <v>0</v>
      </c>
    </row>
    <row r="11469" spans="1:7" x14ac:dyDescent="0.55000000000000004">
      <c r="A11469" s="5" t="s">
        <v>35</v>
      </c>
      <c r="B11469" s="6">
        <v>43425</v>
      </c>
      <c r="C11469" s="5" t="s">
        <v>36</v>
      </c>
      <c r="D11469" s="5" t="s">
        <v>37</v>
      </c>
      <c r="E11469" s="7">
        <v>7522</v>
      </c>
      <c r="F11469" s="8">
        <v>231792.48</v>
      </c>
      <c r="G11469" s="8">
        <v>0</v>
      </c>
    </row>
    <row r="11470" spans="1:7" hidden="1" x14ac:dyDescent="0.55000000000000004">
      <c r="A11470" s="5" t="s">
        <v>35</v>
      </c>
      <c r="B11470" s="6">
        <v>43425</v>
      </c>
      <c r="C11470" s="5" t="s">
        <v>36</v>
      </c>
      <c r="D11470" s="5" t="s">
        <v>38</v>
      </c>
      <c r="E11470" s="7">
        <v>263</v>
      </c>
      <c r="F11470" s="8">
        <v>65</v>
      </c>
      <c r="G11470" s="8">
        <v>0</v>
      </c>
    </row>
    <row r="11471" spans="1:7" hidden="1" x14ac:dyDescent="0.55000000000000004">
      <c r="A11471" s="5" t="s">
        <v>35</v>
      </c>
      <c r="B11471" s="6">
        <v>43425</v>
      </c>
      <c r="C11471" s="5" t="s">
        <v>36</v>
      </c>
      <c r="D11471" s="5" t="s">
        <v>39</v>
      </c>
      <c r="E11471" s="7">
        <v>8408</v>
      </c>
      <c r="F11471" s="8">
        <v>25923.26</v>
      </c>
      <c r="G11471" s="8">
        <v>0</v>
      </c>
    </row>
    <row r="11472" spans="1:7" hidden="1" x14ac:dyDescent="0.55000000000000004">
      <c r="A11472" s="5" t="s">
        <v>35</v>
      </c>
      <c r="B11472" s="6">
        <v>43425</v>
      </c>
      <c r="C11472" s="5" t="s">
        <v>36</v>
      </c>
      <c r="D11472" s="5" t="s">
        <v>40</v>
      </c>
      <c r="E11472" s="7">
        <v>4228</v>
      </c>
      <c r="F11472" s="8">
        <v>130.49</v>
      </c>
      <c r="G11472" s="8">
        <v>0</v>
      </c>
    </row>
    <row r="11473" spans="1:7" hidden="1" x14ac:dyDescent="0.55000000000000004">
      <c r="A11473" s="5" t="s">
        <v>47</v>
      </c>
      <c r="B11473" s="6">
        <v>43425</v>
      </c>
      <c r="C11473" s="5" t="s">
        <v>36</v>
      </c>
      <c r="D11473" s="5" t="s">
        <v>42</v>
      </c>
      <c r="E11473" s="7">
        <v>182</v>
      </c>
      <c r="F11473" s="8">
        <v>2051.87</v>
      </c>
      <c r="G11473" s="8">
        <v>0</v>
      </c>
    </row>
    <row r="11474" spans="1:7" hidden="1" x14ac:dyDescent="0.55000000000000004">
      <c r="A11474" s="5" t="s">
        <v>35</v>
      </c>
      <c r="B11474" s="6">
        <v>43425</v>
      </c>
      <c r="C11474" s="5" t="s">
        <v>36</v>
      </c>
      <c r="D11474" s="5" t="s">
        <v>42</v>
      </c>
      <c r="E11474" s="7">
        <v>19487</v>
      </c>
      <c r="F11474" s="8">
        <v>215964.82</v>
      </c>
      <c r="G11474" s="8">
        <v>0</v>
      </c>
    </row>
    <row r="11475" spans="1:7" hidden="1" x14ac:dyDescent="0.55000000000000004">
      <c r="A11475" s="5" t="s">
        <v>35</v>
      </c>
      <c r="B11475" s="6">
        <v>43425</v>
      </c>
      <c r="C11475" s="5" t="s">
        <v>36</v>
      </c>
      <c r="D11475" s="5" t="s">
        <v>44</v>
      </c>
      <c r="E11475" s="7">
        <v>19849</v>
      </c>
      <c r="F11475" s="8">
        <v>36644.230000000003</v>
      </c>
      <c r="G11475" s="8">
        <v>0</v>
      </c>
    </row>
    <row r="11476" spans="1:7" hidden="1" x14ac:dyDescent="0.55000000000000004">
      <c r="A11476" s="5" t="s">
        <v>35</v>
      </c>
      <c r="B11476" s="6">
        <v>43425</v>
      </c>
      <c r="C11476" s="5" t="s">
        <v>36</v>
      </c>
      <c r="D11476" s="5" t="s">
        <v>45</v>
      </c>
      <c r="E11476" s="7">
        <v>42534</v>
      </c>
      <c r="F11476" s="8">
        <v>15734.83</v>
      </c>
      <c r="G11476" s="8">
        <v>0</v>
      </c>
    </row>
    <row r="11477" spans="1:7" x14ac:dyDescent="0.55000000000000004">
      <c r="A11477" s="5" t="s">
        <v>35</v>
      </c>
      <c r="B11477" s="6">
        <v>43426</v>
      </c>
      <c r="C11477" s="5" t="s">
        <v>36</v>
      </c>
      <c r="D11477" s="5" t="s">
        <v>37</v>
      </c>
      <c r="E11477" s="7">
        <v>8227</v>
      </c>
      <c r="F11477" s="8">
        <v>253097.58</v>
      </c>
      <c r="G11477" s="8">
        <v>0</v>
      </c>
    </row>
    <row r="11478" spans="1:7" x14ac:dyDescent="0.55000000000000004">
      <c r="A11478" s="5" t="s">
        <v>47</v>
      </c>
      <c r="B11478" s="6">
        <v>43426</v>
      </c>
      <c r="C11478" s="5" t="s">
        <v>36</v>
      </c>
      <c r="D11478" s="5" t="s">
        <v>37</v>
      </c>
      <c r="E11478" s="7">
        <v>369</v>
      </c>
      <c r="F11478" s="8">
        <v>11455.37</v>
      </c>
      <c r="G11478" s="8">
        <v>0</v>
      </c>
    </row>
    <row r="11479" spans="1:7" hidden="1" x14ac:dyDescent="0.55000000000000004">
      <c r="A11479" s="5" t="s">
        <v>35</v>
      </c>
      <c r="B11479" s="6">
        <v>43426</v>
      </c>
      <c r="C11479" s="5" t="s">
        <v>36</v>
      </c>
      <c r="D11479" s="5" t="s">
        <v>38</v>
      </c>
      <c r="E11479" s="7">
        <v>244</v>
      </c>
      <c r="F11479" s="8">
        <v>60.23</v>
      </c>
      <c r="G11479" s="8">
        <v>0</v>
      </c>
    </row>
    <row r="11480" spans="1:7" hidden="1" x14ac:dyDescent="0.55000000000000004">
      <c r="A11480" s="5" t="s">
        <v>35</v>
      </c>
      <c r="B11480" s="6">
        <v>43426</v>
      </c>
      <c r="C11480" s="5" t="s">
        <v>36</v>
      </c>
      <c r="D11480" s="5" t="s">
        <v>39</v>
      </c>
      <c r="E11480" s="7">
        <v>10893</v>
      </c>
      <c r="F11480" s="8">
        <v>33512.410000000003</v>
      </c>
      <c r="G11480" s="8">
        <v>0</v>
      </c>
    </row>
    <row r="11481" spans="1:7" hidden="1" x14ac:dyDescent="0.55000000000000004">
      <c r="A11481" s="5" t="s">
        <v>35</v>
      </c>
      <c r="B11481" s="6">
        <v>43426</v>
      </c>
      <c r="C11481" s="5" t="s">
        <v>36</v>
      </c>
      <c r="D11481" s="5" t="s">
        <v>40</v>
      </c>
      <c r="E11481" s="7">
        <v>5968</v>
      </c>
      <c r="F11481" s="8">
        <v>183.91</v>
      </c>
      <c r="G11481" s="8">
        <v>0</v>
      </c>
    </row>
    <row r="11482" spans="1:7" hidden="1" x14ac:dyDescent="0.55000000000000004">
      <c r="A11482" s="5" t="s">
        <v>35</v>
      </c>
      <c r="B11482" s="6">
        <v>43426</v>
      </c>
      <c r="C11482" s="5" t="s">
        <v>36</v>
      </c>
      <c r="D11482" s="5" t="s">
        <v>42</v>
      </c>
      <c r="E11482" s="7">
        <v>12004</v>
      </c>
      <c r="F11482" s="8">
        <v>133225.66</v>
      </c>
      <c r="G11482" s="8">
        <v>0</v>
      </c>
    </row>
    <row r="11483" spans="1:7" hidden="1" x14ac:dyDescent="0.55000000000000004">
      <c r="A11483" s="5" t="s">
        <v>47</v>
      </c>
      <c r="B11483" s="6">
        <v>43426</v>
      </c>
      <c r="C11483" s="5" t="s">
        <v>36</v>
      </c>
      <c r="D11483" s="5" t="s">
        <v>42</v>
      </c>
      <c r="E11483" s="7">
        <v>152</v>
      </c>
      <c r="F11483" s="8">
        <v>1724.5</v>
      </c>
      <c r="G11483" s="8">
        <v>0</v>
      </c>
    </row>
    <row r="11484" spans="1:7" hidden="1" x14ac:dyDescent="0.55000000000000004">
      <c r="A11484" s="5" t="s">
        <v>35</v>
      </c>
      <c r="B11484" s="6">
        <v>43426</v>
      </c>
      <c r="C11484" s="5" t="s">
        <v>36</v>
      </c>
      <c r="D11484" s="5" t="s">
        <v>44</v>
      </c>
      <c r="E11484" s="7">
        <v>15455</v>
      </c>
      <c r="F11484" s="8">
        <v>28518.06</v>
      </c>
      <c r="G11484" s="8">
        <v>0</v>
      </c>
    </row>
    <row r="11485" spans="1:7" hidden="1" x14ac:dyDescent="0.55000000000000004">
      <c r="A11485" s="5" t="s">
        <v>35</v>
      </c>
      <c r="B11485" s="6">
        <v>43426</v>
      </c>
      <c r="C11485" s="5" t="s">
        <v>36</v>
      </c>
      <c r="D11485" s="5" t="s">
        <v>45</v>
      </c>
      <c r="E11485" s="7">
        <v>35647</v>
      </c>
      <c r="F11485" s="8">
        <v>13190.42</v>
      </c>
      <c r="G11485" s="8">
        <v>0</v>
      </c>
    </row>
    <row r="11486" spans="1:7" x14ac:dyDescent="0.55000000000000004">
      <c r="A11486" s="5" t="s">
        <v>47</v>
      </c>
      <c r="B11486" s="6">
        <v>43427</v>
      </c>
      <c r="C11486" s="5" t="s">
        <v>36</v>
      </c>
      <c r="D11486" s="5" t="s">
        <v>37</v>
      </c>
      <c r="E11486" s="7">
        <v>417</v>
      </c>
      <c r="F11486" s="8">
        <v>12850.6</v>
      </c>
      <c r="G11486" s="8">
        <v>0</v>
      </c>
    </row>
    <row r="11487" spans="1:7" x14ac:dyDescent="0.55000000000000004">
      <c r="A11487" s="5" t="s">
        <v>35</v>
      </c>
      <c r="B11487" s="6">
        <v>43427</v>
      </c>
      <c r="C11487" s="5" t="s">
        <v>36</v>
      </c>
      <c r="D11487" s="5" t="s">
        <v>37</v>
      </c>
      <c r="E11487" s="7">
        <v>3952</v>
      </c>
      <c r="F11487" s="8">
        <v>120616.41</v>
      </c>
      <c r="G11487" s="8">
        <v>0</v>
      </c>
    </row>
    <row r="11488" spans="1:7" hidden="1" x14ac:dyDescent="0.55000000000000004">
      <c r="A11488" s="5" t="s">
        <v>35</v>
      </c>
      <c r="B11488" s="6">
        <v>43427</v>
      </c>
      <c r="C11488" s="5" t="s">
        <v>36</v>
      </c>
      <c r="D11488" s="5" t="s">
        <v>38</v>
      </c>
      <c r="E11488" s="7">
        <v>179</v>
      </c>
      <c r="F11488" s="8">
        <v>43.94</v>
      </c>
      <c r="G11488" s="8">
        <v>0</v>
      </c>
    </row>
    <row r="11489" spans="1:7" hidden="1" x14ac:dyDescent="0.55000000000000004">
      <c r="A11489" s="5" t="s">
        <v>35</v>
      </c>
      <c r="B11489" s="6">
        <v>43427</v>
      </c>
      <c r="C11489" s="5" t="s">
        <v>36</v>
      </c>
      <c r="D11489" s="5" t="s">
        <v>39</v>
      </c>
      <c r="E11489" s="7">
        <v>5362</v>
      </c>
      <c r="F11489" s="8">
        <v>16365.17</v>
      </c>
      <c r="G11489" s="8">
        <v>0</v>
      </c>
    </row>
    <row r="11490" spans="1:7" hidden="1" x14ac:dyDescent="0.55000000000000004">
      <c r="A11490" s="5" t="s">
        <v>35</v>
      </c>
      <c r="B11490" s="6">
        <v>43427</v>
      </c>
      <c r="C11490" s="5" t="s">
        <v>36</v>
      </c>
      <c r="D11490" s="5" t="s">
        <v>40</v>
      </c>
      <c r="E11490" s="7">
        <v>2731</v>
      </c>
      <c r="F11490" s="8">
        <v>83.71</v>
      </c>
      <c r="G11490" s="8">
        <v>0</v>
      </c>
    </row>
    <row r="11491" spans="1:7" hidden="1" x14ac:dyDescent="0.55000000000000004">
      <c r="A11491" s="5" t="s">
        <v>35</v>
      </c>
      <c r="B11491" s="6">
        <v>43427</v>
      </c>
      <c r="C11491" s="5" t="s">
        <v>36</v>
      </c>
      <c r="D11491" s="5" t="s">
        <v>42</v>
      </c>
      <c r="E11491" s="7">
        <v>18220</v>
      </c>
      <c r="F11491" s="8">
        <v>198322.59</v>
      </c>
      <c r="G11491" s="8">
        <v>0</v>
      </c>
    </row>
    <row r="11492" spans="1:7" hidden="1" x14ac:dyDescent="0.55000000000000004">
      <c r="A11492" s="5" t="s">
        <v>47</v>
      </c>
      <c r="B11492" s="6">
        <v>43427</v>
      </c>
      <c r="C11492" s="5" t="s">
        <v>36</v>
      </c>
      <c r="D11492" s="5" t="s">
        <v>42</v>
      </c>
      <c r="E11492" s="7">
        <v>339</v>
      </c>
      <c r="F11492" s="8">
        <v>3770.25</v>
      </c>
      <c r="G11492" s="8">
        <v>0</v>
      </c>
    </row>
    <row r="11493" spans="1:7" hidden="1" x14ac:dyDescent="0.55000000000000004">
      <c r="A11493" s="5" t="s">
        <v>35</v>
      </c>
      <c r="B11493" s="6">
        <v>43427</v>
      </c>
      <c r="C11493" s="5" t="s">
        <v>36</v>
      </c>
      <c r="D11493" s="5" t="s">
        <v>44</v>
      </c>
      <c r="E11493" s="7">
        <v>17657</v>
      </c>
      <c r="F11493" s="8">
        <v>31965.93</v>
      </c>
      <c r="G11493" s="8">
        <v>0</v>
      </c>
    </row>
    <row r="11494" spans="1:7" hidden="1" x14ac:dyDescent="0.55000000000000004">
      <c r="A11494" s="5" t="s">
        <v>35</v>
      </c>
      <c r="B11494" s="6">
        <v>43427</v>
      </c>
      <c r="C11494" s="5" t="s">
        <v>36</v>
      </c>
      <c r="D11494" s="5" t="s">
        <v>45</v>
      </c>
      <c r="E11494" s="7">
        <v>35792</v>
      </c>
      <c r="F11494" s="8">
        <v>13003.64</v>
      </c>
      <c r="G11494" s="8">
        <v>0</v>
      </c>
    </row>
    <row r="11495" spans="1:7" x14ac:dyDescent="0.55000000000000004">
      <c r="A11495" s="5" t="s">
        <v>47</v>
      </c>
      <c r="B11495" s="6">
        <v>43430</v>
      </c>
      <c r="C11495" s="5" t="s">
        <v>36</v>
      </c>
      <c r="D11495" s="5" t="s">
        <v>37</v>
      </c>
      <c r="E11495" s="7">
        <v>996</v>
      </c>
      <c r="F11495" s="8">
        <v>30925.37</v>
      </c>
      <c r="G11495" s="8">
        <v>0</v>
      </c>
    </row>
    <row r="11496" spans="1:7" x14ac:dyDescent="0.55000000000000004">
      <c r="A11496" s="5" t="s">
        <v>35</v>
      </c>
      <c r="B11496" s="6">
        <v>43430</v>
      </c>
      <c r="C11496" s="5" t="s">
        <v>36</v>
      </c>
      <c r="D11496" s="5" t="s">
        <v>37</v>
      </c>
      <c r="E11496" s="7">
        <v>9128</v>
      </c>
      <c r="F11496" s="8">
        <v>279463.89</v>
      </c>
      <c r="G11496" s="8">
        <v>0</v>
      </c>
    </row>
    <row r="11497" spans="1:7" hidden="1" x14ac:dyDescent="0.55000000000000004">
      <c r="A11497" s="5" t="s">
        <v>35</v>
      </c>
      <c r="B11497" s="6">
        <v>43430</v>
      </c>
      <c r="C11497" s="5" t="s">
        <v>36</v>
      </c>
      <c r="D11497" s="5" t="s">
        <v>38</v>
      </c>
      <c r="E11497" s="7">
        <v>348</v>
      </c>
      <c r="F11497" s="8">
        <v>85.53</v>
      </c>
      <c r="G11497" s="8">
        <v>0</v>
      </c>
    </row>
    <row r="11498" spans="1:7" hidden="1" x14ac:dyDescent="0.55000000000000004">
      <c r="A11498" s="5" t="s">
        <v>35</v>
      </c>
      <c r="B11498" s="6">
        <v>43430</v>
      </c>
      <c r="C11498" s="5" t="s">
        <v>36</v>
      </c>
      <c r="D11498" s="5" t="s">
        <v>39</v>
      </c>
      <c r="E11498" s="7">
        <v>9386</v>
      </c>
      <c r="F11498" s="8">
        <v>28739.68</v>
      </c>
      <c r="G11498" s="8">
        <v>0</v>
      </c>
    </row>
    <row r="11499" spans="1:7" hidden="1" x14ac:dyDescent="0.55000000000000004">
      <c r="A11499" s="5" t="s">
        <v>35</v>
      </c>
      <c r="B11499" s="6">
        <v>43430</v>
      </c>
      <c r="C11499" s="5" t="s">
        <v>36</v>
      </c>
      <c r="D11499" s="5" t="s">
        <v>40</v>
      </c>
      <c r="E11499" s="7">
        <v>3991</v>
      </c>
      <c r="F11499" s="8">
        <v>122.41</v>
      </c>
      <c r="G11499" s="8">
        <v>0</v>
      </c>
    </row>
    <row r="11500" spans="1:7" hidden="1" x14ac:dyDescent="0.55000000000000004">
      <c r="A11500" s="5" t="s">
        <v>47</v>
      </c>
      <c r="B11500" s="6">
        <v>43430</v>
      </c>
      <c r="C11500" s="5" t="s">
        <v>36</v>
      </c>
      <c r="D11500" s="5" t="s">
        <v>42</v>
      </c>
      <c r="E11500" s="7">
        <v>1138</v>
      </c>
      <c r="F11500" s="8">
        <v>12670.1</v>
      </c>
      <c r="G11500" s="8">
        <v>0</v>
      </c>
    </row>
    <row r="11501" spans="1:7" hidden="1" x14ac:dyDescent="0.55000000000000004">
      <c r="A11501" s="5" t="s">
        <v>35</v>
      </c>
      <c r="B11501" s="6">
        <v>43430</v>
      </c>
      <c r="C11501" s="5" t="s">
        <v>36</v>
      </c>
      <c r="D11501" s="5" t="s">
        <v>42</v>
      </c>
      <c r="E11501" s="7">
        <v>16623</v>
      </c>
      <c r="F11501" s="8">
        <v>181421.57</v>
      </c>
      <c r="G11501" s="8">
        <v>0</v>
      </c>
    </row>
    <row r="11502" spans="1:7" hidden="1" x14ac:dyDescent="0.55000000000000004">
      <c r="A11502" s="5" t="s">
        <v>35</v>
      </c>
      <c r="B11502" s="6">
        <v>43430</v>
      </c>
      <c r="C11502" s="5" t="s">
        <v>36</v>
      </c>
      <c r="D11502" s="5" t="s">
        <v>44</v>
      </c>
      <c r="E11502" s="7">
        <v>21254</v>
      </c>
      <c r="F11502" s="8">
        <v>38704.21</v>
      </c>
      <c r="G11502" s="8">
        <v>0</v>
      </c>
    </row>
    <row r="11503" spans="1:7" hidden="1" x14ac:dyDescent="0.55000000000000004">
      <c r="A11503" s="5" t="s">
        <v>35</v>
      </c>
      <c r="B11503" s="6">
        <v>43430</v>
      </c>
      <c r="C11503" s="5" t="s">
        <v>36</v>
      </c>
      <c r="D11503" s="5" t="s">
        <v>45</v>
      </c>
      <c r="E11503" s="7">
        <v>45945</v>
      </c>
      <c r="F11503" s="8">
        <v>16766.62</v>
      </c>
      <c r="G11503" s="8">
        <v>0</v>
      </c>
    </row>
    <row r="11504" spans="1:7" x14ac:dyDescent="0.55000000000000004">
      <c r="A11504" s="5" t="s">
        <v>47</v>
      </c>
      <c r="B11504" s="6">
        <v>43431</v>
      </c>
      <c r="C11504" s="5" t="s">
        <v>36</v>
      </c>
      <c r="D11504" s="5" t="s">
        <v>37</v>
      </c>
      <c r="E11504" s="7">
        <v>816</v>
      </c>
      <c r="F11504" s="8">
        <v>25228.47</v>
      </c>
      <c r="G11504" s="8">
        <v>0</v>
      </c>
    </row>
    <row r="11505" spans="1:7" x14ac:dyDescent="0.55000000000000004">
      <c r="A11505" s="5" t="s">
        <v>35</v>
      </c>
      <c r="B11505" s="6">
        <v>43431</v>
      </c>
      <c r="C11505" s="5" t="s">
        <v>36</v>
      </c>
      <c r="D11505" s="5" t="s">
        <v>37</v>
      </c>
      <c r="E11505" s="7">
        <v>9885</v>
      </c>
      <c r="F11505" s="8">
        <v>302073.2</v>
      </c>
      <c r="G11505" s="8">
        <v>0</v>
      </c>
    </row>
    <row r="11506" spans="1:7" hidden="1" x14ac:dyDescent="0.55000000000000004">
      <c r="A11506" s="5" t="s">
        <v>35</v>
      </c>
      <c r="B11506" s="6">
        <v>43431</v>
      </c>
      <c r="C11506" s="5" t="s">
        <v>36</v>
      </c>
      <c r="D11506" s="5" t="s">
        <v>38</v>
      </c>
      <c r="E11506" s="7">
        <v>412</v>
      </c>
      <c r="F11506" s="8">
        <v>101.12</v>
      </c>
      <c r="G11506" s="8">
        <v>0</v>
      </c>
    </row>
    <row r="11507" spans="1:7" hidden="1" x14ac:dyDescent="0.55000000000000004">
      <c r="A11507" s="5" t="s">
        <v>35</v>
      </c>
      <c r="B11507" s="6">
        <v>43431</v>
      </c>
      <c r="C11507" s="5" t="s">
        <v>36</v>
      </c>
      <c r="D11507" s="5" t="s">
        <v>39</v>
      </c>
      <c r="E11507" s="7">
        <v>9606</v>
      </c>
      <c r="F11507" s="8">
        <v>29350.65</v>
      </c>
      <c r="G11507" s="8">
        <v>0</v>
      </c>
    </row>
    <row r="11508" spans="1:7" hidden="1" x14ac:dyDescent="0.55000000000000004">
      <c r="A11508" s="5" t="s">
        <v>35</v>
      </c>
      <c r="B11508" s="6">
        <v>43431</v>
      </c>
      <c r="C11508" s="5" t="s">
        <v>36</v>
      </c>
      <c r="D11508" s="5" t="s">
        <v>40</v>
      </c>
      <c r="E11508" s="7">
        <v>4784</v>
      </c>
      <c r="F11508" s="8">
        <v>146.43</v>
      </c>
      <c r="G11508" s="8">
        <v>0</v>
      </c>
    </row>
    <row r="11509" spans="1:7" hidden="1" x14ac:dyDescent="0.55000000000000004">
      <c r="A11509" s="5" t="s">
        <v>47</v>
      </c>
      <c r="B11509" s="6">
        <v>43431</v>
      </c>
      <c r="C11509" s="5" t="s">
        <v>36</v>
      </c>
      <c r="D11509" s="5" t="s">
        <v>42</v>
      </c>
      <c r="E11509" s="7">
        <v>522</v>
      </c>
      <c r="F11509" s="8">
        <v>5919.88</v>
      </c>
      <c r="G11509" s="8">
        <v>0</v>
      </c>
    </row>
    <row r="11510" spans="1:7" hidden="1" x14ac:dyDescent="0.55000000000000004">
      <c r="A11510" s="5" t="s">
        <v>35</v>
      </c>
      <c r="B11510" s="6">
        <v>43431</v>
      </c>
      <c r="C11510" s="5" t="s">
        <v>36</v>
      </c>
      <c r="D11510" s="5" t="s">
        <v>42</v>
      </c>
      <c r="E11510" s="7">
        <v>21010</v>
      </c>
      <c r="F11510" s="8">
        <v>228177.93</v>
      </c>
      <c r="G11510" s="8">
        <v>0</v>
      </c>
    </row>
    <row r="11511" spans="1:7" hidden="1" x14ac:dyDescent="0.55000000000000004">
      <c r="A11511" s="5" t="s">
        <v>35</v>
      </c>
      <c r="B11511" s="6">
        <v>43431</v>
      </c>
      <c r="C11511" s="5" t="s">
        <v>36</v>
      </c>
      <c r="D11511" s="5" t="s">
        <v>44</v>
      </c>
      <c r="E11511" s="7">
        <v>26631</v>
      </c>
      <c r="F11511" s="8">
        <v>48225.440000000002</v>
      </c>
      <c r="G11511" s="8">
        <v>0</v>
      </c>
    </row>
    <row r="11512" spans="1:7" hidden="1" x14ac:dyDescent="0.55000000000000004">
      <c r="A11512" s="5" t="s">
        <v>35</v>
      </c>
      <c r="B11512" s="6">
        <v>43431</v>
      </c>
      <c r="C11512" s="5" t="s">
        <v>36</v>
      </c>
      <c r="D11512" s="5" t="s">
        <v>45</v>
      </c>
      <c r="E11512" s="7">
        <v>49601</v>
      </c>
      <c r="F11512" s="8">
        <v>17999.54</v>
      </c>
      <c r="G11512" s="8">
        <v>0</v>
      </c>
    </row>
    <row r="11513" spans="1:7" x14ac:dyDescent="0.55000000000000004">
      <c r="A11513" s="5" t="s">
        <v>35</v>
      </c>
      <c r="B11513" s="6">
        <v>43432</v>
      </c>
      <c r="C11513" s="5" t="s">
        <v>36</v>
      </c>
      <c r="D11513" s="5" t="s">
        <v>37</v>
      </c>
      <c r="E11513" s="7">
        <v>11331</v>
      </c>
      <c r="F11513" s="8">
        <v>344279.71</v>
      </c>
      <c r="G11513" s="8">
        <v>0</v>
      </c>
    </row>
    <row r="11514" spans="1:7" x14ac:dyDescent="0.55000000000000004">
      <c r="A11514" s="5" t="s">
        <v>47</v>
      </c>
      <c r="B11514" s="6">
        <v>43432</v>
      </c>
      <c r="C11514" s="5" t="s">
        <v>36</v>
      </c>
      <c r="D11514" s="5" t="s">
        <v>37</v>
      </c>
      <c r="E11514" s="7">
        <v>1339</v>
      </c>
      <c r="F11514" s="8">
        <v>41492.519999999997</v>
      </c>
      <c r="G11514" s="8">
        <v>0</v>
      </c>
    </row>
    <row r="11515" spans="1:7" hidden="1" x14ac:dyDescent="0.55000000000000004">
      <c r="A11515" s="5" t="s">
        <v>35</v>
      </c>
      <c r="B11515" s="6">
        <v>43432</v>
      </c>
      <c r="C11515" s="5" t="s">
        <v>36</v>
      </c>
      <c r="D11515" s="5" t="s">
        <v>38</v>
      </c>
      <c r="E11515" s="7">
        <v>338</v>
      </c>
      <c r="F11515" s="8">
        <v>82.54</v>
      </c>
      <c r="G11515" s="8">
        <v>0</v>
      </c>
    </row>
    <row r="11516" spans="1:7" hidden="1" x14ac:dyDescent="0.55000000000000004">
      <c r="A11516" s="5" t="s">
        <v>35</v>
      </c>
      <c r="B11516" s="6">
        <v>43432</v>
      </c>
      <c r="C11516" s="5" t="s">
        <v>36</v>
      </c>
      <c r="D11516" s="5" t="s">
        <v>39</v>
      </c>
      <c r="E11516" s="7">
        <v>11125</v>
      </c>
      <c r="F11516" s="8">
        <v>33826.99</v>
      </c>
      <c r="G11516" s="8">
        <v>0</v>
      </c>
    </row>
    <row r="11517" spans="1:7" hidden="1" x14ac:dyDescent="0.55000000000000004">
      <c r="A11517" s="5" t="s">
        <v>35</v>
      </c>
      <c r="B11517" s="6">
        <v>43432</v>
      </c>
      <c r="C11517" s="5" t="s">
        <v>36</v>
      </c>
      <c r="D11517" s="5" t="s">
        <v>40</v>
      </c>
      <c r="E11517" s="7">
        <v>5702</v>
      </c>
      <c r="F11517" s="8">
        <v>173.67</v>
      </c>
      <c r="G11517" s="8">
        <v>0</v>
      </c>
    </row>
    <row r="11518" spans="1:7" hidden="1" x14ac:dyDescent="0.55000000000000004">
      <c r="A11518" s="5" t="s">
        <v>47</v>
      </c>
      <c r="B11518" s="6">
        <v>43432</v>
      </c>
      <c r="C11518" s="5" t="s">
        <v>36</v>
      </c>
      <c r="D11518" s="5" t="s">
        <v>42</v>
      </c>
      <c r="E11518" s="7">
        <v>1186</v>
      </c>
      <c r="F11518" s="8">
        <v>13262.79</v>
      </c>
      <c r="G11518" s="8">
        <v>0</v>
      </c>
    </row>
    <row r="11519" spans="1:7" hidden="1" x14ac:dyDescent="0.55000000000000004">
      <c r="A11519" s="5" t="s">
        <v>35</v>
      </c>
      <c r="B11519" s="6">
        <v>43432</v>
      </c>
      <c r="C11519" s="5" t="s">
        <v>36</v>
      </c>
      <c r="D11519" s="5" t="s">
        <v>42</v>
      </c>
      <c r="E11519" s="7">
        <v>22244</v>
      </c>
      <c r="F11519" s="8">
        <v>240827.76</v>
      </c>
      <c r="G11519" s="8">
        <v>0</v>
      </c>
    </row>
    <row r="11520" spans="1:7" hidden="1" x14ac:dyDescent="0.55000000000000004">
      <c r="A11520" s="5" t="s">
        <v>35</v>
      </c>
      <c r="B11520" s="6">
        <v>43432</v>
      </c>
      <c r="C11520" s="5" t="s">
        <v>36</v>
      </c>
      <c r="D11520" s="5" t="s">
        <v>44</v>
      </c>
      <c r="E11520" s="7">
        <v>27831</v>
      </c>
      <c r="F11520" s="8">
        <v>50269.27</v>
      </c>
      <c r="G11520" s="8">
        <v>0</v>
      </c>
    </row>
    <row r="11521" spans="1:7" hidden="1" x14ac:dyDescent="0.55000000000000004">
      <c r="A11521" s="5" t="s">
        <v>35</v>
      </c>
      <c r="B11521" s="6">
        <v>43432</v>
      </c>
      <c r="C11521" s="5" t="s">
        <v>36</v>
      </c>
      <c r="D11521" s="5" t="s">
        <v>45</v>
      </c>
      <c r="E11521" s="7">
        <v>52285</v>
      </c>
      <c r="F11521" s="8">
        <v>18922.080000000002</v>
      </c>
      <c r="G11521" s="8">
        <v>0</v>
      </c>
    </row>
    <row r="11522" spans="1:7" x14ac:dyDescent="0.55000000000000004">
      <c r="A11522" s="5" t="s">
        <v>35</v>
      </c>
      <c r="B11522" s="6">
        <v>43433</v>
      </c>
      <c r="C11522" s="5" t="s">
        <v>36</v>
      </c>
      <c r="D11522" s="5" t="s">
        <v>37</v>
      </c>
      <c r="E11522" s="7">
        <v>11646</v>
      </c>
      <c r="F11522" s="8">
        <v>353321.52</v>
      </c>
      <c r="G11522" s="8">
        <v>0</v>
      </c>
    </row>
    <row r="11523" spans="1:7" x14ac:dyDescent="0.55000000000000004">
      <c r="A11523" s="5" t="s">
        <v>47</v>
      </c>
      <c r="B11523" s="6">
        <v>43433</v>
      </c>
      <c r="C11523" s="5" t="s">
        <v>36</v>
      </c>
      <c r="D11523" s="5" t="s">
        <v>37</v>
      </c>
      <c r="E11523" s="7">
        <v>270</v>
      </c>
      <c r="F11523" s="8">
        <v>8317.5400000000009</v>
      </c>
      <c r="G11523" s="8">
        <v>0</v>
      </c>
    </row>
    <row r="11524" spans="1:7" hidden="1" x14ac:dyDescent="0.55000000000000004">
      <c r="A11524" s="5" t="s">
        <v>35</v>
      </c>
      <c r="B11524" s="6">
        <v>43433</v>
      </c>
      <c r="C11524" s="5" t="s">
        <v>36</v>
      </c>
      <c r="D11524" s="5" t="s">
        <v>38</v>
      </c>
      <c r="E11524" s="7">
        <v>328</v>
      </c>
      <c r="F11524" s="8">
        <v>79.790000000000006</v>
      </c>
      <c r="G11524" s="8">
        <v>0</v>
      </c>
    </row>
    <row r="11525" spans="1:7" hidden="1" x14ac:dyDescent="0.55000000000000004">
      <c r="A11525" s="5" t="s">
        <v>35</v>
      </c>
      <c r="B11525" s="6">
        <v>43433</v>
      </c>
      <c r="C11525" s="5" t="s">
        <v>36</v>
      </c>
      <c r="D11525" s="5" t="s">
        <v>39</v>
      </c>
      <c r="E11525" s="7">
        <v>10114</v>
      </c>
      <c r="F11525" s="8">
        <v>30691.68</v>
      </c>
      <c r="G11525" s="8">
        <v>0</v>
      </c>
    </row>
    <row r="11526" spans="1:7" hidden="1" x14ac:dyDescent="0.55000000000000004">
      <c r="A11526" s="5" t="s">
        <v>35</v>
      </c>
      <c r="B11526" s="6">
        <v>43433</v>
      </c>
      <c r="C11526" s="5" t="s">
        <v>36</v>
      </c>
      <c r="D11526" s="5" t="s">
        <v>40</v>
      </c>
      <c r="E11526" s="7">
        <v>3783</v>
      </c>
      <c r="F11526" s="8">
        <v>114.99</v>
      </c>
      <c r="G11526" s="8">
        <v>0</v>
      </c>
    </row>
    <row r="11527" spans="1:7" hidden="1" x14ac:dyDescent="0.55000000000000004">
      <c r="A11527" s="5" t="s">
        <v>35</v>
      </c>
      <c r="B11527" s="6">
        <v>43433</v>
      </c>
      <c r="C11527" s="5" t="s">
        <v>36</v>
      </c>
      <c r="D11527" s="5" t="s">
        <v>42</v>
      </c>
      <c r="E11527" s="7">
        <v>26284</v>
      </c>
      <c r="F11527" s="8">
        <v>284962.65000000002</v>
      </c>
      <c r="G11527" s="8">
        <v>0</v>
      </c>
    </row>
    <row r="11528" spans="1:7" hidden="1" x14ac:dyDescent="0.55000000000000004">
      <c r="A11528" s="5" t="s">
        <v>47</v>
      </c>
      <c r="B11528" s="6">
        <v>43433</v>
      </c>
      <c r="C11528" s="5" t="s">
        <v>36</v>
      </c>
      <c r="D11528" s="5" t="s">
        <v>42</v>
      </c>
      <c r="E11528" s="7">
        <v>149</v>
      </c>
      <c r="F11528" s="8">
        <v>1675.09</v>
      </c>
      <c r="G11528" s="8">
        <v>0</v>
      </c>
    </row>
    <row r="11529" spans="1:7" hidden="1" x14ac:dyDescent="0.55000000000000004">
      <c r="A11529" s="5" t="s">
        <v>35</v>
      </c>
      <c r="B11529" s="6">
        <v>43433</v>
      </c>
      <c r="C11529" s="5" t="s">
        <v>36</v>
      </c>
      <c r="D11529" s="5" t="s">
        <v>44</v>
      </c>
      <c r="E11529" s="7">
        <v>27025</v>
      </c>
      <c r="F11529" s="8">
        <v>48745</v>
      </c>
      <c r="G11529" s="8">
        <v>0</v>
      </c>
    </row>
    <row r="11530" spans="1:7" hidden="1" x14ac:dyDescent="0.55000000000000004">
      <c r="A11530" s="5" t="s">
        <v>35</v>
      </c>
      <c r="B11530" s="6">
        <v>43433</v>
      </c>
      <c r="C11530" s="5" t="s">
        <v>36</v>
      </c>
      <c r="D11530" s="5" t="s">
        <v>45</v>
      </c>
      <c r="E11530" s="7">
        <v>54426</v>
      </c>
      <c r="F11530" s="8">
        <v>19674.099999999999</v>
      </c>
      <c r="G11530" s="8">
        <v>0</v>
      </c>
    </row>
    <row r="11531" spans="1:7" x14ac:dyDescent="0.55000000000000004">
      <c r="A11531" s="5" t="s">
        <v>35</v>
      </c>
      <c r="B11531" s="6">
        <v>43434</v>
      </c>
      <c r="C11531" s="5" t="s">
        <v>36</v>
      </c>
      <c r="D11531" s="5" t="s">
        <v>37</v>
      </c>
      <c r="E11531" s="7">
        <v>18023</v>
      </c>
      <c r="F11531" s="8">
        <v>545201.79</v>
      </c>
      <c r="G11531" s="8">
        <v>0</v>
      </c>
    </row>
    <row r="11532" spans="1:7" x14ac:dyDescent="0.55000000000000004">
      <c r="A11532" s="5" t="s">
        <v>47</v>
      </c>
      <c r="B11532" s="6">
        <v>43434</v>
      </c>
      <c r="C11532" s="5" t="s">
        <v>36</v>
      </c>
      <c r="D11532" s="5" t="s">
        <v>37</v>
      </c>
      <c r="E11532" s="7">
        <v>807</v>
      </c>
      <c r="F11532" s="8">
        <v>24866.75</v>
      </c>
      <c r="G11532" s="8">
        <v>0</v>
      </c>
    </row>
    <row r="11533" spans="1:7" hidden="1" x14ac:dyDescent="0.55000000000000004">
      <c r="A11533" s="5" t="s">
        <v>35</v>
      </c>
      <c r="B11533" s="6">
        <v>43434</v>
      </c>
      <c r="C11533" s="5" t="s">
        <v>36</v>
      </c>
      <c r="D11533" s="5" t="s">
        <v>38</v>
      </c>
      <c r="E11533" s="7">
        <v>419</v>
      </c>
      <c r="F11533" s="8">
        <v>101.45</v>
      </c>
      <c r="G11533" s="8">
        <v>0</v>
      </c>
    </row>
    <row r="11534" spans="1:7" hidden="1" x14ac:dyDescent="0.55000000000000004">
      <c r="A11534" s="5" t="s">
        <v>35</v>
      </c>
      <c r="B11534" s="6">
        <v>43434</v>
      </c>
      <c r="C11534" s="5" t="s">
        <v>36</v>
      </c>
      <c r="D11534" s="5" t="s">
        <v>39</v>
      </c>
      <c r="E11534" s="7">
        <v>16669</v>
      </c>
      <c r="F11534" s="8">
        <v>50415.41</v>
      </c>
      <c r="G11534" s="8">
        <v>0</v>
      </c>
    </row>
    <row r="11535" spans="1:7" hidden="1" x14ac:dyDescent="0.55000000000000004">
      <c r="A11535" s="5" t="s">
        <v>35</v>
      </c>
      <c r="B11535" s="6">
        <v>43434</v>
      </c>
      <c r="C11535" s="5" t="s">
        <v>36</v>
      </c>
      <c r="D11535" s="5" t="s">
        <v>40</v>
      </c>
      <c r="E11535" s="7">
        <v>4157</v>
      </c>
      <c r="F11535" s="8">
        <v>126.03</v>
      </c>
      <c r="G11535" s="8">
        <v>0</v>
      </c>
    </row>
    <row r="11536" spans="1:7" hidden="1" x14ac:dyDescent="0.55000000000000004">
      <c r="A11536" s="5" t="s">
        <v>47</v>
      </c>
      <c r="B11536" s="6">
        <v>43434</v>
      </c>
      <c r="C11536" s="5" t="s">
        <v>36</v>
      </c>
      <c r="D11536" s="5" t="s">
        <v>42</v>
      </c>
      <c r="E11536" s="7">
        <v>853</v>
      </c>
      <c r="F11536" s="8">
        <v>9677.9599999999991</v>
      </c>
      <c r="G11536" s="8">
        <v>0</v>
      </c>
    </row>
    <row r="11537" spans="1:7" hidden="1" x14ac:dyDescent="0.55000000000000004">
      <c r="A11537" s="5" t="s">
        <v>35</v>
      </c>
      <c r="B11537" s="6">
        <v>43434</v>
      </c>
      <c r="C11537" s="5" t="s">
        <v>36</v>
      </c>
      <c r="D11537" s="5" t="s">
        <v>42</v>
      </c>
      <c r="E11537" s="7">
        <v>41797</v>
      </c>
      <c r="F11537" s="8">
        <v>448804.96</v>
      </c>
      <c r="G11537" s="8">
        <v>0</v>
      </c>
    </row>
    <row r="11538" spans="1:7" hidden="1" x14ac:dyDescent="0.55000000000000004">
      <c r="A11538" s="5" t="s">
        <v>35</v>
      </c>
      <c r="B11538" s="6">
        <v>43434</v>
      </c>
      <c r="C11538" s="5" t="s">
        <v>36</v>
      </c>
      <c r="D11538" s="5" t="s">
        <v>44</v>
      </c>
      <c r="E11538" s="7">
        <v>42209</v>
      </c>
      <c r="F11538" s="8">
        <v>75615.740000000005</v>
      </c>
      <c r="G11538" s="8">
        <v>0</v>
      </c>
    </row>
    <row r="11539" spans="1:7" hidden="1" x14ac:dyDescent="0.55000000000000004">
      <c r="A11539" s="5" t="s">
        <v>35</v>
      </c>
      <c r="B11539" s="6">
        <v>43434</v>
      </c>
      <c r="C11539" s="5" t="s">
        <v>36</v>
      </c>
      <c r="D11539" s="5" t="s">
        <v>45</v>
      </c>
      <c r="E11539" s="7">
        <v>90358</v>
      </c>
      <c r="F11539" s="8">
        <v>32365.18</v>
      </c>
      <c r="G11539" s="8">
        <v>0</v>
      </c>
    </row>
    <row r="11540" spans="1:7" x14ac:dyDescent="0.55000000000000004">
      <c r="A11540" s="5" t="s">
        <v>35</v>
      </c>
      <c r="B11540" s="6">
        <v>43437</v>
      </c>
      <c r="C11540" s="5" t="s">
        <v>36</v>
      </c>
      <c r="D11540" s="5" t="s">
        <v>37</v>
      </c>
      <c r="E11540" s="7">
        <v>9206</v>
      </c>
      <c r="F11540" s="8">
        <v>282819.21000000002</v>
      </c>
      <c r="G11540" s="8">
        <v>0</v>
      </c>
    </row>
    <row r="11541" spans="1:7" x14ac:dyDescent="0.55000000000000004">
      <c r="A11541" s="5" t="s">
        <v>47</v>
      </c>
      <c r="B11541" s="6">
        <v>43437</v>
      </c>
      <c r="C11541" s="5" t="s">
        <v>36</v>
      </c>
      <c r="D11541" s="5" t="s">
        <v>37</v>
      </c>
      <c r="E11541" s="7">
        <v>834</v>
      </c>
      <c r="F11541" s="8">
        <v>25639.48</v>
      </c>
      <c r="G11541" s="8">
        <v>0</v>
      </c>
    </row>
    <row r="11542" spans="1:7" hidden="1" x14ac:dyDescent="0.55000000000000004">
      <c r="A11542" s="5" t="s">
        <v>35</v>
      </c>
      <c r="B11542" s="6">
        <v>43437</v>
      </c>
      <c r="C11542" s="5" t="s">
        <v>36</v>
      </c>
      <c r="D11542" s="5" t="s">
        <v>38</v>
      </c>
      <c r="E11542" s="7">
        <v>499</v>
      </c>
      <c r="F11542" s="8">
        <v>122.32</v>
      </c>
      <c r="G11542" s="8">
        <v>0</v>
      </c>
    </row>
    <row r="11543" spans="1:7" hidden="1" x14ac:dyDescent="0.55000000000000004">
      <c r="A11543" s="5" t="s">
        <v>35</v>
      </c>
      <c r="B11543" s="6">
        <v>43437</v>
      </c>
      <c r="C11543" s="5" t="s">
        <v>36</v>
      </c>
      <c r="D11543" s="5" t="s">
        <v>39</v>
      </c>
      <c r="E11543" s="7">
        <v>14686</v>
      </c>
      <c r="F11543" s="8">
        <v>45010.81</v>
      </c>
      <c r="G11543" s="8">
        <v>0</v>
      </c>
    </row>
    <row r="11544" spans="1:7" hidden="1" x14ac:dyDescent="0.55000000000000004">
      <c r="A11544" s="5" t="s">
        <v>35</v>
      </c>
      <c r="B11544" s="6">
        <v>43437</v>
      </c>
      <c r="C11544" s="5" t="s">
        <v>36</v>
      </c>
      <c r="D11544" s="5" t="s">
        <v>40</v>
      </c>
      <c r="E11544" s="7">
        <v>8609</v>
      </c>
      <c r="F11544" s="8">
        <v>263.89999999999998</v>
      </c>
      <c r="G11544" s="8">
        <v>0</v>
      </c>
    </row>
    <row r="11545" spans="1:7" hidden="1" x14ac:dyDescent="0.55000000000000004">
      <c r="A11545" s="5" t="s">
        <v>35</v>
      </c>
      <c r="B11545" s="6">
        <v>43437</v>
      </c>
      <c r="C11545" s="5" t="s">
        <v>36</v>
      </c>
      <c r="D11545" s="5" t="s">
        <v>42</v>
      </c>
      <c r="E11545" s="7">
        <v>27094</v>
      </c>
      <c r="F11545" s="8">
        <v>299928.40999999997</v>
      </c>
      <c r="G11545" s="8">
        <v>0</v>
      </c>
    </row>
    <row r="11546" spans="1:7" hidden="1" x14ac:dyDescent="0.55000000000000004">
      <c r="A11546" s="5" t="s">
        <v>47</v>
      </c>
      <c r="B11546" s="6">
        <v>43437</v>
      </c>
      <c r="C11546" s="5" t="s">
        <v>36</v>
      </c>
      <c r="D11546" s="5" t="s">
        <v>42</v>
      </c>
      <c r="E11546" s="7">
        <v>396</v>
      </c>
      <c r="F11546" s="8">
        <v>4520</v>
      </c>
      <c r="G11546" s="8">
        <v>0</v>
      </c>
    </row>
    <row r="11547" spans="1:7" hidden="1" x14ac:dyDescent="0.55000000000000004">
      <c r="A11547" s="5" t="s">
        <v>35</v>
      </c>
      <c r="B11547" s="6">
        <v>43437</v>
      </c>
      <c r="C11547" s="5" t="s">
        <v>36</v>
      </c>
      <c r="D11547" s="5" t="s">
        <v>44</v>
      </c>
      <c r="E11547" s="7">
        <v>34475</v>
      </c>
      <c r="F11547" s="8">
        <v>63837.37</v>
      </c>
      <c r="G11547" s="8">
        <v>0</v>
      </c>
    </row>
    <row r="11548" spans="1:7" hidden="1" x14ac:dyDescent="0.55000000000000004">
      <c r="A11548" s="5" t="s">
        <v>35</v>
      </c>
      <c r="B11548" s="6">
        <v>43437</v>
      </c>
      <c r="C11548" s="5" t="s">
        <v>36</v>
      </c>
      <c r="D11548" s="5" t="s">
        <v>45</v>
      </c>
      <c r="E11548" s="7">
        <v>74017</v>
      </c>
      <c r="F11548" s="8">
        <v>27418.79</v>
      </c>
      <c r="G11548" s="8">
        <v>0</v>
      </c>
    </row>
    <row r="11549" spans="1:7" x14ac:dyDescent="0.55000000000000004">
      <c r="A11549" s="5" t="s">
        <v>35</v>
      </c>
      <c r="B11549" s="6">
        <v>43438</v>
      </c>
      <c r="C11549" s="5" t="s">
        <v>36</v>
      </c>
      <c r="D11549" s="5" t="s">
        <v>37</v>
      </c>
      <c r="E11549" s="7">
        <v>9524</v>
      </c>
      <c r="F11549" s="8">
        <v>295449.18</v>
      </c>
      <c r="G11549" s="8">
        <v>0</v>
      </c>
    </row>
    <row r="11550" spans="1:7" x14ac:dyDescent="0.55000000000000004">
      <c r="A11550" s="5" t="s">
        <v>47</v>
      </c>
      <c r="B11550" s="6">
        <v>43438</v>
      </c>
      <c r="C11550" s="5" t="s">
        <v>36</v>
      </c>
      <c r="D11550" s="5" t="s">
        <v>37</v>
      </c>
      <c r="E11550" s="7">
        <v>725</v>
      </c>
      <c r="F11550" s="8">
        <v>22457.46</v>
      </c>
      <c r="G11550" s="8">
        <v>0</v>
      </c>
    </row>
    <row r="11551" spans="1:7" hidden="1" x14ac:dyDescent="0.55000000000000004">
      <c r="A11551" s="5" t="s">
        <v>35</v>
      </c>
      <c r="B11551" s="6">
        <v>43438</v>
      </c>
      <c r="C11551" s="5" t="s">
        <v>36</v>
      </c>
      <c r="D11551" s="5" t="s">
        <v>38</v>
      </c>
      <c r="E11551" s="7">
        <v>383</v>
      </c>
      <c r="F11551" s="8">
        <v>94.7</v>
      </c>
      <c r="G11551" s="8">
        <v>0</v>
      </c>
    </row>
    <row r="11552" spans="1:7" hidden="1" x14ac:dyDescent="0.55000000000000004">
      <c r="A11552" s="5" t="s">
        <v>35</v>
      </c>
      <c r="B11552" s="6">
        <v>43438</v>
      </c>
      <c r="C11552" s="5" t="s">
        <v>36</v>
      </c>
      <c r="D11552" s="5" t="s">
        <v>39</v>
      </c>
      <c r="E11552" s="7">
        <v>10023</v>
      </c>
      <c r="F11552" s="8">
        <v>31029.63</v>
      </c>
      <c r="G11552" s="8">
        <v>0</v>
      </c>
    </row>
    <row r="11553" spans="1:7" hidden="1" x14ac:dyDescent="0.55000000000000004">
      <c r="A11553" s="5" t="s">
        <v>35</v>
      </c>
      <c r="B11553" s="6">
        <v>43438</v>
      </c>
      <c r="C11553" s="5" t="s">
        <v>36</v>
      </c>
      <c r="D11553" s="5" t="s">
        <v>40</v>
      </c>
      <c r="E11553" s="7">
        <v>5336</v>
      </c>
      <c r="F11553" s="8">
        <v>164.99</v>
      </c>
      <c r="G11553" s="8">
        <v>0</v>
      </c>
    </row>
    <row r="11554" spans="1:7" hidden="1" x14ac:dyDescent="0.55000000000000004">
      <c r="A11554" s="5" t="s">
        <v>47</v>
      </c>
      <c r="B11554" s="6">
        <v>43438</v>
      </c>
      <c r="C11554" s="5" t="s">
        <v>36</v>
      </c>
      <c r="D11554" s="5" t="s">
        <v>42</v>
      </c>
      <c r="E11554" s="7">
        <v>756</v>
      </c>
      <c r="F11554" s="8">
        <v>8794.49</v>
      </c>
      <c r="G11554" s="8">
        <v>0</v>
      </c>
    </row>
    <row r="11555" spans="1:7" hidden="1" x14ac:dyDescent="0.55000000000000004">
      <c r="A11555" s="5" t="s">
        <v>35</v>
      </c>
      <c r="B11555" s="6">
        <v>43438</v>
      </c>
      <c r="C11555" s="5" t="s">
        <v>36</v>
      </c>
      <c r="D11555" s="5" t="s">
        <v>42</v>
      </c>
      <c r="E11555" s="7">
        <v>17430</v>
      </c>
      <c r="F11555" s="8">
        <v>195694.81</v>
      </c>
      <c r="G11555" s="8">
        <v>0</v>
      </c>
    </row>
    <row r="11556" spans="1:7" hidden="1" x14ac:dyDescent="0.55000000000000004">
      <c r="A11556" s="5" t="s">
        <v>35</v>
      </c>
      <c r="B11556" s="6">
        <v>43438</v>
      </c>
      <c r="C11556" s="5" t="s">
        <v>36</v>
      </c>
      <c r="D11556" s="5" t="s">
        <v>44</v>
      </c>
      <c r="E11556" s="7">
        <v>24465</v>
      </c>
      <c r="F11556" s="8">
        <v>45857.37</v>
      </c>
      <c r="G11556" s="8">
        <v>0</v>
      </c>
    </row>
    <row r="11557" spans="1:7" hidden="1" x14ac:dyDescent="0.55000000000000004">
      <c r="A11557" s="5" t="s">
        <v>35</v>
      </c>
      <c r="B11557" s="6">
        <v>43438</v>
      </c>
      <c r="C11557" s="5" t="s">
        <v>36</v>
      </c>
      <c r="D11557" s="5" t="s">
        <v>45</v>
      </c>
      <c r="E11557" s="7">
        <v>54207</v>
      </c>
      <c r="F11557" s="8">
        <v>20323.28</v>
      </c>
      <c r="G11557" s="8">
        <v>0</v>
      </c>
    </row>
    <row r="11558" spans="1:7" x14ac:dyDescent="0.55000000000000004">
      <c r="A11558" s="5" t="s">
        <v>35</v>
      </c>
      <c r="B11558" s="6">
        <v>43439</v>
      </c>
      <c r="C11558" s="5" t="s">
        <v>36</v>
      </c>
      <c r="D11558" s="5" t="s">
        <v>37</v>
      </c>
      <c r="E11558" s="7">
        <v>7431</v>
      </c>
      <c r="F11558" s="8">
        <v>230201.62</v>
      </c>
      <c r="G11558" s="8">
        <v>0</v>
      </c>
    </row>
    <row r="11559" spans="1:7" x14ac:dyDescent="0.55000000000000004">
      <c r="A11559" s="5" t="s">
        <v>47</v>
      </c>
      <c r="B11559" s="6">
        <v>43439</v>
      </c>
      <c r="C11559" s="5" t="s">
        <v>36</v>
      </c>
      <c r="D11559" s="5" t="s">
        <v>37</v>
      </c>
      <c r="E11559" s="7">
        <v>396</v>
      </c>
      <c r="F11559" s="8">
        <v>12320.72</v>
      </c>
      <c r="G11559" s="8">
        <v>0</v>
      </c>
    </row>
    <row r="11560" spans="1:7" hidden="1" x14ac:dyDescent="0.55000000000000004">
      <c r="A11560" s="5" t="s">
        <v>35</v>
      </c>
      <c r="B11560" s="6">
        <v>43439</v>
      </c>
      <c r="C11560" s="5" t="s">
        <v>36</v>
      </c>
      <c r="D11560" s="5" t="s">
        <v>38</v>
      </c>
      <c r="E11560" s="7">
        <v>307</v>
      </c>
      <c r="F11560" s="8">
        <v>75.819999999999993</v>
      </c>
      <c r="G11560" s="8">
        <v>0</v>
      </c>
    </row>
    <row r="11561" spans="1:7" hidden="1" x14ac:dyDescent="0.55000000000000004">
      <c r="A11561" s="5" t="s">
        <v>35</v>
      </c>
      <c r="B11561" s="6">
        <v>43439</v>
      </c>
      <c r="C11561" s="5" t="s">
        <v>36</v>
      </c>
      <c r="D11561" s="5" t="s">
        <v>39</v>
      </c>
      <c r="E11561" s="7">
        <v>8165</v>
      </c>
      <c r="F11561" s="8">
        <v>25243.51</v>
      </c>
      <c r="G11561" s="8">
        <v>0</v>
      </c>
    </row>
    <row r="11562" spans="1:7" hidden="1" x14ac:dyDescent="0.55000000000000004">
      <c r="A11562" s="5" t="s">
        <v>35</v>
      </c>
      <c r="B11562" s="6">
        <v>43439</v>
      </c>
      <c r="C11562" s="5" t="s">
        <v>36</v>
      </c>
      <c r="D11562" s="5" t="s">
        <v>40</v>
      </c>
      <c r="E11562" s="7">
        <v>4069</v>
      </c>
      <c r="F11562" s="8">
        <v>125.78</v>
      </c>
      <c r="G11562" s="8">
        <v>0</v>
      </c>
    </row>
    <row r="11563" spans="1:7" hidden="1" x14ac:dyDescent="0.55000000000000004">
      <c r="A11563" s="5" t="s">
        <v>35</v>
      </c>
      <c r="B11563" s="6">
        <v>43439</v>
      </c>
      <c r="C11563" s="5" t="s">
        <v>36</v>
      </c>
      <c r="D11563" s="5" t="s">
        <v>42</v>
      </c>
      <c r="E11563" s="7">
        <v>10098</v>
      </c>
      <c r="F11563" s="8">
        <v>112887.13</v>
      </c>
      <c r="G11563" s="8">
        <v>0</v>
      </c>
    </row>
    <row r="11564" spans="1:7" hidden="1" x14ac:dyDescent="0.55000000000000004">
      <c r="A11564" s="5" t="s">
        <v>47</v>
      </c>
      <c r="B11564" s="6">
        <v>43439</v>
      </c>
      <c r="C11564" s="5" t="s">
        <v>36</v>
      </c>
      <c r="D11564" s="5" t="s">
        <v>42</v>
      </c>
      <c r="E11564" s="7">
        <v>85</v>
      </c>
      <c r="F11564" s="8">
        <v>977.15</v>
      </c>
      <c r="G11564" s="8">
        <v>0</v>
      </c>
    </row>
    <row r="11565" spans="1:7" hidden="1" x14ac:dyDescent="0.55000000000000004">
      <c r="A11565" s="5" t="s">
        <v>35</v>
      </c>
      <c r="B11565" s="6">
        <v>43439</v>
      </c>
      <c r="C11565" s="5" t="s">
        <v>36</v>
      </c>
      <c r="D11565" s="5" t="s">
        <v>44</v>
      </c>
      <c r="E11565" s="7">
        <v>17130</v>
      </c>
      <c r="F11565" s="8">
        <v>31952.13</v>
      </c>
      <c r="G11565" s="8">
        <v>0</v>
      </c>
    </row>
    <row r="11566" spans="1:7" hidden="1" x14ac:dyDescent="0.55000000000000004">
      <c r="A11566" s="5" t="s">
        <v>35</v>
      </c>
      <c r="B11566" s="6">
        <v>43439</v>
      </c>
      <c r="C11566" s="5" t="s">
        <v>36</v>
      </c>
      <c r="D11566" s="5" t="s">
        <v>45</v>
      </c>
      <c r="E11566" s="7">
        <v>38691</v>
      </c>
      <c r="F11566" s="8">
        <v>14441.23</v>
      </c>
      <c r="G11566" s="8">
        <v>0</v>
      </c>
    </row>
    <row r="11567" spans="1:7" x14ac:dyDescent="0.55000000000000004">
      <c r="A11567" s="5" t="s">
        <v>47</v>
      </c>
      <c r="B11567" s="6">
        <v>43440</v>
      </c>
      <c r="C11567" s="5" t="s">
        <v>36</v>
      </c>
      <c r="D11567" s="5" t="s">
        <v>37</v>
      </c>
      <c r="E11567" s="7">
        <v>922</v>
      </c>
      <c r="F11567" s="8">
        <v>28832.23</v>
      </c>
      <c r="G11567" s="8">
        <v>0</v>
      </c>
    </row>
    <row r="11568" spans="1:7" x14ac:dyDescent="0.55000000000000004">
      <c r="A11568" s="5" t="s">
        <v>35</v>
      </c>
      <c r="B11568" s="6">
        <v>43440</v>
      </c>
      <c r="C11568" s="5" t="s">
        <v>36</v>
      </c>
      <c r="D11568" s="5" t="s">
        <v>37</v>
      </c>
      <c r="E11568" s="7">
        <v>10728</v>
      </c>
      <c r="F11568" s="8">
        <v>334674.87</v>
      </c>
      <c r="G11568" s="8">
        <v>0</v>
      </c>
    </row>
    <row r="11569" spans="1:7" hidden="1" x14ac:dyDescent="0.55000000000000004">
      <c r="A11569" s="5" t="s">
        <v>35</v>
      </c>
      <c r="B11569" s="6">
        <v>43440</v>
      </c>
      <c r="C11569" s="5" t="s">
        <v>36</v>
      </c>
      <c r="D11569" s="5" t="s">
        <v>38</v>
      </c>
      <c r="E11569" s="7">
        <v>378</v>
      </c>
      <c r="F11569" s="8">
        <v>93.84</v>
      </c>
      <c r="G11569" s="8">
        <v>0</v>
      </c>
    </row>
    <row r="11570" spans="1:7" hidden="1" x14ac:dyDescent="0.55000000000000004">
      <c r="A11570" s="5" t="s">
        <v>35</v>
      </c>
      <c r="B11570" s="6">
        <v>43440</v>
      </c>
      <c r="C11570" s="5" t="s">
        <v>36</v>
      </c>
      <c r="D11570" s="5" t="s">
        <v>39</v>
      </c>
      <c r="E11570" s="7">
        <v>12583</v>
      </c>
      <c r="F11570" s="8">
        <v>39139.25</v>
      </c>
      <c r="G11570" s="8">
        <v>0</v>
      </c>
    </row>
    <row r="11571" spans="1:7" hidden="1" x14ac:dyDescent="0.55000000000000004">
      <c r="A11571" s="5" t="s">
        <v>35</v>
      </c>
      <c r="B11571" s="6">
        <v>43440</v>
      </c>
      <c r="C11571" s="5" t="s">
        <v>36</v>
      </c>
      <c r="D11571" s="5" t="s">
        <v>40</v>
      </c>
      <c r="E11571" s="7">
        <v>7058</v>
      </c>
      <c r="F11571" s="8">
        <v>219.3</v>
      </c>
      <c r="G11571" s="8">
        <v>0</v>
      </c>
    </row>
    <row r="11572" spans="1:7" hidden="1" x14ac:dyDescent="0.55000000000000004">
      <c r="A11572" s="5" t="s">
        <v>47</v>
      </c>
      <c r="B11572" s="6">
        <v>43440</v>
      </c>
      <c r="C11572" s="5" t="s">
        <v>36</v>
      </c>
      <c r="D11572" s="5" t="s">
        <v>42</v>
      </c>
      <c r="E11572" s="7">
        <v>45</v>
      </c>
      <c r="F11572" s="8">
        <v>513.79999999999995</v>
      </c>
      <c r="G11572" s="8">
        <v>0</v>
      </c>
    </row>
    <row r="11573" spans="1:7" hidden="1" x14ac:dyDescent="0.55000000000000004">
      <c r="A11573" s="5" t="s">
        <v>35</v>
      </c>
      <c r="B11573" s="6">
        <v>43440</v>
      </c>
      <c r="C11573" s="5" t="s">
        <v>36</v>
      </c>
      <c r="D11573" s="5" t="s">
        <v>42</v>
      </c>
      <c r="E11573" s="7">
        <v>14636</v>
      </c>
      <c r="F11573" s="8">
        <v>163603.57</v>
      </c>
      <c r="G11573" s="8">
        <v>0</v>
      </c>
    </row>
    <row r="11574" spans="1:7" hidden="1" x14ac:dyDescent="0.55000000000000004">
      <c r="A11574" s="5" t="s">
        <v>35</v>
      </c>
      <c r="B11574" s="6">
        <v>43440</v>
      </c>
      <c r="C11574" s="5" t="s">
        <v>36</v>
      </c>
      <c r="D11574" s="5" t="s">
        <v>44</v>
      </c>
      <c r="E11574" s="7">
        <v>20703</v>
      </c>
      <c r="F11574" s="8">
        <v>38611.97</v>
      </c>
      <c r="G11574" s="8">
        <v>0</v>
      </c>
    </row>
    <row r="11575" spans="1:7" hidden="1" x14ac:dyDescent="0.55000000000000004">
      <c r="A11575" s="5" t="s">
        <v>35</v>
      </c>
      <c r="B11575" s="6">
        <v>43440</v>
      </c>
      <c r="C11575" s="5" t="s">
        <v>36</v>
      </c>
      <c r="D11575" s="5" t="s">
        <v>45</v>
      </c>
      <c r="E11575" s="7">
        <v>46814</v>
      </c>
      <c r="F11575" s="8">
        <v>17469.7</v>
      </c>
      <c r="G11575" s="8">
        <v>0</v>
      </c>
    </row>
    <row r="11576" spans="1:7" x14ac:dyDescent="0.55000000000000004">
      <c r="A11576" s="5" t="s">
        <v>35</v>
      </c>
      <c r="B11576" s="6">
        <v>43441</v>
      </c>
      <c r="C11576" s="5" t="s">
        <v>36</v>
      </c>
      <c r="D11576" s="5" t="s">
        <v>37</v>
      </c>
      <c r="E11576" s="7">
        <v>13493</v>
      </c>
      <c r="F11576" s="8">
        <v>422633.8</v>
      </c>
      <c r="G11576" s="8">
        <v>0</v>
      </c>
    </row>
    <row r="11577" spans="1:7" x14ac:dyDescent="0.55000000000000004">
      <c r="A11577" s="5" t="s">
        <v>47</v>
      </c>
      <c r="B11577" s="6">
        <v>43441</v>
      </c>
      <c r="C11577" s="5" t="s">
        <v>36</v>
      </c>
      <c r="D11577" s="5" t="s">
        <v>37</v>
      </c>
      <c r="E11577" s="7">
        <v>802</v>
      </c>
      <c r="F11577" s="8">
        <v>25188.080000000002</v>
      </c>
      <c r="G11577" s="8">
        <v>0</v>
      </c>
    </row>
    <row r="11578" spans="1:7" hidden="1" x14ac:dyDescent="0.55000000000000004">
      <c r="A11578" s="5" t="s">
        <v>35</v>
      </c>
      <c r="B11578" s="6">
        <v>43441</v>
      </c>
      <c r="C11578" s="5" t="s">
        <v>36</v>
      </c>
      <c r="D11578" s="5" t="s">
        <v>38</v>
      </c>
      <c r="E11578" s="7">
        <v>465</v>
      </c>
      <c r="F11578" s="8">
        <v>115.83</v>
      </c>
      <c r="G11578" s="8">
        <v>0</v>
      </c>
    </row>
    <row r="11579" spans="1:7" hidden="1" x14ac:dyDescent="0.55000000000000004">
      <c r="A11579" s="5" t="s">
        <v>35</v>
      </c>
      <c r="B11579" s="6">
        <v>43441</v>
      </c>
      <c r="C11579" s="5" t="s">
        <v>36</v>
      </c>
      <c r="D11579" s="5" t="s">
        <v>39</v>
      </c>
      <c r="E11579" s="7">
        <v>13818</v>
      </c>
      <c r="F11579" s="8">
        <v>43144.47</v>
      </c>
      <c r="G11579" s="8">
        <v>0</v>
      </c>
    </row>
    <row r="11580" spans="1:7" hidden="1" x14ac:dyDescent="0.55000000000000004">
      <c r="A11580" s="5" t="s">
        <v>35</v>
      </c>
      <c r="B11580" s="6">
        <v>43441</v>
      </c>
      <c r="C11580" s="5" t="s">
        <v>36</v>
      </c>
      <c r="D11580" s="5" t="s">
        <v>40</v>
      </c>
      <c r="E11580" s="7">
        <v>7983</v>
      </c>
      <c r="F11580" s="8">
        <v>248.9</v>
      </c>
      <c r="G11580" s="8">
        <v>0</v>
      </c>
    </row>
    <row r="11581" spans="1:7" hidden="1" x14ac:dyDescent="0.55000000000000004">
      <c r="A11581" s="5" t="s">
        <v>35</v>
      </c>
      <c r="B11581" s="6">
        <v>43441</v>
      </c>
      <c r="C11581" s="5" t="s">
        <v>36</v>
      </c>
      <c r="D11581" s="5" t="s">
        <v>42</v>
      </c>
      <c r="E11581" s="7">
        <v>16840</v>
      </c>
      <c r="F11581" s="8">
        <v>190000.09</v>
      </c>
      <c r="G11581" s="8">
        <v>0</v>
      </c>
    </row>
    <row r="11582" spans="1:7" hidden="1" x14ac:dyDescent="0.55000000000000004">
      <c r="A11582" s="5" t="s">
        <v>47</v>
      </c>
      <c r="B11582" s="6">
        <v>43441</v>
      </c>
      <c r="C11582" s="5" t="s">
        <v>36</v>
      </c>
      <c r="D11582" s="5" t="s">
        <v>42</v>
      </c>
      <c r="E11582" s="7">
        <v>129</v>
      </c>
      <c r="F11582" s="8">
        <v>1485.95</v>
      </c>
      <c r="G11582" s="8">
        <v>0</v>
      </c>
    </row>
    <row r="11583" spans="1:7" hidden="1" x14ac:dyDescent="0.55000000000000004">
      <c r="A11583" s="5" t="s">
        <v>35</v>
      </c>
      <c r="B11583" s="6">
        <v>43441</v>
      </c>
      <c r="C11583" s="5" t="s">
        <v>36</v>
      </c>
      <c r="D11583" s="5" t="s">
        <v>44</v>
      </c>
      <c r="E11583" s="7">
        <v>23237</v>
      </c>
      <c r="F11583" s="8">
        <v>43735.73</v>
      </c>
      <c r="G11583" s="8">
        <v>0</v>
      </c>
    </row>
    <row r="11584" spans="1:7" hidden="1" x14ac:dyDescent="0.55000000000000004">
      <c r="A11584" s="5" t="s">
        <v>35</v>
      </c>
      <c r="B11584" s="6">
        <v>43441</v>
      </c>
      <c r="C11584" s="5" t="s">
        <v>36</v>
      </c>
      <c r="D11584" s="5" t="s">
        <v>45</v>
      </c>
      <c r="E11584" s="7">
        <v>51536</v>
      </c>
      <c r="F11584" s="8">
        <v>19405.7</v>
      </c>
      <c r="G11584" s="8">
        <v>0</v>
      </c>
    </row>
    <row r="11585" spans="1:7" x14ac:dyDescent="0.55000000000000004">
      <c r="A11585" s="5" t="s">
        <v>47</v>
      </c>
      <c r="B11585" s="6">
        <v>43444</v>
      </c>
      <c r="C11585" s="5" t="s">
        <v>36</v>
      </c>
      <c r="D11585" s="5" t="s">
        <v>37</v>
      </c>
      <c r="E11585" s="7">
        <v>1273</v>
      </c>
      <c r="F11585" s="8">
        <v>40281.97</v>
      </c>
      <c r="G11585" s="8">
        <v>0</v>
      </c>
    </row>
    <row r="11586" spans="1:7" x14ac:dyDescent="0.55000000000000004">
      <c r="A11586" s="5" t="s">
        <v>35</v>
      </c>
      <c r="B11586" s="6">
        <v>43444</v>
      </c>
      <c r="C11586" s="5" t="s">
        <v>36</v>
      </c>
      <c r="D11586" s="5" t="s">
        <v>37</v>
      </c>
      <c r="E11586" s="7">
        <v>12758</v>
      </c>
      <c r="F11586" s="8">
        <v>406388.09</v>
      </c>
      <c r="G11586" s="8">
        <v>0</v>
      </c>
    </row>
    <row r="11587" spans="1:7" hidden="1" x14ac:dyDescent="0.55000000000000004">
      <c r="A11587" s="5" t="s">
        <v>35</v>
      </c>
      <c r="B11587" s="6">
        <v>43444</v>
      </c>
      <c r="C11587" s="5" t="s">
        <v>36</v>
      </c>
      <c r="D11587" s="5" t="s">
        <v>38</v>
      </c>
      <c r="E11587" s="7">
        <v>616</v>
      </c>
      <c r="F11587" s="8">
        <v>155.44</v>
      </c>
      <c r="G11587" s="8">
        <v>0</v>
      </c>
    </row>
    <row r="11588" spans="1:7" hidden="1" x14ac:dyDescent="0.55000000000000004">
      <c r="A11588" s="5" t="s">
        <v>35</v>
      </c>
      <c r="B11588" s="6">
        <v>43444</v>
      </c>
      <c r="C11588" s="5" t="s">
        <v>36</v>
      </c>
      <c r="D11588" s="5" t="s">
        <v>39</v>
      </c>
      <c r="E11588" s="7">
        <v>17763</v>
      </c>
      <c r="F11588" s="8">
        <v>56385.77</v>
      </c>
      <c r="G11588" s="8">
        <v>0</v>
      </c>
    </row>
    <row r="11589" spans="1:7" hidden="1" x14ac:dyDescent="0.55000000000000004">
      <c r="A11589" s="5" t="s">
        <v>35</v>
      </c>
      <c r="B11589" s="6">
        <v>43444</v>
      </c>
      <c r="C11589" s="5" t="s">
        <v>36</v>
      </c>
      <c r="D11589" s="5" t="s">
        <v>40</v>
      </c>
      <c r="E11589" s="7">
        <v>11681</v>
      </c>
      <c r="F11589" s="8">
        <v>368.99</v>
      </c>
      <c r="G11589" s="8">
        <v>0</v>
      </c>
    </row>
    <row r="11590" spans="1:7" hidden="1" x14ac:dyDescent="0.55000000000000004">
      <c r="A11590" s="5" t="s">
        <v>47</v>
      </c>
      <c r="B11590" s="6">
        <v>43444</v>
      </c>
      <c r="C11590" s="5" t="s">
        <v>36</v>
      </c>
      <c r="D11590" s="5" t="s">
        <v>42</v>
      </c>
      <c r="E11590" s="7">
        <v>192</v>
      </c>
      <c r="F11590" s="8">
        <v>2221.9899999999998</v>
      </c>
      <c r="G11590" s="8">
        <v>0</v>
      </c>
    </row>
    <row r="11591" spans="1:7" hidden="1" x14ac:dyDescent="0.55000000000000004">
      <c r="A11591" s="5" t="s">
        <v>35</v>
      </c>
      <c r="B11591" s="6">
        <v>43444</v>
      </c>
      <c r="C11591" s="5" t="s">
        <v>36</v>
      </c>
      <c r="D11591" s="5" t="s">
        <v>42</v>
      </c>
      <c r="E11591" s="7">
        <v>20228</v>
      </c>
      <c r="F11591" s="8">
        <v>231141.86</v>
      </c>
      <c r="G11591" s="8">
        <v>0</v>
      </c>
    </row>
    <row r="11592" spans="1:7" hidden="1" x14ac:dyDescent="0.55000000000000004">
      <c r="A11592" s="5" t="s">
        <v>35</v>
      </c>
      <c r="B11592" s="6">
        <v>43444</v>
      </c>
      <c r="C11592" s="5" t="s">
        <v>36</v>
      </c>
      <c r="D11592" s="5" t="s">
        <v>44</v>
      </c>
      <c r="E11592" s="7">
        <v>27699</v>
      </c>
      <c r="F11592" s="8">
        <v>52871.39</v>
      </c>
      <c r="G11592" s="8">
        <v>0</v>
      </c>
    </row>
    <row r="11593" spans="1:7" hidden="1" x14ac:dyDescent="0.55000000000000004">
      <c r="A11593" s="5" t="s">
        <v>35</v>
      </c>
      <c r="B11593" s="6">
        <v>43444</v>
      </c>
      <c r="C11593" s="5" t="s">
        <v>36</v>
      </c>
      <c r="D11593" s="5" t="s">
        <v>45</v>
      </c>
      <c r="E11593" s="7">
        <v>54206</v>
      </c>
      <c r="F11593" s="8">
        <v>20715.599999999999</v>
      </c>
      <c r="G11593" s="8">
        <v>0</v>
      </c>
    </row>
    <row r="11594" spans="1:7" x14ac:dyDescent="0.55000000000000004">
      <c r="A11594" s="5" t="s">
        <v>47</v>
      </c>
      <c r="B11594" s="6">
        <v>43445</v>
      </c>
      <c r="C11594" s="5" t="s">
        <v>36</v>
      </c>
      <c r="D11594" s="5" t="s">
        <v>37</v>
      </c>
      <c r="E11594" s="7">
        <v>721</v>
      </c>
      <c r="F11594" s="8">
        <v>23055.45</v>
      </c>
      <c r="G11594" s="8">
        <v>0</v>
      </c>
    </row>
    <row r="11595" spans="1:7" x14ac:dyDescent="0.55000000000000004">
      <c r="A11595" s="5" t="s">
        <v>35</v>
      </c>
      <c r="B11595" s="6">
        <v>43445</v>
      </c>
      <c r="C11595" s="5" t="s">
        <v>36</v>
      </c>
      <c r="D11595" s="5" t="s">
        <v>37</v>
      </c>
      <c r="E11595" s="7">
        <v>10014</v>
      </c>
      <c r="F11595" s="8">
        <v>319289.27</v>
      </c>
      <c r="G11595" s="8">
        <v>0</v>
      </c>
    </row>
    <row r="11596" spans="1:7" hidden="1" x14ac:dyDescent="0.55000000000000004">
      <c r="A11596" s="5" t="s">
        <v>35</v>
      </c>
      <c r="B11596" s="6">
        <v>43445</v>
      </c>
      <c r="C11596" s="5" t="s">
        <v>36</v>
      </c>
      <c r="D11596" s="5" t="s">
        <v>38</v>
      </c>
      <c r="E11596" s="7">
        <v>568</v>
      </c>
      <c r="F11596" s="8">
        <v>143.47</v>
      </c>
      <c r="G11596" s="8">
        <v>0</v>
      </c>
    </row>
    <row r="11597" spans="1:7" hidden="1" x14ac:dyDescent="0.55000000000000004">
      <c r="A11597" s="5" t="s">
        <v>35</v>
      </c>
      <c r="B11597" s="6">
        <v>43445</v>
      </c>
      <c r="C11597" s="5" t="s">
        <v>36</v>
      </c>
      <c r="D11597" s="5" t="s">
        <v>39</v>
      </c>
      <c r="E11597" s="7">
        <v>12777</v>
      </c>
      <c r="F11597" s="8">
        <v>40608.639999999999</v>
      </c>
      <c r="G11597" s="8">
        <v>0</v>
      </c>
    </row>
    <row r="11598" spans="1:7" hidden="1" x14ac:dyDescent="0.55000000000000004">
      <c r="A11598" s="5" t="s">
        <v>35</v>
      </c>
      <c r="B11598" s="6">
        <v>43445</v>
      </c>
      <c r="C11598" s="5" t="s">
        <v>36</v>
      </c>
      <c r="D11598" s="5" t="s">
        <v>40</v>
      </c>
      <c r="E11598" s="7">
        <v>6433</v>
      </c>
      <c r="F11598" s="8">
        <v>203.25</v>
      </c>
      <c r="G11598" s="8">
        <v>0</v>
      </c>
    </row>
    <row r="11599" spans="1:7" hidden="1" x14ac:dyDescent="0.55000000000000004">
      <c r="A11599" s="5" t="s">
        <v>47</v>
      </c>
      <c r="B11599" s="6">
        <v>43445</v>
      </c>
      <c r="C11599" s="5" t="s">
        <v>36</v>
      </c>
      <c r="D11599" s="5" t="s">
        <v>42</v>
      </c>
      <c r="E11599" s="7">
        <v>122</v>
      </c>
      <c r="F11599" s="8">
        <v>1402.98</v>
      </c>
      <c r="G11599" s="8">
        <v>0</v>
      </c>
    </row>
    <row r="11600" spans="1:7" hidden="1" x14ac:dyDescent="0.55000000000000004">
      <c r="A11600" s="5" t="s">
        <v>35</v>
      </c>
      <c r="B11600" s="6">
        <v>43445</v>
      </c>
      <c r="C11600" s="5" t="s">
        <v>36</v>
      </c>
      <c r="D11600" s="5" t="s">
        <v>42</v>
      </c>
      <c r="E11600" s="7">
        <v>16204</v>
      </c>
      <c r="F11600" s="8">
        <v>186540.91</v>
      </c>
      <c r="G11600" s="8">
        <v>0</v>
      </c>
    </row>
    <row r="11601" spans="1:7" hidden="1" x14ac:dyDescent="0.55000000000000004">
      <c r="A11601" s="5" t="s">
        <v>35</v>
      </c>
      <c r="B11601" s="6">
        <v>43445</v>
      </c>
      <c r="C11601" s="5" t="s">
        <v>36</v>
      </c>
      <c r="D11601" s="5" t="s">
        <v>44</v>
      </c>
      <c r="E11601" s="7">
        <v>25929</v>
      </c>
      <c r="F11601" s="8">
        <v>49793.5</v>
      </c>
      <c r="G11601" s="8">
        <v>0</v>
      </c>
    </row>
    <row r="11602" spans="1:7" hidden="1" x14ac:dyDescent="0.55000000000000004">
      <c r="A11602" s="5" t="s">
        <v>35</v>
      </c>
      <c r="B11602" s="6">
        <v>43445</v>
      </c>
      <c r="C11602" s="5" t="s">
        <v>36</v>
      </c>
      <c r="D11602" s="5" t="s">
        <v>45</v>
      </c>
      <c r="E11602" s="7">
        <v>55143</v>
      </c>
      <c r="F11602" s="8">
        <v>21185.15</v>
      </c>
      <c r="G11602" s="8">
        <v>0</v>
      </c>
    </row>
    <row r="11603" spans="1:7" x14ac:dyDescent="0.55000000000000004">
      <c r="A11603" s="5" t="s">
        <v>47</v>
      </c>
      <c r="B11603" s="6">
        <v>43446</v>
      </c>
      <c r="C11603" s="5" t="s">
        <v>36</v>
      </c>
      <c r="D11603" s="5" t="s">
        <v>37</v>
      </c>
      <c r="E11603" s="7">
        <v>241</v>
      </c>
      <c r="F11603" s="8">
        <v>7660.24</v>
      </c>
      <c r="G11603" s="8">
        <v>0</v>
      </c>
    </row>
    <row r="11604" spans="1:7" x14ac:dyDescent="0.55000000000000004">
      <c r="A11604" s="5" t="s">
        <v>35</v>
      </c>
      <c r="B11604" s="6">
        <v>43446</v>
      </c>
      <c r="C11604" s="5" t="s">
        <v>36</v>
      </c>
      <c r="D11604" s="5" t="s">
        <v>37</v>
      </c>
      <c r="E11604" s="7">
        <v>8260</v>
      </c>
      <c r="F11604" s="8">
        <v>262528.55</v>
      </c>
      <c r="G11604" s="8">
        <v>0</v>
      </c>
    </row>
    <row r="11605" spans="1:7" hidden="1" x14ac:dyDescent="0.55000000000000004">
      <c r="A11605" s="5" t="s">
        <v>35</v>
      </c>
      <c r="B11605" s="6">
        <v>43446</v>
      </c>
      <c r="C11605" s="5" t="s">
        <v>36</v>
      </c>
      <c r="D11605" s="5" t="s">
        <v>38</v>
      </c>
      <c r="E11605" s="7">
        <v>356</v>
      </c>
      <c r="F11605" s="8">
        <v>89.72</v>
      </c>
      <c r="G11605" s="8">
        <v>0</v>
      </c>
    </row>
    <row r="11606" spans="1:7" hidden="1" x14ac:dyDescent="0.55000000000000004">
      <c r="A11606" s="5" t="s">
        <v>35</v>
      </c>
      <c r="B11606" s="6">
        <v>43446</v>
      </c>
      <c r="C11606" s="5" t="s">
        <v>36</v>
      </c>
      <c r="D11606" s="5" t="s">
        <v>39</v>
      </c>
      <c r="E11606" s="7">
        <v>9271</v>
      </c>
      <c r="F11606" s="8">
        <v>29380.639999999999</v>
      </c>
      <c r="G11606" s="8">
        <v>0</v>
      </c>
    </row>
    <row r="11607" spans="1:7" hidden="1" x14ac:dyDescent="0.55000000000000004">
      <c r="A11607" s="5" t="s">
        <v>35</v>
      </c>
      <c r="B11607" s="6">
        <v>43446</v>
      </c>
      <c r="C11607" s="5" t="s">
        <v>36</v>
      </c>
      <c r="D11607" s="5" t="s">
        <v>40</v>
      </c>
      <c r="E11607" s="7">
        <v>5156</v>
      </c>
      <c r="F11607" s="8">
        <v>162.54</v>
      </c>
      <c r="G11607" s="8">
        <v>0</v>
      </c>
    </row>
    <row r="11608" spans="1:7" hidden="1" x14ac:dyDescent="0.55000000000000004">
      <c r="A11608" s="5" t="s">
        <v>47</v>
      </c>
      <c r="B11608" s="6">
        <v>43446</v>
      </c>
      <c r="C11608" s="5" t="s">
        <v>36</v>
      </c>
      <c r="D11608" s="5" t="s">
        <v>42</v>
      </c>
      <c r="E11608" s="7">
        <v>79</v>
      </c>
      <c r="F11608" s="8">
        <v>912.43</v>
      </c>
      <c r="G11608" s="8">
        <v>0</v>
      </c>
    </row>
    <row r="11609" spans="1:7" hidden="1" x14ac:dyDescent="0.55000000000000004">
      <c r="A11609" s="5" t="s">
        <v>35</v>
      </c>
      <c r="B11609" s="6">
        <v>43446</v>
      </c>
      <c r="C11609" s="5" t="s">
        <v>36</v>
      </c>
      <c r="D11609" s="5" t="s">
        <v>42</v>
      </c>
      <c r="E11609" s="7">
        <v>13804</v>
      </c>
      <c r="F11609" s="8">
        <v>158990.12</v>
      </c>
      <c r="G11609" s="8">
        <v>0</v>
      </c>
    </row>
    <row r="11610" spans="1:7" hidden="1" x14ac:dyDescent="0.55000000000000004">
      <c r="A11610" s="5" t="s">
        <v>35</v>
      </c>
      <c r="B11610" s="6">
        <v>43446</v>
      </c>
      <c r="C11610" s="5" t="s">
        <v>36</v>
      </c>
      <c r="D11610" s="5" t="s">
        <v>44</v>
      </c>
      <c r="E11610" s="7">
        <v>22082</v>
      </c>
      <c r="F11610" s="8">
        <v>42425.94</v>
      </c>
      <c r="G11610" s="8">
        <v>0</v>
      </c>
    </row>
    <row r="11611" spans="1:7" hidden="1" x14ac:dyDescent="0.55000000000000004">
      <c r="A11611" s="5" t="s">
        <v>35</v>
      </c>
      <c r="B11611" s="6">
        <v>43446</v>
      </c>
      <c r="C11611" s="5" t="s">
        <v>36</v>
      </c>
      <c r="D11611" s="5" t="s">
        <v>45</v>
      </c>
      <c r="E11611" s="7">
        <v>45014</v>
      </c>
      <c r="F11611" s="8">
        <v>17303.939999999999</v>
      </c>
      <c r="G11611" s="8">
        <v>0</v>
      </c>
    </row>
    <row r="11612" spans="1:7" x14ac:dyDescent="0.55000000000000004">
      <c r="A11612" s="5" t="s">
        <v>47</v>
      </c>
      <c r="B11612" s="6">
        <v>43447</v>
      </c>
      <c r="C11612" s="5" t="s">
        <v>36</v>
      </c>
      <c r="D11612" s="5" t="s">
        <v>37</v>
      </c>
      <c r="E11612" s="7">
        <v>1056</v>
      </c>
      <c r="F11612" s="8">
        <v>33712.839999999997</v>
      </c>
      <c r="G11612" s="8">
        <v>0</v>
      </c>
    </row>
    <row r="11613" spans="1:7" x14ac:dyDescent="0.55000000000000004">
      <c r="A11613" s="5" t="s">
        <v>35</v>
      </c>
      <c r="B11613" s="6">
        <v>43447</v>
      </c>
      <c r="C11613" s="5" t="s">
        <v>36</v>
      </c>
      <c r="D11613" s="5" t="s">
        <v>37</v>
      </c>
      <c r="E11613" s="7">
        <v>8285</v>
      </c>
      <c r="F11613" s="8">
        <v>261787.84</v>
      </c>
      <c r="G11613" s="8">
        <v>0</v>
      </c>
    </row>
    <row r="11614" spans="1:7" hidden="1" x14ac:dyDescent="0.55000000000000004">
      <c r="A11614" s="5" t="s">
        <v>35</v>
      </c>
      <c r="B11614" s="6">
        <v>43447</v>
      </c>
      <c r="C11614" s="5" t="s">
        <v>36</v>
      </c>
      <c r="D11614" s="5" t="s">
        <v>38</v>
      </c>
      <c r="E11614" s="7">
        <v>524</v>
      </c>
      <c r="F11614" s="8">
        <v>131.53</v>
      </c>
      <c r="G11614" s="8">
        <v>0</v>
      </c>
    </row>
    <row r="11615" spans="1:7" hidden="1" x14ac:dyDescent="0.55000000000000004">
      <c r="A11615" s="5" t="s">
        <v>35</v>
      </c>
      <c r="B11615" s="6">
        <v>43447</v>
      </c>
      <c r="C11615" s="5" t="s">
        <v>36</v>
      </c>
      <c r="D11615" s="5" t="s">
        <v>39</v>
      </c>
      <c r="E11615" s="7">
        <v>10588</v>
      </c>
      <c r="F11615" s="8">
        <v>33354.230000000003</v>
      </c>
      <c r="G11615" s="8">
        <v>0</v>
      </c>
    </row>
    <row r="11616" spans="1:7" hidden="1" x14ac:dyDescent="0.55000000000000004">
      <c r="A11616" s="5" t="s">
        <v>35</v>
      </c>
      <c r="B11616" s="6">
        <v>43447</v>
      </c>
      <c r="C11616" s="5" t="s">
        <v>36</v>
      </c>
      <c r="D11616" s="5" t="s">
        <v>40</v>
      </c>
      <c r="E11616" s="7">
        <v>6171</v>
      </c>
      <c r="F11616" s="8">
        <v>193.66</v>
      </c>
      <c r="G11616" s="8">
        <v>0</v>
      </c>
    </row>
    <row r="11617" spans="1:7" hidden="1" x14ac:dyDescent="0.55000000000000004">
      <c r="A11617" s="5" t="s">
        <v>35</v>
      </c>
      <c r="B11617" s="6">
        <v>43447</v>
      </c>
      <c r="C11617" s="5" t="s">
        <v>36</v>
      </c>
      <c r="D11617" s="5" t="s">
        <v>42</v>
      </c>
      <c r="E11617" s="7">
        <v>11397</v>
      </c>
      <c r="F11617" s="8">
        <v>131172.45000000001</v>
      </c>
      <c r="G11617" s="8">
        <v>0</v>
      </c>
    </row>
    <row r="11618" spans="1:7" hidden="1" x14ac:dyDescent="0.55000000000000004">
      <c r="A11618" s="5" t="s">
        <v>47</v>
      </c>
      <c r="B11618" s="6">
        <v>43447</v>
      </c>
      <c r="C11618" s="5" t="s">
        <v>36</v>
      </c>
      <c r="D11618" s="5" t="s">
        <v>42</v>
      </c>
      <c r="E11618" s="7">
        <v>57</v>
      </c>
      <c r="F11618" s="8">
        <v>664.51</v>
      </c>
      <c r="G11618" s="8">
        <v>0</v>
      </c>
    </row>
    <row r="11619" spans="1:7" hidden="1" x14ac:dyDescent="0.55000000000000004">
      <c r="A11619" s="5" t="s">
        <v>35</v>
      </c>
      <c r="B11619" s="6">
        <v>43447</v>
      </c>
      <c r="C11619" s="5" t="s">
        <v>36</v>
      </c>
      <c r="D11619" s="5" t="s">
        <v>44</v>
      </c>
      <c r="E11619" s="7">
        <v>20342</v>
      </c>
      <c r="F11619" s="8">
        <v>39053.58</v>
      </c>
      <c r="G11619" s="8">
        <v>0</v>
      </c>
    </row>
    <row r="11620" spans="1:7" hidden="1" x14ac:dyDescent="0.55000000000000004">
      <c r="A11620" s="5" t="s">
        <v>35</v>
      </c>
      <c r="B11620" s="6">
        <v>43447</v>
      </c>
      <c r="C11620" s="5" t="s">
        <v>36</v>
      </c>
      <c r="D11620" s="5" t="s">
        <v>45</v>
      </c>
      <c r="E11620" s="7">
        <v>39517</v>
      </c>
      <c r="F11620" s="8">
        <v>15181.91</v>
      </c>
      <c r="G11620" s="8">
        <v>0</v>
      </c>
    </row>
    <row r="11621" spans="1:7" x14ac:dyDescent="0.55000000000000004">
      <c r="A11621" s="5" t="s">
        <v>47</v>
      </c>
      <c r="B11621" s="6">
        <v>43448</v>
      </c>
      <c r="C11621" s="5" t="s">
        <v>36</v>
      </c>
      <c r="D11621" s="5" t="s">
        <v>37</v>
      </c>
      <c r="E11621" s="7">
        <v>319</v>
      </c>
      <c r="F11621" s="8">
        <v>10186.01</v>
      </c>
      <c r="G11621" s="8">
        <v>0</v>
      </c>
    </row>
    <row r="11622" spans="1:7" x14ac:dyDescent="0.55000000000000004">
      <c r="A11622" s="5" t="s">
        <v>35</v>
      </c>
      <c r="B11622" s="6">
        <v>43448</v>
      </c>
      <c r="C11622" s="5" t="s">
        <v>36</v>
      </c>
      <c r="D11622" s="5" t="s">
        <v>37</v>
      </c>
      <c r="E11622" s="7">
        <v>7996</v>
      </c>
      <c r="F11622" s="8">
        <v>252380.96</v>
      </c>
      <c r="G11622" s="8">
        <v>0</v>
      </c>
    </row>
    <row r="11623" spans="1:7" hidden="1" x14ac:dyDescent="0.55000000000000004">
      <c r="A11623" s="5" t="s">
        <v>35</v>
      </c>
      <c r="B11623" s="6">
        <v>43448</v>
      </c>
      <c r="C11623" s="5" t="s">
        <v>36</v>
      </c>
      <c r="D11623" s="5" t="s">
        <v>38</v>
      </c>
      <c r="E11623" s="7">
        <v>350</v>
      </c>
      <c r="F11623" s="8">
        <v>87.66</v>
      </c>
      <c r="G11623" s="8">
        <v>0</v>
      </c>
    </row>
    <row r="11624" spans="1:7" hidden="1" x14ac:dyDescent="0.55000000000000004">
      <c r="A11624" s="5" t="s">
        <v>35</v>
      </c>
      <c r="B11624" s="6">
        <v>43448</v>
      </c>
      <c r="C11624" s="5" t="s">
        <v>36</v>
      </c>
      <c r="D11624" s="5" t="s">
        <v>39</v>
      </c>
      <c r="E11624" s="7">
        <v>8101</v>
      </c>
      <c r="F11624" s="8">
        <v>25487.53</v>
      </c>
      <c r="G11624" s="8">
        <v>0</v>
      </c>
    </row>
    <row r="11625" spans="1:7" hidden="1" x14ac:dyDescent="0.55000000000000004">
      <c r="A11625" s="5" t="s">
        <v>35</v>
      </c>
      <c r="B11625" s="6">
        <v>43448</v>
      </c>
      <c r="C11625" s="5" t="s">
        <v>36</v>
      </c>
      <c r="D11625" s="5" t="s">
        <v>40</v>
      </c>
      <c r="E11625" s="7">
        <v>3103</v>
      </c>
      <c r="F11625" s="8">
        <v>97.22</v>
      </c>
      <c r="G11625" s="8">
        <v>0</v>
      </c>
    </row>
    <row r="11626" spans="1:7" hidden="1" x14ac:dyDescent="0.55000000000000004">
      <c r="A11626" s="5" t="s">
        <v>35</v>
      </c>
      <c r="B11626" s="6">
        <v>43448</v>
      </c>
      <c r="C11626" s="5" t="s">
        <v>36</v>
      </c>
      <c r="D11626" s="5" t="s">
        <v>42</v>
      </c>
      <c r="E11626" s="7">
        <v>13376</v>
      </c>
      <c r="F11626" s="8">
        <v>153057.37</v>
      </c>
      <c r="G11626" s="8">
        <v>0</v>
      </c>
    </row>
    <row r="11627" spans="1:7" hidden="1" x14ac:dyDescent="0.55000000000000004">
      <c r="A11627" s="5" t="s">
        <v>47</v>
      </c>
      <c r="B11627" s="6">
        <v>43448</v>
      </c>
      <c r="C11627" s="5" t="s">
        <v>36</v>
      </c>
      <c r="D11627" s="5" t="s">
        <v>42</v>
      </c>
      <c r="E11627" s="7">
        <v>84</v>
      </c>
      <c r="F11627" s="8">
        <v>973.36</v>
      </c>
      <c r="G11627" s="8">
        <v>0</v>
      </c>
    </row>
    <row r="11628" spans="1:7" hidden="1" x14ac:dyDescent="0.55000000000000004">
      <c r="A11628" s="5" t="s">
        <v>35</v>
      </c>
      <c r="B11628" s="6">
        <v>43448</v>
      </c>
      <c r="C11628" s="5" t="s">
        <v>36</v>
      </c>
      <c r="D11628" s="5" t="s">
        <v>44</v>
      </c>
      <c r="E11628" s="7">
        <v>18580</v>
      </c>
      <c r="F11628" s="8">
        <v>35465.949999999997</v>
      </c>
      <c r="G11628" s="8">
        <v>0</v>
      </c>
    </row>
    <row r="11629" spans="1:7" hidden="1" x14ac:dyDescent="0.55000000000000004">
      <c r="A11629" s="5" t="s">
        <v>35</v>
      </c>
      <c r="B11629" s="6">
        <v>43448</v>
      </c>
      <c r="C11629" s="5" t="s">
        <v>36</v>
      </c>
      <c r="D11629" s="5" t="s">
        <v>45</v>
      </c>
      <c r="E11629" s="7">
        <v>36985</v>
      </c>
      <c r="F11629" s="8">
        <v>14127.16</v>
      </c>
      <c r="G11629" s="8">
        <v>0</v>
      </c>
    </row>
  </sheetData>
  <autoFilter ref="A1:G11629" xr:uid="{6CF73FE7-175B-4CCF-B687-C765CEB710B5}">
    <filterColumn colId="3">
      <filters>
        <filter val="GOLD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6644A-1F43-4231-A9B7-1E2ED789E543}">
  <dimension ref="A1:C1586"/>
  <sheetViews>
    <sheetView workbookViewId="0">
      <selection activeCell="C1" sqref="C1"/>
    </sheetView>
  </sheetViews>
  <sheetFormatPr defaultRowHeight="14.4" x14ac:dyDescent="0.55000000000000004"/>
  <sheetData>
    <row r="1" spans="1:3" x14ac:dyDescent="0.55000000000000004">
      <c r="A1" t="s">
        <v>20</v>
      </c>
      <c r="B1" t="s">
        <v>80</v>
      </c>
      <c r="C1" t="s">
        <v>81</v>
      </c>
    </row>
    <row r="2" spans="1:3" x14ac:dyDescent="0.55000000000000004">
      <c r="A2" s="11">
        <v>41640</v>
      </c>
      <c r="B2" s="12">
        <v>3472</v>
      </c>
      <c r="C2" s="13">
        <v>98241.09</v>
      </c>
    </row>
    <row r="3" spans="1:3" x14ac:dyDescent="0.55000000000000004">
      <c r="A3" s="11">
        <v>41641</v>
      </c>
      <c r="B3" s="12">
        <v>17950</v>
      </c>
      <c r="C3" s="13">
        <v>516155.51</v>
      </c>
    </row>
    <row r="4" spans="1:3" x14ac:dyDescent="0.55000000000000004">
      <c r="A4" s="11">
        <v>41642</v>
      </c>
      <c r="B4" s="12">
        <v>20481</v>
      </c>
      <c r="C4" s="13">
        <v>594395.75</v>
      </c>
    </row>
    <row r="5" spans="1:3" x14ac:dyDescent="0.55000000000000004">
      <c r="A5" s="11">
        <v>41643</v>
      </c>
      <c r="B5" s="12">
        <v>0</v>
      </c>
      <c r="C5" s="13">
        <v>0</v>
      </c>
    </row>
    <row r="6" spans="1:3" x14ac:dyDescent="0.55000000000000004">
      <c r="A6" s="11">
        <v>41645</v>
      </c>
      <c r="B6" s="12">
        <v>20948</v>
      </c>
      <c r="C6" s="13">
        <v>609056.31999999995</v>
      </c>
    </row>
    <row r="7" spans="1:3" x14ac:dyDescent="0.55000000000000004">
      <c r="A7" s="11">
        <v>41646</v>
      </c>
      <c r="B7" s="12">
        <v>18217</v>
      </c>
      <c r="C7" s="13">
        <v>526119.87</v>
      </c>
    </row>
    <row r="8" spans="1:3" x14ac:dyDescent="0.55000000000000004">
      <c r="A8" s="11">
        <v>41647</v>
      </c>
      <c r="B8" s="12">
        <v>16955</v>
      </c>
      <c r="C8" s="13">
        <v>486977.95</v>
      </c>
    </row>
    <row r="9" spans="1:3" x14ac:dyDescent="0.55000000000000004">
      <c r="A9" s="11">
        <v>41648</v>
      </c>
      <c r="B9" s="12">
        <v>15667</v>
      </c>
      <c r="C9" s="13">
        <v>450800.95</v>
      </c>
    </row>
    <row r="10" spans="1:3" x14ac:dyDescent="0.55000000000000004">
      <c r="A10" s="11">
        <v>41649</v>
      </c>
      <c r="B10" s="12">
        <v>16343</v>
      </c>
      <c r="C10" s="13">
        <v>472258.69</v>
      </c>
    </row>
    <row r="11" spans="1:3" x14ac:dyDescent="0.55000000000000004">
      <c r="A11" s="11">
        <v>41650</v>
      </c>
      <c r="B11" s="12">
        <v>0</v>
      </c>
      <c r="C11" s="13">
        <v>0</v>
      </c>
    </row>
    <row r="12" spans="1:3" x14ac:dyDescent="0.55000000000000004">
      <c r="A12" s="11">
        <v>41652</v>
      </c>
      <c r="B12" s="12">
        <v>13643</v>
      </c>
      <c r="C12" s="13">
        <v>396549.17</v>
      </c>
    </row>
    <row r="13" spans="1:3" x14ac:dyDescent="0.55000000000000004">
      <c r="A13" s="11">
        <v>41653</v>
      </c>
      <c r="B13" s="12">
        <v>10952</v>
      </c>
      <c r="C13" s="13">
        <v>319124.27</v>
      </c>
    </row>
    <row r="14" spans="1:3" x14ac:dyDescent="0.55000000000000004">
      <c r="A14" s="11">
        <v>41654</v>
      </c>
      <c r="B14" s="12">
        <v>14423</v>
      </c>
      <c r="C14" s="13">
        <v>417227.05</v>
      </c>
    </row>
    <row r="15" spans="1:3" x14ac:dyDescent="0.55000000000000004">
      <c r="A15" s="11">
        <v>41655</v>
      </c>
      <c r="B15" s="12">
        <v>13331</v>
      </c>
      <c r="C15" s="13">
        <v>386666.19</v>
      </c>
    </row>
    <row r="16" spans="1:3" x14ac:dyDescent="0.55000000000000004">
      <c r="A16" s="11">
        <v>41656</v>
      </c>
      <c r="B16" s="12">
        <v>16096</v>
      </c>
      <c r="C16" s="13">
        <v>467811.93</v>
      </c>
    </row>
    <row r="17" spans="1:3" x14ac:dyDescent="0.55000000000000004">
      <c r="A17" s="11">
        <v>41657</v>
      </c>
      <c r="B17" s="12">
        <v>0</v>
      </c>
      <c r="C17" s="13">
        <v>0</v>
      </c>
    </row>
    <row r="18" spans="1:3" x14ac:dyDescent="0.55000000000000004">
      <c r="A18" s="11">
        <v>41659</v>
      </c>
      <c r="B18" s="12">
        <v>9198</v>
      </c>
      <c r="C18" s="13">
        <v>269515.07</v>
      </c>
    </row>
    <row r="19" spans="1:3" x14ac:dyDescent="0.55000000000000004">
      <c r="A19" s="11">
        <v>41660</v>
      </c>
      <c r="B19" s="12">
        <v>19322</v>
      </c>
      <c r="C19" s="13">
        <v>564249.49</v>
      </c>
    </row>
    <row r="20" spans="1:3" x14ac:dyDescent="0.55000000000000004">
      <c r="A20" s="11">
        <v>41661</v>
      </c>
      <c r="B20" s="12">
        <v>13360</v>
      </c>
      <c r="C20" s="13">
        <v>389418.3</v>
      </c>
    </row>
    <row r="21" spans="1:3" x14ac:dyDescent="0.55000000000000004">
      <c r="A21" s="11">
        <v>41662</v>
      </c>
      <c r="B21" s="12">
        <v>30313</v>
      </c>
      <c r="C21" s="13">
        <v>882065.45</v>
      </c>
    </row>
    <row r="22" spans="1:3" x14ac:dyDescent="0.55000000000000004">
      <c r="A22" s="11">
        <v>41663</v>
      </c>
      <c r="B22" s="12">
        <v>20678</v>
      </c>
      <c r="C22" s="13">
        <v>605877.61</v>
      </c>
    </row>
    <row r="23" spans="1:3" x14ac:dyDescent="0.55000000000000004">
      <c r="A23" s="11">
        <v>41664</v>
      </c>
      <c r="B23" s="12">
        <v>0</v>
      </c>
      <c r="C23" s="13">
        <v>0</v>
      </c>
    </row>
    <row r="24" spans="1:3" x14ac:dyDescent="0.55000000000000004">
      <c r="A24" s="11">
        <v>41666</v>
      </c>
      <c r="B24" s="12">
        <v>15247</v>
      </c>
      <c r="C24" s="13">
        <v>451758.35</v>
      </c>
    </row>
    <row r="25" spans="1:3" x14ac:dyDescent="0.55000000000000004">
      <c r="A25" s="11">
        <v>41667</v>
      </c>
      <c r="B25" s="12">
        <v>15877</v>
      </c>
      <c r="C25" s="13">
        <v>467590.43</v>
      </c>
    </row>
    <row r="26" spans="1:3" x14ac:dyDescent="0.55000000000000004">
      <c r="A26" s="11">
        <v>41668</v>
      </c>
      <c r="B26" s="12">
        <v>21661</v>
      </c>
      <c r="C26" s="13">
        <v>637791.72</v>
      </c>
    </row>
    <row r="27" spans="1:3" x14ac:dyDescent="0.55000000000000004">
      <c r="A27" s="11">
        <v>41669</v>
      </c>
      <c r="B27" s="12">
        <v>21616</v>
      </c>
      <c r="C27" s="13">
        <v>633730.06000000006</v>
      </c>
    </row>
    <row r="28" spans="1:3" x14ac:dyDescent="0.55000000000000004">
      <c r="A28" s="11">
        <v>41670</v>
      </c>
      <c r="B28" s="12">
        <v>21488</v>
      </c>
      <c r="C28" s="13">
        <v>623561.66</v>
      </c>
    </row>
    <row r="29" spans="1:3" x14ac:dyDescent="0.55000000000000004">
      <c r="A29" s="11">
        <v>41671</v>
      </c>
      <c r="B29" s="12">
        <v>0</v>
      </c>
      <c r="C29" s="13">
        <v>0</v>
      </c>
    </row>
    <row r="30" spans="1:3" x14ac:dyDescent="0.55000000000000004">
      <c r="A30" s="11">
        <v>41673</v>
      </c>
      <c r="B30" s="12">
        <v>13578</v>
      </c>
      <c r="C30" s="13">
        <v>391912.59</v>
      </c>
    </row>
    <row r="31" spans="1:3" x14ac:dyDescent="0.55000000000000004">
      <c r="A31" s="11">
        <v>41674</v>
      </c>
      <c r="B31" s="12">
        <v>14960</v>
      </c>
      <c r="C31" s="13">
        <v>431149.06</v>
      </c>
    </row>
    <row r="32" spans="1:3" x14ac:dyDescent="0.55000000000000004">
      <c r="A32" s="11">
        <v>41675</v>
      </c>
      <c r="B32" s="12">
        <v>18373</v>
      </c>
      <c r="C32" s="13">
        <v>530028.31999999995</v>
      </c>
    </row>
    <row r="33" spans="1:3" x14ac:dyDescent="0.55000000000000004">
      <c r="A33" s="11">
        <v>41676</v>
      </c>
      <c r="B33" s="12">
        <v>16231</v>
      </c>
      <c r="C33" s="13">
        <v>467071.83</v>
      </c>
    </row>
    <row r="34" spans="1:3" x14ac:dyDescent="0.55000000000000004">
      <c r="A34" s="11">
        <v>41677</v>
      </c>
      <c r="B34" s="12">
        <v>16599</v>
      </c>
      <c r="C34" s="13">
        <v>477539.57</v>
      </c>
    </row>
    <row r="35" spans="1:3" x14ac:dyDescent="0.55000000000000004">
      <c r="A35" s="11">
        <v>41678</v>
      </c>
      <c r="B35" s="12">
        <v>0</v>
      </c>
      <c r="C35" s="13">
        <v>0</v>
      </c>
    </row>
    <row r="36" spans="1:3" x14ac:dyDescent="0.55000000000000004">
      <c r="A36" s="11">
        <v>41680</v>
      </c>
      <c r="B36" s="12">
        <v>13445</v>
      </c>
      <c r="C36" s="13">
        <v>389035.25</v>
      </c>
    </row>
    <row r="37" spans="1:3" x14ac:dyDescent="0.55000000000000004">
      <c r="A37" s="11">
        <v>41681</v>
      </c>
      <c r="B37" s="12">
        <v>17105</v>
      </c>
      <c r="C37" s="13">
        <v>497398.42</v>
      </c>
    </row>
    <row r="38" spans="1:3" x14ac:dyDescent="0.55000000000000004">
      <c r="A38" s="11">
        <v>41682</v>
      </c>
      <c r="B38" s="12">
        <v>13087</v>
      </c>
      <c r="C38" s="13">
        <v>380347.8</v>
      </c>
    </row>
    <row r="39" spans="1:3" x14ac:dyDescent="0.55000000000000004">
      <c r="A39" s="11">
        <v>41683</v>
      </c>
      <c r="B39" s="12">
        <v>12849</v>
      </c>
      <c r="C39" s="13">
        <v>374349.7</v>
      </c>
    </row>
    <row r="40" spans="1:3" x14ac:dyDescent="0.55000000000000004">
      <c r="A40" s="11">
        <v>41684</v>
      </c>
      <c r="B40" s="12">
        <v>13386</v>
      </c>
      <c r="C40" s="13">
        <v>392526.59</v>
      </c>
    </row>
    <row r="41" spans="1:3" x14ac:dyDescent="0.55000000000000004">
      <c r="A41" s="11">
        <v>41685</v>
      </c>
      <c r="B41" s="12">
        <v>0</v>
      </c>
      <c r="C41" s="13">
        <v>0</v>
      </c>
    </row>
    <row r="42" spans="1:3" x14ac:dyDescent="0.55000000000000004">
      <c r="A42" s="11">
        <v>41687</v>
      </c>
      <c r="B42" s="12">
        <v>23908</v>
      </c>
      <c r="C42" s="13">
        <v>712823.91</v>
      </c>
    </row>
    <row r="43" spans="1:3" x14ac:dyDescent="0.55000000000000004">
      <c r="A43" s="11">
        <v>41688</v>
      </c>
      <c r="B43" s="12">
        <v>19938</v>
      </c>
      <c r="C43" s="13">
        <v>599755.16</v>
      </c>
    </row>
    <row r="44" spans="1:3" x14ac:dyDescent="0.55000000000000004">
      <c r="A44" s="11">
        <v>41689</v>
      </c>
      <c r="B44" s="12">
        <v>20259</v>
      </c>
      <c r="C44" s="13">
        <v>606854.18999999994</v>
      </c>
    </row>
    <row r="45" spans="1:3" x14ac:dyDescent="0.55000000000000004">
      <c r="A45" s="11">
        <v>41690</v>
      </c>
      <c r="B45" s="12">
        <v>13083</v>
      </c>
      <c r="C45" s="13">
        <v>390699.61</v>
      </c>
    </row>
    <row r="46" spans="1:3" x14ac:dyDescent="0.55000000000000004">
      <c r="A46" s="11">
        <v>41691</v>
      </c>
      <c r="B46" s="12">
        <v>10241</v>
      </c>
      <c r="C46" s="13">
        <v>305673.43</v>
      </c>
    </row>
    <row r="47" spans="1:3" x14ac:dyDescent="0.55000000000000004">
      <c r="A47" s="11">
        <v>41692</v>
      </c>
      <c r="B47" s="12">
        <v>0</v>
      </c>
      <c r="C47" s="13">
        <v>0</v>
      </c>
    </row>
    <row r="48" spans="1:3" x14ac:dyDescent="0.55000000000000004">
      <c r="A48" s="11">
        <v>41694</v>
      </c>
      <c r="B48" s="12">
        <v>11977</v>
      </c>
      <c r="C48" s="13">
        <v>360081.6</v>
      </c>
    </row>
    <row r="49" spans="1:3" x14ac:dyDescent="0.55000000000000004">
      <c r="A49" s="11">
        <v>41695</v>
      </c>
      <c r="B49" s="12">
        <v>13402</v>
      </c>
      <c r="C49" s="13">
        <v>403734.17</v>
      </c>
    </row>
    <row r="50" spans="1:3" x14ac:dyDescent="0.55000000000000004">
      <c r="A50" s="11">
        <v>41696</v>
      </c>
      <c r="B50" s="12">
        <v>18564</v>
      </c>
      <c r="C50" s="13">
        <v>558526.01</v>
      </c>
    </row>
    <row r="51" spans="1:3" x14ac:dyDescent="0.55000000000000004">
      <c r="A51" s="11">
        <v>41697</v>
      </c>
      <c r="B51" s="12">
        <v>7734</v>
      </c>
      <c r="C51" s="13">
        <v>232612.18</v>
      </c>
    </row>
    <row r="52" spans="1:3" x14ac:dyDescent="0.55000000000000004">
      <c r="A52" s="11">
        <v>41698</v>
      </c>
      <c r="B52" s="12">
        <v>15132</v>
      </c>
      <c r="C52" s="13">
        <v>456291.11</v>
      </c>
    </row>
    <row r="53" spans="1:3" x14ac:dyDescent="0.55000000000000004">
      <c r="A53" s="11">
        <v>41699</v>
      </c>
      <c r="B53" s="12">
        <v>0</v>
      </c>
      <c r="C53" s="13">
        <v>0</v>
      </c>
    </row>
    <row r="54" spans="1:3" x14ac:dyDescent="0.55000000000000004">
      <c r="A54" s="11">
        <v>41701</v>
      </c>
      <c r="B54" s="12">
        <v>16761</v>
      </c>
      <c r="C54" s="13">
        <v>510302.12</v>
      </c>
    </row>
    <row r="55" spans="1:3" x14ac:dyDescent="0.55000000000000004">
      <c r="A55" s="11">
        <v>41702</v>
      </c>
      <c r="B55" s="12">
        <v>24543</v>
      </c>
      <c r="C55" s="13">
        <v>742214.55</v>
      </c>
    </row>
    <row r="56" spans="1:3" x14ac:dyDescent="0.55000000000000004">
      <c r="A56" s="11">
        <v>41703</v>
      </c>
      <c r="B56" s="12">
        <v>19912</v>
      </c>
      <c r="C56" s="13">
        <v>599800.13</v>
      </c>
    </row>
    <row r="57" spans="1:3" x14ac:dyDescent="0.55000000000000004">
      <c r="A57" s="11">
        <v>41704</v>
      </c>
      <c r="B57" s="12">
        <v>20135</v>
      </c>
      <c r="C57" s="13">
        <v>604008.03</v>
      </c>
    </row>
    <row r="58" spans="1:3" x14ac:dyDescent="0.55000000000000004">
      <c r="A58" s="11">
        <v>41705</v>
      </c>
      <c r="B58" s="12">
        <v>17035</v>
      </c>
      <c r="C58" s="13">
        <v>513152.08</v>
      </c>
    </row>
    <row r="59" spans="1:3" x14ac:dyDescent="0.55000000000000004">
      <c r="A59" s="11">
        <v>41706</v>
      </c>
      <c r="B59" s="12">
        <v>0</v>
      </c>
      <c r="C59" s="13">
        <v>0</v>
      </c>
    </row>
    <row r="60" spans="1:3" x14ac:dyDescent="0.55000000000000004">
      <c r="A60" s="11">
        <v>41708</v>
      </c>
      <c r="B60" s="12">
        <v>11241</v>
      </c>
      <c r="C60" s="13">
        <v>337358.88</v>
      </c>
    </row>
    <row r="61" spans="1:3" x14ac:dyDescent="0.55000000000000004">
      <c r="A61" s="11">
        <v>41709</v>
      </c>
      <c r="B61" s="12">
        <v>20321</v>
      </c>
      <c r="C61" s="13">
        <v>611554.13</v>
      </c>
    </row>
    <row r="62" spans="1:3" x14ac:dyDescent="0.55000000000000004">
      <c r="A62" s="11">
        <v>41710</v>
      </c>
      <c r="B62" s="12">
        <v>17710</v>
      </c>
      <c r="C62" s="13">
        <v>538115.41</v>
      </c>
    </row>
    <row r="63" spans="1:3" x14ac:dyDescent="0.55000000000000004">
      <c r="A63" s="11">
        <v>41711</v>
      </c>
      <c r="B63" s="12">
        <v>14854</v>
      </c>
      <c r="C63" s="13">
        <v>451666.19</v>
      </c>
    </row>
    <row r="64" spans="1:3" x14ac:dyDescent="0.55000000000000004">
      <c r="A64" s="11">
        <v>41712</v>
      </c>
      <c r="B64" s="12">
        <v>18530</v>
      </c>
      <c r="C64" s="13">
        <v>565705.52</v>
      </c>
    </row>
    <row r="65" spans="1:3" x14ac:dyDescent="0.55000000000000004">
      <c r="A65" s="11">
        <v>41713</v>
      </c>
      <c r="B65" s="12">
        <v>0</v>
      </c>
      <c r="C65" s="13">
        <v>0</v>
      </c>
    </row>
    <row r="66" spans="1:3" x14ac:dyDescent="0.55000000000000004">
      <c r="A66" s="11">
        <v>41715</v>
      </c>
      <c r="B66" s="12">
        <v>4740</v>
      </c>
      <c r="C66" s="13">
        <v>144206.49</v>
      </c>
    </row>
    <row r="67" spans="1:3" x14ac:dyDescent="0.55000000000000004">
      <c r="A67" s="11">
        <v>41716</v>
      </c>
      <c r="B67" s="12">
        <v>15070</v>
      </c>
      <c r="C67" s="13">
        <v>454326.38</v>
      </c>
    </row>
    <row r="68" spans="1:3" x14ac:dyDescent="0.55000000000000004">
      <c r="A68" s="11">
        <v>41717</v>
      </c>
      <c r="B68" s="12">
        <v>16578</v>
      </c>
      <c r="C68" s="13">
        <v>498096.62</v>
      </c>
    </row>
    <row r="69" spans="1:3" x14ac:dyDescent="0.55000000000000004">
      <c r="A69" s="11">
        <v>41718</v>
      </c>
      <c r="B69" s="12">
        <v>15748</v>
      </c>
      <c r="C69" s="13">
        <v>469054.02</v>
      </c>
    </row>
    <row r="70" spans="1:3" x14ac:dyDescent="0.55000000000000004">
      <c r="A70" s="11">
        <v>41719</v>
      </c>
      <c r="B70" s="12">
        <v>13292</v>
      </c>
      <c r="C70" s="13">
        <v>395452.73</v>
      </c>
    </row>
    <row r="71" spans="1:3" x14ac:dyDescent="0.55000000000000004">
      <c r="A71" s="11">
        <v>41720</v>
      </c>
      <c r="B71" s="12">
        <v>0</v>
      </c>
      <c r="C71" s="13">
        <v>0</v>
      </c>
    </row>
    <row r="72" spans="1:3" x14ac:dyDescent="0.55000000000000004">
      <c r="A72" s="11">
        <v>41722</v>
      </c>
      <c r="B72" s="12">
        <v>15485</v>
      </c>
      <c r="C72" s="13">
        <v>454439.74</v>
      </c>
    </row>
    <row r="73" spans="1:3" x14ac:dyDescent="0.55000000000000004">
      <c r="A73" s="11">
        <v>41723</v>
      </c>
      <c r="B73" s="12">
        <v>19716</v>
      </c>
      <c r="C73" s="13">
        <v>572557.93000000005</v>
      </c>
    </row>
    <row r="74" spans="1:3" x14ac:dyDescent="0.55000000000000004">
      <c r="A74" s="11">
        <v>41724</v>
      </c>
      <c r="B74" s="12">
        <v>19290</v>
      </c>
      <c r="C74" s="13">
        <v>553881.31000000006</v>
      </c>
    </row>
    <row r="75" spans="1:3" x14ac:dyDescent="0.55000000000000004">
      <c r="A75" s="11">
        <v>41725</v>
      </c>
      <c r="B75" s="12">
        <v>24481</v>
      </c>
      <c r="C75" s="13">
        <v>695075.45</v>
      </c>
    </row>
    <row r="76" spans="1:3" x14ac:dyDescent="0.55000000000000004">
      <c r="A76" s="11">
        <v>41726</v>
      </c>
      <c r="B76" s="12">
        <v>21204</v>
      </c>
      <c r="C76" s="13">
        <v>599995.05000000005</v>
      </c>
    </row>
    <row r="77" spans="1:3" x14ac:dyDescent="0.55000000000000004">
      <c r="A77" s="11">
        <v>41727</v>
      </c>
      <c r="B77" s="12">
        <v>0</v>
      </c>
      <c r="C77" s="13">
        <v>0</v>
      </c>
    </row>
    <row r="78" spans="1:3" x14ac:dyDescent="0.55000000000000004">
      <c r="A78" s="11">
        <v>41729</v>
      </c>
      <c r="B78" s="12">
        <v>19538</v>
      </c>
      <c r="C78" s="13">
        <v>553873.1</v>
      </c>
    </row>
    <row r="79" spans="1:3" x14ac:dyDescent="0.55000000000000004">
      <c r="A79" s="11">
        <v>41730</v>
      </c>
      <c r="B79" s="12">
        <v>15359</v>
      </c>
      <c r="C79" s="13">
        <v>431158.82</v>
      </c>
    </row>
    <row r="80" spans="1:3" x14ac:dyDescent="0.55000000000000004">
      <c r="A80" s="11">
        <v>41731</v>
      </c>
      <c r="B80" s="12">
        <v>16110</v>
      </c>
      <c r="C80" s="13">
        <v>450169</v>
      </c>
    </row>
    <row r="81" spans="1:3" x14ac:dyDescent="0.55000000000000004">
      <c r="A81" s="11">
        <v>41732</v>
      </c>
      <c r="B81" s="12">
        <v>12801</v>
      </c>
      <c r="C81" s="13">
        <v>360194.2</v>
      </c>
    </row>
    <row r="82" spans="1:3" x14ac:dyDescent="0.55000000000000004">
      <c r="A82" s="11">
        <v>41733</v>
      </c>
      <c r="B82" s="12">
        <v>14508</v>
      </c>
      <c r="C82" s="13">
        <v>409228.34</v>
      </c>
    </row>
    <row r="83" spans="1:3" x14ac:dyDescent="0.55000000000000004">
      <c r="A83" s="11">
        <v>41736</v>
      </c>
      <c r="B83" s="12">
        <v>9825</v>
      </c>
      <c r="C83" s="13">
        <v>277951.69</v>
      </c>
    </row>
    <row r="84" spans="1:3" x14ac:dyDescent="0.55000000000000004">
      <c r="A84" s="11">
        <v>41737</v>
      </c>
      <c r="B84" s="12">
        <v>7245</v>
      </c>
      <c r="C84" s="13">
        <v>206429.82</v>
      </c>
    </row>
    <row r="85" spans="1:3" x14ac:dyDescent="0.55000000000000004">
      <c r="A85" s="11">
        <v>41738</v>
      </c>
      <c r="B85" s="12">
        <v>14366</v>
      </c>
      <c r="C85" s="13">
        <v>408850.5</v>
      </c>
    </row>
    <row r="86" spans="1:3" x14ac:dyDescent="0.55000000000000004">
      <c r="A86" s="11">
        <v>41739</v>
      </c>
      <c r="B86" s="12">
        <v>14932</v>
      </c>
      <c r="C86" s="13">
        <v>428533.24</v>
      </c>
    </row>
    <row r="87" spans="1:3" x14ac:dyDescent="0.55000000000000004">
      <c r="A87" s="11">
        <v>41740</v>
      </c>
      <c r="B87" s="12">
        <v>11622</v>
      </c>
      <c r="C87" s="13">
        <v>334181.65000000002</v>
      </c>
    </row>
    <row r="88" spans="1:3" x14ac:dyDescent="0.55000000000000004">
      <c r="A88" s="11">
        <v>41743</v>
      </c>
      <c r="B88" s="12">
        <v>5257</v>
      </c>
      <c r="C88" s="13">
        <v>151956.68</v>
      </c>
    </row>
    <row r="89" spans="1:3" x14ac:dyDescent="0.55000000000000004">
      <c r="A89" s="11">
        <v>41744</v>
      </c>
      <c r="B89" s="12">
        <v>19477</v>
      </c>
      <c r="C89" s="13">
        <v>556514.94999999995</v>
      </c>
    </row>
    <row r="90" spans="1:3" x14ac:dyDescent="0.55000000000000004">
      <c r="A90" s="11">
        <v>41745</v>
      </c>
      <c r="B90" s="12">
        <v>15607</v>
      </c>
      <c r="C90" s="13">
        <v>444652.88</v>
      </c>
    </row>
    <row r="91" spans="1:3" x14ac:dyDescent="0.55000000000000004">
      <c r="A91" s="11">
        <v>41746</v>
      </c>
      <c r="B91" s="12">
        <v>11364</v>
      </c>
      <c r="C91" s="13">
        <v>324073.63</v>
      </c>
    </row>
    <row r="92" spans="1:3" x14ac:dyDescent="0.55000000000000004">
      <c r="A92" s="11">
        <v>41750</v>
      </c>
      <c r="B92" s="12">
        <v>12120</v>
      </c>
      <c r="C92" s="13">
        <v>344224.83</v>
      </c>
    </row>
    <row r="93" spans="1:3" x14ac:dyDescent="0.55000000000000004">
      <c r="A93" s="11">
        <v>41751</v>
      </c>
      <c r="B93" s="12">
        <v>15745</v>
      </c>
      <c r="C93" s="13">
        <v>450105.84</v>
      </c>
    </row>
    <row r="94" spans="1:3" x14ac:dyDescent="0.55000000000000004">
      <c r="A94" s="11">
        <v>41752</v>
      </c>
      <c r="B94" s="12">
        <v>12595</v>
      </c>
      <c r="C94" s="13">
        <v>361988.05</v>
      </c>
    </row>
    <row r="95" spans="1:3" x14ac:dyDescent="0.55000000000000004">
      <c r="A95" s="11">
        <v>41754</v>
      </c>
      <c r="B95" s="12">
        <v>16182</v>
      </c>
      <c r="C95" s="13">
        <v>467319.08</v>
      </c>
    </row>
    <row r="96" spans="1:3" x14ac:dyDescent="0.55000000000000004">
      <c r="A96" s="11">
        <v>41757</v>
      </c>
      <c r="B96" s="12">
        <v>10822</v>
      </c>
      <c r="C96" s="13">
        <v>312934.65000000002</v>
      </c>
    </row>
    <row r="97" spans="1:3" x14ac:dyDescent="0.55000000000000004">
      <c r="A97" s="11">
        <v>41758</v>
      </c>
      <c r="B97" s="12">
        <v>16067</v>
      </c>
      <c r="C97" s="13">
        <v>462131</v>
      </c>
    </row>
    <row r="98" spans="1:3" x14ac:dyDescent="0.55000000000000004">
      <c r="A98" s="11">
        <v>41759</v>
      </c>
      <c r="B98" s="12">
        <v>17721</v>
      </c>
      <c r="C98" s="13">
        <v>508513.65</v>
      </c>
    </row>
    <row r="99" spans="1:3" x14ac:dyDescent="0.55000000000000004">
      <c r="A99" s="11">
        <v>41760</v>
      </c>
      <c r="B99" s="12">
        <v>9274</v>
      </c>
      <c r="C99" s="13">
        <v>264925.98</v>
      </c>
    </row>
    <row r="100" spans="1:3" x14ac:dyDescent="0.55000000000000004">
      <c r="A100" s="11">
        <v>41761</v>
      </c>
      <c r="B100" s="12">
        <v>16641</v>
      </c>
      <c r="C100" s="13">
        <v>476344.11</v>
      </c>
    </row>
    <row r="101" spans="1:3" x14ac:dyDescent="0.55000000000000004">
      <c r="A101" s="11">
        <v>41764</v>
      </c>
      <c r="B101" s="12">
        <v>10548</v>
      </c>
      <c r="C101" s="13">
        <v>304967.90000000002</v>
      </c>
    </row>
    <row r="102" spans="1:3" x14ac:dyDescent="0.55000000000000004">
      <c r="A102" s="11">
        <v>41765</v>
      </c>
      <c r="B102" s="12">
        <v>10903</v>
      </c>
      <c r="C102" s="13">
        <v>314883.74</v>
      </c>
    </row>
    <row r="103" spans="1:3" x14ac:dyDescent="0.55000000000000004">
      <c r="A103" s="11">
        <v>41766</v>
      </c>
      <c r="B103" s="12">
        <v>16209</v>
      </c>
      <c r="C103" s="13">
        <v>466930.21</v>
      </c>
    </row>
    <row r="104" spans="1:3" x14ac:dyDescent="0.55000000000000004">
      <c r="A104" s="11">
        <v>41767</v>
      </c>
      <c r="B104" s="12">
        <v>11205</v>
      </c>
      <c r="C104" s="13">
        <v>319568.59999999998</v>
      </c>
    </row>
    <row r="105" spans="1:3" x14ac:dyDescent="0.55000000000000004">
      <c r="A105" s="11">
        <v>41768</v>
      </c>
      <c r="B105" s="12">
        <v>9519</v>
      </c>
      <c r="C105" s="13">
        <v>271788.59999999998</v>
      </c>
    </row>
    <row r="106" spans="1:3" x14ac:dyDescent="0.55000000000000004">
      <c r="A106" s="11">
        <v>41771</v>
      </c>
      <c r="B106" s="12">
        <v>12463</v>
      </c>
      <c r="C106" s="13">
        <v>355978.15</v>
      </c>
    </row>
    <row r="107" spans="1:3" x14ac:dyDescent="0.55000000000000004">
      <c r="A107" s="11">
        <v>41772</v>
      </c>
      <c r="B107" s="12">
        <v>10934</v>
      </c>
      <c r="C107" s="13">
        <v>311862.21000000002</v>
      </c>
    </row>
    <row r="108" spans="1:3" x14ac:dyDescent="0.55000000000000004">
      <c r="A108" s="11">
        <v>41773</v>
      </c>
      <c r="B108" s="12">
        <v>7384</v>
      </c>
      <c r="C108" s="13">
        <v>211697.48</v>
      </c>
    </row>
    <row r="109" spans="1:3" x14ac:dyDescent="0.55000000000000004">
      <c r="A109" s="11">
        <v>41774</v>
      </c>
      <c r="B109" s="12">
        <v>13844</v>
      </c>
      <c r="C109" s="13">
        <v>394508.04</v>
      </c>
    </row>
    <row r="110" spans="1:3" x14ac:dyDescent="0.55000000000000004">
      <c r="A110" s="11">
        <v>41775</v>
      </c>
      <c r="B110" s="12">
        <v>12002</v>
      </c>
      <c r="C110" s="13">
        <v>336917.84</v>
      </c>
    </row>
    <row r="111" spans="1:3" x14ac:dyDescent="0.55000000000000004">
      <c r="A111" s="11">
        <v>41778</v>
      </c>
      <c r="B111" s="12">
        <v>11252</v>
      </c>
      <c r="C111" s="13">
        <v>316569.64</v>
      </c>
    </row>
    <row r="112" spans="1:3" x14ac:dyDescent="0.55000000000000004">
      <c r="A112" s="11">
        <v>41779</v>
      </c>
      <c r="B112" s="12">
        <v>11826</v>
      </c>
      <c r="C112" s="13">
        <v>332761.83</v>
      </c>
    </row>
    <row r="113" spans="1:3" x14ac:dyDescent="0.55000000000000004">
      <c r="A113" s="11">
        <v>41780</v>
      </c>
      <c r="B113" s="12">
        <v>26476</v>
      </c>
      <c r="C113" s="13">
        <v>736072.25</v>
      </c>
    </row>
    <row r="114" spans="1:3" x14ac:dyDescent="0.55000000000000004">
      <c r="A114" s="11">
        <v>41781</v>
      </c>
      <c r="B114" s="12">
        <v>21741</v>
      </c>
      <c r="C114" s="13">
        <v>592457.4</v>
      </c>
    </row>
    <row r="115" spans="1:3" x14ac:dyDescent="0.55000000000000004">
      <c r="A115" s="11">
        <v>41782</v>
      </c>
      <c r="B115" s="12">
        <v>11260</v>
      </c>
      <c r="C115" s="13">
        <v>306537.8</v>
      </c>
    </row>
    <row r="116" spans="1:3" x14ac:dyDescent="0.55000000000000004">
      <c r="A116" s="11">
        <v>41785</v>
      </c>
      <c r="B116" s="12">
        <v>9322</v>
      </c>
      <c r="C116" s="13">
        <v>254396.71</v>
      </c>
    </row>
    <row r="117" spans="1:3" x14ac:dyDescent="0.55000000000000004">
      <c r="A117" s="11">
        <v>41786</v>
      </c>
      <c r="B117" s="12">
        <v>21384</v>
      </c>
      <c r="C117" s="13">
        <v>578495.84</v>
      </c>
    </row>
    <row r="118" spans="1:3" x14ac:dyDescent="0.55000000000000004">
      <c r="A118" s="11">
        <v>41787</v>
      </c>
      <c r="B118" s="12">
        <v>18039</v>
      </c>
      <c r="C118" s="13">
        <v>481751.07</v>
      </c>
    </row>
    <row r="119" spans="1:3" x14ac:dyDescent="0.55000000000000004">
      <c r="A119" s="11">
        <v>41788</v>
      </c>
      <c r="B119" s="12">
        <v>23375</v>
      </c>
      <c r="C119" s="13">
        <v>618202.43000000005</v>
      </c>
    </row>
    <row r="120" spans="1:3" x14ac:dyDescent="0.55000000000000004">
      <c r="A120" s="11">
        <v>41789</v>
      </c>
      <c r="B120" s="12">
        <v>18486</v>
      </c>
      <c r="C120" s="13">
        <v>488023.4</v>
      </c>
    </row>
    <row r="121" spans="1:3" x14ac:dyDescent="0.55000000000000004">
      <c r="A121" s="11">
        <v>41792</v>
      </c>
      <c r="B121" s="12">
        <v>11427</v>
      </c>
      <c r="C121" s="13">
        <v>296625.27</v>
      </c>
    </row>
    <row r="122" spans="1:3" x14ac:dyDescent="0.55000000000000004">
      <c r="A122" s="11">
        <v>41793</v>
      </c>
      <c r="B122" s="12">
        <v>13287</v>
      </c>
      <c r="C122" s="13">
        <v>343144.26</v>
      </c>
    </row>
    <row r="123" spans="1:3" x14ac:dyDescent="0.55000000000000004">
      <c r="A123" s="11">
        <v>41794</v>
      </c>
      <c r="B123" s="12">
        <v>10623</v>
      </c>
      <c r="C123" s="13">
        <v>275007.21999999997</v>
      </c>
    </row>
    <row r="124" spans="1:3" x14ac:dyDescent="0.55000000000000004">
      <c r="A124" s="11">
        <v>41795</v>
      </c>
      <c r="B124" s="12">
        <v>13356</v>
      </c>
      <c r="C124" s="13">
        <v>345660.45</v>
      </c>
    </row>
    <row r="125" spans="1:3" x14ac:dyDescent="0.55000000000000004">
      <c r="A125" s="11">
        <v>41796</v>
      </c>
      <c r="B125" s="12">
        <v>11935</v>
      </c>
      <c r="C125" s="13">
        <v>308969.59000000003</v>
      </c>
    </row>
    <row r="126" spans="1:3" x14ac:dyDescent="0.55000000000000004">
      <c r="A126" s="11">
        <v>41799</v>
      </c>
      <c r="B126" s="12">
        <v>8739</v>
      </c>
      <c r="C126" s="13">
        <v>226468.91</v>
      </c>
    </row>
    <row r="127" spans="1:3" x14ac:dyDescent="0.55000000000000004">
      <c r="A127" s="11">
        <v>41800</v>
      </c>
      <c r="B127" s="12">
        <v>12351</v>
      </c>
      <c r="C127" s="13">
        <v>321935.8</v>
      </c>
    </row>
    <row r="128" spans="1:3" x14ac:dyDescent="0.55000000000000004">
      <c r="A128" s="11">
        <v>41801</v>
      </c>
      <c r="B128" s="12">
        <v>13300</v>
      </c>
      <c r="C128" s="13">
        <v>346797.8</v>
      </c>
    </row>
    <row r="129" spans="1:3" x14ac:dyDescent="0.55000000000000004">
      <c r="A129" s="11">
        <v>41802</v>
      </c>
      <c r="B129" s="12">
        <v>14968</v>
      </c>
      <c r="C129" s="13">
        <v>391153.49</v>
      </c>
    </row>
    <row r="130" spans="1:3" x14ac:dyDescent="0.55000000000000004">
      <c r="A130" s="11">
        <v>41803</v>
      </c>
      <c r="B130" s="12">
        <v>13156</v>
      </c>
      <c r="C130" s="13">
        <v>348591.89</v>
      </c>
    </row>
    <row r="131" spans="1:3" x14ac:dyDescent="0.55000000000000004">
      <c r="A131" s="11">
        <v>41806</v>
      </c>
      <c r="B131" s="12">
        <v>15490</v>
      </c>
      <c r="C131" s="13">
        <v>417111.18</v>
      </c>
    </row>
    <row r="132" spans="1:3" x14ac:dyDescent="0.55000000000000004">
      <c r="A132" s="11">
        <v>41807</v>
      </c>
      <c r="B132" s="12">
        <v>17864</v>
      </c>
      <c r="C132" s="13">
        <v>477254.82</v>
      </c>
    </row>
    <row r="133" spans="1:3" x14ac:dyDescent="0.55000000000000004">
      <c r="A133" s="11">
        <v>41808</v>
      </c>
      <c r="B133" s="12">
        <v>16261</v>
      </c>
      <c r="C133" s="13">
        <v>436366.01</v>
      </c>
    </row>
    <row r="134" spans="1:3" x14ac:dyDescent="0.55000000000000004">
      <c r="A134" s="11">
        <v>41809</v>
      </c>
      <c r="B134" s="12">
        <v>23215</v>
      </c>
      <c r="C134" s="13">
        <v>630735.46</v>
      </c>
    </row>
    <row r="135" spans="1:3" x14ac:dyDescent="0.55000000000000004">
      <c r="A135" s="11">
        <v>41810</v>
      </c>
      <c r="B135" s="12">
        <v>18780</v>
      </c>
      <c r="C135" s="13">
        <v>519226.24</v>
      </c>
    </row>
    <row r="136" spans="1:3" x14ac:dyDescent="0.55000000000000004">
      <c r="A136" s="11">
        <v>41813</v>
      </c>
      <c r="B136" s="12">
        <v>12930</v>
      </c>
      <c r="C136" s="13">
        <v>357800.72</v>
      </c>
    </row>
    <row r="137" spans="1:3" x14ac:dyDescent="0.55000000000000004">
      <c r="A137" s="11">
        <v>41814</v>
      </c>
      <c r="B137" s="12">
        <v>15614</v>
      </c>
      <c r="C137" s="13">
        <v>433136.3</v>
      </c>
    </row>
    <row r="138" spans="1:3" x14ac:dyDescent="0.55000000000000004">
      <c r="A138" s="11">
        <v>41815</v>
      </c>
      <c r="B138" s="12">
        <v>15749</v>
      </c>
      <c r="C138" s="13">
        <v>436083.46</v>
      </c>
    </row>
    <row r="139" spans="1:3" x14ac:dyDescent="0.55000000000000004">
      <c r="A139" s="11">
        <v>41816</v>
      </c>
      <c r="B139" s="12">
        <v>16859</v>
      </c>
      <c r="C139" s="13">
        <v>465829.85</v>
      </c>
    </row>
    <row r="140" spans="1:3" x14ac:dyDescent="0.55000000000000004">
      <c r="A140" s="11">
        <v>41817</v>
      </c>
      <c r="B140" s="12">
        <v>11162</v>
      </c>
      <c r="C140" s="13">
        <v>309141.3</v>
      </c>
    </row>
    <row r="141" spans="1:3" x14ac:dyDescent="0.55000000000000004">
      <c r="A141" s="11">
        <v>41820</v>
      </c>
      <c r="B141" s="12">
        <v>12052</v>
      </c>
      <c r="C141" s="13">
        <v>333256.26</v>
      </c>
    </row>
    <row r="142" spans="1:3" x14ac:dyDescent="0.55000000000000004">
      <c r="A142" s="11">
        <v>41821</v>
      </c>
      <c r="B142" s="12">
        <v>12160</v>
      </c>
      <c r="C142" s="13">
        <v>338689.94</v>
      </c>
    </row>
    <row r="143" spans="1:3" x14ac:dyDescent="0.55000000000000004">
      <c r="A143" s="11">
        <v>41822</v>
      </c>
      <c r="B143" s="12">
        <v>13853</v>
      </c>
      <c r="C143" s="13">
        <v>383089.97</v>
      </c>
    </row>
    <row r="144" spans="1:3" x14ac:dyDescent="0.55000000000000004">
      <c r="A144" s="11">
        <v>41823</v>
      </c>
      <c r="B144" s="12">
        <v>15677</v>
      </c>
      <c r="C144" s="13">
        <v>431433.36</v>
      </c>
    </row>
    <row r="145" spans="1:3" x14ac:dyDescent="0.55000000000000004">
      <c r="A145" s="11">
        <v>41824</v>
      </c>
      <c r="B145" s="12">
        <v>9659</v>
      </c>
      <c r="C145" s="13">
        <v>265870.92</v>
      </c>
    </row>
    <row r="146" spans="1:3" x14ac:dyDescent="0.55000000000000004">
      <c r="A146" s="11">
        <v>41827</v>
      </c>
      <c r="B146" s="12">
        <v>9935</v>
      </c>
      <c r="C146" s="13">
        <v>272655.68</v>
      </c>
    </row>
    <row r="147" spans="1:3" x14ac:dyDescent="0.55000000000000004">
      <c r="A147" s="11">
        <v>41828</v>
      </c>
      <c r="B147" s="12">
        <v>14873</v>
      </c>
      <c r="C147" s="13">
        <v>408963.42</v>
      </c>
    </row>
    <row r="148" spans="1:3" x14ac:dyDescent="0.55000000000000004">
      <c r="A148" s="11">
        <v>41829</v>
      </c>
      <c r="B148" s="12">
        <v>12893</v>
      </c>
      <c r="C148" s="13">
        <v>356181.58</v>
      </c>
    </row>
    <row r="149" spans="1:3" x14ac:dyDescent="0.55000000000000004">
      <c r="A149" s="11">
        <v>41830</v>
      </c>
      <c r="B149" s="12">
        <v>33653</v>
      </c>
      <c r="C149" s="13">
        <v>947427.4</v>
      </c>
    </row>
    <row r="150" spans="1:3" x14ac:dyDescent="0.55000000000000004">
      <c r="A150" s="11">
        <v>41831</v>
      </c>
      <c r="B150" s="12">
        <v>16357</v>
      </c>
      <c r="C150" s="13">
        <v>463540.61</v>
      </c>
    </row>
    <row r="151" spans="1:3" x14ac:dyDescent="0.55000000000000004">
      <c r="A151" s="11">
        <v>41834</v>
      </c>
      <c r="B151" s="12">
        <v>19726</v>
      </c>
      <c r="C151" s="13">
        <v>552063.59</v>
      </c>
    </row>
    <row r="152" spans="1:3" x14ac:dyDescent="0.55000000000000004">
      <c r="A152" s="11">
        <v>41835</v>
      </c>
      <c r="B152" s="12">
        <v>19448</v>
      </c>
      <c r="C152" s="13">
        <v>540655.47</v>
      </c>
    </row>
    <row r="153" spans="1:3" x14ac:dyDescent="0.55000000000000004">
      <c r="A153" s="11">
        <v>41836</v>
      </c>
      <c r="B153" s="12">
        <v>16733</v>
      </c>
      <c r="C153" s="13">
        <v>462799.3</v>
      </c>
    </row>
    <row r="154" spans="1:3" x14ac:dyDescent="0.55000000000000004">
      <c r="A154" s="11">
        <v>41837</v>
      </c>
      <c r="B154" s="12">
        <v>25421</v>
      </c>
      <c r="C154" s="13">
        <v>711201.56</v>
      </c>
    </row>
    <row r="155" spans="1:3" x14ac:dyDescent="0.55000000000000004">
      <c r="A155" s="11">
        <v>41838</v>
      </c>
      <c r="B155" s="12">
        <v>13270</v>
      </c>
      <c r="C155" s="13">
        <v>371949.32</v>
      </c>
    </row>
    <row r="156" spans="1:3" x14ac:dyDescent="0.55000000000000004">
      <c r="A156" s="11">
        <v>41841</v>
      </c>
      <c r="B156" s="12">
        <v>11754</v>
      </c>
      <c r="C156" s="13">
        <v>330179.61</v>
      </c>
    </row>
    <row r="157" spans="1:3" x14ac:dyDescent="0.55000000000000004">
      <c r="A157" s="11">
        <v>41842</v>
      </c>
      <c r="B157" s="12">
        <v>20611</v>
      </c>
      <c r="C157" s="13">
        <v>575552.56000000006</v>
      </c>
    </row>
    <row r="158" spans="1:3" x14ac:dyDescent="0.55000000000000004">
      <c r="A158" s="11">
        <v>41843</v>
      </c>
      <c r="B158" s="12">
        <v>14776</v>
      </c>
      <c r="C158" s="13">
        <v>412915.86</v>
      </c>
    </row>
    <row r="159" spans="1:3" x14ac:dyDescent="0.55000000000000004">
      <c r="A159" s="11">
        <v>41844</v>
      </c>
      <c r="B159" s="12">
        <v>16664</v>
      </c>
      <c r="C159" s="13">
        <v>462457.33</v>
      </c>
    </row>
    <row r="160" spans="1:3" x14ac:dyDescent="0.55000000000000004">
      <c r="A160" s="11">
        <v>41845</v>
      </c>
      <c r="B160" s="12">
        <v>12493</v>
      </c>
      <c r="C160" s="13">
        <v>346990.47</v>
      </c>
    </row>
    <row r="161" spans="1:3" x14ac:dyDescent="0.55000000000000004">
      <c r="A161" s="11">
        <v>41848</v>
      </c>
      <c r="B161" s="12">
        <v>11778</v>
      </c>
      <c r="C161" s="13">
        <v>329304.75</v>
      </c>
    </row>
    <row r="162" spans="1:3" x14ac:dyDescent="0.55000000000000004">
      <c r="A162" s="11">
        <v>41849</v>
      </c>
      <c r="B162" s="12">
        <v>9820</v>
      </c>
      <c r="C162" s="13">
        <v>274544.37</v>
      </c>
    </row>
    <row r="163" spans="1:3" x14ac:dyDescent="0.55000000000000004">
      <c r="A163" s="11">
        <v>41850</v>
      </c>
      <c r="B163" s="12">
        <v>16476</v>
      </c>
      <c r="C163" s="13">
        <v>458951.07</v>
      </c>
    </row>
    <row r="164" spans="1:3" x14ac:dyDescent="0.55000000000000004">
      <c r="A164" s="11">
        <v>41851</v>
      </c>
      <c r="B164" s="12">
        <v>23595</v>
      </c>
      <c r="C164" s="13">
        <v>658697.29</v>
      </c>
    </row>
    <row r="165" spans="1:3" x14ac:dyDescent="0.55000000000000004">
      <c r="A165" s="11">
        <v>41852</v>
      </c>
      <c r="B165" s="12">
        <v>17735</v>
      </c>
      <c r="C165" s="13">
        <v>498190.94</v>
      </c>
    </row>
    <row r="166" spans="1:3" x14ac:dyDescent="0.55000000000000004">
      <c r="A166" s="11">
        <v>41855</v>
      </c>
      <c r="B166" s="12">
        <v>11875</v>
      </c>
      <c r="C166" s="13">
        <v>334364.77</v>
      </c>
    </row>
    <row r="167" spans="1:3" x14ac:dyDescent="0.55000000000000004">
      <c r="A167" s="11">
        <v>41856</v>
      </c>
      <c r="B167" s="12">
        <v>12194</v>
      </c>
      <c r="C167" s="13">
        <v>342412.87</v>
      </c>
    </row>
    <row r="168" spans="1:3" x14ac:dyDescent="0.55000000000000004">
      <c r="A168" s="11">
        <v>41857</v>
      </c>
      <c r="B168" s="12">
        <v>19790</v>
      </c>
      <c r="C168" s="13">
        <v>562888.85</v>
      </c>
    </row>
    <row r="169" spans="1:3" x14ac:dyDescent="0.55000000000000004">
      <c r="A169" s="11">
        <v>41858</v>
      </c>
      <c r="B169" s="12">
        <v>15503</v>
      </c>
      <c r="C169" s="13">
        <v>444168.73</v>
      </c>
    </row>
    <row r="170" spans="1:3" x14ac:dyDescent="0.55000000000000004">
      <c r="A170" s="11">
        <v>41859</v>
      </c>
      <c r="B170" s="12">
        <v>18404</v>
      </c>
      <c r="C170" s="13">
        <v>530668.37</v>
      </c>
    </row>
    <row r="171" spans="1:3" x14ac:dyDescent="0.55000000000000004">
      <c r="A171" s="11">
        <v>41862</v>
      </c>
      <c r="B171" s="12">
        <v>9118</v>
      </c>
      <c r="C171" s="13">
        <v>260884.15</v>
      </c>
    </row>
    <row r="172" spans="1:3" x14ac:dyDescent="0.55000000000000004">
      <c r="A172" s="11">
        <v>41863</v>
      </c>
      <c r="B172" s="12">
        <v>13837</v>
      </c>
      <c r="C172" s="13">
        <v>397581.24</v>
      </c>
    </row>
    <row r="173" spans="1:3" x14ac:dyDescent="0.55000000000000004">
      <c r="A173" s="11">
        <v>41864</v>
      </c>
      <c r="B173" s="12">
        <v>14511</v>
      </c>
      <c r="C173" s="13">
        <v>416170.37</v>
      </c>
    </row>
    <row r="174" spans="1:3" x14ac:dyDescent="0.55000000000000004">
      <c r="A174" s="11">
        <v>41865</v>
      </c>
      <c r="B174" s="12">
        <v>15544</v>
      </c>
      <c r="C174" s="13">
        <v>445057.36</v>
      </c>
    </row>
    <row r="175" spans="1:3" x14ac:dyDescent="0.55000000000000004">
      <c r="A175" s="11">
        <v>41869</v>
      </c>
      <c r="B175" s="12">
        <v>10166</v>
      </c>
      <c r="C175" s="13">
        <v>288132.25</v>
      </c>
    </row>
    <row r="176" spans="1:3" x14ac:dyDescent="0.55000000000000004">
      <c r="A176" s="11">
        <v>41870</v>
      </c>
      <c r="B176" s="12">
        <v>11904</v>
      </c>
      <c r="C176" s="13">
        <v>336807.56</v>
      </c>
    </row>
    <row r="177" spans="1:3" x14ac:dyDescent="0.55000000000000004">
      <c r="A177" s="11">
        <v>41871</v>
      </c>
      <c r="B177" s="12">
        <v>12050</v>
      </c>
      <c r="C177" s="13">
        <v>339901.43</v>
      </c>
    </row>
    <row r="178" spans="1:3" x14ac:dyDescent="0.55000000000000004">
      <c r="A178" s="11">
        <v>41872</v>
      </c>
      <c r="B178" s="12">
        <v>19750</v>
      </c>
      <c r="C178" s="13">
        <v>551471.25</v>
      </c>
    </row>
    <row r="179" spans="1:3" x14ac:dyDescent="0.55000000000000004">
      <c r="A179" s="11">
        <v>41873</v>
      </c>
      <c r="B179" s="12">
        <v>13517</v>
      </c>
      <c r="C179" s="13">
        <v>375819.02</v>
      </c>
    </row>
    <row r="180" spans="1:3" x14ac:dyDescent="0.55000000000000004">
      <c r="A180" s="11">
        <v>41876</v>
      </c>
      <c r="B180" s="12">
        <v>9894</v>
      </c>
      <c r="C180" s="13">
        <v>274778.56</v>
      </c>
    </row>
    <row r="181" spans="1:3" x14ac:dyDescent="0.55000000000000004">
      <c r="A181" s="11">
        <v>41877</v>
      </c>
      <c r="B181" s="12">
        <v>14667</v>
      </c>
      <c r="C181" s="13">
        <v>409603.06</v>
      </c>
    </row>
    <row r="182" spans="1:3" x14ac:dyDescent="0.55000000000000004">
      <c r="A182" s="11">
        <v>41878</v>
      </c>
      <c r="B182" s="12">
        <v>10201</v>
      </c>
      <c r="C182" s="13">
        <v>284089.59999999998</v>
      </c>
    </row>
    <row r="183" spans="1:3" x14ac:dyDescent="0.55000000000000004">
      <c r="A183" s="11">
        <v>41879</v>
      </c>
      <c r="B183" s="12">
        <v>16571</v>
      </c>
      <c r="C183" s="13">
        <v>464656.5</v>
      </c>
    </row>
    <row r="184" spans="1:3" x14ac:dyDescent="0.55000000000000004">
      <c r="A184" s="11">
        <v>41880</v>
      </c>
      <c r="B184" s="12">
        <v>5712</v>
      </c>
      <c r="C184" s="13">
        <v>159720</v>
      </c>
    </row>
    <row r="185" spans="1:3" x14ac:dyDescent="0.55000000000000004">
      <c r="A185" s="11">
        <v>41883</v>
      </c>
      <c r="B185" s="12">
        <v>5060</v>
      </c>
      <c r="C185" s="13">
        <v>141408.45000000001</v>
      </c>
    </row>
    <row r="186" spans="1:3" x14ac:dyDescent="0.55000000000000004">
      <c r="A186" s="11">
        <v>41884</v>
      </c>
      <c r="B186" s="12">
        <v>19044</v>
      </c>
      <c r="C186" s="13">
        <v>527415.01</v>
      </c>
    </row>
    <row r="187" spans="1:3" x14ac:dyDescent="0.55000000000000004">
      <c r="A187" s="11">
        <v>41885</v>
      </c>
      <c r="B187" s="12">
        <v>17187</v>
      </c>
      <c r="C187" s="13">
        <v>472825.67</v>
      </c>
    </row>
    <row r="188" spans="1:3" x14ac:dyDescent="0.55000000000000004">
      <c r="A188" s="11">
        <v>41886</v>
      </c>
      <c r="B188" s="12">
        <v>16886</v>
      </c>
      <c r="C188" s="13">
        <v>464641.11</v>
      </c>
    </row>
    <row r="189" spans="1:3" x14ac:dyDescent="0.55000000000000004">
      <c r="A189" s="11">
        <v>41887</v>
      </c>
      <c r="B189" s="12">
        <v>14415</v>
      </c>
      <c r="C189" s="13">
        <v>395186.39</v>
      </c>
    </row>
    <row r="190" spans="1:3" x14ac:dyDescent="0.55000000000000004">
      <c r="A190" s="11">
        <v>41890</v>
      </c>
      <c r="B190" s="12">
        <v>12287</v>
      </c>
      <c r="C190" s="13">
        <v>335373.71999999997</v>
      </c>
    </row>
    <row r="191" spans="1:3" x14ac:dyDescent="0.55000000000000004">
      <c r="A191" s="11">
        <v>41891</v>
      </c>
      <c r="B191" s="12">
        <v>16674</v>
      </c>
      <c r="C191" s="13">
        <v>454709.11</v>
      </c>
    </row>
    <row r="192" spans="1:3" x14ac:dyDescent="0.55000000000000004">
      <c r="A192" s="11">
        <v>41892</v>
      </c>
      <c r="B192" s="12">
        <v>15971</v>
      </c>
      <c r="C192" s="13">
        <v>436188.33</v>
      </c>
    </row>
    <row r="193" spans="1:3" x14ac:dyDescent="0.55000000000000004">
      <c r="A193" s="11">
        <v>41893</v>
      </c>
      <c r="B193" s="12">
        <v>21336</v>
      </c>
      <c r="C193" s="13">
        <v>577818.32999999996</v>
      </c>
    </row>
    <row r="194" spans="1:3" x14ac:dyDescent="0.55000000000000004">
      <c r="A194" s="11">
        <v>41894</v>
      </c>
      <c r="B194" s="12">
        <v>17320</v>
      </c>
      <c r="C194" s="13">
        <v>466191.04</v>
      </c>
    </row>
    <row r="195" spans="1:3" x14ac:dyDescent="0.55000000000000004">
      <c r="A195" s="11">
        <v>41897</v>
      </c>
      <c r="B195" s="12">
        <v>16665</v>
      </c>
      <c r="C195" s="13">
        <v>449972.27</v>
      </c>
    </row>
    <row r="196" spans="1:3" x14ac:dyDescent="0.55000000000000004">
      <c r="A196" s="11">
        <v>41898</v>
      </c>
      <c r="B196" s="12">
        <v>18258</v>
      </c>
      <c r="C196" s="13">
        <v>493227.72</v>
      </c>
    </row>
    <row r="197" spans="1:3" x14ac:dyDescent="0.55000000000000004">
      <c r="A197" s="11">
        <v>41899</v>
      </c>
      <c r="B197" s="12">
        <v>11475</v>
      </c>
      <c r="C197" s="13">
        <v>309099.52000000002</v>
      </c>
    </row>
    <row r="198" spans="1:3" x14ac:dyDescent="0.55000000000000004">
      <c r="A198" s="11">
        <v>41900</v>
      </c>
      <c r="B198" s="12">
        <v>17363</v>
      </c>
      <c r="C198" s="13">
        <v>463140.23</v>
      </c>
    </row>
    <row r="199" spans="1:3" x14ac:dyDescent="0.55000000000000004">
      <c r="A199" s="11">
        <v>41901</v>
      </c>
      <c r="B199" s="12">
        <v>18233</v>
      </c>
      <c r="C199" s="13">
        <v>484375.21</v>
      </c>
    </row>
    <row r="200" spans="1:3" x14ac:dyDescent="0.55000000000000004">
      <c r="A200" s="11">
        <v>41904</v>
      </c>
      <c r="B200" s="12">
        <v>17037</v>
      </c>
      <c r="C200" s="13">
        <v>450736.51</v>
      </c>
    </row>
    <row r="201" spans="1:3" x14ac:dyDescent="0.55000000000000004">
      <c r="A201" s="11">
        <v>41905</v>
      </c>
      <c r="B201" s="12">
        <v>19322</v>
      </c>
      <c r="C201" s="13">
        <v>515648.49</v>
      </c>
    </row>
    <row r="202" spans="1:3" x14ac:dyDescent="0.55000000000000004">
      <c r="A202" s="11">
        <v>41906</v>
      </c>
      <c r="B202" s="12">
        <v>16300</v>
      </c>
      <c r="C202" s="13">
        <v>434206.18</v>
      </c>
    </row>
    <row r="203" spans="1:3" x14ac:dyDescent="0.55000000000000004">
      <c r="A203" s="11">
        <v>41907</v>
      </c>
      <c r="B203" s="12">
        <v>22067</v>
      </c>
      <c r="C203" s="13">
        <v>587952.02</v>
      </c>
    </row>
    <row r="204" spans="1:3" x14ac:dyDescent="0.55000000000000004">
      <c r="A204" s="11">
        <v>41908</v>
      </c>
      <c r="B204" s="12">
        <v>20773</v>
      </c>
      <c r="C204" s="13">
        <v>558977.15</v>
      </c>
    </row>
    <row r="205" spans="1:3" x14ac:dyDescent="0.55000000000000004">
      <c r="A205" s="11">
        <v>41911</v>
      </c>
      <c r="B205" s="12">
        <v>14404</v>
      </c>
      <c r="C205" s="13">
        <v>387983.17</v>
      </c>
    </row>
    <row r="206" spans="1:3" x14ac:dyDescent="0.55000000000000004">
      <c r="A206" s="11">
        <v>41912</v>
      </c>
      <c r="B206" s="12">
        <v>27212</v>
      </c>
      <c r="C206" s="13">
        <v>733009.26</v>
      </c>
    </row>
    <row r="207" spans="1:3" x14ac:dyDescent="0.55000000000000004">
      <c r="A207" s="11">
        <v>41913</v>
      </c>
      <c r="B207" s="12">
        <v>20703</v>
      </c>
      <c r="C207" s="13">
        <v>557242.99</v>
      </c>
    </row>
    <row r="208" spans="1:3" x14ac:dyDescent="0.55000000000000004">
      <c r="A208" s="11">
        <v>41915</v>
      </c>
      <c r="B208" s="12">
        <v>8508</v>
      </c>
      <c r="C208" s="13">
        <v>226664.62</v>
      </c>
    </row>
    <row r="209" spans="1:3" x14ac:dyDescent="0.55000000000000004">
      <c r="A209" s="11">
        <v>41918</v>
      </c>
      <c r="B209" s="12">
        <v>6735</v>
      </c>
      <c r="C209" s="13">
        <v>179197.96</v>
      </c>
    </row>
    <row r="210" spans="1:3" x14ac:dyDescent="0.55000000000000004">
      <c r="A210" s="11">
        <v>41919</v>
      </c>
      <c r="B210" s="12">
        <v>12776</v>
      </c>
      <c r="C210" s="13">
        <v>341639.79</v>
      </c>
    </row>
    <row r="211" spans="1:3" x14ac:dyDescent="0.55000000000000004">
      <c r="A211" s="11">
        <v>41920</v>
      </c>
      <c r="B211" s="12">
        <v>14452</v>
      </c>
      <c r="C211" s="13">
        <v>388321.76</v>
      </c>
    </row>
    <row r="212" spans="1:3" x14ac:dyDescent="0.55000000000000004">
      <c r="A212" s="11">
        <v>41921</v>
      </c>
      <c r="B212" s="12">
        <v>16322</v>
      </c>
      <c r="C212" s="13">
        <v>439897.31</v>
      </c>
    </row>
    <row r="213" spans="1:3" x14ac:dyDescent="0.55000000000000004">
      <c r="A213" s="11">
        <v>41922</v>
      </c>
      <c r="B213" s="12">
        <v>13159</v>
      </c>
      <c r="C213" s="13">
        <v>354603.93</v>
      </c>
    </row>
    <row r="214" spans="1:3" x14ac:dyDescent="0.55000000000000004">
      <c r="A214" s="11">
        <v>41925</v>
      </c>
      <c r="B214" s="12">
        <v>14801</v>
      </c>
      <c r="C214" s="13">
        <v>400713.53</v>
      </c>
    </row>
    <row r="215" spans="1:3" x14ac:dyDescent="0.55000000000000004">
      <c r="A215" s="11">
        <v>41926</v>
      </c>
      <c r="B215" s="12">
        <v>17937</v>
      </c>
      <c r="C215" s="13">
        <v>487682.32</v>
      </c>
    </row>
    <row r="216" spans="1:3" x14ac:dyDescent="0.55000000000000004">
      <c r="A216" s="11">
        <v>41928</v>
      </c>
      <c r="B216" s="12">
        <v>18466</v>
      </c>
      <c r="C216" s="13">
        <v>507583.2</v>
      </c>
    </row>
    <row r="217" spans="1:3" x14ac:dyDescent="0.55000000000000004">
      <c r="A217" s="11">
        <v>41929</v>
      </c>
      <c r="B217" s="12">
        <v>14940</v>
      </c>
      <c r="C217" s="13">
        <v>408281.34</v>
      </c>
    </row>
    <row r="218" spans="1:3" x14ac:dyDescent="0.55000000000000004">
      <c r="A218" s="11">
        <v>41932</v>
      </c>
      <c r="B218" s="12">
        <v>11485</v>
      </c>
      <c r="C218" s="13">
        <v>314400.18</v>
      </c>
    </row>
    <row r="219" spans="1:3" x14ac:dyDescent="0.55000000000000004">
      <c r="A219" s="11">
        <v>41933</v>
      </c>
      <c r="B219" s="12">
        <v>13560</v>
      </c>
      <c r="C219" s="13">
        <v>373936.56</v>
      </c>
    </row>
    <row r="220" spans="1:3" x14ac:dyDescent="0.55000000000000004">
      <c r="A220" s="11">
        <v>41934</v>
      </c>
      <c r="B220" s="12">
        <v>9261</v>
      </c>
      <c r="C220" s="13">
        <v>254569.13</v>
      </c>
    </row>
    <row r="221" spans="1:3" x14ac:dyDescent="0.55000000000000004">
      <c r="A221" s="11">
        <v>41935</v>
      </c>
      <c r="B221" s="12">
        <v>4851</v>
      </c>
      <c r="C221" s="13">
        <v>132133.89000000001</v>
      </c>
    </row>
    <row r="222" spans="1:3" x14ac:dyDescent="0.55000000000000004">
      <c r="A222" s="11">
        <v>41936</v>
      </c>
      <c r="B222" s="12">
        <v>3373</v>
      </c>
      <c r="C222" s="13">
        <v>91739.1</v>
      </c>
    </row>
    <row r="223" spans="1:3" x14ac:dyDescent="0.55000000000000004">
      <c r="A223" s="11">
        <v>41939</v>
      </c>
      <c r="B223" s="12">
        <v>9076</v>
      </c>
      <c r="C223" s="13">
        <v>246740.49</v>
      </c>
    </row>
    <row r="224" spans="1:3" x14ac:dyDescent="0.55000000000000004">
      <c r="A224" s="11">
        <v>41940</v>
      </c>
      <c r="B224" s="12">
        <v>12915</v>
      </c>
      <c r="C224" s="13">
        <v>350931.01</v>
      </c>
    </row>
    <row r="225" spans="1:3" x14ac:dyDescent="0.55000000000000004">
      <c r="A225" s="11">
        <v>41941</v>
      </c>
      <c r="B225" s="12">
        <v>11357</v>
      </c>
      <c r="C225" s="13">
        <v>307746.78999999998</v>
      </c>
    </row>
    <row r="226" spans="1:3" x14ac:dyDescent="0.55000000000000004">
      <c r="A226" s="11">
        <v>41942</v>
      </c>
      <c r="B226" s="12">
        <v>16888</v>
      </c>
      <c r="C226" s="13">
        <v>451578.93</v>
      </c>
    </row>
    <row r="227" spans="1:3" x14ac:dyDescent="0.55000000000000004">
      <c r="A227" s="11">
        <v>41943</v>
      </c>
      <c r="B227" s="12">
        <v>26416</v>
      </c>
      <c r="C227" s="13">
        <v>690518.98</v>
      </c>
    </row>
    <row r="228" spans="1:3" x14ac:dyDescent="0.55000000000000004">
      <c r="A228" s="11">
        <v>41946</v>
      </c>
      <c r="B228" s="12">
        <v>14893</v>
      </c>
      <c r="C228" s="13">
        <v>387721.31</v>
      </c>
    </row>
    <row r="229" spans="1:3" x14ac:dyDescent="0.55000000000000004">
      <c r="A229" s="11">
        <v>41947</v>
      </c>
      <c r="B229" s="12">
        <v>10740</v>
      </c>
      <c r="C229" s="13">
        <v>279092.83</v>
      </c>
    </row>
    <row r="230" spans="1:3" x14ac:dyDescent="0.55000000000000004">
      <c r="A230" s="11">
        <v>41948</v>
      </c>
      <c r="B230" s="12">
        <v>25816</v>
      </c>
      <c r="C230" s="13">
        <v>659080.91</v>
      </c>
    </row>
    <row r="231" spans="1:3" x14ac:dyDescent="0.55000000000000004">
      <c r="A231" s="11">
        <v>41949</v>
      </c>
      <c r="B231" s="12">
        <v>9311</v>
      </c>
      <c r="C231" s="13">
        <v>237172.71</v>
      </c>
    </row>
    <row r="232" spans="1:3" x14ac:dyDescent="0.55000000000000004">
      <c r="A232" s="11">
        <v>41950</v>
      </c>
      <c r="B232" s="12">
        <v>29902</v>
      </c>
      <c r="C232" s="13">
        <v>763171.8</v>
      </c>
    </row>
    <row r="233" spans="1:3" x14ac:dyDescent="0.55000000000000004">
      <c r="A233" s="11">
        <v>41953</v>
      </c>
      <c r="B233" s="12">
        <v>15725</v>
      </c>
      <c r="C233" s="13">
        <v>406864.17</v>
      </c>
    </row>
    <row r="234" spans="1:3" x14ac:dyDescent="0.55000000000000004">
      <c r="A234" s="11">
        <v>41954</v>
      </c>
      <c r="B234" s="12">
        <v>19381</v>
      </c>
      <c r="C234" s="13">
        <v>496775.34</v>
      </c>
    </row>
    <row r="235" spans="1:3" x14ac:dyDescent="0.55000000000000004">
      <c r="A235" s="11">
        <v>41955</v>
      </c>
      <c r="B235" s="12">
        <v>16851</v>
      </c>
      <c r="C235" s="13">
        <v>435646.14</v>
      </c>
    </row>
    <row r="236" spans="1:3" x14ac:dyDescent="0.55000000000000004">
      <c r="A236" s="11">
        <v>41956</v>
      </c>
      <c r="B236" s="12">
        <v>19922</v>
      </c>
      <c r="C236" s="13">
        <v>514250.31</v>
      </c>
    </row>
    <row r="237" spans="1:3" x14ac:dyDescent="0.55000000000000004">
      <c r="A237" s="11">
        <v>41957</v>
      </c>
      <c r="B237" s="12">
        <v>27679</v>
      </c>
      <c r="C237" s="13">
        <v>716981.88</v>
      </c>
    </row>
    <row r="238" spans="1:3" x14ac:dyDescent="0.55000000000000004">
      <c r="A238" s="11">
        <v>41960</v>
      </c>
      <c r="B238" s="12">
        <v>17576</v>
      </c>
      <c r="C238" s="13">
        <v>464079.07</v>
      </c>
    </row>
    <row r="239" spans="1:3" x14ac:dyDescent="0.55000000000000004">
      <c r="A239" s="11">
        <v>41961</v>
      </c>
      <c r="B239" s="12">
        <v>21190</v>
      </c>
      <c r="C239" s="13">
        <v>563521.36</v>
      </c>
    </row>
    <row r="240" spans="1:3" x14ac:dyDescent="0.55000000000000004">
      <c r="A240" s="11">
        <v>41962</v>
      </c>
      <c r="B240" s="12">
        <v>27159</v>
      </c>
      <c r="C240" s="13">
        <v>723080.56</v>
      </c>
    </row>
    <row r="241" spans="1:3" x14ac:dyDescent="0.55000000000000004">
      <c r="A241" s="11">
        <v>41963</v>
      </c>
      <c r="B241" s="12">
        <v>18668</v>
      </c>
      <c r="C241" s="13">
        <v>494949.44</v>
      </c>
    </row>
    <row r="242" spans="1:3" x14ac:dyDescent="0.55000000000000004">
      <c r="A242" s="11">
        <v>41964</v>
      </c>
      <c r="B242" s="12">
        <v>19773</v>
      </c>
      <c r="C242" s="13">
        <v>524143.5</v>
      </c>
    </row>
    <row r="243" spans="1:3" x14ac:dyDescent="0.55000000000000004">
      <c r="A243" s="11">
        <v>41967</v>
      </c>
      <c r="B243" s="12">
        <v>12255</v>
      </c>
      <c r="C243" s="13">
        <v>324820.08</v>
      </c>
    </row>
    <row r="244" spans="1:3" x14ac:dyDescent="0.55000000000000004">
      <c r="A244" s="11">
        <v>41968</v>
      </c>
      <c r="B244" s="12">
        <v>18849</v>
      </c>
      <c r="C244" s="13">
        <v>499043.78</v>
      </c>
    </row>
    <row r="245" spans="1:3" x14ac:dyDescent="0.55000000000000004">
      <c r="A245" s="11">
        <v>41969</v>
      </c>
      <c r="B245" s="12">
        <v>11953</v>
      </c>
      <c r="C245" s="13">
        <v>315720.36</v>
      </c>
    </row>
    <row r="246" spans="1:3" x14ac:dyDescent="0.55000000000000004">
      <c r="A246" s="11">
        <v>41970</v>
      </c>
      <c r="B246" s="12">
        <v>15745</v>
      </c>
      <c r="C246" s="13">
        <v>414757.16</v>
      </c>
    </row>
    <row r="247" spans="1:3" x14ac:dyDescent="0.55000000000000004">
      <c r="A247" s="11">
        <v>41971</v>
      </c>
      <c r="B247" s="12">
        <v>31740</v>
      </c>
      <c r="C247" s="13">
        <v>832698.77</v>
      </c>
    </row>
    <row r="248" spans="1:3" x14ac:dyDescent="0.55000000000000004">
      <c r="A248" s="11">
        <v>41974</v>
      </c>
      <c r="B248" s="12">
        <v>31046</v>
      </c>
      <c r="C248" s="13">
        <v>812384.32</v>
      </c>
    </row>
    <row r="249" spans="1:3" x14ac:dyDescent="0.55000000000000004">
      <c r="A249" s="11">
        <v>41975</v>
      </c>
      <c r="B249" s="12">
        <v>15588</v>
      </c>
      <c r="C249" s="13">
        <v>414373.06</v>
      </c>
    </row>
    <row r="250" spans="1:3" x14ac:dyDescent="0.55000000000000004">
      <c r="A250" s="11">
        <v>41976</v>
      </c>
      <c r="B250" s="12">
        <v>13436</v>
      </c>
      <c r="C250" s="13">
        <v>358379.58</v>
      </c>
    </row>
    <row r="251" spans="1:3" x14ac:dyDescent="0.55000000000000004">
      <c r="A251" s="11">
        <v>41977</v>
      </c>
      <c r="B251" s="12">
        <v>13296</v>
      </c>
      <c r="C251" s="13">
        <v>354575.63</v>
      </c>
    </row>
    <row r="252" spans="1:3" x14ac:dyDescent="0.55000000000000004">
      <c r="A252" s="11">
        <v>41978</v>
      </c>
      <c r="B252" s="12">
        <v>16798</v>
      </c>
      <c r="C252" s="13">
        <v>444813.99</v>
      </c>
    </row>
    <row r="253" spans="1:3" x14ac:dyDescent="0.55000000000000004">
      <c r="A253" s="11">
        <v>41981</v>
      </c>
      <c r="B253" s="12">
        <v>11051</v>
      </c>
      <c r="C253" s="13">
        <v>291587.64</v>
      </c>
    </row>
    <row r="254" spans="1:3" x14ac:dyDescent="0.55000000000000004">
      <c r="A254" s="11">
        <v>41982</v>
      </c>
      <c r="B254" s="12">
        <v>23786</v>
      </c>
      <c r="C254" s="13">
        <v>638625.26</v>
      </c>
    </row>
    <row r="255" spans="1:3" x14ac:dyDescent="0.55000000000000004">
      <c r="A255" s="11">
        <v>41983</v>
      </c>
      <c r="B255" s="12">
        <v>16974</v>
      </c>
      <c r="C255" s="13">
        <v>461702.27</v>
      </c>
    </row>
    <row r="256" spans="1:3" x14ac:dyDescent="0.55000000000000004">
      <c r="A256" s="11">
        <v>41984</v>
      </c>
      <c r="B256" s="12">
        <v>16815</v>
      </c>
      <c r="C256" s="13">
        <v>456509.42</v>
      </c>
    </row>
    <row r="257" spans="1:3" x14ac:dyDescent="0.55000000000000004">
      <c r="A257" s="11">
        <v>41985</v>
      </c>
      <c r="B257" s="12">
        <v>14689</v>
      </c>
      <c r="C257" s="13">
        <v>398829.93</v>
      </c>
    </row>
    <row r="258" spans="1:3" x14ac:dyDescent="0.55000000000000004">
      <c r="A258" s="11">
        <v>41988</v>
      </c>
      <c r="B258" s="12">
        <v>15610</v>
      </c>
      <c r="C258" s="13">
        <v>425120.07</v>
      </c>
    </row>
    <row r="259" spans="1:3" x14ac:dyDescent="0.55000000000000004">
      <c r="A259" s="11">
        <v>41989</v>
      </c>
      <c r="B259" s="12">
        <v>30589</v>
      </c>
      <c r="C259" s="13">
        <v>834773.9</v>
      </c>
    </row>
    <row r="260" spans="1:3" x14ac:dyDescent="0.55000000000000004">
      <c r="A260" s="11">
        <v>41990</v>
      </c>
      <c r="B260" s="12">
        <v>16814</v>
      </c>
      <c r="C260" s="13">
        <v>455764.51</v>
      </c>
    </row>
    <row r="261" spans="1:3" x14ac:dyDescent="0.55000000000000004">
      <c r="A261" s="11">
        <v>41991</v>
      </c>
      <c r="B261" s="12">
        <v>19035</v>
      </c>
      <c r="C261" s="13">
        <v>513720.16</v>
      </c>
    </row>
    <row r="262" spans="1:3" x14ac:dyDescent="0.55000000000000004">
      <c r="A262" s="11">
        <v>41992</v>
      </c>
      <c r="B262" s="12">
        <v>12081</v>
      </c>
      <c r="C262" s="13">
        <v>325546.49</v>
      </c>
    </row>
    <row r="263" spans="1:3" x14ac:dyDescent="0.55000000000000004">
      <c r="A263" s="11">
        <v>41995</v>
      </c>
      <c r="B263" s="12">
        <v>12615</v>
      </c>
      <c r="C263" s="13">
        <v>338412.7</v>
      </c>
    </row>
    <row r="264" spans="1:3" x14ac:dyDescent="0.55000000000000004">
      <c r="A264" s="11">
        <v>41996</v>
      </c>
      <c r="B264" s="12">
        <v>11786</v>
      </c>
      <c r="C264" s="13">
        <v>313791.01</v>
      </c>
    </row>
    <row r="265" spans="1:3" x14ac:dyDescent="0.55000000000000004">
      <c r="A265" s="11">
        <v>41997</v>
      </c>
      <c r="B265" s="12">
        <v>7241</v>
      </c>
      <c r="C265" s="13">
        <v>192729.11</v>
      </c>
    </row>
    <row r="266" spans="1:3" x14ac:dyDescent="0.55000000000000004">
      <c r="A266" s="11">
        <v>41999</v>
      </c>
      <c r="B266" s="12">
        <v>12876</v>
      </c>
      <c r="C266" s="13">
        <v>347022.01</v>
      </c>
    </row>
    <row r="267" spans="1:3" x14ac:dyDescent="0.55000000000000004">
      <c r="A267" s="11">
        <v>42002</v>
      </c>
      <c r="B267" s="12">
        <v>9420</v>
      </c>
      <c r="C267" s="13">
        <v>253552.35</v>
      </c>
    </row>
    <row r="268" spans="1:3" x14ac:dyDescent="0.55000000000000004">
      <c r="A268" s="11">
        <v>42003</v>
      </c>
      <c r="B268" s="12">
        <v>15853</v>
      </c>
      <c r="C268" s="13">
        <v>426867.37</v>
      </c>
    </row>
    <row r="269" spans="1:3" x14ac:dyDescent="0.55000000000000004">
      <c r="A269" s="11">
        <v>42004</v>
      </c>
      <c r="B269" s="12">
        <v>11066</v>
      </c>
      <c r="C269" s="13">
        <v>296936.46999999997</v>
      </c>
    </row>
    <row r="270" spans="1:3" x14ac:dyDescent="0.55000000000000004">
      <c r="A270" s="11">
        <v>42005</v>
      </c>
      <c r="B270" s="12">
        <v>1915</v>
      </c>
      <c r="C270" s="13">
        <v>51164.89</v>
      </c>
    </row>
    <row r="271" spans="1:3" x14ac:dyDescent="0.55000000000000004">
      <c r="A271" s="11">
        <v>42006</v>
      </c>
      <c r="B271" s="12">
        <v>19328</v>
      </c>
      <c r="C271" s="13">
        <v>514262.86</v>
      </c>
    </row>
    <row r="272" spans="1:3" x14ac:dyDescent="0.55000000000000004">
      <c r="A272" s="11">
        <v>42009</v>
      </c>
      <c r="B272" s="12">
        <v>16375</v>
      </c>
      <c r="C272" s="13">
        <v>440309.13</v>
      </c>
    </row>
    <row r="273" spans="1:3" x14ac:dyDescent="0.55000000000000004">
      <c r="A273" s="11">
        <v>42010</v>
      </c>
      <c r="B273" s="12">
        <v>21046</v>
      </c>
      <c r="C273" s="13">
        <v>573345.11</v>
      </c>
    </row>
    <row r="274" spans="1:3" x14ac:dyDescent="0.55000000000000004">
      <c r="A274" s="11">
        <v>42011</v>
      </c>
      <c r="B274" s="12">
        <v>16066</v>
      </c>
      <c r="C274" s="13">
        <v>437526.67</v>
      </c>
    </row>
    <row r="275" spans="1:3" x14ac:dyDescent="0.55000000000000004">
      <c r="A275" s="11">
        <v>42012</v>
      </c>
      <c r="B275" s="12">
        <v>16777</v>
      </c>
      <c r="C275" s="13">
        <v>450869.54</v>
      </c>
    </row>
    <row r="276" spans="1:3" x14ac:dyDescent="0.55000000000000004">
      <c r="A276" s="11">
        <v>42013</v>
      </c>
      <c r="B276" s="12">
        <v>14339</v>
      </c>
      <c r="C276" s="13">
        <v>384049.67</v>
      </c>
    </row>
    <row r="277" spans="1:3" x14ac:dyDescent="0.55000000000000004">
      <c r="A277" s="11">
        <v>42016</v>
      </c>
      <c r="B277" s="12">
        <v>16405</v>
      </c>
      <c r="C277" s="13">
        <v>442207.34</v>
      </c>
    </row>
    <row r="278" spans="1:3" x14ac:dyDescent="0.55000000000000004">
      <c r="A278" s="11">
        <v>42017</v>
      </c>
      <c r="B278" s="12">
        <v>17814</v>
      </c>
      <c r="C278" s="13">
        <v>483554.65</v>
      </c>
    </row>
    <row r="279" spans="1:3" x14ac:dyDescent="0.55000000000000004">
      <c r="A279" s="11">
        <v>42018</v>
      </c>
      <c r="B279" s="12">
        <v>18545</v>
      </c>
      <c r="C279" s="13">
        <v>501920.12</v>
      </c>
    </row>
    <row r="280" spans="1:3" x14ac:dyDescent="0.55000000000000004">
      <c r="A280" s="11">
        <v>42019</v>
      </c>
      <c r="B280" s="12">
        <v>34051</v>
      </c>
      <c r="C280" s="13">
        <v>923591.52</v>
      </c>
    </row>
    <row r="281" spans="1:3" x14ac:dyDescent="0.55000000000000004">
      <c r="A281" s="11">
        <v>42020</v>
      </c>
      <c r="B281" s="12">
        <v>20834</v>
      </c>
      <c r="C281" s="13">
        <v>574265.52</v>
      </c>
    </row>
    <row r="282" spans="1:3" x14ac:dyDescent="0.55000000000000004">
      <c r="A282" s="11">
        <v>42023</v>
      </c>
      <c r="B282" s="12">
        <v>10403</v>
      </c>
      <c r="C282" s="13">
        <v>288319.55</v>
      </c>
    </row>
    <row r="283" spans="1:3" x14ac:dyDescent="0.55000000000000004">
      <c r="A283" s="11">
        <v>42024</v>
      </c>
      <c r="B283" s="12">
        <v>22224</v>
      </c>
      <c r="C283" s="13">
        <v>621506.19999999995</v>
      </c>
    </row>
    <row r="284" spans="1:3" x14ac:dyDescent="0.55000000000000004">
      <c r="A284" s="11">
        <v>42025</v>
      </c>
      <c r="B284" s="12">
        <v>22037</v>
      </c>
      <c r="C284" s="13">
        <v>619079.68000000005</v>
      </c>
    </row>
    <row r="285" spans="1:3" x14ac:dyDescent="0.55000000000000004">
      <c r="A285" s="11">
        <v>42026</v>
      </c>
      <c r="B285" s="12">
        <v>23537</v>
      </c>
      <c r="C285" s="13">
        <v>658707.06999999995</v>
      </c>
    </row>
    <row r="286" spans="1:3" x14ac:dyDescent="0.55000000000000004">
      <c r="A286" s="11">
        <v>42027</v>
      </c>
      <c r="B286" s="12">
        <v>14210</v>
      </c>
      <c r="C286" s="13">
        <v>397388.63</v>
      </c>
    </row>
    <row r="287" spans="1:3" x14ac:dyDescent="0.55000000000000004">
      <c r="A287" s="11">
        <v>42031</v>
      </c>
      <c r="B287" s="12">
        <v>20720</v>
      </c>
      <c r="C287" s="13">
        <v>575259.79</v>
      </c>
    </row>
    <row r="288" spans="1:3" x14ac:dyDescent="0.55000000000000004">
      <c r="A288" s="11">
        <v>42032</v>
      </c>
      <c r="B288" s="12">
        <v>14991</v>
      </c>
      <c r="C288" s="13">
        <v>417573.48</v>
      </c>
    </row>
    <row r="289" spans="1:3" x14ac:dyDescent="0.55000000000000004">
      <c r="A289" s="11">
        <v>42033</v>
      </c>
      <c r="B289" s="12">
        <v>25450</v>
      </c>
      <c r="C289" s="13">
        <v>704207.86</v>
      </c>
    </row>
    <row r="290" spans="1:3" x14ac:dyDescent="0.55000000000000004">
      <c r="A290" s="11">
        <v>42034</v>
      </c>
      <c r="B290" s="12">
        <v>28495</v>
      </c>
      <c r="C290" s="13">
        <v>787798.06</v>
      </c>
    </row>
    <row r="291" spans="1:3" x14ac:dyDescent="0.55000000000000004">
      <c r="A291" s="11">
        <v>42037</v>
      </c>
      <c r="B291" s="12">
        <v>14723</v>
      </c>
      <c r="C291" s="13">
        <v>408109.18</v>
      </c>
    </row>
    <row r="292" spans="1:3" x14ac:dyDescent="0.55000000000000004">
      <c r="A292" s="11">
        <v>42038</v>
      </c>
      <c r="B292" s="12">
        <v>19595</v>
      </c>
      <c r="C292" s="13">
        <v>539773.30000000005</v>
      </c>
    </row>
    <row r="293" spans="1:3" x14ac:dyDescent="0.55000000000000004">
      <c r="A293" s="11">
        <v>42039</v>
      </c>
      <c r="B293" s="12">
        <v>15559</v>
      </c>
      <c r="C293" s="13">
        <v>427024.55</v>
      </c>
    </row>
    <row r="294" spans="1:3" x14ac:dyDescent="0.55000000000000004">
      <c r="A294" s="11">
        <v>42040</v>
      </c>
      <c r="B294" s="12">
        <v>18018</v>
      </c>
      <c r="C294" s="13">
        <v>493601.21</v>
      </c>
    </row>
    <row r="295" spans="1:3" x14ac:dyDescent="0.55000000000000004">
      <c r="A295" s="11">
        <v>42041</v>
      </c>
      <c r="B295" s="12">
        <v>20721</v>
      </c>
      <c r="C295" s="13">
        <v>561669.49</v>
      </c>
    </row>
    <row r="296" spans="1:3" x14ac:dyDescent="0.55000000000000004">
      <c r="A296" s="11">
        <v>42044</v>
      </c>
      <c r="B296" s="12">
        <v>10221</v>
      </c>
      <c r="C296" s="13">
        <v>275144.36</v>
      </c>
    </row>
    <row r="297" spans="1:3" x14ac:dyDescent="0.55000000000000004">
      <c r="A297" s="11">
        <v>42045</v>
      </c>
      <c r="B297" s="12">
        <v>11312</v>
      </c>
      <c r="C297" s="13">
        <v>304129.43</v>
      </c>
    </row>
    <row r="298" spans="1:3" x14ac:dyDescent="0.55000000000000004">
      <c r="A298" s="11">
        <v>42046</v>
      </c>
      <c r="B298" s="12">
        <v>13319</v>
      </c>
      <c r="C298" s="13">
        <v>356611.55</v>
      </c>
    </row>
    <row r="299" spans="1:3" x14ac:dyDescent="0.55000000000000004">
      <c r="A299" s="11">
        <v>42047</v>
      </c>
      <c r="B299" s="12">
        <v>16257</v>
      </c>
      <c r="C299" s="13">
        <v>432876.68</v>
      </c>
    </row>
    <row r="300" spans="1:3" x14ac:dyDescent="0.55000000000000004">
      <c r="A300" s="11">
        <v>42048</v>
      </c>
      <c r="B300" s="12">
        <v>12814</v>
      </c>
      <c r="C300" s="13">
        <v>341946.53</v>
      </c>
    </row>
    <row r="301" spans="1:3" x14ac:dyDescent="0.55000000000000004">
      <c r="A301" s="11">
        <v>42051</v>
      </c>
      <c r="B301" s="12">
        <v>7031</v>
      </c>
      <c r="C301" s="13">
        <v>188312.45</v>
      </c>
    </row>
    <row r="302" spans="1:3" x14ac:dyDescent="0.55000000000000004">
      <c r="A302" s="11">
        <v>42052</v>
      </c>
      <c r="B302" s="12">
        <v>13090</v>
      </c>
      <c r="C302" s="13">
        <v>345317.99</v>
      </c>
    </row>
    <row r="303" spans="1:3" x14ac:dyDescent="0.55000000000000004">
      <c r="A303" s="11">
        <v>42053</v>
      </c>
      <c r="B303" s="12">
        <v>16312</v>
      </c>
      <c r="C303" s="13">
        <v>428018.07</v>
      </c>
    </row>
    <row r="304" spans="1:3" x14ac:dyDescent="0.55000000000000004">
      <c r="A304" s="11">
        <v>42054</v>
      </c>
      <c r="B304" s="12">
        <v>16201</v>
      </c>
      <c r="C304" s="13">
        <v>427380.28</v>
      </c>
    </row>
    <row r="305" spans="1:3" x14ac:dyDescent="0.55000000000000004">
      <c r="A305" s="11">
        <v>42055</v>
      </c>
      <c r="B305" s="12">
        <v>15798</v>
      </c>
      <c r="C305" s="13">
        <v>415414.4</v>
      </c>
    </row>
    <row r="306" spans="1:3" x14ac:dyDescent="0.55000000000000004">
      <c r="A306" s="11">
        <v>42058</v>
      </c>
      <c r="B306" s="12">
        <v>18633</v>
      </c>
      <c r="C306" s="13">
        <v>487065.62</v>
      </c>
    </row>
    <row r="307" spans="1:3" x14ac:dyDescent="0.55000000000000004">
      <c r="A307" s="11">
        <v>42059</v>
      </c>
      <c r="B307" s="12">
        <v>18413</v>
      </c>
      <c r="C307" s="13">
        <v>480696.91</v>
      </c>
    </row>
    <row r="308" spans="1:3" x14ac:dyDescent="0.55000000000000004">
      <c r="A308" s="11">
        <v>42060</v>
      </c>
      <c r="B308" s="12">
        <v>16911</v>
      </c>
      <c r="C308" s="13">
        <v>443379.36</v>
      </c>
    </row>
    <row r="309" spans="1:3" x14ac:dyDescent="0.55000000000000004">
      <c r="A309" s="11">
        <v>42061</v>
      </c>
      <c r="B309" s="12">
        <v>13897</v>
      </c>
      <c r="C309" s="13">
        <v>365165.1</v>
      </c>
    </row>
    <row r="310" spans="1:3" x14ac:dyDescent="0.55000000000000004">
      <c r="A310" s="11">
        <v>42062</v>
      </c>
      <c r="B310" s="12">
        <v>13368</v>
      </c>
      <c r="C310" s="13">
        <v>350466.09</v>
      </c>
    </row>
    <row r="311" spans="1:3" x14ac:dyDescent="0.55000000000000004">
      <c r="A311" s="11">
        <v>42063</v>
      </c>
      <c r="B311" s="12">
        <v>13008</v>
      </c>
      <c r="C311" s="13">
        <v>342629.97</v>
      </c>
    </row>
    <row r="312" spans="1:3" x14ac:dyDescent="0.55000000000000004">
      <c r="A312" s="11">
        <v>42065</v>
      </c>
      <c r="B312" s="12">
        <v>14949</v>
      </c>
      <c r="C312" s="13">
        <v>398505.69</v>
      </c>
    </row>
    <row r="313" spans="1:3" x14ac:dyDescent="0.55000000000000004">
      <c r="A313" s="11">
        <v>42066</v>
      </c>
      <c r="B313" s="12">
        <v>14226</v>
      </c>
      <c r="C313" s="13">
        <v>376794.27</v>
      </c>
    </row>
    <row r="314" spans="1:3" x14ac:dyDescent="0.55000000000000004">
      <c r="A314" s="11">
        <v>42067</v>
      </c>
      <c r="B314" s="12">
        <v>14327</v>
      </c>
      <c r="C314" s="13">
        <v>379748</v>
      </c>
    </row>
    <row r="315" spans="1:3" x14ac:dyDescent="0.55000000000000004">
      <c r="A315" s="11">
        <v>42068</v>
      </c>
      <c r="B315" s="12">
        <v>12362</v>
      </c>
      <c r="C315" s="13">
        <v>327929.37</v>
      </c>
    </row>
    <row r="316" spans="1:3" x14ac:dyDescent="0.55000000000000004">
      <c r="A316" s="11">
        <v>42069</v>
      </c>
      <c r="B316" s="12">
        <v>13874</v>
      </c>
      <c r="C316" s="13">
        <v>363867.45</v>
      </c>
    </row>
    <row r="317" spans="1:3" x14ac:dyDescent="0.55000000000000004">
      <c r="A317" s="11">
        <v>42072</v>
      </c>
      <c r="B317" s="12">
        <v>12150</v>
      </c>
      <c r="C317" s="13">
        <v>316720.36</v>
      </c>
    </row>
    <row r="318" spans="1:3" x14ac:dyDescent="0.55000000000000004">
      <c r="A318" s="11">
        <v>42073</v>
      </c>
      <c r="B318" s="12">
        <v>22524</v>
      </c>
      <c r="C318" s="13">
        <v>583726.68000000005</v>
      </c>
    </row>
    <row r="319" spans="1:3" x14ac:dyDescent="0.55000000000000004">
      <c r="A319" s="11">
        <v>42074</v>
      </c>
      <c r="B319" s="12">
        <v>19570</v>
      </c>
      <c r="C319" s="13">
        <v>505132.87</v>
      </c>
    </row>
    <row r="320" spans="1:3" x14ac:dyDescent="0.55000000000000004">
      <c r="A320" s="11">
        <v>42075</v>
      </c>
      <c r="B320" s="12">
        <v>22086</v>
      </c>
      <c r="C320" s="13">
        <v>567816.41</v>
      </c>
    </row>
    <row r="321" spans="1:3" x14ac:dyDescent="0.55000000000000004">
      <c r="A321" s="11">
        <v>42076</v>
      </c>
      <c r="B321" s="12">
        <v>18861</v>
      </c>
      <c r="C321" s="13">
        <v>487252.78</v>
      </c>
    </row>
    <row r="322" spans="1:3" x14ac:dyDescent="0.55000000000000004">
      <c r="A322" s="11">
        <v>42079</v>
      </c>
      <c r="B322" s="12">
        <v>14101</v>
      </c>
      <c r="C322" s="13">
        <v>364172.36</v>
      </c>
    </row>
    <row r="323" spans="1:3" x14ac:dyDescent="0.55000000000000004">
      <c r="A323" s="11">
        <v>42080</v>
      </c>
      <c r="B323" s="12">
        <v>21343</v>
      </c>
      <c r="C323" s="13">
        <v>548126.71</v>
      </c>
    </row>
    <row r="324" spans="1:3" x14ac:dyDescent="0.55000000000000004">
      <c r="A324" s="11">
        <v>42081</v>
      </c>
      <c r="B324" s="12">
        <v>16651</v>
      </c>
      <c r="C324" s="13">
        <v>426238.24</v>
      </c>
    </row>
    <row r="325" spans="1:3" x14ac:dyDescent="0.55000000000000004">
      <c r="A325" s="11">
        <v>42082</v>
      </c>
      <c r="B325" s="12">
        <v>20347</v>
      </c>
      <c r="C325" s="13">
        <v>526995.84</v>
      </c>
    </row>
    <row r="326" spans="1:3" x14ac:dyDescent="0.55000000000000004">
      <c r="A326" s="11">
        <v>42083</v>
      </c>
      <c r="B326" s="12">
        <v>17963</v>
      </c>
      <c r="C326" s="13">
        <v>467823.53</v>
      </c>
    </row>
    <row r="327" spans="1:3" x14ac:dyDescent="0.55000000000000004">
      <c r="A327" s="11">
        <v>42086</v>
      </c>
      <c r="B327" s="12">
        <v>12001</v>
      </c>
      <c r="C327" s="13">
        <v>313856.19</v>
      </c>
    </row>
    <row r="328" spans="1:3" x14ac:dyDescent="0.55000000000000004">
      <c r="A328" s="11">
        <v>42087</v>
      </c>
      <c r="B328" s="12">
        <v>14695</v>
      </c>
      <c r="C328" s="13">
        <v>386192.88</v>
      </c>
    </row>
    <row r="329" spans="1:3" x14ac:dyDescent="0.55000000000000004">
      <c r="A329" s="11">
        <v>42088</v>
      </c>
      <c r="B329" s="12">
        <v>16156</v>
      </c>
      <c r="C329" s="13">
        <v>426309.81</v>
      </c>
    </row>
    <row r="330" spans="1:3" x14ac:dyDescent="0.55000000000000004">
      <c r="A330" s="11">
        <v>42089</v>
      </c>
      <c r="B330" s="12">
        <v>20191</v>
      </c>
      <c r="C330" s="13">
        <v>541739.42000000004</v>
      </c>
    </row>
    <row r="331" spans="1:3" x14ac:dyDescent="0.55000000000000004">
      <c r="A331" s="11">
        <v>42090</v>
      </c>
      <c r="B331" s="12">
        <v>18781</v>
      </c>
      <c r="C331" s="13">
        <v>500412.93</v>
      </c>
    </row>
    <row r="332" spans="1:3" x14ac:dyDescent="0.55000000000000004">
      <c r="A332" s="11">
        <v>42093</v>
      </c>
      <c r="B332" s="12">
        <v>20179</v>
      </c>
      <c r="C332" s="13">
        <v>532795.85</v>
      </c>
    </row>
    <row r="333" spans="1:3" x14ac:dyDescent="0.55000000000000004">
      <c r="A333" s="11">
        <v>42094</v>
      </c>
      <c r="B333" s="12">
        <v>23761</v>
      </c>
      <c r="C333" s="13">
        <v>625566.96</v>
      </c>
    </row>
    <row r="334" spans="1:3" x14ac:dyDescent="0.55000000000000004">
      <c r="A334" s="11">
        <v>42095</v>
      </c>
      <c r="B334" s="12">
        <v>16888</v>
      </c>
      <c r="C334" s="13">
        <v>447045.58</v>
      </c>
    </row>
    <row r="335" spans="1:3" x14ac:dyDescent="0.55000000000000004">
      <c r="A335" s="11">
        <v>42096</v>
      </c>
      <c r="B335" s="12">
        <v>9499</v>
      </c>
      <c r="C335" s="13">
        <v>252620.84</v>
      </c>
    </row>
    <row r="336" spans="1:3" x14ac:dyDescent="0.55000000000000004">
      <c r="A336" s="11">
        <v>42100</v>
      </c>
      <c r="B336" s="12">
        <v>13285</v>
      </c>
      <c r="C336" s="13">
        <v>358516.49</v>
      </c>
    </row>
    <row r="337" spans="1:3" x14ac:dyDescent="0.55000000000000004">
      <c r="A337" s="11">
        <v>42101</v>
      </c>
      <c r="B337" s="12">
        <v>9853</v>
      </c>
      <c r="C337" s="13">
        <v>265114.34000000003</v>
      </c>
    </row>
    <row r="338" spans="1:3" x14ac:dyDescent="0.55000000000000004">
      <c r="A338" s="11">
        <v>42102</v>
      </c>
      <c r="B338" s="12">
        <v>11191</v>
      </c>
      <c r="C338" s="13">
        <v>300043.12</v>
      </c>
    </row>
    <row r="339" spans="1:3" x14ac:dyDescent="0.55000000000000004">
      <c r="A339" s="11">
        <v>42103</v>
      </c>
      <c r="B339" s="12">
        <v>13315</v>
      </c>
      <c r="C339" s="13">
        <v>353438.38</v>
      </c>
    </row>
    <row r="340" spans="1:3" x14ac:dyDescent="0.55000000000000004">
      <c r="A340" s="11">
        <v>42104</v>
      </c>
      <c r="B340" s="12">
        <v>13871</v>
      </c>
      <c r="C340" s="13">
        <v>370322.33</v>
      </c>
    </row>
    <row r="341" spans="1:3" x14ac:dyDescent="0.55000000000000004">
      <c r="A341" s="11">
        <v>42107</v>
      </c>
      <c r="B341" s="12">
        <v>11186</v>
      </c>
      <c r="C341" s="13">
        <v>298904.40000000002</v>
      </c>
    </row>
    <row r="342" spans="1:3" x14ac:dyDescent="0.55000000000000004">
      <c r="A342" s="11">
        <v>42108</v>
      </c>
      <c r="B342" s="12">
        <v>9434</v>
      </c>
      <c r="C342" s="13">
        <v>250067.74</v>
      </c>
    </row>
    <row r="343" spans="1:3" x14ac:dyDescent="0.55000000000000004">
      <c r="A343" s="11">
        <v>42109</v>
      </c>
      <c r="B343" s="12">
        <v>13525</v>
      </c>
      <c r="C343" s="13">
        <v>359350.55</v>
      </c>
    </row>
    <row r="344" spans="1:3" x14ac:dyDescent="0.55000000000000004">
      <c r="A344" s="11">
        <v>42110</v>
      </c>
      <c r="B344" s="12">
        <v>13769</v>
      </c>
      <c r="C344" s="13">
        <v>368011.34</v>
      </c>
    </row>
    <row r="345" spans="1:3" x14ac:dyDescent="0.55000000000000004">
      <c r="A345" s="11">
        <v>42111</v>
      </c>
      <c r="B345" s="12">
        <v>11518</v>
      </c>
      <c r="C345" s="13">
        <v>308303.76</v>
      </c>
    </row>
    <row r="346" spans="1:3" x14ac:dyDescent="0.55000000000000004">
      <c r="A346" s="11">
        <v>42114</v>
      </c>
      <c r="B346" s="12">
        <v>12510</v>
      </c>
      <c r="C346" s="13">
        <v>336239.11</v>
      </c>
    </row>
    <row r="347" spans="1:3" x14ac:dyDescent="0.55000000000000004">
      <c r="A347" s="11">
        <v>42115</v>
      </c>
      <c r="B347" s="12">
        <v>10272</v>
      </c>
      <c r="C347" s="13">
        <v>275965.36</v>
      </c>
    </row>
    <row r="348" spans="1:3" x14ac:dyDescent="0.55000000000000004">
      <c r="A348" s="11">
        <v>42116</v>
      </c>
      <c r="B348" s="12">
        <v>14246</v>
      </c>
      <c r="C348" s="13">
        <v>381913.92</v>
      </c>
    </row>
    <row r="349" spans="1:3" x14ac:dyDescent="0.55000000000000004">
      <c r="A349" s="11">
        <v>42117</v>
      </c>
      <c r="B349" s="12">
        <v>12312</v>
      </c>
      <c r="C349" s="13">
        <v>329788.59000000003</v>
      </c>
    </row>
    <row r="350" spans="1:3" x14ac:dyDescent="0.55000000000000004">
      <c r="A350" s="11">
        <v>42118</v>
      </c>
      <c r="B350" s="12">
        <v>15488</v>
      </c>
      <c r="C350" s="13">
        <v>415306.19</v>
      </c>
    </row>
    <row r="351" spans="1:3" x14ac:dyDescent="0.55000000000000004">
      <c r="A351" s="11">
        <v>42121</v>
      </c>
      <c r="B351" s="12">
        <v>16470</v>
      </c>
      <c r="C351" s="13">
        <v>442855.76</v>
      </c>
    </row>
    <row r="352" spans="1:3" x14ac:dyDescent="0.55000000000000004">
      <c r="A352" s="11">
        <v>42122</v>
      </c>
      <c r="B352" s="12">
        <v>13704</v>
      </c>
      <c r="C352" s="13">
        <v>371369</v>
      </c>
    </row>
    <row r="353" spans="1:3" x14ac:dyDescent="0.55000000000000004">
      <c r="A353" s="11">
        <v>42123</v>
      </c>
      <c r="B353" s="12">
        <v>13347</v>
      </c>
      <c r="C353" s="13">
        <v>362758.03</v>
      </c>
    </row>
    <row r="354" spans="1:3" x14ac:dyDescent="0.55000000000000004">
      <c r="A354" s="11">
        <v>42124</v>
      </c>
      <c r="B354" s="12">
        <v>19756</v>
      </c>
      <c r="C354" s="13">
        <v>533124.51</v>
      </c>
    </row>
    <row r="355" spans="1:3" x14ac:dyDescent="0.55000000000000004">
      <c r="A355" s="11">
        <v>42125</v>
      </c>
      <c r="B355" s="12">
        <v>8084</v>
      </c>
      <c r="C355" s="13">
        <v>215066.99</v>
      </c>
    </row>
    <row r="356" spans="1:3" x14ac:dyDescent="0.55000000000000004">
      <c r="A356" s="11">
        <v>42128</v>
      </c>
      <c r="B356" s="12">
        <v>7829</v>
      </c>
      <c r="C356" s="13">
        <v>210210.35</v>
      </c>
    </row>
    <row r="357" spans="1:3" x14ac:dyDescent="0.55000000000000004">
      <c r="A357" s="11">
        <v>42129</v>
      </c>
      <c r="B357" s="12">
        <v>14326</v>
      </c>
      <c r="C357" s="13">
        <v>385348.42</v>
      </c>
    </row>
    <row r="358" spans="1:3" x14ac:dyDescent="0.55000000000000004">
      <c r="A358" s="11">
        <v>42130</v>
      </c>
      <c r="B358" s="12">
        <v>13342</v>
      </c>
      <c r="C358" s="13">
        <v>359491.92</v>
      </c>
    </row>
    <row r="359" spans="1:3" x14ac:dyDescent="0.55000000000000004">
      <c r="A359" s="11">
        <v>42131</v>
      </c>
      <c r="B359" s="12">
        <v>15046</v>
      </c>
      <c r="C359" s="13">
        <v>405482.53</v>
      </c>
    </row>
    <row r="360" spans="1:3" x14ac:dyDescent="0.55000000000000004">
      <c r="A360" s="11">
        <v>42132</v>
      </c>
      <c r="B360" s="12">
        <v>13876</v>
      </c>
      <c r="C360" s="13">
        <v>373307.36</v>
      </c>
    </row>
    <row r="361" spans="1:3" x14ac:dyDescent="0.55000000000000004">
      <c r="A361" s="11">
        <v>42135</v>
      </c>
      <c r="B361" s="12">
        <v>13761</v>
      </c>
      <c r="C361" s="13">
        <v>369768.89</v>
      </c>
    </row>
    <row r="362" spans="1:3" x14ac:dyDescent="0.55000000000000004">
      <c r="A362" s="11">
        <v>42136</v>
      </c>
      <c r="B362" s="12">
        <v>20394</v>
      </c>
      <c r="C362" s="13">
        <v>552139.48</v>
      </c>
    </row>
    <row r="363" spans="1:3" x14ac:dyDescent="0.55000000000000004">
      <c r="A363" s="11">
        <v>42137</v>
      </c>
      <c r="B363" s="12">
        <v>22079</v>
      </c>
      <c r="C363" s="13">
        <v>601942.49</v>
      </c>
    </row>
    <row r="364" spans="1:3" x14ac:dyDescent="0.55000000000000004">
      <c r="A364" s="11">
        <v>42138</v>
      </c>
      <c r="B364" s="12">
        <v>15866</v>
      </c>
      <c r="C364" s="13">
        <v>435984.94</v>
      </c>
    </row>
    <row r="365" spans="1:3" x14ac:dyDescent="0.55000000000000004">
      <c r="A365" s="11">
        <v>42139</v>
      </c>
      <c r="B365" s="12">
        <v>14552</v>
      </c>
      <c r="C365" s="13">
        <v>398641.67</v>
      </c>
    </row>
    <row r="366" spans="1:3" x14ac:dyDescent="0.55000000000000004">
      <c r="A366" s="11">
        <v>42142</v>
      </c>
      <c r="B366" s="12">
        <v>11814</v>
      </c>
      <c r="C366" s="13">
        <v>326464.84000000003</v>
      </c>
    </row>
    <row r="367" spans="1:3" x14ac:dyDescent="0.55000000000000004">
      <c r="A367" s="11">
        <v>42143</v>
      </c>
      <c r="B367" s="12">
        <v>18197</v>
      </c>
      <c r="C367" s="13">
        <v>499023.07</v>
      </c>
    </row>
    <row r="368" spans="1:3" x14ac:dyDescent="0.55000000000000004">
      <c r="A368" s="11">
        <v>42144</v>
      </c>
      <c r="B368" s="12">
        <v>12225</v>
      </c>
      <c r="C368" s="13">
        <v>333457.13</v>
      </c>
    </row>
    <row r="369" spans="1:3" x14ac:dyDescent="0.55000000000000004">
      <c r="A369" s="11">
        <v>42145</v>
      </c>
      <c r="B369" s="12">
        <v>13262</v>
      </c>
      <c r="C369" s="13">
        <v>360906.1</v>
      </c>
    </row>
    <row r="370" spans="1:3" x14ac:dyDescent="0.55000000000000004">
      <c r="A370" s="11">
        <v>42146</v>
      </c>
      <c r="B370" s="12">
        <v>12609</v>
      </c>
      <c r="C370" s="13">
        <v>342791.07</v>
      </c>
    </row>
    <row r="371" spans="1:3" x14ac:dyDescent="0.55000000000000004">
      <c r="A371" s="11">
        <v>42149</v>
      </c>
      <c r="B371" s="12">
        <v>6129</v>
      </c>
      <c r="C371" s="13">
        <v>166417.31</v>
      </c>
    </row>
    <row r="372" spans="1:3" x14ac:dyDescent="0.55000000000000004">
      <c r="A372" s="11">
        <v>42150</v>
      </c>
      <c r="B372" s="12">
        <v>15295</v>
      </c>
      <c r="C372" s="13">
        <v>413420.26</v>
      </c>
    </row>
    <row r="373" spans="1:3" x14ac:dyDescent="0.55000000000000004">
      <c r="A373" s="11">
        <v>42151</v>
      </c>
      <c r="B373" s="12">
        <v>12572</v>
      </c>
      <c r="C373" s="13">
        <v>338500.82</v>
      </c>
    </row>
    <row r="374" spans="1:3" x14ac:dyDescent="0.55000000000000004">
      <c r="A374" s="11">
        <v>42152</v>
      </c>
      <c r="B374" s="12">
        <v>14112</v>
      </c>
      <c r="C374" s="13">
        <v>379239.15</v>
      </c>
    </row>
    <row r="375" spans="1:3" x14ac:dyDescent="0.55000000000000004">
      <c r="A375" s="11">
        <v>42153</v>
      </c>
      <c r="B375" s="12">
        <v>14705</v>
      </c>
      <c r="C375" s="13">
        <v>396074.63</v>
      </c>
    </row>
    <row r="376" spans="1:3" x14ac:dyDescent="0.55000000000000004">
      <c r="A376" s="11">
        <v>42156</v>
      </c>
      <c r="B376" s="12">
        <v>16599</v>
      </c>
      <c r="C376" s="13">
        <v>449068.94</v>
      </c>
    </row>
    <row r="377" spans="1:3" x14ac:dyDescent="0.55000000000000004">
      <c r="A377" s="11">
        <v>42157</v>
      </c>
      <c r="B377" s="12">
        <v>10519</v>
      </c>
      <c r="C377" s="13">
        <v>285155.13</v>
      </c>
    </row>
    <row r="378" spans="1:3" x14ac:dyDescent="0.55000000000000004">
      <c r="A378" s="11">
        <v>42158</v>
      </c>
      <c r="B378" s="12">
        <v>11604</v>
      </c>
      <c r="C378" s="13">
        <v>314755.40000000002</v>
      </c>
    </row>
    <row r="379" spans="1:3" x14ac:dyDescent="0.55000000000000004">
      <c r="A379" s="11">
        <v>42159</v>
      </c>
      <c r="B379" s="12">
        <v>15836</v>
      </c>
      <c r="C379" s="13">
        <v>427170.54</v>
      </c>
    </row>
    <row r="380" spans="1:3" x14ac:dyDescent="0.55000000000000004">
      <c r="A380" s="11">
        <v>42160</v>
      </c>
      <c r="B380" s="12">
        <v>14423</v>
      </c>
      <c r="C380" s="13">
        <v>385592.45</v>
      </c>
    </row>
    <row r="381" spans="1:3" x14ac:dyDescent="0.55000000000000004">
      <c r="A381" s="11">
        <v>42163</v>
      </c>
      <c r="B381" s="12">
        <v>9067</v>
      </c>
      <c r="C381" s="13">
        <v>242987.29</v>
      </c>
    </row>
    <row r="382" spans="1:3" x14ac:dyDescent="0.55000000000000004">
      <c r="A382" s="11">
        <v>42164</v>
      </c>
      <c r="B382" s="12">
        <v>12004</v>
      </c>
      <c r="C382" s="13">
        <v>322294.98</v>
      </c>
    </row>
    <row r="383" spans="1:3" x14ac:dyDescent="0.55000000000000004">
      <c r="A383" s="11">
        <v>42165</v>
      </c>
      <c r="B383" s="12">
        <v>10945</v>
      </c>
      <c r="C383" s="13">
        <v>295085.52</v>
      </c>
    </row>
    <row r="384" spans="1:3" x14ac:dyDescent="0.55000000000000004">
      <c r="A384" s="11">
        <v>42166</v>
      </c>
      <c r="B384" s="12">
        <v>11337</v>
      </c>
      <c r="C384" s="13">
        <v>304858.67</v>
      </c>
    </row>
    <row r="385" spans="1:3" x14ac:dyDescent="0.55000000000000004">
      <c r="A385" s="11">
        <v>42167</v>
      </c>
      <c r="B385" s="12">
        <v>9151</v>
      </c>
      <c r="C385" s="13">
        <v>246386.53</v>
      </c>
    </row>
    <row r="386" spans="1:3" x14ac:dyDescent="0.55000000000000004">
      <c r="A386" s="11">
        <v>42170</v>
      </c>
      <c r="B386" s="12">
        <v>13261</v>
      </c>
      <c r="C386" s="13">
        <v>356881.53</v>
      </c>
    </row>
    <row r="387" spans="1:3" x14ac:dyDescent="0.55000000000000004">
      <c r="A387" s="11">
        <v>42171</v>
      </c>
      <c r="B387" s="12">
        <v>9976</v>
      </c>
      <c r="C387" s="13">
        <v>269143.56</v>
      </c>
    </row>
    <row r="388" spans="1:3" x14ac:dyDescent="0.55000000000000004">
      <c r="A388" s="11">
        <v>42172</v>
      </c>
      <c r="B388" s="12">
        <v>8734</v>
      </c>
      <c r="C388" s="13">
        <v>234697.83</v>
      </c>
    </row>
    <row r="389" spans="1:3" x14ac:dyDescent="0.55000000000000004">
      <c r="A389" s="11">
        <v>42173</v>
      </c>
      <c r="B389" s="12">
        <v>14597</v>
      </c>
      <c r="C389" s="13">
        <v>395597.2</v>
      </c>
    </row>
    <row r="390" spans="1:3" x14ac:dyDescent="0.55000000000000004">
      <c r="A390" s="11">
        <v>42174</v>
      </c>
      <c r="B390" s="12">
        <v>8928</v>
      </c>
      <c r="C390" s="13">
        <v>242087.89</v>
      </c>
    </row>
    <row r="391" spans="1:3" x14ac:dyDescent="0.55000000000000004">
      <c r="A391" s="11">
        <v>42177</v>
      </c>
      <c r="B391" s="12">
        <v>12099</v>
      </c>
      <c r="C391" s="13">
        <v>324994.45</v>
      </c>
    </row>
    <row r="392" spans="1:3" x14ac:dyDescent="0.55000000000000004">
      <c r="A392" s="11">
        <v>42178</v>
      </c>
      <c r="B392" s="12">
        <v>12859</v>
      </c>
      <c r="C392" s="13">
        <v>343312.68</v>
      </c>
    </row>
    <row r="393" spans="1:3" x14ac:dyDescent="0.55000000000000004">
      <c r="A393" s="11">
        <v>42179</v>
      </c>
      <c r="B393" s="12">
        <v>11881</v>
      </c>
      <c r="C393" s="13">
        <v>315770.31</v>
      </c>
    </row>
    <row r="394" spans="1:3" x14ac:dyDescent="0.55000000000000004">
      <c r="A394" s="11">
        <v>42180</v>
      </c>
      <c r="B394" s="12">
        <v>9662</v>
      </c>
      <c r="C394" s="13">
        <v>256313.11</v>
      </c>
    </row>
    <row r="395" spans="1:3" x14ac:dyDescent="0.55000000000000004">
      <c r="A395" s="11">
        <v>42181</v>
      </c>
      <c r="B395" s="12">
        <v>12947</v>
      </c>
      <c r="C395" s="13">
        <v>343209.12</v>
      </c>
    </row>
    <row r="396" spans="1:3" x14ac:dyDescent="0.55000000000000004">
      <c r="A396" s="11">
        <v>42184</v>
      </c>
      <c r="B396" s="12">
        <v>14208</v>
      </c>
      <c r="C396" s="13">
        <v>380011.07</v>
      </c>
    </row>
    <row r="397" spans="1:3" x14ac:dyDescent="0.55000000000000004">
      <c r="A397" s="11">
        <v>42185</v>
      </c>
      <c r="B397" s="12">
        <v>15930</v>
      </c>
      <c r="C397" s="13">
        <v>422624.62</v>
      </c>
    </row>
    <row r="398" spans="1:3" x14ac:dyDescent="0.55000000000000004">
      <c r="A398" s="11">
        <v>42186</v>
      </c>
      <c r="B398" s="12">
        <v>10204</v>
      </c>
      <c r="C398" s="13">
        <v>269989.46000000002</v>
      </c>
    </row>
    <row r="399" spans="1:3" x14ac:dyDescent="0.55000000000000004">
      <c r="A399" s="11">
        <v>42187</v>
      </c>
      <c r="B399" s="12">
        <v>14038</v>
      </c>
      <c r="C399" s="13">
        <v>368434.82</v>
      </c>
    </row>
    <row r="400" spans="1:3" x14ac:dyDescent="0.55000000000000004">
      <c r="A400" s="11">
        <v>42188</v>
      </c>
      <c r="B400" s="12">
        <v>8339</v>
      </c>
      <c r="C400" s="13">
        <v>219305.89</v>
      </c>
    </row>
    <row r="401" spans="1:3" x14ac:dyDescent="0.55000000000000004">
      <c r="A401" s="11">
        <v>42191</v>
      </c>
      <c r="B401" s="12">
        <v>10458</v>
      </c>
      <c r="C401" s="13">
        <v>274925.96000000002</v>
      </c>
    </row>
    <row r="402" spans="1:3" x14ac:dyDescent="0.55000000000000004">
      <c r="A402" s="11">
        <v>42192</v>
      </c>
      <c r="B402" s="12">
        <v>17330</v>
      </c>
      <c r="C402" s="13">
        <v>452831.36</v>
      </c>
    </row>
    <row r="403" spans="1:3" x14ac:dyDescent="0.55000000000000004">
      <c r="A403" s="11">
        <v>42193</v>
      </c>
      <c r="B403" s="12">
        <v>16698</v>
      </c>
      <c r="C403" s="13">
        <v>434925.8</v>
      </c>
    </row>
    <row r="404" spans="1:3" x14ac:dyDescent="0.55000000000000004">
      <c r="A404" s="11">
        <v>42194</v>
      </c>
      <c r="B404" s="12">
        <v>13010</v>
      </c>
      <c r="C404" s="13">
        <v>340129.48</v>
      </c>
    </row>
    <row r="405" spans="1:3" x14ac:dyDescent="0.55000000000000004">
      <c r="A405" s="11">
        <v>42195</v>
      </c>
      <c r="B405" s="12">
        <v>9881</v>
      </c>
      <c r="C405" s="13">
        <v>257912.04</v>
      </c>
    </row>
    <row r="406" spans="1:3" x14ac:dyDescent="0.55000000000000004">
      <c r="A406" s="11">
        <v>42198</v>
      </c>
      <c r="B406" s="12">
        <v>11230</v>
      </c>
      <c r="C406" s="13">
        <v>292221.26</v>
      </c>
    </row>
    <row r="407" spans="1:3" x14ac:dyDescent="0.55000000000000004">
      <c r="A407" s="11">
        <v>42199</v>
      </c>
      <c r="B407" s="12">
        <v>10782</v>
      </c>
      <c r="C407" s="13">
        <v>279951.59000000003</v>
      </c>
    </row>
    <row r="408" spans="1:3" x14ac:dyDescent="0.55000000000000004">
      <c r="A408" s="11">
        <v>42200</v>
      </c>
      <c r="B408" s="12">
        <v>11945</v>
      </c>
      <c r="C408" s="13">
        <v>309207.14</v>
      </c>
    </row>
    <row r="409" spans="1:3" x14ac:dyDescent="0.55000000000000004">
      <c r="A409" s="11">
        <v>42201</v>
      </c>
      <c r="B409" s="12">
        <v>10970</v>
      </c>
      <c r="C409" s="13">
        <v>282583.32</v>
      </c>
    </row>
    <row r="410" spans="1:3" x14ac:dyDescent="0.55000000000000004">
      <c r="A410" s="11">
        <v>42202</v>
      </c>
      <c r="B410" s="12">
        <v>14073</v>
      </c>
      <c r="C410" s="13">
        <v>360577.55</v>
      </c>
    </row>
    <row r="411" spans="1:3" x14ac:dyDescent="0.55000000000000004">
      <c r="A411" s="11">
        <v>42205</v>
      </c>
      <c r="B411" s="12">
        <v>21248</v>
      </c>
      <c r="C411" s="13">
        <v>532461.98</v>
      </c>
    </row>
    <row r="412" spans="1:3" x14ac:dyDescent="0.55000000000000004">
      <c r="A412" s="11">
        <v>42206</v>
      </c>
      <c r="B412" s="12">
        <v>16739</v>
      </c>
      <c r="C412" s="13">
        <v>417722.69</v>
      </c>
    </row>
    <row r="413" spans="1:3" x14ac:dyDescent="0.55000000000000004">
      <c r="A413" s="11">
        <v>42207</v>
      </c>
      <c r="B413" s="12">
        <v>21128</v>
      </c>
      <c r="C413" s="13">
        <v>521329.02</v>
      </c>
    </row>
    <row r="414" spans="1:3" x14ac:dyDescent="0.55000000000000004">
      <c r="A414" s="11">
        <v>42208</v>
      </c>
      <c r="B414" s="12">
        <v>19895</v>
      </c>
      <c r="C414" s="13">
        <v>493795.69</v>
      </c>
    </row>
    <row r="415" spans="1:3" x14ac:dyDescent="0.55000000000000004">
      <c r="A415" s="11">
        <v>42209</v>
      </c>
      <c r="B415" s="12">
        <v>24183</v>
      </c>
      <c r="C415" s="13">
        <v>594477.11</v>
      </c>
    </row>
    <row r="416" spans="1:3" x14ac:dyDescent="0.55000000000000004">
      <c r="A416" s="11">
        <v>42212</v>
      </c>
      <c r="B416" s="12">
        <v>26312</v>
      </c>
      <c r="C416" s="13">
        <v>656014.54</v>
      </c>
    </row>
    <row r="417" spans="1:3" x14ac:dyDescent="0.55000000000000004">
      <c r="A417" s="11">
        <v>42213</v>
      </c>
      <c r="B417" s="12">
        <v>18240</v>
      </c>
      <c r="C417" s="13">
        <v>452138.9</v>
      </c>
    </row>
    <row r="418" spans="1:3" x14ac:dyDescent="0.55000000000000004">
      <c r="A418" s="11">
        <v>42214</v>
      </c>
      <c r="B418" s="12">
        <v>17666</v>
      </c>
      <c r="C418" s="13">
        <v>438036.29</v>
      </c>
    </row>
    <row r="419" spans="1:3" x14ac:dyDescent="0.55000000000000004">
      <c r="A419" s="11">
        <v>42215</v>
      </c>
      <c r="B419" s="12">
        <v>23962</v>
      </c>
      <c r="C419" s="13">
        <v>592799.68999999994</v>
      </c>
    </row>
    <row r="420" spans="1:3" x14ac:dyDescent="0.55000000000000004">
      <c r="A420" s="11">
        <v>42216</v>
      </c>
      <c r="B420" s="12">
        <v>26370</v>
      </c>
      <c r="C420" s="13">
        <v>653185.24</v>
      </c>
    </row>
    <row r="421" spans="1:3" x14ac:dyDescent="0.55000000000000004">
      <c r="A421" s="11">
        <v>42219</v>
      </c>
      <c r="B421" s="12">
        <v>11239</v>
      </c>
      <c r="C421" s="13">
        <v>280184.21999999997</v>
      </c>
    </row>
    <row r="422" spans="1:3" x14ac:dyDescent="0.55000000000000004">
      <c r="A422" s="11">
        <v>42220</v>
      </c>
      <c r="B422" s="12">
        <v>11638</v>
      </c>
      <c r="C422" s="13">
        <v>288784.56</v>
      </c>
    </row>
    <row r="423" spans="1:3" x14ac:dyDescent="0.55000000000000004">
      <c r="A423" s="11">
        <v>42221</v>
      </c>
      <c r="B423" s="12">
        <v>12448</v>
      </c>
      <c r="C423" s="13">
        <v>307807.33</v>
      </c>
    </row>
    <row r="424" spans="1:3" x14ac:dyDescent="0.55000000000000004">
      <c r="A424" s="11">
        <v>42222</v>
      </c>
      <c r="B424" s="12">
        <v>11757</v>
      </c>
      <c r="C424" s="13">
        <v>290834.45</v>
      </c>
    </row>
    <row r="425" spans="1:3" x14ac:dyDescent="0.55000000000000004">
      <c r="A425" s="11">
        <v>42223</v>
      </c>
      <c r="B425" s="12">
        <v>20416</v>
      </c>
      <c r="C425" s="13">
        <v>507276.32</v>
      </c>
    </row>
    <row r="426" spans="1:3" x14ac:dyDescent="0.55000000000000004">
      <c r="A426" s="11">
        <v>42226</v>
      </c>
      <c r="B426" s="12">
        <v>17090</v>
      </c>
      <c r="C426" s="13">
        <v>427774.25</v>
      </c>
    </row>
    <row r="427" spans="1:3" x14ac:dyDescent="0.55000000000000004">
      <c r="A427" s="11">
        <v>42227</v>
      </c>
      <c r="B427" s="12">
        <v>20294</v>
      </c>
      <c r="C427" s="13">
        <v>514109.81</v>
      </c>
    </row>
    <row r="428" spans="1:3" x14ac:dyDescent="0.55000000000000004">
      <c r="A428" s="11">
        <v>42228</v>
      </c>
      <c r="B428" s="12">
        <v>21689</v>
      </c>
      <c r="C428" s="13">
        <v>559555.81999999995</v>
      </c>
    </row>
    <row r="429" spans="1:3" x14ac:dyDescent="0.55000000000000004">
      <c r="A429" s="11">
        <v>42229</v>
      </c>
      <c r="B429" s="12">
        <v>14445</v>
      </c>
      <c r="C429" s="13">
        <v>374407.34</v>
      </c>
    </row>
    <row r="430" spans="1:3" x14ac:dyDescent="0.55000000000000004">
      <c r="A430" s="11">
        <v>42230</v>
      </c>
      <c r="B430" s="12">
        <v>14415</v>
      </c>
      <c r="C430" s="13">
        <v>372457.28</v>
      </c>
    </row>
    <row r="431" spans="1:3" x14ac:dyDescent="0.55000000000000004">
      <c r="A431" s="11">
        <v>42233</v>
      </c>
      <c r="B431" s="12">
        <v>11289</v>
      </c>
      <c r="C431" s="13">
        <v>293384.28999999998</v>
      </c>
    </row>
    <row r="432" spans="1:3" x14ac:dyDescent="0.55000000000000004">
      <c r="A432" s="11">
        <v>42234</v>
      </c>
      <c r="B432" s="12">
        <v>18004</v>
      </c>
      <c r="C432" s="13">
        <v>468037.64</v>
      </c>
    </row>
    <row r="433" spans="1:3" x14ac:dyDescent="0.55000000000000004">
      <c r="A433" s="11">
        <v>42235</v>
      </c>
      <c r="B433" s="12">
        <v>19645</v>
      </c>
      <c r="C433" s="13">
        <v>512282.46</v>
      </c>
    </row>
    <row r="434" spans="1:3" x14ac:dyDescent="0.55000000000000004">
      <c r="A434" s="11">
        <v>42236</v>
      </c>
      <c r="B434" s="12">
        <v>23393</v>
      </c>
      <c r="C434" s="13">
        <v>622017.06000000006</v>
      </c>
    </row>
    <row r="435" spans="1:3" x14ac:dyDescent="0.55000000000000004">
      <c r="A435" s="11">
        <v>42237</v>
      </c>
      <c r="B435" s="12">
        <v>28457</v>
      </c>
      <c r="C435" s="13">
        <v>771264.13</v>
      </c>
    </row>
    <row r="436" spans="1:3" x14ac:dyDescent="0.55000000000000004">
      <c r="A436" s="11">
        <v>42240</v>
      </c>
      <c r="B436" s="12">
        <v>26566</v>
      </c>
      <c r="C436" s="13">
        <v>729726.96</v>
      </c>
    </row>
    <row r="437" spans="1:3" x14ac:dyDescent="0.55000000000000004">
      <c r="A437" s="11">
        <v>42241</v>
      </c>
      <c r="B437" s="12">
        <v>24479</v>
      </c>
      <c r="C437" s="13">
        <v>660167.73</v>
      </c>
    </row>
    <row r="438" spans="1:3" x14ac:dyDescent="0.55000000000000004">
      <c r="A438" s="11">
        <v>42242</v>
      </c>
      <c r="B438" s="12">
        <v>28602</v>
      </c>
      <c r="C438" s="13">
        <v>758578.83</v>
      </c>
    </row>
    <row r="439" spans="1:3" x14ac:dyDescent="0.55000000000000004">
      <c r="A439" s="11">
        <v>42243</v>
      </c>
      <c r="B439" s="12">
        <v>15872</v>
      </c>
      <c r="C439" s="13">
        <v>418139.64</v>
      </c>
    </row>
    <row r="440" spans="1:3" x14ac:dyDescent="0.55000000000000004">
      <c r="A440" s="11">
        <v>42244</v>
      </c>
      <c r="B440" s="12">
        <v>15913</v>
      </c>
      <c r="C440" s="13">
        <v>422485.14</v>
      </c>
    </row>
    <row r="441" spans="1:3" x14ac:dyDescent="0.55000000000000004">
      <c r="A441" s="11">
        <v>42247</v>
      </c>
      <c r="B441" s="12">
        <v>11292</v>
      </c>
      <c r="C441" s="13">
        <v>301010.75</v>
      </c>
    </row>
    <row r="442" spans="1:3" x14ac:dyDescent="0.55000000000000004">
      <c r="A442" s="11">
        <v>42248</v>
      </c>
      <c r="B442" s="12">
        <v>17779</v>
      </c>
      <c r="C442" s="13">
        <v>477627.36</v>
      </c>
    </row>
    <row r="443" spans="1:3" x14ac:dyDescent="0.55000000000000004">
      <c r="A443" s="11">
        <v>42249</v>
      </c>
      <c r="B443" s="12">
        <v>18115</v>
      </c>
      <c r="C443" s="13">
        <v>484122.12</v>
      </c>
    </row>
    <row r="444" spans="1:3" x14ac:dyDescent="0.55000000000000004">
      <c r="A444" s="11">
        <v>42250</v>
      </c>
      <c r="B444" s="12">
        <v>15822</v>
      </c>
      <c r="C444" s="13">
        <v>418971.31</v>
      </c>
    </row>
    <row r="445" spans="1:3" x14ac:dyDescent="0.55000000000000004">
      <c r="A445" s="11">
        <v>42251</v>
      </c>
      <c r="B445" s="12">
        <v>18713</v>
      </c>
      <c r="C445" s="13">
        <v>496423.56</v>
      </c>
    </row>
    <row r="446" spans="1:3" x14ac:dyDescent="0.55000000000000004">
      <c r="A446" s="11">
        <v>42254</v>
      </c>
      <c r="B446" s="12">
        <v>6623</v>
      </c>
      <c r="C446" s="13">
        <v>175869.21</v>
      </c>
    </row>
    <row r="447" spans="1:3" x14ac:dyDescent="0.55000000000000004">
      <c r="A447" s="11">
        <v>42255</v>
      </c>
      <c r="B447" s="12">
        <v>9862</v>
      </c>
      <c r="C447" s="13">
        <v>260960.57</v>
      </c>
    </row>
    <row r="448" spans="1:3" x14ac:dyDescent="0.55000000000000004">
      <c r="A448" s="11">
        <v>42256</v>
      </c>
      <c r="B448" s="12">
        <v>12915</v>
      </c>
      <c r="C448" s="13">
        <v>339056.87</v>
      </c>
    </row>
    <row r="449" spans="1:3" x14ac:dyDescent="0.55000000000000004">
      <c r="A449" s="11">
        <v>42257</v>
      </c>
      <c r="B449" s="12">
        <v>16264</v>
      </c>
      <c r="C449" s="13">
        <v>425548.77</v>
      </c>
    </row>
    <row r="450" spans="1:3" x14ac:dyDescent="0.55000000000000004">
      <c r="A450" s="11">
        <v>42258</v>
      </c>
      <c r="B450" s="12">
        <v>13921</v>
      </c>
      <c r="C450" s="13">
        <v>362775.89</v>
      </c>
    </row>
    <row r="451" spans="1:3" x14ac:dyDescent="0.55000000000000004">
      <c r="A451" s="11">
        <v>42261</v>
      </c>
      <c r="B451" s="12">
        <v>10366</v>
      </c>
      <c r="C451" s="13">
        <v>269946.76</v>
      </c>
    </row>
    <row r="452" spans="1:3" x14ac:dyDescent="0.55000000000000004">
      <c r="A452" s="11">
        <v>42262</v>
      </c>
      <c r="B452" s="12">
        <v>12528</v>
      </c>
      <c r="C452" s="13">
        <v>325916.2</v>
      </c>
    </row>
    <row r="453" spans="1:3" x14ac:dyDescent="0.55000000000000004">
      <c r="A453" s="11">
        <v>42263</v>
      </c>
      <c r="B453" s="12">
        <v>20197</v>
      </c>
      <c r="C453" s="13">
        <v>528575.68000000005</v>
      </c>
    </row>
    <row r="454" spans="1:3" x14ac:dyDescent="0.55000000000000004">
      <c r="A454" s="11">
        <v>42264</v>
      </c>
      <c r="B454" s="12">
        <v>6071</v>
      </c>
      <c r="C454" s="13">
        <v>159071.73000000001</v>
      </c>
    </row>
    <row r="455" spans="1:3" x14ac:dyDescent="0.55000000000000004">
      <c r="A455" s="11">
        <v>42265</v>
      </c>
      <c r="B455" s="12">
        <v>18037</v>
      </c>
      <c r="C455" s="13">
        <v>477369.62</v>
      </c>
    </row>
    <row r="456" spans="1:3" x14ac:dyDescent="0.55000000000000004">
      <c r="A456" s="11">
        <v>42268</v>
      </c>
      <c r="B456" s="12">
        <v>12625</v>
      </c>
      <c r="C456" s="13">
        <v>333640.21999999997</v>
      </c>
    </row>
    <row r="457" spans="1:3" x14ac:dyDescent="0.55000000000000004">
      <c r="A457" s="11">
        <v>42269</v>
      </c>
      <c r="B457" s="12">
        <v>19073</v>
      </c>
      <c r="C457" s="13">
        <v>501941.02</v>
      </c>
    </row>
    <row r="458" spans="1:3" x14ac:dyDescent="0.55000000000000004">
      <c r="A458" s="11">
        <v>42270</v>
      </c>
      <c r="B458" s="12">
        <v>15295</v>
      </c>
      <c r="C458" s="13">
        <v>403245.46</v>
      </c>
    </row>
    <row r="459" spans="1:3" x14ac:dyDescent="0.55000000000000004">
      <c r="A459" s="11">
        <v>42271</v>
      </c>
      <c r="B459" s="12">
        <v>22789</v>
      </c>
      <c r="C459" s="13">
        <v>610287.26</v>
      </c>
    </row>
    <row r="460" spans="1:3" x14ac:dyDescent="0.55000000000000004">
      <c r="A460" s="11">
        <v>42272</v>
      </c>
      <c r="B460" s="12">
        <v>10993</v>
      </c>
      <c r="C460" s="13">
        <v>294031.34000000003</v>
      </c>
    </row>
    <row r="461" spans="1:3" x14ac:dyDescent="0.55000000000000004">
      <c r="A461" s="11">
        <v>42275</v>
      </c>
      <c r="B461" s="12">
        <v>18191</v>
      </c>
      <c r="C461" s="13">
        <v>482953.13</v>
      </c>
    </row>
    <row r="462" spans="1:3" x14ac:dyDescent="0.55000000000000004">
      <c r="A462" s="11">
        <v>42276</v>
      </c>
      <c r="B462" s="12">
        <v>20920</v>
      </c>
      <c r="C462" s="13">
        <v>551668.94999999995</v>
      </c>
    </row>
    <row r="463" spans="1:3" x14ac:dyDescent="0.55000000000000004">
      <c r="A463" s="11">
        <v>42277</v>
      </c>
      <c r="B463" s="12">
        <v>29915</v>
      </c>
      <c r="C463" s="13">
        <v>780207.24</v>
      </c>
    </row>
    <row r="464" spans="1:3" x14ac:dyDescent="0.55000000000000004">
      <c r="A464" s="11">
        <v>42278</v>
      </c>
      <c r="B464" s="12">
        <v>12802</v>
      </c>
      <c r="C464" s="13">
        <v>333242.64</v>
      </c>
    </row>
    <row r="465" spans="1:3" x14ac:dyDescent="0.55000000000000004">
      <c r="A465" s="11">
        <v>42282</v>
      </c>
      <c r="B465" s="12">
        <v>15632</v>
      </c>
      <c r="C465" s="13">
        <v>412455.96</v>
      </c>
    </row>
    <row r="466" spans="1:3" x14ac:dyDescent="0.55000000000000004">
      <c r="A466" s="11">
        <v>42283</v>
      </c>
      <c r="B466" s="12">
        <v>16190</v>
      </c>
      <c r="C466" s="13">
        <v>430068.21</v>
      </c>
    </row>
    <row r="467" spans="1:3" x14ac:dyDescent="0.55000000000000004">
      <c r="A467" s="11">
        <v>42284</v>
      </c>
      <c r="B467" s="12">
        <v>17657</v>
      </c>
      <c r="C467" s="13">
        <v>469622.11</v>
      </c>
    </row>
    <row r="468" spans="1:3" x14ac:dyDescent="0.55000000000000004">
      <c r="A468" s="11">
        <v>42285</v>
      </c>
      <c r="B468" s="12">
        <v>14704</v>
      </c>
      <c r="C468" s="13">
        <v>389016.19</v>
      </c>
    </row>
    <row r="469" spans="1:3" x14ac:dyDescent="0.55000000000000004">
      <c r="A469" s="11">
        <v>42286</v>
      </c>
      <c r="B469" s="12">
        <v>15263</v>
      </c>
      <c r="C469" s="13">
        <v>405845.75</v>
      </c>
    </row>
    <row r="470" spans="1:3" x14ac:dyDescent="0.55000000000000004">
      <c r="A470" s="11">
        <v>42289</v>
      </c>
      <c r="B470" s="12">
        <v>15006</v>
      </c>
      <c r="C470" s="13">
        <v>402579.56</v>
      </c>
    </row>
    <row r="471" spans="1:3" x14ac:dyDescent="0.55000000000000004">
      <c r="A471" s="11">
        <v>42290</v>
      </c>
      <c r="B471" s="12">
        <v>17836</v>
      </c>
      <c r="C471" s="13">
        <v>478845.83</v>
      </c>
    </row>
    <row r="472" spans="1:3" x14ac:dyDescent="0.55000000000000004">
      <c r="A472" s="11">
        <v>42291</v>
      </c>
      <c r="B472" s="12">
        <v>21138</v>
      </c>
      <c r="C472" s="13">
        <v>572990.61</v>
      </c>
    </row>
    <row r="473" spans="1:3" x14ac:dyDescent="0.55000000000000004">
      <c r="A473" s="11">
        <v>42292</v>
      </c>
      <c r="B473" s="12">
        <v>21419</v>
      </c>
      <c r="C473" s="13">
        <v>583605.77</v>
      </c>
    </row>
    <row r="474" spans="1:3" x14ac:dyDescent="0.55000000000000004">
      <c r="A474" s="11">
        <v>42293</v>
      </c>
      <c r="B474" s="12">
        <v>11872</v>
      </c>
      <c r="C474" s="13">
        <v>322205.36</v>
      </c>
    </row>
    <row r="475" spans="1:3" x14ac:dyDescent="0.55000000000000004">
      <c r="A475" s="11">
        <v>42296</v>
      </c>
      <c r="B475" s="12">
        <v>10614</v>
      </c>
      <c r="C475" s="13">
        <v>286408.81</v>
      </c>
    </row>
    <row r="476" spans="1:3" x14ac:dyDescent="0.55000000000000004">
      <c r="A476" s="11">
        <v>42297</v>
      </c>
      <c r="B476" s="12">
        <v>16065</v>
      </c>
      <c r="C476" s="13">
        <v>434921.53</v>
      </c>
    </row>
    <row r="477" spans="1:3" x14ac:dyDescent="0.55000000000000004">
      <c r="A477" s="11">
        <v>42298</v>
      </c>
      <c r="B477" s="12">
        <v>12711</v>
      </c>
      <c r="C477" s="13">
        <v>344163.84000000003</v>
      </c>
    </row>
    <row r="478" spans="1:3" x14ac:dyDescent="0.55000000000000004">
      <c r="A478" s="11">
        <v>42299</v>
      </c>
      <c r="B478" s="12">
        <v>7639</v>
      </c>
      <c r="C478" s="13">
        <v>205598.6</v>
      </c>
    </row>
    <row r="479" spans="1:3" x14ac:dyDescent="0.55000000000000004">
      <c r="A479" s="11">
        <v>42300</v>
      </c>
      <c r="B479" s="12">
        <v>18739</v>
      </c>
      <c r="C479" s="13">
        <v>504326.77</v>
      </c>
    </row>
    <row r="480" spans="1:3" x14ac:dyDescent="0.55000000000000004">
      <c r="A480" s="11">
        <v>42303</v>
      </c>
      <c r="B480" s="12">
        <v>11612</v>
      </c>
      <c r="C480" s="13">
        <v>311717.26</v>
      </c>
    </row>
    <row r="481" spans="1:3" x14ac:dyDescent="0.55000000000000004">
      <c r="A481" s="11">
        <v>42304</v>
      </c>
      <c r="B481" s="12">
        <v>10339</v>
      </c>
      <c r="C481" s="13">
        <v>277775.53999999998</v>
      </c>
    </row>
    <row r="482" spans="1:3" x14ac:dyDescent="0.55000000000000004">
      <c r="A482" s="11">
        <v>42305</v>
      </c>
      <c r="B482" s="12">
        <v>14678</v>
      </c>
      <c r="C482" s="13">
        <v>397190.86</v>
      </c>
    </row>
    <row r="483" spans="1:3" x14ac:dyDescent="0.55000000000000004">
      <c r="A483" s="11">
        <v>42306</v>
      </c>
      <c r="B483" s="12">
        <v>19761</v>
      </c>
      <c r="C483" s="13">
        <v>528679.4</v>
      </c>
    </row>
    <row r="484" spans="1:3" x14ac:dyDescent="0.55000000000000004">
      <c r="A484" s="11">
        <v>42307</v>
      </c>
      <c r="B484" s="12">
        <v>14239</v>
      </c>
      <c r="C484" s="13">
        <v>377919.17</v>
      </c>
    </row>
    <row r="485" spans="1:3" x14ac:dyDescent="0.55000000000000004">
      <c r="A485" s="11">
        <v>42310</v>
      </c>
      <c r="B485" s="12">
        <v>10133</v>
      </c>
      <c r="C485" s="13">
        <v>268203.38</v>
      </c>
    </row>
    <row r="486" spans="1:3" x14ac:dyDescent="0.55000000000000004">
      <c r="A486" s="11">
        <v>42311</v>
      </c>
      <c r="B486" s="12">
        <v>22050</v>
      </c>
      <c r="C486" s="13">
        <v>578609.48</v>
      </c>
    </row>
    <row r="487" spans="1:3" x14ac:dyDescent="0.55000000000000004">
      <c r="A487" s="11">
        <v>42312</v>
      </c>
      <c r="B487" s="12">
        <v>15959</v>
      </c>
      <c r="C487" s="13">
        <v>413692.88</v>
      </c>
    </row>
    <row r="488" spans="1:3" x14ac:dyDescent="0.55000000000000004">
      <c r="A488" s="11">
        <v>42313</v>
      </c>
      <c r="B488" s="12">
        <v>16497</v>
      </c>
      <c r="C488" s="13">
        <v>425905.71</v>
      </c>
    </row>
    <row r="489" spans="1:3" x14ac:dyDescent="0.55000000000000004">
      <c r="A489" s="11">
        <v>42314</v>
      </c>
      <c r="B489" s="12">
        <v>19100</v>
      </c>
      <c r="C489" s="13">
        <v>490261.48</v>
      </c>
    </row>
    <row r="490" spans="1:3" x14ac:dyDescent="0.55000000000000004">
      <c r="A490" s="11">
        <v>42317</v>
      </c>
      <c r="B490" s="12">
        <v>12254</v>
      </c>
      <c r="C490" s="13">
        <v>314900.2</v>
      </c>
    </row>
    <row r="491" spans="1:3" x14ac:dyDescent="0.55000000000000004">
      <c r="A491" s="11">
        <v>42318</v>
      </c>
      <c r="B491" s="12">
        <v>10872</v>
      </c>
      <c r="C491" s="13">
        <v>278588.76</v>
      </c>
    </row>
    <row r="492" spans="1:3" x14ac:dyDescent="0.55000000000000004">
      <c r="A492" s="11">
        <v>42319</v>
      </c>
      <c r="B492" s="12">
        <v>2423</v>
      </c>
      <c r="C492" s="13">
        <v>61801.85</v>
      </c>
    </row>
    <row r="493" spans="1:3" x14ac:dyDescent="0.55000000000000004">
      <c r="A493" s="11">
        <v>42320</v>
      </c>
      <c r="B493" s="12">
        <v>10948</v>
      </c>
      <c r="C493" s="13">
        <v>277842.45</v>
      </c>
    </row>
    <row r="494" spans="1:3" x14ac:dyDescent="0.55000000000000004">
      <c r="A494" s="11">
        <v>42321</v>
      </c>
      <c r="B494" s="12">
        <v>10893</v>
      </c>
      <c r="C494" s="13">
        <v>276781.44</v>
      </c>
    </row>
    <row r="495" spans="1:3" x14ac:dyDescent="0.55000000000000004">
      <c r="A495" s="11">
        <v>42324</v>
      </c>
      <c r="B495" s="12">
        <v>17696</v>
      </c>
      <c r="C495" s="13">
        <v>452142.55</v>
      </c>
    </row>
    <row r="496" spans="1:3" x14ac:dyDescent="0.55000000000000004">
      <c r="A496" s="11">
        <v>42325</v>
      </c>
      <c r="B496" s="12">
        <v>18750</v>
      </c>
      <c r="C496" s="13">
        <v>472388.62</v>
      </c>
    </row>
    <row r="497" spans="1:3" x14ac:dyDescent="0.55000000000000004">
      <c r="A497" s="11">
        <v>42326</v>
      </c>
      <c r="B497" s="12">
        <v>12692</v>
      </c>
      <c r="C497" s="13">
        <v>318484.93</v>
      </c>
    </row>
    <row r="498" spans="1:3" x14ac:dyDescent="0.55000000000000004">
      <c r="A498" s="11">
        <v>42327</v>
      </c>
      <c r="B498" s="12">
        <v>17402</v>
      </c>
      <c r="C498" s="13">
        <v>439554.66</v>
      </c>
    </row>
    <row r="499" spans="1:3" x14ac:dyDescent="0.55000000000000004">
      <c r="A499" s="11">
        <v>42328</v>
      </c>
      <c r="B499" s="12">
        <v>15722</v>
      </c>
      <c r="C499" s="13">
        <v>398682.11</v>
      </c>
    </row>
    <row r="500" spans="1:3" x14ac:dyDescent="0.55000000000000004">
      <c r="A500" s="11">
        <v>42331</v>
      </c>
      <c r="B500" s="12">
        <v>14786</v>
      </c>
      <c r="C500" s="13">
        <v>372077.36</v>
      </c>
    </row>
    <row r="501" spans="1:3" x14ac:dyDescent="0.55000000000000004">
      <c r="A501" s="11">
        <v>42332</v>
      </c>
      <c r="B501" s="12">
        <v>13742</v>
      </c>
      <c r="C501" s="13">
        <v>347323.33</v>
      </c>
    </row>
    <row r="502" spans="1:3" x14ac:dyDescent="0.55000000000000004">
      <c r="A502" s="11">
        <v>42333</v>
      </c>
      <c r="B502" s="12">
        <v>7555</v>
      </c>
      <c r="C502" s="13">
        <v>190543.7</v>
      </c>
    </row>
    <row r="503" spans="1:3" x14ac:dyDescent="0.55000000000000004">
      <c r="A503" s="11">
        <v>42334</v>
      </c>
      <c r="B503" s="12">
        <v>9198</v>
      </c>
      <c r="C503" s="13">
        <v>232810.28</v>
      </c>
    </row>
    <row r="504" spans="1:3" x14ac:dyDescent="0.55000000000000004">
      <c r="A504" s="11">
        <v>42335</v>
      </c>
      <c r="B504" s="12">
        <v>19692</v>
      </c>
      <c r="C504" s="13">
        <v>495640.9</v>
      </c>
    </row>
    <row r="505" spans="1:3" x14ac:dyDescent="0.55000000000000004">
      <c r="A505" s="11">
        <v>42338</v>
      </c>
      <c r="B505" s="12">
        <v>17632</v>
      </c>
      <c r="C505" s="13">
        <v>442195.13</v>
      </c>
    </row>
    <row r="506" spans="1:3" x14ac:dyDescent="0.55000000000000004">
      <c r="A506" s="11">
        <v>42339</v>
      </c>
      <c r="B506" s="12">
        <v>17292</v>
      </c>
      <c r="C506" s="13">
        <v>438090.71</v>
      </c>
    </row>
    <row r="507" spans="1:3" x14ac:dyDescent="0.55000000000000004">
      <c r="A507" s="11">
        <v>42340</v>
      </c>
      <c r="B507" s="12">
        <v>14760</v>
      </c>
      <c r="C507" s="13">
        <v>371858.74</v>
      </c>
    </row>
    <row r="508" spans="1:3" x14ac:dyDescent="0.55000000000000004">
      <c r="A508" s="11">
        <v>42341</v>
      </c>
      <c r="B508" s="12">
        <v>18431</v>
      </c>
      <c r="C508" s="13">
        <v>462140.49</v>
      </c>
    </row>
    <row r="509" spans="1:3" x14ac:dyDescent="0.55000000000000004">
      <c r="A509" s="11">
        <v>42342</v>
      </c>
      <c r="B509" s="12">
        <v>24455</v>
      </c>
      <c r="C509" s="13">
        <v>622424.64</v>
      </c>
    </row>
    <row r="510" spans="1:3" x14ac:dyDescent="0.55000000000000004">
      <c r="A510" s="11">
        <v>42345</v>
      </c>
      <c r="B510" s="12">
        <v>9246</v>
      </c>
      <c r="C510" s="13">
        <v>236964.1</v>
      </c>
    </row>
    <row r="511" spans="1:3" x14ac:dyDescent="0.55000000000000004">
      <c r="A511" s="11">
        <v>42346</v>
      </c>
      <c r="B511" s="12">
        <v>14798</v>
      </c>
      <c r="C511" s="13">
        <v>377105.28</v>
      </c>
    </row>
    <row r="512" spans="1:3" x14ac:dyDescent="0.55000000000000004">
      <c r="A512" s="11">
        <v>42347</v>
      </c>
      <c r="B512" s="12">
        <v>15965</v>
      </c>
      <c r="C512" s="13">
        <v>408524.43</v>
      </c>
    </row>
    <row r="513" spans="1:3" x14ac:dyDescent="0.55000000000000004">
      <c r="A513" s="11">
        <v>42348</v>
      </c>
      <c r="B513" s="12">
        <v>10518</v>
      </c>
      <c r="C513" s="13">
        <v>267822.93</v>
      </c>
    </row>
    <row r="514" spans="1:3" x14ac:dyDescent="0.55000000000000004">
      <c r="A514" s="11">
        <v>42349</v>
      </c>
      <c r="B514" s="12">
        <v>18831</v>
      </c>
      <c r="C514" s="13">
        <v>479511.75</v>
      </c>
    </row>
    <row r="515" spans="1:3" x14ac:dyDescent="0.55000000000000004">
      <c r="A515" s="11">
        <v>42352</v>
      </c>
      <c r="B515" s="12">
        <v>13788</v>
      </c>
      <c r="C515" s="13">
        <v>351358.37</v>
      </c>
    </row>
    <row r="516" spans="1:3" x14ac:dyDescent="0.55000000000000004">
      <c r="A516" s="11">
        <v>42353</v>
      </c>
      <c r="B516" s="12">
        <v>13951</v>
      </c>
      <c r="C516" s="13">
        <v>352985.85</v>
      </c>
    </row>
    <row r="517" spans="1:3" x14ac:dyDescent="0.55000000000000004">
      <c r="A517" s="11">
        <v>42354</v>
      </c>
      <c r="B517" s="12">
        <v>14022</v>
      </c>
      <c r="C517" s="13">
        <v>355547.41</v>
      </c>
    </row>
    <row r="518" spans="1:3" x14ac:dyDescent="0.55000000000000004">
      <c r="A518" s="11">
        <v>42355</v>
      </c>
      <c r="B518" s="12">
        <v>22012</v>
      </c>
      <c r="C518" s="13">
        <v>551025.55000000005</v>
      </c>
    </row>
    <row r="519" spans="1:3" x14ac:dyDescent="0.55000000000000004">
      <c r="A519" s="11">
        <v>42356</v>
      </c>
      <c r="B519" s="12">
        <v>17140</v>
      </c>
      <c r="C519" s="13">
        <v>428452.14</v>
      </c>
    </row>
    <row r="520" spans="1:3" x14ac:dyDescent="0.55000000000000004">
      <c r="A520" s="11">
        <v>42359</v>
      </c>
      <c r="B520" s="12">
        <v>15555</v>
      </c>
      <c r="C520" s="13">
        <v>392858.83</v>
      </c>
    </row>
    <row r="521" spans="1:3" x14ac:dyDescent="0.55000000000000004">
      <c r="A521" s="11">
        <v>42360</v>
      </c>
      <c r="B521" s="12">
        <v>12148</v>
      </c>
      <c r="C521" s="13">
        <v>307586.03999999998</v>
      </c>
    </row>
    <row r="522" spans="1:3" x14ac:dyDescent="0.55000000000000004">
      <c r="A522" s="11">
        <v>42361</v>
      </c>
      <c r="B522" s="12">
        <v>12134</v>
      </c>
      <c r="C522" s="13">
        <v>305193.21000000002</v>
      </c>
    </row>
    <row r="523" spans="1:3" x14ac:dyDescent="0.55000000000000004">
      <c r="A523" s="11">
        <v>42362</v>
      </c>
      <c r="B523" s="12">
        <v>5323</v>
      </c>
      <c r="C523" s="13">
        <v>134001.32</v>
      </c>
    </row>
    <row r="524" spans="1:3" x14ac:dyDescent="0.55000000000000004">
      <c r="A524" s="11">
        <v>42366</v>
      </c>
      <c r="B524" s="12">
        <v>8117</v>
      </c>
      <c r="C524" s="13">
        <v>204160.45</v>
      </c>
    </row>
    <row r="525" spans="1:3" x14ac:dyDescent="0.55000000000000004">
      <c r="A525" s="11">
        <v>42367</v>
      </c>
      <c r="B525" s="12">
        <v>11090</v>
      </c>
      <c r="C525" s="13">
        <v>279462.99</v>
      </c>
    </row>
    <row r="526" spans="1:3" x14ac:dyDescent="0.55000000000000004">
      <c r="A526" s="11">
        <v>42368</v>
      </c>
      <c r="B526" s="12">
        <v>12686</v>
      </c>
      <c r="C526" s="13">
        <v>318306.65999999997</v>
      </c>
    </row>
    <row r="527" spans="1:3" x14ac:dyDescent="0.55000000000000004">
      <c r="A527" s="11">
        <v>42369</v>
      </c>
      <c r="B527" s="12">
        <v>8401</v>
      </c>
      <c r="C527" s="13">
        <v>209442.1</v>
      </c>
    </row>
    <row r="528" spans="1:3" x14ac:dyDescent="0.55000000000000004">
      <c r="A528" s="11">
        <v>42370</v>
      </c>
      <c r="B528" s="12">
        <v>1985</v>
      </c>
      <c r="C528" s="13">
        <v>49567.29</v>
      </c>
    </row>
    <row r="529" spans="1:3" x14ac:dyDescent="0.55000000000000004">
      <c r="A529" s="11">
        <v>42373</v>
      </c>
      <c r="B529" s="12">
        <v>20426</v>
      </c>
      <c r="C529" s="13">
        <v>517082.77</v>
      </c>
    </row>
    <row r="530" spans="1:3" x14ac:dyDescent="0.55000000000000004">
      <c r="A530" s="11">
        <v>42374</v>
      </c>
      <c r="B530" s="12">
        <v>14632</v>
      </c>
      <c r="C530" s="13">
        <v>371804.76</v>
      </c>
    </row>
    <row r="531" spans="1:3" x14ac:dyDescent="0.55000000000000004">
      <c r="A531" s="11">
        <v>42375</v>
      </c>
      <c r="B531" s="12">
        <v>22678</v>
      </c>
      <c r="C531" s="13">
        <v>581346.66</v>
      </c>
    </row>
    <row r="532" spans="1:3" x14ac:dyDescent="0.55000000000000004">
      <c r="A532" s="11">
        <v>42376</v>
      </c>
      <c r="B532" s="12">
        <v>23524</v>
      </c>
      <c r="C532" s="13">
        <v>611297.99</v>
      </c>
    </row>
    <row r="533" spans="1:3" x14ac:dyDescent="0.55000000000000004">
      <c r="A533" s="11">
        <v>42377</v>
      </c>
      <c r="B533" s="12">
        <v>22730</v>
      </c>
      <c r="C533" s="13">
        <v>589572.76</v>
      </c>
    </row>
    <row r="534" spans="1:3" x14ac:dyDescent="0.55000000000000004">
      <c r="A534" s="11">
        <v>42380</v>
      </c>
      <c r="B534" s="12">
        <v>17277</v>
      </c>
      <c r="C534" s="13">
        <v>449038.57</v>
      </c>
    </row>
    <row r="535" spans="1:3" x14ac:dyDescent="0.55000000000000004">
      <c r="A535" s="11">
        <v>42381</v>
      </c>
      <c r="B535" s="12">
        <v>18134</v>
      </c>
      <c r="C535" s="13">
        <v>467599.21</v>
      </c>
    </row>
    <row r="536" spans="1:3" x14ac:dyDescent="0.55000000000000004">
      <c r="A536" s="11">
        <v>42382</v>
      </c>
      <c r="B536" s="12">
        <v>16125</v>
      </c>
      <c r="C536" s="13">
        <v>413147.05</v>
      </c>
    </row>
    <row r="537" spans="1:3" x14ac:dyDescent="0.55000000000000004">
      <c r="A537" s="11">
        <v>42383</v>
      </c>
      <c r="B537" s="12">
        <v>18704</v>
      </c>
      <c r="C537" s="13">
        <v>483684.81</v>
      </c>
    </row>
    <row r="538" spans="1:3" x14ac:dyDescent="0.55000000000000004">
      <c r="A538" s="11">
        <v>42384</v>
      </c>
      <c r="B538" s="12">
        <v>21345</v>
      </c>
      <c r="C538" s="13">
        <v>554381.61</v>
      </c>
    </row>
    <row r="539" spans="1:3" x14ac:dyDescent="0.55000000000000004">
      <c r="A539" s="11">
        <v>42387</v>
      </c>
      <c r="B539" s="12">
        <v>10104</v>
      </c>
      <c r="C539" s="13">
        <v>263119.38</v>
      </c>
    </row>
    <row r="540" spans="1:3" x14ac:dyDescent="0.55000000000000004">
      <c r="A540" s="11">
        <v>42388</v>
      </c>
      <c r="B540" s="12">
        <v>15160</v>
      </c>
      <c r="C540" s="13">
        <v>393804.18</v>
      </c>
    </row>
    <row r="541" spans="1:3" x14ac:dyDescent="0.55000000000000004">
      <c r="A541" s="11">
        <v>42389</v>
      </c>
      <c r="B541" s="12">
        <v>25476</v>
      </c>
      <c r="C541" s="13">
        <v>671397.55</v>
      </c>
    </row>
    <row r="542" spans="1:3" x14ac:dyDescent="0.55000000000000004">
      <c r="A542" s="11">
        <v>42390</v>
      </c>
      <c r="B542" s="12">
        <v>23871</v>
      </c>
      <c r="C542" s="13">
        <v>628546.26</v>
      </c>
    </row>
    <row r="543" spans="1:3" x14ac:dyDescent="0.55000000000000004">
      <c r="A543" s="11">
        <v>42391</v>
      </c>
      <c r="B543" s="12">
        <v>16042</v>
      </c>
      <c r="C543" s="13">
        <v>419979.24</v>
      </c>
    </row>
    <row r="544" spans="1:3" x14ac:dyDescent="0.55000000000000004">
      <c r="A544" s="11">
        <v>42394</v>
      </c>
      <c r="B544" s="12">
        <v>14596</v>
      </c>
      <c r="C544" s="13">
        <v>384744.68</v>
      </c>
    </row>
    <row r="545" spans="1:3" x14ac:dyDescent="0.55000000000000004">
      <c r="A545" s="11">
        <v>42396</v>
      </c>
      <c r="B545" s="12">
        <v>14938</v>
      </c>
      <c r="C545" s="13">
        <v>399547.35</v>
      </c>
    </row>
    <row r="546" spans="1:3" x14ac:dyDescent="0.55000000000000004">
      <c r="A546" s="11">
        <v>42397</v>
      </c>
      <c r="B546" s="12">
        <v>18517</v>
      </c>
      <c r="C546" s="13">
        <v>495500.58</v>
      </c>
    </row>
    <row r="547" spans="1:3" x14ac:dyDescent="0.55000000000000004">
      <c r="A547" s="11">
        <v>42398</v>
      </c>
      <c r="B547" s="12">
        <v>20573</v>
      </c>
      <c r="C547" s="13">
        <v>547616.02</v>
      </c>
    </row>
    <row r="548" spans="1:3" x14ac:dyDescent="0.55000000000000004">
      <c r="A548" s="11">
        <v>42401</v>
      </c>
      <c r="B548" s="12">
        <v>13665</v>
      </c>
      <c r="C548" s="13">
        <v>366873.56</v>
      </c>
    </row>
    <row r="549" spans="1:3" x14ac:dyDescent="0.55000000000000004">
      <c r="A549" s="11">
        <v>42402</v>
      </c>
      <c r="B549" s="12">
        <v>11696</v>
      </c>
      <c r="C549" s="13">
        <v>315333.23</v>
      </c>
    </row>
    <row r="550" spans="1:3" x14ac:dyDescent="0.55000000000000004">
      <c r="A550" s="11">
        <v>42403</v>
      </c>
      <c r="B550" s="12">
        <v>18481</v>
      </c>
      <c r="C550" s="13">
        <v>501424.23</v>
      </c>
    </row>
    <row r="551" spans="1:3" x14ac:dyDescent="0.55000000000000004">
      <c r="A551" s="11">
        <v>42404</v>
      </c>
      <c r="B551" s="12">
        <v>15506</v>
      </c>
      <c r="C551" s="13">
        <v>423702.05</v>
      </c>
    </row>
    <row r="552" spans="1:3" x14ac:dyDescent="0.55000000000000004">
      <c r="A552" s="11">
        <v>42405</v>
      </c>
      <c r="B552" s="12">
        <v>21460</v>
      </c>
      <c r="C552" s="13">
        <v>588910.79</v>
      </c>
    </row>
    <row r="553" spans="1:3" x14ac:dyDescent="0.55000000000000004">
      <c r="A553" s="11">
        <v>42408</v>
      </c>
      <c r="B553" s="12">
        <v>23592</v>
      </c>
      <c r="C553" s="13">
        <v>661954.93999999994</v>
      </c>
    </row>
    <row r="554" spans="1:3" x14ac:dyDescent="0.55000000000000004">
      <c r="A554" s="11">
        <v>42409</v>
      </c>
      <c r="B554" s="12">
        <v>22140</v>
      </c>
      <c r="C554" s="13">
        <v>628014.56999999995</v>
      </c>
    </row>
    <row r="555" spans="1:3" x14ac:dyDescent="0.55000000000000004">
      <c r="A555" s="11">
        <v>42410</v>
      </c>
      <c r="B555" s="12">
        <v>21372</v>
      </c>
      <c r="C555" s="13">
        <v>602747.02</v>
      </c>
    </row>
    <row r="556" spans="1:3" x14ac:dyDescent="0.55000000000000004">
      <c r="A556" s="11">
        <v>42411</v>
      </c>
      <c r="B556" s="12">
        <v>35734</v>
      </c>
      <c r="C556" s="13">
        <v>1049582.76</v>
      </c>
    </row>
    <row r="557" spans="1:3" x14ac:dyDescent="0.55000000000000004">
      <c r="A557" s="11">
        <v>42412</v>
      </c>
      <c r="B557" s="12">
        <v>20404</v>
      </c>
      <c r="C557" s="13">
        <v>602603.65</v>
      </c>
    </row>
    <row r="558" spans="1:3" x14ac:dyDescent="0.55000000000000004">
      <c r="A558" s="11">
        <v>42415</v>
      </c>
      <c r="B558" s="12">
        <v>16727</v>
      </c>
      <c r="C558" s="13">
        <v>481650.7</v>
      </c>
    </row>
    <row r="559" spans="1:3" x14ac:dyDescent="0.55000000000000004">
      <c r="A559" s="11">
        <v>42416</v>
      </c>
      <c r="B559" s="12">
        <v>23461</v>
      </c>
      <c r="C559" s="13">
        <v>676113.32</v>
      </c>
    </row>
    <row r="560" spans="1:3" x14ac:dyDescent="0.55000000000000004">
      <c r="A560" s="11">
        <v>42417</v>
      </c>
      <c r="B560" s="12">
        <v>16674</v>
      </c>
      <c r="C560" s="13">
        <v>481561.99</v>
      </c>
    </row>
    <row r="561" spans="1:3" x14ac:dyDescent="0.55000000000000004">
      <c r="A561" s="11">
        <v>42418</v>
      </c>
      <c r="B561" s="12">
        <v>18489</v>
      </c>
      <c r="C561" s="13">
        <v>535619.07999999996</v>
      </c>
    </row>
    <row r="562" spans="1:3" x14ac:dyDescent="0.55000000000000004">
      <c r="A562" s="11">
        <v>42419</v>
      </c>
      <c r="B562" s="12">
        <v>19726</v>
      </c>
      <c r="C562" s="13">
        <v>581310.39</v>
      </c>
    </row>
    <row r="563" spans="1:3" x14ac:dyDescent="0.55000000000000004">
      <c r="A563" s="11">
        <v>42422</v>
      </c>
      <c r="B563" s="12">
        <v>21251</v>
      </c>
      <c r="C563" s="13">
        <v>615963.9</v>
      </c>
    </row>
    <row r="564" spans="1:3" x14ac:dyDescent="0.55000000000000004">
      <c r="A564" s="11">
        <v>42423</v>
      </c>
      <c r="B564" s="12">
        <v>20967</v>
      </c>
      <c r="C564" s="13">
        <v>613147.65</v>
      </c>
    </row>
    <row r="565" spans="1:3" x14ac:dyDescent="0.55000000000000004">
      <c r="A565" s="11">
        <v>42424</v>
      </c>
      <c r="B565" s="12">
        <v>26926</v>
      </c>
      <c r="C565" s="13">
        <v>796853.44</v>
      </c>
    </row>
    <row r="566" spans="1:3" x14ac:dyDescent="0.55000000000000004">
      <c r="A566" s="11">
        <v>42425</v>
      </c>
      <c r="B566" s="12">
        <v>23720</v>
      </c>
      <c r="C566" s="13">
        <v>702820.61</v>
      </c>
    </row>
    <row r="567" spans="1:3" x14ac:dyDescent="0.55000000000000004">
      <c r="A567" s="11">
        <v>42426</v>
      </c>
      <c r="B567" s="12">
        <v>25839</v>
      </c>
      <c r="C567" s="13">
        <v>762166.98</v>
      </c>
    </row>
    <row r="568" spans="1:3" x14ac:dyDescent="0.55000000000000004">
      <c r="A568" s="11">
        <v>42429</v>
      </c>
      <c r="B568" s="12">
        <v>25612</v>
      </c>
      <c r="C568" s="13">
        <v>757746.37</v>
      </c>
    </row>
    <row r="569" spans="1:3" x14ac:dyDescent="0.55000000000000004">
      <c r="A569" s="11">
        <v>42430</v>
      </c>
      <c r="B569" s="12">
        <v>24669</v>
      </c>
      <c r="C569" s="13">
        <v>729125.9</v>
      </c>
    </row>
    <row r="570" spans="1:3" x14ac:dyDescent="0.55000000000000004">
      <c r="A570" s="11">
        <v>42431</v>
      </c>
      <c r="B570" s="12">
        <v>22369</v>
      </c>
      <c r="C570" s="13">
        <v>653641.16</v>
      </c>
    </row>
    <row r="571" spans="1:3" x14ac:dyDescent="0.55000000000000004">
      <c r="A571" s="11">
        <v>42432</v>
      </c>
      <c r="B571" s="12">
        <v>18075</v>
      </c>
      <c r="C571" s="13">
        <v>531945.25</v>
      </c>
    </row>
    <row r="572" spans="1:3" x14ac:dyDescent="0.55000000000000004">
      <c r="A572" s="11">
        <v>42433</v>
      </c>
      <c r="B572" s="12">
        <v>34047</v>
      </c>
      <c r="C572" s="13">
        <v>1014607.45</v>
      </c>
    </row>
    <row r="573" spans="1:3" x14ac:dyDescent="0.55000000000000004">
      <c r="A573" s="11">
        <v>42436</v>
      </c>
      <c r="B573" s="12">
        <v>9363</v>
      </c>
      <c r="C573" s="13">
        <v>279068.84000000003</v>
      </c>
    </row>
    <row r="574" spans="1:3" x14ac:dyDescent="0.55000000000000004">
      <c r="A574" s="11">
        <v>42437</v>
      </c>
      <c r="B574" s="12">
        <v>25155</v>
      </c>
      <c r="C574" s="13">
        <v>754666.86</v>
      </c>
    </row>
    <row r="575" spans="1:3" x14ac:dyDescent="0.55000000000000004">
      <c r="A575" s="11">
        <v>42438</v>
      </c>
      <c r="B575" s="12">
        <v>23283</v>
      </c>
      <c r="C575" s="13">
        <v>688094.42</v>
      </c>
    </row>
    <row r="576" spans="1:3" x14ac:dyDescent="0.55000000000000004">
      <c r="A576" s="11">
        <v>42439</v>
      </c>
      <c r="B576" s="12">
        <v>34705</v>
      </c>
      <c r="C576" s="13">
        <v>1023729.36</v>
      </c>
    </row>
    <row r="577" spans="1:3" x14ac:dyDescent="0.55000000000000004">
      <c r="A577" s="11">
        <v>42440</v>
      </c>
      <c r="B577" s="12">
        <v>20830</v>
      </c>
      <c r="C577" s="13">
        <v>618961.51</v>
      </c>
    </row>
    <row r="578" spans="1:3" x14ac:dyDescent="0.55000000000000004">
      <c r="A578" s="11">
        <v>42443</v>
      </c>
      <c r="B578" s="12">
        <v>19011</v>
      </c>
      <c r="C578" s="13">
        <v>559127.99</v>
      </c>
    </row>
    <row r="579" spans="1:3" x14ac:dyDescent="0.55000000000000004">
      <c r="A579" s="11">
        <v>42444</v>
      </c>
      <c r="B579" s="12">
        <v>20995</v>
      </c>
      <c r="C579" s="13">
        <v>610063.46</v>
      </c>
    </row>
    <row r="580" spans="1:3" x14ac:dyDescent="0.55000000000000004">
      <c r="A580" s="11">
        <v>42445</v>
      </c>
      <c r="B580" s="12">
        <v>14504</v>
      </c>
      <c r="C580" s="13">
        <v>421213.78</v>
      </c>
    </row>
    <row r="581" spans="1:3" x14ac:dyDescent="0.55000000000000004">
      <c r="A581" s="11">
        <v>42446</v>
      </c>
      <c r="B581" s="12">
        <v>23268</v>
      </c>
      <c r="C581" s="13">
        <v>685971.28</v>
      </c>
    </row>
    <row r="582" spans="1:3" x14ac:dyDescent="0.55000000000000004">
      <c r="A582" s="11">
        <v>42447</v>
      </c>
      <c r="B582" s="12">
        <v>17025</v>
      </c>
      <c r="C582" s="13">
        <v>497792.44</v>
      </c>
    </row>
    <row r="583" spans="1:3" x14ac:dyDescent="0.55000000000000004">
      <c r="A583" s="11">
        <v>42450</v>
      </c>
      <c r="B583" s="12">
        <v>18422</v>
      </c>
      <c r="C583" s="13">
        <v>533626.31000000006</v>
      </c>
    </row>
    <row r="584" spans="1:3" x14ac:dyDescent="0.55000000000000004">
      <c r="A584" s="11">
        <v>42451</v>
      </c>
      <c r="B584" s="12">
        <v>21194</v>
      </c>
      <c r="C584" s="13">
        <v>617889.23</v>
      </c>
    </row>
    <row r="585" spans="1:3" x14ac:dyDescent="0.55000000000000004">
      <c r="A585" s="11">
        <v>42452</v>
      </c>
      <c r="B585" s="12">
        <v>21339</v>
      </c>
      <c r="C585" s="13">
        <v>613391.42000000004</v>
      </c>
    </row>
    <row r="586" spans="1:3" x14ac:dyDescent="0.55000000000000004">
      <c r="A586" s="11">
        <v>42453</v>
      </c>
      <c r="B586" s="12">
        <v>4634</v>
      </c>
      <c r="C586" s="13">
        <v>132701.15</v>
      </c>
    </row>
    <row r="587" spans="1:3" x14ac:dyDescent="0.55000000000000004">
      <c r="A587" s="11">
        <v>42457</v>
      </c>
      <c r="B587" s="12">
        <v>11533</v>
      </c>
      <c r="C587" s="13">
        <v>328266.84000000003</v>
      </c>
    </row>
    <row r="588" spans="1:3" x14ac:dyDescent="0.55000000000000004">
      <c r="A588" s="11">
        <v>42458</v>
      </c>
      <c r="B588" s="12">
        <v>21347</v>
      </c>
      <c r="C588" s="13">
        <v>609999.31000000006</v>
      </c>
    </row>
    <row r="589" spans="1:3" x14ac:dyDescent="0.55000000000000004">
      <c r="A589" s="11">
        <v>42459</v>
      </c>
      <c r="B589" s="12">
        <v>21834</v>
      </c>
      <c r="C589" s="13">
        <v>625955.38</v>
      </c>
    </row>
    <row r="590" spans="1:3" x14ac:dyDescent="0.55000000000000004">
      <c r="A590" s="11">
        <v>42460</v>
      </c>
      <c r="B590" s="12">
        <v>19760</v>
      </c>
      <c r="C590" s="13">
        <v>565837.68999999994</v>
      </c>
    </row>
    <row r="591" spans="1:3" x14ac:dyDescent="0.55000000000000004">
      <c r="A591" s="11">
        <v>42461</v>
      </c>
      <c r="B591" s="12">
        <v>21128</v>
      </c>
      <c r="C591" s="13">
        <v>604324.28</v>
      </c>
    </row>
    <row r="592" spans="1:3" x14ac:dyDescent="0.55000000000000004">
      <c r="A592" s="11">
        <v>42464</v>
      </c>
      <c r="B592" s="12">
        <v>11468</v>
      </c>
      <c r="C592" s="13">
        <v>325476.24</v>
      </c>
    </row>
    <row r="593" spans="1:3" x14ac:dyDescent="0.55000000000000004">
      <c r="A593" s="11">
        <v>42465</v>
      </c>
      <c r="B593" s="12">
        <v>19833</v>
      </c>
      <c r="C593" s="13">
        <v>570268</v>
      </c>
    </row>
    <row r="594" spans="1:3" x14ac:dyDescent="0.55000000000000004">
      <c r="A594" s="11">
        <v>42466</v>
      </c>
      <c r="B594" s="12">
        <v>13426</v>
      </c>
      <c r="C594" s="13">
        <v>385412.89</v>
      </c>
    </row>
    <row r="595" spans="1:3" x14ac:dyDescent="0.55000000000000004">
      <c r="A595" s="11">
        <v>42467</v>
      </c>
      <c r="B595" s="12">
        <v>22219</v>
      </c>
      <c r="C595" s="13">
        <v>643016.54</v>
      </c>
    </row>
    <row r="596" spans="1:3" x14ac:dyDescent="0.55000000000000004">
      <c r="A596" s="11">
        <v>42468</v>
      </c>
      <c r="B596" s="12">
        <v>16171</v>
      </c>
      <c r="C596" s="13">
        <v>468652.07</v>
      </c>
    </row>
    <row r="597" spans="1:3" x14ac:dyDescent="0.55000000000000004">
      <c r="A597" s="11">
        <v>42471</v>
      </c>
      <c r="B597" s="12">
        <v>16682</v>
      </c>
      <c r="C597" s="13">
        <v>488348.21</v>
      </c>
    </row>
    <row r="598" spans="1:3" x14ac:dyDescent="0.55000000000000004">
      <c r="A598" s="11">
        <v>42472</v>
      </c>
      <c r="B598" s="12">
        <v>16043</v>
      </c>
      <c r="C598" s="13">
        <v>471158.58</v>
      </c>
    </row>
    <row r="599" spans="1:3" x14ac:dyDescent="0.55000000000000004">
      <c r="A599" s="11">
        <v>42473</v>
      </c>
      <c r="B599" s="12">
        <v>15222</v>
      </c>
      <c r="C599" s="13">
        <v>444024.55</v>
      </c>
    </row>
    <row r="600" spans="1:3" x14ac:dyDescent="0.55000000000000004">
      <c r="A600" s="11">
        <v>42474</v>
      </c>
      <c r="B600" s="12">
        <v>10896</v>
      </c>
      <c r="C600" s="13">
        <v>314948.27</v>
      </c>
    </row>
    <row r="601" spans="1:3" x14ac:dyDescent="0.55000000000000004">
      <c r="A601" s="11">
        <v>42475</v>
      </c>
      <c r="B601" s="12">
        <v>7207</v>
      </c>
      <c r="C601" s="13">
        <v>208376.28</v>
      </c>
    </row>
    <row r="602" spans="1:3" x14ac:dyDescent="0.55000000000000004">
      <c r="A602" s="11">
        <v>42478</v>
      </c>
      <c r="B602" s="12">
        <v>14142</v>
      </c>
      <c r="C602" s="13">
        <v>411083.7</v>
      </c>
    </row>
    <row r="603" spans="1:3" x14ac:dyDescent="0.55000000000000004">
      <c r="A603" s="11">
        <v>42479</v>
      </c>
      <c r="B603" s="12">
        <v>10445</v>
      </c>
      <c r="C603" s="13">
        <v>305843.52</v>
      </c>
    </row>
    <row r="604" spans="1:3" x14ac:dyDescent="0.55000000000000004">
      <c r="A604" s="11">
        <v>42480</v>
      </c>
      <c r="B604" s="12">
        <v>14347</v>
      </c>
      <c r="C604" s="13">
        <v>420269.04</v>
      </c>
    </row>
    <row r="605" spans="1:3" x14ac:dyDescent="0.55000000000000004">
      <c r="A605" s="11">
        <v>42481</v>
      </c>
      <c r="B605" s="12">
        <v>25012</v>
      </c>
      <c r="C605" s="13">
        <v>737529.77</v>
      </c>
    </row>
    <row r="606" spans="1:3" x14ac:dyDescent="0.55000000000000004">
      <c r="A606" s="11">
        <v>42482</v>
      </c>
      <c r="B606" s="12">
        <v>16254</v>
      </c>
      <c r="C606" s="13">
        <v>475799.18</v>
      </c>
    </row>
    <row r="607" spans="1:3" x14ac:dyDescent="0.55000000000000004">
      <c r="A607" s="11">
        <v>42485</v>
      </c>
      <c r="B607" s="12">
        <v>14575</v>
      </c>
      <c r="C607" s="13">
        <v>425388.09</v>
      </c>
    </row>
    <row r="608" spans="1:3" x14ac:dyDescent="0.55000000000000004">
      <c r="A608" s="11">
        <v>42486</v>
      </c>
      <c r="B608" s="12">
        <v>16012</v>
      </c>
      <c r="C608" s="13">
        <v>466831.61</v>
      </c>
    </row>
    <row r="609" spans="1:3" x14ac:dyDescent="0.55000000000000004">
      <c r="A609" s="11">
        <v>42487</v>
      </c>
      <c r="B609" s="12">
        <v>16322</v>
      </c>
      <c r="C609" s="13">
        <v>478919.35</v>
      </c>
    </row>
    <row r="610" spans="1:3" x14ac:dyDescent="0.55000000000000004">
      <c r="A610" s="11">
        <v>42488</v>
      </c>
      <c r="B610" s="12">
        <v>18460</v>
      </c>
      <c r="C610" s="13">
        <v>545488.67000000004</v>
      </c>
    </row>
    <row r="611" spans="1:3" x14ac:dyDescent="0.55000000000000004">
      <c r="A611" s="11">
        <v>42489</v>
      </c>
      <c r="B611" s="12">
        <v>23861</v>
      </c>
      <c r="C611" s="13">
        <v>717859.42</v>
      </c>
    </row>
    <row r="612" spans="1:3" x14ac:dyDescent="0.55000000000000004">
      <c r="A612" s="11">
        <v>42492</v>
      </c>
      <c r="B612" s="12">
        <v>17594</v>
      </c>
      <c r="C612" s="13">
        <v>534473.03</v>
      </c>
    </row>
    <row r="613" spans="1:3" x14ac:dyDescent="0.55000000000000004">
      <c r="A613" s="11">
        <v>42493</v>
      </c>
      <c r="B613" s="12">
        <v>22980</v>
      </c>
      <c r="C613" s="13">
        <v>696259.82</v>
      </c>
    </row>
    <row r="614" spans="1:3" x14ac:dyDescent="0.55000000000000004">
      <c r="A614" s="11">
        <v>42494</v>
      </c>
      <c r="B614" s="12">
        <v>22051</v>
      </c>
      <c r="C614" s="13">
        <v>664265.92000000004</v>
      </c>
    </row>
    <row r="615" spans="1:3" x14ac:dyDescent="0.55000000000000004">
      <c r="A615" s="11">
        <v>42495</v>
      </c>
      <c r="B615" s="12">
        <v>19412</v>
      </c>
      <c r="C615" s="13">
        <v>583422.4</v>
      </c>
    </row>
    <row r="616" spans="1:3" x14ac:dyDescent="0.55000000000000004">
      <c r="A616" s="11">
        <v>42496</v>
      </c>
      <c r="B616" s="12">
        <v>25435</v>
      </c>
      <c r="C616" s="13">
        <v>769179.29</v>
      </c>
    </row>
    <row r="617" spans="1:3" x14ac:dyDescent="0.55000000000000004">
      <c r="A617" s="11">
        <v>42499</v>
      </c>
      <c r="B617" s="12">
        <v>18612</v>
      </c>
      <c r="C617" s="13">
        <v>558100.11</v>
      </c>
    </row>
    <row r="618" spans="1:3" x14ac:dyDescent="0.55000000000000004">
      <c r="A618" s="11">
        <v>42500</v>
      </c>
      <c r="B618" s="12">
        <v>15099</v>
      </c>
      <c r="C618" s="13">
        <v>449457.95</v>
      </c>
    </row>
    <row r="619" spans="1:3" x14ac:dyDescent="0.55000000000000004">
      <c r="A619" s="11">
        <v>42501</v>
      </c>
      <c r="B619" s="12">
        <v>16349</v>
      </c>
      <c r="C619" s="13">
        <v>490173.49</v>
      </c>
    </row>
    <row r="620" spans="1:3" x14ac:dyDescent="0.55000000000000004">
      <c r="A620" s="11">
        <v>42502</v>
      </c>
      <c r="B620" s="12">
        <v>17495</v>
      </c>
      <c r="C620" s="13">
        <v>522946.62</v>
      </c>
    </row>
    <row r="621" spans="1:3" x14ac:dyDescent="0.55000000000000004">
      <c r="A621" s="11">
        <v>42503</v>
      </c>
      <c r="B621" s="12">
        <v>17297</v>
      </c>
      <c r="C621" s="13">
        <v>517989.15</v>
      </c>
    </row>
    <row r="622" spans="1:3" x14ac:dyDescent="0.55000000000000004">
      <c r="A622" s="11">
        <v>42506</v>
      </c>
      <c r="B622" s="12">
        <v>15941</v>
      </c>
      <c r="C622" s="13">
        <v>480373.15</v>
      </c>
    </row>
    <row r="623" spans="1:3" x14ac:dyDescent="0.55000000000000004">
      <c r="A623" s="11">
        <v>42507</v>
      </c>
      <c r="B623" s="12">
        <v>17239</v>
      </c>
      <c r="C623" s="13">
        <v>517449.97</v>
      </c>
    </row>
    <row r="624" spans="1:3" x14ac:dyDescent="0.55000000000000004">
      <c r="A624" s="11">
        <v>42508</v>
      </c>
      <c r="B624" s="12">
        <v>14485</v>
      </c>
      <c r="C624" s="13">
        <v>434735.09</v>
      </c>
    </row>
    <row r="625" spans="1:3" x14ac:dyDescent="0.55000000000000004">
      <c r="A625" s="11">
        <v>42509</v>
      </c>
      <c r="B625" s="12">
        <v>17539</v>
      </c>
      <c r="C625" s="13">
        <v>521676.44</v>
      </c>
    </row>
    <row r="626" spans="1:3" x14ac:dyDescent="0.55000000000000004">
      <c r="A626" s="11">
        <v>42510</v>
      </c>
      <c r="B626" s="12">
        <v>14110</v>
      </c>
      <c r="C626" s="13">
        <v>420209.45</v>
      </c>
    </row>
    <row r="627" spans="1:3" x14ac:dyDescent="0.55000000000000004">
      <c r="A627" s="11">
        <v>42513</v>
      </c>
      <c r="B627" s="12">
        <v>11785</v>
      </c>
      <c r="C627" s="13">
        <v>349676.27</v>
      </c>
    </row>
    <row r="628" spans="1:3" x14ac:dyDescent="0.55000000000000004">
      <c r="A628" s="11">
        <v>42514</v>
      </c>
      <c r="B628" s="12">
        <v>20134</v>
      </c>
      <c r="C628" s="13">
        <v>594270.67000000004</v>
      </c>
    </row>
    <row r="629" spans="1:3" x14ac:dyDescent="0.55000000000000004">
      <c r="A629" s="11">
        <v>42515</v>
      </c>
      <c r="B629" s="12">
        <v>18837</v>
      </c>
      <c r="C629" s="13">
        <v>546887.42000000004</v>
      </c>
    </row>
    <row r="630" spans="1:3" x14ac:dyDescent="0.55000000000000004">
      <c r="A630" s="11">
        <v>42516</v>
      </c>
      <c r="B630" s="12">
        <v>19611</v>
      </c>
      <c r="C630" s="13">
        <v>568180.56000000006</v>
      </c>
    </row>
    <row r="631" spans="1:3" x14ac:dyDescent="0.55000000000000004">
      <c r="A631" s="11">
        <v>42517</v>
      </c>
      <c r="B631" s="12">
        <v>16895</v>
      </c>
      <c r="C631" s="13">
        <v>485197.33</v>
      </c>
    </row>
    <row r="632" spans="1:3" x14ac:dyDescent="0.55000000000000004">
      <c r="A632" s="11">
        <v>42520</v>
      </c>
      <c r="B632" s="12">
        <v>16215</v>
      </c>
      <c r="C632" s="13">
        <v>463636.98</v>
      </c>
    </row>
    <row r="633" spans="1:3" x14ac:dyDescent="0.55000000000000004">
      <c r="A633" s="11">
        <v>42521</v>
      </c>
      <c r="B633" s="12">
        <v>17870</v>
      </c>
      <c r="C633" s="13">
        <v>514441.89</v>
      </c>
    </row>
    <row r="634" spans="1:3" x14ac:dyDescent="0.55000000000000004">
      <c r="A634" s="11">
        <v>42522</v>
      </c>
      <c r="B634" s="12">
        <v>15584</v>
      </c>
      <c r="C634" s="13">
        <v>451784.48</v>
      </c>
    </row>
    <row r="635" spans="1:3" x14ac:dyDescent="0.55000000000000004">
      <c r="A635" s="11">
        <v>42523</v>
      </c>
      <c r="B635" s="12">
        <v>12624</v>
      </c>
      <c r="C635" s="13">
        <v>365218.55</v>
      </c>
    </row>
    <row r="636" spans="1:3" x14ac:dyDescent="0.55000000000000004">
      <c r="A636" s="11">
        <v>42524</v>
      </c>
      <c r="B636" s="12">
        <v>19094</v>
      </c>
      <c r="C636" s="13">
        <v>557629.74</v>
      </c>
    </row>
    <row r="637" spans="1:3" x14ac:dyDescent="0.55000000000000004">
      <c r="A637" s="11">
        <v>42527</v>
      </c>
      <c r="B637" s="12">
        <v>12712</v>
      </c>
      <c r="C637" s="13">
        <v>374157.6</v>
      </c>
    </row>
    <row r="638" spans="1:3" x14ac:dyDescent="0.55000000000000004">
      <c r="A638" s="11">
        <v>42528</v>
      </c>
      <c r="B638" s="12">
        <v>14127</v>
      </c>
      <c r="C638" s="13">
        <v>414178.7</v>
      </c>
    </row>
    <row r="639" spans="1:3" x14ac:dyDescent="0.55000000000000004">
      <c r="A639" s="11">
        <v>42529</v>
      </c>
      <c r="B639" s="12">
        <v>16383</v>
      </c>
      <c r="C639" s="13">
        <v>484446.98</v>
      </c>
    </row>
    <row r="640" spans="1:3" x14ac:dyDescent="0.55000000000000004">
      <c r="A640" s="11">
        <v>42530</v>
      </c>
      <c r="B640" s="12">
        <v>17668</v>
      </c>
      <c r="C640" s="13">
        <v>526039.31000000006</v>
      </c>
    </row>
    <row r="641" spans="1:3" x14ac:dyDescent="0.55000000000000004">
      <c r="A641" s="11">
        <v>42531</v>
      </c>
      <c r="B641" s="12">
        <v>17738</v>
      </c>
      <c r="C641" s="13">
        <v>531527.85</v>
      </c>
    </row>
    <row r="642" spans="1:3" x14ac:dyDescent="0.55000000000000004">
      <c r="A642" s="11">
        <v>42534</v>
      </c>
      <c r="B642" s="12">
        <v>17789</v>
      </c>
      <c r="C642" s="13">
        <v>540191.30000000005</v>
      </c>
    </row>
    <row r="643" spans="1:3" x14ac:dyDescent="0.55000000000000004">
      <c r="A643" s="11">
        <v>42535</v>
      </c>
      <c r="B643" s="12">
        <v>20064</v>
      </c>
      <c r="C643" s="13">
        <v>610808.02</v>
      </c>
    </row>
    <row r="644" spans="1:3" x14ac:dyDescent="0.55000000000000004">
      <c r="A644" s="11">
        <v>42536</v>
      </c>
      <c r="B644" s="12">
        <v>16151</v>
      </c>
      <c r="C644" s="13">
        <v>491365.44</v>
      </c>
    </row>
    <row r="645" spans="1:3" x14ac:dyDescent="0.55000000000000004">
      <c r="A645" s="11">
        <v>42537</v>
      </c>
      <c r="B645" s="12">
        <v>31457</v>
      </c>
      <c r="C645" s="13">
        <v>974355.93</v>
      </c>
    </row>
    <row r="646" spans="1:3" x14ac:dyDescent="0.55000000000000004">
      <c r="A646" s="11">
        <v>42538</v>
      </c>
      <c r="B646" s="12">
        <v>20394</v>
      </c>
      <c r="C646" s="13">
        <v>621451.05000000005</v>
      </c>
    </row>
    <row r="647" spans="1:3" x14ac:dyDescent="0.55000000000000004">
      <c r="A647" s="11">
        <v>42541</v>
      </c>
      <c r="B647" s="12">
        <v>19286</v>
      </c>
      <c r="C647" s="13">
        <v>588779.54</v>
      </c>
    </row>
    <row r="648" spans="1:3" x14ac:dyDescent="0.55000000000000004">
      <c r="A648" s="11">
        <v>42542</v>
      </c>
      <c r="B648" s="12">
        <v>21519</v>
      </c>
      <c r="C648" s="13">
        <v>654480.27</v>
      </c>
    </row>
    <row r="649" spans="1:3" x14ac:dyDescent="0.55000000000000004">
      <c r="A649" s="11">
        <v>42543</v>
      </c>
      <c r="B649" s="12">
        <v>17193</v>
      </c>
      <c r="C649" s="13">
        <v>518425.02</v>
      </c>
    </row>
    <row r="650" spans="1:3" x14ac:dyDescent="0.55000000000000004">
      <c r="A650" s="11">
        <v>42544</v>
      </c>
      <c r="B650" s="12">
        <v>24202</v>
      </c>
      <c r="C650" s="13">
        <v>725949.18</v>
      </c>
    </row>
    <row r="651" spans="1:3" x14ac:dyDescent="0.55000000000000004">
      <c r="A651" s="11">
        <v>42545</v>
      </c>
      <c r="B651" s="12">
        <v>46243</v>
      </c>
      <c r="C651" s="13">
        <v>1458445.65</v>
      </c>
    </row>
    <row r="652" spans="1:3" x14ac:dyDescent="0.55000000000000004">
      <c r="A652" s="11">
        <v>42548</v>
      </c>
      <c r="B652" s="12">
        <v>22049</v>
      </c>
      <c r="C652" s="13">
        <v>696760.92</v>
      </c>
    </row>
    <row r="653" spans="1:3" x14ac:dyDescent="0.55000000000000004">
      <c r="A653" s="11">
        <v>42549</v>
      </c>
      <c r="B653" s="12">
        <v>22899</v>
      </c>
      <c r="C653" s="13">
        <v>716649.79</v>
      </c>
    </row>
    <row r="654" spans="1:3" x14ac:dyDescent="0.55000000000000004">
      <c r="A654" s="11">
        <v>42550</v>
      </c>
      <c r="B654" s="12">
        <v>19831</v>
      </c>
      <c r="C654" s="13">
        <v>621788.35</v>
      </c>
    </row>
    <row r="655" spans="1:3" x14ac:dyDescent="0.55000000000000004">
      <c r="A655" s="11">
        <v>42551</v>
      </c>
      <c r="B655" s="12">
        <v>18535</v>
      </c>
      <c r="C655" s="13">
        <v>578617.71</v>
      </c>
    </row>
    <row r="656" spans="1:3" x14ac:dyDescent="0.55000000000000004">
      <c r="A656" s="11">
        <v>42552</v>
      </c>
      <c r="B656" s="12">
        <v>18211</v>
      </c>
      <c r="C656" s="13">
        <v>573859.43999999994</v>
      </c>
    </row>
    <row r="657" spans="1:3" x14ac:dyDescent="0.55000000000000004">
      <c r="A657" s="11">
        <v>42555</v>
      </c>
      <c r="B657" s="12">
        <v>17173</v>
      </c>
      <c r="C657" s="13">
        <v>546131.30000000005</v>
      </c>
    </row>
    <row r="658" spans="1:3" x14ac:dyDescent="0.55000000000000004">
      <c r="A658" s="11">
        <v>42556</v>
      </c>
      <c r="B658" s="12">
        <v>22194</v>
      </c>
      <c r="C658" s="13">
        <v>705310.55</v>
      </c>
    </row>
    <row r="659" spans="1:3" x14ac:dyDescent="0.55000000000000004">
      <c r="A659" s="11">
        <v>42557</v>
      </c>
      <c r="B659" s="12">
        <v>12272</v>
      </c>
      <c r="C659" s="13">
        <v>395521.66</v>
      </c>
    </row>
    <row r="660" spans="1:3" x14ac:dyDescent="0.55000000000000004">
      <c r="A660" s="11">
        <v>42558</v>
      </c>
      <c r="B660" s="12">
        <v>20886</v>
      </c>
      <c r="C660" s="13">
        <v>667975.41</v>
      </c>
    </row>
    <row r="661" spans="1:3" x14ac:dyDescent="0.55000000000000004">
      <c r="A661" s="11">
        <v>42559</v>
      </c>
      <c r="B661" s="12">
        <v>24460</v>
      </c>
      <c r="C661" s="13">
        <v>775003.69</v>
      </c>
    </row>
    <row r="662" spans="1:3" x14ac:dyDescent="0.55000000000000004">
      <c r="A662" s="11">
        <v>42562</v>
      </c>
      <c r="B662" s="12">
        <v>12575</v>
      </c>
      <c r="C662" s="13">
        <v>398660.48</v>
      </c>
    </row>
    <row r="663" spans="1:3" x14ac:dyDescent="0.55000000000000004">
      <c r="A663" s="11">
        <v>42563</v>
      </c>
      <c r="B663" s="12">
        <v>19831</v>
      </c>
      <c r="C663" s="13">
        <v>622234.05000000005</v>
      </c>
    </row>
    <row r="664" spans="1:3" x14ac:dyDescent="0.55000000000000004">
      <c r="A664" s="11">
        <v>42564</v>
      </c>
      <c r="B664" s="12">
        <v>14510</v>
      </c>
      <c r="C664" s="13">
        <v>453425.99</v>
      </c>
    </row>
    <row r="665" spans="1:3" x14ac:dyDescent="0.55000000000000004">
      <c r="A665" s="11">
        <v>42565</v>
      </c>
      <c r="B665" s="12">
        <v>25391</v>
      </c>
      <c r="C665" s="13">
        <v>785943.35</v>
      </c>
    </row>
    <row r="666" spans="1:3" x14ac:dyDescent="0.55000000000000004">
      <c r="A666" s="11">
        <v>42566</v>
      </c>
      <c r="B666" s="12">
        <v>20822</v>
      </c>
      <c r="C666" s="13">
        <v>645473.05000000005</v>
      </c>
    </row>
    <row r="667" spans="1:3" x14ac:dyDescent="0.55000000000000004">
      <c r="A667" s="11">
        <v>42569</v>
      </c>
      <c r="B667" s="12">
        <v>17002</v>
      </c>
      <c r="C667" s="13">
        <v>527332.09</v>
      </c>
    </row>
    <row r="668" spans="1:3" x14ac:dyDescent="0.55000000000000004">
      <c r="A668" s="11">
        <v>42570</v>
      </c>
      <c r="B668" s="12">
        <v>14595</v>
      </c>
      <c r="C668" s="13">
        <v>453343.41</v>
      </c>
    </row>
    <row r="669" spans="1:3" x14ac:dyDescent="0.55000000000000004">
      <c r="A669" s="11">
        <v>42571</v>
      </c>
      <c r="B669" s="12">
        <v>19422</v>
      </c>
      <c r="C669" s="13">
        <v>600182.25</v>
      </c>
    </row>
    <row r="670" spans="1:3" x14ac:dyDescent="0.55000000000000004">
      <c r="A670" s="11">
        <v>42572</v>
      </c>
      <c r="B670" s="12">
        <v>19907</v>
      </c>
      <c r="C670" s="13">
        <v>614403.93999999994</v>
      </c>
    </row>
    <row r="671" spans="1:3" x14ac:dyDescent="0.55000000000000004">
      <c r="A671" s="11">
        <v>42573</v>
      </c>
      <c r="B671" s="12">
        <v>14093</v>
      </c>
      <c r="C671" s="13">
        <v>435583.91</v>
      </c>
    </row>
    <row r="672" spans="1:3" x14ac:dyDescent="0.55000000000000004">
      <c r="A672" s="11">
        <v>42576</v>
      </c>
      <c r="B672" s="12">
        <v>15189</v>
      </c>
      <c r="C672" s="13">
        <v>468146.82</v>
      </c>
    </row>
    <row r="673" spans="1:3" x14ac:dyDescent="0.55000000000000004">
      <c r="A673" s="11">
        <v>42577</v>
      </c>
      <c r="B673" s="12">
        <v>16921</v>
      </c>
      <c r="C673" s="13">
        <v>523016.48</v>
      </c>
    </row>
    <row r="674" spans="1:3" x14ac:dyDescent="0.55000000000000004">
      <c r="A674" s="11">
        <v>42578</v>
      </c>
      <c r="B674" s="12">
        <v>15772</v>
      </c>
      <c r="C674" s="13">
        <v>487768.2</v>
      </c>
    </row>
    <row r="675" spans="1:3" x14ac:dyDescent="0.55000000000000004">
      <c r="A675" s="11">
        <v>42579</v>
      </c>
      <c r="B675" s="12">
        <v>23148</v>
      </c>
      <c r="C675" s="13">
        <v>723738.54</v>
      </c>
    </row>
    <row r="676" spans="1:3" x14ac:dyDescent="0.55000000000000004">
      <c r="A676" s="11">
        <v>42580</v>
      </c>
      <c r="B676" s="12">
        <v>32238</v>
      </c>
      <c r="C676" s="13">
        <v>1009976.03</v>
      </c>
    </row>
    <row r="677" spans="1:3" x14ac:dyDescent="0.55000000000000004">
      <c r="A677" s="11">
        <v>42583</v>
      </c>
      <c r="B677" s="12">
        <v>11142</v>
      </c>
      <c r="C677" s="13">
        <v>351132.39</v>
      </c>
    </row>
    <row r="678" spans="1:3" x14ac:dyDescent="0.55000000000000004">
      <c r="A678" s="11">
        <v>42584</v>
      </c>
      <c r="B678" s="12">
        <v>15532</v>
      </c>
      <c r="C678" s="13">
        <v>492514.77</v>
      </c>
    </row>
    <row r="679" spans="1:3" x14ac:dyDescent="0.55000000000000004">
      <c r="A679" s="11">
        <v>42585</v>
      </c>
      <c r="B679" s="12">
        <v>15777</v>
      </c>
      <c r="C679" s="13">
        <v>501977.69</v>
      </c>
    </row>
    <row r="680" spans="1:3" x14ac:dyDescent="0.55000000000000004">
      <c r="A680" s="11">
        <v>42586</v>
      </c>
      <c r="B680" s="12">
        <v>15650</v>
      </c>
      <c r="C680" s="13">
        <v>496471.67</v>
      </c>
    </row>
    <row r="681" spans="1:3" x14ac:dyDescent="0.55000000000000004">
      <c r="A681" s="11">
        <v>42587</v>
      </c>
      <c r="B681" s="12">
        <v>19444</v>
      </c>
      <c r="C681" s="13">
        <v>612542.66</v>
      </c>
    </row>
    <row r="682" spans="1:3" x14ac:dyDescent="0.55000000000000004">
      <c r="A682" s="11">
        <v>42590</v>
      </c>
      <c r="B682" s="12">
        <v>11360</v>
      </c>
      <c r="C682" s="13">
        <v>353676.62</v>
      </c>
    </row>
    <row r="683" spans="1:3" x14ac:dyDescent="0.55000000000000004">
      <c r="A683" s="11">
        <v>42591</v>
      </c>
      <c r="B683" s="12">
        <v>15491</v>
      </c>
      <c r="C683" s="13">
        <v>482896.63</v>
      </c>
    </row>
    <row r="684" spans="1:3" x14ac:dyDescent="0.55000000000000004">
      <c r="A684" s="11">
        <v>42592</v>
      </c>
      <c r="B684" s="12">
        <v>14723</v>
      </c>
      <c r="C684" s="13">
        <v>463197.91</v>
      </c>
    </row>
    <row r="685" spans="1:3" x14ac:dyDescent="0.55000000000000004">
      <c r="A685" s="11">
        <v>42593</v>
      </c>
      <c r="B685" s="12">
        <v>14752</v>
      </c>
      <c r="C685" s="13">
        <v>462846.87</v>
      </c>
    </row>
    <row r="686" spans="1:3" x14ac:dyDescent="0.55000000000000004">
      <c r="A686" s="11">
        <v>42594</v>
      </c>
      <c r="B686" s="12">
        <v>19818</v>
      </c>
      <c r="C686" s="13">
        <v>620953.84</v>
      </c>
    </row>
    <row r="687" spans="1:3" x14ac:dyDescent="0.55000000000000004">
      <c r="A687" s="11">
        <v>42598</v>
      </c>
      <c r="B687" s="12">
        <v>17341</v>
      </c>
      <c r="C687" s="13">
        <v>544913.18000000005</v>
      </c>
    </row>
    <row r="688" spans="1:3" x14ac:dyDescent="0.55000000000000004">
      <c r="A688" s="11">
        <v>42599</v>
      </c>
      <c r="B688" s="12">
        <v>10852</v>
      </c>
      <c r="C688" s="13">
        <v>340365.63</v>
      </c>
    </row>
    <row r="689" spans="1:3" x14ac:dyDescent="0.55000000000000004">
      <c r="A689" s="11">
        <v>42600</v>
      </c>
      <c r="B689" s="12">
        <v>11777</v>
      </c>
      <c r="C689" s="13">
        <v>370496.77</v>
      </c>
    </row>
    <row r="690" spans="1:3" x14ac:dyDescent="0.55000000000000004">
      <c r="A690" s="11">
        <v>42601</v>
      </c>
      <c r="B690" s="12">
        <v>16092</v>
      </c>
      <c r="C690" s="13">
        <v>505655.37</v>
      </c>
    </row>
    <row r="691" spans="1:3" x14ac:dyDescent="0.55000000000000004">
      <c r="A691" s="11">
        <v>42604</v>
      </c>
      <c r="B691" s="12">
        <v>12937</v>
      </c>
      <c r="C691" s="13">
        <v>404940.91</v>
      </c>
    </row>
    <row r="692" spans="1:3" x14ac:dyDescent="0.55000000000000004">
      <c r="A692" s="11">
        <v>42605</v>
      </c>
      <c r="B692" s="12">
        <v>13896</v>
      </c>
      <c r="C692" s="13">
        <v>435802.38</v>
      </c>
    </row>
    <row r="693" spans="1:3" x14ac:dyDescent="0.55000000000000004">
      <c r="A693" s="11">
        <v>42606</v>
      </c>
      <c r="B693" s="12">
        <v>16562</v>
      </c>
      <c r="C693" s="13">
        <v>516834.95</v>
      </c>
    </row>
    <row r="694" spans="1:3" x14ac:dyDescent="0.55000000000000004">
      <c r="A694" s="11">
        <v>42607</v>
      </c>
      <c r="B694" s="12">
        <v>12083</v>
      </c>
      <c r="C694" s="13">
        <v>374203.41</v>
      </c>
    </row>
    <row r="695" spans="1:3" x14ac:dyDescent="0.55000000000000004">
      <c r="A695" s="11">
        <v>42608</v>
      </c>
      <c r="B695" s="12">
        <v>18791</v>
      </c>
      <c r="C695" s="13">
        <v>584035.13</v>
      </c>
    </row>
    <row r="696" spans="1:3" x14ac:dyDescent="0.55000000000000004">
      <c r="A696" s="11">
        <v>42611</v>
      </c>
      <c r="B696" s="12">
        <v>10157</v>
      </c>
      <c r="C696" s="13">
        <v>314787.14</v>
      </c>
    </row>
    <row r="697" spans="1:3" x14ac:dyDescent="0.55000000000000004">
      <c r="A697" s="11">
        <v>42612</v>
      </c>
      <c r="B697" s="12">
        <v>16129</v>
      </c>
      <c r="C697" s="13">
        <v>499096.09</v>
      </c>
    </row>
    <row r="698" spans="1:3" x14ac:dyDescent="0.55000000000000004">
      <c r="A698" s="11">
        <v>42613</v>
      </c>
      <c r="B698" s="12">
        <v>13337</v>
      </c>
      <c r="C698" s="13">
        <v>410411.9</v>
      </c>
    </row>
    <row r="699" spans="1:3" x14ac:dyDescent="0.55000000000000004">
      <c r="A699" s="11">
        <v>42614</v>
      </c>
      <c r="B699" s="12">
        <v>13792</v>
      </c>
      <c r="C699" s="13">
        <v>423930.37</v>
      </c>
    </row>
    <row r="700" spans="1:3" x14ac:dyDescent="0.55000000000000004">
      <c r="A700" s="11">
        <v>42615</v>
      </c>
      <c r="B700" s="12">
        <v>19728</v>
      </c>
      <c r="C700" s="13">
        <v>609048.84</v>
      </c>
    </row>
    <row r="701" spans="1:3" x14ac:dyDescent="0.55000000000000004">
      <c r="A701" s="11">
        <v>42618</v>
      </c>
      <c r="B701" s="12">
        <v>2066</v>
      </c>
      <c r="C701" s="13">
        <v>63982.58</v>
      </c>
    </row>
    <row r="702" spans="1:3" x14ac:dyDescent="0.55000000000000004">
      <c r="A702" s="11">
        <v>42619</v>
      </c>
      <c r="B702" s="12">
        <v>14066</v>
      </c>
      <c r="C702" s="13">
        <v>437673.59</v>
      </c>
    </row>
    <row r="703" spans="1:3" x14ac:dyDescent="0.55000000000000004">
      <c r="A703" s="11">
        <v>42620</v>
      </c>
      <c r="B703" s="12">
        <v>11654</v>
      </c>
      <c r="C703" s="13">
        <v>365419.94</v>
      </c>
    </row>
    <row r="704" spans="1:3" x14ac:dyDescent="0.55000000000000004">
      <c r="A704" s="11">
        <v>42621</v>
      </c>
      <c r="B704" s="12">
        <v>11661</v>
      </c>
      <c r="C704" s="13">
        <v>365013.04</v>
      </c>
    </row>
    <row r="705" spans="1:3" x14ac:dyDescent="0.55000000000000004">
      <c r="A705" s="11">
        <v>42622</v>
      </c>
      <c r="B705" s="12">
        <v>10324</v>
      </c>
      <c r="C705" s="13">
        <v>322300.40000000002</v>
      </c>
    </row>
    <row r="706" spans="1:3" x14ac:dyDescent="0.55000000000000004">
      <c r="A706" s="11">
        <v>42625</v>
      </c>
      <c r="B706" s="12">
        <v>13527</v>
      </c>
      <c r="C706" s="13">
        <v>420766.58</v>
      </c>
    </row>
    <row r="707" spans="1:3" x14ac:dyDescent="0.55000000000000004">
      <c r="A707" s="11">
        <v>42626</v>
      </c>
      <c r="B707" s="12">
        <v>8130</v>
      </c>
      <c r="C707" s="13">
        <v>252880.11</v>
      </c>
    </row>
    <row r="708" spans="1:3" x14ac:dyDescent="0.55000000000000004">
      <c r="A708" s="11">
        <v>42627</v>
      </c>
      <c r="B708" s="12">
        <v>10588</v>
      </c>
      <c r="C708" s="13">
        <v>328790.8</v>
      </c>
    </row>
    <row r="709" spans="1:3" x14ac:dyDescent="0.55000000000000004">
      <c r="A709" s="11">
        <v>42628</v>
      </c>
      <c r="B709" s="12">
        <v>14669</v>
      </c>
      <c r="C709" s="13">
        <v>454555.3</v>
      </c>
    </row>
    <row r="710" spans="1:3" x14ac:dyDescent="0.55000000000000004">
      <c r="A710" s="11">
        <v>42629</v>
      </c>
      <c r="B710" s="12">
        <v>10549</v>
      </c>
      <c r="C710" s="13">
        <v>325630.69</v>
      </c>
    </row>
    <row r="711" spans="1:3" x14ac:dyDescent="0.55000000000000004">
      <c r="A711" s="11">
        <v>42632</v>
      </c>
      <c r="B711" s="12">
        <v>10268</v>
      </c>
      <c r="C711" s="13">
        <v>317549.08</v>
      </c>
    </row>
    <row r="712" spans="1:3" x14ac:dyDescent="0.55000000000000004">
      <c r="A712" s="11">
        <v>42633</v>
      </c>
      <c r="B712" s="12">
        <v>11038</v>
      </c>
      <c r="C712" s="13">
        <v>341651.74</v>
      </c>
    </row>
    <row r="713" spans="1:3" x14ac:dyDescent="0.55000000000000004">
      <c r="A713" s="11">
        <v>42634</v>
      </c>
      <c r="B713" s="12">
        <v>14026</v>
      </c>
      <c r="C713" s="13">
        <v>436437.21</v>
      </c>
    </row>
    <row r="714" spans="1:3" x14ac:dyDescent="0.55000000000000004">
      <c r="A714" s="11">
        <v>42635</v>
      </c>
      <c r="B714" s="12">
        <v>15723</v>
      </c>
      <c r="C714" s="13">
        <v>491783.97</v>
      </c>
    </row>
    <row r="715" spans="1:3" x14ac:dyDescent="0.55000000000000004">
      <c r="A715" s="11">
        <v>42636</v>
      </c>
      <c r="B715" s="12">
        <v>10589</v>
      </c>
      <c r="C715" s="13">
        <v>331293.27</v>
      </c>
    </row>
    <row r="716" spans="1:3" x14ac:dyDescent="0.55000000000000004">
      <c r="A716" s="11">
        <v>42639</v>
      </c>
      <c r="B716" s="12">
        <v>9546</v>
      </c>
      <c r="C716" s="13">
        <v>298811.56</v>
      </c>
    </row>
    <row r="717" spans="1:3" x14ac:dyDescent="0.55000000000000004">
      <c r="A717" s="11">
        <v>42640</v>
      </c>
      <c r="B717" s="12">
        <v>16103</v>
      </c>
      <c r="C717" s="13">
        <v>501147.9</v>
      </c>
    </row>
    <row r="718" spans="1:3" x14ac:dyDescent="0.55000000000000004">
      <c r="A718" s="11">
        <v>42641</v>
      </c>
      <c r="B718" s="12">
        <v>12507</v>
      </c>
      <c r="C718" s="13">
        <v>387372.53</v>
      </c>
    </row>
    <row r="719" spans="1:3" x14ac:dyDescent="0.55000000000000004">
      <c r="A719" s="11">
        <v>42642</v>
      </c>
      <c r="B719" s="12">
        <v>17182</v>
      </c>
      <c r="C719" s="13">
        <v>534338.80000000005</v>
      </c>
    </row>
    <row r="720" spans="1:3" x14ac:dyDescent="0.55000000000000004">
      <c r="A720" s="11">
        <v>42643</v>
      </c>
      <c r="B720" s="12">
        <v>20506</v>
      </c>
      <c r="C720" s="13">
        <v>638200.53</v>
      </c>
    </row>
    <row r="721" spans="1:3" x14ac:dyDescent="0.55000000000000004">
      <c r="A721" s="11">
        <v>42646</v>
      </c>
      <c r="B721" s="12">
        <v>9742</v>
      </c>
      <c r="C721" s="13">
        <v>301102.02</v>
      </c>
    </row>
    <row r="722" spans="1:3" x14ac:dyDescent="0.55000000000000004">
      <c r="A722" s="11">
        <v>42647</v>
      </c>
      <c r="B722" s="12">
        <v>19697</v>
      </c>
      <c r="C722" s="13">
        <v>600353.93999999994</v>
      </c>
    </row>
    <row r="723" spans="1:3" x14ac:dyDescent="0.55000000000000004">
      <c r="A723" s="11">
        <v>42648</v>
      </c>
      <c r="B723" s="12">
        <v>14096</v>
      </c>
      <c r="C723" s="13">
        <v>422575.11</v>
      </c>
    </row>
    <row r="724" spans="1:3" x14ac:dyDescent="0.55000000000000004">
      <c r="A724" s="11">
        <v>42649</v>
      </c>
      <c r="B724" s="12">
        <v>13593</v>
      </c>
      <c r="C724" s="13">
        <v>404609.45</v>
      </c>
    </row>
    <row r="725" spans="1:3" x14ac:dyDescent="0.55000000000000004">
      <c r="A725" s="11">
        <v>42650</v>
      </c>
      <c r="B725" s="12">
        <v>20100</v>
      </c>
      <c r="C725" s="13">
        <v>595680.05000000005</v>
      </c>
    </row>
    <row r="726" spans="1:3" x14ac:dyDescent="0.55000000000000004">
      <c r="A726" s="11">
        <v>42653</v>
      </c>
      <c r="B726" s="12">
        <v>9212</v>
      </c>
      <c r="C726" s="13">
        <v>273735.49</v>
      </c>
    </row>
    <row r="727" spans="1:3" x14ac:dyDescent="0.55000000000000004">
      <c r="A727" s="11">
        <v>42654</v>
      </c>
      <c r="B727" s="12">
        <v>4322</v>
      </c>
      <c r="C727" s="13">
        <v>128393.72</v>
      </c>
    </row>
    <row r="728" spans="1:3" x14ac:dyDescent="0.55000000000000004">
      <c r="A728" s="11">
        <v>42655</v>
      </c>
      <c r="B728" s="12">
        <v>5055</v>
      </c>
      <c r="C728" s="13">
        <v>149986.99</v>
      </c>
    </row>
    <row r="729" spans="1:3" x14ac:dyDescent="0.55000000000000004">
      <c r="A729" s="11">
        <v>42656</v>
      </c>
      <c r="B729" s="12">
        <v>12938</v>
      </c>
      <c r="C729" s="13">
        <v>385487.9</v>
      </c>
    </row>
    <row r="730" spans="1:3" x14ac:dyDescent="0.55000000000000004">
      <c r="A730" s="11">
        <v>42657</v>
      </c>
      <c r="B730" s="12">
        <v>14679</v>
      </c>
      <c r="C730" s="13">
        <v>434956.79</v>
      </c>
    </row>
    <row r="731" spans="1:3" x14ac:dyDescent="0.55000000000000004">
      <c r="A731" s="11">
        <v>42660</v>
      </c>
      <c r="B731" s="12">
        <v>11284</v>
      </c>
      <c r="C731" s="13">
        <v>334827.59000000003</v>
      </c>
    </row>
    <row r="732" spans="1:3" x14ac:dyDescent="0.55000000000000004">
      <c r="A732" s="11">
        <v>42661</v>
      </c>
      <c r="B732" s="12">
        <v>13552</v>
      </c>
      <c r="C732" s="13">
        <v>403451.81</v>
      </c>
    </row>
    <row r="733" spans="1:3" x14ac:dyDescent="0.55000000000000004">
      <c r="A733" s="11">
        <v>42662</v>
      </c>
      <c r="B733" s="12">
        <v>11689</v>
      </c>
      <c r="C733" s="13">
        <v>349366.49</v>
      </c>
    </row>
    <row r="734" spans="1:3" x14ac:dyDescent="0.55000000000000004">
      <c r="A734" s="11">
        <v>42663</v>
      </c>
      <c r="B734" s="12">
        <v>13032</v>
      </c>
      <c r="C734" s="13">
        <v>390451.93</v>
      </c>
    </row>
    <row r="735" spans="1:3" x14ac:dyDescent="0.55000000000000004">
      <c r="A735" s="11">
        <v>42664</v>
      </c>
      <c r="B735" s="12">
        <v>12276</v>
      </c>
      <c r="C735" s="13">
        <v>367084.67</v>
      </c>
    </row>
    <row r="736" spans="1:3" x14ac:dyDescent="0.55000000000000004">
      <c r="A736" s="11">
        <v>42667</v>
      </c>
      <c r="B736" s="12">
        <v>17502</v>
      </c>
      <c r="C736" s="13">
        <v>521767.95</v>
      </c>
    </row>
    <row r="737" spans="1:3" x14ac:dyDescent="0.55000000000000004">
      <c r="A737" s="11">
        <v>42668</v>
      </c>
      <c r="B737" s="12">
        <v>12634</v>
      </c>
      <c r="C737" s="13">
        <v>377289.29</v>
      </c>
    </row>
    <row r="738" spans="1:3" x14ac:dyDescent="0.55000000000000004">
      <c r="A738" s="11">
        <v>42669</v>
      </c>
      <c r="B738" s="12">
        <v>11067</v>
      </c>
      <c r="C738" s="13">
        <v>331044.3</v>
      </c>
    </row>
    <row r="739" spans="1:3" x14ac:dyDescent="0.55000000000000004">
      <c r="A739" s="11">
        <v>42670</v>
      </c>
      <c r="B739" s="12">
        <v>8662</v>
      </c>
      <c r="C739" s="13">
        <v>259003.81</v>
      </c>
    </row>
    <row r="740" spans="1:3" x14ac:dyDescent="0.55000000000000004">
      <c r="A740" s="11">
        <v>42671</v>
      </c>
      <c r="B740" s="12">
        <v>12113</v>
      </c>
      <c r="C740" s="13">
        <v>362453.92</v>
      </c>
    </row>
    <row r="741" spans="1:3" x14ac:dyDescent="0.55000000000000004">
      <c r="A741" s="11">
        <v>42673</v>
      </c>
      <c r="B741" s="12">
        <v>1371</v>
      </c>
      <c r="C741" s="13">
        <v>41201.89</v>
      </c>
    </row>
    <row r="742" spans="1:3" x14ac:dyDescent="0.55000000000000004">
      <c r="A742" s="11">
        <v>42674</v>
      </c>
      <c r="B742" s="12">
        <v>3356</v>
      </c>
      <c r="C742" s="13">
        <v>100562.54</v>
      </c>
    </row>
    <row r="743" spans="1:3" x14ac:dyDescent="0.55000000000000004">
      <c r="A743" s="11">
        <v>42675</v>
      </c>
      <c r="B743" s="12">
        <v>9475</v>
      </c>
      <c r="C743" s="13">
        <v>285937.90000000002</v>
      </c>
    </row>
    <row r="744" spans="1:3" x14ac:dyDescent="0.55000000000000004">
      <c r="A744" s="11">
        <v>42676</v>
      </c>
      <c r="B744" s="12">
        <v>13101</v>
      </c>
      <c r="C744" s="13">
        <v>399503.93</v>
      </c>
    </row>
    <row r="745" spans="1:3" x14ac:dyDescent="0.55000000000000004">
      <c r="A745" s="11">
        <v>42677</v>
      </c>
      <c r="B745" s="12">
        <v>16769</v>
      </c>
      <c r="C745" s="13">
        <v>509883.27</v>
      </c>
    </row>
    <row r="746" spans="1:3" x14ac:dyDescent="0.55000000000000004">
      <c r="A746" s="11">
        <v>42678</v>
      </c>
      <c r="B746" s="12">
        <v>12722</v>
      </c>
      <c r="C746" s="13">
        <v>388279.55</v>
      </c>
    </row>
    <row r="747" spans="1:3" x14ac:dyDescent="0.55000000000000004">
      <c r="A747" s="11">
        <v>42681</v>
      </c>
      <c r="B747" s="12">
        <v>13386</v>
      </c>
      <c r="C747" s="13">
        <v>404097.91</v>
      </c>
    </row>
    <row r="748" spans="1:3" x14ac:dyDescent="0.55000000000000004">
      <c r="A748" s="11">
        <v>42682</v>
      </c>
      <c r="B748" s="12">
        <v>20135</v>
      </c>
      <c r="C748" s="13">
        <v>604899.93999999994</v>
      </c>
    </row>
    <row r="749" spans="1:3" x14ac:dyDescent="0.55000000000000004">
      <c r="A749" s="11">
        <v>42683</v>
      </c>
      <c r="B749" s="12">
        <v>31140</v>
      </c>
      <c r="C749" s="13">
        <v>952990</v>
      </c>
    </row>
    <row r="750" spans="1:3" x14ac:dyDescent="0.55000000000000004">
      <c r="A750" s="11">
        <v>42684</v>
      </c>
      <c r="B750" s="12">
        <v>15837</v>
      </c>
      <c r="C750" s="13">
        <v>475080.73</v>
      </c>
    </row>
    <row r="751" spans="1:3" x14ac:dyDescent="0.55000000000000004">
      <c r="A751" s="11">
        <v>42685</v>
      </c>
      <c r="B751" s="12">
        <v>18109</v>
      </c>
      <c r="C751" s="13">
        <v>537178.85</v>
      </c>
    </row>
    <row r="752" spans="1:3" x14ac:dyDescent="0.55000000000000004">
      <c r="A752" s="11">
        <v>42688</v>
      </c>
      <c r="B752" s="12">
        <v>10400</v>
      </c>
      <c r="C752" s="13">
        <v>305655.56</v>
      </c>
    </row>
    <row r="753" spans="1:3" x14ac:dyDescent="0.55000000000000004">
      <c r="A753" s="11">
        <v>42689</v>
      </c>
      <c r="B753" s="12">
        <v>11739</v>
      </c>
      <c r="C753" s="13">
        <v>344114.69</v>
      </c>
    </row>
    <row r="754" spans="1:3" x14ac:dyDescent="0.55000000000000004">
      <c r="A754" s="11">
        <v>42690</v>
      </c>
      <c r="B754" s="12">
        <v>7819</v>
      </c>
      <c r="C754" s="13">
        <v>229673.99</v>
      </c>
    </row>
    <row r="755" spans="1:3" x14ac:dyDescent="0.55000000000000004">
      <c r="A755" s="11">
        <v>42691</v>
      </c>
      <c r="B755" s="12">
        <v>8421</v>
      </c>
      <c r="C755" s="13">
        <v>246645.48</v>
      </c>
    </row>
    <row r="756" spans="1:3" x14ac:dyDescent="0.55000000000000004">
      <c r="A756" s="11">
        <v>42692</v>
      </c>
      <c r="B756" s="12">
        <v>10458</v>
      </c>
      <c r="C756" s="13">
        <v>302333.3</v>
      </c>
    </row>
    <row r="757" spans="1:3" x14ac:dyDescent="0.55000000000000004">
      <c r="A757" s="11">
        <v>42695</v>
      </c>
      <c r="B757" s="12">
        <v>6499</v>
      </c>
      <c r="C757" s="13">
        <v>188980.2</v>
      </c>
    </row>
    <row r="758" spans="1:3" x14ac:dyDescent="0.55000000000000004">
      <c r="A758" s="11">
        <v>42696</v>
      </c>
      <c r="B758" s="12">
        <v>5894</v>
      </c>
      <c r="C758" s="13">
        <v>171883.24</v>
      </c>
    </row>
    <row r="759" spans="1:3" x14ac:dyDescent="0.55000000000000004">
      <c r="A759" s="11">
        <v>42697</v>
      </c>
      <c r="B759" s="12">
        <v>11784</v>
      </c>
      <c r="C759" s="13">
        <v>341195.64</v>
      </c>
    </row>
    <row r="760" spans="1:3" x14ac:dyDescent="0.55000000000000004">
      <c r="A760" s="11">
        <v>42698</v>
      </c>
      <c r="B760" s="12">
        <v>6783</v>
      </c>
      <c r="C760" s="13">
        <v>194722.16</v>
      </c>
    </row>
    <row r="761" spans="1:3" x14ac:dyDescent="0.55000000000000004">
      <c r="A761" s="11">
        <v>42699</v>
      </c>
      <c r="B761" s="12">
        <v>11635</v>
      </c>
      <c r="C761" s="13">
        <v>332014.3</v>
      </c>
    </row>
    <row r="762" spans="1:3" x14ac:dyDescent="0.55000000000000004">
      <c r="A762" s="11">
        <v>42702</v>
      </c>
      <c r="B762" s="12">
        <v>8280</v>
      </c>
      <c r="C762" s="13">
        <v>238043.74</v>
      </c>
    </row>
    <row r="763" spans="1:3" x14ac:dyDescent="0.55000000000000004">
      <c r="A763" s="11">
        <v>42703</v>
      </c>
      <c r="B763" s="12">
        <v>9842</v>
      </c>
      <c r="C763" s="13">
        <v>281853.46999999997</v>
      </c>
    </row>
    <row r="764" spans="1:3" x14ac:dyDescent="0.55000000000000004">
      <c r="A764" s="11">
        <v>42704</v>
      </c>
      <c r="B764" s="12">
        <v>13746</v>
      </c>
      <c r="C764" s="13">
        <v>391294.61</v>
      </c>
    </row>
    <row r="765" spans="1:3" x14ac:dyDescent="0.55000000000000004">
      <c r="A765" s="11">
        <v>42705</v>
      </c>
      <c r="B765" s="12">
        <v>8188</v>
      </c>
      <c r="C765" s="13">
        <v>229755.61</v>
      </c>
    </row>
    <row r="766" spans="1:3" x14ac:dyDescent="0.55000000000000004">
      <c r="A766" s="11">
        <v>42706</v>
      </c>
      <c r="B766" s="12">
        <v>7394</v>
      </c>
      <c r="C766" s="13">
        <v>207675.41</v>
      </c>
    </row>
    <row r="767" spans="1:3" x14ac:dyDescent="0.55000000000000004">
      <c r="A767" s="11">
        <v>42709</v>
      </c>
      <c r="B767" s="12">
        <v>8734</v>
      </c>
      <c r="C767" s="13">
        <v>244269.23</v>
      </c>
    </row>
    <row r="768" spans="1:3" x14ac:dyDescent="0.55000000000000004">
      <c r="A768" s="11">
        <v>42710</v>
      </c>
      <c r="B768" s="12">
        <v>5926</v>
      </c>
      <c r="C768" s="13">
        <v>165522.89000000001</v>
      </c>
    </row>
    <row r="769" spans="1:3" x14ac:dyDescent="0.55000000000000004">
      <c r="A769" s="11">
        <v>42711</v>
      </c>
      <c r="B769" s="12">
        <v>6982</v>
      </c>
      <c r="C769" s="13">
        <v>194874.38</v>
      </c>
    </row>
    <row r="770" spans="1:3" x14ac:dyDescent="0.55000000000000004">
      <c r="A770" s="11">
        <v>42712</v>
      </c>
      <c r="B770" s="12">
        <v>6085</v>
      </c>
      <c r="C770" s="13">
        <v>169359.84</v>
      </c>
    </row>
    <row r="771" spans="1:3" x14ac:dyDescent="0.55000000000000004">
      <c r="A771" s="11">
        <v>42713</v>
      </c>
      <c r="B771" s="12">
        <v>7105</v>
      </c>
      <c r="C771" s="13">
        <v>196649.49</v>
      </c>
    </row>
    <row r="772" spans="1:3" x14ac:dyDescent="0.55000000000000004">
      <c r="A772" s="11">
        <v>42716</v>
      </c>
      <c r="B772" s="12">
        <v>4682</v>
      </c>
      <c r="C772" s="13">
        <v>128963.13</v>
      </c>
    </row>
    <row r="773" spans="1:3" x14ac:dyDescent="0.55000000000000004">
      <c r="A773" s="11">
        <v>42717</v>
      </c>
      <c r="B773" s="12">
        <v>5521</v>
      </c>
      <c r="C773" s="13">
        <v>152127.14000000001</v>
      </c>
    </row>
    <row r="774" spans="1:3" x14ac:dyDescent="0.55000000000000004">
      <c r="A774" s="11">
        <v>42718</v>
      </c>
      <c r="B774" s="12">
        <v>5202</v>
      </c>
      <c r="C774" s="13">
        <v>143642.76</v>
      </c>
    </row>
    <row r="775" spans="1:3" x14ac:dyDescent="0.55000000000000004">
      <c r="A775" s="11">
        <v>42719</v>
      </c>
      <c r="B775" s="12">
        <v>10965</v>
      </c>
      <c r="C775" s="13">
        <v>297097.84000000003</v>
      </c>
    </row>
    <row r="776" spans="1:3" x14ac:dyDescent="0.55000000000000004">
      <c r="A776" s="11">
        <v>42720</v>
      </c>
      <c r="B776" s="12">
        <v>8719</v>
      </c>
      <c r="C776" s="13">
        <v>236422.07</v>
      </c>
    </row>
    <row r="777" spans="1:3" x14ac:dyDescent="0.55000000000000004">
      <c r="A777" s="11">
        <v>42723</v>
      </c>
      <c r="B777" s="12">
        <v>4963</v>
      </c>
      <c r="C777" s="13">
        <v>135104.65</v>
      </c>
    </row>
    <row r="778" spans="1:3" x14ac:dyDescent="0.55000000000000004">
      <c r="A778" s="11">
        <v>42724</v>
      </c>
      <c r="B778" s="12">
        <v>7429</v>
      </c>
      <c r="C778" s="13">
        <v>201331.34</v>
      </c>
    </row>
    <row r="779" spans="1:3" x14ac:dyDescent="0.55000000000000004">
      <c r="A779" s="11">
        <v>42725</v>
      </c>
      <c r="B779" s="12">
        <v>7503</v>
      </c>
      <c r="C779" s="13">
        <v>203272.14</v>
      </c>
    </row>
    <row r="780" spans="1:3" x14ac:dyDescent="0.55000000000000004">
      <c r="A780" s="11">
        <v>42726</v>
      </c>
      <c r="B780" s="12">
        <v>7136</v>
      </c>
      <c r="C780" s="13">
        <v>192371.14</v>
      </c>
    </row>
    <row r="781" spans="1:3" x14ac:dyDescent="0.55000000000000004">
      <c r="A781" s="11">
        <v>42727</v>
      </c>
      <c r="B781" s="12">
        <v>4358</v>
      </c>
      <c r="C781" s="13">
        <v>117493.71</v>
      </c>
    </row>
    <row r="782" spans="1:3" x14ac:dyDescent="0.55000000000000004">
      <c r="A782" s="11">
        <v>42730</v>
      </c>
      <c r="B782" s="12">
        <v>1742</v>
      </c>
      <c r="C782" s="13">
        <v>46981.58</v>
      </c>
    </row>
    <row r="783" spans="1:3" x14ac:dyDescent="0.55000000000000004">
      <c r="A783" s="11">
        <v>42731</v>
      </c>
      <c r="B783" s="12">
        <v>7479</v>
      </c>
      <c r="C783" s="13">
        <v>203554.09</v>
      </c>
    </row>
    <row r="784" spans="1:3" x14ac:dyDescent="0.55000000000000004">
      <c r="A784" s="11">
        <v>42732</v>
      </c>
      <c r="B784" s="12">
        <v>5247</v>
      </c>
      <c r="C784" s="13">
        <v>143122.75</v>
      </c>
    </row>
    <row r="785" spans="1:3" x14ac:dyDescent="0.55000000000000004">
      <c r="A785" s="11">
        <v>42733</v>
      </c>
      <c r="B785" s="12">
        <v>7387</v>
      </c>
      <c r="C785" s="13">
        <v>202727.86</v>
      </c>
    </row>
    <row r="786" spans="1:3" x14ac:dyDescent="0.55000000000000004">
      <c r="A786" s="11">
        <v>42734</v>
      </c>
      <c r="B786" s="12">
        <v>6489</v>
      </c>
      <c r="C786" s="13">
        <v>178719.72</v>
      </c>
    </row>
    <row r="787" spans="1:3" x14ac:dyDescent="0.55000000000000004">
      <c r="A787" s="11">
        <v>42737</v>
      </c>
      <c r="B787" s="12">
        <v>2650</v>
      </c>
      <c r="C787" s="13">
        <v>72936.83</v>
      </c>
    </row>
    <row r="788" spans="1:3" x14ac:dyDescent="0.55000000000000004">
      <c r="A788" s="11">
        <v>42738</v>
      </c>
      <c r="B788" s="12">
        <v>11173</v>
      </c>
      <c r="C788" s="13">
        <v>308467.46000000002</v>
      </c>
    </row>
    <row r="789" spans="1:3" x14ac:dyDescent="0.55000000000000004">
      <c r="A789" s="11">
        <v>42739</v>
      </c>
      <c r="B789" s="12">
        <v>7475</v>
      </c>
      <c r="C789" s="13">
        <v>207227.11</v>
      </c>
    </row>
    <row r="790" spans="1:3" x14ac:dyDescent="0.55000000000000004">
      <c r="A790" s="11">
        <v>42740</v>
      </c>
      <c r="B790" s="12">
        <v>9896</v>
      </c>
      <c r="C790" s="13">
        <v>275921.2</v>
      </c>
    </row>
    <row r="791" spans="1:3" x14ac:dyDescent="0.55000000000000004">
      <c r="A791" s="11">
        <v>42741</v>
      </c>
      <c r="B791" s="12">
        <v>8594</v>
      </c>
      <c r="C791" s="13">
        <v>239651.7</v>
      </c>
    </row>
    <row r="792" spans="1:3" x14ac:dyDescent="0.55000000000000004">
      <c r="A792" s="11">
        <v>42744</v>
      </c>
      <c r="B792" s="12">
        <v>6977</v>
      </c>
      <c r="C792" s="13">
        <v>194956.58</v>
      </c>
    </row>
    <row r="793" spans="1:3" x14ac:dyDescent="0.55000000000000004">
      <c r="A793" s="11">
        <v>42745</v>
      </c>
      <c r="B793" s="12">
        <v>8681</v>
      </c>
      <c r="C793" s="13">
        <v>244082.44</v>
      </c>
    </row>
    <row r="794" spans="1:3" x14ac:dyDescent="0.55000000000000004">
      <c r="A794" s="11">
        <v>42746</v>
      </c>
      <c r="B794" s="12">
        <v>10929</v>
      </c>
      <c r="C794" s="13">
        <v>308353</v>
      </c>
    </row>
    <row r="795" spans="1:3" x14ac:dyDescent="0.55000000000000004">
      <c r="A795" s="11">
        <v>42747</v>
      </c>
      <c r="B795" s="12">
        <v>10254</v>
      </c>
      <c r="C795" s="13">
        <v>291484.38</v>
      </c>
    </row>
    <row r="796" spans="1:3" x14ac:dyDescent="0.55000000000000004">
      <c r="A796" s="11">
        <v>42748</v>
      </c>
      <c r="B796" s="12">
        <v>8561</v>
      </c>
      <c r="C796" s="13">
        <v>242633.05</v>
      </c>
    </row>
    <row r="797" spans="1:3" x14ac:dyDescent="0.55000000000000004">
      <c r="A797" s="11">
        <v>42751</v>
      </c>
      <c r="B797" s="12">
        <v>5734</v>
      </c>
      <c r="C797" s="13">
        <v>163644.01999999999</v>
      </c>
    </row>
    <row r="798" spans="1:3" x14ac:dyDescent="0.55000000000000004">
      <c r="A798" s="11">
        <v>42752</v>
      </c>
      <c r="B798" s="12">
        <v>10196</v>
      </c>
      <c r="C798" s="13">
        <v>292629.90999999997</v>
      </c>
    </row>
    <row r="799" spans="1:3" x14ac:dyDescent="0.55000000000000004">
      <c r="A799" s="11">
        <v>42753</v>
      </c>
      <c r="B799" s="12">
        <v>7496</v>
      </c>
      <c r="C799" s="13">
        <v>215531.89</v>
      </c>
    </row>
    <row r="800" spans="1:3" x14ac:dyDescent="0.55000000000000004">
      <c r="A800" s="11">
        <v>42754</v>
      </c>
      <c r="B800" s="12">
        <v>9594</v>
      </c>
      <c r="C800" s="13">
        <v>274038.09999999998</v>
      </c>
    </row>
    <row r="801" spans="1:3" x14ac:dyDescent="0.55000000000000004">
      <c r="A801" s="11">
        <v>42755</v>
      </c>
      <c r="B801" s="12">
        <v>8522</v>
      </c>
      <c r="C801" s="13">
        <v>243854.43</v>
      </c>
    </row>
    <row r="802" spans="1:3" x14ac:dyDescent="0.55000000000000004">
      <c r="A802" s="11">
        <v>42758</v>
      </c>
      <c r="B802" s="12">
        <v>9842</v>
      </c>
      <c r="C802" s="13">
        <v>283338.46999999997</v>
      </c>
    </row>
    <row r="803" spans="1:3" x14ac:dyDescent="0.55000000000000004">
      <c r="A803" s="11">
        <v>42759</v>
      </c>
      <c r="B803" s="12">
        <v>6919</v>
      </c>
      <c r="C803" s="13">
        <v>198887.12</v>
      </c>
    </row>
    <row r="804" spans="1:3" x14ac:dyDescent="0.55000000000000004">
      <c r="A804" s="11">
        <v>42760</v>
      </c>
      <c r="B804" s="12">
        <v>10189</v>
      </c>
      <c r="C804" s="13">
        <v>290364.75</v>
      </c>
    </row>
    <row r="805" spans="1:3" x14ac:dyDescent="0.55000000000000004">
      <c r="A805" s="11">
        <v>42762</v>
      </c>
      <c r="B805" s="12">
        <v>11118</v>
      </c>
      <c r="C805" s="13">
        <v>313486.15000000002</v>
      </c>
    </row>
    <row r="806" spans="1:3" x14ac:dyDescent="0.55000000000000004">
      <c r="A806" s="11">
        <v>42765</v>
      </c>
      <c r="B806" s="12">
        <v>14494</v>
      </c>
      <c r="C806" s="13">
        <v>411762.92</v>
      </c>
    </row>
    <row r="807" spans="1:3" x14ac:dyDescent="0.55000000000000004">
      <c r="A807" s="11">
        <v>42766</v>
      </c>
      <c r="B807" s="12">
        <v>17842</v>
      </c>
      <c r="C807" s="13">
        <v>512110.13</v>
      </c>
    </row>
    <row r="808" spans="1:3" x14ac:dyDescent="0.55000000000000004">
      <c r="A808" s="11">
        <v>42767</v>
      </c>
      <c r="B808" s="12">
        <v>16674</v>
      </c>
      <c r="C808" s="13">
        <v>480284.4</v>
      </c>
    </row>
    <row r="809" spans="1:3" x14ac:dyDescent="0.55000000000000004">
      <c r="A809" s="11">
        <v>42768</v>
      </c>
      <c r="B809" s="12">
        <v>11684</v>
      </c>
      <c r="C809" s="13">
        <v>338116.73</v>
      </c>
    </row>
    <row r="810" spans="1:3" x14ac:dyDescent="0.55000000000000004">
      <c r="A810" s="11">
        <v>42769</v>
      </c>
      <c r="B810" s="12">
        <v>9205</v>
      </c>
      <c r="C810" s="13">
        <v>265541.12</v>
      </c>
    </row>
    <row r="811" spans="1:3" x14ac:dyDescent="0.55000000000000004">
      <c r="A811" s="11">
        <v>42772</v>
      </c>
      <c r="B811" s="12">
        <v>10099</v>
      </c>
      <c r="C811" s="13">
        <v>293602.37</v>
      </c>
    </row>
    <row r="812" spans="1:3" x14ac:dyDescent="0.55000000000000004">
      <c r="A812" s="11">
        <v>42773</v>
      </c>
      <c r="B812" s="12">
        <v>10388</v>
      </c>
      <c r="C812" s="13">
        <v>304147.38</v>
      </c>
    </row>
    <row r="813" spans="1:3" x14ac:dyDescent="0.55000000000000004">
      <c r="A813" s="11">
        <v>42774</v>
      </c>
      <c r="B813" s="12">
        <v>9925</v>
      </c>
      <c r="C813" s="13">
        <v>291163.46999999997</v>
      </c>
    </row>
    <row r="814" spans="1:3" x14ac:dyDescent="0.55000000000000004">
      <c r="A814" s="11">
        <v>42775</v>
      </c>
      <c r="B814" s="12">
        <v>13239</v>
      </c>
      <c r="C814" s="13">
        <v>387079.78</v>
      </c>
    </row>
    <row r="815" spans="1:3" x14ac:dyDescent="0.55000000000000004">
      <c r="A815" s="11">
        <v>42776</v>
      </c>
      <c r="B815" s="12">
        <v>9665</v>
      </c>
      <c r="C815" s="13">
        <v>280619.61</v>
      </c>
    </row>
    <row r="816" spans="1:3" x14ac:dyDescent="0.55000000000000004">
      <c r="A816" s="11">
        <v>42779</v>
      </c>
      <c r="B816" s="12">
        <v>7342</v>
      </c>
      <c r="C816" s="13">
        <v>213444.01</v>
      </c>
    </row>
    <row r="817" spans="1:3" x14ac:dyDescent="0.55000000000000004">
      <c r="A817" s="11">
        <v>42780</v>
      </c>
      <c r="B817" s="12">
        <v>10615</v>
      </c>
      <c r="C817" s="13">
        <v>308633.09000000003</v>
      </c>
    </row>
    <row r="818" spans="1:3" x14ac:dyDescent="0.55000000000000004">
      <c r="A818" s="11">
        <v>42781</v>
      </c>
      <c r="B818" s="12">
        <v>11200</v>
      </c>
      <c r="C818" s="13">
        <v>324996.45</v>
      </c>
    </row>
    <row r="819" spans="1:3" x14ac:dyDescent="0.55000000000000004">
      <c r="A819" s="11">
        <v>42782</v>
      </c>
      <c r="B819" s="12">
        <v>11183</v>
      </c>
      <c r="C819" s="13">
        <v>327794.99</v>
      </c>
    </row>
    <row r="820" spans="1:3" x14ac:dyDescent="0.55000000000000004">
      <c r="A820" s="11">
        <v>42783</v>
      </c>
      <c r="B820" s="12">
        <v>9306</v>
      </c>
      <c r="C820" s="13">
        <v>273410.56</v>
      </c>
    </row>
    <row r="821" spans="1:3" x14ac:dyDescent="0.55000000000000004">
      <c r="A821" s="11">
        <v>42786</v>
      </c>
      <c r="B821" s="12">
        <v>6133</v>
      </c>
      <c r="C821" s="13">
        <v>179399.36</v>
      </c>
    </row>
    <row r="822" spans="1:3" x14ac:dyDescent="0.55000000000000004">
      <c r="A822" s="11">
        <v>42787</v>
      </c>
      <c r="B822" s="12">
        <v>11714</v>
      </c>
      <c r="C822" s="13">
        <v>341944.63</v>
      </c>
    </row>
    <row r="823" spans="1:3" x14ac:dyDescent="0.55000000000000004">
      <c r="A823" s="11">
        <v>42788</v>
      </c>
      <c r="B823" s="12">
        <v>9216</v>
      </c>
      <c r="C823" s="13">
        <v>269603.86</v>
      </c>
    </row>
    <row r="824" spans="1:3" x14ac:dyDescent="0.55000000000000004">
      <c r="A824" s="11">
        <v>42789</v>
      </c>
      <c r="B824" s="12">
        <v>10572</v>
      </c>
      <c r="C824" s="13">
        <v>310313.56</v>
      </c>
    </row>
    <row r="825" spans="1:3" x14ac:dyDescent="0.55000000000000004">
      <c r="A825" s="11">
        <v>42790</v>
      </c>
      <c r="B825" s="12">
        <v>5350</v>
      </c>
      <c r="C825" s="13">
        <v>158344.84</v>
      </c>
    </row>
    <row r="826" spans="1:3" x14ac:dyDescent="0.55000000000000004">
      <c r="A826" s="11">
        <v>42793</v>
      </c>
      <c r="B826" s="12">
        <v>8352</v>
      </c>
      <c r="C826" s="13">
        <v>247558.31</v>
      </c>
    </row>
    <row r="827" spans="1:3" x14ac:dyDescent="0.55000000000000004">
      <c r="A827" s="11">
        <v>42794</v>
      </c>
      <c r="B827" s="12">
        <v>9021</v>
      </c>
      <c r="C827" s="13">
        <v>266709.99</v>
      </c>
    </row>
    <row r="828" spans="1:3" x14ac:dyDescent="0.55000000000000004">
      <c r="A828" s="11">
        <v>42795</v>
      </c>
      <c r="B828" s="12">
        <v>10181</v>
      </c>
      <c r="C828" s="13">
        <v>299096.67</v>
      </c>
    </row>
    <row r="829" spans="1:3" x14ac:dyDescent="0.55000000000000004">
      <c r="A829" s="11">
        <v>42796</v>
      </c>
      <c r="B829" s="12">
        <v>10833</v>
      </c>
      <c r="C829" s="13">
        <v>317331.28999999998</v>
      </c>
    </row>
    <row r="830" spans="1:3" x14ac:dyDescent="0.55000000000000004">
      <c r="A830" s="11">
        <v>42797</v>
      </c>
      <c r="B830" s="12">
        <v>10301</v>
      </c>
      <c r="C830" s="13">
        <v>299400.43</v>
      </c>
    </row>
    <row r="831" spans="1:3" x14ac:dyDescent="0.55000000000000004">
      <c r="A831" s="11">
        <v>42800</v>
      </c>
      <c r="B831" s="12">
        <v>8811</v>
      </c>
      <c r="C831" s="13">
        <v>256121.87</v>
      </c>
    </row>
    <row r="832" spans="1:3" x14ac:dyDescent="0.55000000000000004">
      <c r="A832" s="11">
        <v>42801</v>
      </c>
      <c r="B832" s="12">
        <v>9868</v>
      </c>
      <c r="C832" s="13">
        <v>284672</v>
      </c>
    </row>
    <row r="833" spans="1:3" x14ac:dyDescent="0.55000000000000004">
      <c r="A833" s="11">
        <v>42802</v>
      </c>
      <c r="B833" s="12">
        <v>9631</v>
      </c>
      <c r="C833" s="13">
        <v>276153.53000000003</v>
      </c>
    </row>
    <row r="834" spans="1:3" x14ac:dyDescent="0.55000000000000004">
      <c r="A834" s="11">
        <v>42803</v>
      </c>
      <c r="B834" s="12">
        <v>10529</v>
      </c>
      <c r="C834" s="13">
        <v>300088.01</v>
      </c>
    </row>
    <row r="835" spans="1:3" x14ac:dyDescent="0.55000000000000004">
      <c r="A835" s="11">
        <v>42804</v>
      </c>
      <c r="B835" s="12">
        <v>9971</v>
      </c>
      <c r="C835" s="13">
        <v>282539.87</v>
      </c>
    </row>
    <row r="836" spans="1:3" x14ac:dyDescent="0.55000000000000004">
      <c r="A836" s="11">
        <v>42807</v>
      </c>
      <c r="B836" s="12">
        <v>3246</v>
      </c>
      <c r="C836" s="13">
        <v>91746.58</v>
      </c>
    </row>
    <row r="837" spans="1:3" x14ac:dyDescent="0.55000000000000004">
      <c r="A837" s="11">
        <v>42808</v>
      </c>
      <c r="B837" s="12">
        <v>8389</v>
      </c>
      <c r="C837" s="13">
        <v>236229.96</v>
      </c>
    </row>
    <row r="838" spans="1:3" x14ac:dyDescent="0.55000000000000004">
      <c r="A838" s="11">
        <v>42809</v>
      </c>
      <c r="B838" s="12">
        <v>8843</v>
      </c>
      <c r="C838" s="13">
        <v>247367.99</v>
      </c>
    </row>
    <row r="839" spans="1:3" x14ac:dyDescent="0.55000000000000004">
      <c r="A839" s="11">
        <v>42810</v>
      </c>
      <c r="B839" s="12">
        <v>11957</v>
      </c>
      <c r="C839" s="13">
        <v>340034.13</v>
      </c>
    </row>
    <row r="840" spans="1:3" x14ac:dyDescent="0.55000000000000004">
      <c r="A840" s="11">
        <v>42811</v>
      </c>
      <c r="B840" s="12">
        <v>6680</v>
      </c>
      <c r="C840" s="13">
        <v>190325.47</v>
      </c>
    </row>
    <row r="841" spans="1:3" x14ac:dyDescent="0.55000000000000004">
      <c r="A841" s="11">
        <v>42814</v>
      </c>
      <c r="B841" s="12">
        <v>7074</v>
      </c>
      <c r="C841" s="13">
        <v>201899.02</v>
      </c>
    </row>
    <row r="842" spans="1:3" x14ac:dyDescent="0.55000000000000004">
      <c r="A842" s="11">
        <v>42815</v>
      </c>
      <c r="B842" s="12">
        <v>12576</v>
      </c>
      <c r="C842" s="13">
        <v>359440.51</v>
      </c>
    </row>
    <row r="843" spans="1:3" x14ac:dyDescent="0.55000000000000004">
      <c r="A843" s="11">
        <v>42816</v>
      </c>
      <c r="B843" s="12">
        <v>10692</v>
      </c>
      <c r="C843" s="13">
        <v>308650.65999999997</v>
      </c>
    </row>
    <row r="844" spans="1:3" x14ac:dyDescent="0.55000000000000004">
      <c r="A844" s="11">
        <v>42817</v>
      </c>
      <c r="B844" s="12">
        <v>10676</v>
      </c>
      <c r="C844" s="13">
        <v>308059.65999999997</v>
      </c>
    </row>
    <row r="845" spans="1:3" x14ac:dyDescent="0.55000000000000004">
      <c r="A845" s="11">
        <v>42818</v>
      </c>
      <c r="B845" s="12">
        <v>7095</v>
      </c>
      <c r="C845" s="13">
        <v>204185.9</v>
      </c>
    </row>
    <row r="846" spans="1:3" x14ac:dyDescent="0.55000000000000004">
      <c r="A846" s="11">
        <v>42821</v>
      </c>
      <c r="B846" s="12">
        <v>7163</v>
      </c>
      <c r="C846" s="13">
        <v>206871.41</v>
      </c>
    </row>
    <row r="847" spans="1:3" x14ac:dyDescent="0.55000000000000004">
      <c r="A847" s="11">
        <v>42822</v>
      </c>
      <c r="B847" s="12">
        <v>8228</v>
      </c>
      <c r="C847" s="13">
        <v>237278.23</v>
      </c>
    </row>
    <row r="848" spans="1:3" x14ac:dyDescent="0.55000000000000004">
      <c r="A848" s="11">
        <v>42823</v>
      </c>
      <c r="B848" s="12">
        <v>8632</v>
      </c>
      <c r="C848" s="13">
        <v>247709.84</v>
      </c>
    </row>
    <row r="849" spans="1:3" x14ac:dyDescent="0.55000000000000004">
      <c r="A849" s="11">
        <v>42824</v>
      </c>
      <c r="B849" s="12">
        <v>9174</v>
      </c>
      <c r="C849" s="13">
        <v>263028.47999999998</v>
      </c>
    </row>
    <row r="850" spans="1:3" x14ac:dyDescent="0.55000000000000004">
      <c r="A850" s="11">
        <v>42825</v>
      </c>
      <c r="B850" s="12">
        <v>10392</v>
      </c>
      <c r="C850" s="13">
        <v>297026.42</v>
      </c>
    </row>
    <row r="851" spans="1:3" x14ac:dyDescent="0.55000000000000004">
      <c r="A851" s="11">
        <v>42828</v>
      </c>
      <c r="B851" s="12">
        <v>7642</v>
      </c>
      <c r="C851" s="13">
        <v>219922.37</v>
      </c>
    </row>
    <row r="852" spans="1:3" x14ac:dyDescent="0.55000000000000004">
      <c r="A852" s="11">
        <v>42829</v>
      </c>
      <c r="B852" s="12">
        <v>5794</v>
      </c>
      <c r="C852" s="13">
        <v>168339.7</v>
      </c>
    </row>
    <row r="853" spans="1:3" x14ac:dyDescent="0.55000000000000004">
      <c r="A853" s="11">
        <v>42830</v>
      </c>
      <c r="B853" s="12">
        <v>8188</v>
      </c>
      <c r="C853" s="13">
        <v>236409.22</v>
      </c>
    </row>
    <row r="854" spans="1:3" x14ac:dyDescent="0.55000000000000004">
      <c r="A854" s="11">
        <v>42831</v>
      </c>
      <c r="B854" s="12">
        <v>8286</v>
      </c>
      <c r="C854" s="13">
        <v>238764.15</v>
      </c>
    </row>
    <row r="855" spans="1:3" x14ac:dyDescent="0.55000000000000004">
      <c r="A855" s="11">
        <v>42832</v>
      </c>
      <c r="B855" s="12">
        <v>12355</v>
      </c>
      <c r="C855" s="13">
        <v>356553.81</v>
      </c>
    </row>
    <row r="856" spans="1:3" x14ac:dyDescent="0.55000000000000004">
      <c r="A856" s="11">
        <v>42835</v>
      </c>
      <c r="B856" s="12">
        <v>8149</v>
      </c>
      <c r="C856" s="13">
        <v>233959.9</v>
      </c>
    </row>
    <row r="857" spans="1:3" x14ac:dyDescent="0.55000000000000004">
      <c r="A857" s="11">
        <v>42836</v>
      </c>
      <c r="B857" s="12">
        <v>12468</v>
      </c>
      <c r="C857" s="13">
        <v>361253.75</v>
      </c>
    </row>
    <row r="858" spans="1:3" x14ac:dyDescent="0.55000000000000004">
      <c r="A858" s="11">
        <v>42837</v>
      </c>
      <c r="B858" s="12">
        <v>9255</v>
      </c>
      <c r="C858" s="13">
        <v>270594.11</v>
      </c>
    </row>
    <row r="859" spans="1:3" x14ac:dyDescent="0.55000000000000004">
      <c r="A859" s="11">
        <v>42838</v>
      </c>
      <c r="B859" s="12">
        <v>9400</v>
      </c>
      <c r="C859" s="13">
        <v>275920.34000000003</v>
      </c>
    </row>
    <row r="860" spans="1:3" x14ac:dyDescent="0.55000000000000004">
      <c r="A860" s="11">
        <v>42842</v>
      </c>
      <c r="B860" s="12">
        <v>9221</v>
      </c>
      <c r="C860" s="13">
        <v>271376.40999999997</v>
      </c>
    </row>
    <row r="861" spans="1:3" x14ac:dyDescent="0.55000000000000004">
      <c r="A861" s="11">
        <v>42843</v>
      </c>
      <c r="B861" s="12">
        <v>12131</v>
      </c>
      <c r="C861" s="13">
        <v>356372.05</v>
      </c>
    </row>
    <row r="862" spans="1:3" x14ac:dyDescent="0.55000000000000004">
      <c r="A862" s="11">
        <v>42844</v>
      </c>
      <c r="B862" s="12">
        <v>9245</v>
      </c>
      <c r="C862" s="13">
        <v>271017.87</v>
      </c>
    </row>
    <row r="863" spans="1:3" x14ac:dyDescent="0.55000000000000004">
      <c r="A863" s="11">
        <v>42845</v>
      </c>
      <c r="B863" s="12">
        <v>8681</v>
      </c>
      <c r="C863" s="13">
        <v>254007.32</v>
      </c>
    </row>
    <row r="864" spans="1:3" x14ac:dyDescent="0.55000000000000004">
      <c r="A864" s="11">
        <v>42846</v>
      </c>
      <c r="B864" s="12">
        <v>8263</v>
      </c>
      <c r="C864" s="13">
        <v>242346.76</v>
      </c>
    </row>
    <row r="865" spans="1:3" x14ac:dyDescent="0.55000000000000004">
      <c r="A865" s="11">
        <v>42849</v>
      </c>
      <c r="B865" s="12">
        <v>11188</v>
      </c>
      <c r="C865" s="13">
        <v>325304.03999999998</v>
      </c>
    </row>
    <row r="866" spans="1:3" x14ac:dyDescent="0.55000000000000004">
      <c r="A866" s="11">
        <v>42850</v>
      </c>
      <c r="B866" s="12">
        <v>10541</v>
      </c>
      <c r="C866" s="13">
        <v>304777.90000000002</v>
      </c>
    </row>
    <row r="867" spans="1:3" x14ac:dyDescent="0.55000000000000004">
      <c r="A867" s="11">
        <v>42851</v>
      </c>
      <c r="B867" s="12">
        <v>9341</v>
      </c>
      <c r="C867" s="13">
        <v>268340.53000000003</v>
      </c>
    </row>
    <row r="868" spans="1:3" x14ac:dyDescent="0.55000000000000004">
      <c r="A868" s="11">
        <v>42852</v>
      </c>
      <c r="B868" s="12">
        <v>7846</v>
      </c>
      <c r="C868" s="13">
        <v>225751.1</v>
      </c>
    </row>
    <row r="869" spans="1:3" x14ac:dyDescent="0.55000000000000004">
      <c r="A869" s="11">
        <v>42853</v>
      </c>
      <c r="B869" s="12">
        <v>6604</v>
      </c>
      <c r="C869" s="13">
        <v>190528.57</v>
      </c>
    </row>
    <row r="870" spans="1:3" x14ac:dyDescent="0.55000000000000004">
      <c r="A870" s="11">
        <v>42856</v>
      </c>
      <c r="B870" s="12">
        <v>5497</v>
      </c>
      <c r="C870" s="13">
        <v>158084.79999999999</v>
      </c>
    </row>
    <row r="871" spans="1:3" x14ac:dyDescent="0.55000000000000004">
      <c r="A871" s="11">
        <v>42857</v>
      </c>
      <c r="B871" s="12">
        <v>7412</v>
      </c>
      <c r="C871" s="13">
        <v>211989.57</v>
      </c>
    </row>
    <row r="872" spans="1:3" x14ac:dyDescent="0.55000000000000004">
      <c r="A872" s="11">
        <v>42858</v>
      </c>
      <c r="B872" s="12">
        <v>8787</v>
      </c>
      <c r="C872" s="13">
        <v>250624.76</v>
      </c>
    </row>
    <row r="873" spans="1:3" x14ac:dyDescent="0.55000000000000004">
      <c r="A873" s="11">
        <v>42859</v>
      </c>
      <c r="B873" s="12">
        <v>11337</v>
      </c>
      <c r="C873" s="13">
        <v>319239.03999999998</v>
      </c>
    </row>
    <row r="874" spans="1:3" x14ac:dyDescent="0.55000000000000004">
      <c r="A874" s="11">
        <v>42860</v>
      </c>
      <c r="B874" s="12">
        <v>10098</v>
      </c>
      <c r="C874" s="13">
        <v>284391.83</v>
      </c>
    </row>
    <row r="875" spans="1:3" x14ac:dyDescent="0.55000000000000004">
      <c r="A875" s="11">
        <v>42863</v>
      </c>
      <c r="B875" s="12">
        <v>7971</v>
      </c>
      <c r="C875" s="13">
        <v>224209.92000000001</v>
      </c>
    </row>
    <row r="876" spans="1:3" x14ac:dyDescent="0.55000000000000004">
      <c r="A876" s="11">
        <v>42864</v>
      </c>
      <c r="B876" s="12">
        <v>11050</v>
      </c>
      <c r="C876" s="13">
        <v>310237.82</v>
      </c>
    </row>
    <row r="877" spans="1:3" x14ac:dyDescent="0.55000000000000004">
      <c r="A877" s="11">
        <v>42865</v>
      </c>
      <c r="B877" s="12">
        <v>7570</v>
      </c>
      <c r="C877" s="13">
        <v>212479.14</v>
      </c>
    </row>
    <row r="878" spans="1:3" x14ac:dyDescent="0.55000000000000004">
      <c r="A878" s="11">
        <v>42866</v>
      </c>
      <c r="B878" s="12">
        <v>9146</v>
      </c>
      <c r="C878" s="13">
        <v>256089.38</v>
      </c>
    </row>
    <row r="879" spans="1:3" x14ac:dyDescent="0.55000000000000004">
      <c r="A879" s="11">
        <v>42867</v>
      </c>
      <c r="B879" s="12">
        <v>8068</v>
      </c>
      <c r="C879" s="13">
        <v>226304.23</v>
      </c>
    </row>
    <row r="880" spans="1:3" x14ac:dyDescent="0.55000000000000004">
      <c r="A880" s="11">
        <v>42870</v>
      </c>
      <c r="B880" s="12">
        <v>10225</v>
      </c>
      <c r="C880" s="13">
        <v>287000.09999999998</v>
      </c>
    </row>
    <row r="881" spans="1:3" x14ac:dyDescent="0.55000000000000004">
      <c r="A881" s="11">
        <v>42871</v>
      </c>
      <c r="B881" s="12">
        <v>8046</v>
      </c>
      <c r="C881" s="13">
        <v>226058.2</v>
      </c>
    </row>
    <row r="882" spans="1:3" x14ac:dyDescent="0.55000000000000004">
      <c r="A882" s="11">
        <v>42872</v>
      </c>
      <c r="B882" s="12">
        <v>12922</v>
      </c>
      <c r="C882" s="13">
        <v>367143.52</v>
      </c>
    </row>
    <row r="883" spans="1:3" x14ac:dyDescent="0.55000000000000004">
      <c r="A883" s="11">
        <v>42873</v>
      </c>
      <c r="B883" s="12">
        <v>18341</v>
      </c>
      <c r="C883" s="13">
        <v>528472.1</v>
      </c>
    </row>
    <row r="884" spans="1:3" x14ac:dyDescent="0.55000000000000004">
      <c r="A884" s="11">
        <v>42874</v>
      </c>
      <c r="B884" s="12">
        <v>10076</v>
      </c>
      <c r="C884" s="13">
        <v>288775.07</v>
      </c>
    </row>
    <row r="885" spans="1:3" x14ac:dyDescent="0.55000000000000004">
      <c r="A885" s="11">
        <v>42877</v>
      </c>
      <c r="B885" s="12">
        <v>8475</v>
      </c>
      <c r="C885" s="13">
        <v>243262.36</v>
      </c>
    </row>
    <row r="886" spans="1:3" x14ac:dyDescent="0.55000000000000004">
      <c r="A886" s="11">
        <v>42878</v>
      </c>
      <c r="B886" s="12">
        <v>10835</v>
      </c>
      <c r="C886" s="13">
        <v>312804.44</v>
      </c>
    </row>
    <row r="887" spans="1:3" x14ac:dyDescent="0.55000000000000004">
      <c r="A887" s="11">
        <v>42879</v>
      </c>
      <c r="B887" s="12">
        <v>8371</v>
      </c>
      <c r="C887" s="13">
        <v>240272.22</v>
      </c>
    </row>
    <row r="888" spans="1:3" x14ac:dyDescent="0.55000000000000004">
      <c r="A888" s="11">
        <v>42880</v>
      </c>
      <c r="B888" s="12">
        <v>8345</v>
      </c>
      <c r="C888" s="13">
        <v>239591.9</v>
      </c>
    </row>
    <row r="889" spans="1:3" x14ac:dyDescent="0.55000000000000004">
      <c r="A889" s="11">
        <v>42881</v>
      </c>
      <c r="B889" s="12">
        <v>9479</v>
      </c>
      <c r="C889" s="13">
        <v>273294.09000000003</v>
      </c>
    </row>
    <row r="890" spans="1:3" x14ac:dyDescent="0.55000000000000004">
      <c r="A890" s="11">
        <v>42884</v>
      </c>
      <c r="B890" s="12">
        <v>5499</v>
      </c>
      <c r="C890" s="13">
        <v>158905.16</v>
      </c>
    </row>
    <row r="891" spans="1:3" x14ac:dyDescent="0.55000000000000004">
      <c r="A891" s="11">
        <v>42885</v>
      </c>
      <c r="B891" s="12">
        <v>11347</v>
      </c>
      <c r="C891" s="13">
        <v>327747.08</v>
      </c>
    </row>
    <row r="892" spans="1:3" x14ac:dyDescent="0.55000000000000004">
      <c r="A892" s="11">
        <v>42886</v>
      </c>
      <c r="B892" s="12">
        <v>10733</v>
      </c>
      <c r="C892" s="13">
        <v>309531.8</v>
      </c>
    </row>
    <row r="893" spans="1:3" x14ac:dyDescent="0.55000000000000004">
      <c r="A893" s="11">
        <v>42887</v>
      </c>
      <c r="B893" s="12">
        <v>8268</v>
      </c>
      <c r="C893" s="13">
        <v>239099.58</v>
      </c>
    </row>
    <row r="894" spans="1:3" x14ac:dyDescent="0.55000000000000004">
      <c r="A894" s="11">
        <v>42888</v>
      </c>
      <c r="B894" s="12">
        <v>8911</v>
      </c>
      <c r="C894" s="13">
        <v>258123.22</v>
      </c>
    </row>
    <row r="895" spans="1:3" x14ac:dyDescent="0.55000000000000004">
      <c r="A895" s="11">
        <v>42891</v>
      </c>
      <c r="B895" s="12">
        <v>6988</v>
      </c>
      <c r="C895" s="13">
        <v>204261.19</v>
      </c>
    </row>
    <row r="896" spans="1:3" x14ac:dyDescent="0.55000000000000004">
      <c r="A896" s="11">
        <v>42892</v>
      </c>
      <c r="B896" s="12">
        <v>10913</v>
      </c>
      <c r="C896" s="13">
        <v>321592.09000000003</v>
      </c>
    </row>
    <row r="897" spans="1:3" x14ac:dyDescent="0.55000000000000004">
      <c r="A897" s="11">
        <v>42893</v>
      </c>
      <c r="B897" s="12">
        <v>9589</v>
      </c>
      <c r="C897" s="13">
        <v>282657.03000000003</v>
      </c>
    </row>
    <row r="898" spans="1:3" x14ac:dyDescent="0.55000000000000004">
      <c r="A898" s="11">
        <v>42894</v>
      </c>
      <c r="B898" s="12">
        <v>11625</v>
      </c>
      <c r="C898" s="13">
        <v>339773.57</v>
      </c>
    </row>
    <row r="899" spans="1:3" x14ac:dyDescent="0.55000000000000004">
      <c r="A899" s="11">
        <v>42895</v>
      </c>
      <c r="B899" s="12">
        <v>9287</v>
      </c>
      <c r="C899" s="13">
        <v>269421.76</v>
      </c>
    </row>
    <row r="900" spans="1:3" x14ac:dyDescent="0.55000000000000004">
      <c r="A900" s="11">
        <v>42898</v>
      </c>
      <c r="B900" s="12">
        <v>9006</v>
      </c>
      <c r="C900" s="13">
        <v>261072.24</v>
      </c>
    </row>
    <row r="901" spans="1:3" x14ac:dyDescent="0.55000000000000004">
      <c r="A901" s="11">
        <v>42899</v>
      </c>
      <c r="B901" s="12">
        <v>8466</v>
      </c>
      <c r="C901" s="13">
        <v>244672.63</v>
      </c>
    </row>
    <row r="902" spans="1:3" x14ac:dyDescent="0.55000000000000004">
      <c r="A902" s="11">
        <v>42900</v>
      </c>
      <c r="B902" s="12">
        <v>9865</v>
      </c>
      <c r="C902" s="13">
        <v>285949.5</v>
      </c>
    </row>
    <row r="903" spans="1:3" x14ac:dyDescent="0.55000000000000004">
      <c r="A903" s="11">
        <v>42901</v>
      </c>
      <c r="B903" s="12">
        <v>10613</v>
      </c>
      <c r="C903" s="13">
        <v>305576.45</v>
      </c>
    </row>
    <row r="904" spans="1:3" x14ac:dyDescent="0.55000000000000004">
      <c r="A904" s="11">
        <v>42902</v>
      </c>
      <c r="B904" s="12">
        <v>6750</v>
      </c>
      <c r="C904" s="13">
        <v>193985.43</v>
      </c>
    </row>
    <row r="905" spans="1:3" x14ac:dyDescent="0.55000000000000004">
      <c r="A905" s="11">
        <v>42905</v>
      </c>
      <c r="B905" s="12">
        <v>7760</v>
      </c>
      <c r="C905" s="13">
        <v>221891.73</v>
      </c>
    </row>
    <row r="906" spans="1:3" x14ac:dyDescent="0.55000000000000004">
      <c r="A906" s="11">
        <v>42906</v>
      </c>
      <c r="B906" s="12">
        <v>8463</v>
      </c>
      <c r="C906" s="13">
        <v>241511.87</v>
      </c>
    </row>
    <row r="907" spans="1:3" x14ac:dyDescent="0.55000000000000004">
      <c r="A907" s="11">
        <v>42907</v>
      </c>
      <c r="B907" s="12">
        <v>8533</v>
      </c>
      <c r="C907" s="13">
        <v>243769.74</v>
      </c>
    </row>
    <row r="908" spans="1:3" x14ac:dyDescent="0.55000000000000004">
      <c r="A908" s="11">
        <v>42908</v>
      </c>
      <c r="B908" s="12">
        <v>7437</v>
      </c>
      <c r="C908" s="13">
        <v>213333.86</v>
      </c>
    </row>
    <row r="909" spans="1:3" x14ac:dyDescent="0.55000000000000004">
      <c r="A909" s="11">
        <v>42909</v>
      </c>
      <c r="B909" s="12">
        <v>7271</v>
      </c>
      <c r="C909" s="13">
        <v>209006.64</v>
      </c>
    </row>
    <row r="910" spans="1:3" x14ac:dyDescent="0.55000000000000004">
      <c r="A910" s="11">
        <v>42912</v>
      </c>
      <c r="B910" s="12">
        <v>5456</v>
      </c>
      <c r="C910" s="13">
        <v>155223.97</v>
      </c>
    </row>
    <row r="911" spans="1:3" x14ac:dyDescent="0.55000000000000004">
      <c r="A911" s="11">
        <v>42913</v>
      </c>
      <c r="B911" s="12">
        <v>9795</v>
      </c>
      <c r="C911" s="13">
        <v>279880.64</v>
      </c>
    </row>
    <row r="912" spans="1:3" x14ac:dyDescent="0.55000000000000004">
      <c r="A912" s="11">
        <v>42914</v>
      </c>
      <c r="B912" s="12">
        <v>10094</v>
      </c>
      <c r="C912" s="13">
        <v>289115.67</v>
      </c>
    </row>
    <row r="913" spans="1:3" x14ac:dyDescent="0.55000000000000004">
      <c r="A913" s="11">
        <v>42915</v>
      </c>
      <c r="B913" s="12">
        <v>10873</v>
      </c>
      <c r="C913" s="13">
        <v>310307.61</v>
      </c>
    </row>
    <row r="914" spans="1:3" x14ac:dyDescent="0.55000000000000004">
      <c r="A914" s="11">
        <v>42916</v>
      </c>
      <c r="B914" s="12">
        <v>9311</v>
      </c>
      <c r="C914" s="13">
        <v>265208.40999999997</v>
      </c>
    </row>
    <row r="915" spans="1:3" x14ac:dyDescent="0.55000000000000004">
      <c r="A915" s="11">
        <v>42919</v>
      </c>
      <c r="B915" s="12">
        <v>13498</v>
      </c>
      <c r="C915" s="13">
        <v>381445.3</v>
      </c>
    </row>
    <row r="916" spans="1:3" x14ac:dyDescent="0.55000000000000004">
      <c r="A916" s="11">
        <v>42920</v>
      </c>
      <c r="B916" s="12">
        <v>8083</v>
      </c>
      <c r="C916" s="13">
        <v>227448.65</v>
      </c>
    </row>
    <row r="917" spans="1:3" x14ac:dyDescent="0.55000000000000004">
      <c r="A917" s="11">
        <v>42921</v>
      </c>
      <c r="B917" s="12">
        <v>12094</v>
      </c>
      <c r="C917" s="13">
        <v>339911.01</v>
      </c>
    </row>
    <row r="918" spans="1:3" x14ac:dyDescent="0.55000000000000004">
      <c r="A918" s="11">
        <v>42922</v>
      </c>
      <c r="B918" s="12">
        <v>8688</v>
      </c>
      <c r="C918" s="13">
        <v>244433.01</v>
      </c>
    </row>
    <row r="919" spans="1:3" x14ac:dyDescent="0.55000000000000004">
      <c r="A919" s="11">
        <v>42923</v>
      </c>
      <c r="B919" s="12">
        <v>14101</v>
      </c>
      <c r="C919" s="13">
        <v>393871.4</v>
      </c>
    </row>
    <row r="920" spans="1:3" x14ac:dyDescent="0.55000000000000004">
      <c r="A920" s="11">
        <v>42926</v>
      </c>
      <c r="B920" s="12">
        <v>11316</v>
      </c>
      <c r="C920" s="13">
        <v>313521.39</v>
      </c>
    </row>
    <row r="921" spans="1:3" x14ac:dyDescent="0.55000000000000004">
      <c r="A921" s="11">
        <v>42927</v>
      </c>
      <c r="B921" s="12">
        <v>9166</v>
      </c>
      <c r="C921" s="13">
        <v>254416.06</v>
      </c>
    </row>
    <row r="922" spans="1:3" x14ac:dyDescent="0.55000000000000004">
      <c r="A922" s="11">
        <v>42928</v>
      </c>
      <c r="B922" s="12">
        <v>9534</v>
      </c>
      <c r="C922" s="13">
        <v>265977.78999999998</v>
      </c>
    </row>
    <row r="923" spans="1:3" x14ac:dyDescent="0.55000000000000004">
      <c r="A923" s="11">
        <v>42929</v>
      </c>
      <c r="B923" s="12">
        <v>7770</v>
      </c>
      <c r="C923" s="13">
        <v>216649.07</v>
      </c>
    </row>
    <row r="924" spans="1:3" x14ac:dyDescent="0.55000000000000004">
      <c r="A924" s="11">
        <v>42930</v>
      </c>
      <c r="B924" s="12">
        <v>10589</v>
      </c>
      <c r="C924" s="13">
        <v>295663.71000000002</v>
      </c>
    </row>
    <row r="925" spans="1:3" x14ac:dyDescent="0.55000000000000004">
      <c r="A925" s="11">
        <v>42933</v>
      </c>
      <c r="B925" s="12">
        <v>9089</v>
      </c>
      <c r="C925" s="13">
        <v>255261.43</v>
      </c>
    </row>
    <row r="926" spans="1:3" x14ac:dyDescent="0.55000000000000004">
      <c r="A926" s="11">
        <v>42934</v>
      </c>
      <c r="B926" s="12">
        <v>9521</v>
      </c>
      <c r="C926" s="13">
        <v>268629.78000000003</v>
      </c>
    </row>
    <row r="927" spans="1:3" x14ac:dyDescent="0.55000000000000004">
      <c r="A927" s="11">
        <v>42935</v>
      </c>
      <c r="B927" s="12">
        <v>8608</v>
      </c>
      <c r="C927" s="13">
        <v>242943.33</v>
      </c>
    </row>
    <row r="928" spans="1:3" x14ac:dyDescent="0.55000000000000004">
      <c r="A928" s="11">
        <v>42936</v>
      </c>
      <c r="B928" s="12">
        <v>11097</v>
      </c>
      <c r="C928" s="13">
        <v>313442.95</v>
      </c>
    </row>
    <row r="929" spans="1:3" x14ac:dyDescent="0.55000000000000004">
      <c r="A929" s="11">
        <v>42937</v>
      </c>
      <c r="B929" s="12">
        <v>8295</v>
      </c>
      <c r="C929" s="13">
        <v>235782.01</v>
      </c>
    </row>
    <row r="930" spans="1:3" x14ac:dyDescent="0.55000000000000004">
      <c r="A930" s="11">
        <v>42940</v>
      </c>
      <c r="B930" s="12">
        <v>7621</v>
      </c>
      <c r="C930" s="13">
        <v>217654.08</v>
      </c>
    </row>
    <row r="931" spans="1:3" x14ac:dyDescent="0.55000000000000004">
      <c r="A931" s="11">
        <v>42941</v>
      </c>
      <c r="B931" s="12">
        <v>9860</v>
      </c>
      <c r="C931" s="13">
        <v>280971.09999999998</v>
      </c>
    </row>
    <row r="932" spans="1:3" x14ac:dyDescent="0.55000000000000004">
      <c r="A932" s="11">
        <v>42942</v>
      </c>
      <c r="B932" s="12">
        <v>8620</v>
      </c>
      <c r="C932" s="13">
        <v>244524.41</v>
      </c>
    </row>
    <row r="933" spans="1:3" x14ac:dyDescent="0.55000000000000004">
      <c r="A933" s="11">
        <v>42943</v>
      </c>
      <c r="B933" s="12">
        <v>11768</v>
      </c>
      <c r="C933" s="13">
        <v>335965.53</v>
      </c>
    </row>
    <row r="934" spans="1:3" x14ac:dyDescent="0.55000000000000004">
      <c r="A934" s="11">
        <v>42944</v>
      </c>
      <c r="B934" s="12">
        <v>11988</v>
      </c>
      <c r="C934" s="13">
        <v>342862.25</v>
      </c>
    </row>
    <row r="935" spans="1:3" x14ac:dyDescent="0.55000000000000004">
      <c r="A935" s="11">
        <v>42947</v>
      </c>
      <c r="B935" s="12">
        <v>15685</v>
      </c>
      <c r="C935" s="13">
        <v>449584.26</v>
      </c>
    </row>
    <row r="936" spans="1:3" x14ac:dyDescent="0.55000000000000004">
      <c r="A936" s="11">
        <v>42948</v>
      </c>
      <c r="B936" s="12">
        <v>11609</v>
      </c>
      <c r="C936" s="13">
        <v>333293.31</v>
      </c>
    </row>
    <row r="937" spans="1:3" x14ac:dyDescent="0.55000000000000004">
      <c r="A937" s="11">
        <v>42949</v>
      </c>
      <c r="B937" s="12">
        <v>11639</v>
      </c>
      <c r="C937" s="13">
        <v>332740.78000000003</v>
      </c>
    </row>
    <row r="938" spans="1:3" x14ac:dyDescent="0.55000000000000004">
      <c r="A938" s="11">
        <v>42950</v>
      </c>
      <c r="B938" s="12">
        <v>8443</v>
      </c>
      <c r="C938" s="13">
        <v>240434.77</v>
      </c>
    </row>
    <row r="939" spans="1:3" x14ac:dyDescent="0.55000000000000004">
      <c r="A939" s="11">
        <v>42951</v>
      </c>
      <c r="B939" s="12">
        <v>9943</v>
      </c>
      <c r="C939" s="13">
        <v>283324.13</v>
      </c>
    </row>
    <row r="940" spans="1:3" x14ac:dyDescent="0.55000000000000004">
      <c r="A940" s="11">
        <v>42954</v>
      </c>
      <c r="B940" s="12">
        <v>5427</v>
      </c>
      <c r="C940" s="13">
        <v>154189.5</v>
      </c>
    </row>
    <row r="941" spans="1:3" x14ac:dyDescent="0.55000000000000004">
      <c r="A941" s="11">
        <v>42955</v>
      </c>
      <c r="B941" s="12">
        <v>8723</v>
      </c>
      <c r="C941" s="13">
        <v>247994.9</v>
      </c>
    </row>
    <row r="942" spans="1:3" x14ac:dyDescent="0.55000000000000004">
      <c r="A942" s="11">
        <v>42956</v>
      </c>
      <c r="B942" s="12">
        <v>10851</v>
      </c>
      <c r="C942" s="13">
        <v>311579.51</v>
      </c>
    </row>
    <row r="943" spans="1:3" x14ac:dyDescent="0.55000000000000004">
      <c r="A943" s="11">
        <v>42957</v>
      </c>
      <c r="B943" s="12">
        <v>11656</v>
      </c>
      <c r="C943" s="13">
        <v>338768.63</v>
      </c>
    </row>
    <row r="944" spans="1:3" x14ac:dyDescent="0.55000000000000004">
      <c r="A944" s="11">
        <v>42958</v>
      </c>
      <c r="B944" s="12">
        <v>11298</v>
      </c>
      <c r="C944" s="13">
        <v>329970.31</v>
      </c>
    </row>
    <row r="945" spans="1:3" x14ac:dyDescent="0.55000000000000004">
      <c r="A945" s="11">
        <v>42961</v>
      </c>
      <c r="B945" s="12">
        <v>7869</v>
      </c>
      <c r="C945" s="13">
        <v>228889.39</v>
      </c>
    </row>
    <row r="946" spans="1:3" x14ac:dyDescent="0.55000000000000004">
      <c r="A946" s="11">
        <v>42963</v>
      </c>
      <c r="B946" s="12">
        <v>9938</v>
      </c>
      <c r="C946" s="13">
        <v>287095.15000000002</v>
      </c>
    </row>
    <row r="947" spans="1:3" x14ac:dyDescent="0.55000000000000004">
      <c r="A947" s="11">
        <v>42964</v>
      </c>
      <c r="B947" s="12">
        <v>9414</v>
      </c>
      <c r="C947" s="13">
        <v>274470.90999999997</v>
      </c>
    </row>
    <row r="948" spans="1:3" x14ac:dyDescent="0.55000000000000004">
      <c r="A948" s="11">
        <v>42965</v>
      </c>
      <c r="B948" s="12">
        <v>13666</v>
      </c>
      <c r="C948" s="13">
        <v>400077.69</v>
      </c>
    </row>
    <row r="949" spans="1:3" x14ac:dyDescent="0.55000000000000004">
      <c r="A949" s="11">
        <v>42968</v>
      </c>
      <c r="B949" s="12">
        <v>10029</v>
      </c>
      <c r="C949" s="13">
        <v>292694.43</v>
      </c>
    </row>
    <row r="950" spans="1:3" x14ac:dyDescent="0.55000000000000004">
      <c r="A950" s="11">
        <v>42969</v>
      </c>
      <c r="B950" s="12">
        <v>10171</v>
      </c>
      <c r="C950" s="13">
        <v>296277.01</v>
      </c>
    </row>
    <row r="951" spans="1:3" x14ac:dyDescent="0.55000000000000004">
      <c r="A951" s="11">
        <v>42970</v>
      </c>
      <c r="B951" s="12">
        <v>8411</v>
      </c>
      <c r="C951" s="13">
        <v>245137.23</v>
      </c>
    </row>
    <row r="952" spans="1:3" x14ac:dyDescent="0.55000000000000004">
      <c r="A952" s="11">
        <v>42971</v>
      </c>
      <c r="B952" s="12">
        <v>7768</v>
      </c>
      <c r="C952" s="13">
        <v>226114.82</v>
      </c>
    </row>
    <row r="953" spans="1:3" x14ac:dyDescent="0.55000000000000004">
      <c r="A953" s="11">
        <v>42972</v>
      </c>
      <c r="B953" s="12">
        <v>7932</v>
      </c>
      <c r="C953" s="13">
        <v>230801.28</v>
      </c>
    </row>
    <row r="954" spans="1:3" x14ac:dyDescent="0.55000000000000004">
      <c r="A954" s="11">
        <v>42975</v>
      </c>
      <c r="B954" s="12">
        <v>11075</v>
      </c>
      <c r="C954" s="13">
        <v>324782.73</v>
      </c>
    </row>
    <row r="955" spans="1:3" x14ac:dyDescent="0.55000000000000004">
      <c r="A955" s="11">
        <v>42976</v>
      </c>
      <c r="B955" s="12">
        <v>13460</v>
      </c>
      <c r="C955" s="13">
        <v>401013.47</v>
      </c>
    </row>
    <row r="956" spans="1:3" x14ac:dyDescent="0.55000000000000004">
      <c r="A956" s="11">
        <v>42977</v>
      </c>
      <c r="B956" s="12">
        <v>10691</v>
      </c>
      <c r="C956" s="13">
        <v>315943.63</v>
      </c>
    </row>
    <row r="957" spans="1:3" x14ac:dyDescent="0.55000000000000004">
      <c r="A957" s="11">
        <v>42978</v>
      </c>
      <c r="B957" s="12">
        <v>10687</v>
      </c>
      <c r="C957" s="13">
        <v>316062.03000000003</v>
      </c>
    </row>
    <row r="958" spans="1:3" x14ac:dyDescent="0.55000000000000004">
      <c r="A958" s="11">
        <v>42979</v>
      </c>
      <c r="B958" s="12">
        <v>9936</v>
      </c>
      <c r="C958" s="13">
        <v>295891.89</v>
      </c>
    </row>
    <row r="959" spans="1:3" x14ac:dyDescent="0.55000000000000004">
      <c r="A959" s="11">
        <v>42982</v>
      </c>
      <c r="B959" s="12">
        <v>9148</v>
      </c>
      <c r="C959" s="13">
        <v>275707.28000000003</v>
      </c>
    </row>
    <row r="960" spans="1:3" x14ac:dyDescent="0.55000000000000004">
      <c r="A960" s="11">
        <v>42983</v>
      </c>
      <c r="B960" s="12">
        <v>12450</v>
      </c>
      <c r="C960" s="13">
        <v>375103.48</v>
      </c>
    </row>
    <row r="961" spans="1:3" x14ac:dyDescent="0.55000000000000004">
      <c r="A961" s="11">
        <v>42984</v>
      </c>
      <c r="B961" s="12">
        <v>9282</v>
      </c>
      <c r="C961" s="13">
        <v>280299.44</v>
      </c>
    </row>
    <row r="962" spans="1:3" x14ac:dyDescent="0.55000000000000004">
      <c r="A962" s="11">
        <v>42985</v>
      </c>
      <c r="B962" s="12">
        <v>11130</v>
      </c>
      <c r="C962" s="13">
        <v>336147.59</v>
      </c>
    </row>
    <row r="963" spans="1:3" x14ac:dyDescent="0.55000000000000004">
      <c r="A963" s="11">
        <v>42986</v>
      </c>
      <c r="B963" s="12">
        <v>11029</v>
      </c>
      <c r="C963" s="13">
        <v>334824.15000000002</v>
      </c>
    </row>
    <row r="964" spans="1:3" x14ac:dyDescent="0.55000000000000004">
      <c r="A964" s="11">
        <v>42989</v>
      </c>
      <c r="B964" s="12">
        <v>8027</v>
      </c>
      <c r="C964" s="13">
        <v>240962</v>
      </c>
    </row>
    <row r="965" spans="1:3" x14ac:dyDescent="0.55000000000000004">
      <c r="A965" s="11">
        <v>42990</v>
      </c>
      <c r="B965" s="12">
        <v>8572</v>
      </c>
      <c r="C965" s="13">
        <v>256205.13</v>
      </c>
    </row>
    <row r="966" spans="1:3" x14ac:dyDescent="0.55000000000000004">
      <c r="A966" s="11">
        <v>42991</v>
      </c>
      <c r="B966" s="12">
        <v>10011</v>
      </c>
      <c r="C966" s="13">
        <v>299826.53000000003</v>
      </c>
    </row>
    <row r="967" spans="1:3" x14ac:dyDescent="0.55000000000000004">
      <c r="A967" s="11">
        <v>42992</v>
      </c>
      <c r="B967" s="12">
        <v>11461</v>
      </c>
      <c r="C967" s="13">
        <v>342541.99</v>
      </c>
    </row>
    <row r="968" spans="1:3" x14ac:dyDescent="0.55000000000000004">
      <c r="A968" s="11">
        <v>42993</v>
      </c>
      <c r="B968" s="12">
        <v>9999</v>
      </c>
      <c r="C968" s="13">
        <v>299265.78999999998</v>
      </c>
    </row>
    <row r="969" spans="1:3" x14ac:dyDescent="0.55000000000000004">
      <c r="A969" s="11">
        <v>42996</v>
      </c>
      <c r="B969" s="12">
        <v>9783</v>
      </c>
      <c r="C969" s="13">
        <v>290224.65000000002</v>
      </c>
    </row>
    <row r="970" spans="1:3" x14ac:dyDescent="0.55000000000000004">
      <c r="A970" s="11">
        <v>42997</v>
      </c>
      <c r="B970" s="12">
        <v>9108</v>
      </c>
      <c r="C970" s="13">
        <v>269781.93</v>
      </c>
    </row>
    <row r="971" spans="1:3" x14ac:dyDescent="0.55000000000000004">
      <c r="A971" s="11">
        <v>42998</v>
      </c>
      <c r="B971" s="12">
        <v>8487</v>
      </c>
      <c r="C971" s="13">
        <v>252520.9</v>
      </c>
    </row>
    <row r="972" spans="1:3" x14ac:dyDescent="0.55000000000000004">
      <c r="A972" s="11">
        <v>42999</v>
      </c>
      <c r="B972" s="12">
        <v>12342</v>
      </c>
      <c r="C972" s="13">
        <v>364552.18</v>
      </c>
    </row>
    <row r="973" spans="1:3" x14ac:dyDescent="0.55000000000000004">
      <c r="A973" s="11">
        <v>43000</v>
      </c>
      <c r="B973" s="12">
        <v>9149</v>
      </c>
      <c r="C973" s="13">
        <v>271232.40999999997</v>
      </c>
    </row>
    <row r="974" spans="1:3" x14ac:dyDescent="0.55000000000000004">
      <c r="A974" s="11">
        <v>43003</v>
      </c>
      <c r="B974" s="12">
        <v>11159</v>
      </c>
      <c r="C974" s="13">
        <v>332354.40999999997</v>
      </c>
    </row>
    <row r="975" spans="1:3" x14ac:dyDescent="0.55000000000000004">
      <c r="A975" s="11">
        <v>43004</v>
      </c>
      <c r="B975" s="12">
        <v>12410</v>
      </c>
      <c r="C975" s="13">
        <v>372488.38</v>
      </c>
    </row>
    <row r="976" spans="1:3" x14ac:dyDescent="0.55000000000000004">
      <c r="A976" s="11">
        <v>43005</v>
      </c>
      <c r="B976" s="12">
        <v>10798</v>
      </c>
      <c r="C976" s="13">
        <v>321784.81</v>
      </c>
    </row>
    <row r="977" spans="1:3" x14ac:dyDescent="0.55000000000000004">
      <c r="A977" s="11">
        <v>43006</v>
      </c>
      <c r="B977" s="12">
        <v>10665</v>
      </c>
      <c r="C977" s="13">
        <v>316112.74</v>
      </c>
    </row>
    <row r="978" spans="1:3" x14ac:dyDescent="0.55000000000000004">
      <c r="A978" s="11">
        <v>43007</v>
      </c>
      <c r="B978" s="12">
        <v>13837</v>
      </c>
      <c r="C978" s="13">
        <v>410464.6</v>
      </c>
    </row>
    <row r="979" spans="1:3" x14ac:dyDescent="0.55000000000000004">
      <c r="A979" s="11">
        <v>43011</v>
      </c>
      <c r="B979" s="12">
        <v>6017</v>
      </c>
      <c r="C979" s="13">
        <v>177479.13</v>
      </c>
    </row>
    <row r="980" spans="1:3" x14ac:dyDescent="0.55000000000000004">
      <c r="A980" s="11">
        <v>43012</v>
      </c>
      <c r="B980" s="12">
        <v>7574</v>
      </c>
      <c r="C980" s="13">
        <v>223250.98</v>
      </c>
    </row>
    <row r="981" spans="1:3" x14ac:dyDescent="0.55000000000000004">
      <c r="A981" s="11">
        <v>43013</v>
      </c>
      <c r="B981" s="12">
        <v>5962</v>
      </c>
      <c r="C981" s="13">
        <v>175480.93</v>
      </c>
    </row>
    <row r="982" spans="1:3" x14ac:dyDescent="0.55000000000000004">
      <c r="A982" s="11">
        <v>43014</v>
      </c>
      <c r="B982" s="12">
        <v>10487</v>
      </c>
      <c r="C982" s="13">
        <v>308628.5</v>
      </c>
    </row>
    <row r="983" spans="1:3" x14ac:dyDescent="0.55000000000000004">
      <c r="A983" s="11">
        <v>43017</v>
      </c>
      <c r="B983" s="12">
        <v>5965</v>
      </c>
      <c r="C983" s="13">
        <v>177242.79</v>
      </c>
    </row>
    <row r="984" spans="1:3" x14ac:dyDescent="0.55000000000000004">
      <c r="A984" s="11">
        <v>43018</v>
      </c>
      <c r="B984" s="12">
        <v>7185</v>
      </c>
      <c r="C984" s="13">
        <v>214199.42</v>
      </c>
    </row>
    <row r="985" spans="1:3" x14ac:dyDescent="0.55000000000000004">
      <c r="A985" s="11">
        <v>43019</v>
      </c>
      <c r="B985" s="12">
        <v>6223</v>
      </c>
      <c r="C985" s="13">
        <v>185284.22</v>
      </c>
    </row>
    <row r="986" spans="1:3" x14ac:dyDescent="0.55000000000000004">
      <c r="A986" s="11">
        <v>43020</v>
      </c>
      <c r="B986" s="12">
        <v>7007</v>
      </c>
      <c r="C986" s="13">
        <v>209031.74</v>
      </c>
    </row>
    <row r="987" spans="1:3" x14ac:dyDescent="0.55000000000000004">
      <c r="A987" s="11">
        <v>43021</v>
      </c>
      <c r="B987" s="12">
        <v>8319</v>
      </c>
      <c r="C987" s="13">
        <v>247993.03</v>
      </c>
    </row>
    <row r="988" spans="1:3" x14ac:dyDescent="0.55000000000000004">
      <c r="A988" s="11">
        <v>43024</v>
      </c>
      <c r="B988" s="12">
        <v>6451</v>
      </c>
      <c r="C988" s="13">
        <v>192938.11</v>
      </c>
    </row>
    <row r="989" spans="1:3" x14ac:dyDescent="0.55000000000000004">
      <c r="A989" s="11">
        <v>43025</v>
      </c>
      <c r="B989" s="12">
        <v>7966</v>
      </c>
      <c r="C989" s="13">
        <v>236457.12</v>
      </c>
    </row>
    <row r="990" spans="1:3" x14ac:dyDescent="0.55000000000000004">
      <c r="A990" s="11">
        <v>43025</v>
      </c>
      <c r="B990" s="12">
        <v>5223</v>
      </c>
      <c r="C990" s="13">
        <v>156007.31</v>
      </c>
    </row>
    <row r="991" spans="1:3" x14ac:dyDescent="0.55000000000000004">
      <c r="A991" s="11">
        <v>43026</v>
      </c>
      <c r="B991" s="12">
        <v>4961</v>
      </c>
      <c r="C991" s="13">
        <v>146801.41</v>
      </c>
    </row>
    <row r="992" spans="1:3" x14ac:dyDescent="0.55000000000000004">
      <c r="A992" s="11">
        <v>43026</v>
      </c>
      <c r="B992" s="12">
        <v>1610</v>
      </c>
      <c r="C992" s="13">
        <v>48216.22</v>
      </c>
    </row>
    <row r="993" spans="1:3" x14ac:dyDescent="0.55000000000000004">
      <c r="A993" s="11">
        <v>43027</v>
      </c>
      <c r="B993" s="12">
        <v>1682</v>
      </c>
      <c r="C993" s="13">
        <v>49894</v>
      </c>
    </row>
    <row r="994" spans="1:3" x14ac:dyDescent="0.55000000000000004">
      <c r="A994" s="11">
        <v>43027</v>
      </c>
      <c r="B994" s="12">
        <v>188</v>
      </c>
      <c r="C994" s="13">
        <v>5628.9</v>
      </c>
    </row>
    <row r="995" spans="1:3" x14ac:dyDescent="0.55000000000000004">
      <c r="A995" s="11">
        <v>43028</v>
      </c>
      <c r="B995" s="12">
        <v>2811</v>
      </c>
      <c r="C995" s="13">
        <v>83156.27</v>
      </c>
    </row>
    <row r="996" spans="1:3" x14ac:dyDescent="0.55000000000000004">
      <c r="A996" s="11">
        <v>43028</v>
      </c>
      <c r="B996" s="12">
        <v>98</v>
      </c>
      <c r="C996" s="13">
        <v>2906.7</v>
      </c>
    </row>
    <row r="997" spans="1:3" x14ac:dyDescent="0.55000000000000004">
      <c r="A997" s="11">
        <v>43031</v>
      </c>
      <c r="B997" s="12">
        <v>6913</v>
      </c>
      <c r="C997" s="13">
        <v>203720.75</v>
      </c>
    </row>
    <row r="998" spans="1:3" x14ac:dyDescent="0.55000000000000004">
      <c r="A998" s="11">
        <v>43031</v>
      </c>
      <c r="B998" s="12">
        <v>659</v>
      </c>
      <c r="C998" s="13">
        <v>19618.45</v>
      </c>
    </row>
    <row r="999" spans="1:3" x14ac:dyDescent="0.55000000000000004">
      <c r="A999" s="11">
        <v>43032</v>
      </c>
      <c r="B999" s="12">
        <v>6576</v>
      </c>
      <c r="C999" s="13">
        <v>194139.21</v>
      </c>
    </row>
    <row r="1000" spans="1:3" x14ac:dyDescent="0.55000000000000004">
      <c r="A1000" s="11">
        <v>43032</v>
      </c>
      <c r="B1000" s="12">
        <v>418</v>
      </c>
      <c r="C1000" s="13">
        <v>12383.71</v>
      </c>
    </row>
    <row r="1001" spans="1:3" x14ac:dyDescent="0.55000000000000004">
      <c r="A1001" s="11">
        <v>43033</v>
      </c>
      <c r="B1001" s="12">
        <v>561</v>
      </c>
      <c r="C1001" s="13">
        <v>16655.060000000001</v>
      </c>
    </row>
    <row r="1002" spans="1:3" x14ac:dyDescent="0.55000000000000004">
      <c r="A1002" s="11">
        <v>43033</v>
      </c>
      <c r="B1002" s="12">
        <v>9113</v>
      </c>
      <c r="C1002" s="13">
        <v>267894.96999999997</v>
      </c>
    </row>
    <row r="1003" spans="1:3" x14ac:dyDescent="0.55000000000000004">
      <c r="A1003" s="11">
        <v>43034</v>
      </c>
      <c r="B1003" s="12">
        <v>8496</v>
      </c>
      <c r="C1003" s="13">
        <v>249440.18</v>
      </c>
    </row>
    <row r="1004" spans="1:3" x14ac:dyDescent="0.55000000000000004">
      <c r="A1004" s="11">
        <v>43034</v>
      </c>
      <c r="B1004" s="12">
        <v>573</v>
      </c>
      <c r="C1004" s="13">
        <v>17125.849999999999</v>
      </c>
    </row>
    <row r="1005" spans="1:3" x14ac:dyDescent="0.55000000000000004">
      <c r="A1005" s="11">
        <v>43035</v>
      </c>
      <c r="B1005" s="12">
        <v>7547</v>
      </c>
      <c r="C1005" s="13">
        <v>220867.59</v>
      </c>
    </row>
    <row r="1006" spans="1:3" x14ac:dyDescent="0.55000000000000004">
      <c r="A1006" s="11">
        <v>43035</v>
      </c>
      <c r="B1006" s="12">
        <v>512</v>
      </c>
      <c r="C1006" s="13">
        <v>15218.77</v>
      </c>
    </row>
    <row r="1007" spans="1:3" x14ac:dyDescent="0.55000000000000004">
      <c r="A1007" s="11">
        <v>43038</v>
      </c>
      <c r="B1007" s="12">
        <v>6112</v>
      </c>
      <c r="C1007" s="13">
        <v>179086.07999999999</v>
      </c>
    </row>
    <row r="1008" spans="1:3" x14ac:dyDescent="0.55000000000000004">
      <c r="A1008" s="11">
        <v>43038</v>
      </c>
      <c r="B1008" s="12">
        <v>618</v>
      </c>
      <c r="C1008" s="13">
        <v>18390.810000000001</v>
      </c>
    </row>
    <row r="1009" spans="1:3" x14ac:dyDescent="0.55000000000000004">
      <c r="A1009" s="11">
        <v>43039</v>
      </c>
      <c r="B1009" s="12">
        <v>8430</v>
      </c>
      <c r="C1009" s="13">
        <v>246584.47</v>
      </c>
    </row>
    <row r="1010" spans="1:3" x14ac:dyDescent="0.55000000000000004">
      <c r="A1010" s="11">
        <v>43039</v>
      </c>
      <c r="B1010" s="12">
        <v>592</v>
      </c>
      <c r="C1010" s="13">
        <v>17607.63</v>
      </c>
    </row>
    <row r="1011" spans="1:3" x14ac:dyDescent="0.55000000000000004">
      <c r="A1011" s="11">
        <v>43040</v>
      </c>
      <c r="B1011" s="12">
        <v>952</v>
      </c>
      <c r="C1011" s="13">
        <v>28204.560000000001</v>
      </c>
    </row>
    <row r="1012" spans="1:3" x14ac:dyDescent="0.55000000000000004">
      <c r="A1012" s="11">
        <v>43040</v>
      </c>
      <c r="B1012" s="12">
        <v>8925</v>
      </c>
      <c r="C1012" s="13">
        <v>260799.2</v>
      </c>
    </row>
    <row r="1013" spans="1:3" x14ac:dyDescent="0.55000000000000004">
      <c r="A1013" s="11">
        <v>43041</v>
      </c>
      <c r="B1013" s="12">
        <v>351</v>
      </c>
      <c r="C1013" s="13">
        <v>10433.99</v>
      </c>
    </row>
    <row r="1014" spans="1:3" x14ac:dyDescent="0.55000000000000004">
      <c r="A1014" s="11">
        <v>43041</v>
      </c>
      <c r="B1014" s="12">
        <v>7524</v>
      </c>
      <c r="C1014" s="13">
        <v>220213.63</v>
      </c>
    </row>
    <row r="1015" spans="1:3" x14ac:dyDescent="0.55000000000000004">
      <c r="A1015" s="11">
        <v>43042</v>
      </c>
      <c r="B1015" s="12">
        <v>7416</v>
      </c>
      <c r="C1015" s="13">
        <v>216437.15</v>
      </c>
    </row>
    <row r="1016" spans="1:3" x14ac:dyDescent="0.55000000000000004">
      <c r="A1016" s="11">
        <v>43042</v>
      </c>
      <c r="B1016" s="12">
        <v>432</v>
      </c>
      <c r="C1016" s="13">
        <v>12754.26</v>
      </c>
    </row>
    <row r="1017" spans="1:3" x14ac:dyDescent="0.55000000000000004">
      <c r="A1017" s="11">
        <v>43045</v>
      </c>
      <c r="B1017" s="12">
        <v>464</v>
      </c>
      <c r="C1017" s="13">
        <v>13726.91</v>
      </c>
    </row>
    <row r="1018" spans="1:3" x14ac:dyDescent="0.55000000000000004">
      <c r="A1018" s="11">
        <v>43045</v>
      </c>
      <c r="B1018" s="12">
        <v>6786</v>
      </c>
      <c r="C1018" s="13">
        <v>198352.7</v>
      </c>
    </row>
    <row r="1019" spans="1:3" x14ac:dyDescent="0.55000000000000004">
      <c r="A1019" s="11">
        <v>43046</v>
      </c>
      <c r="B1019" s="12">
        <v>557</v>
      </c>
      <c r="C1019" s="13">
        <v>16503.990000000002</v>
      </c>
    </row>
    <row r="1020" spans="1:3" x14ac:dyDescent="0.55000000000000004">
      <c r="A1020" s="11">
        <v>43046</v>
      </c>
      <c r="B1020" s="12">
        <v>7645</v>
      </c>
      <c r="C1020" s="13">
        <v>224824.32000000001</v>
      </c>
    </row>
    <row r="1021" spans="1:3" x14ac:dyDescent="0.55000000000000004">
      <c r="A1021" s="11">
        <v>43047</v>
      </c>
      <c r="B1021" s="12">
        <v>611</v>
      </c>
      <c r="C1021" s="13">
        <v>18148.02</v>
      </c>
    </row>
    <row r="1022" spans="1:3" x14ac:dyDescent="0.55000000000000004">
      <c r="A1022" s="11">
        <v>43047</v>
      </c>
      <c r="B1022" s="12">
        <v>7148</v>
      </c>
      <c r="C1022" s="13">
        <v>210885.54</v>
      </c>
    </row>
    <row r="1023" spans="1:3" x14ac:dyDescent="0.55000000000000004">
      <c r="A1023" s="11">
        <v>43048</v>
      </c>
      <c r="B1023" s="12">
        <v>401</v>
      </c>
      <c r="C1023" s="13">
        <v>11927.56</v>
      </c>
    </row>
    <row r="1024" spans="1:3" x14ac:dyDescent="0.55000000000000004">
      <c r="A1024" s="11">
        <v>43048</v>
      </c>
      <c r="B1024" s="12">
        <v>8702</v>
      </c>
      <c r="C1024" s="13">
        <v>257322.54</v>
      </c>
    </row>
    <row r="1025" spans="1:3" x14ac:dyDescent="0.55000000000000004">
      <c r="A1025" s="11">
        <v>43049</v>
      </c>
      <c r="B1025" s="12">
        <v>7884</v>
      </c>
      <c r="C1025" s="13">
        <v>233316.67</v>
      </c>
    </row>
    <row r="1026" spans="1:3" x14ac:dyDescent="0.55000000000000004">
      <c r="A1026" s="11">
        <v>43049</v>
      </c>
      <c r="B1026" s="12">
        <v>670</v>
      </c>
      <c r="C1026" s="13">
        <v>19944.3</v>
      </c>
    </row>
    <row r="1027" spans="1:3" x14ac:dyDescent="0.55000000000000004">
      <c r="A1027" s="11">
        <v>43052</v>
      </c>
      <c r="B1027" s="12">
        <v>5840</v>
      </c>
      <c r="C1027" s="13">
        <v>172714.98</v>
      </c>
    </row>
    <row r="1028" spans="1:3" x14ac:dyDescent="0.55000000000000004">
      <c r="A1028" s="11">
        <v>43052</v>
      </c>
      <c r="B1028" s="12">
        <v>175</v>
      </c>
      <c r="C1028" s="13">
        <v>5183.5200000000004</v>
      </c>
    </row>
    <row r="1029" spans="1:3" x14ac:dyDescent="0.55000000000000004">
      <c r="A1029" s="11">
        <v>43053</v>
      </c>
      <c r="B1029" s="12">
        <v>394</v>
      </c>
      <c r="C1029" s="13">
        <v>11692.13</v>
      </c>
    </row>
    <row r="1030" spans="1:3" x14ac:dyDescent="0.55000000000000004">
      <c r="A1030" s="11">
        <v>43053</v>
      </c>
      <c r="B1030" s="12">
        <v>9156</v>
      </c>
      <c r="C1030" s="13">
        <v>270499.64</v>
      </c>
    </row>
    <row r="1031" spans="1:3" x14ac:dyDescent="0.55000000000000004">
      <c r="A1031" s="11">
        <v>43054</v>
      </c>
      <c r="B1031" s="12">
        <v>8345</v>
      </c>
      <c r="C1031" s="13">
        <v>247237.6</v>
      </c>
    </row>
    <row r="1032" spans="1:3" x14ac:dyDescent="0.55000000000000004">
      <c r="A1032" s="11">
        <v>43054</v>
      </c>
      <c r="B1032" s="12">
        <v>367</v>
      </c>
      <c r="C1032" s="13">
        <v>10916.71</v>
      </c>
    </row>
    <row r="1033" spans="1:3" x14ac:dyDescent="0.55000000000000004">
      <c r="A1033" s="11">
        <v>43055</v>
      </c>
      <c r="B1033" s="12">
        <v>156</v>
      </c>
      <c r="C1033" s="13">
        <v>4642.51</v>
      </c>
    </row>
    <row r="1034" spans="1:3" x14ac:dyDescent="0.55000000000000004">
      <c r="A1034" s="11">
        <v>43055</v>
      </c>
      <c r="B1034" s="12">
        <v>5768</v>
      </c>
      <c r="C1034" s="13">
        <v>170150.55</v>
      </c>
    </row>
    <row r="1035" spans="1:3" x14ac:dyDescent="0.55000000000000004">
      <c r="A1035" s="11">
        <v>43056</v>
      </c>
      <c r="B1035" s="12">
        <v>8362</v>
      </c>
      <c r="C1035" s="13">
        <v>246828.39</v>
      </c>
    </row>
    <row r="1036" spans="1:3" x14ac:dyDescent="0.55000000000000004">
      <c r="A1036" s="11">
        <v>43056</v>
      </c>
      <c r="B1036" s="12">
        <v>442</v>
      </c>
      <c r="C1036" s="13">
        <v>13100.37</v>
      </c>
    </row>
    <row r="1037" spans="1:3" x14ac:dyDescent="0.55000000000000004">
      <c r="A1037" s="11">
        <v>43059</v>
      </c>
      <c r="B1037" s="12">
        <v>8578</v>
      </c>
      <c r="C1037" s="13">
        <v>253806.62</v>
      </c>
    </row>
    <row r="1038" spans="1:3" x14ac:dyDescent="0.55000000000000004">
      <c r="A1038" s="11">
        <v>43059</v>
      </c>
      <c r="B1038" s="12">
        <v>467</v>
      </c>
      <c r="C1038" s="13">
        <v>13872.97</v>
      </c>
    </row>
    <row r="1039" spans="1:3" x14ac:dyDescent="0.55000000000000004">
      <c r="A1039" s="11">
        <v>43060</v>
      </c>
      <c r="B1039" s="12">
        <v>462</v>
      </c>
      <c r="C1039" s="13">
        <v>13658.7</v>
      </c>
    </row>
    <row r="1040" spans="1:3" x14ac:dyDescent="0.55000000000000004">
      <c r="A1040" s="11">
        <v>43060</v>
      </c>
      <c r="B1040" s="12">
        <v>7573</v>
      </c>
      <c r="C1040" s="13">
        <v>222472.54</v>
      </c>
    </row>
    <row r="1041" spans="1:3" x14ac:dyDescent="0.55000000000000004">
      <c r="A1041" s="11">
        <v>43061</v>
      </c>
      <c r="B1041" s="12">
        <v>7167</v>
      </c>
      <c r="C1041" s="13">
        <v>210951.12</v>
      </c>
    </row>
    <row r="1042" spans="1:3" x14ac:dyDescent="0.55000000000000004">
      <c r="A1042" s="11">
        <v>43061</v>
      </c>
      <c r="B1042" s="12">
        <v>300</v>
      </c>
      <c r="C1042" s="13">
        <v>8913.6200000000008</v>
      </c>
    </row>
    <row r="1043" spans="1:3" x14ac:dyDescent="0.55000000000000004">
      <c r="A1043" s="11">
        <v>43062</v>
      </c>
      <c r="B1043" s="12">
        <v>327</v>
      </c>
      <c r="C1043" s="13">
        <v>9729.02</v>
      </c>
    </row>
    <row r="1044" spans="1:3" x14ac:dyDescent="0.55000000000000004">
      <c r="A1044" s="11">
        <v>43062</v>
      </c>
      <c r="B1044" s="12">
        <v>5124</v>
      </c>
      <c r="C1044" s="13">
        <v>151023.67000000001</v>
      </c>
    </row>
    <row r="1045" spans="1:3" x14ac:dyDescent="0.55000000000000004">
      <c r="A1045" s="11">
        <v>43063</v>
      </c>
      <c r="B1045" s="12">
        <v>411</v>
      </c>
      <c r="C1045" s="13">
        <v>12228.54</v>
      </c>
    </row>
    <row r="1046" spans="1:3" x14ac:dyDescent="0.55000000000000004">
      <c r="A1046" s="11">
        <v>43063</v>
      </c>
      <c r="B1046" s="12">
        <v>5472</v>
      </c>
      <c r="C1046" s="13">
        <v>161131.98000000001</v>
      </c>
    </row>
    <row r="1047" spans="1:3" x14ac:dyDescent="0.55000000000000004">
      <c r="A1047" s="11">
        <v>43066</v>
      </c>
      <c r="B1047" s="12">
        <v>352</v>
      </c>
      <c r="C1047" s="13">
        <v>10462.24</v>
      </c>
    </row>
    <row r="1048" spans="1:3" x14ac:dyDescent="0.55000000000000004">
      <c r="A1048" s="11">
        <v>43066</v>
      </c>
      <c r="B1048" s="12">
        <v>8303</v>
      </c>
      <c r="C1048" s="13">
        <v>244931.32</v>
      </c>
    </row>
    <row r="1049" spans="1:3" x14ac:dyDescent="0.55000000000000004">
      <c r="A1049" s="11">
        <v>43067</v>
      </c>
      <c r="B1049" s="12">
        <v>943</v>
      </c>
      <c r="C1049" s="13">
        <v>27907.95</v>
      </c>
    </row>
    <row r="1050" spans="1:3" x14ac:dyDescent="0.55000000000000004">
      <c r="A1050" s="11">
        <v>43067</v>
      </c>
      <c r="B1050" s="12">
        <v>7311</v>
      </c>
      <c r="C1050" s="13">
        <v>215250.64</v>
      </c>
    </row>
    <row r="1051" spans="1:3" x14ac:dyDescent="0.55000000000000004">
      <c r="A1051" s="11">
        <v>43068</v>
      </c>
      <c r="B1051" s="12">
        <v>10202</v>
      </c>
      <c r="C1051" s="13">
        <v>299694.31</v>
      </c>
    </row>
    <row r="1052" spans="1:3" x14ac:dyDescent="0.55000000000000004">
      <c r="A1052" s="11">
        <v>43068</v>
      </c>
      <c r="B1052" s="12">
        <v>224</v>
      </c>
      <c r="C1052" s="13">
        <v>6669.23</v>
      </c>
    </row>
    <row r="1053" spans="1:3" x14ac:dyDescent="0.55000000000000004">
      <c r="A1053" s="11">
        <v>43069</v>
      </c>
      <c r="B1053" s="12">
        <v>200</v>
      </c>
      <c r="C1053" s="13">
        <v>5956.03</v>
      </c>
    </row>
    <row r="1054" spans="1:3" x14ac:dyDescent="0.55000000000000004">
      <c r="A1054" s="11">
        <v>43069</v>
      </c>
      <c r="B1054" s="12">
        <v>12497</v>
      </c>
      <c r="C1054" s="13">
        <v>365387.66</v>
      </c>
    </row>
    <row r="1055" spans="1:3" x14ac:dyDescent="0.55000000000000004">
      <c r="A1055" s="11">
        <v>43070</v>
      </c>
      <c r="B1055" s="12">
        <v>9455</v>
      </c>
      <c r="C1055" s="13">
        <v>276925.84999999998</v>
      </c>
    </row>
    <row r="1056" spans="1:3" x14ac:dyDescent="0.55000000000000004">
      <c r="A1056" s="11">
        <v>43070</v>
      </c>
      <c r="B1056" s="12">
        <v>435</v>
      </c>
      <c r="C1056" s="13">
        <v>12970.08</v>
      </c>
    </row>
    <row r="1057" spans="1:3" x14ac:dyDescent="0.55000000000000004">
      <c r="A1057" s="11">
        <v>43073</v>
      </c>
      <c r="B1057" s="12">
        <v>158</v>
      </c>
      <c r="C1057" s="13">
        <v>4718.3100000000004</v>
      </c>
    </row>
    <row r="1058" spans="1:3" x14ac:dyDescent="0.55000000000000004">
      <c r="A1058" s="11">
        <v>43073</v>
      </c>
      <c r="B1058" s="12">
        <v>6629</v>
      </c>
      <c r="C1058" s="13">
        <v>193219.4</v>
      </c>
    </row>
    <row r="1059" spans="1:3" x14ac:dyDescent="0.55000000000000004">
      <c r="A1059" s="11">
        <v>43074</v>
      </c>
      <c r="B1059" s="12">
        <v>223</v>
      </c>
      <c r="C1059" s="13">
        <v>6634.15</v>
      </c>
    </row>
    <row r="1060" spans="1:3" x14ac:dyDescent="0.55000000000000004">
      <c r="A1060" s="11">
        <v>43074</v>
      </c>
      <c r="B1060" s="12">
        <v>8562</v>
      </c>
      <c r="C1060" s="13">
        <v>248726.22</v>
      </c>
    </row>
    <row r="1061" spans="1:3" x14ac:dyDescent="0.55000000000000004">
      <c r="A1061" s="11">
        <v>43075</v>
      </c>
      <c r="B1061" s="12">
        <v>187</v>
      </c>
      <c r="C1061" s="13">
        <v>5578.97</v>
      </c>
    </row>
    <row r="1062" spans="1:3" x14ac:dyDescent="0.55000000000000004">
      <c r="A1062" s="11">
        <v>43075</v>
      </c>
      <c r="B1062" s="12">
        <v>5900</v>
      </c>
      <c r="C1062" s="13">
        <v>171002.55</v>
      </c>
    </row>
    <row r="1063" spans="1:3" x14ac:dyDescent="0.55000000000000004">
      <c r="A1063" s="11">
        <v>43076</v>
      </c>
      <c r="B1063" s="12">
        <v>7561</v>
      </c>
      <c r="C1063" s="13">
        <v>217587.89</v>
      </c>
    </row>
    <row r="1064" spans="1:3" x14ac:dyDescent="0.55000000000000004">
      <c r="A1064" s="11">
        <v>43076</v>
      </c>
      <c r="B1064" s="12">
        <v>220</v>
      </c>
      <c r="C1064" s="13">
        <v>6526.49</v>
      </c>
    </row>
    <row r="1065" spans="1:3" x14ac:dyDescent="0.55000000000000004">
      <c r="A1065" s="11">
        <v>43077</v>
      </c>
      <c r="B1065" s="12">
        <v>497</v>
      </c>
      <c r="C1065" s="13">
        <v>14725.61</v>
      </c>
    </row>
    <row r="1066" spans="1:3" x14ac:dyDescent="0.55000000000000004">
      <c r="A1066" s="11">
        <v>43077</v>
      </c>
      <c r="B1066" s="12">
        <v>7860</v>
      </c>
      <c r="C1066" s="13">
        <v>224363.83</v>
      </c>
    </row>
    <row r="1067" spans="1:3" x14ac:dyDescent="0.55000000000000004">
      <c r="A1067" s="11">
        <v>43080</v>
      </c>
      <c r="B1067" s="12">
        <v>6503</v>
      </c>
      <c r="C1067" s="13">
        <v>184967.69</v>
      </c>
    </row>
    <row r="1068" spans="1:3" x14ac:dyDescent="0.55000000000000004">
      <c r="A1068" s="11">
        <v>43080</v>
      </c>
      <c r="B1068" s="12">
        <v>149</v>
      </c>
      <c r="C1068" s="13">
        <v>4421.3</v>
      </c>
    </row>
    <row r="1069" spans="1:3" x14ac:dyDescent="0.55000000000000004">
      <c r="A1069" s="11">
        <v>43081</v>
      </c>
      <c r="B1069" s="12">
        <v>8057</v>
      </c>
      <c r="C1069" s="13">
        <v>227170.14</v>
      </c>
    </row>
    <row r="1070" spans="1:3" x14ac:dyDescent="0.55000000000000004">
      <c r="A1070" s="11">
        <v>43081</v>
      </c>
      <c r="B1070" s="12">
        <v>456</v>
      </c>
      <c r="C1070" s="13">
        <v>13362.5</v>
      </c>
    </row>
    <row r="1071" spans="1:3" x14ac:dyDescent="0.55000000000000004">
      <c r="A1071" s="11">
        <v>43082</v>
      </c>
      <c r="B1071" s="12">
        <v>5486</v>
      </c>
      <c r="C1071" s="13">
        <v>154514.85999999999</v>
      </c>
    </row>
    <row r="1072" spans="1:3" x14ac:dyDescent="0.55000000000000004">
      <c r="A1072" s="11">
        <v>43082</v>
      </c>
      <c r="B1072" s="12">
        <v>222</v>
      </c>
      <c r="C1072" s="13">
        <v>6538.78</v>
      </c>
    </row>
    <row r="1073" spans="1:3" x14ac:dyDescent="0.55000000000000004">
      <c r="A1073" s="11">
        <v>43083</v>
      </c>
      <c r="B1073" s="12">
        <v>6797</v>
      </c>
      <c r="C1073" s="13">
        <v>192624.22</v>
      </c>
    </row>
    <row r="1074" spans="1:3" x14ac:dyDescent="0.55000000000000004">
      <c r="A1074" s="11">
        <v>43083</v>
      </c>
      <c r="B1074" s="12">
        <v>263</v>
      </c>
      <c r="C1074" s="13">
        <v>7672.47</v>
      </c>
    </row>
    <row r="1075" spans="1:3" x14ac:dyDescent="0.55000000000000004">
      <c r="A1075" s="11">
        <v>43084</v>
      </c>
      <c r="B1075" s="12">
        <v>5484</v>
      </c>
      <c r="C1075" s="13">
        <v>155190.96</v>
      </c>
    </row>
    <row r="1076" spans="1:3" x14ac:dyDescent="0.55000000000000004">
      <c r="A1076" s="11">
        <v>43084</v>
      </c>
      <c r="B1076" s="12">
        <v>140</v>
      </c>
      <c r="C1076" s="13">
        <v>4098.58</v>
      </c>
    </row>
    <row r="1077" spans="1:3" x14ac:dyDescent="0.55000000000000004">
      <c r="A1077" s="11">
        <v>43087</v>
      </c>
      <c r="B1077" s="12">
        <v>104</v>
      </c>
      <c r="C1077" s="13">
        <v>3062.33</v>
      </c>
    </row>
    <row r="1078" spans="1:3" x14ac:dyDescent="0.55000000000000004">
      <c r="A1078" s="11">
        <v>43087</v>
      </c>
      <c r="B1078" s="12">
        <v>5100</v>
      </c>
      <c r="C1078" s="13">
        <v>144797.54999999999</v>
      </c>
    </row>
    <row r="1079" spans="1:3" x14ac:dyDescent="0.55000000000000004">
      <c r="A1079" s="11">
        <v>43088</v>
      </c>
      <c r="B1079" s="12">
        <v>4914</v>
      </c>
      <c r="C1079" s="13">
        <v>139771.09</v>
      </c>
    </row>
    <row r="1080" spans="1:3" x14ac:dyDescent="0.55000000000000004">
      <c r="A1080" s="11">
        <v>43088</v>
      </c>
      <c r="B1080" s="12">
        <v>123</v>
      </c>
      <c r="C1080" s="13">
        <v>3589.13</v>
      </c>
    </row>
    <row r="1081" spans="1:3" x14ac:dyDescent="0.55000000000000004">
      <c r="A1081" s="11">
        <v>43089</v>
      </c>
      <c r="B1081" s="12">
        <v>79</v>
      </c>
      <c r="C1081" s="13">
        <v>2296.6799999999998</v>
      </c>
    </row>
    <row r="1082" spans="1:3" x14ac:dyDescent="0.55000000000000004">
      <c r="A1082" s="11">
        <v>43089</v>
      </c>
      <c r="B1082" s="12">
        <v>5167</v>
      </c>
      <c r="C1082" s="13">
        <v>147131.37</v>
      </c>
    </row>
    <row r="1083" spans="1:3" x14ac:dyDescent="0.55000000000000004">
      <c r="A1083" s="11">
        <v>43090</v>
      </c>
      <c r="B1083" s="12">
        <v>5359</v>
      </c>
      <c r="C1083" s="13">
        <v>152693.07999999999</v>
      </c>
    </row>
    <row r="1084" spans="1:3" x14ac:dyDescent="0.55000000000000004">
      <c r="A1084" s="11">
        <v>43090</v>
      </c>
      <c r="B1084" s="12">
        <v>70</v>
      </c>
      <c r="C1084" s="13">
        <v>2061.1799999999998</v>
      </c>
    </row>
    <row r="1085" spans="1:3" x14ac:dyDescent="0.55000000000000004">
      <c r="A1085" s="11">
        <v>43091</v>
      </c>
      <c r="B1085" s="12">
        <v>113</v>
      </c>
      <c r="C1085" s="13">
        <v>3301.01</v>
      </c>
    </row>
    <row r="1086" spans="1:3" x14ac:dyDescent="0.55000000000000004">
      <c r="A1086" s="11">
        <v>43091</v>
      </c>
      <c r="B1086" s="12">
        <v>5768</v>
      </c>
      <c r="C1086" s="13">
        <v>164802.42000000001</v>
      </c>
    </row>
    <row r="1087" spans="1:3" x14ac:dyDescent="0.55000000000000004">
      <c r="A1087" s="11">
        <v>43095</v>
      </c>
      <c r="B1087" s="12">
        <v>3759</v>
      </c>
      <c r="C1087" s="13">
        <v>108127.18</v>
      </c>
    </row>
    <row r="1088" spans="1:3" x14ac:dyDescent="0.55000000000000004">
      <c r="A1088" s="11">
        <v>43095</v>
      </c>
      <c r="B1088" s="12">
        <v>221</v>
      </c>
      <c r="C1088" s="13">
        <v>6453.32</v>
      </c>
    </row>
    <row r="1089" spans="1:3" x14ac:dyDescent="0.55000000000000004">
      <c r="A1089" s="11">
        <v>43096</v>
      </c>
      <c r="B1089" s="12">
        <v>5990</v>
      </c>
      <c r="C1089" s="13">
        <v>173112.06</v>
      </c>
    </row>
    <row r="1090" spans="1:3" x14ac:dyDescent="0.55000000000000004">
      <c r="A1090" s="11">
        <v>43096</v>
      </c>
      <c r="B1090" s="12">
        <v>172</v>
      </c>
      <c r="C1090" s="13">
        <v>5023.99</v>
      </c>
    </row>
    <row r="1091" spans="1:3" x14ac:dyDescent="0.55000000000000004">
      <c r="A1091" s="11">
        <v>43097</v>
      </c>
      <c r="B1091" s="12">
        <v>6602</v>
      </c>
      <c r="C1091" s="13">
        <v>191616.59</v>
      </c>
    </row>
    <row r="1092" spans="1:3" x14ac:dyDescent="0.55000000000000004">
      <c r="A1092" s="11">
        <v>43097</v>
      </c>
      <c r="B1092" s="12">
        <v>288</v>
      </c>
      <c r="C1092" s="13">
        <v>8482.1299999999992</v>
      </c>
    </row>
    <row r="1093" spans="1:3" x14ac:dyDescent="0.55000000000000004">
      <c r="A1093" s="11">
        <v>43098</v>
      </c>
      <c r="B1093" s="12">
        <v>7542</v>
      </c>
      <c r="C1093" s="13">
        <v>219088.7</v>
      </c>
    </row>
    <row r="1094" spans="1:3" x14ac:dyDescent="0.55000000000000004">
      <c r="A1094" s="11">
        <v>43098</v>
      </c>
      <c r="B1094" s="12">
        <v>206</v>
      </c>
      <c r="C1094" s="13">
        <v>6030.47</v>
      </c>
    </row>
    <row r="1095" spans="1:3" x14ac:dyDescent="0.55000000000000004">
      <c r="A1095" s="11">
        <v>43101</v>
      </c>
      <c r="B1095" s="12">
        <v>1516</v>
      </c>
      <c r="C1095" s="13">
        <v>44173.94</v>
      </c>
    </row>
    <row r="1096" spans="1:3" x14ac:dyDescent="0.55000000000000004">
      <c r="A1096" s="11">
        <v>43101</v>
      </c>
      <c r="B1096" s="12">
        <v>38</v>
      </c>
      <c r="C1096" s="13">
        <v>1124.94</v>
      </c>
    </row>
    <row r="1097" spans="1:3" x14ac:dyDescent="0.55000000000000004">
      <c r="A1097" s="11">
        <v>43102</v>
      </c>
      <c r="B1097" s="12">
        <v>192</v>
      </c>
      <c r="C1097" s="13">
        <v>5671.73</v>
      </c>
    </row>
    <row r="1098" spans="1:3" x14ac:dyDescent="0.55000000000000004">
      <c r="A1098" s="11">
        <v>43102</v>
      </c>
      <c r="B1098" s="12">
        <v>5366</v>
      </c>
      <c r="C1098" s="13">
        <v>156551.51999999999</v>
      </c>
    </row>
    <row r="1099" spans="1:3" x14ac:dyDescent="0.55000000000000004">
      <c r="A1099" s="11">
        <v>43103</v>
      </c>
      <c r="B1099" s="12">
        <v>6486</v>
      </c>
      <c r="C1099" s="13">
        <v>189528.98</v>
      </c>
    </row>
    <row r="1100" spans="1:3" x14ac:dyDescent="0.55000000000000004">
      <c r="A1100" s="11">
        <v>43103</v>
      </c>
      <c r="B1100" s="12">
        <v>206</v>
      </c>
      <c r="C1100" s="13">
        <v>6083.23</v>
      </c>
    </row>
    <row r="1101" spans="1:3" x14ac:dyDescent="0.55000000000000004">
      <c r="A1101" s="11">
        <v>43104</v>
      </c>
      <c r="B1101" s="12">
        <v>7697</v>
      </c>
      <c r="C1101" s="13">
        <v>224360.11</v>
      </c>
    </row>
    <row r="1102" spans="1:3" x14ac:dyDescent="0.55000000000000004">
      <c r="A1102" s="11">
        <v>43104</v>
      </c>
      <c r="B1102" s="12">
        <v>123</v>
      </c>
      <c r="C1102" s="13">
        <v>3606.88</v>
      </c>
    </row>
    <row r="1103" spans="1:3" x14ac:dyDescent="0.55000000000000004">
      <c r="A1103" s="11">
        <v>43105</v>
      </c>
      <c r="B1103" s="12">
        <v>6128</v>
      </c>
      <c r="C1103" s="13">
        <v>179072.39</v>
      </c>
    </row>
    <row r="1104" spans="1:3" x14ac:dyDescent="0.55000000000000004">
      <c r="A1104" s="11">
        <v>43105</v>
      </c>
      <c r="B1104" s="12">
        <v>170</v>
      </c>
      <c r="C1104" s="13">
        <v>4957.43</v>
      </c>
    </row>
    <row r="1105" spans="1:3" x14ac:dyDescent="0.55000000000000004">
      <c r="A1105" s="11">
        <v>43108</v>
      </c>
      <c r="B1105" s="12">
        <v>5907</v>
      </c>
      <c r="C1105" s="13">
        <v>172665.91</v>
      </c>
    </row>
    <row r="1106" spans="1:3" x14ac:dyDescent="0.55000000000000004">
      <c r="A1106" s="11">
        <v>43108</v>
      </c>
      <c r="B1106" s="12">
        <v>126</v>
      </c>
      <c r="C1106" s="13">
        <v>3725.11</v>
      </c>
    </row>
    <row r="1107" spans="1:3" x14ac:dyDescent="0.55000000000000004">
      <c r="A1107" s="11">
        <v>43109</v>
      </c>
      <c r="B1107" s="12">
        <v>6425</v>
      </c>
      <c r="C1107" s="13">
        <v>187651.85</v>
      </c>
    </row>
    <row r="1108" spans="1:3" x14ac:dyDescent="0.55000000000000004">
      <c r="A1108" s="11">
        <v>43109</v>
      </c>
      <c r="B1108" s="12">
        <v>182</v>
      </c>
      <c r="C1108" s="13">
        <v>5339.11</v>
      </c>
    </row>
    <row r="1109" spans="1:3" x14ac:dyDescent="0.55000000000000004">
      <c r="A1109" s="11">
        <v>43110</v>
      </c>
      <c r="B1109" s="12">
        <v>10579</v>
      </c>
      <c r="C1109" s="13">
        <v>309893.39</v>
      </c>
    </row>
    <row r="1110" spans="1:3" x14ac:dyDescent="0.55000000000000004">
      <c r="A1110" s="11">
        <v>43110</v>
      </c>
      <c r="B1110" s="12">
        <v>526</v>
      </c>
      <c r="C1110" s="13">
        <v>15465.15</v>
      </c>
    </row>
    <row r="1111" spans="1:3" x14ac:dyDescent="0.55000000000000004">
      <c r="A1111" s="11">
        <v>43111</v>
      </c>
      <c r="B1111" s="12">
        <v>6835</v>
      </c>
      <c r="C1111" s="13">
        <v>200555.87</v>
      </c>
    </row>
    <row r="1112" spans="1:3" x14ac:dyDescent="0.55000000000000004">
      <c r="A1112" s="11">
        <v>43111</v>
      </c>
      <c r="B1112" s="12">
        <v>163</v>
      </c>
      <c r="C1112" s="13">
        <v>4784.83</v>
      </c>
    </row>
    <row r="1113" spans="1:3" x14ac:dyDescent="0.55000000000000004">
      <c r="A1113" s="11">
        <v>43112</v>
      </c>
      <c r="B1113" s="12">
        <v>716</v>
      </c>
      <c r="C1113" s="13">
        <v>21192.15</v>
      </c>
    </row>
    <row r="1114" spans="1:3" x14ac:dyDescent="0.55000000000000004">
      <c r="A1114" s="11">
        <v>43112</v>
      </c>
      <c r="B1114" s="12">
        <v>9377</v>
      </c>
      <c r="C1114" s="13">
        <v>276589.25</v>
      </c>
    </row>
    <row r="1115" spans="1:3" x14ac:dyDescent="0.55000000000000004">
      <c r="A1115" s="11">
        <v>43115</v>
      </c>
      <c r="B1115" s="12">
        <v>537</v>
      </c>
      <c r="C1115" s="13">
        <v>16043.84</v>
      </c>
    </row>
    <row r="1116" spans="1:3" x14ac:dyDescent="0.55000000000000004">
      <c r="A1116" s="11">
        <v>43115</v>
      </c>
      <c r="B1116" s="12">
        <v>6406</v>
      </c>
      <c r="C1116" s="13">
        <v>190388.98</v>
      </c>
    </row>
    <row r="1117" spans="1:3" x14ac:dyDescent="0.55000000000000004">
      <c r="A1117" s="11">
        <v>43116</v>
      </c>
      <c r="B1117" s="12">
        <v>400</v>
      </c>
      <c r="C1117" s="13">
        <v>11914.59</v>
      </c>
    </row>
    <row r="1118" spans="1:3" x14ac:dyDescent="0.55000000000000004">
      <c r="A1118" s="11">
        <v>43116</v>
      </c>
      <c r="B1118" s="12">
        <v>8394</v>
      </c>
      <c r="C1118" s="13">
        <v>250140.21</v>
      </c>
    </row>
    <row r="1119" spans="1:3" x14ac:dyDescent="0.55000000000000004">
      <c r="A1119" s="11">
        <v>43117</v>
      </c>
      <c r="B1119" s="12">
        <v>7157</v>
      </c>
      <c r="C1119" s="13">
        <v>213016.04</v>
      </c>
    </row>
    <row r="1120" spans="1:3" x14ac:dyDescent="0.55000000000000004">
      <c r="A1120" s="11">
        <v>43117</v>
      </c>
      <c r="B1120" s="12">
        <v>205</v>
      </c>
      <c r="C1120" s="13">
        <v>6114.11</v>
      </c>
    </row>
    <row r="1121" spans="1:3" x14ac:dyDescent="0.55000000000000004">
      <c r="A1121" s="11">
        <v>43118</v>
      </c>
      <c r="B1121" s="12">
        <v>7039</v>
      </c>
      <c r="C1121" s="13">
        <v>208472.61</v>
      </c>
    </row>
    <row r="1122" spans="1:3" x14ac:dyDescent="0.55000000000000004">
      <c r="A1122" s="11">
        <v>43118</v>
      </c>
      <c r="B1122" s="12">
        <v>189</v>
      </c>
      <c r="C1122" s="13">
        <v>5621.8</v>
      </c>
    </row>
    <row r="1123" spans="1:3" x14ac:dyDescent="0.55000000000000004">
      <c r="A1123" s="11">
        <v>43119</v>
      </c>
      <c r="B1123" s="12">
        <v>6236</v>
      </c>
      <c r="C1123" s="13">
        <v>185291.88</v>
      </c>
    </row>
    <row r="1124" spans="1:3" x14ac:dyDescent="0.55000000000000004">
      <c r="A1124" s="11">
        <v>43119</v>
      </c>
      <c r="B1124" s="12">
        <v>141</v>
      </c>
      <c r="C1124" s="13">
        <v>4178.3900000000003</v>
      </c>
    </row>
    <row r="1125" spans="1:3" x14ac:dyDescent="0.55000000000000004">
      <c r="A1125" s="11">
        <v>43122</v>
      </c>
      <c r="B1125" s="12">
        <v>192</v>
      </c>
      <c r="C1125" s="13">
        <v>5720.94</v>
      </c>
    </row>
    <row r="1126" spans="1:3" x14ac:dyDescent="0.55000000000000004">
      <c r="A1126" s="11">
        <v>43122</v>
      </c>
      <c r="B1126" s="12">
        <v>8119</v>
      </c>
      <c r="C1126" s="13">
        <v>241953.75</v>
      </c>
    </row>
    <row r="1127" spans="1:3" x14ac:dyDescent="0.55000000000000004">
      <c r="A1127" s="11">
        <v>43123</v>
      </c>
      <c r="B1127" s="12">
        <v>302</v>
      </c>
      <c r="C1127" s="13">
        <v>9015.9699999999993</v>
      </c>
    </row>
    <row r="1128" spans="1:3" x14ac:dyDescent="0.55000000000000004">
      <c r="A1128" s="11">
        <v>43123</v>
      </c>
      <c r="B1128" s="12">
        <v>7703</v>
      </c>
      <c r="C1128" s="13">
        <v>230121.26</v>
      </c>
    </row>
    <row r="1129" spans="1:3" x14ac:dyDescent="0.55000000000000004">
      <c r="A1129" s="11">
        <v>43124</v>
      </c>
      <c r="B1129" s="12">
        <v>273</v>
      </c>
      <c r="C1129" s="13">
        <v>8187.83</v>
      </c>
    </row>
    <row r="1130" spans="1:3" x14ac:dyDescent="0.55000000000000004">
      <c r="A1130" s="11">
        <v>43124</v>
      </c>
      <c r="B1130" s="12">
        <v>10794</v>
      </c>
      <c r="C1130" s="13">
        <v>324899.90000000002</v>
      </c>
    </row>
    <row r="1131" spans="1:3" x14ac:dyDescent="0.55000000000000004">
      <c r="A1131" s="11">
        <v>43125</v>
      </c>
      <c r="B1131" s="12">
        <v>8726</v>
      </c>
      <c r="C1131" s="13">
        <v>264689.09999999998</v>
      </c>
    </row>
    <row r="1132" spans="1:3" x14ac:dyDescent="0.55000000000000004">
      <c r="A1132" s="11">
        <v>43125</v>
      </c>
      <c r="B1132" s="12">
        <v>232</v>
      </c>
      <c r="C1132" s="13">
        <v>6989.12</v>
      </c>
    </row>
    <row r="1133" spans="1:3" x14ac:dyDescent="0.55000000000000004">
      <c r="A1133" s="11">
        <v>43129</v>
      </c>
      <c r="B1133" s="12">
        <v>8331</v>
      </c>
      <c r="C1133" s="13">
        <v>250499.08</v>
      </c>
    </row>
    <row r="1134" spans="1:3" x14ac:dyDescent="0.55000000000000004">
      <c r="A1134" s="11">
        <v>43129</v>
      </c>
      <c r="B1134" s="12">
        <v>494</v>
      </c>
      <c r="C1134" s="13">
        <v>14717.13</v>
      </c>
    </row>
    <row r="1135" spans="1:3" x14ac:dyDescent="0.55000000000000004">
      <c r="A1135" s="11">
        <v>43130</v>
      </c>
      <c r="B1135" s="12">
        <v>85</v>
      </c>
      <c r="C1135" s="13">
        <v>2562.66</v>
      </c>
    </row>
    <row r="1136" spans="1:3" x14ac:dyDescent="0.55000000000000004">
      <c r="A1136" s="11">
        <v>43130</v>
      </c>
      <c r="B1136" s="12">
        <v>11714</v>
      </c>
      <c r="C1136" s="13">
        <v>352068.32</v>
      </c>
    </row>
    <row r="1137" spans="1:3" x14ac:dyDescent="0.55000000000000004">
      <c r="A1137" s="11">
        <v>43131</v>
      </c>
      <c r="B1137" s="12">
        <v>11581</v>
      </c>
      <c r="C1137" s="13">
        <v>348255.81</v>
      </c>
    </row>
    <row r="1138" spans="1:3" x14ac:dyDescent="0.55000000000000004">
      <c r="A1138" s="11">
        <v>43131</v>
      </c>
      <c r="B1138" s="12">
        <v>249</v>
      </c>
      <c r="C1138" s="13">
        <v>7441.57</v>
      </c>
    </row>
    <row r="1139" spans="1:3" x14ac:dyDescent="0.55000000000000004">
      <c r="A1139" s="11">
        <v>43132</v>
      </c>
      <c r="B1139" s="12">
        <v>16108</v>
      </c>
      <c r="C1139" s="13">
        <v>487536.52</v>
      </c>
    </row>
    <row r="1140" spans="1:3" x14ac:dyDescent="0.55000000000000004">
      <c r="A1140" s="11">
        <v>43132</v>
      </c>
      <c r="B1140" s="12">
        <v>177</v>
      </c>
      <c r="C1140" s="13">
        <v>5371.46</v>
      </c>
    </row>
    <row r="1141" spans="1:3" x14ac:dyDescent="0.55000000000000004">
      <c r="A1141" s="11">
        <v>43133</v>
      </c>
      <c r="B1141" s="12">
        <v>11167</v>
      </c>
      <c r="C1141" s="13">
        <v>340011.43</v>
      </c>
    </row>
    <row r="1142" spans="1:3" x14ac:dyDescent="0.55000000000000004">
      <c r="A1142" s="11">
        <v>43133</v>
      </c>
      <c r="B1142" s="12">
        <v>130</v>
      </c>
      <c r="C1142" s="13">
        <v>3899.18</v>
      </c>
    </row>
    <row r="1143" spans="1:3" x14ac:dyDescent="0.55000000000000004">
      <c r="A1143" s="11">
        <v>43136</v>
      </c>
      <c r="B1143" s="12">
        <v>68</v>
      </c>
      <c r="C1143" s="13">
        <v>2045.88</v>
      </c>
    </row>
    <row r="1144" spans="1:3" x14ac:dyDescent="0.55000000000000004">
      <c r="A1144" s="11">
        <v>43136</v>
      </c>
      <c r="B1144" s="12">
        <v>7161</v>
      </c>
      <c r="C1144" s="13">
        <v>216929.69</v>
      </c>
    </row>
    <row r="1145" spans="1:3" x14ac:dyDescent="0.55000000000000004">
      <c r="A1145" s="11">
        <v>43137</v>
      </c>
      <c r="B1145" s="12">
        <v>110</v>
      </c>
      <c r="C1145" s="13">
        <v>3373.38</v>
      </c>
    </row>
    <row r="1146" spans="1:3" x14ac:dyDescent="0.55000000000000004">
      <c r="A1146" s="11">
        <v>43137</v>
      </c>
      <c r="B1146" s="12">
        <v>11392</v>
      </c>
      <c r="C1146" s="13">
        <v>346690.62</v>
      </c>
    </row>
    <row r="1147" spans="1:3" x14ac:dyDescent="0.55000000000000004">
      <c r="A1147" s="11">
        <v>43138</v>
      </c>
      <c r="B1147" s="12">
        <v>8452</v>
      </c>
      <c r="C1147" s="13">
        <v>254682.28</v>
      </c>
    </row>
    <row r="1148" spans="1:3" x14ac:dyDescent="0.55000000000000004">
      <c r="A1148" s="11">
        <v>43138</v>
      </c>
      <c r="B1148" s="12">
        <v>85</v>
      </c>
      <c r="C1148" s="13">
        <v>2544.4</v>
      </c>
    </row>
    <row r="1149" spans="1:3" x14ac:dyDescent="0.55000000000000004">
      <c r="A1149" s="11">
        <v>43139</v>
      </c>
      <c r="B1149" s="12">
        <v>123</v>
      </c>
      <c r="C1149" s="13">
        <v>3689.08</v>
      </c>
    </row>
    <row r="1150" spans="1:3" x14ac:dyDescent="0.55000000000000004">
      <c r="A1150" s="11">
        <v>43139</v>
      </c>
      <c r="B1150" s="12">
        <v>10034</v>
      </c>
      <c r="C1150" s="13">
        <v>300327.52</v>
      </c>
    </row>
    <row r="1151" spans="1:3" x14ac:dyDescent="0.55000000000000004">
      <c r="A1151" s="11">
        <v>43140</v>
      </c>
      <c r="B1151" s="12">
        <v>9287</v>
      </c>
      <c r="C1151" s="13">
        <v>278693.69</v>
      </c>
    </row>
    <row r="1152" spans="1:3" x14ac:dyDescent="0.55000000000000004">
      <c r="A1152" s="11">
        <v>43140</v>
      </c>
      <c r="B1152" s="12">
        <v>60</v>
      </c>
      <c r="C1152" s="13">
        <v>1822.06</v>
      </c>
    </row>
    <row r="1153" spans="1:3" x14ac:dyDescent="0.55000000000000004">
      <c r="A1153" s="11">
        <v>43143</v>
      </c>
      <c r="B1153" s="12">
        <v>106</v>
      </c>
      <c r="C1153" s="13">
        <v>3221.8</v>
      </c>
    </row>
    <row r="1154" spans="1:3" x14ac:dyDescent="0.55000000000000004">
      <c r="A1154" s="11">
        <v>43143</v>
      </c>
      <c r="B1154" s="12">
        <v>5887</v>
      </c>
      <c r="C1154" s="13">
        <v>177285.5</v>
      </c>
    </row>
    <row r="1155" spans="1:3" x14ac:dyDescent="0.55000000000000004">
      <c r="A1155" s="11">
        <v>43144</v>
      </c>
      <c r="B1155" s="12">
        <v>3340</v>
      </c>
      <c r="C1155" s="13">
        <v>100839.47</v>
      </c>
    </row>
    <row r="1156" spans="1:3" x14ac:dyDescent="0.55000000000000004">
      <c r="A1156" s="11">
        <v>43144</v>
      </c>
      <c r="B1156" s="12">
        <v>6</v>
      </c>
      <c r="C1156" s="13">
        <v>175.68</v>
      </c>
    </row>
    <row r="1157" spans="1:3" x14ac:dyDescent="0.55000000000000004">
      <c r="A1157" s="11">
        <v>43145</v>
      </c>
      <c r="B1157" s="12">
        <v>11774</v>
      </c>
      <c r="C1157" s="13">
        <v>357432.14</v>
      </c>
    </row>
    <row r="1158" spans="1:3" x14ac:dyDescent="0.55000000000000004">
      <c r="A1158" s="11">
        <v>43145</v>
      </c>
      <c r="B1158" s="12">
        <v>128</v>
      </c>
      <c r="C1158" s="13">
        <v>3858.1</v>
      </c>
    </row>
    <row r="1159" spans="1:3" x14ac:dyDescent="0.55000000000000004">
      <c r="A1159" s="11">
        <v>43146</v>
      </c>
      <c r="B1159" s="12">
        <v>131</v>
      </c>
      <c r="C1159" s="13">
        <v>3962.11</v>
      </c>
    </row>
    <row r="1160" spans="1:3" x14ac:dyDescent="0.55000000000000004">
      <c r="A1160" s="11">
        <v>43146</v>
      </c>
      <c r="B1160" s="12">
        <v>8484</v>
      </c>
      <c r="C1160" s="13">
        <v>259626.12</v>
      </c>
    </row>
    <row r="1161" spans="1:3" x14ac:dyDescent="0.55000000000000004">
      <c r="A1161" s="11">
        <v>43147</v>
      </c>
      <c r="B1161" s="12">
        <v>9688</v>
      </c>
      <c r="C1161" s="13">
        <v>298097.40000000002</v>
      </c>
    </row>
    <row r="1162" spans="1:3" x14ac:dyDescent="0.55000000000000004">
      <c r="A1162" s="11">
        <v>43147</v>
      </c>
      <c r="B1162" s="12">
        <v>180</v>
      </c>
      <c r="C1162" s="13">
        <v>5457.15</v>
      </c>
    </row>
    <row r="1163" spans="1:3" x14ac:dyDescent="0.55000000000000004">
      <c r="A1163" s="11">
        <v>43150</v>
      </c>
      <c r="B1163" s="12">
        <v>15</v>
      </c>
      <c r="C1163" s="13">
        <v>452.16</v>
      </c>
    </row>
    <row r="1164" spans="1:3" x14ac:dyDescent="0.55000000000000004">
      <c r="A1164" s="11">
        <v>43150</v>
      </c>
      <c r="B1164" s="12">
        <v>4361</v>
      </c>
      <c r="C1164" s="13">
        <v>134124.99</v>
      </c>
    </row>
    <row r="1165" spans="1:3" x14ac:dyDescent="0.55000000000000004">
      <c r="A1165" s="11">
        <v>43151</v>
      </c>
      <c r="B1165" s="12">
        <v>62</v>
      </c>
      <c r="C1165" s="13">
        <v>1884.38</v>
      </c>
    </row>
    <row r="1166" spans="1:3" x14ac:dyDescent="0.55000000000000004">
      <c r="A1166" s="11">
        <v>43151</v>
      </c>
      <c r="B1166" s="12">
        <v>9787</v>
      </c>
      <c r="C1166" s="13">
        <v>299744.32</v>
      </c>
    </row>
    <row r="1167" spans="1:3" x14ac:dyDescent="0.55000000000000004">
      <c r="A1167" s="11">
        <v>43152</v>
      </c>
      <c r="B1167" s="12">
        <v>8025</v>
      </c>
      <c r="C1167" s="13">
        <v>244493.93</v>
      </c>
    </row>
    <row r="1168" spans="1:3" x14ac:dyDescent="0.55000000000000004">
      <c r="A1168" s="11">
        <v>43152</v>
      </c>
      <c r="B1168" s="12">
        <v>51</v>
      </c>
      <c r="C1168" s="13">
        <v>1558.08</v>
      </c>
    </row>
    <row r="1169" spans="1:3" x14ac:dyDescent="0.55000000000000004">
      <c r="A1169" s="11">
        <v>43153</v>
      </c>
      <c r="B1169" s="12">
        <v>7470</v>
      </c>
      <c r="C1169" s="13">
        <v>227643.17</v>
      </c>
    </row>
    <row r="1170" spans="1:3" x14ac:dyDescent="0.55000000000000004">
      <c r="A1170" s="11">
        <v>43153</v>
      </c>
      <c r="B1170" s="12">
        <v>72</v>
      </c>
      <c r="C1170" s="13">
        <v>2219.1</v>
      </c>
    </row>
    <row r="1171" spans="1:3" x14ac:dyDescent="0.55000000000000004">
      <c r="A1171" s="11">
        <v>43154</v>
      </c>
      <c r="B1171" s="12">
        <v>20</v>
      </c>
      <c r="C1171" s="13">
        <v>617.34</v>
      </c>
    </row>
    <row r="1172" spans="1:3" x14ac:dyDescent="0.55000000000000004">
      <c r="A1172" s="11">
        <v>43154</v>
      </c>
      <c r="B1172" s="12">
        <v>5905</v>
      </c>
      <c r="C1172" s="13">
        <v>179951.67</v>
      </c>
    </row>
    <row r="1173" spans="1:3" x14ac:dyDescent="0.55000000000000004">
      <c r="A1173" s="11">
        <v>43157</v>
      </c>
      <c r="B1173" s="12">
        <v>18</v>
      </c>
      <c r="C1173" s="13">
        <v>547.08000000000004</v>
      </c>
    </row>
    <row r="1174" spans="1:3" x14ac:dyDescent="0.55000000000000004">
      <c r="A1174" s="11">
        <v>43157</v>
      </c>
      <c r="B1174" s="12">
        <v>7743</v>
      </c>
      <c r="C1174" s="13">
        <v>236877.47</v>
      </c>
    </row>
    <row r="1175" spans="1:3" x14ac:dyDescent="0.55000000000000004">
      <c r="A1175" s="11">
        <v>43158</v>
      </c>
      <c r="B1175" s="12">
        <v>48</v>
      </c>
      <c r="C1175" s="13">
        <v>1459.02</v>
      </c>
    </row>
    <row r="1176" spans="1:3" x14ac:dyDescent="0.55000000000000004">
      <c r="A1176" s="11">
        <v>43158</v>
      </c>
      <c r="B1176" s="12">
        <v>10247</v>
      </c>
      <c r="C1176" s="13">
        <v>312277.24</v>
      </c>
    </row>
    <row r="1177" spans="1:3" x14ac:dyDescent="0.55000000000000004">
      <c r="A1177" s="11">
        <v>43159</v>
      </c>
      <c r="B1177" s="12">
        <v>8077</v>
      </c>
      <c r="C1177" s="13">
        <v>245309.23</v>
      </c>
    </row>
    <row r="1178" spans="1:3" x14ac:dyDescent="0.55000000000000004">
      <c r="A1178" s="11">
        <v>43159</v>
      </c>
      <c r="B1178" s="12">
        <v>83</v>
      </c>
      <c r="C1178" s="13">
        <v>2499.7199999999998</v>
      </c>
    </row>
    <row r="1179" spans="1:3" x14ac:dyDescent="0.55000000000000004">
      <c r="A1179" s="11">
        <v>43160</v>
      </c>
      <c r="B1179" s="12">
        <v>8133</v>
      </c>
      <c r="C1179" s="13">
        <v>245696.79</v>
      </c>
    </row>
    <row r="1180" spans="1:3" x14ac:dyDescent="0.55000000000000004">
      <c r="A1180" s="11">
        <v>43160</v>
      </c>
      <c r="B1180" s="12">
        <v>145</v>
      </c>
      <c r="C1180" s="13">
        <v>4434.57</v>
      </c>
    </row>
    <row r="1181" spans="1:3" x14ac:dyDescent="0.55000000000000004">
      <c r="A1181" s="11">
        <v>43161</v>
      </c>
      <c r="B1181" s="12">
        <v>7</v>
      </c>
      <c r="C1181" s="13">
        <v>213.04</v>
      </c>
    </row>
    <row r="1182" spans="1:3" x14ac:dyDescent="0.55000000000000004">
      <c r="A1182" s="11">
        <v>43161</v>
      </c>
      <c r="B1182" s="12">
        <v>5045</v>
      </c>
      <c r="C1182" s="13">
        <v>153692.87</v>
      </c>
    </row>
    <row r="1183" spans="1:3" x14ac:dyDescent="0.55000000000000004">
      <c r="A1183" s="11">
        <v>43164</v>
      </c>
      <c r="B1183" s="12">
        <v>6294</v>
      </c>
      <c r="C1183" s="13">
        <v>191720.52</v>
      </c>
    </row>
    <row r="1184" spans="1:3" x14ac:dyDescent="0.55000000000000004">
      <c r="A1184" s="11">
        <v>43164</v>
      </c>
      <c r="B1184" s="12">
        <v>43</v>
      </c>
      <c r="C1184" s="13">
        <v>1307.3800000000001</v>
      </c>
    </row>
    <row r="1185" spans="1:3" x14ac:dyDescent="0.55000000000000004">
      <c r="A1185" s="11">
        <v>43165</v>
      </c>
      <c r="B1185" s="12">
        <v>10101</v>
      </c>
      <c r="C1185" s="13">
        <v>308289.75</v>
      </c>
    </row>
    <row r="1186" spans="1:3" x14ac:dyDescent="0.55000000000000004">
      <c r="A1186" s="11">
        <v>43165</v>
      </c>
      <c r="B1186" s="12">
        <v>77</v>
      </c>
      <c r="C1186" s="13">
        <v>2331.3200000000002</v>
      </c>
    </row>
    <row r="1187" spans="1:3" x14ac:dyDescent="0.55000000000000004">
      <c r="A1187" s="11">
        <v>43166</v>
      </c>
      <c r="B1187" s="12">
        <v>42</v>
      </c>
      <c r="C1187" s="13">
        <v>1276.8499999999999</v>
      </c>
    </row>
    <row r="1188" spans="1:3" x14ac:dyDescent="0.55000000000000004">
      <c r="A1188" s="11">
        <v>43166</v>
      </c>
      <c r="B1188" s="12">
        <v>8432</v>
      </c>
      <c r="C1188" s="13">
        <v>257484.24</v>
      </c>
    </row>
    <row r="1189" spans="1:3" x14ac:dyDescent="0.55000000000000004">
      <c r="A1189" s="11">
        <v>43167</v>
      </c>
      <c r="B1189" s="12">
        <v>7449</v>
      </c>
      <c r="C1189" s="13">
        <v>226948.19</v>
      </c>
    </row>
    <row r="1190" spans="1:3" x14ac:dyDescent="0.55000000000000004">
      <c r="A1190" s="11">
        <v>43167</v>
      </c>
      <c r="B1190" s="12">
        <v>20</v>
      </c>
      <c r="C1190" s="13">
        <v>604.57000000000005</v>
      </c>
    </row>
    <row r="1191" spans="1:3" x14ac:dyDescent="0.55000000000000004">
      <c r="A1191" s="11">
        <v>43168</v>
      </c>
      <c r="B1191" s="12">
        <v>74</v>
      </c>
      <c r="C1191" s="13">
        <v>2258.14</v>
      </c>
    </row>
    <row r="1192" spans="1:3" x14ac:dyDescent="0.55000000000000004">
      <c r="A1192" s="11">
        <v>43168</v>
      </c>
      <c r="B1192" s="12">
        <v>10104</v>
      </c>
      <c r="C1192" s="13">
        <v>306865.58</v>
      </c>
    </row>
    <row r="1193" spans="1:3" x14ac:dyDescent="0.55000000000000004">
      <c r="A1193" s="11">
        <v>43171</v>
      </c>
      <c r="B1193" s="12">
        <v>6679</v>
      </c>
      <c r="C1193" s="13">
        <v>202615.12</v>
      </c>
    </row>
    <row r="1194" spans="1:3" x14ac:dyDescent="0.55000000000000004">
      <c r="A1194" s="11">
        <v>43171</v>
      </c>
      <c r="B1194" s="12">
        <v>67</v>
      </c>
      <c r="C1194" s="13">
        <v>2049.13</v>
      </c>
    </row>
    <row r="1195" spans="1:3" x14ac:dyDescent="0.55000000000000004">
      <c r="A1195" s="11">
        <v>43172</v>
      </c>
      <c r="B1195" s="12">
        <v>10216</v>
      </c>
      <c r="C1195" s="13">
        <v>309859.21999999997</v>
      </c>
    </row>
    <row r="1196" spans="1:3" x14ac:dyDescent="0.55000000000000004">
      <c r="A1196" s="11">
        <v>43172</v>
      </c>
      <c r="B1196" s="12">
        <v>22</v>
      </c>
      <c r="C1196" s="13">
        <v>661.22</v>
      </c>
    </row>
    <row r="1197" spans="1:3" x14ac:dyDescent="0.55000000000000004">
      <c r="A1197" s="11">
        <v>43173</v>
      </c>
      <c r="B1197" s="12">
        <v>9200</v>
      </c>
      <c r="C1197" s="13">
        <v>280136.77</v>
      </c>
    </row>
    <row r="1198" spans="1:3" x14ac:dyDescent="0.55000000000000004">
      <c r="A1198" s="11">
        <v>43173</v>
      </c>
      <c r="B1198" s="12">
        <v>43</v>
      </c>
      <c r="C1198" s="13">
        <v>1311.51</v>
      </c>
    </row>
    <row r="1199" spans="1:3" x14ac:dyDescent="0.55000000000000004">
      <c r="A1199" s="11">
        <v>43174</v>
      </c>
      <c r="B1199" s="12">
        <v>36</v>
      </c>
      <c r="C1199" s="13">
        <v>1088.82</v>
      </c>
    </row>
    <row r="1200" spans="1:3" x14ac:dyDescent="0.55000000000000004">
      <c r="A1200" s="11">
        <v>43174</v>
      </c>
      <c r="B1200" s="12">
        <v>8266</v>
      </c>
      <c r="C1200" s="13">
        <v>250940.77</v>
      </c>
    </row>
    <row r="1201" spans="1:3" x14ac:dyDescent="0.55000000000000004">
      <c r="A1201" s="11">
        <v>43175</v>
      </c>
      <c r="B1201" s="12">
        <v>90</v>
      </c>
      <c r="C1201" s="13">
        <v>2737.77</v>
      </c>
    </row>
    <row r="1202" spans="1:3" x14ac:dyDescent="0.55000000000000004">
      <c r="A1202" s="11">
        <v>43175</v>
      </c>
      <c r="B1202" s="12">
        <v>9519</v>
      </c>
      <c r="C1202" s="13">
        <v>287963.53999999998</v>
      </c>
    </row>
    <row r="1203" spans="1:3" x14ac:dyDescent="0.55000000000000004">
      <c r="A1203" s="11">
        <v>43178</v>
      </c>
      <c r="B1203" s="12">
        <v>11084</v>
      </c>
      <c r="C1203" s="13">
        <v>335681.92</v>
      </c>
    </row>
    <row r="1204" spans="1:3" x14ac:dyDescent="0.55000000000000004">
      <c r="A1204" s="11">
        <v>43178</v>
      </c>
      <c r="B1204" s="12">
        <v>142</v>
      </c>
      <c r="C1204" s="13">
        <v>4303.53</v>
      </c>
    </row>
    <row r="1205" spans="1:3" x14ac:dyDescent="0.55000000000000004">
      <c r="A1205" s="11">
        <v>43179</v>
      </c>
      <c r="B1205" s="12">
        <v>9980</v>
      </c>
      <c r="C1205" s="13">
        <v>302217.51</v>
      </c>
    </row>
    <row r="1206" spans="1:3" x14ac:dyDescent="0.55000000000000004">
      <c r="A1206" s="11">
        <v>43179</v>
      </c>
      <c r="B1206" s="12">
        <v>33</v>
      </c>
      <c r="C1206" s="13">
        <v>997.77</v>
      </c>
    </row>
    <row r="1207" spans="1:3" x14ac:dyDescent="0.55000000000000004">
      <c r="A1207" s="11">
        <v>43180</v>
      </c>
      <c r="B1207" s="12">
        <v>10825</v>
      </c>
      <c r="C1207" s="13">
        <v>328986.48</v>
      </c>
    </row>
    <row r="1208" spans="1:3" x14ac:dyDescent="0.55000000000000004">
      <c r="A1208" s="11">
        <v>43180</v>
      </c>
      <c r="B1208" s="12">
        <v>157</v>
      </c>
      <c r="C1208" s="13">
        <v>4757.1000000000004</v>
      </c>
    </row>
    <row r="1209" spans="1:3" x14ac:dyDescent="0.55000000000000004">
      <c r="A1209" s="11">
        <v>43181</v>
      </c>
      <c r="B1209" s="12">
        <v>238</v>
      </c>
      <c r="C1209" s="13">
        <v>7218.52</v>
      </c>
    </row>
    <row r="1210" spans="1:3" x14ac:dyDescent="0.55000000000000004">
      <c r="A1210" s="11">
        <v>43181</v>
      </c>
      <c r="B1210" s="12">
        <v>10645</v>
      </c>
      <c r="C1210" s="13">
        <v>325445.56</v>
      </c>
    </row>
    <row r="1211" spans="1:3" x14ac:dyDescent="0.55000000000000004">
      <c r="A1211" s="11">
        <v>43182</v>
      </c>
      <c r="B1211" s="12">
        <v>470</v>
      </c>
      <c r="C1211" s="13">
        <v>14522.26</v>
      </c>
    </row>
    <row r="1212" spans="1:3" x14ac:dyDescent="0.55000000000000004">
      <c r="A1212" s="11">
        <v>43182</v>
      </c>
      <c r="B1212" s="12">
        <v>12920</v>
      </c>
      <c r="C1212" s="13">
        <v>398334.26</v>
      </c>
    </row>
    <row r="1213" spans="1:3" x14ac:dyDescent="0.55000000000000004">
      <c r="A1213" s="11">
        <v>43185</v>
      </c>
      <c r="B1213" s="12">
        <v>8939</v>
      </c>
      <c r="C1213" s="13">
        <v>276108.63</v>
      </c>
    </row>
    <row r="1214" spans="1:3" x14ac:dyDescent="0.55000000000000004">
      <c r="A1214" s="11">
        <v>43185</v>
      </c>
      <c r="B1214" s="12">
        <v>218</v>
      </c>
      <c r="C1214" s="13">
        <v>6682.74</v>
      </c>
    </row>
    <row r="1215" spans="1:3" x14ac:dyDescent="0.55000000000000004">
      <c r="A1215" s="11">
        <v>43186</v>
      </c>
      <c r="B1215" s="12">
        <v>13191</v>
      </c>
      <c r="C1215" s="13">
        <v>406517.1</v>
      </c>
    </row>
    <row r="1216" spans="1:3" x14ac:dyDescent="0.55000000000000004">
      <c r="A1216" s="11">
        <v>43186</v>
      </c>
      <c r="B1216" s="12">
        <v>340</v>
      </c>
      <c r="C1216" s="13">
        <v>10464.15</v>
      </c>
    </row>
    <row r="1217" spans="1:3" x14ac:dyDescent="0.55000000000000004">
      <c r="A1217" s="11">
        <v>43187</v>
      </c>
      <c r="B1217" s="12">
        <v>28</v>
      </c>
      <c r="C1217" s="13">
        <v>864.08</v>
      </c>
    </row>
    <row r="1218" spans="1:3" x14ac:dyDescent="0.55000000000000004">
      <c r="A1218" s="11">
        <v>43187</v>
      </c>
      <c r="B1218" s="12">
        <v>12903</v>
      </c>
      <c r="C1218" s="13">
        <v>396336.98</v>
      </c>
    </row>
    <row r="1219" spans="1:3" x14ac:dyDescent="0.55000000000000004">
      <c r="A1219" s="11">
        <v>43188</v>
      </c>
      <c r="B1219" s="12">
        <v>5278</v>
      </c>
      <c r="C1219" s="13">
        <v>161078.94</v>
      </c>
    </row>
    <row r="1220" spans="1:3" x14ac:dyDescent="0.55000000000000004">
      <c r="A1220" s="11">
        <v>43188</v>
      </c>
      <c r="B1220" s="12">
        <v>10</v>
      </c>
      <c r="C1220" s="13">
        <v>308.35000000000002</v>
      </c>
    </row>
    <row r="1221" spans="1:3" x14ac:dyDescent="0.55000000000000004">
      <c r="A1221" s="11">
        <v>43192</v>
      </c>
      <c r="B1221" s="12">
        <v>163</v>
      </c>
      <c r="C1221" s="13">
        <v>5028.1000000000004</v>
      </c>
    </row>
    <row r="1222" spans="1:3" x14ac:dyDescent="0.55000000000000004">
      <c r="A1222" s="11">
        <v>43192</v>
      </c>
      <c r="B1222" s="12">
        <v>10179</v>
      </c>
      <c r="C1222" s="13">
        <v>313243.8</v>
      </c>
    </row>
    <row r="1223" spans="1:3" x14ac:dyDescent="0.55000000000000004">
      <c r="A1223" s="11">
        <v>43193</v>
      </c>
      <c r="B1223" s="12">
        <v>151</v>
      </c>
      <c r="C1223" s="13">
        <v>4696.7</v>
      </c>
    </row>
    <row r="1224" spans="1:3" x14ac:dyDescent="0.55000000000000004">
      <c r="A1224" s="11">
        <v>43193</v>
      </c>
      <c r="B1224" s="12">
        <v>7890</v>
      </c>
      <c r="C1224" s="13">
        <v>243035.63</v>
      </c>
    </row>
    <row r="1225" spans="1:3" x14ac:dyDescent="0.55000000000000004">
      <c r="A1225" s="11">
        <v>43194</v>
      </c>
      <c r="B1225" s="12">
        <v>12988</v>
      </c>
      <c r="C1225" s="13">
        <v>401834.71</v>
      </c>
    </row>
    <row r="1226" spans="1:3" x14ac:dyDescent="0.55000000000000004">
      <c r="A1226" s="11">
        <v>43194</v>
      </c>
      <c r="B1226" s="12">
        <v>122</v>
      </c>
      <c r="C1226" s="13">
        <v>3786.08</v>
      </c>
    </row>
    <row r="1227" spans="1:3" x14ac:dyDescent="0.55000000000000004">
      <c r="A1227" s="11">
        <v>43195</v>
      </c>
      <c r="B1227" s="12">
        <v>75</v>
      </c>
      <c r="C1227" s="13">
        <v>2305.7800000000002</v>
      </c>
    </row>
    <row r="1228" spans="1:3" x14ac:dyDescent="0.55000000000000004">
      <c r="A1228" s="11">
        <v>43195</v>
      </c>
      <c r="B1228" s="12">
        <v>10948</v>
      </c>
      <c r="C1228" s="13">
        <v>335163.89</v>
      </c>
    </row>
    <row r="1229" spans="1:3" x14ac:dyDescent="0.55000000000000004">
      <c r="A1229" s="11">
        <v>43196</v>
      </c>
      <c r="B1229" s="12">
        <v>12041</v>
      </c>
      <c r="C1229" s="13">
        <v>368911.78</v>
      </c>
    </row>
    <row r="1230" spans="1:3" x14ac:dyDescent="0.55000000000000004">
      <c r="A1230" s="11">
        <v>43196</v>
      </c>
      <c r="B1230" s="12">
        <v>54</v>
      </c>
      <c r="C1230" s="13">
        <v>1670.52</v>
      </c>
    </row>
    <row r="1231" spans="1:3" x14ac:dyDescent="0.55000000000000004">
      <c r="A1231" s="11">
        <v>43199</v>
      </c>
      <c r="B1231" s="12">
        <v>6826</v>
      </c>
      <c r="C1231" s="13">
        <v>209588.36</v>
      </c>
    </row>
    <row r="1232" spans="1:3" x14ac:dyDescent="0.55000000000000004">
      <c r="A1232" s="11">
        <v>43199</v>
      </c>
      <c r="B1232" s="12">
        <v>76</v>
      </c>
      <c r="C1232" s="13">
        <v>2349.4299999999998</v>
      </c>
    </row>
    <row r="1233" spans="1:3" x14ac:dyDescent="0.55000000000000004">
      <c r="A1233" s="11">
        <v>43200</v>
      </c>
      <c r="B1233" s="12">
        <v>35</v>
      </c>
      <c r="C1233" s="13">
        <v>1079.94</v>
      </c>
    </row>
    <row r="1234" spans="1:3" x14ac:dyDescent="0.55000000000000004">
      <c r="A1234" s="11">
        <v>43200</v>
      </c>
      <c r="B1234" s="12">
        <v>7768</v>
      </c>
      <c r="C1234" s="13">
        <v>239413.14</v>
      </c>
    </row>
    <row r="1235" spans="1:3" x14ac:dyDescent="0.55000000000000004">
      <c r="A1235" s="11">
        <v>43201</v>
      </c>
      <c r="B1235" s="12">
        <v>14002</v>
      </c>
      <c r="C1235" s="13">
        <v>437331.37</v>
      </c>
    </row>
    <row r="1236" spans="1:3" x14ac:dyDescent="0.55000000000000004">
      <c r="A1236" s="11">
        <v>43201</v>
      </c>
      <c r="B1236" s="12">
        <v>287</v>
      </c>
      <c r="C1236" s="13">
        <v>8955.23</v>
      </c>
    </row>
    <row r="1237" spans="1:3" x14ac:dyDescent="0.55000000000000004">
      <c r="A1237" s="11">
        <v>43202</v>
      </c>
      <c r="B1237" s="12">
        <v>11046</v>
      </c>
      <c r="C1237" s="13">
        <v>344110.71</v>
      </c>
    </row>
    <row r="1238" spans="1:3" x14ac:dyDescent="0.55000000000000004">
      <c r="A1238" s="11">
        <v>43202</v>
      </c>
      <c r="B1238" s="12">
        <v>265</v>
      </c>
      <c r="C1238" s="13">
        <v>8289.31</v>
      </c>
    </row>
    <row r="1239" spans="1:3" x14ac:dyDescent="0.55000000000000004">
      <c r="A1239" s="11">
        <v>43203</v>
      </c>
      <c r="B1239" s="12">
        <v>8578</v>
      </c>
      <c r="C1239" s="13">
        <v>266353.03000000003</v>
      </c>
    </row>
    <row r="1240" spans="1:3" x14ac:dyDescent="0.55000000000000004">
      <c r="A1240" s="11">
        <v>43203</v>
      </c>
      <c r="B1240" s="12">
        <v>39</v>
      </c>
      <c r="C1240" s="13">
        <v>1209.3</v>
      </c>
    </row>
    <row r="1241" spans="1:3" x14ac:dyDescent="0.55000000000000004">
      <c r="A1241" s="11">
        <v>43206</v>
      </c>
      <c r="B1241" s="12">
        <v>42</v>
      </c>
      <c r="C1241" s="13">
        <v>1307.6300000000001</v>
      </c>
    </row>
    <row r="1242" spans="1:3" x14ac:dyDescent="0.55000000000000004">
      <c r="A1242" s="11">
        <v>43206</v>
      </c>
      <c r="B1242" s="12">
        <v>8317</v>
      </c>
      <c r="C1242" s="13">
        <v>259962.5</v>
      </c>
    </row>
    <row r="1243" spans="1:3" x14ac:dyDescent="0.55000000000000004">
      <c r="A1243" s="11">
        <v>43207</v>
      </c>
      <c r="B1243" s="12">
        <v>9340</v>
      </c>
      <c r="C1243" s="13">
        <v>292400.92</v>
      </c>
    </row>
    <row r="1244" spans="1:3" x14ac:dyDescent="0.55000000000000004">
      <c r="A1244" s="11">
        <v>43207</v>
      </c>
      <c r="B1244" s="12">
        <v>67</v>
      </c>
      <c r="C1244" s="13">
        <v>2092.16</v>
      </c>
    </row>
    <row r="1245" spans="1:3" x14ac:dyDescent="0.55000000000000004">
      <c r="A1245" s="11">
        <v>43208</v>
      </c>
      <c r="B1245" s="12">
        <v>8762</v>
      </c>
      <c r="C1245" s="13">
        <v>275516.43</v>
      </c>
    </row>
    <row r="1246" spans="1:3" x14ac:dyDescent="0.55000000000000004">
      <c r="A1246" s="11">
        <v>43208</v>
      </c>
      <c r="B1246" s="12">
        <v>108</v>
      </c>
      <c r="C1246" s="13">
        <v>3383.98</v>
      </c>
    </row>
    <row r="1247" spans="1:3" x14ac:dyDescent="0.55000000000000004">
      <c r="A1247" s="11">
        <v>43209</v>
      </c>
      <c r="B1247" s="12">
        <v>105</v>
      </c>
      <c r="C1247" s="13">
        <v>3311.07</v>
      </c>
    </row>
    <row r="1248" spans="1:3" x14ac:dyDescent="0.55000000000000004">
      <c r="A1248" s="11">
        <v>43209</v>
      </c>
      <c r="B1248" s="12">
        <v>7829</v>
      </c>
      <c r="C1248" s="13">
        <v>246925.29</v>
      </c>
    </row>
    <row r="1249" spans="1:3" x14ac:dyDescent="0.55000000000000004">
      <c r="A1249" s="11">
        <v>43210</v>
      </c>
      <c r="B1249" s="12">
        <v>63</v>
      </c>
      <c r="C1249" s="13">
        <v>1986.98</v>
      </c>
    </row>
    <row r="1250" spans="1:3" x14ac:dyDescent="0.55000000000000004">
      <c r="A1250" s="11">
        <v>43210</v>
      </c>
      <c r="B1250" s="12">
        <v>6481</v>
      </c>
      <c r="C1250" s="13">
        <v>203848.58</v>
      </c>
    </row>
    <row r="1251" spans="1:3" x14ac:dyDescent="0.55000000000000004">
      <c r="A1251" s="11">
        <v>43213</v>
      </c>
      <c r="B1251" s="12">
        <v>159</v>
      </c>
      <c r="C1251" s="13">
        <v>5003.9399999999996</v>
      </c>
    </row>
    <row r="1252" spans="1:3" x14ac:dyDescent="0.55000000000000004">
      <c r="A1252" s="11">
        <v>43213</v>
      </c>
      <c r="B1252" s="12">
        <v>7727</v>
      </c>
      <c r="C1252" s="13">
        <v>241879.92</v>
      </c>
    </row>
    <row r="1253" spans="1:3" x14ac:dyDescent="0.55000000000000004">
      <c r="A1253" s="11">
        <v>43214</v>
      </c>
      <c r="B1253" s="12">
        <v>7192</v>
      </c>
      <c r="C1253" s="13">
        <v>224995.28</v>
      </c>
    </row>
    <row r="1254" spans="1:3" x14ac:dyDescent="0.55000000000000004">
      <c r="A1254" s="11">
        <v>43214</v>
      </c>
      <c r="B1254" s="12">
        <v>1171</v>
      </c>
      <c r="C1254" s="13">
        <v>36966.31</v>
      </c>
    </row>
    <row r="1255" spans="1:3" x14ac:dyDescent="0.55000000000000004">
      <c r="A1255" s="11">
        <v>43215</v>
      </c>
      <c r="B1255" s="12">
        <v>1240</v>
      </c>
      <c r="C1255" s="13">
        <v>39252.730000000003</v>
      </c>
    </row>
    <row r="1256" spans="1:3" x14ac:dyDescent="0.55000000000000004">
      <c r="A1256" s="11">
        <v>43215</v>
      </c>
      <c r="B1256" s="12">
        <v>6679</v>
      </c>
      <c r="C1256" s="13">
        <v>209588.98</v>
      </c>
    </row>
    <row r="1257" spans="1:3" x14ac:dyDescent="0.55000000000000004">
      <c r="A1257" s="11">
        <v>43216</v>
      </c>
      <c r="B1257" s="12">
        <v>7442</v>
      </c>
      <c r="C1257" s="13">
        <v>232879.16</v>
      </c>
    </row>
    <row r="1258" spans="1:3" x14ac:dyDescent="0.55000000000000004">
      <c r="A1258" s="11">
        <v>43216</v>
      </c>
      <c r="B1258" s="12">
        <v>1483</v>
      </c>
      <c r="C1258" s="13">
        <v>46925.34</v>
      </c>
    </row>
    <row r="1259" spans="1:3" x14ac:dyDescent="0.55000000000000004">
      <c r="A1259" s="11">
        <v>43217</v>
      </c>
      <c r="B1259" s="12">
        <v>5487</v>
      </c>
      <c r="C1259" s="13">
        <v>171189.98</v>
      </c>
    </row>
    <row r="1260" spans="1:3" x14ac:dyDescent="0.55000000000000004">
      <c r="A1260" s="11">
        <v>43217</v>
      </c>
      <c r="B1260" s="12">
        <v>1389</v>
      </c>
      <c r="C1260" s="13">
        <v>43786.35</v>
      </c>
    </row>
    <row r="1261" spans="1:3" x14ac:dyDescent="0.55000000000000004">
      <c r="A1261" s="11">
        <v>43220</v>
      </c>
      <c r="B1261" s="12">
        <v>9503</v>
      </c>
      <c r="C1261" s="13">
        <v>294877.90000000002</v>
      </c>
    </row>
    <row r="1262" spans="1:3" x14ac:dyDescent="0.55000000000000004">
      <c r="A1262" s="11">
        <v>43220</v>
      </c>
      <c r="B1262" s="12">
        <v>1294</v>
      </c>
      <c r="C1262" s="13">
        <v>40655.519999999997</v>
      </c>
    </row>
    <row r="1263" spans="1:3" x14ac:dyDescent="0.55000000000000004">
      <c r="A1263" s="11">
        <v>43221</v>
      </c>
      <c r="B1263" s="12">
        <v>5225</v>
      </c>
      <c r="C1263" s="13">
        <v>161556.31</v>
      </c>
    </row>
    <row r="1264" spans="1:3" x14ac:dyDescent="0.55000000000000004">
      <c r="A1264" s="11">
        <v>43221</v>
      </c>
      <c r="B1264" s="12">
        <v>505</v>
      </c>
      <c r="C1264" s="13">
        <v>15798.2</v>
      </c>
    </row>
    <row r="1265" spans="1:3" x14ac:dyDescent="0.55000000000000004">
      <c r="A1265" s="11">
        <v>43222</v>
      </c>
      <c r="B1265" s="12">
        <v>1135</v>
      </c>
      <c r="C1265" s="13">
        <v>35432.32</v>
      </c>
    </row>
    <row r="1266" spans="1:3" x14ac:dyDescent="0.55000000000000004">
      <c r="A1266" s="11">
        <v>43222</v>
      </c>
      <c r="B1266" s="12">
        <v>7133</v>
      </c>
      <c r="C1266" s="13">
        <v>220830.78</v>
      </c>
    </row>
    <row r="1267" spans="1:3" x14ac:dyDescent="0.55000000000000004">
      <c r="A1267" s="11">
        <v>43223</v>
      </c>
      <c r="B1267" s="12">
        <v>1342</v>
      </c>
      <c r="C1267" s="13">
        <v>41885.279999999999</v>
      </c>
    </row>
    <row r="1268" spans="1:3" x14ac:dyDescent="0.55000000000000004">
      <c r="A1268" s="11">
        <v>43223</v>
      </c>
      <c r="B1268" s="12">
        <v>9015</v>
      </c>
      <c r="C1268" s="13">
        <v>279548.32</v>
      </c>
    </row>
    <row r="1269" spans="1:3" x14ac:dyDescent="0.55000000000000004">
      <c r="A1269" s="11">
        <v>43224</v>
      </c>
      <c r="B1269" s="12">
        <v>6962</v>
      </c>
      <c r="C1269" s="13">
        <v>216208.56</v>
      </c>
    </row>
    <row r="1270" spans="1:3" x14ac:dyDescent="0.55000000000000004">
      <c r="A1270" s="11">
        <v>43224</v>
      </c>
      <c r="B1270" s="12">
        <v>1285</v>
      </c>
      <c r="C1270" s="13">
        <v>40138.01</v>
      </c>
    </row>
    <row r="1271" spans="1:3" x14ac:dyDescent="0.55000000000000004">
      <c r="A1271" s="11">
        <v>43227</v>
      </c>
      <c r="B1271" s="12">
        <v>7022</v>
      </c>
      <c r="C1271" s="13">
        <v>219495</v>
      </c>
    </row>
    <row r="1272" spans="1:3" x14ac:dyDescent="0.55000000000000004">
      <c r="A1272" s="11">
        <v>43227</v>
      </c>
      <c r="B1272" s="12">
        <v>2650</v>
      </c>
      <c r="C1272" s="13">
        <v>82972.03</v>
      </c>
    </row>
    <row r="1273" spans="1:3" x14ac:dyDescent="0.55000000000000004">
      <c r="A1273" s="11">
        <v>43228</v>
      </c>
      <c r="B1273" s="12">
        <v>8381</v>
      </c>
      <c r="C1273" s="13">
        <v>261258.15</v>
      </c>
    </row>
    <row r="1274" spans="1:3" x14ac:dyDescent="0.55000000000000004">
      <c r="A1274" s="11">
        <v>43228</v>
      </c>
      <c r="B1274" s="12">
        <v>2772</v>
      </c>
      <c r="C1274" s="13">
        <v>87128.58</v>
      </c>
    </row>
    <row r="1275" spans="1:3" x14ac:dyDescent="0.55000000000000004">
      <c r="A1275" s="11">
        <v>43229</v>
      </c>
      <c r="B1275" s="12">
        <v>9638</v>
      </c>
      <c r="C1275" s="13">
        <v>301395.64</v>
      </c>
    </row>
    <row r="1276" spans="1:3" x14ac:dyDescent="0.55000000000000004">
      <c r="A1276" s="11">
        <v>43229</v>
      </c>
      <c r="B1276" s="12">
        <v>2146</v>
      </c>
      <c r="C1276" s="13">
        <v>67357.19</v>
      </c>
    </row>
    <row r="1277" spans="1:3" x14ac:dyDescent="0.55000000000000004">
      <c r="A1277" s="11">
        <v>43230</v>
      </c>
      <c r="B1277" s="12">
        <v>1820</v>
      </c>
      <c r="C1277" s="13">
        <v>57176.33</v>
      </c>
    </row>
    <row r="1278" spans="1:3" x14ac:dyDescent="0.55000000000000004">
      <c r="A1278" s="11">
        <v>43230</v>
      </c>
      <c r="B1278" s="12">
        <v>10507</v>
      </c>
      <c r="C1278" s="13">
        <v>329664.34000000003</v>
      </c>
    </row>
    <row r="1279" spans="1:3" x14ac:dyDescent="0.55000000000000004">
      <c r="A1279" s="11">
        <v>43231</v>
      </c>
      <c r="B1279" s="12">
        <v>7688</v>
      </c>
      <c r="C1279" s="13">
        <v>242254.72</v>
      </c>
    </row>
    <row r="1280" spans="1:3" x14ac:dyDescent="0.55000000000000004">
      <c r="A1280" s="11">
        <v>43231</v>
      </c>
      <c r="B1280" s="12">
        <v>1092</v>
      </c>
      <c r="C1280" s="13">
        <v>34374.03</v>
      </c>
    </row>
    <row r="1281" spans="1:3" x14ac:dyDescent="0.55000000000000004">
      <c r="A1281" s="11">
        <v>43234</v>
      </c>
      <c r="B1281" s="12">
        <v>1173</v>
      </c>
      <c r="C1281" s="13">
        <v>36967.120000000003</v>
      </c>
    </row>
    <row r="1282" spans="1:3" x14ac:dyDescent="0.55000000000000004">
      <c r="A1282" s="11">
        <v>43234</v>
      </c>
      <c r="B1282" s="12">
        <v>6637</v>
      </c>
      <c r="C1282" s="13">
        <v>209107.58</v>
      </c>
    </row>
    <row r="1283" spans="1:3" x14ac:dyDescent="0.55000000000000004">
      <c r="A1283" s="11">
        <v>43235</v>
      </c>
      <c r="B1283" s="12">
        <v>2286</v>
      </c>
      <c r="C1283" s="13">
        <v>72024.06</v>
      </c>
    </row>
    <row r="1284" spans="1:3" x14ac:dyDescent="0.55000000000000004">
      <c r="A1284" s="11">
        <v>43235</v>
      </c>
      <c r="B1284" s="12">
        <v>12601</v>
      </c>
      <c r="C1284" s="13">
        <v>395097.84</v>
      </c>
    </row>
    <row r="1285" spans="1:3" x14ac:dyDescent="0.55000000000000004">
      <c r="A1285" s="11">
        <v>43236</v>
      </c>
      <c r="B1285" s="12">
        <v>2157</v>
      </c>
      <c r="C1285" s="13">
        <v>67516.820000000007</v>
      </c>
    </row>
    <row r="1286" spans="1:3" x14ac:dyDescent="0.55000000000000004">
      <c r="A1286" s="11">
        <v>43236</v>
      </c>
      <c r="B1286" s="12">
        <v>9359</v>
      </c>
      <c r="C1286" s="13">
        <v>290563.28999999998</v>
      </c>
    </row>
    <row r="1287" spans="1:3" x14ac:dyDescent="0.55000000000000004">
      <c r="A1287" s="11">
        <v>43237</v>
      </c>
      <c r="B1287" s="12">
        <v>8529</v>
      </c>
      <c r="C1287" s="13">
        <v>263962.27</v>
      </c>
    </row>
    <row r="1288" spans="1:3" x14ac:dyDescent="0.55000000000000004">
      <c r="A1288" s="11">
        <v>43237</v>
      </c>
      <c r="B1288" s="12">
        <v>1285</v>
      </c>
      <c r="C1288" s="13">
        <v>40094.870000000003</v>
      </c>
    </row>
    <row r="1289" spans="1:3" x14ac:dyDescent="0.55000000000000004">
      <c r="A1289" s="11">
        <v>43238</v>
      </c>
      <c r="B1289" s="12">
        <v>1664</v>
      </c>
      <c r="C1289" s="13">
        <v>51970.15</v>
      </c>
    </row>
    <row r="1290" spans="1:3" x14ac:dyDescent="0.55000000000000004">
      <c r="A1290" s="11">
        <v>43238</v>
      </c>
      <c r="B1290" s="12">
        <v>6677</v>
      </c>
      <c r="C1290" s="13">
        <v>207325.2</v>
      </c>
    </row>
    <row r="1291" spans="1:3" x14ac:dyDescent="0.55000000000000004">
      <c r="A1291" s="11">
        <v>43241</v>
      </c>
      <c r="B1291" s="12">
        <v>7267</v>
      </c>
      <c r="C1291" s="13">
        <v>225432.24</v>
      </c>
    </row>
    <row r="1292" spans="1:3" x14ac:dyDescent="0.55000000000000004">
      <c r="A1292" s="11">
        <v>43241</v>
      </c>
      <c r="B1292" s="12">
        <v>1387</v>
      </c>
      <c r="C1292" s="13">
        <v>43265.34</v>
      </c>
    </row>
    <row r="1293" spans="1:3" x14ac:dyDescent="0.55000000000000004">
      <c r="A1293" s="11">
        <v>43242</v>
      </c>
      <c r="B1293" s="12">
        <v>7484</v>
      </c>
      <c r="C1293" s="13">
        <v>232906.56</v>
      </c>
    </row>
    <row r="1294" spans="1:3" x14ac:dyDescent="0.55000000000000004">
      <c r="A1294" s="11">
        <v>43242</v>
      </c>
      <c r="B1294" s="12">
        <v>1228</v>
      </c>
      <c r="C1294" s="13">
        <v>38293.94</v>
      </c>
    </row>
    <row r="1295" spans="1:3" x14ac:dyDescent="0.55000000000000004">
      <c r="A1295" s="11">
        <v>43243</v>
      </c>
      <c r="B1295" s="12">
        <v>11947</v>
      </c>
      <c r="C1295" s="13">
        <v>373511.95</v>
      </c>
    </row>
    <row r="1296" spans="1:3" x14ac:dyDescent="0.55000000000000004">
      <c r="A1296" s="11">
        <v>43243</v>
      </c>
      <c r="B1296" s="12">
        <v>2981</v>
      </c>
      <c r="C1296" s="13">
        <v>93206.67</v>
      </c>
    </row>
    <row r="1297" spans="1:3" x14ac:dyDescent="0.55000000000000004">
      <c r="A1297" s="11">
        <v>43244</v>
      </c>
      <c r="B1297" s="12">
        <v>3315</v>
      </c>
      <c r="C1297" s="13">
        <v>103852.53</v>
      </c>
    </row>
    <row r="1298" spans="1:3" x14ac:dyDescent="0.55000000000000004">
      <c r="A1298" s="11">
        <v>43244</v>
      </c>
      <c r="B1298" s="12">
        <v>10214</v>
      </c>
      <c r="C1298" s="13">
        <v>320860.2</v>
      </c>
    </row>
    <row r="1299" spans="1:3" x14ac:dyDescent="0.55000000000000004">
      <c r="A1299" s="11">
        <v>43245</v>
      </c>
      <c r="B1299" s="12">
        <v>9908</v>
      </c>
      <c r="C1299" s="13">
        <v>310365.98</v>
      </c>
    </row>
    <row r="1300" spans="1:3" x14ac:dyDescent="0.55000000000000004">
      <c r="A1300" s="11">
        <v>43245</v>
      </c>
      <c r="B1300" s="12">
        <v>2158</v>
      </c>
      <c r="C1300" s="13">
        <v>67805.929999999993</v>
      </c>
    </row>
    <row r="1301" spans="1:3" x14ac:dyDescent="0.55000000000000004">
      <c r="A1301" s="11">
        <v>43248</v>
      </c>
      <c r="B1301" s="12">
        <v>4376</v>
      </c>
      <c r="C1301" s="13">
        <v>138203.48000000001</v>
      </c>
    </row>
    <row r="1302" spans="1:3" x14ac:dyDescent="0.55000000000000004">
      <c r="A1302" s="11">
        <v>43248</v>
      </c>
      <c r="B1302" s="12">
        <v>9033</v>
      </c>
      <c r="C1302" s="13">
        <v>280000.81</v>
      </c>
    </row>
    <row r="1303" spans="1:3" x14ac:dyDescent="0.55000000000000004">
      <c r="A1303" s="11">
        <v>43249</v>
      </c>
      <c r="B1303" s="12">
        <v>6443</v>
      </c>
      <c r="C1303" s="13">
        <v>202099.32</v>
      </c>
    </row>
    <row r="1304" spans="1:3" x14ac:dyDescent="0.55000000000000004">
      <c r="A1304" s="11">
        <v>43249</v>
      </c>
      <c r="B1304" s="12">
        <v>15089</v>
      </c>
      <c r="C1304" s="13">
        <v>471242.43</v>
      </c>
    </row>
    <row r="1305" spans="1:3" x14ac:dyDescent="0.55000000000000004">
      <c r="A1305" s="11">
        <v>43250</v>
      </c>
      <c r="B1305" s="12">
        <v>1171</v>
      </c>
      <c r="C1305" s="13">
        <v>37081.89</v>
      </c>
    </row>
    <row r="1306" spans="1:3" x14ac:dyDescent="0.55000000000000004">
      <c r="A1306" s="11">
        <v>43250</v>
      </c>
      <c r="B1306" s="12">
        <v>12690</v>
      </c>
      <c r="C1306" s="13">
        <v>394499.21</v>
      </c>
    </row>
    <row r="1307" spans="1:3" x14ac:dyDescent="0.55000000000000004">
      <c r="A1307" s="11">
        <v>43251</v>
      </c>
      <c r="B1307" s="12">
        <v>991</v>
      </c>
      <c r="C1307" s="13">
        <v>31276.42</v>
      </c>
    </row>
    <row r="1308" spans="1:3" x14ac:dyDescent="0.55000000000000004">
      <c r="A1308" s="11">
        <v>43251</v>
      </c>
      <c r="B1308" s="12">
        <v>13107</v>
      </c>
      <c r="C1308" s="13">
        <v>408292.35</v>
      </c>
    </row>
    <row r="1309" spans="1:3" x14ac:dyDescent="0.55000000000000004">
      <c r="A1309" s="11">
        <v>43252</v>
      </c>
      <c r="B1309" s="12">
        <v>11238</v>
      </c>
      <c r="C1309" s="13">
        <v>348162.5</v>
      </c>
    </row>
    <row r="1310" spans="1:3" x14ac:dyDescent="0.55000000000000004">
      <c r="A1310" s="11">
        <v>43252</v>
      </c>
      <c r="B1310" s="12">
        <v>1363</v>
      </c>
      <c r="C1310" s="13">
        <v>42923.62</v>
      </c>
    </row>
    <row r="1311" spans="1:3" x14ac:dyDescent="0.55000000000000004">
      <c r="A1311" s="11">
        <v>43255</v>
      </c>
      <c r="B1311" s="12">
        <v>6175</v>
      </c>
      <c r="C1311" s="13">
        <v>190965.32</v>
      </c>
    </row>
    <row r="1312" spans="1:3" x14ac:dyDescent="0.55000000000000004">
      <c r="A1312" s="11">
        <v>43255</v>
      </c>
      <c r="B1312" s="12">
        <v>959</v>
      </c>
      <c r="C1312" s="13">
        <v>30021.86</v>
      </c>
    </row>
    <row r="1313" spans="1:3" x14ac:dyDescent="0.55000000000000004">
      <c r="A1313" s="11">
        <v>43256</v>
      </c>
      <c r="B1313" s="12">
        <v>573</v>
      </c>
      <c r="C1313" s="13">
        <v>17933.96</v>
      </c>
    </row>
    <row r="1314" spans="1:3" x14ac:dyDescent="0.55000000000000004">
      <c r="A1314" s="11">
        <v>43256</v>
      </c>
      <c r="B1314" s="12">
        <v>6673</v>
      </c>
      <c r="C1314" s="13">
        <v>206534.46</v>
      </c>
    </row>
    <row r="1315" spans="1:3" x14ac:dyDescent="0.55000000000000004">
      <c r="A1315" s="11">
        <v>43257</v>
      </c>
      <c r="B1315" s="12">
        <v>6373</v>
      </c>
      <c r="C1315" s="13">
        <v>197216.8</v>
      </c>
    </row>
    <row r="1316" spans="1:3" x14ac:dyDescent="0.55000000000000004">
      <c r="A1316" s="11">
        <v>43257</v>
      </c>
      <c r="B1316" s="12">
        <v>938</v>
      </c>
      <c r="C1316" s="13">
        <v>29410.51</v>
      </c>
    </row>
    <row r="1317" spans="1:3" x14ac:dyDescent="0.55000000000000004">
      <c r="A1317" s="11">
        <v>43258</v>
      </c>
      <c r="B1317" s="12">
        <v>8579</v>
      </c>
      <c r="C1317" s="13">
        <v>266645.57</v>
      </c>
    </row>
    <row r="1318" spans="1:3" x14ac:dyDescent="0.55000000000000004">
      <c r="A1318" s="11">
        <v>43258</v>
      </c>
      <c r="B1318" s="12">
        <v>1572</v>
      </c>
      <c r="C1318" s="13">
        <v>49209.37</v>
      </c>
    </row>
    <row r="1319" spans="1:3" x14ac:dyDescent="0.55000000000000004">
      <c r="A1319" s="11">
        <v>43259</v>
      </c>
      <c r="B1319" s="12">
        <v>2469</v>
      </c>
      <c r="C1319" s="13">
        <v>77596.429999999993</v>
      </c>
    </row>
    <row r="1320" spans="1:3" x14ac:dyDescent="0.55000000000000004">
      <c r="A1320" s="11">
        <v>43259</v>
      </c>
      <c r="B1320" s="12">
        <v>6968</v>
      </c>
      <c r="C1320" s="13">
        <v>217610.38</v>
      </c>
    </row>
    <row r="1321" spans="1:3" x14ac:dyDescent="0.55000000000000004">
      <c r="A1321" s="11">
        <v>43262</v>
      </c>
      <c r="B1321" s="12">
        <v>2087</v>
      </c>
      <c r="C1321" s="13">
        <v>65679.289999999994</v>
      </c>
    </row>
    <row r="1322" spans="1:3" x14ac:dyDescent="0.55000000000000004">
      <c r="A1322" s="11">
        <v>43262</v>
      </c>
      <c r="B1322" s="12">
        <v>6271</v>
      </c>
      <c r="C1322" s="13">
        <v>195441.32</v>
      </c>
    </row>
    <row r="1323" spans="1:3" x14ac:dyDescent="0.55000000000000004">
      <c r="A1323" s="11">
        <v>43263</v>
      </c>
      <c r="B1323" s="12">
        <v>2188</v>
      </c>
      <c r="C1323" s="13">
        <v>68992.62</v>
      </c>
    </row>
    <row r="1324" spans="1:3" x14ac:dyDescent="0.55000000000000004">
      <c r="A1324" s="11">
        <v>43263</v>
      </c>
      <c r="B1324" s="12">
        <v>6377</v>
      </c>
      <c r="C1324" s="13">
        <v>198637.91</v>
      </c>
    </row>
    <row r="1325" spans="1:3" x14ac:dyDescent="0.55000000000000004">
      <c r="A1325" s="11">
        <v>43264</v>
      </c>
      <c r="B1325" s="12">
        <v>1088</v>
      </c>
      <c r="C1325" s="13">
        <v>34312.65</v>
      </c>
    </row>
    <row r="1326" spans="1:3" x14ac:dyDescent="0.55000000000000004">
      <c r="A1326" s="11">
        <v>43264</v>
      </c>
      <c r="B1326" s="12">
        <v>4028</v>
      </c>
      <c r="C1326" s="13">
        <v>125480.24</v>
      </c>
    </row>
    <row r="1327" spans="1:3" x14ac:dyDescent="0.55000000000000004">
      <c r="A1327" s="11">
        <v>43265</v>
      </c>
      <c r="B1327" s="12">
        <v>8944</v>
      </c>
      <c r="C1327" s="13">
        <v>280366.34000000003</v>
      </c>
    </row>
    <row r="1328" spans="1:3" x14ac:dyDescent="0.55000000000000004">
      <c r="A1328" s="11">
        <v>43265</v>
      </c>
      <c r="B1328" s="12">
        <v>2372</v>
      </c>
      <c r="C1328" s="13">
        <v>74620.66</v>
      </c>
    </row>
    <row r="1329" spans="1:3" x14ac:dyDescent="0.55000000000000004">
      <c r="A1329" s="11">
        <v>43266</v>
      </c>
      <c r="B1329" s="12">
        <v>3514</v>
      </c>
      <c r="C1329" s="13">
        <v>111136.9</v>
      </c>
    </row>
    <row r="1330" spans="1:3" x14ac:dyDescent="0.55000000000000004">
      <c r="A1330" s="11">
        <v>43266</v>
      </c>
      <c r="B1330" s="12">
        <v>12352</v>
      </c>
      <c r="C1330" s="13">
        <v>385576.83</v>
      </c>
    </row>
    <row r="1331" spans="1:3" x14ac:dyDescent="0.55000000000000004">
      <c r="A1331" s="11">
        <v>43269</v>
      </c>
      <c r="B1331" s="12">
        <v>1467</v>
      </c>
      <c r="C1331" s="13">
        <v>45878.96</v>
      </c>
    </row>
    <row r="1332" spans="1:3" x14ac:dyDescent="0.55000000000000004">
      <c r="A1332" s="11">
        <v>43269</v>
      </c>
      <c r="B1332" s="12">
        <v>6141</v>
      </c>
      <c r="C1332" s="13">
        <v>190234.48</v>
      </c>
    </row>
    <row r="1333" spans="1:3" x14ac:dyDescent="0.55000000000000004">
      <c r="A1333" s="11">
        <v>43270</v>
      </c>
      <c r="B1333" s="12">
        <v>8864</v>
      </c>
      <c r="C1333" s="13">
        <v>274725.98</v>
      </c>
    </row>
    <row r="1334" spans="1:3" x14ac:dyDescent="0.55000000000000004">
      <c r="A1334" s="11">
        <v>43270</v>
      </c>
      <c r="B1334" s="12">
        <v>2235</v>
      </c>
      <c r="C1334" s="13">
        <v>69911.48</v>
      </c>
    </row>
    <row r="1335" spans="1:3" x14ac:dyDescent="0.55000000000000004">
      <c r="A1335" s="11">
        <v>43271</v>
      </c>
      <c r="B1335" s="12">
        <v>1280</v>
      </c>
      <c r="C1335" s="13">
        <v>40011.300000000003</v>
      </c>
    </row>
    <row r="1336" spans="1:3" x14ac:dyDescent="0.55000000000000004">
      <c r="A1336" s="11">
        <v>43271</v>
      </c>
      <c r="B1336" s="12">
        <v>5773</v>
      </c>
      <c r="C1336" s="13">
        <v>178035.7</v>
      </c>
    </row>
    <row r="1337" spans="1:3" x14ac:dyDescent="0.55000000000000004">
      <c r="A1337" s="11">
        <v>43272</v>
      </c>
      <c r="B1337" s="12">
        <v>8259</v>
      </c>
      <c r="C1337" s="13">
        <v>252870.69</v>
      </c>
    </row>
    <row r="1338" spans="1:3" x14ac:dyDescent="0.55000000000000004">
      <c r="A1338" s="11">
        <v>43272</v>
      </c>
      <c r="B1338" s="12">
        <v>2171</v>
      </c>
      <c r="C1338" s="13">
        <v>67592.67</v>
      </c>
    </row>
    <row r="1339" spans="1:3" x14ac:dyDescent="0.55000000000000004">
      <c r="A1339" s="11">
        <v>43273</v>
      </c>
      <c r="B1339" s="12">
        <v>5853</v>
      </c>
      <c r="C1339" s="13">
        <v>179170.13</v>
      </c>
    </row>
    <row r="1340" spans="1:3" x14ac:dyDescent="0.55000000000000004">
      <c r="A1340" s="11">
        <v>43273</v>
      </c>
      <c r="B1340" s="12">
        <v>1019</v>
      </c>
      <c r="C1340" s="13">
        <v>31516.46</v>
      </c>
    </row>
    <row r="1341" spans="1:3" x14ac:dyDescent="0.55000000000000004">
      <c r="A1341" s="11">
        <v>43276</v>
      </c>
      <c r="B1341" s="12">
        <v>5063</v>
      </c>
      <c r="C1341" s="13">
        <v>155329.75</v>
      </c>
    </row>
    <row r="1342" spans="1:3" x14ac:dyDescent="0.55000000000000004">
      <c r="A1342" s="11">
        <v>43276</v>
      </c>
      <c r="B1342" s="12">
        <v>1083</v>
      </c>
      <c r="C1342" s="13">
        <v>33628.519999999997</v>
      </c>
    </row>
    <row r="1343" spans="1:3" x14ac:dyDescent="0.55000000000000004">
      <c r="A1343" s="11">
        <v>43277</v>
      </c>
      <c r="B1343" s="12">
        <v>2138</v>
      </c>
      <c r="C1343" s="13">
        <v>66213.820000000007</v>
      </c>
    </row>
    <row r="1344" spans="1:3" x14ac:dyDescent="0.55000000000000004">
      <c r="A1344" s="11">
        <v>43277</v>
      </c>
      <c r="B1344" s="12">
        <v>7738</v>
      </c>
      <c r="C1344" s="13">
        <v>236465.56</v>
      </c>
    </row>
    <row r="1345" spans="1:3" x14ac:dyDescent="0.55000000000000004">
      <c r="A1345" s="11">
        <v>43278</v>
      </c>
      <c r="B1345" s="12">
        <v>1589</v>
      </c>
      <c r="C1345" s="13">
        <v>49382.29</v>
      </c>
    </row>
    <row r="1346" spans="1:3" x14ac:dyDescent="0.55000000000000004">
      <c r="A1346" s="11">
        <v>43278</v>
      </c>
      <c r="B1346" s="12">
        <v>8007</v>
      </c>
      <c r="C1346" s="13">
        <v>245330.52</v>
      </c>
    </row>
    <row r="1347" spans="1:3" x14ac:dyDescent="0.55000000000000004">
      <c r="A1347" s="11">
        <v>43279</v>
      </c>
      <c r="B1347" s="12">
        <v>6906</v>
      </c>
      <c r="C1347" s="13">
        <v>211414.44</v>
      </c>
    </row>
    <row r="1348" spans="1:3" x14ac:dyDescent="0.55000000000000004">
      <c r="A1348" s="11">
        <v>43279</v>
      </c>
      <c r="B1348" s="12">
        <v>1411</v>
      </c>
      <c r="C1348" s="13">
        <v>43698.28</v>
      </c>
    </row>
    <row r="1349" spans="1:3" x14ac:dyDescent="0.55000000000000004">
      <c r="A1349" s="11">
        <v>43280</v>
      </c>
      <c r="B1349" s="12">
        <v>7793</v>
      </c>
      <c r="C1349" s="13">
        <v>237164.45</v>
      </c>
    </row>
    <row r="1350" spans="1:3" x14ac:dyDescent="0.55000000000000004">
      <c r="A1350" s="11">
        <v>43280</v>
      </c>
      <c r="B1350" s="12">
        <v>1362</v>
      </c>
      <c r="C1350" s="13">
        <v>42090.53</v>
      </c>
    </row>
    <row r="1351" spans="1:3" x14ac:dyDescent="0.55000000000000004">
      <c r="A1351" s="11">
        <v>43283</v>
      </c>
      <c r="B1351" s="12">
        <v>7334</v>
      </c>
      <c r="C1351" s="13">
        <v>223058.31</v>
      </c>
    </row>
    <row r="1352" spans="1:3" x14ac:dyDescent="0.55000000000000004">
      <c r="A1352" s="11">
        <v>43283</v>
      </c>
      <c r="B1352" s="12">
        <v>1333</v>
      </c>
      <c r="C1352" s="13">
        <v>41001.08</v>
      </c>
    </row>
    <row r="1353" spans="1:3" x14ac:dyDescent="0.55000000000000004">
      <c r="A1353" s="11">
        <v>43284</v>
      </c>
      <c r="B1353" s="12">
        <v>9128</v>
      </c>
      <c r="C1353" s="13">
        <v>277542.89</v>
      </c>
    </row>
    <row r="1354" spans="1:3" x14ac:dyDescent="0.55000000000000004">
      <c r="A1354" s="11">
        <v>43284</v>
      </c>
      <c r="B1354" s="12">
        <v>1915</v>
      </c>
      <c r="C1354" s="13">
        <v>58912.92</v>
      </c>
    </row>
    <row r="1355" spans="1:3" x14ac:dyDescent="0.55000000000000004">
      <c r="A1355" s="11">
        <v>43285</v>
      </c>
      <c r="B1355" s="12">
        <v>5052</v>
      </c>
      <c r="C1355" s="13">
        <v>154580.82999999999</v>
      </c>
    </row>
    <row r="1356" spans="1:3" x14ac:dyDescent="0.55000000000000004">
      <c r="A1356" s="11">
        <v>43285</v>
      </c>
      <c r="B1356" s="12">
        <v>1079</v>
      </c>
      <c r="C1356" s="13">
        <v>33214.81</v>
      </c>
    </row>
    <row r="1357" spans="1:3" x14ac:dyDescent="0.55000000000000004">
      <c r="A1357" s="11">
        <v>43286</v>
      </c>
      <c r="B1357" s="12">
        <v>6223</v>
      </c>
      <c r="C1357" s="13">
        <v>190579.32</v>
      </c>
    </row>
    <row r="1358" spans="1:3" x14ac:dyDescent="0.55000000000000004">
      <c r="A1358" s="11">
        <v>43286</v>
      </c>
      <c r="B1358" s="12">
        <v>1442</v>
      </c>
      <c r="C1358" s="13">
        <v>44382.12</v>
      </c>
    </row>
    <row r="1359" spans="1:3" x14ac:dyDescent="0.55000000000000004">
      <c r="A1359" s="11">
        <v>43287</v>
      </c>
      <c r="B1359" s="12">
        <v>4831</v>
      </c>
      <c r="C1359" s="13">
        <v>147929.54999999999</v>
      </c>
    </row>
    <row r="1360" spans="1:3" x14ac:dyDescent="0.55000000000000004">
      <c r="A1360" s="11">
        <v>43287</v>
      </c>
      <c r="B1360" s="12">
        <v>947</v>
      </c>
      <c r="C1360" s="13">
        <v>29358.38</v>
      </c>
    </row>
    <row r="1361" spans="1:3" x14ac:dyDescent="0.55000000000000004">
      <c r="A1361" s="11">
        <v>43290</v>
      </c>
      <c r="B1361" s="12">
        <v>7002</v>
      </c>
      <c r="C1361" s="13">
        <v>214893.87</v>
      </c>
    </row>
    <row r="1362" spans="1:3" x14ac:dyDescent="0.55000000000000004">
      <c r="A1362" s="11">
        <v>43290</v>
      </c>
      <c r="B1362" s="12">
        <v>1736</v>
      </c>
      <c r="C1362" s="13">
        <v>53594.99</v>
      </c>
    </row>
    <row r="1363" spans="1:3" x14ac:dyDescent="0.55000000000000004">
      <c r="A1363" s="11">
        <v>43291</v>
      </c>
      <c r="B1363" s="12">
        <v>1050</v>
      </c>
      <c r="C1363" s="13">
        <v>32320.52</v>
      </c>
    </row>
    <row r="1364" spans="1:3" x14ac:dyDescent="0.55000000000000004">
      <c r="A1364" s="11">
        <v>43291</v>
      </c>
      <c r="B1364" s="12">
        <v>7946</v>
      </c>
      <c r="C1364" s="13">
        <v>242802.8</v>
      </c>
    </row>
    <row r="1365" spans="1:3" x14ac:dyDescent="0.55000000000000004">
      <c r="A1365" s="11">
        <v>43292</v>
      </c>
      <c r="B1365" s="12">
        <v>5617</v>
      </c>
      <c r="C1365" s="13">
        <v>170871.97</v>
      </c>
    </row>
    <row r="1366" spans="1:3" x14ac:dyDescent="0.55000000000000004">
      <c r="A1366" s="11">
        <v>43292</v>
      </c>
      <c r="B1366" s="12">
        <v>894</v>
      </c>
      <c r="C1366" s="13">
        <v>27459.55</v>
      </c>
    </row>
    <row r="1367" spans="1:3" x14ac:dyDescent="0.55000000000000004">
      <c r="A1367" s="11">
        <v>43293</v>
      </c>
      <c r="B1367" s="12">
        <v>1281</v>
      </c>
      <c r="C1367" s="13">
        <v>39184.879999999997</v>
      </c>
    </row>
    <row r="1368" spans="1:3" x14ac:dyDescent="0.55000000000000004">
      <c r="A1368" s="11">
        <v>43293</v>
      </c>
      <c r="B1368" s="12">
        <v>6937</v>
      </c>
      <c r="C1368" s="13">
        <v>209658.14</v>
      </c>
    </row>
    <row r="1369" spans="1:3" x14ac:dyDescent="0.55000000000000004">
      <c r="A1369" s="11">
        <v>43294</v>
      </c>
      <c r="B1369" s="12">
        <v>1232</v>
      </c>
      <c r="C1369" s="13">
        <v>37459.620000000003</v>
      </c>
    </row>
    <row r="1370" spans="1:3" x14ac:dyDescent="0.55000000000000004">
      <c r="A1370" s="11">
        <v>43294</v>
      </c>
      <c r="B1370" s="12">
        <v>6819</v>
      </c>
      <c r="C1370" s="13">
        <v>205445.61</v>
      </c>
    </row>
    <row r="1371" spans="1:3" x14ac:dyDescent="0.55000000000000004">
      <c r="A1371" s="11">
        <v>43297</v>
      </c>
      <c r="B1371" s="12">
        <v>793</v>
      </c>
      <c r="C1371" s="13">
        <v>24114.13</v>
      </c>
    </row>
    <row r="1372" spans="1:3" x14ac:dyDescent="0.55000000000000004">
      <c r="A1372" s="11">
        <v>43297</v>
      </c>
      <c r="B1372" s="12">
        <v>5040</v>
      </c>
      <c r="C1372" s="13">
        <v>152094.35</v>
      </c>
    </row>
    <row r="1373" spans="1:3" x14ac:dyDescent="0.55000000000000004">
      <c r="A1373" s="11">
        <v>43298</v>
      </c>
      <c r="B1373" s="12">
        <v>9302</v>
      </c>
      <c r="C1373" s="13">
        <v>278524.83</v>
      </c>
    </row>
    <row r="1374" spans="1:3" x14ac:dyDescent="0.55000000000000004">
      <c r="A1374" s="11">
        <v>43298</v>
      </c>
      <c r="B1374" s="12">
        <v>2261</v>
      </c>
      <c r="C1374" s="13">
        <v>68607.490000000005</v>
      </c>
    </row>
    <row r="1375" spans="1:3" x14ac:dyDescent="0.55000000000000004">
      <c r="A1375" s="11">
        <v>43299</v>
      </c>
      <c r="B1375" s="12">
        <v>7550</v>
      </c>
      <c r="C1375" s="13">
        <v>224398.4</v>
      </c>
    </row>
    <row r="1376" spans="1:3" x14ac:dyDescent="0.55000000000000004">
      <c r="A1376" s="11">
        <v>43299</v>
      </c>
      <c r="B1376" s="12">
        <v>1814</v>
      </c>
      <c r="C1376" s="13">
        <v>54362.01</v>
      </c>
    </row>
    <row r="1377" spans="1:3" x14ac:dyDescent="0.55000000000000004">
      <c r="A1377" s="11">
        <v>43300</v>
      </c>
      <c r="B1377" s="12">
        <v>8259</v>
      </c>
      <c r="C1377" s="13">
        <v>246053.73</v>
      </c>
    </row>
    <row r="1378" spans="1:3" x14ac:dyDescent="0.55000000000000004">
      <c r="A1378" s="11">
        <v>43300</v>
      </c>
      <c r="B1378" s="12">
        <v>2139</v>
      </c>
      <c r="C1378" s="13">
        <v>64270.23</v>
      </c>
    </row>
    <row r="1379" spans="1:3" x14ac:dyDescent="0.55000000000000004">
      <c r="A1379" s="11">
        <v>43301</v>
      </c>
      <c r="B1379" s="12">
        <v>6000</v>
      </c>
      <c r="C1379" s="13">
        <v>179121.61</v>
      </c>
    </row>
    <row r="1380" spans="1:3" x14ac:dyDescent="0.55000000000000004">
      <c r="A1380" s="11">
        <v>43301</v>
      </c>
      <c r="B1380" s="12">
        <v>975</v>
      </c>
      <c r="C1380" s="13">
        <v>29490.03</v>
      </c>
    </row>
    <row r="1381" spans="1:3" x14ac:dyDescent="0.55000000000000004">
      <c r="A1381" s="11">
        <v>43304</v>
      </c>
      <c r="B1381" s="12">
        <v>4266</v>
      </c>
      <c r="C1381" s="13">
        <v>129100.36</v>
      </c>
    </row>
    <row r="1382" spans="1:3" x14ac:dyDescent="0.55000000000000004">
      <c r="A1382" s="11">
        <v>43304</v>
      </c>
      <c r="B1382" s="12">
        <v>7111</v>
      </c>
      <c r="C1382" s="13">
        <v>212712.69</v>
      </c>
    </row>
    <row r="1383" spans="1:3" x14ac:dyDescent="0.55000000000000004">
      <c r="A1383" s="11">
        <v>43305</v>
      </c>
      <c r="B1383" s="12">
        <v>9641</v>
      </c>
      <c r="C1383" s="13">
        <v>293063.87</v>
      </c>
    </row>
    <row r="1384" spans="1:3" x14ac:dyDescent="0.55000000000000004">
      <c r="A1384" s="11">
        <v>43305</v>
      </c>
      <c r="B1384" s="12">
        <v>8067</v>
      </c>
      <c r="C1384" s="13">
        <v>241058.07</v>
      </c>
    </row>
    <row r="1385" spans="1:3" x14ac:dyDescent="0.55000000000000004">
      <c r="A1385" s="11">
        <v>43306</v>
      </c>
      <c r="B1385" s="12">
        <v>6140</v>
      </c>
      <c r="C1385" s="13">
        <v>185907.94</v>
      </c>
    </row>
    <row r="1386" spans="1:3" x14ac:dyDescent="0.55000000000000004">
      <c r="A1386" s="11">
        <v>43306</v>
      </c>
      <c r="B1386" s="12">
        <v>8829</v>
      </c>
      <c r="C1386" s="13">
        <v>264248.95</v>
      </c>
    </row>
    <row r="1387" spans="1:3" x14ac:dyDescent="0.55000000000000004">
      <c r="A1387" s="11">
        <v>43307</v>
      </c>
      <c r="B1387" s="12">
        <v>6050</v>
      </c>
      <c r="C1387" s="13">
        <v>181471.65</v>
      </c>
    </row>
    <row r="1388" spans="1:3" x14ac:dyDescent="0.55000000000000004">
      <c r="A1388" s="11">
        <v>43307</v>
      </c>
      <c r="B1388" s="12">
        <v>7728</v>
      </c>
      <c r="C1388" s="13">
        <v>230941.77</v>
      </c>
    </row>
    <row r="1389" spans="1:3" x14ac:dyDescent="0.55000000000000004">
      <c r="A1389" s="11">
        <v>43308</v>
      </c>
      <c r="B1389" s="12">
        <v>10165</v>
      </c>
      <c r="C1389" s="13">
        <v>302698.34999999998</v>
      </c>
    </row>
    <row r="1390" spans="1:3" x14ac:dyDescent="0.55000000000000004">
      <c r="A1390" s="11">
        <v>43308</v>
      </c>
      <c r="B1390" s="12">
        <v>3233</v>
      </c>
      <c r="C1390" s="13">
        <v>96851.64</v>
      </c>
    </row>
    <row r="1391" spans="1:3" x14ac:dyDescent="0.55000000000000004">
      <c r="A1391" s="11">
        <v>43311</v>
      </c>
      <c r="B1391" s="12">
        <v>7036</v>
      </c>
      <c r="C1391" s="13">
        <v>209656.15</v>
      </c>
    </row>
    <row r="1392" spans="1:3" x14ac:dyDescent="0.55000000000000004">
      <c r="A1392" s="11">
        <v>43311</v>
      </c>
      <c r="B1392" s="12">
        <v>165</v>
      </c>
      <c r="C1392" s="13">
        <v>5001.95</v>
      </c>
    </row>
    <row r="1393" spans="1:3" x14ac:dyDescent="0.55000000000000004">
      <c r="A1393" s="11">
        <v>43312</v>
      </c>
      <c r="B1393" s="12">
        <v>13618</v>
      </c>
      <c r="C1393" s="13">
        <v>405576.98</v>
      </c>
    </row>
    <row r="1394" spans="1:3" x14ac:dyDescent="0.55000000000000004">
      <c r="A1394" s="11">
        <v>43312</v>
      </c>
      <c r="B1394" s="12">
        <v>377</v>
      </c>
      <c r="C1394" s="13">
        <v>11383.19</v>
      </c>
    </row>
    <row r="1395" spans="1:3" x14ac:dyDescent="0.55000000000000004">
      <c r="A1395" s="11">
        <v>43313</v>
      </c>
      <c r="B1395" s="12">
        <v>6825</v>
      </c>
      <c r="C1395" s="13">
        <v>203071.16</v>
      </c>
    </row>
    <row r="1396" spans="1:3" x14ac:dyDescent="0.55000000000000004">
      <c r="A1396" s="11">
        <v>43313</v>
      </c>
      <c r="B1396" s="12">
        <v>544</v>
      </c>
      <c r="C1396" s="13">
        <v>16445.72</v>
      </c>
    </row>
    <row r="1397" spans="1:3" x14ac:dyDescent="0.55000000000000004">
      <c r="A1397" s="11">
        <v>43314</v>
      </c>
      <c r="B1397" s="12">
        <v>864</v>
      </c>
      <c r="C1397" s="13">
        <v>26037.33</v>
      </c>
    </row>
    <row r="1398" spans="1:3" x14ac:dyDescent="0.55000000000000004">
      <c r="A1398" s="11">
        <v>43314</v>
      </c>
      <c r="B1398" s="12">
        <v>5621</v>
      </c>
      <c r="C1398" s="13">
        <v>166950.91</v>
      </c>
    </row>
    <row r="1399" spans="1:3" x14ac:dyDescent="0.55000000000000004">
      <c r="A1399" s="11">
        <v>43315</v>
      </c>
      <c r="B1399" s="12">
        <v>1102</v>
      </c>
      <c r="C1399" s="13">
        <v>33022.81</v>
      </c>
    </row>
    <row r="1400" spans="1:3" x14ac:dyDescent="0.55000000000000004">
      <c r="A1400" s="11">
        <v>43315</v>
      </c>
      <c r="B1400" s="12">
        <v>6530</v>
      </c>
      <c r="C1400" s="13">
        <v>193470.62</v>
      </c>
    </row>
    <row r="1401" spans="1:3" x14ac:dyDescent="0.55000000000000004">
      <c r="A1401" s="11">
        <v>43318</v>
      </c>
      <c r="B1401" s="12">
        <v>400</v>
      </c>
      <c r="C1401" s="13">
        <v>12007.02</v>
      </c>
    </row>
    <row r="1402" spans="1:3" x14ac:dyDescent="0.55000000000000004">
      <c r="A1402" s="11">
        <v>43318</v>
      </c>
      <c r="B1402" s="12">
        <v>4319</v>
      </c>
      <c r="C1402" s="13">
        <v>128081.59</v>
      </c>
    </row>
    <row r="1403" spans="1:3" x14ac:dyDescent="0.55000000000000004">
      <c r="A1403" s="11">
        <v>43319</v>
      </c>
      <c r="B1403" s="12">
        <v>5956</v>
      </c>
      <c r="C1403" s="13">
        <v>176695.52</v>
      </c>
    </row>
    <row r="1404" spans="1:3" x14ac:dyDescent="0.55000000000000004">
      <c r="A1404" s="11">
        <v>43319</v>
      </c>
      <c r="B1404" s="12">
        <v>463</v>
      </c>
      <c r="C1404" s="13">
        <v>13871.75</v>
      </c>
    </row>
    <row r="1405" spans="1:3" x14ac:dyDescent="0.55000000000000004">
      <c r="A1405" s="11">
        <v>43320</v>
      </c>
      <c r="B1405" s="12">
        <v>7001</v>
      </c>
      <c r="C1405" s="13">
        <v>207423.91</v>
      </c>
    </row>
    <row r="1406" spans="1:3" x14ac:dyDescent="0.55000000000000004">
      <c r="A1406" s="11">
        <v>43320</v>
      </c>
      <c r="B1406" s="12">
        <v>895</v>
      </c>
      <c r="C1406" s="13">
        <v>26806.95</v>
      </c>
    </row>
    <row r="1407" spans="1:3" x14ac:dyDescent="0.55000000000000004">
      <c r="A1407" s="11">
        <v>43321</v>
      </c>
      <c r="B1407" s="12">
        <v>5831</v>
      </c>
      <c r="C1407" s="13">
        <v>172997.48</v>
      </c>
    </row>
    <row r="1408" spans="1:3" x14ac:dyDescent="0.55000000000000004">
      <c r="A1408" s="11">
        <v>43321</v>
      </c>
      <c r="B1408" s="12">
        <v>737</v>
      </c>
      <c r="C1408" s="13">
        <v>22108.44</v>
      </c>
    </row>
    <row r="1409" spans="1:3" x14ac:dyDescent="0.55000000000000004">
      <c r="A1409" s="11">
        <v>43322</v>
      </c>
      <c r="B1409" s="12">
        <v>7597</v>
      </c>
      <c r="C1409" s="13">
        <v>225736.31</v>
      </c>
    </row>
    <row r="1410" spans="1:3" x14ac:dyDescent="0.55000000000000004">
      <c r="A1410" s="11">
        <v>43322</v>
      </c>
      <c r="B1410" s="12">
        <v>843</v>
      </c>
      <c r="C1410" s="13">
        <v>25306.23</v>
      </c>
    </row>
    <row r="1411" spans="1:3" x14ac:dyDescent="0.55000000000000004">
      <c r="A1411" s="11">
        <v>43325</v>
      </c>
      <c r="B1411" s="12">
        <v>9233</v>
      </c>
      <c r="C1411" s="13">
        <v>275348.27</v>
      </c>
    </row>
    <row r="1412" spans="1:3" x14ac:dyDescent="0.55000000000000004">
      <c r="A1412" s="11">
        <v>43325</v>
      </c>
      <c r="B1412" s="12">
        <v>916</v>
      </c>
      <c r="C1412" s="13">
        <v>27549.33</v>
      </c>
    </row>
    <row r="1413" spans="1:3" x14ac:dyDescent="0.55000000000000004">
      <c r="A1413" s="11">
        <v>43326</v>
      </c>
      <c r="B1413" s="12">
        <v>583</v>
      </c>
      <c r="C1413" s="13">
        <v>17495.09</v>
      </c>
    </row>
    <row r="1414" spans="1:3" x14ac:dyDescent="0.55000000000000004">
      <c r="A1414" s="11">
        <v>43326</v>
      </c>
      <c r="B1414" s="12">
        <v>6298</v>
      </c>
      <c r="C1414" s="13">
        <v>187220.94</v>
      </c>
    </row>
    <row r="1415" spans="1:3" x14ac:dyDescent="0.55000000000000004">
      <c r="A1415" s="11">
        <v>43328</v>
      </c>
      <c r="B1415" s="12">
        <v>11463</v>
      </c>
      <c r="C1415" s="13">
        <v>337185.32</v>
      </c>
    </row>
    <row r="1416" spans="1:3" x14ac:dyDescent="0.55000000000000004">
      <c r="A1416" s="11">
        <v>43328</v>
      </c>
      <c r="B1416" s="12">
        <v>2514</v>
      </c>
      <c r="C1416" s="13">
        <v>75609.240000000005</v>
      </c>
    </row>
    <row r="1417" spans="1:3" x14ac:dyDescent="0.55000000000000004">
      <c r="A1417" s="11">
        <v>43329</v>
      </c>
      <c r="B1417" s="12">
        <v>6667</v>
      </c>
      <c r="C1417" s="13">
        <v>195802.51</v>
      </c>
    </row>
    <row r="1418" spans="1:3" x14ac:dyDescent="0.55000000000000004">
      <c r="A1418" s="11">
        <v>43329</v>
      </c>
      <c r="B1418" s="12">
        <v>1022</v>
      </c>
      <c r="C1418" s="13">
        <v>30316.25</v>
      </c>
    </row>
    <row r="1419" spans="1:3" x14ac:dyDescent="0.55000000000000004">
      <c r="A1419" s="11">
        <v>43332</v>
      </c>
      <c r="B1419" s="12">
        <v>590</v>
      </c>
      <c r="C1419" s="13">
        <v>17562.72</v>
      </c>
    </row>
    <row r="1420" spans="1:3" x14ac:dyDescent="0.55000000000000004">
      <c r="A1420" s="11">
        <v>43332</v>
      </c>
      <c r="B1420" s="12">
        <v>5948</v>
      </c>
      <c r="C1420" s="13">
        <v>175249.7</v>
      </c>
    </row>
    <row r="1421" spans="1:3" x14ac:dyDescent="0.55000000000000004">
      <c r="A1421" s="11">
        <v>43333</v>
      </c>
      <c r="B1421" s="12">
        <v>7003</v>
      </c>
      <c r="C1421" s="13">
        <v>207120.13</v>
      </c>
    </row>
    <row r="1422" spans="1:3" x14ac:dyDescent="0.55000000000000004">
      <c r="A1422" s="11">
        <v>43333</v>
      </c>
      <c r="B1422" s="12">
        <v>881</v>
      </c>
      <c r="C1422" s="13">
        <v>26232.39</v>
      </c>
    </row>
    <row r="1423" spans="1:3" x14ac:dyDescent="0.55000000000000004">
      <c r="A1423" s="11">
        <v>43334</v>
      </c>
      <c r="B1423" s="12">
        <v>4790</v>
      </c>
      <c r="C1423" s="13">
        <v>142369.37</v>
      </c>
    </row>
    <row r="1424" spans="1:3" x14ac:dyDescent="0.55000000000000004">
      <c r="A1424" s="11">
        <v>43334</v>
      </c>
      <c r="B1424" s="12">
        <v>811</v>
      </c>
      <c r="C1424" s="13">
        <v>24235.45</v>
      </c>
    </row>
    <row r="1425" spans="1:3" x14ac:dyDescent="0.55000000000000004">
      <c r="A1425" s="11">
        <v>43335</v>
      </c>
      <c r="B1425" s="12">
        <v>637</v>
      </c>
      <c r="C1425" s="13">
        <v>19071.14</v>
      </c>
    </row>
    <row r="1426" spans="1:3" x14ac:dyDescent="0.55000000000000004">
      <c r="A1426" s="11">
        <v>43335</v>
      </c>
      <c r="B1426" s="12">
        <v>7637</v>
      </c>
      <c r="C1426" s="13">
        <v>226223.43</v>
      </c>
    </row>
    <row r="1427" spans="1:3" x14ac:dyDescent="0.55000000000000004">
      <c r="A1427" s="11">
        <v>43336</v>
      </c>
      <c r="B1427" s="12">
        <v>10157</v>
      </c>
      <c r="C1427" s="13">
        <v>302127.65000000002</v>
      </c>
    </row>
    <row r="1428" spans="1:3" x14ac:dyDescent="0.55000000000000004">
      <c r="A1428" s="11">
        <v>43336</v>
      </c>
      <c r="B1428" s="12">
        <v>1461</v>
      </c>
      <c r="C1428" s="13">
        <v>43713.58</v>
      </c>
    </row>
    <row r="1429" spans="1:3" x14ac:dyDescent="0.55000000000000004">
      <c r="A1429" s="11">
        <v>43339</v>
      </c>
      <c r="B1429" s="12">
        <v>6931</v>
      </c>
      <c r="C1429" s="13">
        <v>207847.03</v>
      </c>
    </row>
    <row r="1430" spans="1:3" x14ac:dyDescent="0.55000000000000004">
      <c r="A1430" s="11">
        <v>43339</v>
      </c>
      <c r="B1430" s="12">
        <v>2003</v>
      </c>
      <c r="C1430" s="13">
        <v>60255.54</v>
      </c>
    </row>
    <row r="1431" spans="1:3" x14ac:dyDescent="0.55000000000000004">
      <c r="A1431" s="11">
        <v>43340</v>
      </c>
      <c r="B1431" s="12">
        <v>551</v>
      </c>
      <c r="C1431" s="13">
        <v>16678.79</v>
      </c>
    </row>
    <row r="1432" spans="1:3" x14ac:dyDescent="0.55000000000000004">
      <c r="A1432" s="11">
        <v>43340</v>
      </c>
      <c r="B1432" s="12">
        <v>9366</v>
      </c>
      <c r="C1432" s="13">
        <v>282147.88</v>
      </c>
    </row>
    <row r="1433" spans="1:3" x14ac:dyDescent="0.55000000000000004">
      <c r="A1433" s="11">
        <v>43341</v>
      </c>
      <c r="B1433" s="12">
        <v>8632</v>
      </c>
      <c r="C1433" s="13">
        <v>260127.57</v>
      </c>
    </row>
    <row r="1434" spans="1:3" x14ac:dyDescent="0.55000000000000004">
      <c r="A1434" s="11">
        <v>43341</v>
      </c>
      <c r="B1434" s="12">
        <v>1149</v>
      </c>
      <c r="C1434" s="13">
        <v>34715.339999999997</v>
      </c>
    </row>
    <row r="1435" spans="1:3" x14ac:dyDescent="0.55000000000000004">
      <c r="A1435" s="11">
        <v>43342</v>
      </c>
      <c r="B1435" s="12">
        <v>9820</v>
      </c>
      <c r="C1435" s="13">
        <v>296635.53999999998</v>
      </c>
    </row>
    <row r="1436" spans="1:3" x14ac:dyDescent="0.55000000000000004">
      <c r="A1436" s="11">
        <v>43342</v>
      </c>
      <c r="B1436" s="12">
        <v>1686</v>
      </c>
      <c r="C1436" s="13">
        <v>51156</v>
      </c>
    </row>
    <row r="1437" spans="1:3" x14ac:dyDescent="0.55000000000000004">
      <c r="A1437" s="11">
        <v>43343</v>
      </c>
      <c r="B1437" s="12">
        <v>1714</v>
      </c>
      <c r="C1437" s="13">
        <v>52115.8</v>
      </c>
    </row>
    <row r="1438" spans="1:3" x14ac:dyDescent="0.55000000000000004">
      <c r="A1438" s="11">
        <v>43343</v>
      </c>
      <c r="B1438" s="12">
        <v>10703</v>
      </c>
      <c r="C1438" s="13">
        <v>323744.73</v>
      </c>
    </row>
    <row r="1439" spans="1:3" x14ac:dyDescent="0.55000000000000004">
      <c r="A1439" s="11">
        <v>43346</v>
      </c>
      <c r="B1439" s="12">
        <v>7063</v>
      </c>
      <c r="C1439" s="13">
        <v>213377.23</v>
      </c>
    </row>
    <row r="1440" spans="1:3" x14ac:dyDescent="0.55000000000000004">
      <c r="A1440" s="11">
        <v>43346</v>
      </c>
      <c r="B1440" s="12">
        <v>1523</v>
      </c>
      <c r="C1440" s="13">
        <v>46219.85</v>
      </c>
    </row>
    <row r="1441" spans="1:3" x14ac:dyDescent="0.55000000000000004">
      <c r="A1441" s="11">
        <v>43347</v>
      </c>
      <c r="B1441" s="12">
        <v>10025</v>
      </c>
      <c r="C1441" s="13">
        <v>302985.55</v>
      </c>
    </row>
    <row r="1442" spans="1:3" x14ac:dyDescent="0.55000000000000004">
      <c r="A1442" s="11">
        <v>43347</v>
      </c>
      <c r="B1442" s="12">
        <v>1335</v>
      </c>
      <c r="C1442" s="13">
        <v>40671.550000000003</v>
      </c>
    </row>
    <row r="1443" spans="1:3" x14ac:dyDescent="0.55000000000000004">
      <c r="A1443" s="11">
        <v>43348</v>
      </c>
      <c r="B1443" s="12">
        <v>1436</v>
      </c>
      <c r="C1443" s="13">
        <v>43643.06</v>
      </c>
    </row>
    <row r="1444" spans="1:3" x14ac:dyDescent="0.55000000000000004">
      <c r="A1444" s="11">
        <v>43348</v>
      </c>
      <c r="B1444" s="12">
        <v>9398</v>
      </c>
      <c r="C1444" s="13">
        <v>285285.81</v>
      </c>
    </row>
    <row r="1445" spans="1:3" x14ac:dyDescent="0.55000000000000004">
      <c r="A1445" s="11">
        <v>43349</v>
      </c>
      <c r="B1445" s="12">
        <v>13508</v>
      </c>
      <c r="C1445" s="13">
        <v>413038.27</v>
      </c>
    </row>
    <row r="1446" spans="1:3" x14ac:dyDescent="0.55000000000000004">
      <c r="A1446" s="11">
        <v>43349</v>
      </c>
      <c r="B1446" s="12">
        <v>5177</v>
      </c>
      <c r="C1446" s="13">
        <v>158209.39000000001</v>
      </c>
    </row>
    <row r="1447" spans="1:3" x14ac:dyDescent="0.55000000000000004">
      <c r="A1447" s="11">
        <v>43350</v>
      </c>
      <c r="B1447" s="12">
        <v>9446</v>
      </c>
      <c r="C1447" s="13">
        <v>287934.65000000002</v>
      </c>
    </row>
    <row r="1448" spans="1:3" x14ac:dyDescent="0.55000000000000004">
      <c r="A1448" s="11">
        <v>43350</v>
      </c>
      <c r="B1448" s="12">
        <v>2088</v>
      </c>
      <c r="C1448" s="13">
        <v>63929.46</v>
      </c>
    </row>
    <row r="1449" spans="1:3" x14ac:dyDescent="0.55000000000000004">
      <c r="A1449" s="11">
        <v>43353</v>
      </c>
      <c r="B1449" s="12">
        <v>9265</v>
      </c>
      <c r="C1449" s="13">
        <v>283863.48</v>
      </c>
    </row>
    <row r="1450" spans="1:3" x14ac:dyDescent="0.55000000000000004">
      <c r="A1450" s="11">
        <v>43353</v>
      </c>
      <c r="B1450" s="12">
        <v>1933</v>
      </c>
      <c r="C1450" s="13">
        <v>59173.7</v>
      </c>
    </row>
    <row r="1451" spans="1:3" x14ac:dyDescent="0.55000000000000004">
      <c r="A1451" s="11">
        <v>43354</v>
      </c>
      <c r="B1451" s="12">
        <v>10580</v>
      </c>
      <c r="C1451" s="13">
        <v>324355.17</v>
      </c>
    </row>
    <row r="1452" spans="1:3" x14ac:dyDescent="0.55000000000000004">
      <c r="A1452" s="11">
        <v>43354</v>
      </c>
      <c r="B1452" s="12">
        <v>2750</v>
      </c>
      <c r="C1452" s="13">
        <v>84551.87</v>
      </c>
    </row>
    <row r="1453" spans="1:3" x14ac:dyDescent="0.55000000000000004">
      <c r="A1453" s="11">
        <v>43355</v>
      </c>
      <c r="B1453" s="12">
        <v>5229</v>
      </c>
      <c r="C1453" s="13">
        <v>161160.84</v>
      </c>
    </row>
    <row r="1454" spans="1:3" x14ac:dyDescent="0.55000000000000004">
      <c r="A1454" s="11">
        <v>43355</v>
      </c>
      <c r="B1454" s="12">
        <v>14556</v>
      </c>
      <c r="C1454" s="13">
        <v>445236.46</v>
      </c>
    </row>
    <row r="1455" spans="1:3" x14ac:dyDescent="0.55000000000000004">
      <c r="A1455" s="11">
        <v>43356</v>
      </c>
      <c r="B1455" s="12">
        <v>5643</v>
      </c>
      <c r="C1455" s="13">
        <v>172473.93</v>
      </c>
    </row>
    <row r="1456" spans="1:3" x14ac:dyDescent="0.55000000000000004">
      <c r="A1456" s="11">
        <v>43356</v>
      </c>
      <c r="B1456" s="12">
        <v>4343</v>
      </c>
      <c r="C1456" s="13">
        <v>133936.4</v>
      </c>
    </row>
    <row r="1457" spans="1:3" x14ac:dyDescent="0.55000000000000004">
      <c r="A1457" s="11">
        <v>43357</v>
      </c>
      <c r="B1457" s="12">
        <v>11866</v>
      </c>
      <c r="C1457" s="13">
        <v>362243.01</v>
      </c>
    </row>
    <row r="1458" spans="1:3" x14ac:dyDescent="0.55000000000000004">
      <c r="A1458" s="11">
        <v>43357</v>
      </c>
      <c r="B1458" s="12">
        <v>4344</v>
      </c>
      <c r="C1458" s="13">
        <v>133133.31</v>
      </c>
    </row>
    <row r="1459" spans="1:3" x14ac:dyDescent="0.55000000000000004">
      <c r="A1459" s="11">
        <v>43360</v>
      </c>
      <c r="B1459" s="12">
        <v>13169</v>
      </c>
      <c r="C1459" s="13">
        <v>404503.86</v>
      </c>
    </row>
    <row r="1460" spans="1:3" x14ac:dyDescent="0.55000000000000004">
      <c r="A1460" s="11">
        <v>43360</v>
      </c>
      <c r="B1460" s="12">
        <v>9919</v>
      </c>
      <c r="C1460" s="13">
        <v>304588.26</v>
      </c>
    </row>
    <row r="1461" spans="1:3" x14ac:dyDescent="0.55000000000000004">
      <c r="A1461" s="11">
        <v>43361</v>
      </c>
      <c r="B1461" s="12">
        <v>7510</v>
      </c>
      <c r="C1461" s="13">
        <v>232037.61</v>
      </c>
    </row>
    <row r="1462" spans="1:3" x14ac:dyDescent="0.55000000000000004">
      <c r="A1462" s="11">
        <v>43361</v>
      </c>
      <c r="B1462" s="12">
        <v>10534</v>
      </c>
      <c r="C1462" s="13">
        <v>324483.92</v>
      </c>
    </row>
    <row r="1463" spans="1:3" x14ac:dyDescent="0.55000000000000004">
      <c r="A1463" s="11">
        <v>43362</v>
      </c>
      <c r="B1463" s="12">
        <v>5960</v>
      </c>
      <c r="C1463" s="13">
        <v>184209.46</v>
      </c>
    </row>
    <row r="1464" spans="1:3" x14ac:dyDescent="0.55000000000000004">
      <c r="A1464" s="11">
        <v>43362</v>
      </c>
      <c r="B1464" s="12">
        <v>12648</v>
      </c>
      <c r="C1464" s="13">
        <v>389563.18</v>
      </c>
    </row>
    <row r="1465" spans="1:3" x14ac:dyDescent="0.55000000000000004">
      <c r="A1465" s="11">
        <v>43363</v>
      </c>
      <c r="B1465" s="12">
        <v>4704</v>
      </c>
      <c r="C1465" s="13">
        <v>145363.07999999999</v>
      </c>
    </row>
    <row r="1466" spans="1:3" x14ac:dyDescent="0.55000000000000004">
      <c r="A1466" s="11">
        <v>43363</v>
      </c>
      <c r="B1466" s="12">
        <v>4453</v>
      </c>
      <c r="C1466" s="13">
        <v>136460.53</v>
      </c>
    </row>
    <row r="1467" spans="1:3" x14ac:dyDescent="0.55000000000000004">
      <c r="A1467" s="11">
        <v>43364</v>
      </c>
      <c r="B1467" s="12">
        <v>16439</v>
      </c>
      <c r="C1467" s="13">
        <v>507706.96</v>
      </c>
    </row>
    <row r="1468" spans="1:3" x14ac:dyDescent="0.55000000000000004">
      <c r="A1468" s="11">
        <v>43364</v>
      </c>
      <c r="B1468" s="12">
        <v>16817</v>
      </c>
      <c r="C1468" s="13">
        <v>516698.13</v>
      </c>
    </row>
    <row r="1469" spans="1:3" x14ac:dyDescent="0.55000000000000004">
      <c r="A1469" s="11">
        <v>43367</v>
      </c>
      <c r="B1469" s="12">
        <v>24150</v>
      </c>
      <c r="C1469" s="13">
        <v>745808.35</v>
      </c>
    </row>
    <row r="1470" spans="1:3" x14ac:dyDescent="0.55000000000000004">
      <c r="A1470" s="11">
        <v>43367</v>
      </c>
      <c r="B1470" s="12">
        <v>11754</v>
      </c>
      <c r="C1470" s="13">
        <v>362249.12</v>
      </c>
    </row>
    <row r="1471" spans="1:3" x14ac:dyDescent="0.55000000000000004">
      <c r="A1471" s="11">
        <v>43368</v>
      </c>
      <c r="B1471" s="12">
        <v>21602</v>
      </c>
      <c r="C1471" s="13">
        <v>667704.25</v>
      </c>
    </row>
    <row r="1472" spans="1:3" x14ac:dyDescent="0.55000000000000004">
      <c r="A1472" s="11">
        <v>43368</v>
      </c>
      <c r="B1472" s="12">
        <v>11319</v>
      </c>
      <c r="C1472" s="13">
        <v>349311.16</v>
      </c>
    </row>
    <row r="1473" spans="1:3" x14ac:dyDescent="0.55000000000000004">
      <c r="A1473" s="11">
        <v>43369</v>
      </c>
      <c r="B1473" s="12">
        <v>14096</v>
      </c>
      <c r="C1473" s="13">
        <v>433391.2</v>
      </c>
    </row>
    <row r="1474" spans="1:3" x14ac:dyDescent="0.55000000000000004">
      <c r="A1474" s="11">
        <v>43369</v>
      </c>
      <c r="B1474" s="12">
        <v>12871</v>
      </c>
      <c r="C1474" s="13">
        <v>395888.08</v>
      </c>
    </row>
    <row r="1475" spans="1:3" x14ac:dyDescent="0.55000000000000004">
      <c r="A1475" s="11">
        <v>43370</v>
      </c>
      <c r="B1475" s="12">
        <v>14578</v>
      </c>
      <c r="C1475" s="13">
        <v>445473.88</v>
      </c>
    </row>
    <row r="1476" spans="1:3" x14ac:dyDescent="0.55000000000000004">
      <c r="A1476" s="11">
        <v>43370</v>
      </c>
      <c r="B1476" s="12">
        <v>2059</v>
      </c>
      <c r="C1476" s="13">
        <v>64282.559999999998</v>
      </c>
    </row>
    <row r="1477" spans="1:3" x14ac:dyDescent="0.55000000000000004">
      <c r="A1477" s="11">
        <v>43371</v>
      </c>
      <c r="B1477" s="12">
        <v>1625</v>
      </c>
      <c r="C1477" s="13">
        <v>50301.21</v>
      </c>
    </row>
    <row r="1478" spans="1:3" x14ac:dyDescent="0.55000000000000004">
      <c r="A1478" s="11">
        <v>43371</v>
      </c>
      <c r="B1478" s="12">
        <v>16062</v>
      </c>
      <c r="C1478" s="13">
        <v>489652.35</v>
      </c>
    </row>
    <row r="1479" spans="1:3" x14ac:dyDescent="0.55000000000000004">
      <c r="A1479" s="11">
        <v>43374</v>
      </c>
      <c r="B1479" s="12">
        <v>1903</v>
      </c>
      <c r="C1479" s="13">
        <v>59253.93</v>
      </c>
    </row>
    <row r="1480" spans="1:3" x14ac:dyDescent="0.55000000000000004">
      <c r="A1480" s="11">
        <v>43374</v>
      </c>
      <c r="B1480" s="12">
        <v>8794</v>
      </c>
      <c r="C1480" s="13">
        <v>270782.93</v>
      </c>
    </row>
    <row r="1481" spans="1:3" x14ac:dyDescent="0.55000000000000004">
      <c r="A1481" s="11">
        <v>43376</v>
      </c>
      <c r="B1481" s="12">
        <v>10014</v>
      </c>
      <c r="C1481" s="13">
        <v>313622.21000000002</v>
      </c>
    </row>
    <row r="1482" spans="1:3" x14ac:dyDescent="0.55000000000000004">
      <c r="A1482" s="11">
        <v>43376</v>
      </c>
      <c r="B1482" s="12">
        <v>2479</v>
      </c>
      <c r="C1482" s="13">
        <v>77791.78</v>
      </c>
    </row>
    <row r="1483" spans="1:3" x14ac:dyDescent="0.55000000000000004">
      <c r="A1483" s="11">
        <v>43377</v>
      </c>
      <c r="B1483" s="12">
        <v>3098</v>
      </c>
      <c r="C1483" s="13">
        <v>98290.32</v>
      </c>
    </row>
    <row r="1484" spans="1:3" x14ac:dyDescent="0.55000000000000004">
      <c r="A1484" s="11">
        <v>43377</v>
      </c>
      <c r="B1484" s="12">
        <v>7004</v>
      </c>
      <c r="C1484" s="13">
        <v>219982.24</v>
      </c>
    </row>
    <row r="1485" spans="1:3" x14ac:dyDescent="0.55000000000000004">
      <c r="A1485" s="11">
        <v>43378</v>
      </c>
      <c r="B1485" s="12">
        <v>10418</v>
      </c>
      <c r="C1485" s="13">
        <v>328343.61</v>
      </c>
    </row>
    <row r="1486" spans="1:3" x14ac:dyDescent="0.55000000000000004">
      <c r="A1486" s="11">
        <v>43378</v>
      </c>
      <c r="B1486" s="12">
        <v>3686</v>
      </c>
      <c r="C1486" s="13">
        <v>116965.91</v>
      </c>
    </row>
    <row r="1487" spans="1:3" x14ac:dyDescent="0.55000000000000004">
      <c r="A1487" s="11">
        <v>43381</v>
      </c>
      <c r="B1487" s="12">
        <v>3482</v>
      </c>
      <c r="C1487" s="13">
        <v>110977.21</v>
      </c>
    </row>
    <row r="1488" spans="1:3" x14ac:dyDescent="0.55000000000000004">
      <c r="A1488" s="11">
        <v>43381</v>
      </c>
      <c r="B1488" s="12">
        <v>9693</v>
      </c>
      <c r="C1488" s="13">
        <v>303779.01</v>
      </c>
    </row>
    <row r="1489" spans="1:3" x14ac:dyDescent="0.55000000000000004">
      <c r="A1489" s="11">
        <v>43382</v>
      </c>
      <c r="B1489" s="12">
        <v>7230</v>
      </c>
      <c r="C1489" s="13">
        <v>226481.26</v>
      </c>
    </row>
    <row r="1490" spans="1:3" x14ac:dyDescent="0.55000000000000004">
      <c r="A1490" s="11">
        <v>43382</v>
      </c>
      <c r="B1490" s="12">
        <v>1883</v>
      </c>
      <c r="C1490" s="13">
        <v>59551.96</v>
      </c>
    </row>
    <row r="1491" spans="1:3" x14ac:dyDescent="0.55000000000000004">
      <c r="A1491" s="11">
        <v>43383</v>
      </c>
      <c r="B1491" s="12">
        <v>1386</v>
      </c>
      <c r="C1491" s="13">
        <v>43825.64</v>
      </c>
    </row>
    <row r="1492" spans="1:3" x14ac:dyDescent="0.55000000000000004">
      <c r="A1492" s="11">
        <v>43383</v>
      </c>
      <c r="B1492" s="12">
        <v>6406</v>
      </c>
      <c r="C1492" s="13">
        <v>200762</v>
      </c>
    </row>
    <row r="1493" spans="1:3" x14ac:dyDescent="0.55000000000000004">
      <c r="A1493" s="11">
        <v>43384</v>
      </c>
      <c r="B1493" s="12">
        <v>5086</v>
      </c>
      <c r="C1493" s="13">
        <v>161962.91</v>
      </c>
    </row>
    <row r="1494" spans="1:3" x14ac:dyDescent="0.55000000000000004">
      <c r="A1494" s="11">
        <v>43384</v>
      </c>
      <c r="B1494" s="12">
        <v>15326</v>
      </c>
      <c r="C1494" s="13">
        <v>486027.82</v>
      </c>
    </row>
    <row r="1495" spans="1:3" x14ac:dyDescent="0.55000000000000004">
      <c r="A1495" s="11">
        <v>43385</v>
      </c>
      <c r="B1495" s="12">
        <v>1146</v>
      </c>
      <c r="C1495" s="13">
        <v>36889.01</v>
      </c>
    </row>
    <row r="1496" spans="1:3" x14ac:dyDescent="0.55000000000000004">
      <c r="A1496" s="11">
        <v>43385</v>
      </c>
      <c r="B1496" s="12">
        <v>8563</v>
      </c>
      <c r="C1496" s="13">
        <v>272626</v>
      </c>
    </row>
    <row r="1497" spans="1:3" x14ac:dyDescent="0.55000000000000004">
      <c r="A1497" s="11">
        <v>43388</v>
      </c>
      <c r="B1497" s="12">
        <v>1667</v>
      </c>
      <c r="C1497" s="13">
        <v>53555.82</v>
      </c>
    </row>
    <row r="1498" spans="1:3" x14ac:dyDescent="0.55000000000000004">
      <c r="A1498" s="11">
        <v>43388</v>
      </c>
      <c r="B1498" s="12">
        <v>13273</v>
      </c>
      <c r="C1498" s="13">
        <v>426672.2</v>
      </c>
    </row>
    <row r="1499" spans="1:3" x14ac:dyDescent="0.55000000000000004">
      <c r="A1499" s="11">
        <v>43389</v>
      </c>
      <c r="B1499" s="12">
        <v>10245</v>
      </c>
      <c r="C1499" s="13">
        <v>328155.68</v>
      </c>
    </row>
    <row r="1500" spans="1:3" x14ac:dyDescent="0.55000000000000004">
      <c r="A1500" s="11">
        <v>43389</v>
      </c>
      <c r="B1500" s="12">
        <v>879</v>
      </c>
      <c r="C1500" s="13">
        <v>28420.05</v>
      </c>
    </row>
    <row r="1501" spans="1:3" x14ac:dyDescent="0.55000000000000004">
      <c r="A1501" s="11">
        <v>43390</v>
      </c>
      <c r="B1501" s="12">
        <v>745</v>
      </c>
      <c r="C1501" s="13">
        <v>23995.1</v>
      </c>
    </row>
    <row r="1502" spans="1:3" x14ac:dyDescent="0.55000000000000004">
      <c r="A1502" s="11">
        <v>43390</v>
      </c>
      <c r="B1502" s="12">
        <v>8461</v>
      </c>
      <c r="C1502" s="13">
        <v>270037.34000000003</v>
      </c>
    </row>
    <row r="1503" spans="1:3" x14ac:dyDescent="0.55000000000000004">
      <c r="A1503" s="11">
        <v>43391</v>
      </c>
      <c r="B1503" s="12">
        <v>4971</v>
      </c>
      <c r="C1503" s="13">
        <v>159024.26999999999</v>
      </c>
    </row>
    <row r="1504" spans="1:3" x14ac:dyDescent="0.55000000000000004">
      <c r="A1504" s="11">
        <v>43391</v>
      </c>
      <c r="B1504" s="12">
        <v>238</v>
      </c>
      <c r="C1504" s="13">
        <v>7646.25</v>
      </c>
    </row>
    <row r="1505" spans="1:3" x14ac:dyDescent="0.55000000000000004">
      <c r="A1505" s="11">
        <v>43392</v>
      </c>
      <c r="B1505" s="12">
        <v>7069</v>
      </c>
      <c r="C1505" s="13">
        <v>225751.51</v>
      </c>
    </row>
    <row r="1506" spans="1:3" x14ac:dyDescent="0.55000000000000004">
      <c r="A1506" s="11">
        <v>43392</v>
      </c>
      <c r="B1506" s="12">
        <v>427</v>
      </c>
      <c r="C1506" s="13">
        <v>13779.63</v>
      </c>
    </row>
    <row r="1507" spans="1:3" x14ac:dyDescent="0.55000000000000004">
      <c r="A1507" s="11">
        <v>43395</v>
      </c>
      <c r="B1507" s="12">
        <v>369</v>
      </c>
      <c r="C1507" s="13">
        <v>11869.72</v>
      </c>
    </row>
    <row r="1508" spans="1:3" x14ac:dyDescent="0.55000000000000004">
      <c r="A1508" s="11">
        <v>43395</v>
      </c>
      <c r="B1508" s="12">
        <v>6636</v>
      </c>
      <c r="C1508" s="13">
        <v>211433.94</v>
      </c>
    </row>
    <row r="1509" spans="1:3" x14ac:dyDescent="0.55000000000000004">
      <c r="A1509" s="11">
        <v>43396</v>
      </c>
      <c r="B1509" s="12">
        <v>1459</v>
      </c>
      <c r="C1509" s="13">
        <v>46972.959999999999</v>
      </c>
    </row>
    <row r="1510" spans="1:3" x14ac:dyDescent="0.55000000000000004">
      <c r="A1510" s="11">
        <v>43396</v>
      </c>
      <c r="B1510" s="12">
        <v>13678</v>
      </c>
      <c r="C1510" s="13">
        <v>439604.68</v>
      </c>
    </row>
    <row r="1511" spans="1:3" x14ac:dyDescent="0.55000000000000004">
      <c r="A1511" s="11">
        <v>43397</v>
      </c>
      <c r="B1511" s="12">
        <v>10960</v>
      </c>
      <c r="C1511" s="13">
        <v>349794.09</v>
      </c>
    </row>
    <row r="1512" spans="1:3" x14ac:dyDescent="0.55000000000000004">
      <c r="A1512" s="11">
        <v>43397</v>
      </c>
      <c r="B1512" s="12">
        <v>433</v>
      </c>
      <c r="C1512" s="13">
        <v>13942.17</v>
      </c>
    </row>
    <row r="1513" spans="1:3" x14ac:dyDescent="0.55000000000000004">
      <c r="A1513" s="11">
        <v>43398</v>
      </c>
      <c r="B1513" s="12">
        <v>11901</v>
      </c>
      <c r="C1513" s="13">
        <v>380462.3</v>
      </c>
    </row>
    <row r="1514" spans="1:3" x14ac:dyDescent="0.55000000000000004">
      <c r="A1514" s="11">
        <v>43398</v>
      </c>
      <c r="B1514" s="12">
        <v>726</v>
      </c>
      <c r="C1514" s="13">
        <v>23413.11</v>
      </c>
    </row>
    <row r="1515" spans="1:3" x14ac:dyDescent="0.55000000000000004">
      <c r="A1515" s="11">
        <v>43399</v>
      </c>
      <c r="B1515" s="12">
        <v>16626</v>
      </c>
      <c r="C1515" s="13">
        <v>532921.80000000005</v>
      </c>
    </row>
    <row r="1516" spans="1:3" x14ac:dyDescent="0.55000000000000004">
      <c r="A1516" s="11">
        <v>43399</v>
      </c>
      <c r="B1516" s="12">
        <v>637</v>
      </c>
      <c r="C1516" s="13">
        <v>20530.71</v>
      </c>
    </row>
    <row r="1517" spans="1:3" x14ac:dyDescent="0.55000000000000004">
      <c r="A1517" s="11">
        <v>43402</v>
      </c>
      <c r="B1517" s="12">
        <v>7654</v>
      </c>
      <c r="C1517" s="13">
        <v>244414.32</v>
      </c>
    </row>
    <row r="1518" spans="1:3" x14ac:dyDescent="0.55000000000000004">
      <c r="A1518" s="11">
        <v>43402</v>
      </c>
      <c r="B1518" s="12">
        <v>345</v>
      </c>
      <c r="C1518" s="13">
        <v>11112.96</v>
      </c>
    </row>
    <row r="1519" spans="1:3" x14ac:dyDescent="0.55000000000000004">
      <c r="A1519" s="11">
        <v>43403</v>
      </c>
      <c r="B1519" s="12">
        <v>8990</v>
      </c>
      <c r="C1519" s="13">
        <v>286323.17</v>
      </c>
    </row>
    <row r="1520" spans="1:3" x14ac:dyDescent="0.55000000000000004">
      <c r="A1520" s="11">
        <v>43403</v>
      </c>
      <c r="B1520" s="12">
        <v>596</v>
      </c>
      <c r="C1520" s="13">
        <v>19210.66</v>
      </c>
    </row>
    <row r="1521" spans="1:3" x14ac:dyDescent="0.55000000000000004">
      <c r="A1521" s="11">
        <v>43404</v>
      </c>
      <c r="B1521" s="12">
        <v>486</v>
      </c>
      <c r="C1521" s="13">
        <v>15601.37</v>
      </c>
    </row>
    <row r="1522" spans="1:3" x14ac:dyDescent="0.55000000000000004">
      <c r="A1522" s="11">
        <v>43404</v>
      </c>
      <c r="B1522" s="12">
        <v>10075</v>
      </c>
      <c r="C1522" s="13">
        <v>320437.12</v>
      </c>
    </row>
    <row r="1523" spans="1:3" x14ac:dyDescent="0.55000000000000004">
      <c r="A1523" s="11">
        <v>43405</v>
      </c>
      <c r="B1523" s="12">
        <v>417</v>
      </c>
      <c r="C1523" s="13">
        <v>13409.21</v>
      </c>
    </row>
    <row r="1524" spans="1:3" x14ac:dyDescent="0.55000000000000004">
      <c r="A1524" s="11">
        <v>43405</v>
      </c>
      <c r="B1524" s="12">
        <v>10173</v>
      </c>
      <c r="C1524" s="13">
        <v>323974.32</v>
      </c>
    </row>
    <row r="1525" spans="1:3" x14ac:dyDescent="0.55000000000000004">
      <c r="A1525" s="11">
        <v>43406</v>
      </c>
      <c r="B1525" s="12">
        <v>13238</v>
      </c>
      <c r="C1525" s="13">
        <v>419742.34</v>
      </c>
    </row>
    <row r="1526" spans="1:3" x14ac:dyDescent="0.55000000000000004">
      <c r="A1526" s="11">
        <v>43406</v>
      </c>
      <c r="B1526" s="12">
        <v>680</v>
      </c>
      <c r="C1526" s="13">
        <v>21757.25</v>
      </c>
    </row>
    <row r="1527" spans="1:3" x14ac:dyDescent="0.55000000000000004">
      <c r="A1527" s="11">
        <v>43409</v>
      </c>
      <c r="B1527" s="12">
        <v>380</v>
      </c>
      <c r="C1527" s="13">
        <v>12150.89</v>
      </c>
    </row>
    <row r="1528" spans="1:3" x14ac:dyDescent="0.55000000000000004">
      <c r="A1528" s="11">
        <v>43409</v>
      </c>
      <c r="B1528" s="12">
        <v>7644</v>
      </c>
      <c r="C1528" s="13">
        <v>242911.29</v>
      </c>
    </row>
    <row r="1529" spans="1:3" x14ac:dyDescent="0.55000000000000004">
      <c r="A1529" s="11">
        <v>43410</v>
      </c>
      <c r="B1529" s="12">
        <v>423</v>
      </c>
      <c r="C1529" s="13">
        <v>13535.02</v>
      </c>
    </row>
    <row r="1530" spans="1:3" x14ac:dyDescent="0.55000000000000004">
      <c r="A1530" s="11">
        <v>43410</v>
      </c>
      <c r="B1530" s="12">
        <v>8205</v>
      </c>
      <c r="C1530" s="13">
        <v>260664.98</v>
      </c>
    </row>
    <row r="1531" spans="1:3" x14ac:dyDescent="0.55000000000000004">
      <c r="A1531" s="11">
        <v>43411</v>
      </c>
      <c r="B1531" s="12">
        <v>123</v>
      </c>
      <c r="C1531" s="13">
        <v>3936.4</v>
      </c>
    </row>
    <row r="1532" spans="1:3" x14ac:dyDescent="0.55000000000000004">
      <c r="A1532" s="11">
        <v>43411</v>
      </c>
      <c r="B1532" s="12">
        <v>1880</v>
      </c>
      <c r="C1532" s="13">
        <v>59434.02</v>
      </c>
    </row>
    <row r="1533" spans="1:3" x14ac:dyDescent="0.55000000000000004">
      <c r="A1533" s="11">
        <v>43412</v>
      </c>
      <c r="B1533" s="12">
        <v>372</v>
      </c>
      <c r="C1533" s="13">
        <v>11823.59</v>
      </c>
    </row>
    <row r="1534" spans="1:3" x14ac:dyDescent="0.55000000000000004">
      <c r="A1534" s="11">
        <v>43412</v>
      </c>
      <c r="B1534" s="12">
        <v>5686</v>
      </c>
      <c r="C1534" s="13">
        <v>178324.07</v>
      </c>
    </row>
    <row r="1535" spans="1:3" x14ac:dyDescent="0.55000000000000004">
      <c r="A1535" s="11">
        <v>43413</v>
      </c>
      <c r="B1535" s="12">
        <v>8540</v>
      </c>
      <c r="C1535" s="13">
        <v>266196.21999999997</v>
      </c>
    </row>
    <row r="1536" spans="1:3" x14ac:dyDescent="0.55000000000000004">
      <c r="A1536" s="11">
        <v>43413</v>
      </c>
      <c r="B1536" s="12">
        <v>1216</v>
      </c>
      <c r="C1536" s="13">
        <v>38444.660000000003</v>
      </c>
    </row>
    <row r="1537" spans="1:3" x14ac:dyDescent="0.55000000000000004">
      <c r="A1537" s="11">
        <v>43416</v>
      </c>
      <c r="B1537" s="12">
        <v>392</v>
      </c>
      <c r="C1537" s="13">
        <v>12340.73</v>
      </c>
    </row>
    <row r="1538" spans="1:3" x14ac:dyDescent="0.55000000000000004">
      <c r="A1538" s="11">
        <v>43416</v>
      </c>
      <c r="B1538" s="12">
        <v>7116</v>
      </c>
      <c r="C1538" s="13">
        <v>221386.3</v>
      </c>
    </row>
    <row r="1539" spans="1:3" x14ac:dyDescent="0.55000000000000004">
      <c r="A1539" s="11">
        <v>43417</v>
      </c>
      <c r="B1539" s="12">
        <v>7684</v>
      </c>
      <c r="C1539" s="13">
        <v>237013.03</v>
      </c>
    </row>
    <row r="1540" spans="1:3" x14ac:dyDescent="0.55000000000000004">
      <c r="A1540" s="11">
        <v>43417</v>
      </c>
      <c r="B1540" s="12">
        <v>530</v>
      </c>
      <c r="C1540" s="13">
        <v>16530.02</v>
      </c>
    </row>
    <row r="1541" spans="1:3" x14ac:dyDescent="0.55000000000000004">
      <c r="A1541" s="11">
        <v>43418</v>
      </c>
      <c r="B1541" s="12">
        <v>711</v>
      </c>
      <c r="C1541" s="13">
        <v>22177.85</v>
      </c>
    </row>
    <row r="1542" spans="1:3" x14ac:dyDescent="0.55000000000000004">
      <c r="A1542" s="11">
        <v>43418</v>
      </c>
      <c r="B1542" s="12">
        <v>8445</v>
      </c>
      <c r="C1542" s="13">
        <v>259156.48000000001</v>
      </c>
    </row>
    <row r="1543" spans="1:3" x14ac:dyDescent="0.55000000000000004">
      <c r="A1543" s="11">
        <v>43419</v>
      </c>
      <c r="B1543" s="12">
        <v>513</v>
      </c>
      <c r="C1543" s="13">
        <v>15975.6</v>
      </c>
    </row>
    <row r="1544" spans="1:3" x14ac:dyDescent="0.55000000000000004">
      <c r="A1544" s="11">
        <v>43419</v>
      </c>
      <c r="B1544" s="12">
        <v>7673</v>
      </c>
      <c r="C1544" s="13">
        <v>236758.74</v>
      </c>
    </row>
    <row r="1545" spans="1:3" x14ac:dyDescent="0.55000000000000004">
      <c r="A1545" s="11">
        <v>43420</v>
      </c>
      <c r="B1545" s="12">
        <v>9522</v>
      </c>
      <c r="C1545" s="13">
        <v>295074.05</v>
      </c>
    </row>
    <row r="1546" spans="1:3" x14ac:dyDescent="0.55000000000000004">
      <c r="A1546" s="11">
        <v>43420</v>
      </c>
      <c r="B1546" s="12">
        <v>726</v>
      </c>
      <c r="C1546" s="13">
        <v>22607.13</v>
      </c>
    </row>
    <row r="1547" spans="1:3" x14ac:dyDescent="0.55000000000000004">
      <c r="A1547" s="11">
        <v>43423</v>
      </c>
      <c r="B1547" s="12">
        <v>645</v>
      </c>
      <c r="C1547" s="13">
        <v>20133.09</v>
      </c>
    </row>
    <row r="1548" spans="1:3" x14ac:dyDescent="0.55000000000000004">
      <c r="A1548" s="11">
        <v>43423</v>
      </c>
      <c r="B1548" s="12">
        <v>8873</v>
      </c>
      <c r="C1548" s="13">
        <v>274251.03000000003</v>
      </c>
    </row>
    <row r="1549" spans="1:3" x14ac:dyDescent="0.55000000000000004">
      <c r="A1549" s="11">
        <v>43424</v>
      </c>
      <c r="B1549" s="12">
        <v>634</v>
      </c>
      <c r="C1549" s="13">
        <v>19752.59</v>
      </c>
    </row>
    <row r="1550" spans="1:3" x14ac:dyDescent="0.55000000000000004">
      <c r="A1550" s="11">
        <v>43424</v>
      </c>
      <c r="B1550" s="12">
        <v>7557</v>
      </c>
      <c r="C1550" s="13">
        <v>233422.95</v>
      </c>
    </row>
    <row r="1551" spans="1:3" x14ac:dyDescent="0.55000000000000004">
      <c r="A1551" s="11">
        <v>43425</v>
      </c>
      <c r="B1551" s="12">
        <v>538</v>
      </c>
      <c r="C1551" s="13">
        <v>16717.87</v>
      </c>
    </row>
    <row r="1552" spans="1:3" x14ac:dyDescent="0.55000000000000004">
      <c r="A1552" s="11">
        <v>43425</v>
      </c>
      <c r="B1552" s="12">
        <v>7522</v>
      </c>
      <c r="C1552" s="13">
        <v>231792.48</v>
      </c>
    </row>
    <row r="1553" spans="1:3" x14ac:dyDescent="0.55000000000000004">
      <c r="A1553" s="11">
        <v>43426</v>
      </c>
      <c r="B1553" s="12">
        <v>8227</v>
      </c>
      <c r="C1553" s="13">
        <v>253097.58</v>
      </c>
    </row>
    <row r="1554" spans="1:3" x14ac:dyDescent="0.55000000000000004">
      <c r="A1554" s="11">
        <v>43426</v>
      </c>
      <c r="B1554" s="12">
        <v>369</v>
      </c>
      <c r="C1554" s="13">
        <v>11455.37</v>
      </c>
    </row>
    <row r="1555" spans="1:3" x14ac:dyDescent="0.55000000000000004">
      <c r="A1555" s="11">
        <v>43427</v>
      </c>
      <c r="B1555" s="12">
        <v>417</v>
      </c>
      <c r="C1555" s="13">
        <v>12850.6</v>
      </c>
    </row>
    <row r="1556" spans="1:3" x14ac:dyDescent="0.55000000000000004">
      <c r="A1556" s="11">
        <v>43427</v>
      </c>
      <c r="B1556" s="12">
        <v>3952</v>
      </c>
      <c r="C1556" s="13">
        <v>120616.41</v>
      </c>
    </row>
    <row r="1557" spans="1:3" x14ac:dyDescent="0.55000000000000004">
      <c r="A1557" s="11">
        <v>43430</v>
      </c>
      <c r="B1557" s="12">
        <v>996</v>
      </c>
      <c r="C1557" s="13">
        <v>30925.37</v>
      </c>
    </row>
    <row r="1558" spans="1:3" x14ac:dyDescent="0.55000000000000004">
      <c r="A1558" s="11">
        <v>43430</v>
      </c>
      <c r="B1558" s="12">
        <v>9128</v>
      </c>
      <c r="C1558" s="13">
        <v>279463.89</v>
      </c>
    </row>
    <row r="1559" spans="1:3" x14ac:dyDescent="0.55000000000000004">
      <c r="A1559" s="11">
        <v>43431</v>
      </c>
      <c r="B1559" s="12">
        <v>816</v>
      </c>
      <c r="C1559" s="13">
        <v>25228.47</v>
      </c>
    </row>
    <row r="1560" spans="1:3" x14ac:dyDescent="0.55000000000000004">
      <c r="A1560" s="11">
        <v>43431</v>
      </c>
      <c r="B1560" s="12">
        <v>9885</v>
      </c>
      <c r="C1560" s="13">
        <v>302073.2</v>
      </c>
    </row>
    <row r="1561" spans="1:3" x14ac:dyDescent="0.55000000000000004">
      <c r="A1561" s="11">
        <v>43432</v>
      </c>
      <c r="B1561" s="12">
        <v>11331</v>
      </c>
      <c r="C1561" s="13">
        <v>344279.71</v>
      </c>
    </row>
    <row r="1562" spans="1:3" x14ac:dyDescent="0.55000000000000004">
      <c r="A1562" s="11">
        <v>43432</v>
      </c>
      <c r="B1562" s="12">
        <v>1339</v>
      </c>
      <c r="C1562" s="13">
        <v>41492.519999999997</v>
      </c>
    </row>
    <row r="1563" spans="1:3" x14ac:dyDescent="0.55000000000000004">
      <c r="A1563" s="11">
        <v>43433</v>
      </c>
      <c r="B1563" s="12">
        <v>11646</v>
      </c>
      <c r="C1563" s="13">
        <v>353321.52</v>
      </c>
    </row>
    <row r="1564" spans="1:3" x14ac:dyDescent="0.55000000000000004">
      <c r="A1564" s="11">
        <v>43433</v>
      </c>
      <c r="B1564" s="12">
        <v>270</v>
      </c>
      <c r="C1564" s="13">
        <v>8317.5400000000009</v>
      </c>
    </row>
    <row r="1565" spans="1:3" x14ac:dyDescent="0.55000000000000004">
      <c r="A1565" s="11">
        <v>43434</v>
      </c>
      <c r="B1565" s="12">
        <v>18023</v>
      </c>
      <c r="C1565" s="13">
        <v>545201.79</v>
      </c>
    </row>
    <row r="1566" spans="1:3" x14ac:dyDescent="0.55000000000000004">
      <c r="A1566" s="11">
        <v>43434</v>
      </c>
      <c r="B1566" s="12">
        <v>807</v>
      </c>
      <c r="C1566" s="13">
        <v>24866.75</v>
      </c>
    </row>
    <row r="1567" spans="1:3" x14ac:dyDescent="0.55000000000000004">
      <c r="A1567" s="11">
        <v>43437</v>
      </c>
      <c r="B1567" s="12">
        <v>9206</v>
      </c>
      <c r="C1567" s="13">
        <v>282819.21000000002</v>
      </c>
    </row>
    <row r="1568" spans="1:3" x14ac:dyDescent="0.55000000000000004">
      <c r="A1568" s="11">
        <v>43437</v>
      </c>
      <c r="B1568" s="12">
        <v>834</v>
      </c>
      <c r="C1568" s="13">
        <v>25639.48</v>
      </c>
    </row>
    <row r="1569" spans="1:3" x14ac:dyDescent="0.55000000000000004">
      <c r="A1569" s="11">
        <v>43438</v>
      </c>
      <c r="B1569" s="12">
        <v>9524</v>
      </c>
      <c r="C1569" s="13">
        <v>295449.18</v>
      </c>
    </row>
    <row r="1570" spans="1:3" x14ac:dyDescent="0.55000000000000004">
      <c r="A1570" s="11">
        <v>43438</v>
      </c>
      <c r="B1570" s="12">
        <v>725</v>
      </c>
      <c r="C1570" s="13">
        <v>22457.46</v>
      </c>
    </row>
    <row r="1571" spans="1:3" x14ac:dyDescent="0.55000000000000004">
      <c r="A1571" s="11">
        <v>43439</v>
      </c>
      <c r="B1571" s="12">
        <v>7431</v>
      </c>
      <c r="C1571" s="13">
        <v>230201.62</v>
      </c>
    </row>
    <row r="1572" spans="1:3" x14ac:dyDescent="0.55000000000000004">
      <c r="A1572" s="11">
        <v>43439</v>
      </c>
      <c r="B1572" s="12">
        <v>396</v>
      </c>
      <c r="C1572" s="13">
        <v>12320.72</v>
      </c>
    </row>
    <row r="1573" spans="1:3" x14ac:dyDescent="0.55000000000000004">
      <c r="A1573" s="11">
        <v>43440</v>
      </c>
      <c r="B1573" s="12">
        <v>922</v>
      </c>
      <c r="C1573" s="13">
        <v>28832.23</v>
      </c>
    </row>
    <row r="1574" spans="1:3" x14ac:dyDescent="0.55000000000000004">
      <c r="A1574" s="11">
        <v>43440</v>
      </c>
      <c r="B1574" s="12">
        <v>10728</v>
      </c>
      <c r="C1574" s="13">
        <v>334674.87</v>
      </c>
    </row>
    <row r="1575" spans="1:3" x14ac:dyDescent="0.55000000000000004">
      <c r="A1575" s="11">
        <v>43441</v>
      </c>
      <c r="B1575" s="12">
        <v>13493</v>
      </c>
      <c r="C1575" s="13">
        <v>422633.8</v>
      </c>
    </row>
    <row r="1576" spans="1:3" x14ac:dyDescent="0.55000000000000004">
      <c r="A1576" s="11">
        <v>43441</v>
      </c>
      <c r="B1576" s="12">
        <v>802</v>
      </c>
      <c r="C1576" s="13">
        <v>25188.080000000002</v>
      </c>
    </row>
    <row r="1577" spans="1:3" x14ac:dyDescent="0.55000000000000004">
      <c r="A1577" s="11">
        <v>43444</v>
      </c>
      <c r="B1577" s="12">
        <v>1273</v>
      </c>
      <c r="C1577" s="13">
        <v>40281.97</v>
      </c>
    </row>
    <row r="1578" spans="1:3" x14ac:dyDescent="0.55000000000000004">
      <c r="A1578" s="11">
        <v>43444</v>
      </c>
      <c r="B1578" s="12">
        <v>12758</v>
      </c>
      <c r="C1578" s="13">
        <v>406388.09</v>
      </c>
    </row>
    <row r="1579" spans="1:3" x14ac:dyDescent="0.55000000000000004">
      <c r="A1579" s="11">
        <v>43445</v>
      </c>
      <c r="B1579" s="12">
        <v>721</v>
      </c>
      <c r="C1579" s="13">
        <v>23055.45</v>
      </c>
    </row>
    <row r="1580" spans="1:3" x14ac:dyDescent="0.55000000000000004">
      <c r="A1580" s="11">
        <v>43445</v>
      </c>
      <c r="B1580" s="12">
        <v>10014</v>
      </c>
      <c r="C1580" s="13">
        <v>319289.27</v>
      </c>
    </row>
    <row r="1581" spans="1:3" x14ac:dyDescent="0.55000000000000004">
      <c r="A1581" s="11">
        <v>43446</v>
      </c>
      <c r="B1581" s="12">
        <v>241</v>
      </c>
      <c r="C1581" s="13">
        <v>7660.24</v>
      </c>
    </row>
    <row r="1582" spans="1:3" x14ac:dyDescent="0.55000000000000004">
      <c r="A1582" s="11">
        <v>43446</v>
      </c>
      <c r="B1582" s="12">
        <v>8260</v>
      </c>
      <c r="C1582" s="13">
        <v>262528.55</v>
      </c>
    </row>
    <row r="1583" spans="1:3" x14ac:dyDescent="0.55000000000000004">
      <c r="A1583" s="11">
        <v>43447</v>
      </c>
      <c r="B1583" s="12">
        <v>1056</v>
      </c>
      <c r="C1583" s="13">
        <v>33712.839999999997</v>
      </c>
    </row>
    <row r="1584" spans="1:3" x14ac:dyDescent="0.55000000000000004">
      <c r="A1584" s="11">
        <v>43447</v>
      </c>
      <c r="B1584" s="12">
        <v>8285</v>
      </c>
      <c r="C1584" s="13">
        <v>261787.84</v>
      </c>
    </row>
    <row r="1585" spans="1:3" x14ac:dyDescent="0.55000000000000004">
      <c r="A1585" s="11">
        <v>43448</v>
      </c>
      <c r="B1585" s="12">
        <v>319</v>
      </c>
      <c r="C1585" s="13">
        <v>10186.01</v>
      </c>
    </row>
    <row r="1586" spans="1:3" x14ac:dyDescent="0.55000000000000004">
      <c r="A1586" s="11">
        <v>43448</v>
      </c>
      <c r="B1586" s="12">
        <v>7996</v>
      </c>
      <c r="C1586" s="13">
        <v>252380.96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9D102-A170-4451-9CF0-8333CFA551FE}">
  <sheetPr filterMode="1"/>
  <dimension ref="A1:G4654"/>
  <sheetViews>
    <sheetView workbookViewId="0">
      <selection activeCell="E1" sqref="E1:F1"/>
    </sheetView>
  </sheetViews>
  <sheetFormatPr defaultColWidth="16.05078125" defaultRowHeight="14.4" x14ac:dyDescent="0.55000000000000004"/>
  <sheetData>
    <row r="1" spans="1:7" ht="25.8" x14ac:dyDescent="0.55000000000000004">
      <c r="A1" s="9" t="s">
        <v>29</v>
      </c>
      <c r="B1" s="9" t="s">
        <v>20</v>
      </c>
      <c r="C1" s="9" t="s">
        <v>30</v>
      </c>
      <c r="D1" s="9" t="s">
        <v>31</v>
      </c>
      <c r="E1" s="9" t="s">
        <v>32</v>
      </c>
      <c r="F1" s="9" t="s">
        <v>33</v>
      </c>
      <c r="G1" s="9" t="s">
        <v>34</v>
      </c>
    </row>
    <row r="2" spans="1:7" hidden="1" x14ac:dyDescent="0.55000000000000004">
      <c r="A2" s="10" t="s">
        <v>35</v>
      </c>
      <c r="B2" s="11">
        <v>41640</v>
      </c>
      <c r="C2" s="10" t="s">
        <v>48</v>
      </c>
      <c r="D2" s="10" t="s">
        <v>49</v>
      </c>
      <c r="E2" s="12">
        <v>2</v>
      </c>
      <c r="F2" s="13">
        <v>13.76</v>
      </c>
      <c r="G2" s="13">
        <v>0</v>
      </c>
    </row>
    <row r="3" spans="1:7" x14ac:dyDescent="0.55000000000000004">
      <c r="A3" s="10" t="s">
        <v>35</v>
      </c>
      <c r="B3" s="11">
        <v>41640</v>
      </c>
      <c r="C3" s="10" t="s">
        <v>48</v>
      </c>
      <c r="D3" s="10" t="s">
        <v>50</v>
      </c>
      <c r="E3" s="12">
        <v>8579</v>
      </c>
      <c r="F3" s="13">
        <v>52739.47</v>
      </c>
      <c r="G3" s="13">
        <v>0</v>
      </c>
    </row>
    <row r="4" spans="1:7" hidden="1" x14ac:dyDescent="0.55000000000000004">
      <c r="A4" s="10" t="s">
        <v>35</v>
      </c>
      <c r="B4" s="11">
        <v>41640</v>
      </c>
      <c r="C4" s="10" t="s">
        <v>48</v>
      </c>
      <c r="D4" s="10" t="s">
        <v>51</v>
      </c>
      <c r="E4" s="12">
        <v>7967</v>
      </c>
      <c r="F4" s="13">
        <v>26269.919999999998</v>
      </c>
      <c r="G4" s="13">
        <v>0</v>
      </c>
    </row>
    <row r="5" spans="1:7" hidden="1" x14ac:dyDescent="0.55000000000000004">
      <c r="A5" s="10" t="s">
        <v>35</v>
      </c>
      <c r="B5" s="11">
        <v>41641</v>
      </c>
      <c r="C5" s="10" t="s">
        <v>48</v>
      </c>
      <c r="D5" s="10" t="s">
        <v>49</v>
      </c>
      <c r="E5" s="12">
        <v>4</v>
      </c>
      <c r="F5" s="13">
        <v>27.41</v>
      </c>
      <c r="G5" s="13">
        <v>0</v>
      </c>
    </row>
    <row r="6" spans="1:7" x14ac:dyDescent="0.55000000000000004">
      <c r="A6" s="10" t="s">
        <v>35</v>
      </c>
      <c r="B6" s="11">
        <v>41641</v>
      </c>
      <c r="C6" s="10" t="s">
        <v>48</v>
      </c>
      <c r="D6" s="10" t="s">
        <v>50</v>
      </c>
      <c r="E6" s="12">
        <v>74376</v>
      </c>
      <c r="F6" s="13">
        <v>453561.62</v>
      </c>
      <c r="G6" s="13">
        <v>0</v>
      </c>
    </row>
    <row r="7" spans="1:7" hidden="1" x14ac:dyDescent="0.55000000000000004">
      <c r="A7" s="10" t="s">
        <v>35</v>
      </c>
      <c r="B7" s="11">
        <v>41641</v>
      </c>
      <c r="C7" s="10" t="s">
        <v>48</v>
      </c>
      <c r="D7" s="10" t="s">
        <v>51</v>
      </c>
      <c r="E7" s="12">
        <v>60892</v>
      </c>
      <c r="F7" s="13">
        <v>203539.85</v>
      </c>
      <c r="G7" s="13">
        <v>0</v>
      </c>
    </row>
    <row r="8" spans="1:7" hidden="1" x14ac:dyDescent="0.55000000000000004">
      <c r="A8" s="10" t="s">
        <v>35</v>
      </c>
      <c r="B8" s="11">
        <v>41642</v>
      </c>
      <c r="C8" s="10" t="s">
        <v>48</v>
      </c>
      <c r="D8" s="10" t="s">
        <v>49</v>
      </c>
      <c r="E8" s="12">
        <v>1</v>
      </c>
      <c r="F8" s="13">
        <v>6.72</v>
      </c>
      <c r="G8" s="13">
        <v>0</v>
      </c>
    </row>
    <row r="9" spans="1:7" x14ac:dyDescent="0.55000000000000004">
      <c r="A9" s="10" t="s">
        <v>35</v>
      </c>
      <c r="B9" s="11">
        <v>41642</v>
      </c>
      <c r="C9" s="10" t="s">
        <v>48</v>
      </c>
      <c r="D9" s="10" t="s">
        <v>50</v>
      </c>
      <c r="E9" s="12">
        <v>71279</v>
      </c>
      <c r="F9" s="13">
        <v>423946.79</v>
      </c>
      <c r="G9" s="13">
        <v>0</v>
      </c>
    </row>
    <row r="10" spans="1:7" hidden="1" x14ac:dyDescent="0.55000000000000004">
      <c r="A10" s="10" t="s">
        <v>35</v>
      </c>
      <c r="B10" s="11">
        <v>41642</v>
      </c>
      <c r="C10" s="10" t="s">
        <v>48</v>
      </c>
      <c r="D10" s="10" t="s">
        <v>51</v>
      </c>
      <c r="E10" s="12">
        <v>99648</v>
      </c>
      <c r="F10" s="13">
        <v>335399.88</v>
      </c>
      <c r="G10" s="13">
        <v>0</v>
      </c>
    </row>
    <row r="11" spans="1:7" hidden="1" x14ac:dyDescent="0.55000000000000004">
      <c r="A11" s="10" t="s">
        <v>35</v>
      </c>
      <c r="B11" s="11">
        <v>41643</v>
      </c>
      <c r="C11" s="10" t="s">
        <v>48</v>
      </c>
      <c r="D11" s="10" t="s">
        <v>49</v>
      </c>
      <c r="E11" s="12">
        <v>0</v>
      </c>
      <c r="F11" s="13">
        <v>0</v>
      </c>
      <c r="G11" s="13">
        <v>0</v>
      </c>
    </row>
    <row r="12" spans="1:7" x14ac:dyDescent="0.55000000000000004">
      <c r="A12" s="10" t="s">
        <v>35</v>
      </c>
      <c r="B12" s="11">
        <v>41643</v>
      </c>
      <c r="C12" s="10" t="s">
        <v>48</v>
      </c>
      <c r="D12" s="10" t="s">
        <v>50</v>
      </c>
      <c r="E12" s="12">
        <v>0</v>
      </c>
      <c r="F12" s="13">
        <v>0</v>
      </c>
      <c r="G12" s="13">
        <v>0</v>
      </c>
    </row>
    <row r="13" spans="1:7" hidden="1" x14ac:dyDescent="0.55000000000000004">
      <c r="A13" s="10" t="s">
        <v>35</v>
      </c>
      <c r="B13" s="11">
        <v>41643</v>
      </c>
      <c r="C13" s="10" t="s">
        <v>48</v>
      </c>
      <c r="D13" s="10" t="s">
        <v>51</v>
      </c>
      <c r="E13" s="12">
        <v>0</v>
      </c>
      <c r="F13" s="13">
        <v>0</v>
      </c>
      <c r="G13" s="13">
        <v>0</v>
      </c>
    </row>
    <row r="14" spans="1:7" hidden="1" x14ac:dyDescent="0.55000000000000004">
      <c r="A14" s="10" t="s">
        <v>35</v>
      </c>
      <c r="B14" s="11">
        <v>41645</v>
      </c>
      <c r="C14" s="10" t="s">
        <v>48</v>
      </c>
      <c r="D14" s="10" t="s">
        <v>49</v>
      </c>
      <c r="E14" s="12">
        <v>0</v>
      </c>
      <c r="F14" s="13">
        <v>0</v>
      </c>
      <c r="G14" s="13">
        <v>0</v>
      </c>
    </row>
    <row r="15" spans="1:7" x14ac:dyDescent="0.55000000000000004">
      <c r="A15" s="10" t="s">
        <v>35</v>
      </c>
      <c r="B15" s="11">
        <v>41645</v>
      </c>
      <c r="C15" s="10" t="s">
        <v>48</v>
      </c>
      <c r="D15" s="10" t="s">
        <v>50</v>
      </c>
      <c r="E15" s="12">
        <v>59549</v>
      </c>
      <c r="F15" s="13">
        <v>350436.65</v>
      </c>
      <c r="G15" s="13">
        <v>0</v>
      </c>
    </row>
    <row r="16" spans="1:7" hidden="1" x14ac:dyDescent="0.55000000000000004">
      <c r="A16" s="10" t="s">
        <v>35</v>
      </c>
      <c r="B16" s="11">
        <v>41645</v>
      </c>
      <c r="C16" s="10" t="s">
        <v>48</v>
      </c>
      <c r="D16" s="10" t="s">
        <v>51</v>
      </c>
      <c r="E16" s="12">
        <v>73189</v>
      </c>
      <c r="F16" s="13">
        <v>247660.38</v>
      </c>
      <c r="G16" s="13">
        <v>0</v>
      </c>
    </row>
    <row r="17" spans="1:7" hidden="1" x14ac:dyDescent="0.55000000000000004">
      <c r="A17" s="10" t="s">
        <v>35</v>
      </c>
      <c r="B17" s="11">
        <v>41646</v>
      </c>
      <c r="C17" s="10" t="s">
        <v>48</v>
      </c>
      <c r="D17" s="10" t="s">
        <v>49</v>
      </c>
      <c r="E17" s="12">
        <v>1</v>
      </c>
      <c r="F17" s="13">
        <v>6.6</v>
      </c>
      <c r="G17" s="13">
        <v>0</v>
      </c>
    </row>
    <row r="18" spans="1:7" x14ac:dyDescent="0.55000000000000004">
      <c r="A18" s="10" t="s">
        <v>35</v>
      </c>
      <c r="B18" s="11">
        <v>41646</v>
      </c>
      <c r="C18" s="10" t="s">
        <v>48</v>
      </c>
      <c r="D18" s="10" t="s">
        <v>50</v>
      </c>
      <c r="E18" s="12">
        <v>56262</v>
      </c>
      <c r="F18" s="13">
        <v>329849.12</v>
      </c>
      <c r="G18" s="13">
        <v>0</v>
      </c>
    </row>
    <row r="19" spans="1:7" hidden="1" x14ac:dyDescent="0.55000000000000004">
      <c r="A19" s="10" t="s">
        <v>35</v>
      </c>
      <c r="B19" s="11">
        <v>41646</v>
      </c>
      <c r="C19" s="10" t="s">
        <v>48</v>
      </c>
      <c r="D19" s="10" t="s">
        <v>51</v>
      </c>
      <c r="E19" s="12">
        <v>85551</v>
      </c>
      <c r="F19" s="13">
        <v>291235.96999999997</v>
      </c>
      <c r="G19" s="13">
        <v>0</v>
      </c>
    </row>
    <row r="20" spans="1:7" hidden="1" x14ac:dyDescent="0.55000000000000004">
      <c r="A20" s="10" t="s">
        <v>35</v>
      </c>
      <c r="B20" s="11">
        <v>41647</v>
      </c>
      <c r="C20" s="10" t="s">
        <v>48</v>
      </c>
      <c r="D20" s="10" t="s">
        <v>49</v>
      </c>
      <c r="E20" s="12">
        <v>4</v>
      </c>
      <c r="F20" s="13">
        <v>26.6</v>
      </c>
      <c r="G20" s="13">
        <v>0</v>
      </c>
    </row>
    <row r="21" spans="1:7" x14ac:dyDescent="0.55000000000000004">
      <c r="A21" s="10" t="s">
        <v>35</v>
      </c>
      <c r="B21" s="11">
        <v>41647</v>
      </c>
      <c r="C21" s="10" t="s">
        <v>48</v>
      </c>
      <c r="D21" s="10" t="s">
        <v>50</v>
      </c>
      <c r="E21" s="12">
        <v>64510</v>
      </c>
      <c r="F21" s="13">
        <v>375966.84</v>
      </c>
      <c r="G21" s="13">
        <v>0</v>
      </c>
    </row>
    <row r="22" spans="1:7" hidden="1" x14ac:dyDescent="0.55000000000000004">
      <c r="A22" s="10" t="s">
        <v>35</v>
      </c>
      <c r="B22" s="11">
        <v>41647</v>
      </c>
      <c r="C22" s="10" t="s">
        <v>48</v>
      </c>
      <c r="D22" s="10" t="s">
        <v>51</v>
      </c>
      <c r="E22" s="12">
        <v>69971</v>
      </c>
      <c r="F22" s="13">
        <v>234702.07</v>
      </c>
      <c r="G22" s="13">
        <v>0</v>
      </c>
    </row>
    <row r="23" spans="1:7" hidden="1" x14ac:dyDescent="0.55000000000000004">
      <c r="A23" s="10" t="s">
        <v>35</v>
      </c>
      <c r="B23" s="11">
        <v>41648</v>
      </c>
      <c r="C23" s="10" t="s">
        <v>48</v>
      </c>
      <c r="D23" s="10" t="s">
        <v>49</v>
      </c>
      <c r="E23" s="12">
        <v>0</v>
      </c>
      <c r="F23" s="13">
        <v>0</v>
      </c>
      <c r="G23" s="13">
        <v>0</v>
      </c>
    </row>
    <row r="24" spans="1:7" x14ac:dyDescent="0.55000000000000004">
      <c r="A24" s="10" t="s">
        <v>35</v>
      </c>
      <c r="B24" s="11">
        <v>41648</v>
      </c>
      <c r="C24" s="10" t="s">
        <v>48</v>
      </c>
      <c r="D24" s="10" t="s">
        <v>50</v>
      </c>
      <c r="E24" s="12">
        <v>59080</v>
      </c>
      <c r="F24" s="13">
        <v>339846.43</v>
      </c>
      <c r="G24" s="13">
        <v>0</v>
      </c>
    </row>
    <row r="25" spans="1:7" hidden="1" x14ac:dyDescent="0.55000000000000004">
      <c r="A25" s="10" t="s">
        <v>35</v>
      </c>
      <c r="B25" s="11">
        <v>41648</v>
      </c>
      <c r="C25" s="10" t="s">
        <v>48</v>
      </c>
      <c r="D25" s="10" t="s">
        <v>51</v>
      </c>
      <c r="E25" s="12">
        <v>98393</v>
      </c>
      <c r="F25" s="13">
        <v>317375.63</v>
      </c>
      <c r="G25" s="13">
        <v>0</v>
      </c>
    </row>
    <row r="26" spans="1:7" hidden="1" x14ac:dyDescent="0.55000000000000004">
      <c r="A26" s="10" t="s">
        <v>35</v>
      </c>
      <c r="B26" s="11">
        <v>41649</v>
      </c>
      <c r="C26" s="10" t="s">
        <v>48</v>
      </c>
      <c r="D26" s="10" t="s">
        <v>49</v>
      </c>
      <c r="E26" s="12">
        <v>6</v>
      </c>
      <c r="F26" s="13">
        <v>39.42</v>
      </c>
      <c r="G26" s="13">
        <v>0</v>
      </c>
    </row>
    <row r="27" spans="1:7" x14ac:dyDescent="0.55000000000000004">
      <c r="A27" s="10" t="s">
        <v>35</v>
      </c>
      <c r="B27" s="11">
        <v>41649</v>
      </c>
      <c r="C27" s="10" t="s">
        <v>48</v>
      </c>
      <c r="D27" s="10" t="s">
        <v>50</v>
      </c>
      <c r="E27" s="12">
        <v>81795</v>
      </c>
      <c r="F27" s="13">
        <v>468216.29</v>
      </c>
      <c r="G27" s="13">
        <v>0</v>
      </c>
    </row>
    <row r="28" spans="1:7" hidden="1" x14ac:dyDescent="0.55000000000000004">
      <c r="A28" s="10" t="s">
        <v>35</v>
      </c>
      <c r="B28" s="11">
        <v>41649</v>
      </c>
      <c r="C28" s="10" t="s">
        <v>48</v>
      </c>
      <c r="D28" s="10" t="s">
        <v>51</v>
      </c>
      <c r="E28" s="12">
        <v>69139</v>
      </c>
      <c r="F28" s="13">
        <v>215163.38</v>
      </c>
      <c r="G28" s="13">
        <v>0</v>
      </c>
    </row>
    <row r="29" spans="1:7" hidden="1" x14ac:dyDescent="0.55000000000000004">
      <c r="A29" s="10" t="s">
        <v>35</v>
      </c>
      <c r="B29" s="11">
        <v>41650</v>
      </c>
      <c r="C29" s="10" t="s">
        <v>48</v>
      </c>
      <c r="D29" s="10" t="s">
        <v>49</v>
      </c>
      <c r="E29" s="12">
        <v>0</v>
      </c>
      <c r="F29" s="13">
        <v>0</v>
      </c>
      <c r="G29" s="13">
        <v>0</v>
      </c>
    </row>
    <row r="30" spans="1:7" x14ac:dyDescent="0.55000000000000004">
      <c r="A30" s="10" t="s">
        <v>35</v>
      </c>
      <c r="B30" s="11">
        <v>41650</v>
      </c>
      <c r="C30" s="10" t="s">
        <v>48</v>
      </c>
      <c r="D30" s="10" t="s">
        <v>50</v>
      </c>
      <c r="E30" s="12">
        <v>0</v>
      </c>
      <c r="F30" s="13">
        <v>0</v>
      </c>
      <c r="G30" s="13">
        <v>0</v>
      </c>
    </row>
    <row r="31" spans="1:7" hidden="1" x14ac:dyDescent="0.55000000000000004">
      <c r="A31" s="10" t="s">
        <v>35</v>
      </c>
      <c r="B31" s="11">
        <v>41650</v>
      </c>
      <c r="C31" s="10" t="s">
        <v>48</v>
      </c>
      <c r="D31" s="10" t="s">
        <v>51</v>
      </c>
      <c r="E31" s="12">
        <v>0</v>
      </c>
      <c r="F31" s="13">
        <v>0</v>
      </c>
      <c r="G31" s="13">
        <v>0</v>
      </c>
    </row>
    <row r="32" spans="1:7" hidden="1" x14ac:dyDescent="0.55000000000000004">
      <c r="A32" s="10" t="s">
        <v>35</v>
      </c>
      <c r="B32" s="11">
        <v>41652</v>
      </c>
      <c r="C32" s="10" t="s">
        <v>48</v>
      </c>
      <c r="D32" s="10" t="s">
        <v>49</v>
      </c>
      <c r="E32" s="12">
        <v>18</v>
      </c>
      <c r="F32" s="13">
        <v>118.88</v>
      </c>
      <c r="G32" s="13">
        <v>0</v>
      </c>
    </row>
    <row r="33" spans="1:7" x14ac:dyDescent="0.55000000000000004">
      <c r="A33" s="10" t="s">
        <v>35</v>
      </c>
      <c r="B33" s="11">
        <v>41652</v>
      </c>
      <c r="C33" s="10" t="s">
        <v>48</v>
      </c>
      <c r="D33" s="10" t="s">
        <v>50</v>
      </c>
      <c r="E33" s="12">
        <v>63068</v>
      </c>
      <c r="F33" s="13">
        <v>357613.25</v>
      </c>
      <c r="G33" s="13">
        <v>0</v>
      </c>
    </row>
    <row r="34" spans="1:7" hidden="1" x14ac:dyDescent="0.55000000000000004">
      <c r="A34" s="10" t="s">
        <v>35</v>
      </c>
      <c r="B34" s="11">
        <v>41652</v>
      </c>
      <c r="C34" s="10" t="s">
        <v>48</v>
      </c>
      <c r="D34" s="10" t="s">
        <v>51</v>
      </c>
      <c r="E34" s="12">
        <v>76057</v>
      </c>
      <c r="F34" s="13">
        <v>245212</v>
      </c>
      <c r="G34" s="13">
        <v>0</v>
      </c>
    </row>
    <row r="35" spans="1:7" hidden="1" x14ac:dyDescent="0.55000000000000004">
      <c r="A35" s="10" t="s">
        <v>35</v>
      </c>
      <c r="B35" s="11">
        <v>41653</v>
      </c>
      <c r="C35" s="10" t="s">
        <v>48</v>
      </c>
      <c r="D35" s="10" t="s">
        <v>49</v>
      </c>
      <c r="E35" s="12">
        <v>3</v>
      </c>
      <c r="F35" s="13">
        <v>20.07</v>
      </c>
      <c r="G35" s="13">
        <v>0</v>
      </c>
    </row>
    <row r="36" spans="1:7" x14ac:dyDescent="0.55000000000000004">
      <c r="A36" s="10" t="s">
        <v>35</v>
      </c>
      <c r="B36" s="11">
        <v>41653</v>
      </c>
      <c r="C36" s="10" t="s">
        <v>48</v>
      </c>
      <c r="D36" s="10" t="s">
        <v>50</v>
      </c>
      <c r="E36" s="12">
        <v>44064</v>
      </c>
      <c r="F36" s="13">
        <v>250690.46</v>
      </c>
      <c r="G36" s="13">
        <v>0</v>
      </c>
    </row>
    <row r="37" spans="1:7" hidden="1" x14ac:dyDescent="0.55000000000000004">
      <c r="A37" s="10" t="s">
        <v>35</v>
      </c>
      <c r="B37" s="11">
        <v>41653</v>
      </c>
      <c r="C37" s="10" t="s">
        <v>48</v>
      </c>
      <c r="D37" s="10" t="s">
        <v>51</v>
      </c>
      <c r="E37" s="12">
        <v>57701</v>
      </c>
      <c r="F37" s="13">
        <v>192216.78</v>
      </c>
      <c r="G37" s="13">
        <v>0</v>
      </c>
    </row>
    <row r="38" spans="1:7" hidden="1" x14ac:dyDescent="0.55000000000000004">
      <c r="A38" s="10" t="s">
        <v>35</v>
      </c>
      <c r="B38" s="11">
        <v>41654</v>
      </c>
      <c r="C38" s="10" t="s">
        <v>48</v>
      </c>
      <c r="D38" s="10" t="s">
        <v>49</v>
      </c>
      <c r="E38" s="12">
        <v>9</v>
      </c>
      <c r="F38" s="13">
        <v>59.22</v>
      </c>
      <c r="G38" s="13">
        <v>0</v>
      </c>
    </row>
    <row r="39" spans="1:7" x14ac:dyDescent="0.55000000000000004">
      <c r="A39" s="10" t="s">
        <v>35</v>
      </c>
      <c r="B39" s="11">
        <v>41654</v>
      </c>
      <c r="C39" s="10" t="s">
        <v>48</v>
      </c>
      <c r="D39" s="10" t="s">
        <v>50</v>
      </c>
      <c r="E39" s="12">
        <v>74959</v>
      </c>
      <c r="F39" s="13">
        <v>431435.42</v>
      </c>
      <c r="G39" s="13">
        <v>0</v>
      </c>
    </row>
    <row r="40" spans="1:7" hidden="1" x14ac:dyDescent="0.55000000000000004">
      <c r="A40" s="10" t="s">
        <v>35</v>
      </c>
      <c r="B40" s="11">
        <v>41654</v>
      </c>
      <c r="C40" s="10" t="s">
        <v>48</v>
      </c>
      <c r="D40" s="10" t="s">
        <v>51</v>
      </c>
      <c r="E40" s="12">
        <v>66017</v>
      </c>
      <c r="F40" s="13">
        <v>222697.46</v>
      </c>
      <c r="G40" s="13">
        <v>0</v>
      </c>
    </row>
    <row r="41" spans="1:7" hidden="1" x14ac:dyDescent="0.55000000000000004">
      <c r="A41" s="10" t="s">
        <v>35</v>
      </c>
      <c r="B41" s="11">
        <v>41655</v>
      </c>
      <c r="C41" s="10" t="s">
        <v>48</v>
      </c>
      <c r="D41" s="10" t="s">
        <v>49</v>
      </c>
      <c r="E41" s="12">
        <v>28</v>
      </c>
      <c r="F41" s="13">
        <v>183.58</v>
      </c>
      <c r="G41" s="13">
        <v>0</v>
      </c>
    </row>
    <row r="42" spans="1:7" x14ac:dyDescent="0.55000000000000004">
      <c r="A42" s="10" t="s">
        <v>35</v>
      </c>
      <c r="B42" s="11">
        <v>41655</v>
      </c>
      <c r="C42" s="10" t="s">
        <v>48</v>
      </c>
      <c r="D42" s="10" t="s">
        <v>50</v>
      </c>
      <c r="E42" s="12">
        <v>64528</v>
      </c>
      <c r="F42" s="13">
        <v>374129.25</v>
      </c>
      <c r="G42" s="13">
        <v>0</v>
      </c>
    </row>
    <row r="43" spans="1:7" hidden="1" x14ac:dyDescent="0.55000000000000004">
      <c r="A43" s="10" t="s">
        <v>35</v>
      </c>
      <c r="B43" s="11">
        <v>41655</v>
      </c>
      <c r="C43" s="10" t="s">
        <v>48</v>
      </c>
      <c r="D43" s="10" t="s">
        <v>51</v>
      </c>
      <c r="E43" s="12">
        <v>120389</v>
      </c>
      <c r="F43" s="13">
        <v>408836.9</v>
      </c>
      <c r="G43" s="13">
        <v>0</v>
      </c>
    </row>
    <row r="44" spans="1:7" hidden="1" x14ac:dyDescent="0.55000000000000004">
      <c r="A44" s="10" t="s">
        <v>35</v>
      </c>
      <c r="B44" s="11">
        <v>41656</v>
      </c>
      <c r="C44" s="10" t="s">
        <v>48</v>
      </c>
      <c r="D44" s="10" t="s">
        <v>49</v>
      </c>
      <c r="E44" s="12">
        <v>11</v>
      </c>
      <c r="F44" s="13">
        <v>72.67</v>
      </c>
      <c r="G44" s="13">
        <v>0</v>
      </c>
    </row>
    <row r="45" spans="1:7" x14ac:dyDescent="0.55000000000000004">
      <c r="A45" s="10" t="s">
        <v>35</v>
      </c>
      <c r="B45" s="11">
        <v>41656</v>
      </c>
      <c r="C45" s="10" t="s">
        <v>48</v>
      </c>
      <c r="D45" s="10" t="s">
        <v>50</v>
      </c>
      <c r="E45" s="12">
        <v>70698</v>
      </c>
      <c r="F45" s="13">
        <v>411026.02</v>
      </c>
      <c r="G45" s="13">
        <v>0</v>
      </c>
    </row>
    <row r="46" spans="1:7" hidden="1" x14ac:dyDescent="0.55000000000000004">
      <c r="A46" s="10" t="s">
        <v>35</v>
      </c>
      <c r="B46" s="11">
        <v>41656</v>
      </c>
      <c r="C46" s="10" t="s">
        <v>48</v>
      </c>
      <c r="D46" s="10" t="s">
        <v>51</v>
      </c>
      <c r="E46" s="12">
        <v>54636</v>
      </c>
      <c r="F46" s="13">
        <v>182244.44</v>
      </c>
      <c r="G46" s="13">
        <v>0</v>
      </c>
    </row>
    <row r="47" spans="1:7" hidden="1" x14ac:dyDescent="0.55000000000000004">
      <c r="A47" s="10" t="s">
        <v>35</v>
      </c>
      <c r="B47" s="11">
        <v>41657</v>
      </c>
      <c r="C47" s="10" t="s">
        <v>48</v>
      </c>
      <c r="D47" s="10" t="s">
        <v>49</v>
      </c>
      <c r="E47" s="12">
        <v>0</v>
      </c>
      <c r="F47" s="13">
        <v>0</v>
      </c>
      <c r="G47" s="13">
        <v>0</v>
      </c>
    </row>
    <row r="48" spans="1:7" x14ac:dyDescent="0.55000000000000004">
      <c r="A48" s="10" t="s">
        <v>35</v>
      </c>
      <c r="B48" s="11">
        <v>41657</v>
      </c>
      <c r="C48" s="10" t="s">
        <v>48</v>
      </c>
      <c r="D48" s="10" t="s">
        <v>50</v>
      </c>
      <c r="E48" s="12">
        <v>0</v>
      </c>
      <c r="F48" s="13">
        <v>0</v>
      </c>
      <c r="G48" s="13">
        <v>0</v>
      </c>
    </row>
    <row r="49" spans="1:7" hidden="1" x14ac:dyDescent="0.55000000000000004">
      <c r="A49" s="10" t="s">
        <v>35</v>
      </c>
      <c r="B49" s="11">
        <v>41657</v>
      </c>
      <c r="C49" s="10" t="s">
        <v>48</v>
      </c>
      <c r="D49" s="10" t="s">
        <v>51</v>
      </c>
      <c r="E49" s="12">
        <v>0</v>
      </c>
      <c r="F49" s="13">
        <v>0</v>
      </c>
      <c r="G49" s="13">
        <v>0</v>
      </c>
    </row>
    <row r="50" spans="1:7" hidden="1" x14ac:dyDescent="0.55000000000000004">
      <c r="A50" s="10" t="s">
        <v>35</v>
      </c>
      <c r="B50" s="11">
        <v>41659</v>
      </c>
      <c r="C50" s="10" t="s">
        <v>48</v>
      </c>
      <c r="D50" s="10" t="s">
        <v>49</v>
      </c>
      <c r="E50" s="12">
        <v>1</v>
      </c>
      <c r="F50" s="13">
        <v>6.59</v>
      </c>
      <c r="G50" s="13">
        <v>0</v>
      </c>
    </row>
    <row r="51" spans="1:7" x14ac:dyDescent="0.55000000000000004">
      <c r="A51" s="10" t="s">
        <v>35</v>
      </c>
      <c r="B51" s="11">
        <v>41659</v>
      </c>
      <c r="C51" s="10" t="s">
        <v>48</v>
      </c>
      <c r="D51" s="10" t="s">
        <v>50</v>
      </c>
      <c r="E51" s="12">
        <v>31225</v>
      </c>
      <c r="F51" s="13">
        <v>181709.29</v>
      </c>
      <c r="G51" s="13">
        <v>0</v>
      </c>
    </row>
    <row r="52" spans="1:7" hidden="1" x14ac:dyDescent="0.55000000000000004">
      <c r="A52" s="10" t="s">
        <v>35</v>
      </c>
      <c r="B52" s="11">
        <v>41659</v>
      </c>
      <c r="C52" s="10" t="s">
        <v>48</v>
      </c>
      <c r="D52" s="10" t="s">
        <v>51</v>
      </c>
      <c r="E52" s="12">
        <v>41741</v>
      </c>
      <c r="F52" s="13">
        <v>137088.79999999999</v>
      </c>
      <c r="G52" s="13">
        <v>0</v>
      </c>
    </row>
    <row r="53" spans="1:7" hidden="1" x14ac:dyDescent="0.55000000000000004">
      <c r="A53" s="10" t="s">
        <v>35</v>
      </c>
      <c r="B53" s="11">
        <v>41660</v>
      </c>
      <c r="C53" s="10" t="s">
        <v>48</v>
      </c>
      <c r="D53" s="10" t="s">
        <v>49</v>
      </c>
      <c r="E53" s="12">
        <v>3</v>
      </c>
      <c r="F53" s="13">
        <v>20.100000000000001</v>
      </c>
      <c r="G53" s="13">
        <v>0</v>
      </c>
    </row>
    <row r="54" spans="1:7" x14ac:dyDescent="0.55000000000000004">
      <c r="A54" s="10" t="s">
        <v>35</v>
      </c>
      <c r="B54" s="11">
        <v>41660</v>
      </c>
      <c r="C54" s="10" t="s">
        <v>48</v>
      </c>
      <c r="D54" s="10" t="s">
        <v>50</v>
      </c>
      <c r="E54" s="12">
        <v>70677</v>
      </c>
      <c r="F54" s="13">
        <v>416687.61</v>
      </c>
      <c r="G54" s="13">
        <v>0</v>
      </c>
    </row>
    <row r="55" spans="1:7" hidden="1" x14ac:dyDescent="0.55000000000000004">
      <c r="A55" s="10" t="s">
        <v>35</v>
      </c>
      <c r="B55" s="11">
        <v>41660</v>
      </c>
      <c r="C55" s="10" t="s">
        <v>48</v>
      </c>
      <c r="D55" s="10" t="s">
        <v>51</v>
      </c>
      <c r="E55" s="12">
        <v>76448</v>
      </c>
      <c r="F55" s="13">
        <v>258390.98</v>
      </c>
      <c r="G55" s="13">
        <v>0</v>
      </c>
    </row>
    <row r="56" spans="1:7" hidden="1" x14ac:dyDescent="0.55000000000000004">
      <c r="A56" s="10" t="s">
        <v>35</v>
      </c>
      <c r="B56" s="11">
        <v>41661</v>
      </c>
      <c r="C56" s="10" t="s">
        <v>48</v>
      </c>
      <c r="D56" s="10" t="s">
        <v>49</v>
      </c>
      <c r="E56" s="12">
        <v>4</v>
      </c>
      <c r="F56" s="13">
        <v>26.67</v>
      </c>
      <c r="G56" s="13">
        <v>0</v>
      </c>
    </row>
    <row r="57" spans="1:7" x14ac:dyDescent="0.55000000000000004">
      <c r="A57" s="10" t="s">
        <v>35</v>
      </c>
      <c r="B57" s="11">
        <v>41661</v>
      </c>
      <c r="C57" s="10" t="s">
        <v>48</v>
      </c>
      <c r="D57" s="10" t="s">
        <v>50</v>
      </c>
      <c r="E57" s="12">
        <v>64244</v>
      </c>
      <c r="F57" s="13">
        <v>383434.11</v>
      </c>
      <c r="G57" s="13">
        <v>0</v>
      </c>
    </row>
    <row r="58" spans="1:7" hidden="1" x14ac:dyDescent="0.55000000000000004">
      <c r="A58" s="10" t="s">
        <v>35</v>
      </c>
      <c r="B58" s="11">
        <v>41661</v>
      </c>
      <c r="C58" s="10" t="s">
        <v>48</v>
      </c>
      <c r="D58" s="10" t="s">
        <v>51</v>
      </c>
      <c r="E58" s="12">
        <v>109996</v>
      </c>
      <c r="F58" s="13">
        <v>387749.74</v>
      </c>
      <c r="G58" s="13">
        <v>0</v>
      </c>
    </row>
    <row r="59" spans="1:7" hidden="1" x14ac:dyDescent="0.55000000000000004">
      <c r="A59" s="10" t="s">
        <v>35</v>
      </c>
      <c r="B59" s="11">
        <v>41662</v>
      </c>
      <c r="C59" s="10" t="s">
        <v>48</v>
      </c>
      <c r="D59" s="10" t="s">
        <v>49</v>
      </c>
      <c r="E59" s="12">
        <v>48</v>
      </c>
      <c r="F59" s="13">
        <v>322.42</v>
      </c>
      <c r="G59" s="13">
        <v>0</v>
      </c>
    </row>
    <row r="60" spans="1:7" x14ac:dyDescent="0.55000000000000004">
      <c r="A60" s="10" t="s">
        <v>35</v>
      </c>
      <c r="B60" s="11">
        <v>41662</v>
      </c>
      <c r="C60" s="10" t="s">
        <v>48</v>
      </c>
      <c r="D60" s="10" t="s">
        <v>50</v>
      </c>
      <c r="E60" s="12">
        <v>74934</v>
      </c>
      <c r="F60" s="13">
        <v>453094.55</v>
      </c>
      <c r="G60" s="13">
        <v>0</v>
      </c>
    </row>
    <row r="61" spans="1:7" hidden="1" x14ac:dyDescent="0.55000000000000004">
      <c r="A61" s="10" t="s">
        <v>35</v>
      </c>
      <c r="B61" s="11">
        <v>41662</v>
      </c>
      <c r="C61" s="10" t="s">
        <v>48</v>
      </c>
      <c r="D61" s="10" t="s">
        <v>51</v>
      </c>
      <c r="E61" s="12">
        <v>152142</v>
      </c>
      <c r="F61" s="13">
        <v>563925.5</v>
      </c>
      <c r="G61" s="13">
        <v>0</v>
      </c>
    </row>
    <row r="62" spans="1:7" hidden="1" x14ac:dyDescent="0.55000000000000004">
      <c r="A62" s="10" t="s">
        <v>35</v>
      </c>
      <c r="B62" s="11">
        <v>41663</v>
      </c>
      <c r="C62" s="10" t="s">
        <v>48</v>
      </c>
      <c r="D62" s="10" t="s">
        <v>49</v>
      </c>
      <c r="E62" s="12">
        <v>0</v>
      </c>
      <c r="F62" s="13">
        <v>0</v>
      </c>
      <c r="G62" s="13">
        <v>0</v>
      </c>
    </row>
    <row r="63" spans="1:7" x14ac:dyDescent="0.55000000000000004">
      <c r="A63" s="10" t="s">
        <v>35</v>
      </c>
      <c r="B63" s="11">
        <v>41663</v>
      </c>
      <c r="C63" s="10" t="s">
        <v>48</v>
      </c>
      <c r="D63" s="10" t="s">
        <v>50</v>
      </c>
      <c r="E63" s="12">
        <v>85031</v>
      </c>
      <c r="F63" s="13">
        <v>518583.32</v>
      </c>
      <c r="G63" s="13">
        <v>0</v>
      </c>
    </row>
    <row r="64" spans="1:7" hidden="1" x14ac:dyDescent="0.55000000000000004">
      <c r="A64" s="10" t="s">
        <v>35</v>
      </c>
      <c r="B64" s="11">
        <v>41663</v>
      </c>
      <c r="C64" s="10" t="s">
        <v>48</v>
      </c>
      <c r="D64" s="10" t="s">
        <v>51</v>
      </c>
      <c r="E64" s="12">
        <v>128757</v>
      </c>
      <c r="F64" s="13">
        <v>494026.27</v>
      </c>
      <c r="G64" s="13">
        <v>0</v>
      </c>
    </row>
    <row r="65" spans="1:7" hidden="1" x14ac:dyDescent="0.55000000000000004">
      <c r="A65" s="10" t="s">
        <v>35</v>
      </c>
      <c r="B65" s="11">
        <v>41664</v>
      </c>
      <c r="C65" s="10" t="s">
        <v>48</v>
      </c>
      <c r="D65" s="10" t="s">
        <v>49</v>
      </c>
      <c r="E65" s="12">
        <v>0</v>
      </c>
      <c r="F65" s="13">
        <v>0</v>
      </c>
      <c r="G65" s="13">
        <v>0</v>
      </c>
    </row>
    <row r="66" spans="1:7" x14ac:dyDescent="0.55000000000000004">
      <c r="A66" s="10" t="s">
        <v>35</v>
      </c>
      <c r="B66" s="11">
        <v>41664</v>
      </c>
      <c r="C66" s="10" t="s">
        <v>48</v>
      </c>
      <c r="D66" s="10" t="s">
        <v>50</v>
      </c>
      <c r="E66" s="12">
        <v>0</v>
      </c>
      <c r="F66" s="13">
        <v>0</v>
      </c>
      <c r="G66" s="13">
        <v>0</v>
      </c>
    </row>
    <row r="67" spans="1:7" hidden="1" x14ac:dyDescent="0.55000000000000004">
      <c r="A67" s="10" t="s">
        <v>35</v>
      </c>
      <c r="B67" s="11">
        <v>41664</v>
      </c>
      <c r="C67" s="10" t="s">
        <v>48</v>
      </c>
      <c r="D67" s="10" t="s">
        <v>51</v>
      </c>
      <c r="E67" s="12">
        <v>0</v>
      </c>
      <c r="F67" s="13">
        <v>0</v>
      </c>
      <c r="G67" s="13">
        <v>0</v>
      </c>
    </row>
    <row r="68" spans="1:7" hidden="1" x14ac:dyDescent="0.55000000000000004">
      <c r="A68" s="10" t="s">
        <v>35</v>
      </c>
      <c r="B68" s="11">
        <v>41666</v>
      </c>
      <c r="C68" s="10" t="s">
        <v>48</v>
      </c>
      <c r="D68" s="10" t="s">
        <v>49</v>
      </c>
      <c r="E68" s="12">
        <v>6</v>
      </c>
      <c r="F68" s="13">
        <v>40.159999999999997</v>
      </c>
      <c r="G68" s="13">
        <v>0</v>
      </c>
    </row>
    <row r="69" spans="1:7" x14ac:dyDescent="0.55000000000000004">
      <c r="A69" s="10" t="s">
        <v>35</v>
      </c>
      <c r="B69" s="11">
        <v>41666</v>
      </c>
      <c r="C69" s="10" t="s">
        <v>48</v>
      </c>
      <c r="D69" s="10" t="s">
        <v>50</v>
      </c>
      <c r="E69" s="12">
        <v>72435</v>
      </c>
      <c r="F69" s="13">
        <v>443553.31</v>
      </c>
      <c r="G69" s="13">
        <v>0</v>
      </c>
    </row>
    <row r="70" spans="1:7" hidden="1" x14ac:dyDescent="0.55000000000000004">
      <c r="A70" s="10" t="s">
        <v>35</v>
      </c>
      <c r="B70" s="11">
        <v>41666</v>
      </c>
      <c r="C70" s="10" t="s">
        <v>48</v>
      </c>
      <c r="D70" s="10" t="s">
        <v>51</v>
      </c>
      <c r="E70" s="12">
        <v>170754</v>
      </c>
      <c r="F70" s="13">
        <v>685178.67</v>
      </c>
      <c r="G70" s="13">
        <v>0</v>
      </c>
    </row>
    <row r="71" spans="1:7" hidden="1" x14ac:dyDescent="0.55000000000000004">
      <c r="A71" s="10" t="s">
        <v>35</v>
      </c>
      <c r="B71" s="11">
        <v>41667</v>
      </c>
      <c r="C71" s="10" t="s">
        <v>48</v>
      </c>
      <c r="D71" s="10" t="s">
        <v>49</v>
      </c>
      <c r="E71" s="12">
        <v>5</v>
      </c>
      <c r="F71" s="13">
        <v>33.36</v>
      </c>
      <c r="G71" s="13">
        <v>0</v>
      </c>
    </row>
    <row r="72" spans="1:7" x14ac:dyDescent="0.55000000000000004">
      <c r="A72" s="10" t="s">
        <v>35</v>
      </c>
      <c r="B72" s="11">
        <v>41667</v>
      </c>
      <c r="C72" s="10" t="s">
        <v>48</v>
      </c>
      <c r="D72" s="10" t="s">
        <v>50</v>
      </c>
      <c r="E72" s="12">
        <v>67311</v>
      </c>
      <c r="F72" s="13">
        <v>409924.87</v>
      </c>
      <c r="G72" s="13">
        <v>0</v>
      </c>
    </row>
    <row r="73" spans="1:7" hidden="1" x14ac:dyDescent="0.55000000000000004">
      <c r="A73" s="10" t="s">
        <v>35</v>
      </c>
      <c r="B73" s="11">
        <v>41667</v>
      </c>
      <c r="C73" s="10" t="s">
        <v>48</v>
      </c>
      <c r="D73" s="10" t="s">
        <v>51</v>
      </c>
      <c r="E73" s="12">
        <v>151928</v>
      </c>
      <c r="F73" s="13">
        <v>582730</v>
      </c>
      <c r="G73" s="13">
        <v>0</v>
      </c>
    </row>
    <row r="74" spans="1:7" hidden="1" x14ac:dyDescent="0.55000000000000004">
      <c r="A74" s="10" t="s">
        <v>35</v>
      </c>
      <c r="B74" s="11">
        <v>41668</v>
      </c>
      <c r="C74" s="10" t="s">
        <v>48</v>
      </c>
      <c r="D74" s="10" t="s">
        <v>49</v>
      </c>
      <c r="E74" s="12">
        <v>23</v>
      </c>
      <c r="F74" s="13">
        <v>154.46</v>
      </c>
      <c r="G74" s="13">
        <v>0</v>
      </c>
    </row>
    <row r="75" spans="1:7" x14ac:dyDescent="0.55000000000000004">
      <c r="A75" s="10" t="s">
        <v>35</v>
      </c>
      <c r="B75" s="11">
        <v>41668</v>
      </c>
      <c r="C75" s="10" t="s">
        <v>48</v>
      </c>
      <c r="D75" s="10" t="s">
        <v>50</v>
      </c>
      <c r="E75" s="12">
        <v>75447</v>
      </c>
      <c r="F75" s="13">
        <v>460466.21</v>
      </c>
      <c r="G75" s="13">
        <v>0</v>
      </c>
    </row>
    <row r="76" spans="1:7" hidden="1" x14ac:dyDescent="0.55000000000000004">
      <c r="A76" s="10" t="s">
        <v>35</v>
      </c>
      <c r="B76" s="11">
        <v>41668</v>
      </c>
      <c r="C76" s="10" t="s">
        <v>48</v>
      </c>
      <c r="D76" s="10" t="s">
        <v>51</v>
      </c>
      <c r="E76" s="12">
        <v>121458</v>
      </c>
      <c r="F76" s="13">
        <v>473273.18</v>
      </c>
      <c r="G76" s="13">
        <v>0</v>
      </c>
    </row>
    <row r="77" spans="1:7" hidden="1" x14ac:dyDescent="0.55000000000000004">
      <c r="A77" s="10" t="s">
        <v>35</v>
      </c>
      <c r="B77" s="11">
        <v>41669</v>
      </c>
      <c r="C77" s="10" t="s">
        <v>48</v>
      </c>
      <c r="D77" s="10" t="s">
        <v>49</v>
      </c>
      <c r="E77" s="12">
        <v>8</v>
      </c>
      <c r="F77" s="13">
        <v>54.02</v>
      </c>
      <c r="G77" s="13">
        <v>0</v>
      </c>
    </row>
    <row r="78" spans="1:7" x14ac:dyDescent="0.55000000000000004">
      <c r="A78" s="10" t="s">
        <v>35</v>
      </c>
      <c r="B78" s="11">
        <v>41669</v>
      </c>
      <c r="C78" s="10" t="s">
        <v>48</v>
      </c>
      <c r="D78" s="10" t="s">
        <v>50</v>
      </c>
      <c r="E78" s="12">
        <v>62519</v>
      </c>
      <c r="F78" s="13">
        <v>385518.44</v>
      </c>
      <c r="G78" s="13">
        <v>0</v>
      </c>
    </row>
    <row r="79" spans="1:7" hidden="1" x14ac:dyDescent="0.55000000000000004">
      <c r="A79" s="10" t="s">
        <v>35</v>
      </c>
      <c r="B79" s="11">
        <v>41669</v>
      </c>
      <c r="C79" s="10" t="s">
        <v>48</v>
      </c>
      <c r="D79" s="10" t="s">
        <v>51</v>
      </c>
      <c r="E79" s="12">
        <v>188372</v>
      </c>
      <c r="F79" s="13">
        <v>761218.46</v>
      </c>
      <c r="G79" s="13">
        <v>0</v>
      </c>
    </row>
    <row r="80" spans="1:7" hidden="1" x14ac:dyDescent="0.55000000000000004">
      <c r="A80" s="10" t="s">
        <v>35</v>
      </c>
      <c r="B80" s="11">
        <v>41670</v>
      </c>
      <c r="C80" s="10" t="s">
        <v>48</v>
      </c>
      <c r="D80" s="10" t="s">
        <v>49</v>
      </c>
      <c r="E80" s="12">
        <v>0</v>
      </c>
      <c r="F80" s="13">
        <v>0</v>
      </c>
      <c r="G80" s="13">
        <v>0</v>
      </c>
    </row>
    <row r="81" spans="1:7" x14ac:dyDescent="0.55000000000000004">
      <c r="A81" s="10" t="s">
        <v>35</v>
      </c>
      <c r="B81" s="11">
        <v>41670</v>
      </c>
      <c r="C81" s="10" t="s">
        <v>48</v>
      </c>
      <c r="D81" s="10" t="s">
        <v>50</v>
      </c>
      <c r="E81" s="12">
        <v>68028</v>
      </c>
      <c r="F81" s="13">
        <v>418492.56</v>
      </c>
      <c r="G81" s="13">
        <v>0</v>
      </c>
    </row>
    <row r="82" spans="1:7" hidden="1" x14ac:dyDescent="0.55000000000000004">
      <c r="A82" s="10" t="s">
        <v>35</v>
      </c>
      <c r="B82" s="11">
        <v>41670</v>
      </c>
      <c r="C82" s="10" t="s">
        <v>48</v>
      </c>
      <c r="D82" s="10" t="s">
        <v>51</v>
      </c>
      <c r="E82" s="12">
        <v>137854</v>
      </c>
      <c r="F82" s="13">
        <v>524540.4</v>
      </c>
      <c r="G82" s="13">
        <v>0</v>
      </c>
    </row>
    <row r="83" spans="1:7" hidden="1" x14ac:dyDescent="0.55000000000000004">
      <c r="A83" s="10" t="s">
        <v>35</v>
      </c>
      <c r="B83" s="11">
        <v>41671</v>
      </c>
      <c r="C83" s="10" t="s">
        <v>48</v>
      </c>
      <c r="D83" s="10" t="s">
        <v>49</v>
      </c>
      <c r="E83" s="12">
        <v>0</v>
      </c>
      <c r="F83" s="13">
        <v>0</v>
      </c>
      <c r="G83" s="13">
        <v>0</v>
      </c>
    </row>
    <row r="84" spans="1:7" x14ac:dyDescent="0.55000000000000004">
      <c r="A84" s="10" t="s">
        <v>35</v>
      </c>
      <c r="B84" s="11">
        <v>41671</v>
      </c>
      <c r="C84" s="10" t="s">
        <v>48</v>
      </c>
      <c r="D84" s="10" t="s">
        <v>50</v>
      </c>
      <c r="E84" s="12">
        <v>0</v>
      </c>
      <c r="F84" s="13">
        <v>0</v>
      </c>
      <c r="G84" s="13">
        <v>0</v>
      </c>
    </row>
    <row r="85" spans="1:7" hidden="1" x14ac:dyDescent="0.55000000000000004">
      <c r="A85" s="10" t="s">
        <v>35</v>
      </c>
      <c r="B85" s="11">
        <v>41671</v>
      </c>
      <c r="C85" s="10" t="s">
        <v>48</v>
      </c>
      <c r="D85" s="10" t="s">
        <v>51</v>
      </c>
      <c r="E85" s="12">
        <v>0</v>
      </c>
      <c r="F85" s="13">
        <v>0</v>
      </c>
      <c r="G85" s="13">
        <v>0</v>
      </c>
    </row>
    <row r="86" spans="1:7" hidden="1" x14ac:dyDescent="0.55000000000000004">
      <c r="A86" s="10" t="s">
        <v>35</v>
      </c>
      <c r="B86" s="11">
        <v>41673</v>
      </c>
      <c r="C86" s="10" t="s">
        <v>48</v>
      </c>
      <c r="D86" s="10" t="s">
        <v>49</v>
      </c>
      <c r="E86" s="12">
        <v>0</v>
      </c>
      <c r="F86" s="13">
        <v>0</v>
      </c>
      <c r="G86" s="13">
        <v>0</v>
      </c>
    </row>
    <row r="87" spans="1:7" x14ac:dyDescent="0.55000000000000004">
      <c r="A87" s="10" t="s">
        <v>35</v>
      </c>
      <c r="B87" s="11">
        <v>41673</v>
      </c>
      <c r="C87" s="10" t="s">
        <v>48</v>
      </c>
      <c r="D87" s="10" t="s">
        <v>50</v>
      </c>
      <c r="E87" s="12">
        <v>76259</v>
      </c>
      <c r="F87" s="13">
        <v>465678.22</v>
      </c>
      <c r="G87" s="13">
        <v>0</v>
      </c>
    </row>
    <row r="88" spans="1:7" hidden="1" x14ac:dyDescent="0.55000000000000004">
      <c r="A88" s="10" t="s">
        <v>35</v>
      </c>
      <c r="B88" s="11">
        <v>41673</v>
      </c>
      <c r="C88" s="10" t="s">
        <v>48</v>
      </c>
      <c r="D88" s="10" t="s">
        <v>51</v>
      </c>
      <c r="E88" s="12">
        <v>100925</v>
      </c>
      <c r="F88" s="13">
        <v>383121.8</v>
      </c>
      <c r="G88" s="13">
        <v>0</v>
      </c>
    </row>
    <row r="89" spans="1:7" hidden="1" x14ac:dyDescent="0.55000000000000004">
      <c r="A89" s="10" t="s">
        <v>35</v>
      </c>
      <c r="B89" s="11">
        <v>41674</v>
      </c>
      <c r="C89" s="10" t="s">
        <v>48</v>
      </c>
      <c r="D89" s="10" t="s">
        <v>49</v>
      </c>
      <c r="E89" s="12">
        <v>2</v>
      </c>
      <c r="F89" s="13">
        <v>13.39</v>
      </c>
      <c r="G89" s="13">
        <v>0</v>
      </c>
    </row>
    <row r="90" spans="1:7" x14ac:dyDescent="0.55000000000000004">
      <c r="A90" s="10" t="s">
        <v>35</v>
      </c>
      <c r="B90" s="11">
        <v>41674</v>
      </c>
      <c r="C90" s="10" t="s">
        <v>48</v>
      </c>
      <c r="D90" s="10" t="s">
        <v>50</v>
      </c>
      <c r="E90" s="12">
        <v>51789</v>
      </c>
      <c r="F90" s="13">
        <v>314714.95</v>
      </c>
      <c r="G90" s="13">
        <v>0</v>
      </c>
    </row>
    <row r="91" spans="1:7" hidden="1" x14ac:dyDescent="0.55000000000000004">
      <c r="A91" s="10" t="s">
        <v>35</v>
      </c>
      <c r="B91" s="11">
        <v>41674</v>
      </c>
      <c r="C91" s="10" t="s">
        <v>48</v>
      </c>
      <c r="D91" s="10" t="s">
        <v>51</v>
      </c>
      <c r="E91" s="12">
        <v>130689</v>
      </c>
      <c r="F91" s="13">
        <v>523584.33</v>
      </c>
      <c r="G91" s="13">
        <v>0</v>
      </c>
    </row>
    <row r="92" spans="1:7" hidden="1" x14ac:dyDescent="0.55000000000000004">
      <c r="A92" s="10" t="s">
        <v>35</v>
      </c>
      <c r="B92" s="11">
        <v>41675</v>
      </c>
      <c r="C92" s="10" t="s">
        <v>48</v>
      </c>
      <c r="D92" s="10" t="s">
        <v>49</v>
      </c>
      <c r="E92" s="12">
        <v>0</v>
      </c>
      <c r="F92" s="13">
        <v>0</v>
      </c>
      <c r="G92" s="13">
        <v>0</v>
      </c>
    </row>
    <row r="93" spans="1:7" x14ac:dyDescent="0.55000000000000004">
      <c r="A93" s="10" t="s">
        <v>35</v>
      </c>
      <c r="B93" s="11">
        <v>41675</v>
      </c>
      <c r="C93" s="10" t="s">
        <v>48</v>
      </c>
      <c r="D93" s="10" t="s">
        <v>50</v>
      </c>
      <c r="E93" s="12">
        <v>68288</v>
      </c>
      <c r="F93" s="13">
        <v>417555.14</v>
      </c>
      <c r="G93" s="13">
        <v>0</v>
      </c>
    </row>
    <row r="94" spans="1:7" hidden="1" x14ac:dyDescent="0.55000000000000004">
      <c r="A94" s="10" t="s">
        <v>35</v>
      </c>
      <c r="B94" s="11">
        <v>41675</v>
      </c>
      <c r="C94" s="10" t="s">
        <v>48</v>
      </c>
      <c r="D94" s="10" t="s">
        <v>51</v>
      </c>
      <c r="E94" s="12">
        <v>214497</v>
      </c>
      <c r="F94" s="13">
        <v>895834.21</v>
      </c>
      <c r="G94" s="13">
        <v>0</v>
      </c>
    </row>
    <row r="95" spans="1:7" hidden="1" x14ac:dyDescent="0.55000000000000004">
      <c r="A95" s="10" t="s">
        <v>35</v>
      </c>
      <c r="B95" s="11">
        <v>41676</v>
      </c>
      <c r="C95" s="10" t="s">
        <v>48</v>
      </c>
      <c r="D95" s="10" t="s">
        <v>49</v>
      </c>
      <c r="E95" s="12">
        <v>4</v>
      </c>
      <c r="F95" s="13">
        <v>26.99</v>
      </c>
      <c r="G95" s="13">
        <v>0</v>
      </c>
    </row>
    <row r="96" spans="1:7" x14ac:dyDescent="0.55000000000000004">
      <c r="A96" s="10" t="s">
        <v>35</v>
      </c>
      <c r="B96" s="11">
        <v>41676</v>
      </c>
      <c r="C96" s="10" t="s">
        <v>48</v>
      </c>
      <c r="D96" s="10" t="s">
        <v>50</v>
      </c>
      <c r="E96" s="12">
        <v>65440</v>
      </c>
      <c r="F96" s="13">
        <v>401017.89</v>
      </c>
      <c r="G96" s="13">
        <v>0</v>
      </c>
    </row>
    <row r="97" spans="1:7" hidden="1" x14ac:dyDescent="0.55000000000000004">
      <c r="A97" s="10" t="s">
        <v>35</v>
      </c>
      <c r="B97" s="11">
        <v>41676</v>
      </c>
      <c r="C97" s="10" t="s">
        <v>48</v>
      </c>
      <c r="D97" s="10" t="s">
        <v>51</v>
      </c>
      <c r="E97" s="12">
        <v>184091</v>
      </c>
      <c r="F97" s="13">
        <v>739005.84</v>
      </c>
      <c r="G97" s="13">
        <v>0</v>
      </c>
    </row>
    <row r="98" spans="1:7" hidden="1" x14ac:dyDescent="0.55000000000000004">
      <c r="A98" s="10" t="s">
        <v>35</v>
      </c>
      <c r="B98" s="11">
        <v>41677</v>
      </c>
      <c r="C98" s="10" t="s">
        <v>48</v>
      </c>
      <c r="D98" s="10" t="s">
        <v>49</v>
      </c>
      <c r="E98" s="12">
        <v>0</v>
      </c>
      <c r="F98" s="13">
        <v>0</v>
      </c>
      <c r="G98" s="13">
        <v>0</v>
      </c>
    </row>
    <row r="99" spans="1:7" x14ac:dyDescent="0.55000000000000004">
      <c r="A99" s="10" t="s">
        <v>35</v>
      </c>
      <c r="B99" s="11">
        <v>41677</v>
      </c>
      <c r="C99" s="10" t="s">
        <v>48</v>
      </c>
      <c r="D99" s="10" t="s">
        <v>50</v>
      </c>
      <c r="E99" s="12">
        <v>62706</v>
      </c>
      <c r="F99" s="13">
        <v>382751.45</v>
      </c>
      <c r="G99" s="13">
        <v>0</v>
      </c>
    </row>
    <row r="100" spans="1:7" hidden="1" x14ac:dyDescent="0.55000000000000004">
      <c r="A100" s="10" t="s">
        <v>35</v>
      </c>
      <c r="B100" s="11">
        <v>41677</v>
      </c>
      <c r="C100" s="10" t="s">
        <v>48</v>
      </c>
      <c r="D100" s="10" t="s">
        <v>51</v>
      </c>
      <c r="E100" s="12">
        <v>135581</v>
      </c>
      <c r="F100" s="13">
        <v>511534.79</v>
      </c>
      <c r="G100" s="13">
        <v>0</v>
      </c>
    </row>
    <row r="101" spans="1:7" hidden="1" x14ac:dyDescent="0.55000000000000004">
      <c r="A101" s="10" t="s">
        <v>35</v>
      </c>
      <c r="B101" s="11">
        <v>41678</v>
      </c>
      <c r="C101" s="10" t="s">
        <v>48</v>
      </c>
      <c r="D101" s="10" t="s">
        <v>49</v>
      </c>
      <c r="E101" s="12">
        <v>0</v>
      </c>
      <c r="F101" s="13">
        <v>0</v>
      </c>
      <c r="G101" s="13">
        <v>0</v>
      </c>
    </row>
    <row r="102" spans="1:7" x14ac:dyDescent="0.55000000000000004">
      <c r="A102" s="10" t="s">
        <v>35</v>
      </c>
      <c r="B102" s="11">
        <v>41678</v>
      </c>
      <c r="C102" s="10" t="s">
        <v>48</v>
      </c>
      <c r="D102" s="10" t="s">
        <v>50</v>
      </c>
      <c r="E102" s="12">
        <v>0</v>
      </c>
      <c r="F102" s="13">
        <v>0</v>
      </c>
      <c r="G102" s="13">
        <v>0</v>
      </c>
    </row>
    <row r="103" spans="1:7" hidden="1" x14ac:dyDescent="0.55000000000000004">
      <c r="A103" s="10" t="s">
        <v>35</v>
      </c>
      <c r="B103" s="11">
        <v>41678</v>
      </c>
      <c r="C103" s="10" t="s">
        <v>48</v>
      </c>
      <c r="D103" s="10" t="s">
        <v>51</v>
      </c>
      <c r="E103" s="12">
        <v>0</v>
      </c>
      <c r="F103" s="13">
        <v>0</v>
      </c>
      <c r="G103" s="13">
        <v>0</v>
      </c>
    </row>
    <row r="104" spans="1:7" hidden="1" x14ac:dyDescent="0.55000000000000004">
      <c r="A104" s="10" t="s">
        <v>35</v>
      </c>
      <c r="B104" s="11">
        <v>41680</v>
      </c>
      <c r="C104" s="10" t="s">
        <v>48</v>
      </c>
      <c r="D104" s="10" t="s">
        <v>49</v>
      </c>
      <c r="E104" s="12">
        <v>0</v>
      </c>
      <c r="F104" s="13">
        <v>0</v>
      </c>
      <c r="G104" s="13">
        <v>0</v>
      </c>
    </row>
    <row r="105" spans="1:7" x14ac:dyDescent="0.55000000000000004">
      <c r="A105" s="10" t="s">
        <v>35</v>
      </c>
      <c r="B105" s="11">
        <v>41680</v>
      </c>
      <c r="C105" s="10" t="s">
        <v>48</v>
      </c>
      <c r="D105" s="10" t="s">
        <v>50</v>
      </c>
      <c r="E105" s="12">
        <v>67502</v>
      </c>
      <c r="F105" s="13">
        <v>420392.54</v>
      </c>
      <c r="G105" s="13">
        <v>0</v>
      </c>
    </row>
    <row r="106" spans="1:7" hidden="1" x14ac:dyDescent="0.55000000000000004">
      <c r="A106" s="10" t="s">
        <v>35</v>
      </c>
      <c r="B106" s="11">
        <v>41680</v>
      </c>
      <c r="C106" s="10" t="s">
        <v>48</v>
      </c>
      <c r="D106" s="10" t="s">
        <v>51</v>
      </c>
      <c r="E106" s="12">
        <v>107639</v>
      </c>
      <c r="F106" s="13">
        <v>392159.6</v>
      </c>
      <c r="G106" s="13">
        <v>0</v>
      </c>
    </row>
    <row r="107" spans="1:7" hidden="1" x14ac:dyDescent="0.55000000000000004">
      <c r="A107" s="10" t="s">
        <v>35</v>
      </c>
      <c r="B107" s="11">
        <v>41681</v>
      </c>
      <c r="C107" s="10" t="s">
        <v>48</v>
      </c>
      <c r="D107" s="10" t="s">
        <v>49</v>
      </c>
      <c r="E107" s="12">
        <v>4</v>
      </c>
      <c r="F107" s="13">
        <v>26.82</v>
      </c>
      <c r="G107" s="13">
        <v>0</v>
      </c>
    </row>
    <row r="108" spans="1:7" x14ac:dyDescent="0.55000000000000004">
      <c r="A108" s="10" t="s">
        <v>35</v>
      </c>
      <c r="B108" s="11">
        <v>41681</v>
      </c>
      <c r="C108" s="10" t="s">
        <v>48</v>
      </c>
      <c r="D108" s="10" t="s">
        <v>50</v>
      </c>
      <c r="E108" s="12">
        <v>57010</v>
      </c>
      <c r="F108" s="13">
        <v>355487.69</v>
      </c>
      <c r="G108" s="13">
        <v>0</v>
      </c>
    </row>
    <row r="109" spans="1:7" hidden="1" x14ac:dyDescent="0.55000000000000004">
      <c r="A109" s="10" t="s">
        <v>35</v>
      </c>
      <c r="B109" s="11">
        <v>41681</v>
      </c>
      <c r="C109" s="10" t="s">
        <v>48</v>
      </c>
      <c r="D109" s="10" t="s">
        <v>51</v>
      </c>
      <c r="E109" s="12">
        <v>95598</v>
      </c>
      <c r="F109" s="13">
        <v>348180.05</v>
      </c>
      <c r="G109" s="13">
        <v>0</v>
      </c>
    </row>
    <row r="110" spans="1:7" hidden="1" x14ac:dyDescent="0.55000000000000004">
      <c r="A110" s="10" t="s">
        <v>35</v>
      </c>
      <c r="B110" s="11">
        <v>41682</v>
      </c>
      <c r="C110" s="10" t="s">
        <v>48</v>
      </c>
      <c r="D110" s="10" t="s">
        <v>49</v>
      </c>
      <c r="E110" s="12">
        <v>0</v>
      </c>
      <c r="F110" s="13">
        <v>0</v>
      </c>
      <c r="G110" s="13">
        <v>0</v>
      </c>
    </row>
    <row r="111" spans="1:7" x14ac:dyDescent="0.55000000000000004">
      <c r="A111" s="10" t="s">
        <v>35</v>
      </c>
      <c r="B111" s="11">
        <v>41682</v>
      </c>
      <c r="C111" s="10" t="s">
        <v>48</v>
      </c>
      <c r="D111" s="10" t="s">
        <v>50</v>
      </c>
      <c r="E111" s="12">
        <v>65246</v>
      </c>
      <c r="F111" s="13">
        <v>407519.91</v>
      </c>
      <c r="G111" s="13">
        <v>0</v>
      </c>
    </row>
    <row r="112" spans="1:7" hidden="1" x14ac:dyDescent="0.55000000000000004">
      <c r="A112" s="10" t="s">
        <v>35</v>
      </c>
      <c r="B112" s="11">
        <v>41682</v>
      </c>
      <c r="C112" s="10" t="s">
        <v>48</v>
      </c>
      <c r="D112" s="10" t="s">
        <v>51</v>
      </c>
      <c r="E112" s="12">
        <v>139478</v>
      </c>
      <c r="F112" s="13">
        <v>529621.03</v>
      </c>
      <c r="G112" s="13">
        <v>0</v>
      </c>
    </row>
    <row r="113" spans="1:7" hidden="1" x14ac:dyDescent="0.55000000000000004">
      <c r="A113" s="10" t="s">
        <v>35</v>
      </c>
      <c r="B113" s="11">
        <v>41683</v>
      </c>
      <c r="C113" s="10" t="s">
        <v>48</v>
      </c>
      <c r="D113" s="10" t="s">
        <v>49</v>
      </c>
      <c r="E113" s="12">
        <v>0</v>
      </c>
      <c r="F113" s="13">
        <v>0</v>
      </c>
      <c r="G113" s="13">
        <v>0</v>
      </c>
    </row>
    <row r="114" spans="1:7" x14ac:dyDescent="0.55000000000000004">
      <c r="A114" s="10" t="s">
        <v>35</v>
      </c>
      <c r="B114" s="11">
        <v>41683</v>
      </c>
      <c r="C114" s="10" t="s">
        <v>48</v>
      </c>
      <c r="D114" s="10" t="s">
        <v>50</v>
      </c>
      <c r="E114" s="12">
        <v>54257</v>
      </c>
      <c r="F114" s="13">
        <v>337719.05</v>
      </c>
      <c r="G114" s="13">
        <v>0</v>
      </c>
    </row>
    <row r="115" spans="1:7" hidden="1" x14ac:dyDescent="0.55000000000000004">
      <c r="A115" s="10" t="s">
        <v>35</v>
      </c>
      <c r="B115" s="11">
        <v>41683</v>
      </c>
      <c r="C115" s="10" t="s">
        <v>48</v>
      </c>
      <c r="D115" s="10" t="s">
        <v>51</v>
      </c>
      <c r="E115" s="12">
        <v>133301</v>
      </c>
      <c r="F115" s="13">
        <v>516274.59</v>
      </c>
      <c r="G115" s="13">
        <v>0</v>
      </c>
    </row>
    <row r="116" spans="1:7" hidden="1" x14ac:dyDescent="0.55000000000000004">
      <c r="A116" s="10" t="s">
        <v>35</v>
      </c>
      <c r="B116" s="11">
        <v>41684</v>
      </c>
      <c r="C116" s="10" t="s">
        <v>48</v>
      </c>
      <c r="D116" s="10" t="s">
        <v>49</v>
      </c>
      <c r="E116" s="12">
        <v>0</v>
      </c>
      <c r="F116" s="13">
        <v>0</v>
      </c>
      <c r="G116" s="13">
        <v>0</v>
      </c>
    </row>
    <row r="117" spans="1:7" x14ac:dyDescent="0.55000000000000004">
      <c r="A117" s="10" t="s">
        <v>35</v>
      </c>
      <c r="B117" s="11">
        <v>41684</v>
      </c>
      <c r="C117" s="10" t="s">
        <v>48</v>
      </c>
      <c r="D117" s="10" t="s">
        <v>50</v>
      </c>
      <c r="E117" s="12">
        <v>57164</v>
      </c>
      <c r="F117" s="13">
        <v>354385.59</v>
      </c>
      <c r="G117" s="13">
        <v>0</v>
      </c>
    </row>
    <row r="118" spans="1:7" hidden="1" x14ac:dyDescent="0.55000000000000004">
      <c r="A118" s="10" t="s">
        <v>35</v>
      </c>
      <c r="B118" s="11">
        <v>41684</v>
      </c>
      <c r="C118" s="10" t="s">
        <v>48</v>
      </c>
      <c r="D118" s="10" t="s">
        <v>51</v>
      </c>
      <c r="E118" s="12">
        <v>150031</v>
      </c>
      <c r="F118" s="13">
        <v>608658.73</v>
      </c>
      <c r="G118" s="13">
        <v>0</v>
      </c>
    </row>
    <row r="119" spans="1:7" hidden="1" x14ac:dyDescent="0.55000000000000004">
      <c r="A119" s="10" t="s">
        <v>35</v>
      </c>
      <c r="B119" s="11">
        <v>41685</v>
      </c>
      <c r="C119" s="10" t="s">
        <v>48</v>
      </c>
      <c r="D119" s="10" t="s">
        <v>49</v>
      </c>
      <c r="E119" s="12">
        <v>0</v>
      </c>
      <c r="F119" s="13">
        <v>0</v>
      </c>
      <c r="G119" s="13">
        <v>0</v>
      </c>
    </row>
    <row r="120" spans="1:7" x14ac:dyDescent="0.55000000000000004">
      <c r="A120" s="10" t="s">
        <v>35</v>
      </c>
      <c r="B120" s="11">
        <v>41685</v>
      </c>
      <c r="C120" s="10" t="s">
        <v>48</v>
      </c>
      <c r="D120" s="10" t="s">
        <v>50</v>
      </c>
      <c r="E120" s="12">
        <v>0</v>
      </c>
      <c r="F120" s="13">
        <v>0</v>
      </c>
      <c r="G120" s="13">
        <v>0</v>
      </c>
    </row>
    <row r="121" spans="1:7" hidden="1" x14ac:dyDescent="0.55000000000000004">
      <c r="A121" s="10" t="s">
        <v>35</v>
      </c>
      <c r="B121" s="11">
        <v>41685</v>
      </c>
      <c r="C121" s="10" t="s">
        <v>48</v>
      </c>
      <c r="D121" s="10" t="s">
        <v>51</v>
      </c>
      <c r="E121" s="12">
        <v>0</v>
      </c>
      <c r="F121" s="13">
        <v>0</v>
      </c>
      <c r="G121" s="13">
        <v>0</v>
      </c>
    </row>
    <row r="122" spans="1:7" hidden="1" x14ac:dyDescent="0.55000000000000004">
      <c r="A122" s="10" t="s">
        <v>35</v>
      </c>
      <c r="B122" s="11">
        <v>41687</v>
      </c>
      <c r="C122" s="10" t="s">
        <v>48</v>
      </c>
      <c r="D122" s="10" t="s">
        <v>49</v>
      </c>
      <c r="E122" s="12">
        <v>0</v>
      </c>
      <c r="F122" s="13">
        <v>0</v>
      </c>
      <c r="G122" s="13">
        <v>0</v>
      </c>
    </row>
    <row r="123" spans="1:7" x14ac:dyDescent="0.55000000000000004">
      <c r="A123" s="10" t="s">
        <v>35</v>
      </c>
      <c r="B123" s="11">
        <v>41687</v>
      </c>
      <c r="C123" s="10" t="s">
        <v>48</v>
      </c>
      <c r="D123" s="10" t="s">
        <v>50</v>
      </c>
      <c r="E123" s="12">
        <v>36729</v>
      </c>
      <c r="F123" s="13">
        <v>229084.54</v>
      </c>
      <c r="G123" s="13">
        <v>0</v>
      </c>
    </row>
    <row r="124" spans="1:7" hidden="1" x14ac:dyDescent="0.55000000000000004">
      <c r="A124" s="10" t="s">
        <v>35</v>
      </c>
      <c r="B124" s="11">
        <v>41687</v>
      </c>
      <c r="C124" s="10" t="s">
        <v>48</v>
      </c>
      <c r="D124" s="10" t="s">
        <v>51</v>
      </c>
      <c r="E124" s="12">
        <v>72869</v>
      </c>
      <c r="F124" s="13">
        <v>301763.61</v>
      </c>
      <c r="G124" s="13">
        <v>0</v>
      </c>
    </row>
    <row r="125" spans="1:7" hidden="1" x14ac:dyDescent="0.55000000000000004">
      <c r="A125" s="10" t="s">
        <v>35</v>
      </c>
      <c r="B125" s="11">
        <v>41688</v>
      </c>
      <c r="C125" s="10" t="s">
        <v>48</v>
      </c>
      <c r="D125" s="10" t="s">
        <v>49</v>
      </c>
      <c r="E125" s="12">
        <v>0</v>
      </c>
      <c r="F125" s="13">
        <v>0</v>
      </c>
      <c r="G125" s="13">
        <v>0</v>
      </c>
    </row>
    <row r="126" spans="1:7" x14ac:dyDescent="0.55000000000000004">
      <c r="A126" s="10" t="s">
        <v>35</v>
      </c>
      <c r="B126" s="11">
        <v>41688</v>
      </c>
      <c r="C126" s="10" t="s">
        <v>48</v>
      </c>
      <c r="D126" s="10" t="s">
        <v>50</v>
      </c>
      <c r="E126" s="12">
        <v>60739</v>
      </c>
      <c r="F126" s="13">
        <v>381840.9</v>
      </c>
      <c r="G126" s="13">
        <v>0</v>
      </c>
    </row>
    <row r="127" spans="1:7" hidden="1" x14ac:dyDescent="0.55000000000000004">
      <c r="A127" s="10" t="s">
        <v>35</v>
      </c>
      <c r="B127" s="11">
        <v>41688</v>
      </c>
      <c r="C127" s="10" t="s">
        <v>48</v>
      </c>
      <c r="D127" s="10" t="s">
        <v>51</v>
      </c>
      <c r="E127" s="12">
        <v>113154</v>
      </c>
      <c r="F127" s="13">
        <v>475714.36</v>
      </c>
      <c r="G127" s="13">
        <v>0</v>
      </c>
    </row>
    <row r="128" spans="1:7" hidden="1" x14ac:dyDescent="0.55000000000000004">
      <c r="A128" s="10" t="s">
        <v>35</v>
      </c>
      <c r="B128" s="11">
        <v>41689</v>
      </c>
      <c r="C128" s="10" t="s">
        <v>48</v>
      </c>
      <c r="D128" s="10" t="s">
        <v>49</v>
      </c>
      <c r="E128" s="12">
        <v>0</v>
      </c>
      <c r="F128" s="13">
        <v>0</v>
      </c>
      <c r="G128" s="13">
        <v>0</v>
      </c>
    </row>
    <row r="129" spans="1:7" x14ac:dyDescent="0.55000000000000004">
      <c r="A129" s="10" t="s">
        <v>35</v>
      </c>
      <c r="B129" s="11">
        <v>41689</v>
      </c>
      <c r="C129" s="10" t="s">
        <v>48</v>
      </c>
      <c r="D129" s="10" t="s">
        <v>50</v>
      </c>
      <c r="E129" s="12">
        <v>68368</v>
      </c>
      <c r="F129" s="13">
        <v>436983</v>
      </c>
      <c r="G129" s="13">
        <v>0</v>
      </c>
    </row>
    <row r="130" spans="1:7" hidden="1" x14ac:dyDescent="0.55000000000000004">
      <c r="A130" s="10" t="s">
        <v>35</v>
      </c>
      <c r="B130" s="11">
        <v>41689</v>
      </c>
      <c r="C130" s="10" t="s">
        <v>48</v>
      </c>
      <c r="D130" s="10" t="s">
        <v>51</v>
      </c>
      <c r="E130" s="12">
        <v>187795</v>
      </c>
      <c r="F130" s="13">
        <v>836996.62</v>
      </c>
      <c r="G130" s="13">
        <v>0</v>
      </c>
    </row>
    <row r="131" spans="1:7" hidden="1" x14ac:dyDescent="0.55000000000000004">
      <c r="A131" s="10" t="s">
        <v>35</v>
      </c>
      <c r="B131" s="11">
        <v>41690</v>
      </c>
      <c r="C131" s="10" t="s">
        <v>48</v>
      </c>
      <c r="D131" s="10" t="s">
        <v>49</v>
      </c>
      <c r="E131" s="12">
        <v>0</v>
      </c>
      <c r="F131" s="13">
        <v>0</v>
      </c>
      <c r="G131" s="13">
        <v>0</v>
      </c>
    </row>
    <row r="132" spans="1:7" x14ac:dyDescent="0.55000000000000004">
      <c r="A132" s="10" t="s">
        <v>35</v>
      </c>
      <c r="B132" s="11">
        <v>41690</v>
      </c>
      <c r="C132" s="10" t="s">
        <v>48</v>
      </c>
      <c r="D132" s="10" t="s">
        <v>50</v>
      </c>
      <c r="E132" s="12">
        <v>47090</v>
      </c>
      <c r="F132" s="13">
        <v>302135.59000000003</v>
      </c>
      <c r="G132" s="13">
        <v>0</v>
      </c>
    </row>
    <row r="133" spans="1:7" hidden="1" x14ac:dyDescent="0.55000000000000004">
      <c r="A133" s="10" t="s">
        <v>35</v>
      </c>
      <c r="B133" s="11">
        <v>41690</v>
      </c>
      <c r="C133" s="10" t="s">
        <v>48</v>
      </c>
      <c r="D133" s="10" t="s">
        <v>51</v>
      </c>
      <c r="E133" s="12">
        <v>209688</v>
      </c>
      <c r="F133" s="13">
        <v>964748.33</v>
      </c>
      <c r="G133" s="13">
        <v>0</v>
      </c>
    </row>
    <row r="134" spans="1:7" hidden="1" x14ac:dyDescent="0.55000000000000004">
      <c r="A134" s="10" t="s">
        <v>35</v>
      </c>
      <c r="B134" s="11">
        <v>41691</v>
      </c>
      <c r="C134" s="10" t="s">
        <v>48</v>
      </c>
      <c r="D134" s="10" t="s">
        <v>49</v>
      </c>
      <c r="E134" s="12">
        <v>0</v>
      </c>
      <c r="F134" s="13">
        <v>0</v>
      </c>
      <c r="G134" s="13">
        <v>0</v>
      </c>
    </row>
    <row r="135" spans="1:7" x14ac:dyDescent="0.55000000000000004">
      <c r="A135" s="10" t="s">
        <v>35</v>
      </c>
      <c r="B135" s="11">
        <v>41691</v>
      </c>
      <c r="C135" s="10" t="s">
        <v>48</v>
      </c>
      <c r="D135" s="10" t="s">
        <v>50</v>
      </c>
      <c r="E135" s="12">
        <v>43590</v>
      </c>
      <c r="F135" s="13">
        <v>277947.78999999998</v>
      </c>
      <c r="G135" s="13">
        <v>0</v>
      </c>
    </row>
    <row r="136" spans="1:7" hidden="1" x14ac:dyDescent="0.55000000000000004">
      <c r="A136" s="10" t="s">
        <v>35</v>
      </c>
      <c r="B136" s="11">
        <v>41691</v>
      </c>
      <c r="C136" s="10" t="s">
        <v>48</v>
      </c>
      <c r="D136" s="10" t="s">
        <v>51</v>
      </c>
      <c r="E136" s="12">
        <v>167837</v>
      </c>
      <c r="F136" s="13">
        <v>773395.87</v>
      </c>
      <c r="G136" s="13">
        <v>0</v>
      </c>
    </row>
    <row r="137" spans="1:7" hidden="1" x14ac:dyDescent="0.55000000000000004">
      <c r="A137" s="10" t="s">
        <v>35</v>
      </c>
      <c r="B137" s="11">
        <v>41692</v>
      </c>
      <c r="C137" s="10" t="s">
        <v>48</v>
      </c>
      <c r="D137" s="10" t="s">
        <v>49</v>
      </c>
      <c r="E137" s="12">
        <v>0</v>
      </c>
      <c r="F137" s="13">
        <v>0</v>
      </c>
      <c r="G137" s="13">
        <v>0</v>
      </c>
    </row>
    <row r="138" spans="1:7" x14ac:dyDescent="0.55000000000000004">
      <c r="A138" s="10" t="s">
        <v>35</v>
      </c>
      <c r="B138" s="11">
        <v>41692</v>
      </c>
      <c r="C138" s="10" t="s">
        <v>48</v>
      </c>
      <c r="D138" s="10" t="s">
        <v>50</v>
      </c>
      <c r="E138" s="12">
        <v>0</v>
      </c>
      <c r="F138" s="13">
        <v>0</v>
      </c>
      <c r="G138" s="13">
        <v>0</v>
      </c>
    </row>
    <row r="139" spans="1:7" hidden="1" x14ac:dyDescent="0.55000000000000004">
      <c r="A139" s="10" t="s">
        <v>35</v>
      </c>
      <c r="B139" s="11">
        <v>41692</v>
      </c>
      <c r="C139" s="10" t="s">
        <v>48</v>
      </c>
      <c r="D139" s="10" t="s">
        <v>51</v>
      </c>
      <c r="E139" s="12">
        <v>0</v>
      </c>
      <c r="F139" s="13">
        <v>0</v>
      </c>
      <c r="G139" s="13">
        <v>0</v>
      </c>
    </row>
    <row r="140" spans="1:7" hidden="1" x14ac:dyDescent="0.55000000000000004">
      <c r="A140" s="10" t="s">
        <v>35</v>
      </c>
      <c r="B140" s="11">
        <v>41694</v>
      </c>
      <c r="C140" s="10" t="s">
        <v>48</v>
      </c>
      <c r="D140" s="10" t="s">
        <v>49</v>
      </c>
      <c r="E140" s="12">
        <v>0</v>
      </c>
      <c r="F140" s="13">
        <v>0</v>
      </c>
      <c r="G140" s="13">
        <v>0</v>
      </c>
    </row>
    <row r="141" spans="1:7" x14ac:dyDescent="0.55000000000000004">
      <c r="A141" s="10" t="s">
        <v>35</v>
      </c>
      <c r="B141" s="11">
        <v>41694</v>
      </c>
      <c r="C141" s="10" t="s">
        <v>48</v>
      </c>
      <c r="D141" s="10" t="s">
        <v>50</v>
      </c>
      <c r="E141" s="12">
        <v>55181</v>
      </c>
      <c r="F141" s="13">
        <v>352027.98</v>
      </c>
      <c r="G141" s="13">
        <v>0</v>
      </c>
    </row>
    <row r="142" spans="1:7" hidden="1" x14ac:dyDescent="0.55000000000000004">
      <c r="A142" s="10" t="s">
        <v>35</v>
      </c>
      <c r="B142" s="11">
        <v>41694</v>
      </c>
      <c r="C142" s="10" t="s">
        <v>48</v>
      </c>
      <c r="D142" s="10" t="s">
        <v>51</v>
      </c>
      <c r="E142" s="12">
        <v>222430</v>
      </c>
      <c r="F142" s="13">
        <v>991530.07</v>
      </c>
      <c r="G142" s="13">
        <v>0</v>
      </c>
    </row>
    <row r="143" spans="1:7" hidden="1" x14ac:dyDescent="0.55000000000000004">
      <c r="A143" s="10" t="s">
        <v>35</v>
      </c>
      <c r="B143" s="11">
        <v>41695</v>
      </c>
      <c r="C143" s="10" t="s">
        <v>48</v>
      </c>
      <c r="D143" s="10" t="s">
        <v>49</v>
      </c>
      <c r="E143" s="12">
        <v>0</v>
      </c>
      <c r="F143" s="13">
        <v>0</v>
      </c>
      <c r="G143" s="13">
        <v>0</v>
      </c>
    </row>
    <row r="144" spans="1:7" x14ac:dyDescent="0.55000000000000004">
      <c r="A144" s="10" t="s">
        <v>35</v>
      </c>
      <c r="B144" s="11">
        <v>41695</v>
      </c>
      <c r="C144" s="10" t="s">
        <v>48</v>
      </c>
      <c r="D144" s="10" t="s">
        <v>50</v>
      </c>
      <c r="E144" s="12">
        <v>56034</v>
      </c>
      <c r="F144" s="13">
        <v>354194.93</v>
      </c>
      <c r="G144" s="13">
        <v>0</v>
      </c>
    </row>
    <row r="145" spans="1:7" hidden="1" x14ac:dyDescent="0.55000000000000004">
      <c r="A145" s="10" t="s">
        <v>35</v>
      </c>
      <c r="B145" s="11">
        <v>41695</v>
      </c>
      <c r="C145" s="10" t="s">
        <v>48</v>
      </c>
      <c r="D145" s="10" t="s">
        <v>51</v>
      </c>
      <c r="E145" s="12">
        <v>184277</v>
      </c>
      <c r="F145" s="13">
        <v>696255.88</v>
      </c>
      <c r="G145" s="13">
        <v>0</v>
      </c>
    </row>
    <row r="146" spans="1:7" hidden="1" x14ac:dyDescent="0.55000000000000004">
      <c r="A146" s="10" t="s">
        <v>35</v>
      </c>
      <c r="B146" s="11">
        <v>41696</v>
      </c>
      <c r="C146" s="10" t="s">
        <v>48</v>
      </c>
      <c r="D146" s="10" t="s">
        <v>49</v>
      </c>
      <c r="E146" s="12">
        <v>5</v>
      </c>
      <c r="F146" s="13">
        <v>33.68</v>
      </c>
      <c r="G146" s="13">
        <v>0</v>
      </c>
    </row>
    <row r="147" spans="1:7" x14ac:dyDescent="0.55000000000000004">
      <c r="A147" s="10" t="s">
        <v>35</v>
      </c>
      <c r="B147" s="11">
        <v>41696</v>
      </c>
      <c r="C147" s="10" t="s">
        <v>48</v>
      </c>
      <c r="D147" s="10" t="s">
        <v>50</v>
      </c>
      <c r="E147" s="12">
        <v>64496</v>
      </c>
      <c r="F147" s="13">
        <v>410397.51</v>
      </c>
      <c r="G147" s="13">
        <v>0</v>
      </c>
    </row>
    <row r="148" spans="1:7" hidden="1" x14ac:dyDescent="0.55000000000000004">
      <c r="A148" s="10" t="s">
        <v>35</v>
      </c>
      <c r="B148" s="11">
        <v>41696</v>
      </c>
      <c r="C148" s="10" t="s">
        <v>48</v>
      </c>
      <c r="D148" s="10" t="s">
        <v>51</v>
      </c>
      <c r="E148" s="12">
        <v>101798</v>
      </c>
      <c r="F148" s="13">
        <v>362785.72</v>
      </c>
      <c r="G148" s="13">
        <v>0</v>
      </c>
    </row>
    <row r="149" spans="1:7" hidden="1" x14ac:dyDescent="0.55000000000000004">
      <c r="A149" s="10" t="s">
        <v>35</v>
      </c>
      <c r="B149" s="11">
        <v>41697</v>
      </c>
      <c r="C149" s="10" t="s">
        <v>48</v>
      </c>
      <c r="D149" s="10" t="s">
        <v>49</v>
      </c>
      <c r="E149" s="12">
        <v>78</v>
      </c>
      <c r="F149" s="13">
        <v>524.11</v>
      </c>
      <c r="G149" s="13">
        <v>0</v>
      </c>
    </row>
    <row r="150" spans="1:7" x14ac:dyDescent="0.55000000000000004">
      <c r="A150" s="10" t="s">
        <v>35</v>
      </c>
      <c r="B150" s="11">
        <v>41697</v>
      </c>
      <c r="C150" s="10" t="s">
        <v>48</v>
      </c>
      <c r="D150" s="10" t="s">
        <v>50</v>
      </c>
      <c r="E150" s="12">
        <v>45028</v>
      </c>
      <c r="F150" s="13">
        <v>286790.34999999998</v>
      </c>
      <c r="G150" s="13">
        <v>0</v>
      </c>
    </row>
    <row r="151" spans="1:7" hidden="1" x14ac:dyDescent="0.55000000000000004">
      <c r="A151" s="10" t="s">
        <v>35</v>
      </c>
      <c r="B151" s="11">
        <v>41697</v>
      </c>
      <c r="C151" s="10" t="s">
        <v>48</v>
      </c>
      <c r="D151" s="10" t="s">
        <v>51</v>
      </c>
      <c r="E151" s="12">
        <v>77375</v>
      </c>
      <c r="F151" s="13">
        <v>271984.02</v>
      </c>
      <c r="G151" s="13">
        <v>0</v>
      </c>
    </row>
    <row r="152" spans="1:7" hidden="1" x14ac:dyDescent="0.55000000000000004">
      <c r="A152" s="10" t="s">
        <v>35</v>
      </c>
      <c r="B152" s="11">
        <v>41698</v>
      </c>
      <c r="C152" s="10" t="s">
        <v>48</v>
      </c>
      <c r="D152" s="10" t="s">
        <v>49</v>
      </c>
      <c r="E152" s="12">
        <v>11</v>
      </c>
      <c r="F152" s="13">
        <v>74.790000000000006</v>
      </c>
      <c r="G152" s="13">
        <v>0</v>
      </c>
    </row>
    <row r="153" spans="1:7" x14ac:dyDescent="0.55000000000000004">
      <c r="A153" s="10" t="s">
        <v>35</v>
      </c>
      <c r="B153" s="11">
        <v>41698</v>
      </c>
      <c r="C153" s="10" t="s">
        <v>48</v>
      </c>
      <c r="D153" s="10" t="s">
        <v>50</v>
      </c>
      <c r="E153" s="12">
        <v>52438</v>
      </c>
      <c r="F153" s="13">
        <v>332931.14</v>
      </c>
      <c r="G153" s="13">
        <v>0</v>
      </c>
    </row>
    <row r="154" spans="1:7" hidden="1" x14ac:dyDescent="0.55000000000000004">
      <c r="A154" s="10" t="s">
        <v>35</v>
      </c>
      <c r="B154" s="11">
        <v>41698</v>
      </c>
      <c r="C154" s="10" t="s">
        <v>48</v>
      </c>
      <c r="D154" s="10" t="s">
        <v>51</v>
      </c>
      <c r="E154" s="12">
        <v>76144</v>
      </c>
      <c r="F154" s="13">
        <v>269340.59999999998</v>
      </c>
      <c r="G154" s="13">
        <v>0</v>
      </c>
    </row>
    <row r="155" spans="1:7" hidden="1" x14ac:dyDescent="0.55000000000000004">
      <c r="A155" s="10" t="s">
        <v>35</v>
      </c>
      <c r="B155" s="11">
        <v>41699</v>
      </c>
      <c r="C155" s="10" t="s">
        <v>48</v>
      </c>
      <c r="D155" s="10" t="s">
        <v>49</v>
      </c>
      <c r="E155" s="12">
        <v>0</v>
      </c>
      <c r="F155" s="13">
        <v>0</v>
      </c>
      <c r="G155" s="13">
        <v>0</v>
      </c>
    </row>
    <row r="156" spans="1:7" x14ac:dyDescent="0.55000000000000004">
      <c r="A156" s="10" t="s">
        <v>35</v>
      </c>
      <c r="B156" s="11">
        <v>41699</v>
      </c>
      <c r="C156" s="10" t="s">
        <v>48</v>
      </c>
      <c r="D156" s="10" t="s">
        <v>50</v>
      </c>
      <c r="E156" s="12">
        <v>0</v>
      </c>
      <c r="F156" s="13">
        <v>0</v>
      </c>
      <c r="G156" s="13">
        <v>0</v>
      </c>
    </row>
    <row r="157" spans="1:7" hidden="1" x14ac:dyDescent="0.55000000000000004">
      <c r="A157" s="10" t="s">
        <v>35</v>
      </c>
      <c r="B157" s="11">
        <v>41699</v>
      </c>
      <c r="C157" s="10" t="s">
        <v>48</v>
      </c>
      <c r="D157" s="10" t="s">
        <v>51</v>
      </c>
      <c r="E157" s="12">
        <v>0</v>
      </c>
      <c r="F157" s="13">
        <v>0</v>
      </c>
      <c r="G157" s="13">
        <v>0</v>
      </c>
    </row>
    <row r="158" spans="1:7" hidden="1" x14ac:dyDescent="0.55000000000000004">
      <c r="A158" s="10" t="s">
        <v>35</v>
      </c>
      <c r="B158" s="11">
        <v>41701</v>
      </c>
      <c r="C158" s="10" t="s">
        <v>48</v>
      </c>
      <c r="D158" s="10" t="s">
        <v>49</v>
      </c>
      <c r="E158" s="12">
        <v>0</v>
      </c>
      <c r="F158" s="13">
        <v>0</v>
      </c>
      <c r="G158" s="13">
        <v>0</v>
      </c>
    </row>
    <row r="159" spans="1:7" x14ac:dyDescent="0.55000000000000004">
      <c r="A159" s="10" t="s">
        <v>35</v>
      </c>
      <c r="B159" s="11">
        <v>41701</v>
      </c>
      <c r="C159" s="10" t="s">
        <v>48</v>
      </c>
      <c r="D159" s="10" t="s">
        <v>50</v>
      </c>
      <c r="E159" s="12">
        <v>79079</v>
      </c>
      <c r="F159" s="13">
        <v>513410.12</v>
      </c>
      <c r="G159" s="13">
        <v>0</v>
      </c>
    </row>
    <row r="160" spans="1:7" hidden="1" x14ac:dyDescent="0.55000000000000004">
      <c r="A160" s="10" t="s">
        <v>35</v>
      </c>
      <c r="B160" s="11">
        <v>41701</v>
      </c>
      <c r="C160" s="10" t="s">
        <v>48</v>
      </c>
      <c r="D160" s="10" t="s">
        <v>51</v>
      </c>
      <c r="E160" s="12">
        <v>83502</v>
      </c>
      <c r="F160" s="13">
        <v>302198.92</v>
      </c>
      <c r="G160" s="13">
        <v>0</v>
      </c>
    </row>
    <row r="161" spans="1:7" hidden="1" x14ac:dyDescent="0.55000000000000004">
      <c r="A161" s="10" t="s">
        <v>35</v>
      </c>
      <c r="B161" s="11">
        <v>41702</v>
      </c>
      <c r="C161" s="10" t="s">
        <v>48</v>
      </c>
      <c r="D161" s="10" t="s">
        <v>49</v>
      </c>
      <c r="E161" s="12">
        <v>0</v>
      </c>
      <c r="F161" s="13">
        <v>0</v>
      </c>
      <c r="G161" s="13">
        <v>0</v>
      </c>
    </row>
    <row r="162" spans="1:7" x14ac:dyDescent="0.55000000000000004">
      <c r="A162" s="10" t="s">
        <v>35</v>
      </c>
      <c r="B162" s="11">
        <v>41702</v>
      </c>
      <c r="C162" s="10" t="s">
        <v>48</v>
      </c>
      <c r="D162" s="10" t="s">
        <v>50</v>
      </c>
      <c r="E162" s="12">
        <v>78970</v>
      </c>
      <c r="F162" s="13">
        <v>508519.84</v>
      </c>
      <c r="G162" s="13">
        <v>0</v>
      </c>
    </row>
    <row r="163" spans="1:7" hidden="1" x14ac:dyDescent="0.55000000000000004">
      <c r="A163" s="10" t="s">
        <v>35</v>
      </c>
      <c r="B163" s="11">
        <v>41702</v>
      </c>
      <c r="C163" s="10" t="s">
        <v>48</v>
      </c>
      <c r="D163" s="10" t="s">
        <v>51</v>
      </c>
      <c r="E163" s="12">
        <v>89065</v>
      </c>
      <c r="F163" s="13">
        <v>315993.28999999998</v>
      </c>
      <c r="G163" s="13">
        <v>0</v>
      </c>
    </row>
    <row r="164" spans="1:7" hidden="1" x14ac:dyDescent="0.55000000000000004">
      <c r="A164" s="10" t="s">
        <v>35</v>
      </c>
      <c r="B164" s="11">
        <v>41703</v>
      </c>
      <c r="C164" s="10" t="s">
        <v>48</v>
      </c>
      <c r="D164" s="10" t="s">
        <v>49</v>
      </c>
      <c r="E164" s="12">
        <v>0</v>
      </c>
      <c r="F164" s="13">
        <v>0</v>
      </c>
      <c r="G164" s="13">
        <v>0</v>
      </c>
    </row>
    <row r="165" spans="1:7" x14ac:dyDescent="0.55000000000000004">
      <c r="A165" s="10" t="s">
        <v>35</v>
      </c>
      <c r="B165" s="11">
        <v>41703</v>
      </c>
      <c r="C165" s="10" t="s">
        <v>48</v>
      </c>
      <c r="D165" s="10" t="s">
        <v>50</v>
      </c>
      <c r="E165" s="12">
        <v>71366</v>
      </c>
      <c r="F165" s="13">
        <v>452740.77</v>
      </c>
      <c r="G165" s="13">
        <v>0</v>
      </c>
    </row>
    <row r="166" spans="1:7" hidden="1" x14ac:dyDescent="0.55000000000000004">
      <c r="A166" s="10" t="s">
        <v>35</v>
      </c>
      <c r="B166" s="11">
        <v>41703</v>
      </c>
      <c r="C166" s="10" t="s">
        <v>48</v>
      </c>
      <c r="D166" s="10" t="s">
        <v>51</v>
      </c>
      <c r="E166" s="12">
        <v>100412</v>
      </c>
      <c r="F166" s="13">
        <v>359367.92</v>
      </c>
      <c r="G166" s="13">
        <v>0</v>
      </c>
    </row>
    <row r="167" spans="1:7" hidden="1" x14ac:dyDescent="0.55000000000000004">
      <c r="A167" s="10" t="s">
        <v>35</v>
      </c>
      <c r="B167" s="11">
        <v>41704</v>
      </c>
      <c r="C167" s="10" t="s">
        <v>48</v>
      </c>
      <c r="D167" s="10" t="s">
        <v>49</v>
      </c>
      <c r="E167" s="12">
        <v>2</v>
      </c>
      <c r="F167" s="13">
        <v>13.07</v>
      </c>
      <c r="G167" s="13">
        <v>0</v>
      </c>
    </row>
    <row r="168" spans="1:7" x14ac:dyDescent="0.55000000000000004">
      <c r="A168" s="10" t="s">
        <v>35</v>
      </c>
      <c r="B168" s="11">
        <v>41704</v>
      </c>
      <c r="C168" s="10" t="s">
        <v>48</v>
      </c>
      <c r="D168" s="10" t="s">
        <v>50</v>
      </c>
      <c r="E168" s="12">
        <v>82249</v>
      </c>
      <c r="F168" s="13">
        <v>508355.63</v>
      </c>
      <c r="G168" s="13">
        <v>0</v>
      </c>
    </row>
    <row r="169" spans="1:7" hidden="1" x14ac:dyDescent="0.55000000000000004">
      <c r="A169" s="10" t="s">
        <v>35</v>
      </c>
      <c r="B169" s="11">
        <v>41704</v>
      </c>
      <c r="C169" s="10" t="s">
        <v>48</v>
      </c>
      <c r="D169" s="10" t="s">
        <v>51</v>
      </c>
      <c r="E169" s="12">
        <v>99810</v>
      </c>
      <c r="F169" s="13">
        <v>351321.35</v>
      </c>
      <c r="G169" s="13">
        <v>0</v>
      </c>
    </row>
    <row r="170" spans="1:7" hidden="1" x14ac:dyDescent="0.55000000000000004">
      <c r="A170" s="10" t="s">
        <v>35</v>
      </c>
      <c r="B170" s="11">
        <v>41705</v>
      </c>
      <c r="C170" s="10" t="s">
        <v>48</v>
      </c>
      <c r="D170" s="10" t="s">
        <v>49</v>
      </c>
      <c r="E170" s="12">
        <v>4</v>
      </c>
      <c r="F170" s="13">
        <v>26.97</v>
      </c>
      <c r="G170" s="13">
        <v>0</v>
      </c>
    </row>
    <row r="171" spans="1:7" x14ac:dyDescent="0.55000000000000004">
      <c r="A171" s="10" t="s">
        <v>35</v>
      </c>
      <c r="B171" s="11">
        <v>41705</v>
      </c>
      <c r="C171" s="10" t="s">
        <v>48</v>
      </c>
      <c r="D171" s="10" t="s">
        <v>50</v>
      </c>
      <c r="E171" s="12">
        <v>73060</v>
      </c>
      <c r="F171" s="13">
        <v>456614.97</v>
      </c>
      <c r="G171" s="13">
        <v>0</v>
      </c>
    </row>
    <row r="172" spans="1:7" hidden="1" x14ac:dyDescent="0.55000000000000004">
      <c r="A172" s="10" t="s">
        <v>35</v>
      </c>
      <c r="B172" s="11">
        <v>41705</v>
      </c>
      <c r="C172" s="10" t="s">
        <v>48</v>
      </c>
      <c r="D172" s="10" t="s">
        <v>51</v>
      </c>
      <c r="E172" s="12">
        <v>54079</v>
      </c>
      <c r="F172" s="13">
        <v>192134.89</v>
      </c>
      <c r="G172" s="13">
        <v>0</v>
      </c>
    </row>
    <row r="173" spans="1:7" hidden="1" x14ac:dyDescent="0.55000000000000004">
      <c r="A173" s="10" t="s">
        <v>35</v>
      </c>
      <c r="B173" s="11">
        <v>41706</v>
      </c>
      <c r="C173" s="10" t="s">
        <v>48</v>
      </c>
      <c r="D173" s="10" t="s">
        <v>49</v>
      </c>
      <c r="E173" s="12">
        <v>0</v>
      </c>
      <c r="F173" s="13">
        <v>0</v>
      </c>
      <c r="G173" s="13">
        <v>0</v>
      </c>
    </row>
    <row r="174" spans="1:7" x14ac:dyDescent="0.55000000000000004">
      <c r="A174" s="10" t="s">
        <v>35</v>
      </c>
      <c r="B174" s="11">
        <v>41706</v>
      </c>
      <c r="C174" s="10" t="s">
        <v>48</v>
      </c>
      <c r="D174" s="10" t="s">
        <v>50</v>
      </c>
      <c r="E174" s="12">
        <v>0</v>
      </c>
      <c r="F174" s="13">
        <v>0</v>
      </c>
      <c r="G174" s="13">
        <v>0</v>
      </c>
    </row>
    <row r="175" spans="1:7" hidden="1" x14ac:dyDescent="0.55000000000000004">
      <c r="A175" s="10" t="s">
        <v>35</v>
      </c>
      <c r="B175" s="11">
        <v>41706</v>
      </c>
      <c r="C175" s="10" t="s">
        <v>48</v>
      </c>
      <c r="D175" s="10" t="s">
        <v>51</v>
      </c>
      <c r="E175" s="12">
        <v>0</v>
      </c>
      <c r="F175" s="13">
        <v>0</v>
      </c>
      <c r="G175" s="13">
        <v>0</v>
      </c>
    </row>
    <row r="176" spans="1:7" hidden="1" x14ac:dyDescent="0.55000000000000004">
      <c r="A176" s="10" t="s">
        <v>35</v>
      </c>
      <c r="B176" s="11">
        <v>41708</v>
      </c>
      <c r="C176" s="10" t="s">
        <v>48</v>
      </c>
      <c r="D176" s="10" t="s">
        <v>49</v>
      </c>
      <c r="E176" s="12">
        <v>0</v>
      </c>
      <c r="F176" s="13">
        <v>0</v>
      </c>
      <c r="G176" s="13">
        <v>0</v>
      </c>
    </row>
    <row r="177" spans="1:7" x14ac:dyDescent="0.55000000000000004">
      <c r="A177" s="10" t="s">
        <v>35</v>
      </c>
      <c r="B177" s="11">
        <v>41708</v>
      </c>
      <c r="C177" s="10" t="s">
        <v>48</v>
      </c>
      <c r="D177" s="10" t="s">
        <v>50</v>
      </c>
      <c r="E177" s="12">
        <v>66782</v>
      </c>
      <c r="F177" s="13">
        <v>414189.38</v>
      </c>
      <c r="G177" s="13">
        <v>0</v>
      </c>
    </row>
    <row r="178" spans="1:7" hidden="1" x14ac:dyDescent="0.55000000000000004">
      <c r="A178" s="10" t="s">
        <v>35</v>
      </c>
      <c r="B178" s="11">
        <v>41708</v>
      </c>
      <c r="C178" s="10" t="s">
        <v>48</v>
      </c>
      <c r="D178" s="10" t="s">
        <v>51</v>
      </c>
      <c r="E178" s="12">
        <v>89768</v>
      </c>
      <c r="F178" s="13">
        <v>318221.63</v>
      </c>
      <c r="G178" s="13">
        <v>0</v>
      </c>
    </row>
    <row r="179" spans="1:7" hidden="1" x14ac:dyDescent="0.55000000000000004">
      <c r="A179" s="10" t="s">
        <v>35</v>
      </c>
      <c r="B179" s="11">
        <v>41709</v>
      </c>
      <c r="C179" s="10" t="s">
        <v>48</v>
      </c>
      <c r="D179" s="10" t="s">
        <v>49</v>
      </c>
      <c r="E179" s="12">
        <v>11</v>
      </c>
      <c r="F179" s="13">
        <v>73.709999999999994</v>
      </c>
      <c r="G179" s="13">
        <v>0</v>
      </c>
    </row>
    <row r="180" spans="1:7" x14ac:dyDescent="0.55000000000000004">
      <c r="A180" s="10" t="s">
        <v>35</v>
      </c>
      <c r="B180" s="11">
        <v>41709</v>
      </c>
      <c r="C180" s="10" t="s">
        <v>48</v>
      </c>
      <c r="D180" s="10" t="s">
        <v>50</v>
      </c>
      <c r="E180" s="12">
        <v>69362</v>
      </c>
      <c r="F180" s="13">
        <v>426842.36</v>
      </c>
      <c r="G180" s="13">
        <v>0</v>
      </c>
    </row>
    <row r="181" spans="1:7" hidden="1" x14ac:dyDescent="0.55000000000000004">
      <c r="A181" s="10" t="s">
        <v>35</v>
      </c>
      <c r="B181" s="11">
        <v>41709</v>
      </c>
      <c r="C181" s="10" t="s">
        <v>48</v>
      </c>
      <c r="D181" s="10" t="s">
        <v>51</v>
      </c>
      <c r="E181" s="12">
        <v>59094</v>
      </c>
      <c r="F181" s="13">
        <v>208879</v>
      </c>
      <c r="G181" s="13">
        <v>0</v>
      </c>
    </row>
    <row r="182" spans="1:7" hidden="1" x14ac:dyDescent="0.55000000000000004">
      <c r="A182" s="10" t="s">
        <v>35</v>
      </c>
      <c r="B182" s="11">
        <v>41710</v>
      </c>
      <c r="C182" s="10" t="s">
        <v>48</v>
      </c>
      <c r="D182" s="10" t="s">
        <v>49</v>
      </c>
      <c r="E182" s="12">
        <v>0</v>
      </c>
      <c r="F182" s="13">
        <v>0</v>
      </c>
      <c r="G182" s="13">
        <v>0</v>
      </c>
    </row>
    <row r="183" spans="1:7" x14ac:dyDescent="0.55000000000000004">
      <c r="A183" s="10" t="s">
        <v>35</v>
      </c>
      <c r="B183" s="11">
        <v>41710</v>
      </c>
      <c r="C183" s="10" t="s">
        <v>48</v>
      </c>
      <c r="D183" s="10" t="s">
        <v>50</v>
      </c>
      <c r="E183" s="12">
        <v>88096</v>
      </c>
      <c r="F183" s="13">
        <v>531484.41</v>
      </c>
      <c r="G183" s="13">
        <v>0</v>
      </c>
    </row>
    <row r="184" spans="1:7" hidden="1" x14ac:dyDescent="0.55000000000000004">
      <c r="A184" s="10" t="s">
        <v>35</v>
      </c>
      <c r="B184" s="11">
        <v>41710</v>
      </c>
      <c r="C184" s="10" t="s">
        <v>48</v>
      </c>
      <c r="D184" s="10" t="s">
        <v>51</v>
      </c>
      <c r="E184" s="12">
        <v>67005</v>
      </c>
      <c r="F184" s="13">
        <v>233132.89</v>
      </c>
      <c r="G184" s="13">
        <v>0</v>
      </c>
    </row>
    <row r="185" spans="1:7" hidden="1" x14ac:dyDescent="0.55000000000000004">
      <c r="A185" s="10" t="s">
        <v>35</v>
      </c>
      <c r="B185" s="11">
        <v>41711</v>
      </c>
      <c r="C185" s="10" t="s">
        <v>48</v>
      </c>
      <c r="D185" s="10" t="s">
        <v>49</v>
      </c>
      <c r="E185" s="12">
        <v>0</v>
      </c>
      <c r="F185" s="13">
        <v>0</v>
      </c>
      <c r="G185" s="13">
        <v>0</v>
      </c>
    </row>
    <row r="186" spans="1:7" x14ac:dyDescent="0.55000000000000004">
      <c r="A186" s="10" t="s">
        <v>35</v>
      </c>
      <c r="B186" s="11">
        <v>41711</v>
      </c>
      <c r="C186" s="10" t="s">
        <v>48</v>
      </c>
      <c r="D186" s="10" t="s">
        <v>50</v>
      </c>
      <c r="E186" s="12">
        <v>69908</v>
      </c>
      <c r="F186" s="13">
        <v>419804.94</v>
      </c>
      <c r="G186" s="13">
        <v>0</v>
      </c>
    </row>
    <row r="187" spans="1:7" hidden="1" x14ac:dyDescent="0.55000000000000004">
      <c r="A187" s="10" t="s">
        <v>35</v>
      </c>
      <c r="B187" s="11">
        <v>41711</v>
      </c>
      <c r="C187" s="10" t="s">
        <v>48</v>
      </c>
      <c r="D187" s="10" t="s">
        <v>51</v>
      </c>
      <c r="E187" s="12">
        <v>67635</v>
      </c>
      <c r="F187" s="13">
        <v>229334.42</v>
      </c>
      <c r="G187" s="13">
        <v>0</v>
      </c>
    </row>
    <row r="188" spans="1:7" hidden="1" x14ac:dyDescent="0.55000000000000004">
      <c r="A188" s="10" t="s">
        <v>35</v>
      </c>
      <c r="B188" s="11">
        <v>41712</v>
      </c>
      <c r="C188" s="10" t="s">
        <v>48</v>
      </c>
      <c r="D188" s="10" t="s">
        <v>49</v>
      </c>
      <c r="E188" s="12">
        <v>0</v>
      </c>
      <c r="F188" s="13">
        <v>0</v>
      </c>
      <c r="G188" s="13">
        <v>0</v>
      </c>
    </row>
    <row r="189" spans="1:7" x14ac:dyDescent="0.55000000000000004">
      <c r="A189" s="10" t="s">
        <v>35</v>
      </c>
      <c r="B189" s="11">
        <v>41712</v>
      </c>
      <c r="C189" s="10" t="s">
        <v>48</v>
      </c>
      <c r="D189" s="10" t="s">
        <v>50</v>
      </c>
      <c r="E189" s="12">
        <v>69300</v>
      </c>
      <c r="F189" s="13">
        <v>419204.81</v>
      </c>
      <c r="G189" s="13">
        <v>0</v>
      </c>
    </row>
    <row r="190" spans="1:7" hidden="1" x14ac:dyDescent="0.55000000000000004">
      <c r="A190" s="10" t="s">
        <v>35</v>
      </c>
      <c r="B190" s="11">
        <v>41712</v>
      </c>
      <c r="C190" s="10" t="s">
        <v>48</v>
      </c>
      <c r="D190" s="10" t="s">
        <v>51</v>
      </c>
      <c r="E190" s="12">
        <v>56237</v>
      </c>
      <c r="F190" s="13">
        <v>189779.81</v>
      </c>
      <c r="G190" s="13">
        <v>0</v>
      </c>
    </row>
    <row r="191" spans="1:7" hidden="1" x14ac:dyDescent="0.55000000000000004">
      <c r="A191" s="10" t="s">
        <v>35</v>
      </c>
      <c r="B191" s="11">
        <v>41713</v>
      </c>
      <c r="C191" s="10" t="s">
        <v>48</v>
      </c>
      <c r="D191" s="10" t="s">
        <v>49</v>
      </c>
      <c r="E191" s="12">
        <v>0</v>
      </c>
      <c r="F191" s="13">
        <v>0</v>
      </c>
      <c r="G191" s="13">
        <v>0</v>
      </c>
    </row>
    <row r="192" spans="1:7" x14ac:dyDescent="0.55000000000000004">
      <c r="A192" s="10" t="s">
        <v>35</v>
      </c>
      <c r="B192" s="11">
        <v>41713</v>
      </c>
      <c r="C192" s="10" t="s">
        <v>48</v>
      </c>
      <c r="D192" s="10" t="s">
        <v>50</v>
      </c>
      <c r="E192" s="12">
        <v>0</v>
      </c>
      <c r="F192" s="13">
        <v>0</v>
      </c>
      <c r="G192" s="13">
        <v>0</v>
      </c>
    </row>
    <row r="193" spans="1:7" hidden="1" x14ac:dyDescent="0.55000000000000004">
      <c r="A193" s="10" t="s">
        <v>35</v>
      </c>
      <c r="B193" s="11">
        <v>41713</v>
      </c>
      <c r="C193" s="10" t="s">
        <v>48</v>
      </c>
      <c r="D193" s="10" t="s">
        <v>51</v>
      </c>
      <c r="E193" s="12">
        <v>0</v>
      </c>
      <c r="F193" s="13">
        <v>0</v>
      </c>
      <c r="G193" s="13">
        <v>0</v>
      </c>
    </row>
    <row r="194" spans="1:7" hidden="1" x14ac:dyDescent="0.55000000000000004">
      <c r="A194" s="10" t="s">
        <v>35</v>
      </c>
      <c r="B194" s="11">
        <v>41715</v>
      </c>
      <c r="C194" s="10" t="s">
        <v>48</v>
      </c>
      <c r="D194" s="10" t="s">
        <v>49</v>
      </c>
      <c r="E194" s="12">
        <v>0</v>
      </c>
      <c r="F194" s="13">
        <v>0</v>
      </c>
      <c r="G194" s="13">
        <v>0</v>
      </c>
    </row>
    <row r="195" spans="1:7" x14ac:dyDescent="0.55000000000000004">
      <c r="A195" s="10" t="s">
        <v>35</v>
      </c>
      <c r="B195" s="11">
        <v>41715</v>
      </c>
      <c r="C195" s="10" t="s">
        <v>48</v>
      </c>
      <c r="D195" s="10" t="s">
        <v>50</v>
      </c>
      <c r="E195" s="12">
        <v>31520</v>
      </c>
      <c r="F195" s="13">
        <v>189167.3</v>
      </c>
      <c r="G195" s="13">
        <v>0</v>
      </c>
    </row>
    <row r="196" spans="1:7" hidden="1" x14ac:dyDescent="0.55000000000000004">
      <c r="A196" s="10" t="s">
        <v>35</v>
      </c>
      <c r="B196" s="11">
        <v>41715</v>
      </c>
      <c r="C196" s="10" t="s">
        <v>48</v>
      </c>
      <c r="D196" s="10" t="s">
        <v>51</v>
      </c>
      <c r="E196" s="12">
        <v>27963</v>
      </c>
      <c r="F196" s="13">
        <v>97268.33</v>
      </c>
      <c r="G196" s="13">
        <v>0</v>
      </c>
    </row>
    <row r="197" spans="1:7" hidden="1" x14ac:dyDescent="0.55000000000000004">
      <c r="A197" s="10" t="s">
        <v>35</v>
      </c>
      <c r="B197" s="11">
        <v>41716</v>
      </c>
      <c r="C197" s="10" t="s">
        <v>48</v>
      </c>
      <c r="D197" s="10" t="s">
        <v>49</v>
      </c>
      <c r="E197" s="12">
        <v>4</v>
      </c>
      <c r="F197" s="13">
        <v>26.4</v>
      </c>
      <c r="G197" s="13">
        <v>0</v>
      </c>
    </row>
    <row r="198" spans="1:7" x14ac:dyDescent="0.55000000000000004">
      <c r="A198" s="10" t="s">
        <v>35</v>
      </c>
      <c r="B198" s="11">
        <v>41716</v>
      </c>
      <c r="C198" s="10" t="s">
        <v>48</v>
      </c>
      <c r="D198" s="10" t="s">
        <v>50</v>
      </c>
      <c r="E198" s="12">
        <v>69247</v>
      </c>
      <c r="F198" s="13">
        <v>417159.41</v>
      </c>
      <c r="G198" s="13">
        <v>0</v>
      </c>
    </row>
    <row r="199" spans="1:7" hidden="1" x14ac:dyDescent="0.55000000000000004">
      <c r="A199" s="10" t="s">
        <v>35</v>
      </c>
      <c r="B199" s="11">
        <v>41716</v>
      </c>
      <c r="C199" s="10" t="s">
        <v>48</v>
      </c>
      <c r="D199" s="10" t="s">
        <v>51</v>
      </c>
      <c r="E199" s="12">
        <v>38445</v>
      </c>
      <c r="F199" s="13">
        <v>132128.51</v>
      </c>
      <c r="G199" s="13">
        <v>0</v>
      </c>
    </row>
    <row r="200" spans="1:7" hidden="1" x14ac:dyDescent="0.55000000000000004">
      <c r="A200" s="10" t="s">
        <v>35</v>
      </c>
      <c r="B200" s="11">
        <v>41717</v>
      </c>
      <c r="C200" s="10" t="s">
        <v>48</v>
      </c>
      <c r="D200" s="10" t="s">
        <v>49</v>
      </c>
      <c r="E200" s="12">
        <v>0</v>
      </c>
      <c r="F200" s="13">
        <v>0</v>
      </c>
      <c r="G200" s="13">
        <v>0</v>
      </c>
    </row>
    <row r="201" spans="1:7" x14ac:dyDescent="0.55000000000000004">
      <c r="A201" s="10" t="s">
        <v>35</v>
      </c>
      <c r="B201" s="11">
        <v>41717</v>
      </c>
      <c r="C201" s="10" t="s">
        <v>48</v>
      </c>
      <c r="D201" s="10" t="s">
        <v>50</v>
      </c>
      <c r="E201" s="12">
        <v>83038</v>
      </c>
      <c r="F201" s="13">
        <v>505126.41</v>
      </c>
      <c r="G201" s="13">
        <v>0</v>
      </c>
    </row>
    <row r="202" spans="1:7" hidden="1" x14ac:dyDescent="0.55000000000000004">
      <c r="A202" s="10" t="s">
        <v>35</v>
      </c>
      <c r="B202" s="11">
        <v>41717</v>
      </c>
      <c r="C202" s="10" t="s">
        <v>48</v>
      </c>
      <c r="D202" s="10" t="s">
        <v>51</v>
      </c>
      <c r="E202" s="12">
        <v>42952</v>
      </c>
      <c r="F202" s="13">
        <v>146478.49</v>
      </c>
      <c r="G202" s="13">
        <v>0</v>
      </c>
    </row>
    <row r="203" spans="1:7" hidden="1" x14ac:dyDescent="0.55000000000000004">
      <c r="A203" s="10" t="s">
        <v>35</v>
      </c>
      <c r="B203" s="11">
        <v>41718</v>
      </c>
      <c r="C203" s="10" t="s">
        <v>48</v>
      </c>
      <c r="D203" s="10" t="s">
        <v>49</v>
      </c>
      <c r="E203" s="12">
        <v>0</v>
      </c>
      <c r="F203" s="13">
        <v>0</v>
      </c>
      <c r="G203" s="13">
        <v>0</v>
      </c>
    </row>
    <row r="204" spans="1:7" x14ac:dyDescent="0.55000000000000004">
      <c r="A204" s="10" t="s">
        <v>35</v>
      </c>
      <c r="B204" s="11">
        <v>41718</v>
      </c>
      <c r="C204" s="10" t="s">
        <v>48</v>
      </c>
      <c r="D204" s="10" t="s">
        <v>50</v>
      </c>
      <c r="E204" s="12">
        <v>73720</v>
      </c>
      <c r="F204" s="13">
        <v>449191.69</v>
      </c>
      <c r="G204" s="13">
        <v>0</v>
      </c>
    </row>
    <row r="205" spans="1:7" hidden="1" x14ac:dyDescent="0.55000000000000004">
      <c r="A205" s="10" t="s">
        <v>35</v>
      </c>
      <c r="B205" s="11">
        <v>41718</v>
      </c>
      <c r="C205" s="10" t="s">
        <v>48</v>
      </c>
      <c r="D205" s="10" t="s">
        <v>51</v>
      </c>
      <c r="E205" s="12">
        <v>58916</v>
      </c>
      <c r="F205" s="13">
        <v>198719.26</v>
      </c>
      <c r="G205" s="13">
        <v>0</v>
      </c>
    </row>
    <row r="206" spans="1:7" hidden="1" x14ac:dyDescent="0.55000000000000004">
      <c r="A206" s="10" t="s">
        <v>35</v>
      </c>
      <c r="B206" s="11">
        <v>41719</v>
      </c>
      <c r="C206" s="10" t="s">
        <v>48</v>
      </c>
      <c r="D206" s="10" t="s">
        <v>49</v>
      </c>
      <c r="E206" s="12">
        <v>0</v>
      </c>
      <c r="F206" s="13">
        <v>0</v>
      </c>
      <c r="G206" s="13">
        <v>0</v>
      </c>
    </row>
    <row r="207" spans="1:7" x14ac:dyDescent="0.55000000000000004">
      <c r="A207" s="10" t="s">
        <v>35</v>
      </c>
      <c r="B207" s="11">
        <v>41719</v>
      </c>
      <c r="C207" s="10" t="s">
        <v>48</v>
      </c>
      <c r="D207" s="10" t="s">
        <v>50</v>
      </c>
      <c r="E207" s="12">
        <v>66875</v>
      </c>
      <c r="F207" s="13">
        <v>407197.9</v>
      </c>
      <c r="G207" s="13">
        <v>0</v>
      </c>
    </row>
    <row r="208" spans="1:7" hidden="1" x14ac:dyDescent="0.55000000000000004">
      <c r="A208" s="10" t="s">
        <v>35</v>
      </c>
      <c r="B208" s="11">
        <v>41719</v>
      </c>
      <c r="C208" s="10" t="s">
        <v>48</v>
      </c>
      <c r="D208" s="10" t="s">
        <v>51</v>
      </c>
      <c r="E208" s="12">
        <v>44105</v>
      </c>
      <c r="F208" s="13">
        <v>145662.32999999999</v>
      </c>
      <c r="G208" s="13">
        <v>0</v>
      </c>
    </row>
    <row r="209" spans="1:7" hidden="1" x14ac:dyDescent="0.55000000000000004">
      <c r="A209" s="10" t="s">
        <v>35</v>
      </c>
      <c r="B209" s="11">
        <v>41720</v>
      </c>
      <c r="C209" s="10" t="s">
        <v>48</v>
      </c>
      <c r="D209" s="10" t="s">
        <v>49</v>
      </c>
      <c r="E209" s="12">
        <v>0</v>
      </c>
      <c r="F209" s="13">
        <v>0</v>
      </c>
      <c r="G209" s="13">
        <v>0</v>
      </c>
    </row>
    <row r="210" spans="1:7" x14ac:dyDescent="0.55000000000000004">
      <c r="A210" s="10" t="s">
        <v>35</v>
      </c>
      <c r="B210" s="11">
        <v>41720</v>
      </c>
      <c r="C210" s="10" t="s">
        <v>48</v>
      </c>
      <c r="D210" s="10" t="s">
        <v>50</v>
      </c>
      <c r="E210" s="12">
        <v>0</v>
      </c>
      <c r="F210" s="13">
        <v>0</v>
      </c>
      <c r="G210" s="13">
        <v>0</v>
      </c>
    </row>
    <row r="211" spans="1:7" hidden="1" x14ac:dyDescent="0.55000000000000004">
      <c r="A211" s="10" t="s">
        <v>35</v>
      </c>
      <c r="B211" s="11">
        <v>41720</v>
      </c>
      <c r="C211" s="10" t="s">
        <v>48</v>
      </c>
      <c r="D211" s="10" t="s">
        <v>51</v>
      </c>
      <c r="E211" s="12">
        <v>0</v>
      </c>
      <c r="F211" s="13">
        <v>0</v>
      </c>
      <c r="G211" s="13">
        <v>0</v>
      </c>
    </row>
    <row r="212" spans="1:7" hidden="1" x14ac:dyDescent="0.55000000000000004">
      <c r="A212" s="10" t="s">
        <v>35</v>
      </c>
      <c r="B212" s="11">
        <v>41722</v>
      </c>
      <c r="C212" s="10" t="s">
        <v>48</v>
      </c>
      <c r="D212" s="10" t="s">
        <v>49</v>
      </c>
      <c r="E212" s="12">
        <v>6</v>
      </c>
      <c r="F212" s="13">
        <v>39.74</v>
      </c>
      <c r="G212" s="13">
        <v>0</v>
      </c>
    </row>
    <row r="213" spans="1:7" x14ac:dyDescent="0.55000000000000004">
      <c r="A213" s="10" t="s">
        <v>35</v>
      </c>
      <c r="B213" s="11">
        <v>41722</v>
      </c>
      <c r="C213" s="10" t="s">
        <v>48</v>
      </c>
      <c r="D213" s="10" t="s">
        <v>50</v>
      </c>
      <c r="E213" s="12">
        <v>62559</v>
      </c>
      <c r="F213" s="13">
        <v>380564.25</v>
      </c>
      <c r="G213" s="13">
        <v>0</v>
      </c>
    </row>
    <row r="214" spans="1:7" hidden="1" x14ac:dyDescent="0.55000000000000004">
      <c r="A214" s="10" t="s">
        <v>35</v>
      </c>
      <c r="B214" s="11">
        <v>41722</v>
      </c>
      <c r="C214" s="10" t="s">
        <v>48</v>
      </c>
      <c r="D214" s="10" t="s">
        <v>51</v>
      </c>
      <c r="E214" s="12">
        <v>41418</v>
      </c>
      <c r="F214" s="13">
        <v>135764.22</v>
      </c>
      <c r="G214" s="13">
        <v>0</v>
      </c>
    </row>
    <row r="215" spans="1:7" hidden="1" x14ac:dyDescent="0.55000000000000004">
      <c r="A215" s="10" t="s">
        <v>35</v>
      </c>
      <c r="B215" s="11">
        <v>41723</v>
      </c>
      <c r="C215" s="10" t="s">
        <v>48</v>
      </c>
      <c r="D215" s="10" t="s">
        <v>49</v>
      </c>
      <c r="E215" s="12">
        <v>4</v>
      </c>
      <c r="F215" s="13">
        <v>25.8</v>
      </c>
      <c r="G215" s="13">
        <v>0</v>
      </c>
    </row>
    <row r="216" spans="1:7" x14ac:dyDescent="0.55000000000000004">
      <c r="A216" s="10" t="s">
        <v>35</v>
      </c>
      <c r="B216" s="11">
        <v>41723</v>
      </c>
      <c r="C216" s="10" t="s">
        <v>48</v>
      </c>
      <c r="D216" s="10" t="s">
        <v>50</v>
      </c>
      <c r="E216" s="12">
        <v>78438</v>
      </c>
      <c r="F216" s="13">
        <v>474579.75</v>
      </c>
      <c r="G216" s="13">
        <v>0</v>
      </c>
    </row>
    <row r="217" spans="1:7" hidden="1" x14ac:dyDescent="0.55000000000000004">
      <c r="A217" s="10" t="s">
        <v>35</v>
      </c>
      <c r="B217" s="11">
        <v>41723</v>
      </c>
      <c r="C217" s="10" t="s">
        <v>48</v>
      </c>
      <c r="D217" s="10" t="s">
        <v>51</v>
      </c>
      <c r="E217" s="12">
        <v>44914</v>
      </c>
      <c r="F217" s="13">
        <v>147847.99</v>
      </c>
      <c r="G217" s="13">
        <v>0</v>
      </c>
    </row>
    <row r="218" spans="1:7" hidden="1" x14ac:dyDescent="0.55000000000000004">
      <c r="A218" s="10" t="s">
        <v>35</v>
      </c>
      <c r="B218" s="11">
        <v>41724</v>
      </c>
      <c r="C218" s="10" t="s">
        <v>48</v>
      </c>
      <c r="D218" s="10" t="s">
        <v>49</v>
      </c>
      <c r="E218" s="12">
        <v>7</v>
      </c>
      <c r="F218" s="13">
        <v>44.8</v>
      </c>
      <c r="G218" s="13">
        <v>0</v>
      </c>
    </row>
    <row r="219" spans="1:7" x14ac:dyDescent="0.55000000000000004">
      <c r="A219" s="10" t="s">
        <v>35</v>
      </c>
      <c r="B219" s="11">
        <v>41724</v>
      </c>
      <c r="C219" s="10" t="s">
        <v>48</v>
      </c>
      <c r="D219" s="10" t="s">
        <v>50</v>
      </c>
      <c r="E219" s="12">
        <v>66732</v>
      </c>
      <c r="F219" s="13">
        <v>401717.85</v>
      </c>
      <c r="G219" s="13">
        <v>0</v>
      </c>
    </row>
    <row r="220" spans="1:7" hidden="1" x14ac:dyDescent="0.55000000000000004">
      <c r="A220" s="10" t="s">
        <v>35</v>
      </c>
      <c r="B220" s="11">
        <v>41724</v>
      </c>
      <c r="C220" s="10" t="s">
        <v>48</v>
      </c>
      <c r="D220" s="10" t="s">
        <v>51</v>
      </c>
      <c r="E220" s="12">
        <v>57152</v>
      </c>
      <c r="F220" s="13">
        <v>189171.37</v>
      </c>
      <c r="G220" s="13">
        <v>0</v>
      </c>
    </row>
    <row r="221" spans="1:7" hidden="1" x14ac:dyDescent="0.55000000000000004">
      <c r="A221" s="10" t="s">
        <v>35</v>
      </c>
      <c r="B221" s="11">
        <v>41725</v>
      </c>
      <c r="C221" s="10" t="s">
        <v>48</v>
      </c>
      <c r="D221" s="10" t="s">
        <v>49</v>
      </c>
      <c r="E221" s="12">
        <v>20</v>
      </c>
      <c r="F221" s="13">
        <v>132.05000000000001</v>
      </c>
      <c r="G221" s="13">
        <v>0</v>
      </c>
    </row>
    <row r="222" spans="1:7" x14ac:dyDescent="0.55000000000000004">
      <c r="A222" s="10" t="s">
        <v>35</v>
      </c>
      <c r="B222" s="11">
        <v>41725</v>
      </c>
      <c r="C222" s="10" t="s">
        <v>48</v>
      </c>
      <c r="D222" s="10" t="s">
        <v>50</v>
      </c>
      <c r="E222" s="12">
        <v>58292</v>
      </c>
      <c r="F222" s="13">
        <v>355802.99</v>
      </c>
      <c r="G222" s="13">
        <v>0</v>
      </c>
    </row>
    <row r="223" spans="1:7" hidden="1" x14ac:dyDescent="0.55000000000000004">
      <c r="A223" s="10" t="s">
        <v>35</v>
      </c>
      <c r="B223" s="11">
        <v>41725</v>
      </c>
      <c r="C223" s="10" t="s">
        <v>48</v>
      </c>
      <c r="D223" s="10" t="s">
        <v>51</v>
      </c>
      <c r="E223" s="12">
        <v>51668</v>
      </c>
      <c r="F223" s="13">
        <v>173657.63</v>
      </c>
      <c r="G223" s="13">
        <v>0</v>
      </c>
    </row>
    <row r="224" spans="1:7" hidden="1" x14ac:dyDescent="0.55000000000000004">
      <c r="A224" s="10" t="s">
        <v>35</v>
      </c>
      <c r="B224" s="11">
        <v>41726</v>
      </c>
      <c r="C224" s="10" t="s">
        <v>48</v>
      </c>
      <c r="D224" s="10" t="s">
        <v>49</v>
      </c>
      <c r="E224" s="12">
        <v>13</v>
      </c>
      <c r="F224" s="13">
        <v>86.36</v>
      </c>
      <c r="G224" s="13">
        <v>0</v>
      </c>
    </row>
    <row r="225" spans="1:7" x14ac:dyDescent="0.55000000000000004">
      <c r="A225" s="10" t="s">
        <v>35</v>
      </c>
      <c r="B225" s="11">
        <v>41726</v>
      </c>
      <c r="C225" s="10" t="s">
        <v>48</v>
      </c>
      <c r="D225" s="10" t="s">
        <v>50</v>
      </c>
      <c r="E225" s="12">
        <v>54331</v>
      </c>
      <c r="F225" s="13">
        <v>332064.5</v>
      </c>
      <c r="G225" s="13">
        <v>0</v>
      </c>
    </row>
    <row r="226" spans="1:7" hidden="1" x14ac:dyDescent="0.55000000000000004">
      <c r="A226" s="10" t="s">
        <v>35</v>
      </c>
      <c r="B226" s="11">
        <v>41726</v>
      </c>
      <c r="C226" s="10" t="s">
        <v>48</v>
      </c>
      <c r="D226" s="10" t="s">
        <v>51</v>
      </c>
      <c r="E226" s="12">
        <v>50945</v>
      </c>
      <c r="F226" s="13">
        <v>173259.9</v>
      </c>
      <c r="G226" s="13">
        <v>0</v>
      </c>
    </row>
    <row r="227" spans="1:7" hidden="1" x14ac:dyDescent="0.55000000000000004">
      <c r="A227" s="10" t="s">
        <v>35</v>
      </c>
      <c r="B227" s="11">
        <v>41727</v>
      </c>
      <c r="C227" s="10" t="s">
        <v>48</v>
      </c>
      <c r="D227" s="10" t="s">
        <v>49</v>
      </c>
      <c r="E227" s="12">
        <v>0</v>
      </c>
      <c r="F227" s="13">
        <v>0</v>
      </c>
      <c r="G227" s="13">
        <v>0</v>
      </c>
    </row>
    <row r="228" spans="1:7" x14ac:dyDescent="0.55000000000000004">
      <c r="A228" s="10" t="s">
        <v>35</v>
      </c>
      <c r="B228" s="11">
        <v>41727</v>
      </c>
      <c r="C228" s="10" t="s">
        <v>48</v>
      </c>
      <c r="D228" s="10" t="s">
        <v>50</v>
      </c>
      <c r="E228" s="12">
        <v>0</v>
      </c>
      <c r="F228" s="13">
        <v>0</v>
      </c>
      <c r="G228" s="13">
        <v>0</v>
      </c>
    </row>
    <row r="229" spans="1:7" hidden="1" x14ac:dyDescent="0.55000000000000004">
      <c r="A229" s="10" t="s">
        <v>35</v>
      </c>
      <c r="B229" s="11">
        <v>41727</v>
      </c>
      <c r="C229" s="10" t="s">
        <v>48</v>
      </c>
      <c r="D229" s="10" t="s">
        <v>51</v>
      </c>
      <c r="E229" s="12">
        <v>0</v>
      </c>
      <c r="F229" s="13">
        <v>0</v>
      </c>
      <c r="G229" s="13">
        <v>0</v>
      </c>
    </row>
    <row r="230" spans="1:7" hidden="1" x14ac:dyDescent="0.55000000000000004">
      <c r="A230" s="10" t="s">
        <v>35</v>
      </c>
      <c r="B230" s="11">
        <v>41729</v>
      </c>
      <c r="C230" s="10" t="s">
        <v>48</v>
      </c>
      <c r="D230" s="10" t="s">
        <v>49</v>
      </c>
      <c r="E230" s="12">
        <v>0</v>
      </c>
      <c r="F230" s="13">
        <v>0</v>
      </c>
      <c r="G230" s="13">
        <v>0</v>
      </c>
    </row>
    <row r="231" spans="1:7" x14ac:dyDescent="0.55000000000000004">
      <c r="A231" s="10" t="s">
        <v>35</v>
      </c>
      <c r="B231" s="11">
        <v>41729</v>
      </c>
      <c r="C231" s="10" t="s">
        <v>48</v>
      </c>
      <c r="D231" s="10" t="s">
        <v>50</v>
      </c>
      <c r="E231" s="12">
        <v>51038</v>
      </c>
      <c r="F231" s="13">
        <v>311748.17</v>
      </c>
      <c r="G231" s="13">
        <v>0</v>
      </c>
    </row>
    <row r="232" spans="1:7" hidden="1" x14ac:dyDescent="0.55000000000000004">
      <c r="A232" s="10" t="s">
        <v>35</v>
      </c>
      <c r="B232" s="11">
        <v>41729</v>
      </c>
      <c r="C232" s="10" t="s">
        <v>48</v>
      </c>
      <c r="D232" s="10" t="s">
        <v>51</v>
      </c>
      <c r="E232" s="12">
        <v>46417</v>
      </c>
      <c r="F232" s="13">
        <v>154263.4</v>
      </c>
      <c r="G232" s="13">
        <v>0</v>
      </c>
    </row>
    <row r="233" spans="1:7" hidden="1" x14ac:dyDescent="0.55000000000000004">
      <c r="A233" s="10" t="s">
        <v>35</v>
      </c>
      <c r="B233" s="11">
        <v>41730</v>
      </c>
      <c r="C233" s="10" t="s">
        <v>48</v>
      </c>
      <c r="D233" s="10" t="s">
        <v>49</v>
      </c>
      <c r="E233" s="12">
        <v>0</v>
      </c>
      <c r="F233" s="13">
        <v>0</v>
      </c>
      <c r="G233" s="13">
        <v>0</v>
      </c>
    </row>
    <row r="234" spans="1:7" x14ac:dyDescent="0.55000000000000004">
      <c r="A234" s="10" t="s">
        <v>35</v>
      </c>
      <c r="B234" s="11">
        <v>41730</v>
      </c>
      <c r="C234" s="10" t="s">
        <v>48</v>
      </c>
      <c r="D234" s="10" t="s">
        <v>50</v>
      </c>
      <c r="E234" s="12">
        <v>60278</v>
      </c>
      <c r="F234" s="13">
        <v>365282.1</v>
      </c>
      <c r="G234" s="13">
        <v>0</v>
      </c>
    </row>
    <row r="235" spans="1:7" hidden="1" x14ac:dyDescent="0.55000000000000004">
      <c r="A235" s="10" t="s">
        <v>35</v>
      </c>
      <c r="B235" s="11">
        <v>41730</v>
      </c>
      <c r="C235" s="10" t="s">
        <v>48</v>
      </c>
      <c r="D235" s="10" t="s">
        <v>51</v>
      </c>
      <c r="E235" s="12">
        <v>44375</v>
      </c>
      <c r="F235" s="13">
        <v>144828.74</v>
      </c>
      <c r="G235" s="13">
        <v>0</v>
      </c>
    </row>
    <row r="236" spans="1:7" hidden="1" x14ac:dyDescent="0.55000000000000004">
      <c r="A236" s="10" t="s">
        <v>35</v>
      </c>
      <c r="B236" s="11">
        <v>41731</v>
      </c>
      <c r="C236" s="10" t="s">
        <v>48</v>
      </c>
      <c r="D236" s="10" t="s">
        <v>49</v>
      </c>
      <c r="E236" s="12">
        <v>0</v>
      </c>
      <c r="F236" s="13">
        <v>0</v>
      </c>
      <c r="G236" s="13">
        <v>0</v>
      </c>
    </row>
    <row r="237" spans="1:7" x14ac:dyDescent="0.55000000000000004">
      <c r="A237" s="10" t="s">
        <v>35</v>
      </c>
      <c r="B237" s="11">
        <v>41731</v>
      </c>
      <c r="C237" s="10" t="s">
        <v>48</v>
      </c>
      <c r="D237" s="10" t="s">
        <v>50</v>
      </c>
      <c r="E237" s="12">
        <v>67119</v>
      </c>
      <c r="F237" s="13">
        <v>400029.37</v>
      </c>
      <c r="G237" s="13">
        <v>0</v>
      </c>
    </row>
    <row r="238" spans="1:7" hidden="1" x14ac:dyDescent="0.55000000000000004">
      <c r="A238" s="10" t="s">
        <v>35</v>
      </c>
      <c r="B238" s="11">
        <v>41731</v>
      </c>
      <c r="C238" s="10" t="s">
        <v>48</v>
      </c>
      <c r="D238" s="10" t="s">
        <v>51</v>
      </c>
      <c r="E238" s="12">
        <v>55190</v>
      </c>
      <c r="F238" s="13">
        <v>178840.05</v>
      </c>
      <c r="G238" s="13">
        <v>0</v>
      </c>
    </row>
    <row r="239" spans="1:7" hidden="1" x14ac:dyDescent="0.55000000000000004">
      <c r="A239" s="10" t="s">
        <v>35</v>
      </c>
      <c r="B239" s="11">
        <v>41732</v>
      </c>
      <c r="C239" s="10" t="s">
        <v>48</v>
      </c>
      <c r="D239" s="10" t="s">
        <v>49</v>
      </c>
      <c r="E239" s="12">
        <v>0</v>
      </c>
      <c r="F239" s="13">
        <v>0</v>
      </c>
      <c r="G239" s="13">
        <v>0</v>
      </c>
    </row>
    <row r="240" spans="1:7" x14ac:dyDescent="0.55000000000000004">
      <c r="A240" s="10" t="s">
        <v>35</v>
      </c>
      <c r="B240" s="11">
        <v>41732</v>
      </c>
      <c r="C240" s="10" t="s">
        <v>48</v>
      </c>
      <c r="D240" s="10" t="s">
        <v>50</v>
      </c>
      <c r="E240" s="12">
        <v>61895</v>
      </c>
      <c r="F240" s="13">
        <v>372427.96</v>
      </c>
      <c r="G240" s="13">
        <v>0</v>
      </c>
    </row>
    <row r="241" spans="1:7" hidden="1" x14ac:dyDescent="0.55000000000000004">
      <c r="A241" s="10" t="s">
        <v>35</v>
      </c>
      <c r="B241" s="11">
        <v>41732</v>
      </c>
      <c r="C241" s="10" t="s">
        <v>48</v>
      </c>
      <c r="D241" s="10" t="s">
        <v>51</v>
      </c>
      <c r="E241" s="12">
        <v>66872</v>
      </c>
      <c r="F241" s="13">
        <v>222821.57</v>
      </c>
      <c r="G241" s="13">
        <v>0</v>
      </c>
    </row>
    <row r="242" spans="1:7" hidden="1" x14ac:dyDescent="0.55000000000000004">
      <c r="A242" s="10" t="s">
        <v>35</v>
      </c>
      <c r="B242" s="11">
        <v>41733</v>
      </c>
      <c r="C242" s="10" t="s">
        <v>48</v>
      </c>
      <c r="D242" s="10" t="s">
        <v>49</v>
      </c>
      <c r="E242" s="12">
        <v>0</v>
      </c>
      <c r="F242" s="13">
        <v>0</v>
      </c>
      <c r="G242" s="13">
        <v>0</v>
      </c>
    </row>
    <row r="243" spans="1:7" x14ac:dyDescent="0.55000000000000004">
      <c r="A243" s="10" t="s">
        <v>35</v>
      </c>
      <c r="B243" s="11">
        <v>41733</v>
      </c>
      <c r="C243" s="10" t="s">
        <v>48</v>
      </c>
      <c r="D243" s="10" t="s">
        <v>50</v>
      </c>
      <c r="E243" s="12">
        <v>52237</v>
      </c>
      <c r="F243" s="13">
        <v>317869.51</v>
      </c>
      <c r="G243" s="13">
        <v>0</v>
      </c>
    </row>
    <row r="244" spans="1:7" hidden="1" x14ac:dyDescent="0.55000000000000004">
      <c r="A244" s="10" t="s">
        <v>35</v>
      </c>
      <c r="B244" s="11">
        <v>41733</v>
      </c>
      <c r="C244" s="10" t="s">
        <v>48</v>
      </c>
      <c r="D244" s="10" t="s">
        <v>51</v>
      </c>
      <c r="E244" s="12">
        <v>46403</v>
      </c>
      <c r="F244" s="13">
        <v>155472.32000000001</v>
      </c>
      <c r="G244" s="13">
        <v>0</v>
      </c>
    </row>
    <row r="245" spans="1:7" hidden="1" x14ac:dyDescent="0.55000000000000004">
      <c r="A245" s="10" t="s">
        <v>35</v>
      </c>
      <c r="B245" s="11">
        <v>41736</v>
      </c>
      <c r="C245" s="10" t="s">
        <v>48</v>
      </c>
      <c r="D245" s="10" t="s">
        <v>49</v>
      </c>
      <c r="E245" s="12">
        <v>0</v>
      </c>
      <c r="F245" s="13">
        <v>0</v>
      </c>
      <c r="G245" s="13">
        <v>0</v>
      </c>
    </row>
    <row r="246" spans="1:7" x14ac:dyDescent="0.55000000000000004">
      <c r="A246" s="10" t="s">
        <v>35</v>
      </c>
      <c r="B246" s="11">
        <v>41736</v>
      </c>
      <c r="C246" s="10" t="s">
        <v>48</v>
      </c>
      <c r="D246" s="10" t="s">
        <v>50</v>
      </c>
      <c r="E246" s="12">
        <v>63370</v>
      </c>
      <c r="F246" s="13">
        <v>384782.2</v>
      </c>
      <c r="G246" s="13">
        <v>0</v>
      </c>
    </row>
    <row r="247" spans="1:7" hidden="1" x14ac:dyDescent="0.55000000000000004">
      <c r="A247" s="10" t="s">
        <v>35</v>
      </c>
      <c r="B247" s="11">
        <v>41736</v>
      </c>
      <c r="C247" s="10" t="s">
        <v>48</v>
      </c>
      <c r="D247" s="10" t="s">
        <v>51</v>
      </c>
      <c r="E247" s="12">
        <v>43833</v>
      </c>
      <c r="F247" s="13">
        <v>148899.31</v>
      </c>
      <c r="G247" s="13">
        <v>0</v>
      </c>
    </row>
    <row r="248" spans="1:7" hidden="1" x14ac:dyDescent="0.55000000000000004">
      <c r="A248" s="10" t="s">
        <v>35</v>
      </c>
      <c r="B248" s="11">
        <v>41737</v>
      </c>
      <c r="C248" s="10" t="s">
        <v>48</v>
      </c>
      <c r="D248" s="10" t="s">
        <v>49</v>
      </c>
      <c r="E248" s="12">
        <v>0</v>
      </c>
      <c r="F248" s="13">
        <v>0</v>
      </c>
      <c r="G248" s="13">
        <v>0</v>
      </c>
    </row>
    <row r="249" spans="1:7" x14ac:dyDescent="0.55000000000000004">
      <c r="A249" s="10" t="s">
        <v>35</v>
      </c>
      <c r="B249" s="11">
        <v>41737</v>
      </c>
      <c r="C249" s="10" t="s">
        <v>48</v>
      </c>
      <c r="D249" s="10" t="s">
        <v>50</v>
      </c>
      <c r="E249" s="12">
        <v>46516</v>
      </c>
      <c r="F249" s="13">
        <v>284588.17</v>
      </c>
      <c r="G249" s="13">
        <v>0</v>
      </c>
    </row>
    <row r="250" spans="1:7" hidden="1" x14ac:dyDescent="0.55000000000000004">
      <c r="A250" s="10" t="s">
        <v>35</v>
      </c>
      <c r="B250" s="11">
        <v>41737</v>
      </c>
      <c r="C250" s="10" t="s">
        <v>48</v>
      </c>
      <c r="D250" s="10" t="s">
        <v>51</v>
      </c>
      <c r="E250" s="12">
        <v>35384</v>
      </c>
      <c r="F250" s="13">
        <v>120674.52</v>
      </c>
      <c r="G250" s="13">
        <v>0</v>
      </c>
    </row>
    <row r="251" spans="1:7" hidden="1" x14ac:dyDescent="0.55000000000000004">
      <c r="A251" s="10" t="s">
        <v>35</v>
      </c>
      <c r="B251" s="11">
        <v>41738</v>
      </c>
      <c r="C251" s="10" t="s">
        <v>48</v>
      </c>
      <c r="D251" s="10" t="s">
        <v>49</v>
      </c>
      <c r="E251" s="12">
        <v>0</v>
      </c>
      <c r="F251" s="13">
        <v>0</v>
      </c>
      <c r="G251" s="13">
        <v>0</v>
      </c>
    </row>
    <row r="252" spans="1:7" x14ac:dyDescent="0.55000000000000004">
      <c r="A252" s="10" t="s">
        <v>35</v>
      </c>
      <c r="B252" s="11">
        <v>41738</v>
      </c>
      <c r="C252" s="10" t="s">
        <v>48</v>
      </c>
      <c r="D252" s="10" t="s">
        <v>50</v>
      </c>
      <c r="E252" s="12">
        <v>65462</v>
      </c>
      <c r="F252" s="13">
        <v>405049.03</v>
      </c>
      <c r="G252" s="13">
        <v>0</v>
      </c>
    </row>
    <row r="253" spans="1:7" hidden="1" x14ac:dyDescent="0.55000000000000004">
      <c r="A253" s="10" t="s">
        <v>35</v>
      </c>
      <c r="B253" s="11">
        <v>41738</v>
      </c>
      <c r="C253" s="10" t="s">
        <v>48</v>
      </c>
      <c r="D253" s="10" t="s">
        <v>51</v>
      </c>
      <c r="E253" s="12">
        <v>50064</v>
      </c>
      <c r="F253" s="13">
        <v>171993.24</v>
      </c>
      <c r="G253" s="13">
        <v>0</v>
      </c>
    </row>
    <row r="254" spans="1:7" hidden="1" x14ac:dyDescent="0.55000000000000004">
      <c r="A254" s="10" t="s">
        <v>35</v>
      </c>
      <c r="B254" s="11">
        <v>41739</v>
      </c>
      <c r="C254" s="10" t="s">
        <v>48</v>
      </c>
      <c r="D254" s="10" t="s">
        <v>49</v>
      </c>
      <c r="E254" s="12">
        <v>0</v>
      </c>
      <c r="F254" s="13">
        <v>0</v>
      </c>
      <c r="G254" s="13">
        <v>0</v>
      </c>
    </row>
    <row r="255" spans="1:7" x14ac:dyDescent="0.55000000000000004">
      <c r="A255" s="10" t="s">
        <v>35</v>
      </c>
      <c r="B255" s="11">
        <v>41739</v>
      </c>
      <c r="C255" s="10" t="s">
        <v>48</v>
      </c>
      <c r="D255" s="10" t="s">
        <v>50</v>
      </c>
      <c r="E255" s="12">
        <v>54157</v>
      </c>
      <c r="F255" s="13">
        <v>337562.9</v>
      </c>
      <c r="G255" s="13">
        <v>0</v>
      </c>
    </row>
    <row r="256" spans="1:7" hidden="1" x14ac:dyDescent="0.55000000000000004">
      <c r="A256" s="10" t="s">
        <v>35</v>
      </c>
      <c r="B256" s="11">
        <v>41739</v>
      </c>
      <c r="C256" s="10" t="s">
        <v>48</v>
      </c>
      <c r="D256" s="10" t="s">
        <v>51</v>
      </c>
      <c r="E256" s="12">
        <v>67531</v>
      </c>
      <c r="F256" s="13">
        <v>235361.37</v>
      </c>
      <c r="G256" s="13">
        <v>0</v>
      </c>
    </row>
    <row r="257" spans="1:7" hidden="1" x14ac:dyDescent="0.55000000000000004">
      <c r="A257" s="10" t="s">
        <v>35</v>
      </c>
      <c r="B257" s="11">
        <v>41740</v>
      </c>
      <c r="C257" s="10" t="s">
        <v>48</v>
      </c>
      <c r="D257" s="10" t="s">
        <v>49</v>
      </c>
      <c r="E257" s="12">
        <v>0</v>
      </c>
      <c r="F257" s="13">
        <v>0</v>
      </c>
      <c r="G257" s="13">
        <v>0</v>
      </c>
    </row>
    <row r="258" spans="1:7" x14ac:dyDescent="0.55000000000000004">
      <c r="A258" s="10" t="s">
        <v>35</v>
      </c>
      <c r="B258" s="11">
        <v>41740</v>
      </c>
      <c r="C258" s="10" t="s">
        <v>48</v>
      </c>
      <c r="D258" s="10" t="s">
        <v>50</v>
      </c>
      <c r="E258" s="12">
        <v>50688</v>
      </c>
      <c r="F258" s="13">
        <v>317398.01</v>
      </c>
      <c r="G258" s="13">
        <v>0</v>
      </c>
    </row>
    <row r="259" spans="1:7" hidden="1" x14ac:dyDescent="0.55000000000000004">
      <c r="A259" s="10" t="s">
        <v>35</v>
      </c>
      <c r="B259" s="11">
        <v>41740</v>
      </c>
      <c r="C259" s="10" t="s">
        <v>48</v>
      </c>
      <c r="D259" s="10" t="s">
        <v>51</v>
      </c>
      <c r="E259" s="12">
        <v>34569</v>
      </c>
      <c r="F259" s="13">
        <v>121456.81</v>
      </c>
      <c r="G259" s="13">
        <v>0</v>
      </c>
    </row>
    <row r="260" spans="1:7" hidden="1" x14ac:dyDescent="0.55000000000000004">
      <c r="A260" s="10" t="s">
        <v>35</v>
      </c>
      <c r="B260" s="11">
        <v>41743</v>
      </c>
      <c r="C260" s="10" t="s">
        <v>48</v>
      </c>
      <c r="D260" s="10" t="s">
        <v>49</v>
      </c>
      <c r="E260" s="12">
        <v>0</v>
      </c>
      <c r="F260" s="13">
        <v>0</v>
      </c>
      <c r="G260" s="13">
        <v>0</v>
      </c>
    </row>
    <row r="261" spans="1:7" x14ac:dyDescent="0.55000000000000004">
      <c r="A261" s="10" t="s">
        <v>35</v>
      </c>
      <c r="B261" s="11">
        <v>41743</v>
      </c>
      <c r="C261" s="10" t="s">
        <v>48</v>
      </c>
      <c r="D261" s="10" t="s">
        <v>50</v>
      </c>
      <c r="E261" s="12">
        <v>28123</v>
      </c>
      <c r="F261" s="13">
        <v>176415.81</v>
      </c>
      <c r="G261" s="13">
        <v>0</v>
      </c>
    </row>
    <row r="262" spans="1:7" hidden="1" x14ac:dyDescent="0.55000000000000004">
      <c r="A262" s="10" t="s">
        <v>35</v>
      </c>
      <c r="B262" s="11">
        <v>41743</v>
      </c>
      <c r="C262" s="10" t="s">
        <v>48</v>
      </c>
      <c r="D262" s="10" t="s">
        <v>51</v>
      </c>
      <c r="E262" s="12">
        <v>25932</v>
      </c>
      <c r="F262" s="13">
        <v>89581.84</v>
      </c>
      <c r="G262" s="13">
        <v>0</v>
      </c>
    </row>
    <row r="263" spans="1:7" hidden="1" x14ac:dyDescent="0.55000000000000004">
      <c r="A263" s="10" t="s">
        <v>35</v>
      </c>
      <c r="B263" s="11">
        <v>41744</v>
      </c>
      <c r="C263" s="10" t="s">
        <v>48</v>
      </c>
      <c r="D263" s="10" t="s">
        <v>49</v>
      </c>
      <c r="E263" s="12">
        <v>0</v>
      </c>
      <c r="F263" s="13">
        <v>0</v>
      </c>
      <c r="G263" s="13">
        <v>0</v>
      </c>
    </row>
    <row r="264" spans="1:7" x14ac:dyDescent="0.55000000000000004">
      <c r="A264" s="10" t="s">
        <v>35</v>
      </c>
      <c r="B264" s="11">
        <v>41744</v>
      </c>
      <c r="C264" s="10" t="s">
        <v>48</v>
      </c>
      <c r="D264" s="10" t="s">
        <v>50</v>
      </c>
      <c r="E264" s="12">
        <v>54118</v>
      </c>
      <c r="F264" s="13">
        <v>338127.32</v>
      </c>
      <c r="G264" s="13">
        <v>0</v>
      </c>
    </row>
    <row r="265" spans="1:7" hidden="1" x14ac:dyDescent="0.55000000000000004">
      <c r="A265" s="10" t="s">
        <v>35</v>
      </c>
      <c r="B265" s="11">
        <v>41744</v>
      </c>
      <c r="C265" s="10" t="s">
        <v>48</v>
      </c>
      <c r="D265" s="10" t="s">
        <v>51</v>
      </c>
      <c r="E265" s="12">
        <v>48726</v>
      </c>
      <c r="F265" s="13">
        <v>168539.16</v>
      </c>
      <c r="G265" s="13">
        <v>0</v>
      </c>
    </row>
    <row r="266" spans="1:7" hidden="1" x14ac:dyDescent="0.55000000000000004">
      <c r="A266" s="10" t="s">
        <v>35</v>
      </c>
      <c r="B266" s="11">
        <v>41745</v>
      </c>
      <c r="C266" s="10" t="s">
        <v>48</v>
      </c>
      <c r="D266" s="10" t="s">
        <v>49</v>
      </c>
      <c r="E266" s="12">
        <v>0</v>
      </c>
      <c r="F266" s="13">
        <v>0</v>
      </c>
      <c r="G266" s="13">
        <v>0</v>
      </c>
    </row>
    <row r="267" spans="1:7" x14ac:dyDescent="0.55000000000000004">
      <c r="A267" s="10" t="s">
        <v>35</v>
      </c>
      <c r="B267" s="11">
        <v>41745</v>
      </c>
      <c r="C267" s="10" t="s">
        <v>48</v>
      </c>
      <c r="D267" s="10" t="s">
        <v>50</v>
      </c>
      <c r="E267" s="12">
        <v>74465</v>
      </c>
      <c r="F267" s="13">
        <v>467590.67</v>
      </c>
      <c r="G267" s="13">
        <v>0</v>
      </c>
    </row>
    <row r="268" spans="1:7" hidden="1" x14ac:dyDescent="0.55000000000000004">
      <c r="A268" s="10" t="s">
        <v>35</v>
      </c>
      <c r="B268" s="11">
        <v>41745</v>
      </c>
      <c r="C268" s="10" t="s">
        <v>48</v>
      </c>
      <c r="D268" s="10" t="s">
        <v>51</v>
      </c>
      <c r="E268" s="12">
        <v>35281</v>
      </c>
      <c r="F268" s="13">
        <v>121507.32</v>
      </c>
      <c r="G268" s="13">
        <v>0</v>
      </c>
    </row>
    <row r="269" spans="1:7" hidden="1" x14ac:dyDescent="0.55000000000000004">
      <c r="A269" s="10" t="s">
        <v>35</v>
      </c>
      <c r="B269" s="11">
        <v>41746</v>
      </c>
      <c r="C269" s="10" t="s">
        <v>48</v>
      </c>
      <c r="D269" s="10" t="s">
        <v>49</v>
      </c>
      <c r="E269" s="12">
        <v>0</v>
      </c>
      <c r="F269" s="13">
        <v>0</v>
      </c>
      <c r="G269" s="13">
        <v>0</v>
      </c>
    </row>
    <row r="270" spans="1:7" x14ac:dyDescent="0.55000000000000004">
      <c r="A270" s="10" t="s">
        <v>35</v>
      </c>
      <c r="B270" s="11">
        <v>41746</v>
      </c>
      <c r="C270" s="10" t="s">
        <v>48</v>
      </c>
      <c r="D270" s="10" t="s">
        <v>50</v>
      </c>
      <c r="E270" s="12">
        <v>70818</v>
      </c>
      <c r="F270" s="13">
        <v>444747.52000000002</v>
      </c>
      <c r="G270" s="13">
        <v>0</v>
      </c>
    </row>
    <row r="271" spans="1:7" hidden="1" x14ac:dyDescent="0.55000000000000004">
      <c r="A271" s="10" t="s">
        <v>35</v>
      </c>
      <c r="B271" s="11">
        <v>41746</v>
      </c>
      <c r="C271" s="10" t="s">
        <v>48</v>
      </c>
      <c r="D271" s="10" t="s">
        <v>51</v>
      </c>
      <c r="E271" s="12">
        <v>71581</v>
      </c>
      <c r="F271" s="13">
        <v>250216.26</v>
      </c>
      <c r="G271" s="13">
        <v>0</v>
      </c>
    </row>
    <row r="272" spans="1:7" hidden="1" x14ac:dyDescent="0.55000000000000004">
      <c r="A272" s="10" t="s">
        <v>35</v>
      </c>
      <c r="B272" s="11">
        <v>41750</v>
      </c>
      <c r="C272" s="10" t="s">
        <v>48</v>
      </c>
      <c r="D272" s="10" t="s">
        <v>49</v>
      </c>
      <c r="E272" s="12">
        <v>0</v>
      </c>
      <c r="F272" s="13">
        <v>0</v>
      </c>
      <c r="G272" s="13">
        <v>0</v>
      </c>
    </row>
    <row r="273" spans="1:7" x14ac:dyDescent="0.55000000000000004">
      <c r="A273" s="10" t="s">
        <v>35</v>
      </c>
      <c r="B273" s="11">
        <v>41750</v>
      </c>
      <c r="C273" s="10" t="s">
        <v>48</v>
      </c>
      <c r="D273" s="10" t="s">
        <v>50</v>
      </c>
      <c r="E273" s="12">
        <v>58701</v>
      </c>
      <c r="F273" s="13">
        <v>369033.33</v>
      </c>
      <c r="G273" s="13">
        <v>0</v>
      </c>
    </row>
    <row r="274" spans="1:7" hidden="1" x14ac:dyDescent="0.55000000000000004">
      <c r="A274" s="10" t="s">
        <v>35</v>
      </c>
      <c r="B274" s="11">
        <v>41750</v>
      </c>
      <c r="C274" s="10" t="s">
        <v>48</v>
      </c>
      <c r="D274" s="10" t="s">
        <v>51</v>
      </c>
      <c r="E274" s="12">
        <v>48565</v>
      </c>
      <c r="F274" s="13">
        <v>174637.35</v>
      </c>
      <c r="G274" s="13">
        <v>0</v>
      </c>
    </row>
    <row r="275" spans="1:7" hidden="1" x14ac:dyDescent="0.55000000000000004">
      <c r="A275" s="10" t="s">
        <v>35</v>
      </c>
      <c r="B275" s="11">
        <v>41751</v>
      </c>
      <c r="C275" s="10" t="s">
        <v>48</v>
      </c>
      <c r="D275" s="10" t="s">
        <v>49</v>
      </c>
      <c r="E275" s="12">
        <v>0</v>
      </c>
      <c r="F275" s="13">
        <v>0</v>
      </c>
      <c r="G275" s="13">
        <v>0</v>
      </c>
    </row>
    <row r="276" spans="1:7" x14ac:dyDescent="0.55000000000000004">
      <c r="A276" s="10" t="s">
        <v>35</v>
      </c>
      <c r="B276" s="11">
        <v>41751</v>
      </c>
      <c r="C276" s="10" t="s">
        <v>48</v>
      </c>
      <c r="D276" s="10" t="s">
        <v>50</v>
      </c>
      <c r="E276" s="12">
        <v>61163</v>
      </c>
      <c r="F276" s="13">
        <v>382971.81</v>
      </c>
      <c r="G276" s="13">
        <v>0</v>
      </c>
    </row>
    <row r="277" spans="1:7" hidden="1" x14ac:dyDescent="0.55000000000000004">
      <c r="A277" s="10" t="s">
        <v>35</v>
      </c>
      <c r="B277" s="11">
        <v>41751</v>
      </c>
      <c r="C277" s="10" t="s">
        <v>48</v>
      </c>
      <c r="D277" s="10" t="s">
        <v>51</v>
      </c>
      <c r="E277" s="12">
        <v>42561</v>
      </c>
      <c r="F277" s="13">
        <v>152709.96</v>
      </c>
      <c r="G277" s="13">
        <v>0</v>
      </c>
    </row>
    <row r="278" spans="1:7" hidden="1" x14ac:dyDescent="0.55000000000000004">
      <c r="A278" s="10" t="s">
        <v>35</v>
      </c>
      <c r="B278" s="11">
        <v>41752</v>
      </c>
      <c r="C278" s="10" t="s">
        <v>48</v>
      </c>
      <c r="D278" s="10" t="s">
        <v>49</v>
      </c>
      <c r="E278" s="12">
        <v>0</v>
      </c>
      <c r="F278" s="13">
        <v>0</v>
      </c>
      <c r="G278" s="13">
        <v>0</v>
      </c>
    </row>
    <row r="279" spans="1:7" x14ac:dyDescent="0.55000000000000004">
      <c r="A279" s="10" t="s">
        <v>35</v>
      </c>
      <c r="B279" s="11">
        <v>41752</v>
      </c>
      <c r="C279" s="10" t="s">
        <v>48</v>
      </c>
      <c r="D279" s="10" t="s">
        <v>50</v>
      </c>
      <c r="E279" s="12">
        <v>61166</v>
      </c>
      <c r="F279" s="13">
        <v>381646.82</v>
      </c>
      <c r="G279" s="13">
        <v>0</v>
      </c>
    </row>
    <row r="280" spans="1:7" hidden="1" x14ac:dyDescent="0.55000000000000004">
      <c r="A280" s="10" t="s">
        <v>35</v>
      </c>
      <c r="B280" s="11">
        <v>41752</v>
      </c>
      <c r="C280" s="10" t="s">
        <v>48</v>
      </c>
      <c r="D280" s="10" t="s">
        <v>51</v>
      </c>
      <c r="E280" s="12">
        <v>35719</v>
      </c>
      <c r="F280" s="13">
        <v>129886.11</v>
      </c>
      <c r="G280" s="13">
        <v>0</v>
      </c>
    </row>
    <row r="281" spans="1:7" hidden="1" x14ac:dyDescent="0.55000000000000004">
      <c r="A281" s="10" t="s">
        <v>35</v>
      </c>
      <c r="B281" s="11">
        <v>41754</v>
      </c>
      <c r="C281" s="10" t="s">
        <v>48</v>
      </c>
      <c r="D281" s="10" t="s">
        <v>49</v>
      </c>
      <c r="E281" s="12">
        <v>0</v>
      </c>
      <c r="F281" s="13">
        <v>0</v>
      </c>
      <c r="G281" s="13">
        <v>0</v>
      </c>
    </row>
    <row r="282" spans="1:7" x14ac:dyDescent="0.55000000000000004">
      <c r="A282" s="10" t="s">
        <v>35</v>
      </c>
      <c r="B282" s="11">
        <v>41754</v>
      </c>
      <c r="C282" s="10" t="s">
        <v>48</v>
      </c>
      <c r="D282" s="10" t="s">
        <v>50</v>
      </c>
      <c r="E282" s="12">
        <v>68642</v>
      </c>
      <c r="F282" s="13">
        <v>424247.93</v>
      </c>
      <c r="G282" s="13">
        <v>0</v>
      </c>
    </row>
    <row r="283" spans="1:7" hidden="1" x14ac:dyDescent="0.55000000000000004">
      <c r="A283" s="10" t="s">
        <v>35</v>
      </c>
      <c r="B283" s="11">
        <v>41754</v>
      </c>
      <c r="C283" s="10" t="s">
        <v>48</v>
      </c>
      <c r="D283" s="10" t="s">
        <v>51</v>
      </c>
      <c r="E283" s="12">
        <v>51481</v>
      </c>
      <c r="F283" s="13">
        <v>184245.22</v>
      </c>
      <c r="G283" s="13">
        <v>0</v>
      </c>
    </row>
    <row r="284" spans="1:7" hidden="1" x14ac:dyDescent="0.55000000000000004">
      <c r="A284" s="10" t="s">
        <v>35</v>
      </c>
      <c r="B284" s="11">
        <v>41757</v>
      </c>
      <c r="C284" s="10" t="s">
        <v>48</v>
      </c>
      <c r="D284" s="10" t="s">
        <v>49</v>
      </c>
      <c r="E284" s="12">
        <v>0</v>
      </c>
      <c r="F284" s="13">
        <v>0</v>
      </c>
      <c r="G284" s="13">
        <v>0</v>
      </c>
    </row>
    <row r="285" spans="1:7" x14ac:dyDescent="0.55000000000000004">
      <c r="A285" s="10" t="s">
        <v>35</v>
      </c>
      <c r="B285" s="11">
        <v>41757</v>
      </c>
      <c r="C285" s="10" t="s">
        <v>48</v>
      </c>
      <c r="D285" s="10" t="s">
        <v>50</v>
      </c>
      <c r="E285" s="12">
        <v>57333</v>
      </c>
      <c r="F285" s="13">
        <v>352397.94</v>
      </c>
      <c r="G285" s="13">
        <v>0</v>
      </c>
    </row>
    <row r="286" spans="1:7" hidden="1" x14ac:dyDescent="0.55000000000000004">
      <c r="A286" s="10" t="s">
        <v>35</v>
      </c>
      <c r="B286" s="11">
        <v>41757</v>
      </c>
      <c r="C286" s="10" t="s">
        <v>48</v>
      </c>
      <c r="D286" s="10" t="s">
        <v>51</v>
      </c>
      <c r="E286" s="12">
        <v>38990</v>
      </c>
      <c r="F286" s="13">
        <v>140773.45000000001</v>
      </c>
      <c r="G286" s="13">
        <v>0</v>
      </c>
    </row>
    <row r="287" spans="1:7" hidden="1" x14ac:dyDescent="0.55000000000000004">
      <c r="A287" s="10" t="s">
        <v>35</v>
      </c>
      <c r="B287" s="11">
        <v>41758</v>
      </c>
      <c r="C287" s="10" t="s">
        <v>48</v>
      </c>
      <c r="D287" s="10" t="s">
        <v>49</v>
      </c>
      <c r="E287" s="12">
        <v>0</v>
      </c>
      <c r="F287" s="13">
        <v>0</v>
      </c>
      <c r="G287" s="13">
        <v>0</v>
      </c>
    </row>
    <row r="288" spans="1:7" x14ac:dyDescent="0.55000000000000004">
      <c r="A288" s="10" t="s">
        <v>35</v>
      </c>
      <c r="B288" s="11">
        <v>41758</v>
      </c>
      <c r="C288" s="10" t="s">
        <v>48</v>
      </c>
      <c r="D288" s="10" t="s">
        <v>50</v>
      </c>
      <c r="E288" s="12">
        <v>61620</v>
      </c>
      <c r="F288" s="13">
        <v>378485.78</v>
      </c>
      <c r="G288" s="13">
        <v>0</v>
      </c>
    </row>
    <row r="289" spans="1:7" hidden="1" x14ac:dyDescent="0.55000000000000004">
      <c r="A289" s="10" t="s">
        <v>35</v>
      </c>
      <c r="B289" s="11">
        <v>41758</v>
      </c>
      <c r="C289" s="10" t="s">
        <v>48</v>
      </c>
      <c r="D289" s="10" t="s">
        <v>51</v>
      </c>
      <c r="E289" s="12">
        <v>45552</v>
      </c>
      <c r="F289" s="13">
        <v>165746.07</v>
      </c>
      <c r="G289" s="13">
        <v>0</v>
      </c>
    </row>
    <row r="290" spans="1:7" hidden="1" x14ac:dyDescent="0.55000000000000004">
      <c r="A290" s="10" t="s">
        <v>35</v>
      </c>
      <c r="B290" s="11">
        <v>41759</v>
      </c>
      <c r="C290" s="10" t="s">
        <v>48</v>
      </c>
      <c r="D290" s="10" t="s">
        <v>49</v>
      </c>
      <c r="E290" s="12">
        <v>0</v>
      </c>
      <c r="F290" s="13">
        <v>0</v>
      </c>
      <c r="G290" s="13">
        <v>0</v>
      </c>
    </row>
    <row r="291" spans="1:7" x14ac:dyDescent="0.55000000000000004">
      <c r="A291" s="10" t="s">
        <v>35</v>
      </c>
      <c r="B291" s="11">
        <v>41759</v>
      </c>
      <c r="C291" s="10" t="s">
        <v>48</v>
      </c>
      <c r="D291" s="10" t="s">
        <v>50</v>
      </c>
      <c r="E291" s="12">
        <v>59271</v>
      </c>
      <c r="F291" s="13">
        <v>358232.73</v>
      </c>
      <c r="G291" s="13">
        <v>0</v>
      </c>
    </row>
    <row r="292" spans="1:7" hidden="1" x14ac:dyDescent="0.55000000000000004">
      <c r="A292" s="10" t="s">
        <v>35</v>
      </c>
      <c r="B292" s="11">
        <v>41759</v>
      </c>
      <c r="C292" s="10" t="s">
        <v>48</v>
      </c>
      <c r="D292" s="10" t="s">
        <v>51</v>
      </c>
      <c r="E292" s="12">
        <v>37667</v>
      </c>
      <c r="F292" s="13">
        <v>136900.15</v>
      </c>
      <c r="G292" s="13">
        <v>0</v>
      </c>
    </row>
    <row r="293" spans="1:7" hidden="1" x14ac:dyDescent="0.55000000000000004">
      <c r="A293" s="10" t="s">
        <v>35</v>
      </c>
      <c r="B293" s="11">
        <v>41760</v>
      </c>
      <c r="C293" s="10" t="s">
        <v>48</v>
      </c>
      <c r="D293" s="10" t="s">
        <v>49</v>
      </c>
      <c r="E293" s="12">
        <v>0</v>
      </c>
      <c r="F293" s="13">
        <v>0</v>
      </c>
      <c r="G293" s="13">
        <v>0</v>
      </c>
    </row>
    <row r="294" spans="1:7" x14ac:dyDescent="0.55000000000000004">
      <c r="A294" s="10" t="s">
        <v>35</v>
      </c>
      <c r="B294" s="11">
        <v>41760</v>
      </c>
      <c r="C294" s="10" t="s">
        <v>48</v>
      </c>
      <c r="D294" s="10" t="s">
        <v>50</v>
      </c>
      <c r="E294" s="12">
        <v>33951</v>
      </c>
      <c r="F294" s="13">
        <v>203418.22</v>
      </c>
      <c r="G294" s="13">
        <v>0</v>
      </c>
    </row>
    <row r="295" spans="1:7" hidden="1" x14ac:dyDescent="0.55000000000000004">
      <c r="A295" s="10" t="s">
        <v>35</v>
      </c>
      <c r="B295" s="11">
        <v>41760</v>
      </c>
      <c r="C295" s="10" t="s">
        <v>48</v>
      </c>
      <c r="D295" s="10" t="s">
        <v>51</v>
      </c>
      <c r="E295" s="12">
        <v>36764</v>
      </c>
      <c r="F295" s="13">
        <v>132081.74</v>
      </c>
      <c r="G295" s="13">
        <v>0</v>
      </c>
    </row>
    <row r="296" spans="1:7" hidden="1" x14ac:dyDescent="0.55000000000000004">
      <c r="A296" s="10" t="s">
        <v>35</v>
      </c>
      <c r="B296" s="11">
        <v>41761</v>
      </c>
      <c r="C296" s="10" t="s">
        <v>48</v>
      </c>
      <c r="D296" s="10" t="s">
        <v>49</v>
      </c>
      <c r="E296" s="12">
        <v>0</v>
      </c>
      <c r="F296" s="13">
        <v>0</v>
      </c>
      <c r="G296" s="13">
        <v>0</v>
      </c>
    </row>
    <row r="297" spans="1:7" x14ac:dyDescent="0.55000000000000004">
      <c r="A297" s="10" t="s">
        <v>35</v>
      </c>
      <c r="B297" s="11">
        <v>41761</v>
      </c>
      <c r="C297" s="10" t="s">
        <v>48</v>
      </c>
      <c r="D297" s="10" t="s">
        <v>50</v>
      </c>
      <c r="E297" s="12">
        <v>58604</v>
      </c>
      <c r="F297" s="13">
        <v>352426.59</v>
      </c>
      <c r="G297" s="13">
        <v>0</v>
      </c>
    </row>
    <row r="298" spans="1:7" hidden="1" x14ac:dyDescent="0.55000000000000004">
      <c r="A298" s="10" t="s">
        <v>35</v>
      </c>
      <c r="B298" s="11">
        <v>41761</v>
      </c>
      <c r="C298" s="10" t="s">
        <v>48</v>
      </c>
      <c r="D298" s="10" t="s">
        <v>51</v>
      </c>
      <c r="E298" s="12">
        <v>40739</v>
      </c>
      <c r="F298" s="13">
        <v>145175.15</v>
      </c>
      <c r="G298" s="13">
        <v>0</v>
      </c>
    </row>
    <row r="299" spans="1:7" hidden="1" x14ac:dyDescent="0.55000000000000004">
      <c r="A299" s="10" t="s">
        <v>35</v>
      </c>
      <c r="B299" s="11">
        <v>41764</v>
      </c>
      <c r="C299" s="10" t="s">
        <v>48</v>
      </c>
      <c r="D299" s="10" t="s">
        <v>49</v>
      </c>
      <c r="E299" s="12">
        <v>0</v>
      </c>
      <c r="F299" s="13">
        <v>0</v>
      </c>
      <c r="G299" s="13">
        <v>0</v>
      </c>
    </row>
    <row r="300" spans="1:7" x14ac:dyDescent="0.55000000000000004">
      <c r="A300" s="10" t="s">
        <v>35</v>
      </c>
      <c r="B300" s="11">
        <v>41764</v>
      </c>
      <c r="C300" s="10" t="s">
        <v>48</v>
      </c>
      <c r="D300" s="10" t="s">
        <v>50</v>
      </c>
      <c r="E300" s="12">
        <v>62920</v>
      </c>
      <c r="F300" s="13">
        <v>378249.12</v>
      </c>
      <c r="G300" s="13">
        <v>0</v>
      </c>
    </row>
    <row r="301" spans="1:7" hidden="1" x14ac:dyDescent="0.55000000000000004">
      <c r="A301" s="10" t="s">
        <v>35</v>
      </c>
      <c r="B301" s="11">
        <v>41764</v>
      </c>
      <c r="C301" s="10" t="s">
        <v>48</v>
      </c>
      <c r="D301" s="10" t="s">
        <v>51</v>
      </c>
      <c r="E301" s="12">
        <v>37685</v>
      </c>
      <c r="F301" s="13">
        <v>133574.35999999999</v>
      </c>
      <c r="G301" s="13">
        <v>0</v>
      </c>
    </row>
    <row r="302" spans="1:7" hidden="1" x14ac:dyDescent="0.55000000000000004">
      <c r="A302" s="10" t="s">
        <v>35</v>
      </c>
      <c r="B302" s="11">
        <v>41765</v>
      </c>
      <c r="C302" s="10" t="s">
        <v>48</v>
      </c>
      <c r="D302" s="10" t="s">
        <v>49</v>
      </c>
      <c r="E302" s="12">
        <v>0</v>
      </c>
      <c r="F302" s="13">
        <v>0</v>
      </c>
      <c r="G302" s="13">
        <v>0</v>
      </c>
    </row>
    <row r="303" spans="1:7" x14ac:dyDescent="0.55000000000000004">
      <c r="A303" s="10" t="s">
        <v>35</v>
      </c>
      <c r="B303" s="11">
        <v>41765</v>
      </c>
      <c r="C303" s="10" t="s">
        <v>48</v>
      </c>
      <c r="D303" s="10" t="s">
        <v>50</v>
      </c>
      <c r="E303" s="12">
        <v>67391</v>
      </c>
      <c r="F303" s="13">
        <v>404563.02</v>
      </c>
      <c r="G303" s="13">
        <v>0</v>
      </c>
    </row>
    <row r="304" spans="1:7" hidden="1" x14ac:dyDescent="0.55000000000000004">
      <c r="A304" s="10" t="s">
        <v>35</v>
      </c>
      <c r="B304" s="11">
        <v>41765</v>
      </c>
      <c r="C304" s="10" t="s">
        <v>48</v>
      </c>
      <c r="D304" s="10" t="s">
        <v>51</v>
      </c>
      <c r="E304" s="12">
        <v>39945</v>
      </c>
      <c r="F304" s="13">
        <v>143229.88</v>
      </c>
      <c r="G304" s="13">
        <v>0</v>
      </c>
    </row>
    <row r="305" spans="1:7" hidden="1" x14ac:dyDescent="0.55000000000000004">
      <c r="A305" s="10" t="s">
        <v>35</v>
      </c>
      <c r="B305" s="11">
        <v>41766</v>
      </c>
      <c r="C305" s="10" t="s">
        <v>48</v>
      </c>
      <c r="D305" s="10" t="s">
        <v>49</v>
      </c>
      <c r="E305" s="12">
        <v>0</v>
      </c>
      <c r="F305" s="13">
        <v>0</v>
      </c>
      <c r="G305" s="13">
        <v>0</v>
      </c>
    </row>
    <row r="306" spans="1:7" x14ac:dyDescent="0.55000000000000004">
      <c r="A306" s="10" t="s">
        <v>35</v>
      </c>
      <c r="B306" s="11">
        <v>41766</v>
      </c>
      <c r="C306" s="10" t="s">
        <v>48</v>
      </c>
      <c r="D306" s="10" t="s">
        <v>50</v>
      </c>
      <c r="E306" s="12">
        <v>78056</v>
      </c>
      <c r="F306" s="13">
        <v>470758.2</v>
      </c>
      <c r="G306" s="13">
        <v>0</v>
      </c>
    </row>
    <row r="307" spans="1:7" hidden="1" x14ac:dyDescent="0.55000000000000004">
      <c r="A307" s="10" t="s">
        <v>35</v>
      </c>
      <c r="B307" s="11">
        <v>41766</v>
      </c>
      <c r="C307" s="10" t="s">
        <v>48</v>
      </c>
      <c r="D307" s="10" t="s">
        <v>51</v>
      </c>
      <c r="E307" s="12">
        <v>43415</v>
      </c>
      <c r="F307" s="13">
        <v>155909.63</v>
      </c>
      <c r="G307" s="13">
        <v>0</v>
      </c>
    </row>
    <row r="308" spans="1:7" hidden="1" x14ac:dyDescent="0.55000000000000004">
      <c r="A308" s="10" t="s">
        <v>35</v>
      </c>
      <c r="B308" s="11">
        <v>41767</v>
      </c>
      <c r="C308" s="10" t="s">
        <v>48</v>
      </c>
      <c r="D308" s="10" t="s">
        <v>49</v>
      </c>
      <c r="E308" s="12">
        <v>0</v>
      </c>
      <c r="F308" s="13">
        <v>0</v>
      </c>
      <c r="G308" s="13">
        <v>0</v>
      </c>
    </row>
    <row r="309" spans="1:7" x14ac:dyDescent="0.55000000000000004">
      <c r="A309" s="10" t="s">
        <v>35</v>
      </c>
      <c r="B309" s="11">
        <v>41767</v>
      </c>
      <c r="C309" s="10" t="s">
        <v>48</v>
      </c>
      <c r="D309" s="10" t="s">
        <v>50</v>
      </c>
      <c r="E309" s="12">
        <v>59348</v>
      </c>
      <c r="F309" s="13">
        <v>357298.68</v>
      </c>
      <c r="G309" s="13">
        <v>0</v>
      </c>
    </row>
    <row r="310" spans="1:7" hidden="1" x14ac:dyDescent="0.55000000000000004">
      <c r="A310" s="10" t="s">
        <v>35</v>
      </c>
      <c r="B310" s="11">
        <v>41767</v>
      </c>
      <c r="C310" s="10" t="s">
        <v>48</v>
      </c>
      <c r="D310" s="10" t="s">
        <v>51</v>
      </c>
      <c r="E310" s="12">
        <v>49064</v>
      </c>
      <c r="F310" s="13">
        <v>171867.84</v>
      </c>
      <c r="G310" s="13">
        <v>0</v>
      </c>
    </row>
    <row r="311" spans="1:7" hidden="1" x14ac:dyDescent="0.55000000000000004">
      <c r="A311" s="10" t="s">
        <v>35</v>
      </c>
      <c r="B311" s="11">
        <v>41768</v>
      </c>
      <c r="C311" s="10" t="s">
        <v>48</v>
      </c>
      <c r="D311" s="10" t="s">
        <v>49</v>
      </c>
      <c r="E311" s="12">
        <v>0</v>
      </c>
      <c r="F311" s="13">
        <v>0</v>
      </c>
      <c r="G311" s="13">
        <v>0</v>
      </c>
    </row>
    <row r="312" spans="1:7" x14ac:dyDescent="0.55000000000000004">
      <c r="A312" s="10" t="s">
        <v>35</v>
      </c>
      <c r="B312" s="11">
        <v>41768</v>
      </c>
      <c r="C312" s="10" t="s">
        <v>48</v>
      </c>
      <c r="D312" s="10" t="s">
        <v>50</v>
      </c>
      <c r="E312" s="12">
        <v>70800</v>
      </c>
      <c r="F312" s="13">
        <v>427286.44</v>
      </c>
      <c r="G312" s="13">
        <v>0</v>
      </c>
    </row>
    <row r="313" spans="1:7" hidden="1" x14ac:dyDescent="0.55000000000000004">
      <c r="A313" s="10" t="s">
        <v>35</v>
      </c>
      <c r="B313" s="11">
        <v>41768</v>
      </c>
      <c r="C313" s="10" t="s">
        <v>48</v>
      </c>
      <c r="D313" s="10" t="s">
        <v>51</v>
      </c>
      <c r="E313" s="12">
        <v>31343</v>
      </c>
      <c r="F313" s="13">
        <v>107103.59</v>
      </c>
      <c r="G313" s="13">
        <v>0</v>
      </c>
    </row>
    <row r="314" spans="1:7" hidden="1" x14ac:dyDescent="0.55000000000000004">
      <c r="A314" s="10" t="s">
        <v>35</v>
      </c>
      <c r="B314" s="11">
        <v>41771</v>
      </c>
      <c r="C314" s="10" t="s">
        <v>48</v>
      </c>
      <c r="D314" s="10" t="s">
        <v>49</v>
      </c>
      <c r="E314" s="12">
        <v>0</v>
      </c>
      <c r="F314" s="13">
        <v>0</v>
      </c>
      <c r="G314" s="13">
        <v>0</v>
      </c>
    </row>
    <row r="315" spans="1:7" x14ac:dyDescent="0.55000000000000004">
      <c r="A315" s="10" t="s">
        <v>35</v>
      </c>
      <c r="B315" s="11">
        <v>41771</v>
      </c>
      <c r="C315" s="10" t="s">
        <v>48</v>
      </c>
      <c r="D315" s="10" t="s">
        <v>50</v>
      </c>
      <c r="E315" s="12">
        <v>55049</v>
      </c>
      <c r="F315" s="13">
        <v>329909.93</v>
      </c>
      <c r="G315" s="13">
        <v>0</v>
      </c>
    </row>
    <row r="316" spans="1:7" hidden="1" x14ac:dyDescent="0.55000000000000004">
      <c r="A316" s="10" t="s">
        <v>35</v>
      </c>
      <c r="B316" s="11">
        <v>41771</v>
      </c>
      <c r="C316" s="10" t="s">
        <v>48</v>
      </c>
      <c r="D316" s="10" t="s">
        <v>51</v>
      </c>
      <c r="E316" s="12">
        <v>29920</v>
      </c>
      <c r="F316" s="13">
        <v>100023.59</v>
      </c>
      <c r="G316" s="13">
        <v>0</v>
      </c>
    </row>
    <row r="317" spans="1:7" hidden="1" x14ac:dyDescent="0.55000000000000004">
      <c r="A317" s="10" t="s">
        <v>35</v>
      </c>
      <c r="B317" s="11">
        <v>41772</v>
      </c>
      <c r="C317" s="10" t="s">
        <v>48</v>
      </c>
      <c r="D317" s="10" t="s">
        <v>49</v>
      </c>
      <c r="E317" s="12">
        <v>0</v>
      </c>
      <c r="F317" s="13">
        <v>0</v>
      </c>
      <c r="G317" s="13">
        <v>0</v>
      </c>
    </row>
    <row r="318" spans="1:7" x14ac:dyDescent="0.55000000000000004">
      <c r="A318" s="10" t="s">
        <v>35</v>
      </c>
      <c r="B318" s="11">
        <v>41772</v>
      </c>
      <c r="C318" s="10" t="s">
        <v>48</v>
      </c>
      <c r="D318" s="10" t="s">
        <v>50</v>
      </c>
      <c r="E318" s="12">
        <v>62313</v>
      </c>
      <c r="F318" s="13">
        <v>375728.17</v>
      </c>
      <c r="G318" s="13">
        <v>0</v>
      </c>
    </row>
    <row r="319" spans="1:7" hidden="1" x14ac:dyDescent="0.55000000000000004">
      <c r="A319" s="10" t="s">
        <v>35</v>
      </c>
      <c r="B319" s="11">
        <v>41772</v>
      </c>
      <c r="C319" s="10" t="s">
        <v>48</v>
      </c>
      <c r="D319" s="10" t="s">
        <v>51</v>
      </c>
      <c r="E319" s="12">
        <v>39079</v>
      </c>
      <c r="F319" s="13">
        <v>128897.09</v>
      </c>
      <c r="G319" s="13">
        <v>0</v>
      </c>
    </row>
    <row r="320" spans="1:7" hidden="1" x14ac:dyDescent="0.55000000000000004">
      <c r="A320" s="10" t="s">
        <v>35</v>
      </c>
      <c r="B320" s="11">
        <v>41773</v>
      </c>
      <c r="C320" s="10" t="s">
        <v>48</v>
      </c>
      <c r="D320" s="10" t="s">
        <v>49</v>
      </c>
      <c r="E320" s="12">
        <v>0</v>
      </c>
      <c r="F320" s="13">
        <v>0</v>
      </c>
      <c r="G320" s="13">
        <v>0</v>
      </c>
    </row>
    <row r="321" spans="1:7" x14ac:dyDescent="0.55000000000000004">
      <c r="A321" s="10" t="s">
        <v>35</v>
      </c>
      <c r="B321" s="11">
        <v>41773</v>
      </c>
      <c r="C321" s="10" t="s">
        <v>48</v>
      </c>
      <c r="D321" s="10" t="s">
        <v>50</v>
      </c>
      <c r="E321" s="12">
        <v>40854</v>
      </c>
      <c r="F321" s="13">
        <v>248503.05</v>
      </c>
      <c r="G321" s="13">
        <v>0</v>
      </c>
    </row>
    <row r="322" spans="1:7" hidden="1" x14ac:dyDescent="0.55000000000000004">
      <c r="A322" s="10" t="s">
        <v>35</v>
      </c>
      <c r="B322" s="11">
        <v>41773</v>
      </c>
      <c r="C322" s="10" t="s">
        <v>48</v>
      </c>
      <c r="D322" s="10" t="s">
        <v>51</v>
      </c>
      <c r="E322" s="12">
        <v>23085</v>
      </c>
      <c r="F322" s="13">
        <v>75235.27</v>
      </c>
      <c r="G322" s="13">
        <v>0</v>
      </c>
    </row>
    <row r="323" spans="1:7" hidden="1" x14ac:dyDescent="0.55000000000000004">
      <c r="A323" s="10" t="s">
        <v>35</v>
      </c>
      <c r="B323" s="11">
        <v>41774</v>
      </c>
      <c r="C323" s="10" t="s">
        <v>48</v>
      </c>
      <c r="D323" s="10" t="s">
        <v>49</v>
      </c>
      <c r="E323" s="12">
        <v>0</v>
      </c>
      <c r="F323" s="13">
        <v>0</v>
      </c>
      <c r="G323" s="13">
        <v>0</v>
      </c>
    </row>
    <row r="324" spans="1:7" x14ac:dyDescent="0.55000000000000004">
      <c r="A324" s="10" t="s">
        <v>35</v>
      </c>
      <c r="B324" s="11">
        <v>41774</v>
      </c>
      <c r="C324" s="10" t="s">
        <v>48</v>
      </c>
      <c r="D324" s="10" t="s">
        <v>50</v>
      </c>
      <c r="E324" s="12">
        <v>55497</v>
      </c>
      <c r="F324" s="13">
        <v>335603.28</v>
      </c>
      <c r="G324" s="13">
        <v>0</v>
      </c>
    </row>
    <row r="325" spans="1:7" hidden="1" x14ac:dyDescent="0.55000000000000004">
      <c r="A325" s="10" t="s">
        <v>35</v>
      </c>
      <c r="B325" s="11">
        <v>41774</v>
      </c>
      <c r="C325" s="10" t="s">
        <v>48</v>
      </c>
      <c r="D325" s="10" t="s">
        <v>51</v>
      </c>
      <c r="E325" s="12">
        <v>58025</v>
      </c>
      <c r="F325" s="13">
        <v>190800.77</v>
      </c>
      <c r="G325" s="13">
        <v>0</v>
      </c>
    </row>
    <row r="326" spans="1:7" hidden="1" x14ac:dyDescent="0.55000000000000004">
      <c r="A326" s="10" t="s">
        <v>35</v>
      </c>
      <c r="B326" s="11">
        <v>41775</v>
      </c>
      <c r="C326" s="10" t="s">
        <v>48</v>
      </c>
      <c r="D326" s="10" t="s">
        <v>49</v>
      </c>
      <c r="E326" s="12">
        <v>0</v>
      </c>
      <c r="F326" s="13">
        <v>0</v>
      </c>
      <c r="G326" s="13">
        <v>0</v>
      </c>
    </row>
    <row r="327" spans="1:7" x14ac:dyDescent="0.55000000000000004">
      <c r="A327" s="10" t="s">
        <v>35</v>
      </c>
      <c r="B327" s="11">
        <v>41775</v>
      </c>
      <c r="C327" s="10" t="s">
        <v>48</v>
      </c>
      <c r="D327" s="10" t="s">
        <v>50</v>
      </c>
      <c r="E327" s="12">
        <v>47273</v>
      </c>
      <c r="F327" s="13">
        <v>282953.61</v>
      </c>
      <c r="G327" s="13">
        <v>0</v>
      </c>
    </row>
    <row r="328" spans="1:7" hidden="1" x14ac:dyDescent="0.55000000000000004">
      <c r="A328" s="10" t="s">
        <v>35</v>
      </c>
      <c r="B328" s="11">
        <v>41775</v>
      </c>
      <c r="C328" s="10" t="s">
        <v>48</v>
      </c>
      <c r="D328" s="10" t="s">
        <v>51</v>
      </c>
      <c r="E328" s="12">
        <v>23293</v>
      </c>
      <c r="F328" s="13">
        <v>76115.78</v>
      </c>
      <c r="G328" s="13">
        <v>0</v>
      </c>
    </row>
    <row r="329" spans="1:7" hidden="1" x14ac:dyDescent="0.55000000000000004">
      <c r="A329" s="10" t="s">
        <v>35</v>
      </c>
      <c r="B329" s="11">
        <v>41778</v>
      </c>
      <c r="C329" s="10" t="s">
        <v>48</v>
      </c>
      <c r="D329" s="10" t="s">
        <v>49</v>
      </c>
      <c r="E329" s="12">
        <v>0</v>
      </c>
      <c r="F329" s="13">
        <v>0</v>
      </c>
      <c r="G329" s="13">
        <v>0</v>
      </c>
    </row>
    <row r="330" spans="1:7" x14ac:dyDescent="0.55000000000000004">
      <c r="A330" s="10" t="s">
        <v>35</v>
      </c>
      <c r="B330" s="11">
        <v>41778</v>
      </c>
      <c r="C330" s="10" t="s">
        <v>48</v>
      </c>
      <c r="D330" s="10" t="s">
        <v>50</v>
      </c>
      <c r="E330" s="12">
        <v>58159</v>
      </c>
      <c r="F330" s="13">
        <v>348934.08</v>
      </c>
      <c r="G330" s="13">
        <v>0</v>
      </c>
    </row>
    <row r="331" spans="1:7" hidden="1" x14ac:dyDescent="0.55000000000000004">
      <c r="A331" s="10" t="s">
        <v>35</v>
      </c>
      <c r="B331" s="11">
        <v>41778</v>
      </c>
      <c r="C331" s="10" t="s">
        <v>48</v>
      </c>
      <c r="D331" s="10" t="s">
        <v>51</v>
      </c>
      <c r="E331" s="12">
        <v>30132</v>
      </c>
      <c r="F331" s="13">
        <v>98713.66</v>
      </c>
      <c r="G331" s="13">
        <v>0</v>
      </c>
    </row>
    <row r="332" spans="1:7" hidden="1" x14ac:dyDescent="0.55000000000000004">
      <c r="A332" s="10" t="s">
        <v>35</v>
      </c>
      <c r="B332" s="11">
        <v>41779</v>
      </c>
      <c r="C332" s="10" t="s">
        <v>48</v>
      </c>
      <c r="D332" s="10" t="s">
        <v>49</v>
      </c>
      <c r="E332" s="12">
        <v>0</v>
      </c>
      <c r="F332" s="13">
        <v>0</v>
      </c>
      <c r="G332" s="13">
        <v>0</v>
      </c>
    </row>
    <row r="333" spans="1:7" x14ac:dyDescent="0.55000000000000004">
      <c r="A333" s="10" t="s">
        <v>35</v>
      </c>
      <c r="B333" s="11">
        <v>41779</v>
      </c>
      <c r="C333" s="10" t="s">
        <v>48</v>
      </c>
      <c r="D333" s="10" t="s">
        <v>50</v>
      </c>
      <c r="E333" s="12">
        <v>54971</v>
      </c>
      <c r="F333" s="13">
        <v>330880.67</v>
      </c>
      <c r="G333" s="13">
        <v>0</v>
      </c>
    </row>
    <row r="334" spans="1:7" hidden="1" x14ac:dyDescent="0.55000000000000004">
      <c r="A334" s="10" t="s">
        <v>35</v>
      </c>
      <c r="B334" s="11">
        <v>41779</v>
      </c>
      <c r="C334" s="10" t="s">
        <v>48</v>
      </c>
      <c r="D334" s="10" t="s">
        <v>51</v>
      </c>
      <c r="E334" s="12">
        <v>37939</v>
      </c>
      <c r="F334" s="13">
        <v>125410.14</v>
      </c>
      <c r="G334" s="13">
        <v>0</v>
      </c>
    </row>
    <row r="335" spans="1:7" hidden="1" x14ac:dyDescent="0.55000000000000004">
      <c r="A335" s="10" t="s">
        <v>35</v>
      </c>
      <c r="B335" s="11">
        <v>41780</v>
      </c>
      <c r="C335" s="10" t="s">
        <v>48</v>
      </c>
      <c r="D335" s="10" t="s">
        <v>49</v>
      </c>
      <c r="E335" s="12">
        <v>0</v>
      </c>
      <c r="F335" s="13">
        <v>0</v>
      </c>
      <c r="G335" s="13">
        <v>0</v>
      </c>
    </row>
    <row r="336" spans="1:7" x14ac:dyDescent="0.55000000000000004">
      <c r="A336" s="10" t="s">
        <v>35</v>
      </c>
      <c r="B336" s="11">
        <v>41780</v>
      </c>
      <c r="C336" s="10" t="s">
        <v>48</v>
      </c>
      <c r="D336" s="10" t="s">
        <v>50</v>
      </c>
      <c r="E336" s="12">
        <v>65068</v>
      </c>
      <c r="F336" s="13">
        <v>396687.77</v>
      </c>
      <c r="G336" s="13">
        <v>0</v>
      </c>
    </row>
    <row r="337" spans="1:7" hidden="1" x14ac:dyDescent="0.55000000000000004">
      <c r="A337" s="10" t="s">
        <v>35</v>
      </c>
      <c r="B337" s="11">
        <v>41780</v>
      </c>
      <c r="C337" s="10" t="s">
        <v>48</v>
      </c>
      <c r="D337" s="10" t="s">
        <v>51</v>
      </c>
      <c r="E337" s="12">
        <v>39120</v>
      </c>
      <c r="F337" s="13">
        <v>130362.52</v>
      </c>
      <c r="G337" s="13">
        <v>0</v>
      </c>
    </row>
    <row r="338" spans="1:7" hidden="1" x14ac:dyDescent="0.55000000000000004">
      <c r="A338" s="10" t="s">
        <v>35</v>
      </c>
      <c r="B338" s="11">
        <v>41781</v>
      </c>
      <c r="C338" s="10" t="s">
        <v>48</v>
      </c>
      <c r="D338" s="10" t="s">
        <v>49</v>
      </c>
      <c r="E338" s="12">
        <v>0</v>
      </c>
      <c r="F338" s="13">
        <v>0</v>
      </c>
      <c r="G338" s="13">
        <v>0</v>
      </c>
    </row>
    <row r="339" spans="1:7" x14ac:dyDescent="0.55000000000000004">
      <c r="A339" s="10" t="s">
        <v>35</v>
      </c>
      <c r="B339" s="11">
        <v>41781</v>
      </c>
      <c r="C339" s="10" t="s">
        <v>48</v>
      </c>
      <c r="D339" s="10" t="s">
        <v>50</v>
      </c>
      <c r="E339" s="12">
        <v>46400</v>
      </c>
      <c r="F339" s="13">
        <v>282736.26</v>
      </c>
      <c r="G339" s="13">
        <v>0</v>
      </c>
    </row>
    <row r="340" spans="1:7" hidden="1" x14ac:dyDescent="0.55000000000000004">
      <c r="A340" s="10" t="s">
        <v>35</v>
      </c>
      <c r="B340" s="11">
        <v>41781</v>
      </c>
      <c r="C340" s="10" t="s">
        <v>48</v>
      </c>
      <c r="D340" s="10" t="s">
        <v>51</v>
      </c>
      <c r="E340" s="12">
        <v>53713</v>
      </c>
      <c r="F340" s="13">
        <v>173503.65</v>
      </c>
      <c r="G340" s="13">
        <v>0</v>
      </c>
    </row>
    <row r="341" spans="1:7" hidden="1" x14ac:dyDescent="0.55000000000000004">
      <c r="A341" s="10" t="s">
        <v>35</v>
      </c>
      <c r="B341" s="11">
        <v>41782</v>
      </c>
      <c r="C341" s="10" t="s">
        <v>48</v>
      </c>
      <c r="D341" s="10" t="s">
        <v>49</v>
      </c>
      <c r="E341" s="12">
        <v>0</v>
      </c>
      <c r="F341" s="13">
        <v>0</v>
      </c>
      <c r="G341" s="13">
        <v>0</v>
      </c>
    </row>
    <row r="342" spans="1:7" x14ac:dyDescent="0.55000000000000004">
      <c r="A342" s="10" t="s">
        <v>35</v>
      </c>
      <c r="B342" s="11">
        <v>41782</v>
      </c>
      <c r="C342" s="10" t="s">
        <v>48</v>
      </c>
      <c r="D342" s="10" t="s">
        <v>50</v>
      </c>
      <c r="E342" s="12">
        <v>43868</v>
      </c>
      <c r="F342" s="13">
        <v>267502.14</v>
      </c>
      <c r="G342" s="13">
        <v>0</v>
      </c>
    </row>
    <row r="343" spans="1:7" hidden="1" x14ac:dyDescent="0.55000000000000004">
      <c r="A343" s="10" t="s">
        <v>35</v>
      </c>
      <c r="B343" s="11">
        <v>41782</v>
      </c>
      <c r="C343" s="10" t="s">
        <v>48</v>
      </c>
      <c r="D343" s="10" t="s">
        <v>51</v>
      </c>
      <c r="E343" s="12">
        <v>28257</v>
      </c>
      <c r="F343" s="13">
        <v>90466.57</v>
      </c>
      <c r="G343" s="13">
        <v>0</v>
      </c>
    </row>
    <row r="344" spans="1:7" hidden="1" x14ac:dyDescent="0.55000000000000004">
      <c r="A344" s="10" t="s">
        <v>35</v>
      </c>
      <c r="B344" s="11">
        <v>41785</v>
      </c>
      <c r="C344" s="10" t="s">
        <v>48</v>
      </c>
      <c r="D344" s="10" t="s">
        <v>49</v>
      </c>
      <c r="E344" s="12">
        <v>0</v>
      </c>
      <c r="F344" s="13">
        <v>0</v>
      </c>
      <c r="G344" s="13">
        <v>0</v>
      </c>
    </row>
    <row r="345" spans="1:7" x14ac:dyDescent="0.55000000000000004">
      <c r="A345" s="10" t="s">
        <v>35</v>
      </c>
      <c r="B345" s="11">
        <v>41785</v>
      </c>
      <c r="C345" s="10" t="s">
        <v>48</v>
      </c>
      <c r="D345" s="10" t="s">
        <v>50</v>
      </c>
      <c r="E345" s="12">
        <v>40796</v>
      </c>
      <c r="F345" s="13">
        <v>250091.28</v>
      </c>
      <c r="G345" s="13">
        <v>0</v>
      </c>
    </row>
    <row r="346" spans="1:7" hidden="1" x14ac:dyDescent="0.55000000000000004">
      <c r="A346" s="10" t="s">
        <v>35</v>
      </c>
      <c r="B346" s="11">
        <v>41785</v>
      </c>
      <c r="C346" s="10" t="s">
        <v>48</v>
      </c>
      <c r="D346" s="10" t="s">
        <v>51</v>
      </c>
      <c r="E346" s="12">
        <v>14760</v>
      </c>
      <c r="F346" s="13">
        <v>47659.9</v>
      </c>
      <c r="G346" s="13">
        <v>0</v>
      </c>
    </row>
    <row r="347" spans="1:7" hidden="1" x14ac:dyDescent="0.55000000000000004">
      <c r="A347" s="10" t="s">
        <v>35</v>
      </c>
      <c r="B347" s="11">
        <v>41786</v>
      </c>
      <c r="C347" s="10" t="s">
        <v>48</v>
      </c>
      <c r="D347" s="10" t="s">
        <v>49</v>
      </c>
      <c r="E347" s="12">
        <v>0</v>
      </c>
      <c r="F347" s="13">
        <v>0</v>
      </c>
      <c r="G347" s="13">
        <v>0</v>
      </c>
    </row>
    <row r="348" spans="1:7" x14ac:dyDescent="0.55000000000000004">
      <c r="A348" s="10" t="s">
        <v>35</v>
      </c>
      <c r="B348" s="11">
        <v>41786</v>
      </c>
      <c r="C348" s="10" t="s">
        <v>48</v>
      </c>
      <c r="D348" s="10" t="s">
        <v>50</v>
      </c>
      <c r="E348" s="12">
        <v>70557</v>
      </c>
      <c r="F348" s="13">
        <v>433653.52</v>
      </c>
      <c r="G348" s="13">
        <v>0</v>
      </c>
    </row>
    <row r="349" spans="1:7" hidden="1" x14ac:dyDescent="0.55000000000000004">
      <c r="A349" s="10" t="s">
        <v>35</v>
      </c>
      <c r="B349" s="11">
        <v>41786</v>
      </c>
      <c r="C349" s="10" t="s">
        <v>48</v>
      </c>
      <c r="D349" s="10" t="s">
        <v>51</v>
      </c>
      <c r="E349" s="12">
        <v>47584</v>
      </c>
      <c r="F349" s="13">
        <v>155685.17000000001</v>
      </c>
      <c r="G349" s="13">
        <v>0</v>
      </c>
    </row>
    <row r="350" spans="1:7" hidden="1" x14ac:dyDescent="0.55000000000000004">
      <c r="A350" s="10" t="s">
        <v>35</v>
      </c>
      <c r="B350" s="11">
        <v>41787</v>
      </c>
      <c r="C350" s="10" t="s">
        <v>48</v>
      </c>
      <c r="D350" s="10" t="s">
        <v>49</v>
      </c>
      <c r="E350" s="12">
        <v>0</v>
      </c>
      <c r="F350" s="13">
        <v>0</v>
      </c>
      <c r="G350" s="13">
        <v>0</v>
      </c>
    </row>
    <row r="351" spans="1:7" x14ac:dyDescent="0.55000000000000004">
      <c r="A351" s="10" t="s">
        <v>35</v>
      </c>
      <c r="B351" s="11">
        <v>41787</v>
      </c>
      <c r="C351" s="10" t="s">
        <v>48</v>
      </c>
      <c r="D351" s="10" t="s">
        <v>50</v>
      </c>
      <c r="E351" s="12">
        <v>51979</v>
      </c>
      <c r="F351" s="13">
        <v>319107.58</v>
      </c>
      <c r="G351" s="13">
        <v>0</v>
      </c>
    </row>
    <row r="352" spans="1:7" hidden="1" x14ac:dyDescent="0.55000000000000004">
      <c r="A352" s="10" t="s">
        <v>35</v>
      </c>
      <c r="B352" s="11">
        <v>41787</v>
      </c>
      <c r="C352" s="10" t="s">
        <v>48</v>
      </c>
      <c r="D352" s="10" t="s">
        <v>51</v>
      </c>
      <c r="E352" s="12">
        <v>40335</v>
      </c>
      <c r="F352" s="13">
        <v>135679.57</v>
      </c>
      <c r="G352" s="13">
        <v>0</v>
      </c>
    </row>
    <row r="353" spans="1:7" hidden="1" x14ac:dyDescent="0.55000000000000004">
      <c r="A353" s="10" t="s">
        <v>35</v>
      </c>
      <c r="B353" s="11">
        <v>41788</v>
      </c>
      <c r="C353" s="10" t="s">
        <v>48</v>
      </c>
      <c r="D353" s="10" t="s">
        <v>49</v>
      </c>
      <c r="E353" s="12">
        <v>0</v>
      </c>
      <c r="F353" s="13">
        <v>0</v>
      </c>
      <c r="G353" s="13">
        <v>0</v>
      </c>
    </row>
    <row r="354" spans="1:7" x14ac:dyDescent="0.55000000000000004">
      <c r="A354" s="10" t="s">
        <v>35</v>
      </c>
      <c r="B354" s="11">
        <v>41788</v>
      </c>
      <c r="C354" s="10" t="s">
        <v>48</v>
      </c>
      <c r="D354" s="10" t="s">
        <v>50</v>
      </c>
      <c r="E354" s="12">
        <v>58346</v>
      </c>
      <c r="F354" s="13">
        <v>355216.15</v>
      </c>
      <c r="G354" s="13">
        <v>0</v>
      </c>
    </row>
    <row r="355" spans="1:7" hidden="1" x14ac:dyDescent="0.55000000000000004">
      <c r="A355" s="10" t="s">
        <v>35</v>
      </c>
      <c r="B355" s="11">
        <v>41788</v>
      </c>
      <c r="C355" s="10" t="s">
        <v>48</v>
      </c>
      <c r="D355" s="10" t="s">
        <v>51</v>
      </c>
      <c r="E355" s="12">
        <v>61761</v>
      </c>
      <c r="F355" s="13">
        <v>209930.91</v>
      </c>
      <c r="G355" s="13">
        <v>0</v>
      </c>
    </row>
    <row r="356" spans="1:7" hidden="1" x14ac:dyDescent="0.55000000000000004">
      <c r="A356" s="10" t="s">
        <v>35</v>
      </c>
      <c r="B356" s="11">
        <v>41789</v>
      </c>
      <c r="C356" s="10" t="s">
        <v>48</v>
      </c>
      <c r="D356" s="10" t="s">
        <v>49</v>
      </c>
      <c r="E356" s="12">
        <v>0</v>
      </c>
      <c r="F356" s="13">
        <v>0</v>
      </c>
      <c r="G356" s="13">
        <v>0</v>
      </c>
    </row>
    <row r="357" spans="1:7" x14ac:dyDescent="0.55000000000000004">
      <c r="A357" s="10" t="s">
        <v>35</v>
      </c>
      <c r="B357" s="11">
        <v>41789</v>
      </c>
      <c r="C357" s="10" t="s">
        <v>48</v>
      </c>
      <c r="D357" s="10" t="s">
        <v>50</v>
      </c>
      <c r="E357" s="12">
        <v>42992</v>
      </c>
      <c r="F357" s="13">
        <v>262239</v>
      </c>
      <c r="G357" s="13">
        <v>0</v>
      </c>
    </row>
    <row r="358" spans="1:7" hidden="1" x14ac:dyDescent="0.55000000000000004">
      <c r="A358" s="10" t="s">
        <v>35</v>
      </c>
      <c r="B358" s="11">
        <v>41789</v>
      </c>
      <c r="C358" s="10" t="s">
        <v>48</v>
      </c>
      <c r="D358" s="10" t="s">
        <v>51</v>
      </c>
      <c r="E358" s="12">
        <v>44270</v>
      </c>
      <c r="F358" s="13">
        <v>149210.07</v>
      </c>
      <c r="G358" s="13">
        <v>0</v>
      </c>
    </row>
    <row r="359" spans="1:7" hidden="1" x14ac:dyDescent="0.55000000000000004">
      <c r="A359" s="10" t="s">
        <v>35</v>
      </c>
      <c r="B359" s="11">
        <v>41792</v>
      </c>
      <c r="C359" s="10" t="s">
        <v>48</v>
      </c>
      <c r="D359" s="10" t="s">
        <v>49</v>
      </c>
      <c r="E359" s="12">
        <v>0</v>
      </c>
      <c r="F359" s="13">
        <v>0</v>
      </c>
      <c r="G359" s="13">
        <v>0</v>
      </c>
    </row>
    <row r="360" spans="1:7" x14ac:dyDescent="0.55000000000000004">
      <c r="A360" s="10" t="s">
        <v>35</v>
      </c>
      <c r="B360" s="11">
        <v>41792</v>
      </c>
      <c r="C360" s="10" t="s">
        <v>48</v>
      </c>
      <c r="D360" s="10" t="s">
        <v>50</v>
      </c>
      <c r="E360" s="12">
        <v>45635</v>
      </c>
      <c r="F360" s="13">
        <v>278000.53000000003</v>
      </c>
      <c r="G360" s="13">
        <v>0</v>
      </c>
    </row>
    <row r="361" spans="1:7" hidden="1" x14ac:dyDescent="0.55000000000000004">
      <c r="A361" s="10" t="s">
        <v>35</v>
      </c>
      <c r="B361" s="11">
        <v>41792</v>
      </c>
      <c r="C361" s="10" t="s">
        <v>48</v>
      </c>
      <c r="D361" s="10" t="s">
        <v>51</v>
      </c>
      <c r="E361" s="12">
        <v>37477</v>
      </c>
      <c r="F361" s="13">
        <v>127204.45</v>
      </c>
      <c r="G361" s="13">
        <v>0</v>
      </c>
    </row>
    <row r="362" spans="1:7" hidden="1" x14ac:dyDescent="0.55000000000000004">
      <c r="A362" s="10" t="s">
        <v>35</v>
      </c>
      <c r="B362" s="11">
        <v>41793</v>
      </c>
      <c r="C362" s="10" t="s">
        <v>48</v>
      </c>
      <c r="D362" s="10" t="s">
        <v>49</v>
      </c>
      <c r="E362" s="12">
        <v>0</v>
      </c>
      <c r="F362" s="13">
        <v>0</v>
      </c>
      <c r="G362" s="13">
        <v>0</v>
      </c>
    </row>
    <row r="363" spans="1:7" x14ac:dyDescent="0.55000000000000004">
      <c r="A363" s="10" t="s">
        <v>35</v>
      </c>
      <c r="B363" s="11">
        <v>41793</v>
      </c>
      <c r="C363" s="10" t="s">
        <v>48</v>
      </c>
      <c r="D363" s="10" t="s">
        <v>50</v>
      </c>
      <c r="E363" s="12">
        <v>45511</v>
      </c>
      <c r="F363" s="13">
        <v>277296.82</v>
      </c>
      <c r="G363" s="13">
        <v>0</v>
      </c>
    </row>
    <row r="364" spans="1:7" hidden="1" x14ac:dyDescent="0.55000000000000004">
      <c r="A364" s="10" t="s">
        <v>35</v>
      </c>
      <c r="B364" s="11">
        <v>41793</v>
      </c>
      <c r="C364" s="10" t="s">
        <v>48</v>
      </c>
      <c r="D364" s="10" t="s">
        <v>51</v>
      </c>
      <c r="E364" s="12">
        <v>39131</v>
      </c>
      <c r="F364" s="13">
        <v>134723.95000000001</v>
      </c>
      <c r="G364" s="13">
        <v>0</v>
      </c>
    </row>
    <row r="365" spans="1:7" hidden="1" x14ac:dyDescent="0.55000000000000004">
      <c r="A365" s="10" t="s">
        <v>35</v>
      </c>
      <c r="B365" s="11">
        <v>41794</v>
      </c>
      <c r="C365" s="10" t="s">
        <v>48</v>
      </c>
      <c r="D365" s="10" t="s">
        <v>49</v>
      </c>
      <c r="E365" s="12">
        <v>0</v>
      </c>
      <c r="F365" s="13">
        <v>0</v>
      </c>
      <c r="G365" s="13">
        <v>0</v>
      </c>
    </row>
    <row r="366" spans="1:7" x14ac:dyDescent="0.55000000000000004">
      <c r="A366" s="10" t="s">
        <v>35</v>
      </c>
      <c r="B366" s="11">
        <v>41794</v>
      </c>
      <c r="C366" s="10" t="s">
        <v>48</v>
      </c>
      <c r="D366" s="10" t="s">
        <v>50</v>
      </c>
      <c r="E366" s="12">
        <v>60633</v>
      </c>
      <c r="F366" s="13">
        <v>371424.08</v>
      </c>
      <c r="G366" s="13">
        <v>0</v>
      </c>
    </row>
    <row r="367" spans="1:7" hidden="1" x14ac:dyDescent="0.55000000000000004">
      <c r="A367" s="10" t="s">
        <v>35</v>
      </c>
      <c r="B367" s="11">
        <v>41794</v>
      </c>
      <c r="C367" s="10" t="s">
        <v>48</v>
      </c>
      <c r="D367" s="10" t="s">
        <v>51</v>
      </c>
      <c r="E367" s="12">
        <v>38443</v>
      </c>
      <c r="F367" s="13">
        <v>132055.57999999999</v>
      </c>
      <c r="G367" s="13">
        <v>0</v>
      </c>
    </row>
    <row r="368" spans="1:7" hidden="1" x14ac:dyDescent="0.55000000000000004">
      <c r="A368" s="10" t="s">
        <v>35</v>
      </c>
      <c r="B368" s="11">
        <v>41795</v>
      </c>
      <c r="C368" s="10" t="s">
        <v>48</v>
      </c>
      <c r="D368" s="10" t="s">
        <v>49</v>
      </c>
      <c r="E368" s="12">
        <v>0</v>
      </c>
      <c r="F368" s="13">
        <v>0</v>
      </c>
      <c r="G368" s="13">
        <v>0</v>
      </c>
    </row>
    <row r="369" spans="1:7" x14ac:dyDescent="0.55000000000000004">
      <c r="A369" s="10" t="s">
        <v>35</v>
      </c>
      <c r="B369" s="11">
        <v>41795</v>
      </c>
      <c r="C369" s="10" t="s">
        <v>48</v>
      </c>
      <c r="D369" s="10" t="s">
        <v>50</v>
      </c>
      <c r="E369" s="12">
        <v>63168</v>
      </c>
      <c r="F369" s="13">
        <v>382611.52</v>
      </c>
      <c r="G369" s="13">
        <v>0</v>
      </c>
    </row>
    <row r="370" spans="1:7" hidden="1" x14ac:dyDescent="0.55000000000000004">
      <c r="A370" s="10" t="s">
        <v>35</v>
      </c>
      <c r="B370" s="11">
        <v>41795</v>
      </c>
      <c r="C370" s="10" t="s">
        <v>48</v>
      </c>
      <c r="D370" s="10" t="s">
        <v>51</v>
      </c>
      <c r="E370" s="12">
        <v>57727</v>
      </c>
      <c r="F370" s="13">
        <v>199220.56</v>
      </c>
      <c r="G370" s="13">
        <v>0</v>
      </c>
    </row>
    <row r="371" spans="1:7" hidden="1" x14ac:dyDescent="0.55000000000000004">
      <c r="A371" s="10" t="s">
        <v>35</v>
      </c>
      <c r="B371" s="11">
        <v>41796</v>
      </c>
      <c r="C371" s="10" t="s">
        <v>48</v>
      </c>
      <c r="D371" s="10" t="s">
        <v>49</v>
      </c>
      <c r="E371" s="12">
        <v>0</v>
      </c>
      <c r="F371" s="13">
        <v>0</v>
      </c>
      <c r="G371" s="13">
        <v>0</v>
      </c>
    </row>
    <row r="372" spans="1:7" x14ac:dyDescent="0.55000000000000004">
      <c r="A372" s="10" t="s">
        <v>35</v>
      </c>
      <c r="B372" s="11">
        <v>41796</v>
      </c>
      <c r="C372" s="10" t="s">
        <v>48</v>
      </c>
      <c r="D372" s="10" t="s">
        <v>50</v>
      </c>
      <c r="E372" s="12">
        <v>40986</v>
      </c>
      <c r="F372" s="13">
        <v>248604.49</v>
      </c>
      <c r="G372" s="13">
        <v>0</v>
      </c>
    </row>
    <row r="373" spans="1:7" hidden="1" x14ac:dyDescent="0.55000000000000004">
      <c r="A373" s="10" t="s">
        <v>35</v>
      </c>
      <c r="B373" s="11">
        <v>41796</v>
      </c>
      <c r="C373" s="10" t="s">
        <v>48</v>
      </c>
      <c r="D373" s="10" t="s">
        <v>51</v>
      </c>
      <c r="E373" s="12">
        <v>31707</v>
      </c>
      <c r="F373" s="13">
        <v>110440.1</v>
      </c>
      <c r="G373" s="13">
        <v>0</v>
      </c>
    </row>
    <row r="374" spans="1:7" hidden="1" x14ac:dyDescent="0.55000000000000004">
      <c r="A374" s="10" t="s">
        <v>35</v>
      </c>
      <c r="B374" s="11">
        <v>41799</v>
      </c>
      <c r="C374" s="10" t="s">
        <v>48</v>
      </c>
      <c r="D374" s="10" t="s">
        <v>49</v>
      </c>
      <c r="E374" s="12">
        <v>0</v>
      </c>
      <c r="F374" s="13">
        <v>0</v>
      </c>
      <c r="G374" s="13">
        <v>0</v>
      </c>
    </row>
    <row r="375" spans="1:7" x14ac:dyDescent="0.55000000000000004">
      <c r="A375" s="10" t="s">
        <v>35</v>
      </c>
      <c r="B375" s="11">
        <v>41799</v>
      </c>
      <c r="C375" s="10" t="s">
        <v>48</v>
      </c>
      <c r="D375" s="10" t="s">
        <v>50</v>
      </c>
      <c r="E375" s="12">
        <v>50392</v>
      </c>
      <c r="F375" s="13">
        <v>308768.81</v>
      </c>
      <c r="G375" s="13">
        <v>0</v>
      </c>
    </row>
    <row r="376" spans="1:7" hidden="1" x14ac:dyDescent="0.55000000000000004">
      <c r="A376" s="10" t="s">
        <v>35</v>
      </c>
      <c r="B376" s="11">
        <v>41799</v>
      </c>
      <c r="C376" s="10" t="s">
        <v>48</v>
      </c>
      <c r="D376" s="10" t="s">
        <v>51</v>
      </c>
      <c r="E376" s="12">
        <v>40371</v>
      </c>
      <c r="F376" s="13">
        <v>140361.93</v>
      </c>
      <c r="G376" s="13">
        <v>0</v>
      </c>
    </row>
    <row r="377" spans="1:7" hidden="1" x14ac:dyDescent="0.55000000000000004">
      <c r="A377" s="10" t="s">
        <v>35</v>
      </c>
      <c r="B377" s="11">
        <v>41800</v>
      </c>
      <c r="C377" s="10" t="s">
        <v>48</v>
      </c>
      <c r="D377" s="10" t="s">
        <v>49</v>
      </c>
      <c r="E377" s="12">
        <v>0</v>
      </c>
      <c r="F377" s="13">
        <v>0</v>
      </c>
      <c r="G377" s="13">
        <v>0</v>
      </c>
    </row>
    <row r="378" spans="1:7" x14ac:dyDescent="0.55000000000000004">
      <c r="A378" s="10" t="s">
        <v>35</v>
      </c>
      <c r="B378" s="11">
        <v>41800</v>
      </c>
      <c r="C378" s="10" t="s">
        <v>48</v>
      </c>
      <c r="D378" s="10" t="s">
        <v>50</v>
      </c>
      <c r="E378" s="12">
        <v>48983</v>
      </c>
      <c r="F378" s="13">
        <v>303587.13</v>
      </c>
      <c r="G378" s="13">
        <v>0</v>
      </c>
    </row>
    <row r="379" spans="1:7" hidden="1" x14ac:dyDescent="0.55000000000000004">
      <c r="A379" s="10" t="s">
        <v>35</v>
      </c>
      <c r="B379" s="11">
        <v>41800</v>
      </c>
      <c r="C379" s="10" t="s">
        <v>48</v>
      </c>
      <c r="D379" s="10" t="s">
        <v>51</v>
      </c>
      <c r="E379" s="12">
        <v>37978</v>
      </c>
      <c r="F379" s="13">
        <v>129263.63</v>
      </c>
      <c r="G379" s="13">
        <v>0</v>
      </c>
    </row>
    <row r="380" spans="1:7" hidden="1" x14ac:dyDescent="0.55000000000000004">
      <c r="A380" s="10" t="s">
        <v>35</v>
      </c>
      <c r="B380" s="11">
        <v>41801</v>
      </c>
      <c r="C380" s="10" t="s">
        <v>48</v>
      </c>
      <c r="D380" s="10" t="s">
        <v>49</v>
      </c>
      <c r="E380" s="12">
        <v>0</v>
      </c>
      <c r="F380" s="13">
        <v>0</v>
      </c>
      <c r="G380" s="13">
        <v>0</v>
      </c>
    </row>
    <row r="381" spans="1:7" x14ac:dyDescent="0.55000000000000004">
      <c r="A381" s="10" t="s">
        <v>35</v>
      </c>
      <c r="B381" s="11">
        <v>41801</v>
      </c>
      <c r="C381" s="10" t="s">
        <v>48</v>
      </c>
      <c r="D381" s="10" t="s">
        <v>50</v>
      </c>
      <c r="E381" s="12">
        <v>46238</v>
      </c>
      <c r="F381" s="13">
        <v>286758.78000000003</v>
      </c>
      <c r="G381" s="13">
        <v>0</v>
      </c>
    </row>
    <row r="382" spans="1:7" hidden="1" x14ac:dyDescent="0.55000000000000004">
      <c r="A382" s="10" t="s">
        <v>35</v>
      </c>
      <c r="B382" s="11">
        <v>41801</v>
      </c>
      <c r="C382" s="10" t="s">
        <v>48</v>
      </c>
      <c r="D382" s="10" t="s">
        <v>51</v>
      </c>
      <c r="E382" s="12">
        <v>29978</v>
      </c>
      <c r="F382" s="13">
        <v>101115.16</v>
      </c>
      <c r="G382" s="13">
        <v>0</v>
      </c>
    </row>
    <row r="383" spans="1:7" hidden="1" x14ac:dyDescent="0.55000000000000004">
      <c r="A383" s="10" t="s">
        <v>35</v>
      </c>
      <c r="B383" s="11">
        <v>41802</v>
      </c>
      <c r="C383" s="10" t="s">
        <v>48</v>
      </c>
      <c r="D383" s="10" t="s">
        <v>49</v>
      </c>
      <c r="E383" s="12">
        <v>0</v>
      </c>
      <c r="F383" s="13">
        <v>0</v>
      </c>
      <c r="G383" s="13">
        <v>0</v>
      </c>
    </row>
    <row r="384" spans="1:7" x14ac:dyDescent="0.55000000000000004">
      <c r="A384" s="10" t="s">
        <v>35</v>
      </c>
      <c r="B384" s="11">
        <v>41802</v>
      </c>
      <c r="C384" s="10" t="s">
        <v>48</v>
      </c>
      <c r="D384" s="10" t="s">
        <v>50</v>
      </c>
      <c r="E384" s="12">
        <v>76948</v>
      </c>
      <c r="F384" s="13">
        <v>482142.83</v>
      </c>
      <c r="G384" s="13">
        <v>0</v>
      </c>
    </row>
    <row r="385" spans="1:7" hidden="1" x14ac:dyDescent="0.55000000000000004">
      <c r="A385" s="10" t="s">
        <v>35</v>
      </c>
      <c r="B385" s="11">
        <v>41802</v>
      </c>
      <c r="C385" s="10" t="s">
        <v>48</v>
      </c>
      <c r="D385" s="10" t="s">
        <v>51</v>
      </c>
      <c r="E385" s="12">
        <v>59921</v>
      </c>
      <c r="F385" s="13">
        <v>206348.46</v>
      </c>
      <c r="G385" s="13">
        <v>0</v>
      </c>
    </row>
    <row r="386" spans="1:7" hidden="1" x14ac:dyDescent="0.55000000000000004">
      <c r="A386" s="10" t="s">
        <v>35</v>
      </c>
      <c r="B386" s="11">
        <v>41803</v>
      </c>
      <c r="C386" s="10" t="s">
        <v>48</v>
      </c>
      <c r="D386" s="10" t="s">
        <v>49</v>
      </c>
      <c r="E386" s="12">
        <v>0</v>
      </c>
      <c r="F386" s="13">
        <v>0</v>
      </c>
      <c r="G386" s="13">
        <v>0</v>
      </c>
    </row>
    <row r="387" spans="1:7" x14ac:dyDescent="0.55000000000000004">
      <c r="A387" s="10" t="s">
        <v>35</v>
      </c>
      <c r="B387" s="11">
        <v>41803</v>
      </c>
      <c r="C387" s="10" t="s">
        <v>48</v>
      </c>
      <c r="D387" s="10" t="s">
        <v>50</v>
      </c>
      <c r="E387" s="12">
        <v>70067</v>
      </c>
      <c r="F387" s="13">
        <v>447321.13</v>
      </c>
      <c r="G387" s="13">
        <v>0</v>
      </c>
    </row>
    <row r="388" spans="1:7" hidden="1" x14ac:dyDescent="0.55000000000000004">
      <c r="A388" s="10" t="s">
        <v>35</v>
      </c>
      <c r="B388" s="11">
        <v>41803</v>
      </c>
      <c r="C388" s="10" t="s">
        <v>48</v>
      </c>
      <c r="D388" s="10" t="s">
        <v>51</v>
      </c>
      <c r="E388" s="12">
        <v>38901</v>
      </c>
      <c r="F388" s="13">
        <v>138197.29999999999</v>
      </c>
      <c r="G388" s="13">
        <v>0</v>
      </c>
    </row>
    <row r="389" spans="1:7" hidden="1" x14ac:dyDescent="0.55000000000000004">
      <c r="A389" s="10" t="s">
        <v>35</v>
      </c>
      <c r="B389" s="11">
        <v>41806</v>
      </c>
      <c r="C389" s="10" t="s">
        <v>48</v>
      </c>
      <c r="D389" s="10" t="s">
        <v>49</v>
      </c>
      <c r="E389" s="12">
        <v>0</v>
      </c>
      <c r="F389" s="13">
        <v>0</v>
      </c>
      <c r="G389" s="13">
        <v>0</v>
      </c>
    </row>
    <row r="390" spans="1:7" x14ac:dyDescent="0.55000000000000004">
      <c r="A390" s="10" t="s">
        <v>35</v>
      </c>
      <c r="B390" s="11">
        <v>41806</v>
      </c>
      <c r="C390" s="10" t="s">
        <v>48</v>
      </c>
      <c r="D390" s="10" t="s">
        <v>50</v>
      </c>
      <c r="E390" s="12">
        <v>56953</v>
      </c>
      <c r="F390" s="13">
        <v>366891.03</v>
      </c>
      <c r="G390" s="13">
        <v>0</v>
      </c>
    </row>
    <row r="391" spans="1:7" hidden="1" x14ac:dyDescent="0.55000000000000004">
      <c r="A391" s="10" t="s">
        <v>35</v>
      </c>
      <c r="B391" s="11">
        <v>41806</v>
      </c>
      <c r="C391" s="10" t="s">
        <v>48</v>
      </c>
      <c r="D391" s="10" t="s">
        <v>51</v>
      </c>
      <c r="E391" s="12">
        <v>60926</v>
      </c>
      <c r="F391" s="13">
        <v>217534.23</v>
      </c>
      <c r="G391" s="13">
        <v>0</v>
      </c>
    </row>
    <row r="392" spans="1:7" hidden="1" x14ac:dyDescent="0.55000000000000004">
      <c r="A392" s="10" t="s">
        <v>35</v>
      </c>
      <c r="B392" s="11">
        <v>41807</v>
      </c>
      <c r="C392" s="10" t="s">
        <v>48</v>
      </c>
      <c r="D392" s="10" t="s">
        <v>49</v>
      </c>
      <c r="E392" s="12">
        <v>0</v>
      </c>
      <c r="F392" s="13">
        <v>0</v>
      </c>
      <c r="G392" s="13">
        <v>0</v>
      </c>
    </row>
    <row r="393" spans="1:7" x14ac:dyDescent="0.55000000000000004">
      <c r="A393" s="10" t="s">
        <v>35</v>
      </c>
      <c r="B393" s="11">
        <v>41807</v>
      </c>
      <c r="C393" s="10" t="s">
        <v>48</v>
      </c>
      <c r="D393" s="10" t="s">
        <v>50</v>
      </c>
      <c r="E393" s="12">
        <v>75806</v>
      </c>
      <c r="F393" s="13">
        <v>486490.81</v>
      </c>
      <c r="G393" s="13">
        <v>0</v>
      </c>
    </row>
    <row r="394" spans="1:7" hidden="1" x14ac:dyDescent="0.55000000000000004">
      <c r="A394" s="10" t="s">
        <v>35</v>
      </c>
      <c r="B394" s="11">
        <v>41807</v>
      </c>
      <c r="C394" s="10" t="s">
        <v>48</v>
      </c>
      <c r="D394" s="10" t="s">
        <v>51</v>
      </c>
      <c r="E394" s="12">
        <v>41882</v>
      </c>
      <c r="F394" s="13">
        <v>148598.44</v>
      </c>
      <c r="G394" s="13">
        <v>0</v>
      </c>
    </row>
    <row r="395" spans="1:7" hidden="1" x14ac:dyDescent="0.55000000000000004">
      <c r="A395" s="10" t="s">
        <v>35</v>
      </c>
      <c r="B395" s="11">
        <v>41808</v>
      </c>
      <c r="C395" s="10" t="s">
        <v>48</v>
      </c>
      <c r="D395" s="10" t="s">
        <v>49</v>
      </c>
      <c r="E395" s="12">
        <v>0</v>
      </c>
      <c r="F395" s="13">
        <v>0</v>
      </c>
      <c r="G395" s="13">
        <v>0</v>
      </c>
    </row>
    <row r="396" spans="1:7" x14ac:dyDescent="0.55000000000000004">
      <c r="A396" s="10" t="s">
        <v>35</v>
      </c>
      <c r="B396" s="11">
        <v>41808</v>
      </c>
      <c r="C396" s="10" t="s">
        <v>48</v>
      </c>
      <c r="D396" s="10" t="s">
        <v>50</v>
      </c>
      <c r="E396" s="12">
        <v>91367</v>
      </c>
      <c r="F396" s="13">
        <v>586638.27</v>
      </c>
      <c r="G396" s="13">
        <v>0</v>
      </c>
    </row>
    <row r="397" spans="1:7" hidden="1" x14ac:dyDescent="0.55000000000000004">
      <c r="A397" s="10" t="s">
        <v>35</v>
      </c>
      <c r="B397" s="11">
        <v>41808</v>
      </c>
      <c r="C397" s="10" t="s">
        <v>48</v>
      </c>
      <c r="D397" s="10" t="s">
        <v>51</v>
      </c>
      <c r="E397" s="12">
        <v>45427</v>
      </c>
      <c r="F397" s="13">
        <v>161458.84</v>
      </c>
      <c r="G397" s="13">
        <v>0</v>
      </c>
    </row>
    <row r="398" spans="1:7" hidden="1" x14ac:dyDescent="0.55000000000000004">
      <c r="A398" s="10" t="s">
        <v>35</v>
      </c>
      <c r="B398" s="11">
        <v>41809</v>
      </c>
      <c r="C398" s="10" t="s">
        <v>48</v>
      </c>
      <c r="D398" s="10" t="s">
        <v>49</v>
      </c>
      <c r="E398" s="12">
        <v>0</v>
      </c>
      <c r="F398" s="13">
        <v>0</v>
      </c>
      <c r="G398" s="13">
        <v>0</v>
      </c>
    </row>
    <row r="399" spans="1:7" x14ac:dyDescent="0.55000000000000004">
      <c r="A399" s="10" t="s">
        <v>35</v>
      </c>
      <c r="B399" s="11">
        <v>41809</v>
      </c>
      <c r="C399" s="10" t="s">
        <v>48</v>
      </c>
      <c r="D399" s="10" t="s">
        <v>50</v>
      </c>
      <c r="E399" s="12">
        <v>88047</v>
      </c>
      <c r="F399" s="13">
        <v>561783.49</v>
      </c>
      <c r="G399" s="13">
        <v>0</v>
      </c>
    </row>
    <row r="400" spans="1:7" hidden="1" x14ac:dyDescent="0.55000000000000004">
      <c r="A400" s="10" t="s">
        <v>35</v>
      </c>
      <c r="B400" s="11">
        <v>41809</v>
      </c>
      <c r="C400" s="10" t="s">
        <v>48</v>
      </c>
      <c r="D400" s="10" t="s">
        <v>51</v>
      </c>
      <c r="E400" s="12">
        <v>59907</v>
      </c>
      <c r="F400" s="13">
        <v>209201.66</v>
      </c>
      <c r="G400" s="13">
        <v>0</v>
      </c>
    </row>
    <row r="401" spans="1:7" hidden="1" x14ac:dyDescent="0.55000000000000004">
      <c r="A401" s="10" t="s">
        <v>35</v>
      </c>
      <c r="B401" s="11">
        <v>41810</v>
      </c>
      <c r="C401" s="10" t="s">
        <v>48</v>
      </c>
      <c r="D401" s="10" t="s">
        <v>49</v>
      </c>
      <c r="E401" s="12">
        <v>0</v>
      </c>
      <c r="F401" s="13">
        <v>0</v>
      </c>
      <c r="G401" s="13">
        <v>0</v>
      </c>
    </row>
    <row r="402" spans="1:7" x14ac:dyDescent="0.55000000000000004">
      <c r="A402" s="10" t="s">
        <v>35</v>
      </c>
      <c r="B402" s="11">
        <v>41810</v>
      </c>
      <c r="C402" s="10" t="s">
        <v>48</v>
      </c>
      <c r="D402" s="10" t="s">
        <v>50</v>
      </c>
      <c r="E402" s="12">
        <v>50901</v>
      </c>
      <c r="F402" s="13">
        <v>327350.71999999997</v>
      </c>
      <c r="G402" s="13">
        <v>0</v>
      </c>
    </row>
    <row r="403" spans="1:7" hidden="1" x14ac:dyDescent="0.55000000000000004">
      <c r="A403" s="10" t="s">
        <v>35</v>
      </c>
      <c r="B403" s="11">
        <v>41810</v>
      </c>
      <c r="C403" s="10" t="s">
        <v>48</v>
      </c>
      <c r="D403" s="10" t="s">
        <v>51</v>
      </c>
      <c r="E403" s="12">
        <v>34190</v>
      </c>
      <c r="F403" s="13">
        <v>117631.17</v>
      </c>
      <c r="G403" s="13">
        <v>0</v>
      </c>
    </row>
    <row r="404" spans="1:7" hidden="1" x14ac:dyDescent="0.55000000000000004">
      <c r="A404" s="10" t="s">
        <v>35</v>
      </c>
      <c r="B404" s="11">
        <v>41813</v>
      </c>
      <c r="C404" s="10" t="s">
        <v>48</v>
      </c>
      <c r="D404" s="10" t="s">
        <v>49</v>
      </c>
      <c r="E404" s="12">
        <v>0</v>
      </c>
      <c r="F404" s="13">
        <v>0</v>
      </c>
      <c r="G404" s="13">
        <v>0</v>
      </c>
    </row>
    <row r="405" spans="1:7" x14ac:dyDescent="0.55000000000000004">
      <c r="A405" s="10" t="s">
        <v>35</v>
      </c>
      <c r="B405" s="11">
        <v>41813</v>
      </c>
      <c r="C405" s="10" t="s">
        <v>48</v>
      </c>
      <c r="D405" s="10" t="s">
        <v>50</v>
      </c>
      <c r="E405" s="12">
        <v>61370</v>
      </c>
      <c r="F405" s="13">
        <v>395824.02</v>
      </c>
      <c r="G405" s="13">
        <v>0</v>
      </c>
    </row>
    <row r="406" spans="1:7" hidden="1" x14ac:dyDescent="0.55000000000000004">
      <c r="A406" s="10" t="s">
        <v>35</v>
      </c>
      <c r="B406" s="11">
        <v>41813</v>
      </c>
      <c r="C406" s="10" t="s">
        <v>48</v>
      </c>
      <c r="D406" s="10" t="s">
        <v>51</v>
      </c>
      <c r="E406" s="12">
        <v>34855</v>
      </c>
      <c r="F406" s="13">
        <v>118008.1</v>
      </c>
      <c r="G406" s="13">
        <v>0</v>
      </c>
    </row>
    <row r="407" spans="1:7" hidden="1" x14ac:dyDescent="0.55000000000000004">
      <c r="A407" s="10" t="s">
        <v>35</v>
      </c>
      <c r="B407" s="11">
        <v>41814</v>
      </c>
      <c r="C407" s="10" t="s">
        <v>48</v>
      </c>
      <c r="D407" s="10" t="s">
        <v>49</v>
      </c>
      <c r="E407" s="12">
        <v>0</v>
      </c>
      <c r="F407" s="13">
        <v>0</v>
      </c>
      <c r="G407" s="13">
        <v>0</v>
      </c>
    </row>
    <row r="408" spans="1:7" x14ac:dyDescent="0.55000000000000004">
      <c r="A408" s="10" t="s">
        <v>35</v>
      </c>
      <c r="B408" s="11">
        <v>41814</v>
      </c>
      <c r="C408" s="10" t="s">
        <v>48</v>
      </c>
      <c r="D408" s="10" t="s">
        <v>50</v>
      </c>
      <c r="E408" s="12">
        <v>53460</v>
      </c>
      <c r="F408" s="13">
        <v>342419.03</v>
      </c>
      <c r="G408" s="13">
        <v>0</v>
      </c>
    </row>
    <row r="409" spans="1:7" hidden="1" x14ac:dyDescent="0.55000000000000004">
      <c r="A409" s="10" t="s">
        <v>35</v>
      </c>
      <c r="B409" s="11">
        <v>41814</v>
      </c>
      <c r="C409" s="10" t="s">
        <v>48</v>
      </c>
      <c r="D409" s="10" t="s">
        <v>51</v>
      </c>
      <c r="E409" s="12">
        <v>41391</v>
      </c>
      <c r="F409" s="13">
        <v>140070.66</v>
      </c>
      <c r="G409" s="13">
        <v>0</v>
      </c>
    </row>
    <row r="410" spans="1:7" hidden="1" x14ac:dyDescent="0.55000000000000004">
      <c r="A410" s="10" t="s">
        <v>35</v>
      </c>
      <c r="B410" s="11">
        <v>41815</v>
      </c>
      <c r="C410" s="10" t="s">
        <v>48</v>
      </c>
      <c r="D410" s="10" t="s">
        <v>49</v>
      </c>
      <c r="E410" s="12">
        <v>0</v>
      </c>
      <c r="F410" s="13">
        <v>0</v>
      </c>
      <c r="G410" s="13">
        <v>0</v>
      </c>
    </row>
    <row r="411" spans="1:7" x14ac:dyDescent="0.55000000000000004">
      <c r="A411" s="10" t="s">
        <v>35</v>
      </c>
      <c r="B411" s="11">
        <v>41815</v>
      </c>
      <c r="C411" s="10" t="s">
        <v>48</v>
      </c>
      <c r="D411" s="10" t="s">
        <v>50</v>
      </c>
      <c r="E411" s="12">
        <v>72137</v>
      </c>
      <c r="F411" s="13">
        <v>463263.06</v>
      </c>
      <c r="G411" s="13">
        <v>0</v>
      </c>
    </row>
    <row r="412" spans="1:7" hidden="1" x14ac:dyDescent="0.55000000000000004">
      <c r="A412" s="10" t="s">
        <v>35</v>
      </c>
      <c r="B412" s="11">
        <v>41815</v>
      </c>
      <c r="C412" s="10" t="s">
        <v>48</v>
      </c>
      <c r="D412" s="10" t="s">
        <v>51</v>
      </c>
      <c r="E412" s="12">
        <v>41028</v>
      </c>
      <c r="F412" s="13">
        <v>141018</v>
      </c>
      <c r="G412" s="13">
        <v>0</v>
      </c>
    </row>
    <row r="413" spans="1:7" hidden="1" x14ac:dyDescent="0.55000000000000004">
      <c r="A413" s="10" t="s">
        <v>35</v>
      </c>
      <c r="B413" s="11">
        <v>41816</v>
      </c>
      <c r="C413" s="10" t="s">
        <v>48</v>
      </c>
      <c r="D413" s="10" t="s">
        <v>49</v>
      </c>
      <c r="E413" s="12">
        <v>0</v>
      </c>
      <c r="F413" s="13">
        <v>0</v>
      </c>
      <c r="G413" s="13">
        <v>0</v>
      </c>
    </row>
    <row r="414" spans="1:7" x14ac:dyDescent="0.55000000000000004">
      <c r="A414" s="10" t="s">
        <v>35</v>
      </c>
      <c r="B414" s="11">
        <v>41816</v>
      </c>
      <c r="C414" s="10" t="s">
        <v>48</v>
      </c>
      <c r="D414" s="10" t="s">
        <v>50</v>
      </c>
      <c r="E414" s="12">
        <v>61673</v>
      </c>
      <c r="F414" s="13">
        <v>394754.14</v>
      </c>
      <c r="G414" s="13">
        <v>0</v>
      </c>
    </row>
    <row r="415" spans="1:7" hidden="1" x14ac:dyDescent="0.55000000000000004">
      <c r="A415" s="10" t="s">
        <v>35</v>
      </c>
      <c r="B415" s="11">
        <v>41816</v>
      </c>
      <c r="C415" s="10" t="s">
        <v>48</v>
      </c>
      <c r="D415" s="10" t="s">
        <v>51</v>
      </c>
      <c r="E415" s="12">
        <v>52488</v>
      </c>
      <c r="F415" s="13">
        <v>178852.98</v>
      </c>
      <c r="G415" s="13">
        <v>0</v>
      </c>
    </row>
    <row r="416" spans="1:7" hidden="1" x14ac:dyDescent="0.55000000000000004">
      <c r="A416" s="10" t="s">
        <v>35</v>
      </c>
      <c r="B416" s="11">
        <v>41817</v>
      </c>
      <c r="C416" s="10" t="s">
        <v>48</v>
      </c>
      <c r="D416" s="10" t="s">
        <v>49</v>
      </c>
      <c r="E416" s="12">
        <v>2</v>
      </c>
      <c r="F416" s="13">
        <v>13.48</v>
      </c>
      <c r="G416" s="13">
        <v>0</v>
      </c>
    </row>
    <row r="417" spans="1:7" x14ac:dyDescent="0.55000000000000004">
      <c r="A417" s="10" t="s">
        <v>35</v>
      </c>
      <c r="B417" s="11">
        <v>41817</v>
      </c>
      <c r="C417" s="10" t="s">
        <v>48</v>
      </c>
      <c r="D417" s="10" t="s">
        <v>50</v>
      </c>
      <c r="E417" s="12">
        <v>51156</v>
      </c>
      <c r="F417" s="13">
        <v>326365.09999999998</v>
      </c>
      <c r="G417" s="13">
        <v>0</v>
      </c>
    </row>
    <row r="418" spans="1:7" hidden="1" x14ac:dyDescent="0.55000000000000004">
      <c r="A418" s="10" t="s">
        <v>35</v>
      </c>
      <c r="B418" s="11">
        <v>41817</v>
      </c>
      <c r="C418" s="10" t="s">
        <v>48</v>
      </c>
      <c r="D418" s="10" t="s">
        <v>51</v>
      </c>
      <c r="E418" s="12">
        <v>31404</v>
      </c>
      <c r="F418" s="13">
        <v>104621.34</v>
      </c>
      <c r="G418" s="13">
        <v>0</v>
      </c>
    </row>
    <row r="419" spans="1:7" hidden="1" x14ac:dyDescent="0.55000000000000004">
      <c r="A419" s="10" t="s">
        <v>35</v>
      </c>
      <c r="B419" s="11">
        <v>41820</v>
      </c>
      <c r="C419" s="10" t="s">
        <v>48</v>
      </c>
      <c r="D419" s="10" t="s">
        <v>49</v>
      </c>
      <c r="E419" s="12">
        <v>0</v>
      </c>
      <c r="F419" s="13">
        <v>0</v>
      </c>
      <c r="G419" s="13">
        <v>0</v>
      </c>
    </row>
    <row r="420" spans="1:7" x14ac:dyDescent="0.55000000000000004">
      <c r="A420" s="10" t="s">
        <v>35</v>
      </c>
      <c r="B420" s="11">
        <v>41820</v>
      </c>
      <c r="C420" s="10" t="s">
        <v>48</v>
      </c>
      <c r="D420" s="10" t="s">
        <v>50</v>
      </c>
      <c r="E420" s="12">
        <v>52162</v>
      </c>
      <c r="F420" s="13">
        <v>331125.27</v>
      </c>
      <c r="G420" s="13">
        <v>0</v>
      </c>
    </row>
    <row r="421" spans="1:7" hidden="1" x14ac:dyDescent="0.55000000000000004">
      <c r="A421" s="10" t="s">
        <v>35</v>
      </c>
      <c r="B421" s="11">
        <v>41820</v>
      </c>
      <c r="C421" s="10" t="s">
        <v>48</v>
      </c>
      <c r="D421" s="10" t="s">
        <v>51</v>
      </c>
      <c r="E421" s="12">
        <v>40636</v>
      </c>
      <c r="F421" s="13">
        <v>135964.35</v>
      </c>
      <c r="G421" s="13">
        <v>0</v>
      </c>
    </row>
    <row r="422" spans="1:7" hidden="1" x14ac:dyDescent="0.55000000000000004">
      <c r="A422" s="10" t="s">
        <v>35</v>
      </c>
      <c r="B422" s="11">
        <v>41821</v>
      </c>
      <c r="C422" s="10" t="s">
        <v>48</v>
      </c>
      <c r="D422" s="10" t="s">
        <v>49</v>
      </c>
      <c r="E422" s="12">
        <v>0</v>
      </c>
      <c r="F422" s="13">
        <v>0</v>
      </c>
      <c r="G422" s="13">
        <v>0</v>
      </c>
    </row>
    <row r="423" spans="1:7" x14ac:dyDescent="0.55000000000000004">
      <c r="A423" s="10" t="s">
        <v>35</v>
      </c>
      <c r="B423" s="11">
        <v>41821</v>
      </c>
      <c r="C423" s="10" t="s">
        <v>48</v>
      </c>
      <c r="D423" s="10" t="s">
        <v>50</v>
      </c>
      <c r="E423" s="12">
        <v>59073</v>
      </c>
      <c r="F423" s="13">
        <v>375441.97</v>
      </c>
      <c r="G423" s="13">
        <v>0</v>
      </c>
    </row>
    <row r="424" spans="1:7" hidden="1" x14ac:dyDescent="0.55000000000000004">
      <c r="A424" s="10" t="s">
        <v>35</v>
      </c>
      <c r="B424" s="11">
        <v>41821</v>
      </c>
      <c r="C424" s="10" t="s">
        <v>48</v>
      </c>
      <c r="D424" s="10" t="s">
        <v>51</v>
      </c>
      <c r="E424" s="12">
        <v>45481</v>
      </c>
      <c r="F424" s="13">
        <v>152392.89000000001</v>
      </c>
      <c r="G424" s="13">
        <v>0</v>
      </c>
    </row>
    <row r="425" spans="1:7" hidden="1" x14ac:dyDescent="0.55000000000000004">
      <c r="A425" s="10" t="s">
        <v>35</v>
      </c>
      <c r="B425" s="11">
        <v>41822</v>
      </c>
      <c r="C425" s="10" t="s">
        <v>48</v>
      </c>
      <c r="D425" s="10" t="s">
        <v>49</v>
      </c>
      <c r="E425" s="12">
        <v>0</v>
      </c>
      <c r="F425" s="13">
        <v>0</v>
      </c>
      <c r="G425" s="13">
        <v>0</v>
      </c>
    </row>
    <row r="426" spans="1:7" x14ac:dyDescent="0.55000000000000004">
      <c r="A426" s="10" t="s">
        <v>35</v>
      </c>
      <c r="B426" s="11">
        <v>41822</v>
      </c>
      <c r="C426" s="10" t="s">
        <v>48</v>
      </c>
      <c r="D426" s="10" t="s">
        <v>50</v>
      </c>
      <c r="E426" s="12">
        <v>78314</v>
      </c>
      <c r="F426" s="13">
        <v>491873.96</v>
      </c>
      <c r="G426" s="13">
        <v>0</v>
      </c>
    </row>
    <row r="427" spans="1:7" hidden="1" x14ac:dyDescent="0.55000000000000004">
      <c r="A427" s="10" t="s">
        <v>35</v>
      </c>
      <c r="B427" s="11">
        <v>41822</v>
      </c>
      <c r="C427" s="10" t="s">
        <v>48</v>
      </c>
      <c r="D427" s="10" t="s">
        <v>51</v>
      </c>
      <c r="E427" s="12">
        <v>38384</v>
      </c>
      <c r="F427" s="13">
        <v>126525.47</v>
      </c>
      <c r="G427" s="13">
        <v>0</v>
      </c>
    </row>
    <row r="428" spans="1:7" hidden="1" x14ac:dyDescent="0.55000000000000004">
      <c r="A428" s="10" t="s">
        <v>35</v>
      </c>
      <c r="B428" s="11">
        <v>41823</v>
      </c>
      <c r="C428" s="10" t="s">
        <v>48</v>
      </c>
      <c r="D428" s="10" t="s">
        <v>49</v>
      </c>
      <c r="E428" s="12">
        <v>0</v>
      </c>
      <c r="F428" s="13">
        <v>0</v>
      </c>
      <c r="G428" s="13">
        <v>0</v>
      </c>
    </row>
    <row r="429" spans="1:7" x14ac:dyDescent="0.55000000000000004">
      <c r="A429" s="10" t="s">
        <v>35</v>
      </c>
      <c r="B429" s="11">
        <v>41823</v>
      </c>
      <c r="C429" s="10" t="s">
        <v>48</v>
      </c>
      <c r="D429" s="10" t="s">
        <v>50</v>
      </c>
      <c r="E429" s="12">
        <v>54376</v>
      </c>
      <c r="F429" s="13">
        <v>338154.67</v>
      </c>
      <c r="G429" s="13">
        <v>0</v>
      </c>
    </row>
    <row r="430" spans="1:7" hidden="1" x14ac:dyDescent="0.55000000000000004">
      <c r="A430" s="10" t="s">
        <v>35</v>
      </c>
      <c r="B430" s="11">
        <v>41823</v>
      </c>
      <c r="C430" s="10" t="s">
        <v>48</v>
      </c>
      <c r="D430" s="10" t="s">
        <v>51</v>
      </c>
      <c r="E430" s="12">
        <v>46978</v>
      </c>
      <c r="F430" s="13">
        <v>153654.5</v>
      </c>
      <c r="G430" s="13">
        <v>0</v>
      </c>
    </row>
    <row r="431" spans="1:7" hidden="1" x14ac:dyDescent="0.55000000000000004">
      <c r="A431" s="10" t="s">
        <v>35</v>
      </c>
      <c r="B431" s="11">
        <v>41824</v>
      </c>
      <c r="C431" s="10" t="s">
        <v>48</v>
      </c>
      <c r="D431" s="10" t="s">
        <v>49</v>
      </c>
      <c r="E431" s="12">
        <v>0</v>
      </c>
      <c r="F431" s="13">
        <v>0</v>
      </c>
      <c r="G431" s="13">
        <v>0</v>
      </c>
    </row>
    <row r="432" spans="1:7" x14ac:dyDescent="0.55000000000000004">
      <c r="A432" s="10" t="s">
        <v>35</v>
      </c>
      <c r="B432" s="11">
        <v>41824</v>
      </c>
      <c r="C432" s="10" t="s">
        <v>48</v>
      </c>
      <c r="D432" s="10" t="s">
        <v>50</v>
      </c>
      <c r="E432" s="12">
        <v>26169</v>
      </c>
      <c r="F432" s="13">
        <v>162749.32999999999</v>
      </c>
      <c r="G432" s="13">
        <v>0</v>
      </c>
    </row>
    <row r="433" spans="1:7" hidden="1" x14ac:dyDescent="0.55000000000000004">
      <c r="A433" s="10" t="s">
        <v>35</v>
      </c>
      <c r="B433" s="11">
        <v>41824</v>
      </c>
      <c r="C433" s="10" t="s">
        <v>48</v>
      </c>
      <c r="D433" s="10" t="s">
        <v>51</v>
      </c>
      <c r="E433" s="12">
        <v>17322</v>
      </c>
      <c r="F433" s="13">
        <v>56732.09</v>
      </c>
      <c r="G433" s="13">
        <v>0</v>
      </c>
    </row>
    <row r="434" spans="1:7" hidden="1" x14ac:dyDescent="0.55000000000000004">
      <c r="A434" s="10" t="s">
        <v>35</v>
      </c>
      <c r="B434" s="11">
        <v>41827</v>
      </c>
      <c r="C434" s="10" t="s">
        <v>48</v>
      </c>
      <c r="D434" s="10" t="s">
        <v>49</v>
      </c>
      <c r="E434" s="12">
        <v>0</v>
      </c>
      <c r="F434" s="13">
        <v>0</v>
      </c>
      <c r="G434" s="13">
        <v>0</v>
      </c>
    </row>
    <row r="435" spans="1:7" x14ac:dyDescent="0.55000000000000004">
      <c r="A435" s="10" t="s">
        <v>35</v>
      </c>
      <c r="B435" s="11">
        <v>41827</v>
      </c>
      <c r="C435" s="10" t="s">
        <v>48</v>
      </c>
      <c r="D435" s="10" t="s">
        <v>50</v>
      </c>
      <c r="E435" s="12">
        <v>46602</v>
      </c>
      <c r="F435" s="13">
        <v>290180.21999999997</v>
      </c>
      <c r="G435" s="13">
        <v>0</v>
      </c>
    </row>
    <row r="436" spans="1:7" hidden="1" x14ac:dyDescent="0.55000000000000004">
      <c r="A436" s="10" t="s">
        <v>35</v>
      </c>
      <c r="B436" s="11">
        <v>41827</v>
      </c>
      <c r="C436" s="10" t="s">
        <v>48</v>
      </c>
      <c r="D436" s="10" t="s">
        <v>51</v>
      </c>
      <c r="E436" s="12">
        <v>41241</v>
      </c>
      <c r="F436" s="13">
        <v>132622.18</v>
      </c>
      <c r="G436" s="13">
        <v>0</v>
      </c>
    </row>
    <row r="437" spans="1:7" hidden="1" x14ac:dyDescent="0.55000000000000004">
      <c r="A437" s="10" t="s">
        <v>35</v>
      </c>
      <c r="B437" s="11">
        <v>41828</v>
      </c>
      <c r="C437" s="10" t="s">
        <v>48</v>
      </c>
      <c r="D437" s="10" t="s">
        <v>49</v>
      </c>
      <c r="E437" s="12">
        <v>1</v>
      </c>
      <c r="F437" s="13">
        <v>6.55</v>
      </c>
      <c r="G437" s="13">
        <v>0</v>
      </c>
    </row>
    <row r="438" spans="1:7" x14ac:dyDescent="0.55000000000000004">
      <c r="A438" s="10" t="s">
        <v>35</v>
      </c>
      <c r="B438" s="11">
        <v>41828</v>
      </c>
      <c r="C438" s="10" t="s">
        <v>48</v>
      </c>
      <c r="D438" s="10" t="s">
        <v>50</v>
      </c>
      <c r="E438" s="12">
        <v>52352</v>
      </c>
      <c r="F438" s="13">
        <v>324648.57</v>
      </c>
      <c r="G438" s="13">
        <v>0</v>
      </c>
    </row>
    <row r="439" spans="1:7" hidden="1" x14ac:dyDescent="0.55000000000000004">
      <c r="A439" s="10" t="s">
        <v>35</v>
      </c>
      <c r="B439" s="11">
        <v>41828</v>
      </c>
      <c r="C439" s="10" t="s">
        <v>48</v>
      </c>
      <c r="D439" s="10" t="s">
        <v>51</v>
      </c>
      <c r="E439" s="12">
        <v>43439</v>
      </c>
      <c r="F439" s="13">
        <v>136485.28</v>
      </c>
      <c r="G439" s="13">
        <v>0</v>
      </c>
    </row>
    <row r="440" spans="1:7" hidden="1" x14ac:dyDescent="0.55000000000000004">
      <c r="A440" s="10" t="s">
        <v>35</v>
      </c>
      <c r="B440" s="11">
        <v>41829</v>
      </c>
      <c r="C440" s="10" t="s">
        <v>48</v>
      </c>
      <c r="D440" s="10" t="s">
        <v>49</v>
      </c>
      <c r="E440" s="12">
        <v>0</v>
      </c>
      <c r="F440" s="13">
        <v>0</v>
      </c>
      <c r="G440" s="13">
        <v>0</v>
      </c>
    </row>
    <row r="441" spans="1:7" x14ac:dyDescent="0.55000000000000004">
      <c r="A441" s="10" t="s">
        <v>35</v>
      </c>
      <c r="B441" s="11">
        <v>41829</v>
      </c>
      <c r="C441" s="10" t="s">
        <v>48</v>
      </c>
      <c r="D441" s="10" t="s">
        <v>50</v>
      </c>
      <c r="E441" s="12">
        <v>57824</v>
      </c>
      <c r="F441" s="13">
        <v>356005.81</v>
      </c>
      <c r="G441" s="13">
        <v>0</v>
      </c>
    </row>
    <row r="442" spans="1:7" hidden="1" x14ac:dyDescent="0.55000000000000004">
      <c r="A442" s="10" t="s">
        <v>35</v>
      </c>
      <c r="B442" s="11">
        <v>41829</v>
      </c>
      <c r="C442" s="10" t="s">
        <v>48</v>
      </c>
      <c r="D442" s="10" t="s">
        <v>51</v>
      </c>
      <c r="E442" s="12">
        <v>36170</v>
      </c>
      <c r="F442" s="13">
        <v>114071.22</v>
      </c>
      <c r="G442" s="13">
        <v>0</v>
      </c>
    </row>
    <row r="443" spans="1:7" hidden="1" x14ac:dyDescent="0.55000000000000004">
      <c r="A443" s="10" t="s">
        <v>35</v>
      </c>
      <c r="B443" s="11">
        <v>41830</v>
      </c>
      <c r="C443" s="10" t="s">
        <v>48</v>
      </c>
      <c r="D443" s="10" t="s">
        <v>49</v>
      </c>
      <c r="E443" s="12">
        <v>0</v>
      </c>
      <c r="F443" s="13">
        <v>0</v>
      </c>
      <c r="G443" s="13">
        <v>0</v>
      </c>
    </row>
    <row r="444" spans="1:7" x14ac:dyDescent="0.55000000000000004">
      <c r="A444" s="10" t="s">
        <v>35</v>
      </c>
      <c r="B444" s="11">
        <v>41830</v>
      </c>
      <c r="C444" s="10" t="s">
        <v>48</v>
      </c>
      <c r="D444" s="10" t="s">
        <v>50</v>
      </c>
      <c r="E444" s="12">
        <v>60564</v>
      </c>
      <c r="F444" s="13">
        <v>370921.43</v>
      </c>
      <c r="G444" s="13">
        <v>0</v>
      </c>
    </row>
    <row r="445" spans="1:7" hidden="1" x14ac:dyDescent="0.55000000000000004">
      <c r="A445" s="10" t="s">
        <v>35</v>
      </c>
      <c r="B445" s="11">
        <v>41830</v>
      </c>
      <c r="C445" s="10" t="s">
        <v>48</v>
      </c>
      <c r="D445" s="10" t="s">
        <v>51</v>
      </c>
      <c r="E445" s="12">
        <v>41914</v>
      </c>
      <c r="F445" s="13">
        <v>131242.78</v>
      </c>
      <c r="G445" s="13">
        <v>0</v>
      </c>
    </row>
    <row r="446" spans="1:7" hidden="1" x14ac:dyDescent="0.55000000000000004">
      <c r="A446" s="10" t="s">
        <v>35</v>
      </c>
      <c r="B446" s="11">
        <v>41831</v>
      </c>
      <c r="C446" s="10" t="s">
        <v>48</v>
      </c>
      <c r="D446" s="10" t="s">
        <v>49</v>
      </c>
      <c r="E446" s="12">
        <v>0</v>
      </c>
      <c r="F446" s="13">
        <v>0</v>
      </c>
      <c r="G446" s="13">
        <v>0</v>
      </c>
    </row>
    <row r="447" spans="1:7" x14ac:dyDescent="0.55000000000000004">
      <c r="A447" s="10" t="s">
        <v>35</v>
      </c>
      <c r="B447" s="11">
        <v>41831</v>
      </c>
      <c r="C447" s="10" t="s">
        <v>48</v>
      </c>
      <c r="D447" s="10" t="s">
        <v>50</v>
      </c>
      <c r="E447" s="12">
        <v>54561</v>
      </c>
      <c r="F447" s="13">
        <v>334753.90999999997</v>
      </c>
      <c r="G447" s="13">
        <v>0</v>
      </c>
    </row>
    <row r="448" spans="1:7" hidden="1" x14ac:dyDescent="0.55000000000000004">
      <c r="A448" s="10" t="s">
        <v>35</v>
      </c>
      <c r="B448" s="11">
        <v>41831</v>
      </c>
      <c r="C448" s="10" t="s">
        <v>48</v>
      </c>
      <c r="D448" s="10" t="s">
        <v>51</v>
      </c>
      <c r="E448" s="12">
        <v>29393</v>
      </c>
      <c r="F448" s="13">
        <v>91647.88</v>
      </c>
      <c r="G448" s="13">
        <v>0</v>
      </c>
    </row>
    <row r="449" spans="1:7" hidden="1" x14ac:dyDescent="0.55000000000000004">
      <c r="A449" s="10" t="s">
        <v>35</v>
      </c>
      <c r="B449" s="11">
        <v>41834</v>
      </c>
      <c r="C449" s="10" t="s">
        <v>48</v>
      </c>
      <c r="D449" s="10" t="s">
        <v>49</v>
      </c>
      <c r="E449" s="12">
        <v>0</v>
      </c>
      <c r="F449" s="13">
        <v>0</v>
      </c>
      <c r="G449" s="13">
        <v>0</v>
      </c>
    </row>
    <row r="450" spans="1:7" x14ac:dyDescent="0.55000000000000004">
      <c r="A450" s="10" t="s">
        <v>35</v>
      </c>
      <c r="B450" s="11">
        <v>41834</v>
      </c>
      <c r="C450" s="10" t="s">
        <v>48</v>
      </c>
      <c r="D450" s="10" t="s">
        <v>50</v>
      </c>
      <c r="E450" s="12">
        <v>53241</v>
      </c>
      <c r="F450" s="13">
        <v>322092.75</v>
      </c>
      <c r="G450" s="13">
        <v>0</v>
      </c>
    </row>
    <row r="451" spans="1:7" hidden="1" x14ac:dyDescent="0.55000000000000004">
      <c r="A451" s="10" t="s">
        <v>35</v>
      </c>
      <c r="B451" s="11">
        <v>41834</v>
      </c>
      <c r="C451" s="10" t="s">
        <v>48</v>
      </c>
      <c r="D451" s="10" t="s">
        <v>51</v>
      </c>
      <c r="E451" s="12">
        <v>43716</v>
      </c>
      <c r="F451" s="13">
        <v>136205.29</v>
      </c>
      <c r="G451" s="13">
        <v>0</v>
      </c>
    </row>
    <row r="452" spans="1:7" hidden="1" x14ac:dyDescent="0.55000000000000004">
      <c r="A452" s="10" t="s">
        <v>35</v>
      </c>
      <c r="B452" s="11">
        <v>41835</v>
      </c>
      <c r="C452" s="10" t="s">
        <v>48</v>
      </c>
      <c r="D452" s="10" t="s">
        <v>49</v>
      </c>
      <c r="E452" s="12">
        <v>0</v>
      </c>
      <c r="F452" s="13">
        <v>0</v>
      </c>
      <c r="G452" s="13">
        <v>0</v>
      </c>
    </row>
    <row r="453" spans="1:7" x14ac:dyDescent="0.55000000000000004">
      <c r="A453" s="10" t="s">
        <v>35</v>
      </c>
      <c r="B453" s="11">
        <v>41835</v>
      </c>
      <c r="C453" s="10" t="s">
        <v>48</v>
      </c>
      <c r="D453" s="10" t="s">
        <v>50</v>
      </c>
      <c r="E453" s="12">
        <v>69431</v>
      </c>
      <c r="F453" s="13">
        <v>418041.7</v>
      </c>
      <c r="G453" s="13">
        <v>0</v>
      </c>
    </row>
    <row r="454" spans="1:7" hidden="1" x14ac:dyDescent="0.55000000000000004">
      <c r="A454" s="10" t="s">
        <v>35</v>
      </c>
      <c r="B454" s="11">
        <v>41835</v>
      </c>
      <c r="C454" s="10" t="s">
        <v>48</v>
      </c>
      <c r="D454" s="10" t="s">
        <v>51</v>
      </c>
      <c r="E454" s="12">
        <v>29252</v>
      </c>
      <c r="F454" s="13">
        <v>91065.66</v>
      </c>
      <c r="G454" s="13">
        <v>0</v>
      </c>
    </row>
    <row r="455" spans="1:7" hidden="1" x14ac:dyDescent="0.55000000000000004">
      <c r="A455" s="10" t="s">
        <v>35</v>
      </c>
      <c r="B455" s="11">
        <v>41836</v>
      </c>
      <c r="C455" s="10" t="s">
        <v>48</v>
      </c>
      <c r="D455" s="10" t="s">
        <v>49</v>
      </c>
      <c r="E455" s="12">
        <v>0</v>
      </c>
      <c r="F455" s="13">
        <v>0</v>
      </c>
      <c r="G455" s="13">
        <v>0</v>
      </c>
    </row>
    <row r="456" spans="1:7" x14ac:dyDescent="0.55000000000000004">
      <c r="A456" s="10" t="s">
        <v>35</v>
      </c>
      <c r="B456" s="11">
        <v>41836</v>
      </c>
      <c r="C456" s="10" t="s">
        <v>48</v>
      </c>
      <c r="D456" s="10" t="s">
        <v>50</v>
      </c>
      <c r="E456" s="12">
        <v>69646</v>
      </c>
      <c r="F456" s="13">
        <v>422423.17</v>
      </c>
      <c r="G456" s="13">
        <v>0</v>
      </c>
    </row>
    <row r="457" spans="1:7" hidden="1" x14ac:dyDescent="0.55000000000000004">
      <c r="A457" s="10" t="s">
        <v>35</v>
      </c>
      <c r="B457" s="11">
        <v>41836</v>
      </c>
      <c r="C457" s="10" t="s">
        <v>48</v>
      </c>
      <c r="D457" s="10" t="s">
        <v>51</v>
      </c>
      <c r="E457" s="12">
        <v>27028</v>
      </c>
      <c r="F457" s="13">
        <v>83990.58</v>
      </c>
      <c r="G457" s="13">
        <v>0</v>
      </c>
    </row>
    <row r="458" spans="1:7" hidden="1" x14ac:dyDescent="0.55000000000000004">
      <c r="A458" s="10" t="s">
        <v>35</v>
      </c>
      <c r="B458" s="11">
        <v>41837</v>
      </c>
      <c r="C458" s="10" t="s">
        <v>48</v>
      </c>
      <c r="D458" s="10" t="s">
        <v>49</v>
      </c>
      <c r="E458" s="12">
        <v>0</v>
      </c>
      <c r="F458" s="13">
        <v>0</v>
      </c>
      <c r="G458" s="13">
        <v>0</v>
      </c>
    </row>
    <row r="459" spans="1:7" x14ac:dyDescent="0.55000000000000004">
      <c r="A459" s="10" t="s">
        <v>35</v>
      </c>
      <c r="B459" s="11">
        <v>41837</v>
      </c>
      <c r="C459" s="10" t="s">
        <v>48</v>
      </c>
      <c r="D459" s="10" t="s">
        <v>50</v>
      </c>
      <c r="E459" s="12">
        <v>89479</v>
      </c>
      <c r="F459" s="13">
        <v>551107.19999999995</v>
      </c>
      <c r="G459" s="13">
        <v>0</v>
      </c>
    </row>
    <row r="460" spans="1:7" hidden="1" x14ac:dyDescent="0.55000000000000004">
      <c r="A460" s="10" t="s">
        <v>35</v>
      </c>
      <c r="B460" s="11">
        <v>41837</v>
      </c>
      <c r="C460" s="10" t="s">
        <v>48</v>
      </c>
      <c r="D460" s="10" t="s">
        <v>51</v>
      </c>
      <c r="E460" s="12">
        <v>56224</v>
      </c>
      <c r="F460" s="13">
        <v>170508.71</v>
      </c>
      <c r="G460" s="13">
        <v>0</v>
      </c>
    </row>
    <row r="461" spans="1:7" hidden="1" x14ac:dyDescent="0.55000000000000004">
      <c r="A461" s="10" t="s">
        <v>35</v>
      </c>
      <c r="B461" s="11">
        <v>41838</v>
      </c>
      <c r="C461" s="10" t="s">
        <v>48</v>
      </c>
      <c r="D461" s="10" t="s">
        <v>49</v>
      </c>
      <c r="E461" s="12">
        <v>0</v>
      </c>
      <c r="F461" s="13">
        <v>0</v>
      </c>
      <c r="G461" s="13">
        <v>0</v>
      </c>
    </row>
    <row r="462" spans="1:7" x14ac:dyDescent="0.55000000000000004">
      <c r="A462" s="10" t="s">
        <v>35</v>
      </c>
      <c r="B462" s="11">
        <v>41838</v>
      </c>
      <c r="C462" s="10" t="s">
        <v>48</v>
      </c>
      <c r="D462" s="10" t="s">
        <v>50</v>
      </c>
      <c r="E462" s="12">
        <v>70594</v>
      </c>
      <c r="F462" s="13">
        <v>439398.79</v>
      </c>
      <c r="G462" s="13">
        <v>0</v>
      </c>
    </row>
    <row r="463" spans="1:7" hidden="1" x14ac:dyDescent="0.55000000000000004">
      <c r="A463" s="10" t="s">
        <v>35</v>
      </c>
      <c r="B463" s="11">
        <v>41838</v>
      </c>
      <c r="C463" s="10" t="s">
        <v>48</v>
      </c>
      <c r="D463" s="10" t="s">
        <v>51</v>
      </c>
      <c r="E463" s="12">
        <v>21878</v>
      </c>
      <c r="F463" s="13">
        <v>65434.76</v>
      </c>
      <c r="G463" s="13">
        <v>0</v>
      </c>
    </row>
    <row r="464" spans="1:7" hidden="1" x14ac:dyDescent="0.55000000000000004">
      <c r="A464" s="10" t="s">
        <v>35</v>
      </c>
      <c r="B464" s="11">
        <v>41841</v>
      </c>
      <c r="C464" s="10" t="s">
        <v>48</v>
      </c>
      <c r="D464" s="10" t="s">
        <v>49</v>
      </c>
      <c r="E464" s="12">
        <v>0</v>
      </c>
      <c r="F464" s="13">
        <v>0</v>
      </c>
      <c r="G464" s="13">
        <v>0</v>
      </c>
    </row>
    <row r="465" spans="1:7" x14ac:dyDescent="0.55000000000000004">
      <c r="A465" s="10" t="s">
        <v>35</v>
      </c>
      <c r="B465" s="11">
        <v>41841</v>
      </c>
      <c r="C465" s="10" t="s">
        <v>48</v>
      </c>
      <c r="D465" s="10" t="s">
        <v>50</v>
      </c>
      <c r="E465" s="12">
        <v>76880</v>
      </c>
      <c r="F465" s="13">
        <v>477320.01</v>
      </c>
      <c r="G465" s="13">
        <v>0</v>
      </c>
    </row>
    <row r="466" spans="1:7" hidden="1" x14ac:dyDescent="0.55000000000000004">
      <c r="A466" s="10" t="s">
        <v>35</v>
      </c>
      <c r="B466" s="11">
        <v>41841</v>
      </c>
      <c r="C466" s="10" t="s">
        <v>48</v>
      </c>
      <c r="D466" s="10" t="s">
        <v>51</v>
      </c>
      <c r="E466" s="12">
        <v>34310</v>
      </c>
      <c r="F466" s="13">
        <v>100144.51</v>
      </c>
      <c r="G466" s="13">
        <v>0</v>
      </c>
    </row>
    <row r="467" spans="1:7" hidden="1" x14ac:dyDescent="0.55000000000000004">
      <c r="A467" s="10" t="s">
        <v>35</v>
      </c>
      <c r="B467" s="11">
        <v>41842</v>
      </c>
      <c r="C467" s="10" t="s">
        <v>48</v>
      </c>
      <c r="D467" s="10" t="s">
        <v>49</v>
      </c>
      <c r="E467" s="12">
        <v>0</v>
      </c>
      <c r="F467" s="13">
        <v>0</v>
      </c>
      <c r="G467" s="13">
        <v>0</v>
      </c>
    </row>
    <row r="468" spans="1:7" x14ac:dyDescent="0.55000000000000004">
      <c r="A468" s="10" t="s">
        <v>35</v>
      </c>
      <c r="B468" s="11">
        <v>41842</v>
      </c>
      <c r="C468" s="10" t="s">
        <v>48</v>
      </c>
      <c r="D468" s="10" t="s">
        <v>50</v>
      </c>
      <c r="E468" s="12">
        <v>55169</v>
      </c>
      <c r="F468" s="13">
        <v>342844.41</v>
      </c>
      <c r="G468" s="13">
        <v>0</v>
      </c>
    </row>
    <row r="469" spans="1:7" hidden="1" x14ac:dyDescent="0.55000000000000004">
      <c r="A469" s="10" t="s">
        <v>35</v>
      </c>
      <c r="B469" s="11">
        <v>41842</v>
      </c>
      <c r="C469" s="10" t="s">
        <v>48</v>
      </c>
      <c r="D469" s="10" t="s">
        <v>51</v>
      </c>
      <c r="E469" s="12">
        <v>29822</v>
      </c>
      <c r="F469" s="13">
        <v>85945.54</v>
      </c>
      <c r="G469" s="13">
        <v>0</v>
      </c>
    </row>
    <row r="470" spans="1:7" hidden="1" x14ac:dyDescent="0.55000000000000004">
      <c r="A470" s="10" t="s">
        <v>35</v>
      </c>
      <c r="B470" s="11">
        <v>41843</v>
      </c>
      <c r="C470" s="10" t="s">
        <v>48</v>
      </c>
      <c r="D470" s="10" t="s">
        <v>49</v>
      </c>
      <c r="E470" s="12">
        <v>0</v>
      </c>
      <c r="F470" s="13">
        <v>0</v>
      </c>
      <c r="G470" s="13">
        <v>0</v>
      </c>
    </row>
    <row r="471" spans="1:7" x14ac:dyDescent="0.55000000000000004">
      <c r="A471" s="10" t="s">
        <v>35</v>
      </c>
      <c r="B471" s="11">
        <v>41843</v>
      </c>
      <c r="C471" s="10" t="s">
        <v>48</v>
      </c>
      <c r="D471" s="10" t="s">
        <v>50</v>
      </c>
      <c r="E471" s="12">
        <v>61283</v>
      </c>
      <c r="F471" s="13">
        <v>378687.19</v>
      </c>
      <c r="G471" s="13">
        <v>0</v>
      </c>
    </row>
    <row r="472" spans="1:7" hidden="1" x14ac:dyDescent="0.55000000000000004">
      <c r="A472" s="10" t="s">
        <v>35</v>
      </c>
      <c r="B472" s="11">
        <v>41843</v>
      </c>
      <c r="C472" s="10" t="s">
        <v>48</v>
      </c>
      <c r="D472" s="10" t="s">
        <v>51</v>
      </c>
      <c r="E472" s="12">
        <v>30599</v>
      </c>
      <c r="F472" s="13">
        <v>87207.83</v>
      </c>
      <c r="G472" s="13">
        <v>0</v>
      </c>
    </row>
    <row r="473" spans="1:7" hidden="1" x14ac:dyDescent="0.55000000000000004">
      <c r="A473" s="10" t="s">
        <v>35</v>
      </c>
      <c r="B473" s="11">
        <v>41844</v>
      </c>
      <c r="C473" s="10" t="s">
        <v>48</v>
      </c>
      <c r="D473" s="10" t="s">
        <v>49</v>
      </c>
      <c r="E473" s="12">
        <v>0</v>
      </c>
      <c r="F473" s="13">
        <v>0</v>
      </c>
      <c r="G473" s="13">
        <v>0</v>
      </c>
    </row>
    <row r="474" spans="1:7" x14ac:dyDescent="0.55000000000000004">
      <c r="A474" s="10" t="s">
        <v>35</v>
      </c>
      <c r="B474" s="11">
        <v>41844</v>
      </c>
      <c r="C474" s="10" t="s">
        <v>48</v>
      </c>
      <c r="D474" s="10" t="s">
        <v>50</v>
      </c>
      <c r="E474" s="12">
        <v>54319</v>
      </c>
      <c r="F474" s="13">
        <v>336234.73</v>
      </c>
      <c r="G474" s="13">
        <v>0</v>
      </c>
    </row>
    <row r="475" spans="1:7" hidden="1" x14ac:dyDescent="0.55000000000000004">
      <c r="A475" s="10" t="s">
        <v>35</v>
      </c>
      <c r="B475" s="11">
        <v>41844</v>
      </c>
      <c r="C475" s="10" t="s">
        <v>48</v>
      </c>
      <c r="D475" s="10" t="s">
        <v>51</v>
      </c>
      <c r="E475" s="12">
        <v>47631</v>
      </c>
      <c r="F475" s="13">
        <v>136838.31</v>
      </c>
      <c r="G475" s="13">
        <v>0</v>
      </c>
    </row>
    <row r="476" spans="1:7" hidden="1" x14ac:dyDescent="0.55000000000000004">
      <c r="A476" s="10" t="s">
        <v>35</v>
      </c>
      <c r="B476" s="11">
        <v>41845</v>
      </c>
      <c r="C476" s="10" t="s">
        <v>48</v>
      </c>
      <c r="D476" s="10" t="s">
        <v>49</v>
      </c>
      <c r="E476" s="12">
        <v>0</v>
      </c>
      <c r="F476" s="13">
        <v>0</v>
      </c>
      <c r="G476" s="13">
        <v>0</v>
      </c>
    </row>
    <row r="477" spans="1:7" x14ac:dyDescent="0.55000000000000004">
      <c r="A477" s="10" t="s">
        <v>35</v>
      </c>
      <c r="B477" s="11">
        <v>41845</v>
      </c>
      <c r="C477" s="10" t="s">
        <v>48</v>
      </c>
      <c r="D477" s="10" t="s">
        <v>50</v>
      </c>
      <c r="E477" s="12">
        <v>64759</v>
      </c>
      <c r="F477" s="13">
        <v>397172.46</v>
      </c>
      <c r="G477" s="13">
        <v>0</v>
      </c>
    </row>
    <row r="478" spans="1:7" hidden="1" x14ac:dyDescent="0.55000000000000004">
      <c r="A478" s="10" t="s">
        <v>35</v>
      </c>
      <c r="B478" s="11">
        <v>41845</v>
      </c>
      <c r="C478" s="10" t="s">
        <v>48</v>
      </c>
      <c r="D478" s="10" t="s">
        <v>51</v>
      </c>
      <c r="E478" s="12">
        <v>34099</v>
      </c>
      <c r="F478" s="13">
        <v>97702.94</v>
      </c>
      <c r="G478" s="13">
        <v>0</v>
      </c>
    </row>
    <row r="479" spans="1:7" hidden="1" x14ac:dyDescent="0.55000000000000004">
      <c r="A479" s="10" t="s">
        <v>35</v>
      </c>
      <c r="B479" s="11">
        <v>41848</v>
      </c>
      <c r="C479" s="10" t="s">
        <v>48</v>
      </c>
      <c r="D479" s="10" t="s">
        <v>49</v>
      </c>
      <c r="E479" s="12">
        <v>0</v>
      </c>
      <c r="F479" s="13">
        <v>0</v>
      </c>
      <c r="G479" s="13">
        <v>0</v>
      </c>
    </row>
    <row r="480" spans="1:7" x14ac:dyDescent="0.55000000000000004">
      <c r="A480" s="10" t="s">
        <v>35</v>
      </c>
      <c r="B480" s="11">
        <v>41848</v>
      </c>
      <c r="C480" s="10" t="s">
        <v>48</v>
      </c>
      <c r="D480" s="10" t="s">
        <v>50</v>
      </c>
      <c r="E480" s="12">
        <v>57347</v>
      </c>
      <c r="F480" s="13">
        <v>350740.59</v>
      </c>
      <c r="G480" s="13">
        <v>0</v>
      </c>
    </row>
    <row r="481" spans="1:7" hidden="1" x14ac:dyDescent="0.55000000000000004">
      <c r="A481" s="10" t="s">
        <v>35</v>
      </c>
      <c r="B481" s="11">
        <v>41848</v>
      </c>
      <c r="C481" s="10" t="s">
        <v>48</v>
      </c>
      <c r="D481" s="10" t="s">
        <v>51</v>
      </c>
      <c r="E481" s="12">
        <v>53494</v>
      </c>
      <c r="F481" s="13">
        <v>152551.22</v>
      </c>
      <c r="G481" s="13">
        <v>0</v>
      </c>
    </row>
    <row r="482" spans="1:7" hidden="1" x14ac:dyDescent="0.55000000000000004">
      <c r="A482" s="10" t="s">
        <v>35</v>
      </c>
      <c r="B482" s="11">
        <v>41849</v>
      </c>
      <c r="C482" s="10" t="s">
        <v>48</v>
      </c>
      <c r="D482" s="10" t="s">
        <v>49</v>
      </c>
      <c r="E482" s="12">
        <v>0</v>
      </c>
      <c r="F482" s="13">
        <v>0</v>
      </c>
      <c r="G482" s="13">
        <v>0</v>
      </c>
    </row>
    <row r="483" spans="1:7" x14ac:dyDescent="0.55000000000000004">
      <c r="A483" s="10" t="s">
        <v>35</v>
      </c>
      <c r="B483" s="11">
        <v>41849</v>
      </c>
      <c r="C483" s="10" t="s">
        <v>48</v>
      </c>
      <c r="D483" s="10" t="s">
        <v>50</v>
      </c>
      <c r="E483" s="12">
        <v>45435</v>
      </c>
      <c r="F483" s="13">
        <v>276572.27</v>
      </c>
      <c r="G483" s="13">
        <v>0</v>
      </c>
    </row>
    <row r="484" spans="1:7" hidden="1" x14ac:dyDescent="0.55000000000000004">
      <c r="A484" s="10" t="s">
        <v>35</v>
      </c>
      <c r="B484" s="11">
        <v>41849</v>
      </c>
      <c r="C484" s="10" t="s">
        <v>48</v>
      </c>
      <c r="D484" s="10" t="s">
        <v>51</v>
      </c>
      <c r="E484" s="12">
        <v>22261</v>
      </c>
      <c r="F484" s="13">
        <v>63541.86</v>
      </c>
      <c r="G484" s="13">
        <v>0</v>
      </c>
    </row>
    <row r="485" spans="1:7" hidden="1" x14ac:dyDescent="0.55000000000000004">
      <c r="A485" s="10" t="s">
        <v>35</v>
      </c>
      <c r="B485" s="11">
        <v>41850</v>
      </c>
      <c r="C485" s="10" t="s">
        <v>48</v>
      </c>
      <c r="D485" s="10" t="s">
        <v>49</v>
      </c>
      <c r="E485" s="12">
        <v>0</v>
      </c>
      <c r="F485" s="13">
        <v>0</v>
      </c>
      <c r="G485" s="13">
        <v>0</v>
      </c>
    </row>
    <row r="486" spans="1:7" x14ac:dyDescent="0.55000000000000004">
      <c r="A486" s="10" t="s">
        <v>35</v>
      </c>
      <c r="B486" s="11">
        <v>41850</v>
      </c>
      <c r="C486" s="10" t="s">
        <v>48</v>
      </c>
      <c r="D486" s="10" t="s">
        <v>50</v>
      </c>
      <c r="E486" s="12">
        <v>75076</v>
      </c>
      <c r="F486" s="13">
        <v>458490.98</v>
      </c>
      <c r="G486" s="13">
        <v>0</v>
      </c>
    </row>
    <row r="487" spans="1:7" hidden="1" x14ac:dyDescent="0.55000000000000004">
      <c r="A487" s="10" t="s">
        <v>35</v>
      </c>
      <c r="B487" s="11">
        <v>41850</v>
      </c>
      <c r="C487" s="10" t="s">
        <v>48</v>
      </c>
      <c r="D487" s="10" t="s">
        <v>51</v>
      </c>
      <c r="E487" s="12">
        <v>32296</v>
      </c>
      <c r="F487" s="13">
        <v>92678.41</v>
      </c>
      <c r="G487" s="13">
        <v>0</v>
      </c>
    </row>
    <row r="488" spans="1:7" hidden="1" x14ac:dyDescent="0.55000000000000004">
      <c r="A488" s="10" t="s">
        <v>35</v>
      </c>
      <c r="B488" s="11">
        <v>41851</v>
      </c>
      <c r="C488" s="10" t="s">
        <v>48</v>
      </c>
      <c r="D488" s="10" t="s">
        <v>49</v>
      </c>
      <c r="E488" s="12">
        <v>0</v>
      </c>
      <c r="F488" s="13">
        <v>0</v>
      </c>
      <c r="G488" s="13">
        <v>0</v>
      </c>
    </row>
    <row r="489" spans="1:7" x14ac:dyDescent="0.55000000000000004">
      <c r="A489" s="10" t="s">
        <v>35</v>
      </c>
      <c r="B489" s="11">
        <v>41851</v>
      </c>
      <c r="C489" s="10" t="s">
        <v>48</v>
      </c>
      <c r="D489" s="10" t="s">
        <v>50</v>
      </c>
      <c r="E489" s="12">
        <v>74020</v>
      </c>
      <c r="F489" s="13">
        <v>446906.66</v>
      </c>
      <c r="G489" s="13">
        <v>0</v>
      </c>
    </row>
    <row r="490" spans="1:7" hidden="1" x14ac:dyDescent="0.55000000000000004">
      <c r="A490" s="10" t="s">
        <v>35</v>
      </c>
      <c r="B490" s="11">
        <v>41851</v>
      </c>
      <c r="C490" s="10" t="s">
        <v>48</v>
      </c>
      <c r="D490" s="10" t="s">
        <v>51</v>
      </c>
      <c r="E490" s="12">
        <v>58882</v>
      </c>
      <c r="F490" s="13">
        <v>172149.32</v>
      </c>
      <c r="G490" s="13">
        <v>0</v>
      </c>
    </row>
    <row r="491" spans="1:7" hidden="1" x14ac:dyDescent="0.55000000000000004">
      <c r="A491" s="10" t="s">
        <v>35</v>
      </c>
      <c r="B491" s="11">
        <v>41852</v>
      </c>
      <c r="C491" s="10" t="s">
        <v>48</v>
      </c>
      <c r="D491" s="10" t="s">
        <v>49</v>
      </c>
      <c r="E491" s="12">
        <v>0</v>
      </c>
      <c r="F491" s="13">
        <v>0</v>
      </c>
      <c r="G491" s="13">
        <v>0</v>
      </c>
    </row>
    <row r="492" spans="1:7" x14ac:dyDescent="0.55000000000000004">
      <c r="A492" s="10" t="s">
        <v>35</v>
      </c>
      <c r="B492" s="11">
        <v>41852</v>
      </c>
      <c r="C492" s="10" t="s">
        <v>48</v>
      </c>
      <c r="D492" s="10" t="s">
        <v>50</v>
      </c>
      <c r="E492" s="12">
        <v>77283</v>
      </c>
      <c r="F492" s="13">
        <v>461663.55</v>
      </c>
      <c r="G492" s="13">
        <v>0</v>
      </c>
    </row>
    <row r="493" spans="1:7" hidden="1" x14ac:dyDescent="0.55000000000000004">
      <c r="A493" s="10" t="s">
        <v>35</v>
      </c>
      <c r="B493" s="11">
        <v>41852</v>
      </c>
      <c r="C493" s="10" t="s">
        <v>48</v>
      </c>
      <c r="D493" s="10" t="s">
        <v>51</v>
      </c>
      <c r="E493" s="12">
        <v>46122</v>
      </c>
      <c r="F493" s="13">
        <v>135318.37</v>
      </c>
      <c r="G493" s="13">
        <v>0</v>
      </c>
    </row>
    <row r="494" spans="1:7" hidden="1" x14ac:dyDescent="0.55000000000000004">
      <c r="A494" s="10" t="s">
        <v>35</v>
      </c>
      <c r="B494" s="11">
        <v>41855</v>
      </c>
      <c r="C494" s="10" t="s">
        <v>48</v>
      </c>
      <c r="D494" s="10" t="s">
        <v>49</v>
      </c>
      <c r="E494" s="12">
        <v>0</v>
      </c>
      <c r="F494" s="13">
        <v>0</v>
      </c>
      <c r="G494" s="13">
        <v>0</v>
      </c>
    </row>
    <row r="495" spans="1:7" x14ac:dyDescent="0.55000000000000004">
      <c r="A495" s="10" t="s">
        <v>35</v>
      </c>
      <c r="B495" s="11">
        <v>41855</v>
      </c>
      <c r="C495" s="10" t="s">
        <v>48</v>
      </c>
      <c r="D495" s="10" t="s">
        <v>50</v>
      </c>
      <c r="E495" s="12">
        <v>64319</v>
      </c>
      <c r="F495" s="13">
        <v>385834.92</v>
      </c>
      <c r="G495" s="13">
        <v>0</v>
      </c>
    </row>
    <row r="496" spans="1:7" hidden="1" x14ac:dyDescent="0.55000000000000004">
      <c r="A496" s="10" t="s">
        <v>35</v>
      </c>
      <c r="B496" s="11">
        <v>41855</v>
      </c>
      <c r="C496" s="10" t="s">
        <v>48</v>
      </c>
      <c r="D496" s="10" t="s">
        <v>51</v>
      </c>
      <c r="E496" s="12">
        <v>32688</v>
      </c>
      <c r="F496" s="13">
        <v>95872.51</v>
      </c>
      <c r="G496" s="13">
        <v>0</v>
      </c>
    </row>
    <row r="497" spans="1:7" hidden="1" x14ac:dyDescent="0.55000000000000004">
      <c r="A497" s="10" t="s">
        <v>35</v>
      </c>
      <c r="B497" s="11">
        <v>41856</v>
      </c>
      <c r="C497" s="10" t="s">
        <v>48</v>
      </c>
      <c r="D497" s="10" t="s">
        <v>49</v>
      </c>
      <c r="E497" s="12">
        <v>0</v>
      </c>
      <c r="F497" s="13">
        <v>0</v>
      </c>
      <c r="G497" s="13">
        <v>0</v>
      </c>
    </row>
    <row r="498" spans="1:7" x14ac:dyDescent="0.55000000000000004">
      <c r="A498" s="10" t="s">
        <v>35</v>
      </c>
      <c r="B498" s="11">
        <v>41856</v>
      </c>
      <c r="C498" s="10" t="s">
        <v>48</v>
      </c>
      <c r="D498" s="10" t="s">
        <v>50</v>
      </c>
      <c r="E498" s="12">
        <v>64561</v>
      </c>
      <c r="F498" s="13">
        <v>386491.07</v>
      </c>
      <c r="G498" s="13">
        <v>0</v>
      </c>
    </row>
    <row r="499" spans="1:7" hidden="1" x14ac:dyDescent="0.55000000000000004">
      <c r="A499" s="10" t="s">
        <v>35</v>
      </c>
      <c r="B499" s="11">
        <v>41856</v>
      </c>
      <c r="C499" s="10" t="s">
        <v>48</v>
      </c>
      <c r="D499" s="10" t="s">
        <v>51</v>
      </c>
      <c r="E499" s="12">
        <v>39158</v>
      </c>
      <c r="F499" s="13">
        <v>116163.83</v>
      </c>
      <c r="G499" s="13">
        <v>0</v>
      </c>
    </row>
    <row r="500" spans="1:7" hidden="1" x14ac:dyDescent="0.55000000000000004">
      <c r="A500" s="10" t="s">
        <v>35</v>
      </c>
      <c r="B500" s="11">
        <v>41857</v>
      </c>
      <c r="C500" s="10" t="s">
        <v>48</v>
      </c>
      <c r="D500" s="10" t="s">
        <v>49</v>
      </c>
      <c r="E500" s="12">
        <v>0</v>
      </c>
      <c r="F500" s="13">
        <v>0</v>
      </c>
      <c r="G500" s="13">
        <v>0</v>
      </c>
    </row>
    <row r="501" spans="1:7" x14ac:dyDescent="0.55000000000000004">
      <c r="A501" s="10" t="s">
        <v>35</v>
      </c>
      <c r="B501" s="11">
        <v>41857</v>
      </c>
      <c r="C501" s="10" t="s">
        <v>48</v>
      </c>
      <c r="D501" s="10" t="s">
        <v>50</v>
      </c>
      <c r="E501" s="12">
        <v>88909</v>
      </c>
      <c r="F501" s="13">
        <v>533341.37</v>
      </c>
      <c r="G501" s="13">
        <v>0</v>
      </c>
    </row>
    <row r="502" spans="1:7" hidden="1" x14ac:dyDescent="0.55000000000000004">
      <c r="A502" s="10" t="s">
        <v>35</v>
      </c>
      <c r="B502" s="11">
        <v>41857</v>
      </c>
      <c r="C502" s="10" t="s">
        <v>48</v>
      </c>
      <c r="D502" s="10" t="s">
        <v>51</v>
      </c>
      <c r="E502" s="12">
        <v>42096</v>
      </c>
      <c r="F502" s="13">
        <v>127000.02</v>
      </c>
      <c r="G502" s="13">
        <v>0</v>
      </c>
    </row>
    <row r="503" spans="1:7" hidden="1" x14ac:dyDescent="0.55000000000000004">
      <c r="A503" s="10" t="s">
        <v>35</v>
      </c>
      <c r="B503" s="11">
        <v>41858</v>
      </c>
      <c r="C503" s="10" t="s">
        <v>48</v>
      </c>
      <c r="D503" s="10" t="s">
        <v>49</v>
      </c>
      <c r="E503" s="12">
        <v>0</v>
      </c>
      <c r="F503" s="13">
        <v>0</v>
      </c>
      <c r="G503" s="13">
        <v>0</v>
      </c>
    </row>
    <row r="504" spans="1:7" x14ac:dyDescent="0.55000000000000004">
      <c r="A504" s="10" t="s">
        <v>35</v>
      </c>
      <c r="B504" s="11">
        <v>41858</v>
      </c>
      <c r="C504" s="10" t="s">
        <v>48</v>
      </c>
      <c r="D504" s="10" t="s">
        <v>50</v>
      </c>
      <c r="E504" s="12">
        <v>74121</v>
      </c>
      <c r="F504" s="13">
        <v>442240.57</v>
      </c>
      <c r="G504" s="13">
        <v>0</v>
      </c>
    </row>
    <row r="505" spans="1:7" hidden="1" x14ac:dyDescent="0.55000000000000004">
      <c r="A505" s="10" t="s">
        <v>35</v>
      </c>
      <c r="B505" s="11">
        <v>41858</v>
      </c>
      <c r="C505" s="10" t="s">
        <v>48</v>
      </c>
      <c r="D505" s="10" t="s">
        <v>51</v>
      </c>
      <c r="E505" s="12">
        <v>61103</v>
      </c>
      <c r="F505" s="13">
        <v>185420.22</v>
      </c>
      <c r="G505" s="13">
        <v>0</v>
      </c>
    </row>
    <row r="506" spans="1:7" hidden="1" x14ac:dyDescent="0.55000000000000004">
      <c r="A506" s="10" t="s">
        <v>35</v>
      </c>
      <c r="B506" s="11">
        <v>41859</v>
      </c>
      <c r="C506" s="10" t="s">
        <v>48</v>
      </c>
      <c r="D506" s="10" t="s">
        <v>49</v>
      </c>
      <c r="E506" s="12">
        <v>0</v>
      </c>
      <c r="F506" s="13">
        <v>0</v>
      </c>
      <c r="G506" s="13">
        <v>0</v>
      </c>
    </row>
    <row r="507" spans="1:7" x14ac:dyDescent="0.55000000000000004">
      <c r="A507" s="10" t="s">
        <v>35</v>
      </c>
      <c r="B507" s="11">
        <v>41859</v>
      </c>
      <c r="C507" s="10" t="s">
        <v>48</v>
      </c>
      <c r="D507" s="10" t="s">
        <v>50</v>
      </c>
      <c r="E507" s="12">
        <v>72718</v>
      </c>
      <c r="F507" s="13">
        <v>436746.7</v>
      </c>
      <c r="G507" s="13">
        <v>0</v>
      </c>
    </row>
    <row r="508" spans="1:7" hidden="1" x14ac:dyDescent="0.55000000000000004">
      <c r="A508" s="10" t="s">
        <v>35</v>
      </c>
      <c r="B508" s="11">
        <v>41859</v>
      </c>
      <c r="C508" s="10" t="s">
        <v>48</v>
      </c>
      <c r="D508" s="10" t="s">
        <v>51</v>
      </c>
      <c r="E508" s="12">
        <v>36125</v>
      </c>
      <c r="F508" s="13">
        <v>108970.66</v>
      </c>
      <c r="G508" s="13">
        <v>0</v>
      </c>
    </row>
    <row r="509" spans="1:7" hidden="1" x14ac:dyDescent="0.55000000000000004">
      <c r="A509" s="10" t="s">
        <v>35</v>
      </c>
      <c r="B509" s="11">
        <v>41862</v>
      </c>
      <c r="C509" s="10" t="s">
        <v>48</v>
      </c>
      <c r="D509" s="10" t="s">
        <v>49</v>
      </c>
      <c r="E509" s="12">
        <v>0</v>
      </c>
      <c r="F509" s="13">
        <v>0</v>
      </c>
      <c r="G509" s="13">
        <v>0</v>
      </c>
    </row>
    <row r="510" spans="1:7" x14ac:dyDescent="0.55000000000000004">
      <c r="A510" s="10" t="s">
        <v>35</v>
      </c>
      <c r="B510" s="11">
        <v>41862</v>
      </c>
      <c r="C510" s="10" t="s">
        <v>48</v>
      </c>
      <c r="D510" s="10" t="s">
        <v>50</v>
      </c>
      <c r="E510" s="12">
        <v>65797</v>
      </c>
      <c r="F510" s="13">
        <v>394911.27</v>
      </c>
      <c r="G510" s="13">
        <v>0</v>
      </c>
    </row>
    <row r="511" spans="1:7" hidden="1" x14ac:dyDescent="0.55000000000000004">
      <c r="A511" s="10" t="s">
        <v>35</v>
      </c>
      <c r="B511" s="11">
        <v>41862</v>
      </c>
      <c r="C511" s="10" t="s">
        <v>48</v>
      </c>
      <c r="D511" s="10" t="s">
        <v>51</v>
      </c>
      <c r="E511" s="12">
        <v>42576</v>
      </c>
      <c r="F511" s="13">
        <v>129823.46</v>
      </c>
      <c r="G511" s="13">
        <v>0</v>
      </c>
    </row>
    <row r="512" spans="1:7" hidden="1" x14ac:dyDescent="0.55000000000000004">
      <c r="A512" s="10" t="s">
        <v>35</v>
      </c>
      <c r="B512" s="11">
        <v>41863</v>
      </c>
      <c r="C512" s="10" t="s">
        <v>48</v>
      </c>
      <c r="D512" s="10" t="s">
        <v>49</v>
      </c>
      <c r="E512" s="12">
        <v>0</v>
      </c>
      <c r="F512" s="13">
        <v>0</v>
      </c>
      <c r="G512" s="13">
        <v>0</v>
      </c>
    </row>
    <row r="513" spans="1:7" x14ac:dyDescent="0.55000000000000004">
      <c r="A513" s="10" t="s">
        <v>35</v>
      </c>
      <c r="B513" s="11">
        <v>41863</v>
      </c>
      <c r="C513" s="10" t="s">
        <v>48</v>
      </c>
      <c r="D513" s="10" t="s">
        <v>50</v>
      </c>
      <c r="E513" s="12">
        <v>61608</v>
      </c>
      <c r="F513" s="13">
        <v>367819.99</v>
      </c>
      <c r="G513" s="13">
        <v>0</v>
      </c>
    </row>
    <row r="514" spans="1:7" hidden="1" x14ac:dyDescent="0.55000000000000004">
      <c r="A514" s="10" t="s">
        <v>35</v>
      </c>
      <c r="B514" s="11">
        <v>41863</v>
      </c>
      <c r="C514" s="10" t="s">
        <v>48</v>
      </c>
      <c r="D514" s="10" t="s">
        <v>51</v>
      </c>
      <c r="E514" s="12">
        <v>39972</v>
      </c>
      <c r="F514" s="13">
        <v>122637.41</v>
      </c>
      <c r="G514" s="13">
        <v>0</v>
      </c>
    </row>
    <row r="515" spans="1:7" hidden="1" x14ac:dyDescent="0.55000000000000004">
      <c r="A515" s="10" t="s">
        <v>35</v>
      </c>
      <c r="B515" s="11">
        <v>41864</v>
      </c>
      <c r="C515" s="10" t="s">
        <v>48</v>
      </c>
      <c r="D515" s="10" t="s">
        <v>49</v>
      </c>
      <c r="E515" s="12">
        <v>0</v>
      </c>
      <c r="F515" s="13">
        <v>0</v>
      </c>
      <c r="G515" s="13">
        <v>0</v>
      </c>
    </row>
    <row r="516" spans="1:7" x14ac:dyDescent="0.55000000000000004">
      <c r="A516" s="10" t="s">
        <v>35</v>
      </c>
      <c r="B516" s="11">
        <v>41864</v>
      </c>
      <c r="C516" s="10" t="s">
        <v>48</v>
      </c>
      <c r="D516" s="10" t="s">
        <v>50</v>
      </c>
      <c r="E516" s="12">
        <v>63948</v>
      </c>
      <c r="F516" s="13">
        <v>380458.74</v>
      </c>
      <c r="G516" s="13">
        <v>0</v>
      </c>
    </row>
    <row r="517" spans="1:7" hidden="1" x14ac:dyDescent="0.55000000000000004">
      <c r="A517" s="10" t="s">
        <v>35</v>
      </c>
      <c r="B517" s="11">
        <v>41864</v>
      </c>
      <c r="C517" s="10" t="s">
        <v>48</v>
      </c>
      <c r="D517" s="10" t="s">
        <v>51</v>
      </c>
      <c r="E517" s="12">
        <v>51240</v>
      </c>
      <c r="F517" s="13">
        <v>153357.42000000001</v>
      </c>
      <c r="G517" s="13">
        <v>0</v>
      </c>
    </row>
    <row r="518" spans="1:7" hidden="1" x14ac:dyDescent="0.55000000000000004">
      <c r="A518" s="10" t="s">
        <v>35</v>
      </c>
      <c r="B518" s="11">
        <v>41865</v>
      </c>
      <c r="C518" s="10" t="s">
        <v>48</v>
      </c>
      <c r="D518" s="10" t="s">
        <v>49</v>
      </c>
      <c r="E518" s="12">
        <v>0</v>
      </c>
      <c r="F518" s="13">
        <v>0</v>
      </c>
      <c r="G518" s="13">
        <v>0</v>
      </c>
    </row>
    <row r="519" spans="1:7" x14ac:dyDescent="0.55000000000000004">
      <c r="A519" s="10" t="s">
        <v>35</v>
      </c>
      <c r="B519" s="11">
        <v>41865</v>
      </c>
      <c r="C519" s="10" t="s">
        <v>48</v>
      </c>
      <c r="D519" s="10" t="s">
        <v>50</v>
      </c>
      <c r="E519" s="12">
        <v>72449</v>
      </c>
      <c r="F519" s="13">
        <v>426900.17</v>
      </c>
      <c r="G519" s="13">
        <v>0</v>
      </c>
    </row>
    <row r="520" spans="1:7" hidden="1" x14ac:dyDescent="0.55000000000000004">
      <c r="A520" s="10" t="s">
        <v>35</v>
      </c>
      <c r="B520" s="11">
        <v>41865</v>
      </c>
      <c r="C520" s="10" t="s">
        <v>48</v>
      </c>
      <c r="D520" s="10" t="s">
        <v>51</v>
      </c>
      <c r="E520" s="12">
        <v>46849</v>
      </c>
      <c r="F520" s="13">
        <v>138939.38</v>
      </c>
      <c r="G520" s="13">
        <v>0</v>
      </c>
    </row>
    <row r="521" spans="1:7" hidden="1" x14ac:dyDescent="0.55000000000000004">
      <c r="A521" s="10" t="s">
        <v>35</v>
      </c>
      <c r="B521" s="11">
        <v>41869</v>
      </c>
      <c r="C521" s="10" t="s">
        <v>48</v>
      </c>
      <c r="D521" s="10" t="s">
        <v>49</v>
      </c>
      <c r="E521" s="12">
        <v>0</v>
      </c>
      <c r="F521" s="13">
        <v>0</v>
      </c>
      <c r="G521" s="13">
        <v>0</v>
      </c>
    </row>
    <row r="522" spans="1:7" x14ac:dyDescent="0.55000000000000004">
      <c r="A522" s="10" t="s">
        <v>35</v>
      </c>
      <c r="B522" s="11">
        <v>41869</v>
      </c>
      <c r="C522" s="10" t="s">
        <v>48</v>
      </c>
      <c r="D522" s="10" t="s">
        <v>50</v>
      </c>
      <c r="E522" s="12">
        <v>62509</v>
      </c>
      <c r="F522" s="13">
        <v>364789.06</v>
      </c>
      <c r="G522" s="13">
        <v>0</v>
      </c>
    </row>
    <row r="523" spans="1:7" hidden="1" x14ac:dyDescent="0.55000000000000004">
      <c r="A523" s="10" t="s">
        <v>35</v>
      </c>
      <c r="B523" s="11">
        <v>41869</v>
      </c>
      <c r="C523" s="10" t="s">
        <v>48</v>
      </c>
      <c r="D523" s="10" t="s">
        <v>51</v>
      </c>
      <c r="E523" s="12">
        <v>38445</v>
      </c>
      <c r="F523" s="13">
        <v>110824.62</v>
      </c>
      <c r="G523" s="13">
        <v>0</v>
      </c>
    </row>
    <row r="524" spans="1:7" hidden="1" x14ac:dyDescent="0.55000000000000004">
      <c r="A524" s="10" t="s">
        <v>35</v>
      </c>
      <c r="B524" s="11">
        <v>41870</v>
      </c>
      <c r="C524" s="10" t="s">
        <v>48</v>
      </c>
      <c r="D524" s="10" t="s">
        <v>49</v>
      </c>
      <c r="E524" s="12">
        <v>0</v>
      </c>
      <c r="F524" s="13">
        <v>0</v>
      </c>
      <c r="G524" s="13">
        <v>0</v>
      </c>
    </row>
    <row r="525" spans="1:7" x14ac:dyDescent="0.55000000000000004">
      <c r="A525" s="10" t="s">
        <v>35</v>
      </c>
      <c r="B525" s="11">
        <v>41870</v>
      </c>
      <c r="C525" s="10" t="s">
        <v>48</v>
      </c>
      <c r="D525" s="10" t="s">
        <v>50</v>
      </c>
      <c r="E525" s="12">
        <v>78274</v>
      </c>
      <c r="F525" s="13">
        <v>452927.35</v>
      </c>
      <c r="G525" s="13">
        <v>0</v>
      </c>
    </row>
    <row r="526" spans="1:7" hidden="1" x14ac:dyDescent="0.55000000000000004">
      <c r="A526" s="10" t="s">
        <v>35</v>
      </c>
      <c r="B526" s="11">
        <v>41870</v>
      </c>
      <c r="C526" s="10" t="s">
        <v>48</v>
      </c>
      <c r="D526" s="10" t="s">
        <v>51</v>
      </c>
      <c r="E526" s="12">
        <v>43323</v>
      </c>
      <c r="F526" s="13">
        <v>127233.1</v>
      </c>
      <c r="G526" s="13">
        <v>0</v>
      </c>
    </row>
    <row r="527" spans="1:7" hidden="1" x14ac:dyDescent="0.55000000000000004">
      <c r="A527" s="10" t="s">
        <v>35</v>
      </c>
      <c r="B527" s="11">
        <v>41871</v>
      </c>
      <c r="C527" s="10" t="s">
        <v>48</v>
      </c>
      <c r="D527" s="10" t="s">
        <v>49</v>
      </c>
      <c r="E527" s="12">
        <v>0</v>
      </c>
      <c r="F527" s="13">
        <v>0</v>
      </c>
      <c r="G527" s="13">
        <v>0</v>
      </c>
    </row>
    <row r="528" spans="1:7" x14ac:dyDescent="0.55000000000000004">
      <c r="A528" s="10" t="s">
        <v>35</v>
      </c>
      <c r="B528" s="11">
        <v>41871</v>
      </c>
      <c r="C528" s="10" t="s">
        <v>48</v>
      </c>
      <c r="D528" s="10" t="s">
        <v>50</v>
      </c>
      <c r="E528" s="12">
        <v>62216</v>
      </c>
      <c r="F528" s="13">
        <v>354080.99</v>
      </c>
      <c r="G528" s="13">
        <v>0</v>
      </c>
    </row>
    <row r="529" spans="1:7" hidden="1" x14ac:dyDescent="0.55000000000000004">
      <c r="A529" s="10" t="s">
        <v>35</v>
      </c>
      <c r="B529" s="11">
        <v>41871</v>
      </c>
      <c r="C529" s="10" t="s">
        <v>48</v>
      </c>
      <c r="D529" s="10" t="s">
        <v>51</v>
      </c>
      <c r="E529" s="12">
        <v>47309</v>
      </c>
      <c r="F529" s="13">
        <v>138104.95999999999</v>
      </c>
      <c r="G529" s="13">
        <v>0</v>
      </c>
    </row>
    <row r="530" spans="1:7" hidden="1" x14ac:dyDescent="0.55000000000000004">
      <c r="A530" s="10" t="s">
        <v>35</v>
      </c>
      <c r="B530" s="11">
        <v>41872</v>
      </c>
      <c r="C530" s="10" t="s">
        <v>48</v>
      </c>
      <c r="D530" s="10" t="s">
        <v>49</v>
      </c>
      <c r="E530" s="12">
        <v>0</v>
      </c>
      <c r="F530" s="13">
        <v>0</v>
      </c>
      <c r="G530" s="13">
        <v>0</v>
      </c>
    </row>
    <row r="531" spans="1:7" x14ac:dyDescent="0.55000000000000004">
      <c r="A531" s="10" t="s">
        <v>35</v>
      </c>
      <c r="B531" s="11">
        <v>41872</v>
      </c>
      <c r="C531" s="10" t="s">
        <v>48</v>
      </c>
      <c r="D531" s="10" t="s">
        <v>50</v>
      </c>
      <c r="E531" s="12">
        <v>64656</v>
      </c>
      <c r="F531" s="13">
        <v>368972.01</v>
      </c>
      <c r="G531" s="13">
        <v>0</v>
      </c>
    </row>
    <row r="532" spans="1:7" hidden="1" x14ac:dyDescent="0.55000000000000004">
      <c r="A532" s="10" t="s">
        <v>35</v>
      </c>
      <c r="B532" s="11">
        <v>41872</v>
      </c>
      <c r="C532" s="10" t="s">
        <v>48</v>
      </c>
      <c r="D532" s="10" t="s">
        <v>51</v>
      </c>
      <c r="E532" s="12">
        <v>73729</v>
      </c>
      <c r="F532" s="13">
        <v>216774.99</v>
      </c>
      <c r="G532" s="13">
        <v>0</v>
      </c>
    </row>
    <row r="533" spans="1:7" hidden="1" x14ac:dyDescent="0.55000000000000004">
      <c r="A533" s="10" t="s">
        <v>35</v>
      </c>
      <c r="B533" s="11">
        <v>41873</v>
      </c>
      <c r="C533" s="10" t="s">
        <v>48</v>
      </c>
      <c r="D533" s="10" t="s">
        <v>49</v>
      </c>
      <c r="E533" s="12">
        <v>0</v>
      </c>
      <c r="F533" s="13">
        <v>0</v>
      </c>
      <c r="G533" s="13">
        <v>0</v>
      </c>
    </row>
    <row r="534" spans="1:7" x14ac:dyDescent="0.55000000000000004">
      <c r="A534" s="10" t="s">
        <v>35</v>
      </c>
      <c r="B534" s="11">
        <v>41873</v>
      </c>
      <c r="C534" s="10" t="s">
        <v>48</v>
      </c>
      <c r="D534" s="10" t="s">
        <v>50</v>
      </c>
      <c r="E534" s="12">
        <v>65352</v>
      </c>
      <c r="F534" s="13">
        <v>371700.58</v>
      </c>
      <c r="G534" s="13">
        <v>0</v>
      </c>
    </row>
    <row r="535" spans="1:7" hidden="1" x14ac:dyDescent="0.55000000000000004">
      <c r="A535" s="10" t="s">
        <v>35</v>
      </c>
      <c r="B535" s="11">
        <v>41873</v>
      </c>
      <c r="C535" s="10" t="s">
        <v>48</v>
      </c>
      <c r="D535" s="10" t="s">
        <v>51</v>
      </c>
      <c r="E535" s="12">
        <v>39344</v>
      </c>
      <c r="F535" s="13">
        <v>115298.28</v>
      </c>
      <c r="G535" s="13">
        <v>0</v>
      </c>
    </row>
    <row r="536" spans="1:7" hidden="1" x14ac:dyDescent="0.55000000000000004">
      <c r="A536" s="10" t="s">
        <v>35</v>
      </c>
      <c r="B536" s="11">
        <v>41876</v>
      </c>
      <c r="C536" s="10" t="s">
        <v>48</v>
      </c>
      <c r="D536" s="10" t="s">
        <v>49</v>
      </c>
      <c r="E536" s="12">
        <v>0</v>
      </c>
      <c r="F536" s="13">
        <v>0</v>
      </c>
      <c r="G536" s="13">
        <v>0</v>
      </c>
    </row>
    <row r="537" spans="1:7" x14ac:dyDescent="0.55000000000000004">
      <c r="A537" s="10" t="s">
        <v>35</v>
      </c>
      <c r="B537" s="11">
        <v>41876</v>
      </c>
      <c r="C537" s="10" t="s">
        <v>48</v>
      </c>
      <c r="D537" s="10" t="s">
        <v>50</v>
      </c>
      <c r="E537" s="12">
        <v>57409</v>
      </c>
      <c r="F537" s="13">
        <v>326719.34000000003</v>
      </c>
      <c r="G537" s="13">
        <v>0</v>
      </c>
    </row>
    <row r="538" spans="1:7" hidden="1" x14ac:dyDescent="0.55000000000000004">
      <c r="A538" s="10" t="s">
        <v>35</v>
      </c>
      <c r="B538" s="11">
        <v>41876</v>
      </c>
      <c r="C538" s="10" t="s">
        <v>48</v>
      </c>
      <c r="D538" s="10" t="s">
        <v>51</v>
      </c>
      <c r="E538" s="12">
        <v>44180</v>
      </c>
      <c r="F538" s="13">
        <v>131217.25</v>
      </c>
      <c r="G538" s="13">
        <v>0</v>
      </c>
    </row>
    <row r="539" spans="1:7" hidden="1" x14ac:dyDescent="0.55000000000000004">
      <c r="A539" s="10" t="s">
        <v>35</v>
      </c>
      <c r="B539" s="11">
        <v>41877</v>
      </c>
      <c r="C539" s="10" t="s">
        <v>48</v>
      </c>
      <c r="D539" s="10" t="s">
        <v>49</v>
      </c>
      <c r="E539" s="12">
        <v>0</v>
      </c>
      <c r="F539" s="13">
        <v>0</v>
      </c>
      <c r="G539" s="13">
        <v>0</v>
      </c>
    </row>
    <row r="540" spans="1:7" x14ac:dyDescent="0.55000000000000004">
      <c r="A540" s="10" t="s">
        <v>35</v>
      </c>
      <c r="B540" s="11">
        <v>41877</v>
      </c>
      <c r="C540" s="10" t="s">
        <v>48</v>
      </c>
      <c r="D540" s="10" t="s">
        <v>50</v>
      </c>
      <c r="E540" s="12">
        <v>61313</v>
      </c>
      <c r="F540" s="13">
        <v>349630.57</v>
      </c>
      <c r="G540" s="13">
        <v>0</v>
      </c>
    </row>
    <row r="541" spans="1:7" hidden="1" x14ac:dyDescent="0.55000000000000004">
      <c r="A541" s="10" t="s">
        <v>35</v>
      </c>
      <c r="B541" s="11">
        <v>41877</v>
      </c>
      <c r="C541" s="10" t="s">
        <v>48</v>
      </c>
      <c r="D541" s="10" t="s">
        <v>51</v>
      </c>
      <c r="E541" s="12">
        <v>53039</v>
      </c>
      <c r="F541" s="13">
        <v>159219.9</v>
      </c>
      <c r="G541" s="13">
        <v>0</v>
      </c>
    </row>
    <row r="542" spans="1:7" hidden="1" x14ac:dyDescent="0.55000000000000004">
      <c r="A542" s="10" t="s">
        <v>35</v>
      </c>
      <c r="B542" s="11">
        <v>41878</v>
      </c>
      <c r="C542" s="10" t="s">
        <v>48</v>
      </c>
      <c r="D542" s="10" t="s">
        <v>49</v>
      </c>
      <c r="E542" s="12">
        <v>0</v>
      </c>
      <c r="F542" s="13">
        <v>0</v>
      </c>
      <c r="G542" s="13">
        <v>0</v>
      </c>
    </row>
    <row r="543" spans="1:7" x14ac:dyDescent="0.55000000000000004">
      <c r="A543" s="10" t="s">
        <v>35</v>
      </c>
      <c r="B543" s="11">
        <v>41878</v>
      </c>
      <c r="C543" s="10" t="s">
        <v>48</v>
      </c>
      <c r="D543" s="10" t="s">
        <v>50</v>
      </c>
      <c r="E543" s="12">
        <v>55467</v>
      </c>
      <c r="F543" s="13">
        <v>316005.53000000003</v>
      </c>
      <c r="G543" s="13">
        <v>0</v>
      </c>
    </row>
    <row r="544" spans="1:7" hidden="1" x14ac:dyDescent="0.55000000000000004">
      <c r="A544" s="10" t="s">
        <v>35</v>
      </c>
      <c r="B544" s="11">
        <v>41878</v>
      </c>
      <c r="C544" s="10" t="s">
        <v>48</v>
      </c>
      <c r="D544" s="10" t="s">
        <v>51</v>
      </c>
      <c r="E544" s="12">
        <v>50968</v>
      </c>
      <c r="F544" s="13">
        <v>154322.29</v>
      </c>
      <c r="G544" s="13">
        <v>0</v>
      </c>
    </row>
    <row r="545" spans="1:7" hidden="1" x14ac:dyDescent="0.55000000000000004">
      <c r="A545" s="10" t="s">
        <v>35</v>
      </c>
      <c r="B545" s="11">
        <v>41879</v>
      </c>
      <c r="C545" s="10" t="s">
        <v>48</v>
      </c>
      <c r="D545" s="10" t="s">
        <v>49</v>
      </c>
      <c r="E545" s="12">
        <v>0</v>
      </c>
      <c r="F545" s="13">
        <v>0</v>
      </c>
      <c r="G545" s="13">
        <v>0</v>
      </c>
    </row>
    <row r="546" spans="1:7" x14ac:dyDescent="0.55000000000000004">
      <c r="A546" s="10" t="s">
        <v>35</v>
      </c>
      <c r="B546" s="11">
        <v>41879</v>
      </c>
      <c r="C546" s="10" t="s">
        <v>48</v>
      </c>
      <c r="D546" s="10" t="s">
        <v>50</v>
      </c>
      <c r="E546" s="12">
        <v>75740</v>
      </c>
      <c r="F546" s="13">
        <v>433752.5</v>
      </c>
      <c r="G546" s="13">
        <v>0</v>
      </c>
    </row>
    <row r="547" spans="1:7" hidden="1" x14ac:dyDescent="0.55000000000000004">
      <c r="A547" s="10" t="s">
        <v>35</v>
      </c>
      <c r="B547" s="11">
        <v>41879</v>
      </c>
      <c r="C547" s="10" t="s">
        <v>48</v>
      </c>
      <c r="D547" s="10" t="s">
        <v>51</v>
      </c>
      <c r="E547" s="12">
        <v>64842</v>
      </c>
      <c r="F547" s="13">
        <v>198738.62</v>
      </c>
      <c r="G547" s="13">
        <v>0</v>
      </c>
    </row>
    <row r="548" spans="1:7" hidden="1" x14ac:dyDescent="0.55000000000000004">
      <c r="A548" s="10" t="s">
        <v>35</v>
      </c>
      <c r="B548" s="11">
        <v>41880</v>
      </c>
      <c r="C548" s="10" t="s">
        <v>48</v>
      </c>
      <c r="D548" s="10" t="s">
        <v>49</v>
      </c>
      <c r="E548" s="12">
        <v>0</v>
      </c>
      <c r="F548" s="13">
        <v>0</v>
      </c>
      <c r="G548" s="13">
        <v>0</v>
      </c>
    </row>
    <row r="549" spans="1:7" x14ac:dyDescent="0.55000000000000004">
      <c r="A549" s="10" t="s">
        <v>35</v>
      </c>
      <c r="B549" s="11">
        <v>41880</v>
      </c>
      <c r="C549" s="10" t="s">
        <v>48</v>
      </c>
      <c r="D549" s="10" t="s">
        <v>50</v>
      </c>
      <c r="E549" s="12">
        <v>36410</v>
      </c>
      <c r="F549" s="13">
        <v>211048.68</v>
      </c>
      <c r="G549" s="13">
        <v>0</v>
      </c>
    </row>
    <row r="550" spans="1:7" hidden="1" x14ac:dyDescent="0.55000000000000004">
      <c r="A550" s="10" t="s">
        <v>35</v>
      </c>
      <c r="B550" s="11">
        <v>41880</v>
      </c>
      <c r="C550" s="10" t="s">
        <v>48</v>
      </c>
      <c r="D550" s="10" t="s">
        <v>51</v>
      </c>
      <c r="E550" s="12">
        <v>29776</v>
      </c>
      <c r="F550" s="13">
        <v>91636.81</v>
      </c>
      <c r="G550" s="13">
        <v>0</v>
      </c>
    </row>
    <row r="551" spans="1:7" hidden="1" x14ac:dyDescent="0.55000000000000004">
      <c r="A551" s="10" t="s">
        <v>35</v>
      </c>
      <c r="B551" s="11">
        <v>41883</v>
      </c>
      <c r="C551" s="10" t="s">
        <v>48</v>
      </c>
      <c r="D551" s="10" t="s">
        <v>49</v>
      </c>
      <c r="E551" s="12">
        <v>0</v>
      </c>
      <c r="F551" s="13">
        <v>0</v>
      </c>
      <c r="G551" s="13">
        <v>0</v>
      </c>
    </row>
    <row r="552" spans="1:7" x14ac:dyDescent="0.55000000000000004">
      <c r="A552" s="10" t="s">
        <v>35</v>
      </c>
      <c r="B552" s="11">
        <v>41883</v>
      </c>
      <c r="C552" s="10" t="s">
        <v>48</v>
      </c>
      <c r="D552" s="10" t="s">
        <v>50</v>
      </c>
      <c r="E552" s="12">
        <v>30329</v>
      </c>
      <c r="F552" s="13">
        <v>176341.04</v>
      </c>
      <c r="G552" s="13">
        <v>0</v>
      </c>
    </row>
    <row r="553" spans="1:7" hidden="1" x14ac:dyDescent="0.55000000000000004">
      <c r="A553" s="10" t="s">
        <v>35</v>
      </c>
      <c r="B553" s="11">
        <v>41883</v>
      </c>
      <c r="C553" s="10" t="s">
        <v>48</v>
      </c>
      <c r="D553" s="10" t="s">
        <v>51</v>
      </c>
      <c r="E553" s="12">
        <v>25518</v>
      </c>
      <c r="F553" s="13">
        <v>78613.48</v>
      </c>
      <c r="G553" s="13">
        <v>0</v>
      </c>
    </row>
    <row r="554" spans="1:7" hidden="1" x14ac:dyDescent="0.55000000000000004">
      <c r="A554" s="10" t="s">
        <v>35</v>
      </c>
      <c r="B554" s="11">
        <v>41884</v>
      </c>
      <c r="C554" s="10" t="s">
        <v>48</v>
      </c>
      <c r="D554" s="10" t="s">
        <v>49</v>
      </c>
      <c r="E554" s="12">
        <v>0</v>
      </c>
      <c r="F554" s="13">
        <v>0</v>
      </c>
      <c r="G554" s="13">
        <v>0</v>
      </c>
    </row>
    <row r="555" spans="1:7" x14ac:dyDescent="0.55000000000000004">
      <c r="A555" s="10" t="s">
        <v>35</v>
      </c>
      <c r="B555" s="11">
        <v>41884</v>
      </c>
      <c r="C555" s="10" t="s">
        <v>48</v>
      </c>
      <c r="D555" s="10" t="s">
        <v>50</v>
      </c>
      <c r="E555" s="12">
        <v>81683</v>
      </c>
      <c r="F555" s="13">
        <v>470142.36</v>
      </c>
      <c r="G555" s="13">
        <v>0</v>
      </c>
    </row>
    <row r="556" spans="1:7" hidden="1" x14ac:dyDescent="0.55000000000000004">
      <c r="A556" s="10" t="s">
        <v>35</v>
      </c>
      <c r="B556" s="11">
        <v>41884</v>
      </c>
      <c r="C556" s="10" t="s">
        <v>48</v>
      </c>
      <c r="D556" s="10" t="s">
        <v>51</v>
      </c>
      <c r="E556" s="12">
        <v>58240</v>
      </c>
      <c r="F556" s="13">
        <v>176275.31</v>
      </c>
      <c r="G556" s="13">
        <v>0</v>
      </c>
    </row>
    <row r="557" spans="1:7" hidden="1" x14ac:dyDescent="0.55000000000000004">
      <c r="A557" s="10" t="s">
        <v>35</v>
      </c>
      <c r="B557" s="11">
        <v>41885</v>
      </c>
      <c r="C557" s="10" t="s">
        <v>48</v>
      </c>
      <c r="D557" s="10" t="s">
        <v>49</v>
      </c>
      <c r="E557" s="12">
        <v>0</v>
      </c>
      <c r="F557" s="13">
        <v>0</v>
      </c>
      <c r="G557" s="13">
        <v>0</v>
      </c>
    </row>
    <row r="558" spans="1:7" x14ac:dyDescent="0.55000000000000004">
      <c r="A558" s="10" t="s">
        <v>35</v>
      </c>
      <c r="B558" s="11">
        <v>41885</v>
      </c>
      <c r="C558" s="10" t="s">
        <v>48</v>
      </c>
      <c r="D558" s="10" t="s">
        <v>50</v>
      </c>
      <c r="E558" s="12">
        <v>77025</v>
      </c>
      <c r="F558" s="13">
        <v>439519.04</v>
      </c>
      <c r="G558" s="13">
        <v>0</v>
      </c>
    </row>
    <row r="559" spans="1:7" hidden="1" x14ac:dyDescent="0.55000000000000004">
      <c r="A559" s="10" t="s">
        <v>35</v>
      </c>
      <c r="B559" s="11">
        <v>41885</v>
      </c>
      <c r="C559" s="10" t="s">
        <v>48</v>
      </c>
      <c r="D559" s="10" t="s">
        <v>51</v>
      </c>
      <c r="E559" s="12">
        <v>41683</v>
      </c>
      <c r="F559" s="13">
        <v>122874.49</v>
      </c>
      <c r="G559" s="13">
        <v>0</v>
      </c>
    </row>
    <row r="560" spans="1:7" hidden="1" x14ac:dyDescent="0.55000000000000004">
      <c r="A560" s="10" t="s">
        <v>35</v>
      </c>
      <c r="B560" s="11">
        <v>41886</v>
      </c>
      <c r="C560" s="10" t="s">
        <v>48</v>
      </c>
      <c r="D560" s="10" t="s">
        <v>49</v>
      </c>
      <c r="E560" s="12">
        <v>0</v>
      </c>
      <c r="F560" s="13">
        <v>0</v>
      </c>
      <c r="G560" s="13">
        <v>0</v>
      </c>
    </row>
    <row r="561" spans="1:7" x14ac:dyDescent="0.55000000000000004">
      <c r="A561" s="10" t="s">
        <v>35</v>
      </c>
      <c r="B561" s="11">
        <v>41886</v>
      </c>
      <c r="C561" s="10" t="s">
        <v>48</v>
      </c>
      <c r="D561" s="10" t="s">
        <v>50</v>
      </c>
      <c r="E561" s="12">
        <v>77819</v>
      </c>
      <c r="F561" s="13">
        <v>446572.33</v>
      </c>
      <c r="G561" s="13">
        <v>0</v>
      </c>
    </row>
    <row r="562" spans="1:7" hidden="1" x14ac:dyDescent="0.55000000000000004">
      <c r="A562" s="10" t="s">
        <v>35</v>
      </c>
      <c r="B562" s="11">
        <v>41886</v>
      </c>
      <c r="C562" s="10" t="s">
        <v>48</v>
      </c>
      <c r="D562" s="10" t="s">
        <v>51</v>
      </c>
      <c r="E562" s="12">
        <v>49044</v>
      </c>
      <c r="F562" s="13">
        <v>142580.42000000001</v>
      </c>
      <c r="G562" s="13">
        <v>0</v>
      </c>
    </row>
    <row r="563" spans="1:7" hidden="1" x14ac:dyDescent="0.55000000000000004">
      <c r="A563" s="10" t="s">
        <v>35</v>
      </c>
      <c r="B563" s="11">
        <v>41887</v>
      </c>
      <c r="C563" s="10" t="s">
        <v>48</v>
      </c>
      <c r="D563" s="10" t="s">
        <v>49</v>
      </c>
      <c r="E563" s="12">
        <v>1</v>
      </c>
      <c r="F563" s="13">
        <v>6.58</v>
      </c>
      <c r="G563" s="13">
        <v>0</v>
      </c>
    </row>
    <row r="564" spans="1:7" x14ac:dyDescent="0.55000000000000004">
      <c r="A564" s="10" t="s">
        <v>35</v>
      </c>
      <c r="B564" s="11">
        <v>41887</v>
      </c>
      <c r="C564" s="10" t="s">
        <v>48</v>
      </c>
      <c r="D564" s="10" t="s">
        <v>50</v>
      </c>
      <c r="E564" s="12">
        <v>83257</v>
      </c>
      <c r="F564" s="13">
        <v>473694</v>
      </c>
      <c r="G564" s="13">
        <v>0</v>
      </c>
    </row>
    <row r="565" spans="1:7" hidden="1" x14ac:dyDescent="0.55000000000000004">
      <c r="A565" s="10" t="s">
        <v>35</v>
      </c>
      <c r="B565" s="11">
        <v>41887</v>
      </c>
      <c r="C565" s="10" t="s">
        <v>48</v>
      </c>
      <c r="D565" s="10" t="s">
        <v>51</v>
      </c>
      <c r="E565" s="12">
        <v>36146</v>
      </c>
      <c r="F565" s="13">
        <v>104566.01</v>
      </c>
      <c r="G565" s="13">
        <v>0</v>
      </c>
    </row>
    <row r="566" spans="1:7" hidden="1" x14ac:dyDescent="0.55000000000000004">
      <c r="A566" s="10" t="s">
        <v>35</v>
      </c>
      <c r="B566" s="11">
        <v>41890</v>
      </c>
      <c r="C566" s="10" t="s">
        <v>48</v>
      </c>
      <c r="D566" s="10" t="s">
        <v>49</v>
      </c>
      <c r="E566" s="12">
        <v>1</v>
      </c>
      <c r="F566" s="13">
        <v>6.32</v>
      </c>
      <c r="G566" s="13">
        <v>0</v>
      </c>
    </row>
    <row r="567" spans="1:7" x14ac:dyDescent="0.55000000000000004">
      <c r="A567" s="10" t="s">
        <v>35</v>
      </c>
      <c r="B567" s="11">
        <v>41890</v>
      </c>
      <c r="C567" s="10" t="s">
        <v>48</v>
      </c>
      <c r="D567" s="10" t="s">
        <v>50</v>
      </c>
      <c r="E567" s="12">
        <v>77733</v>
      </c>
      <c r="F567" s="13">
        <v>434710.62</v>
      </c>
      <c r="G567" s="13">
        <v>0</v>
      </c>
    </row>
    <row r="568" spans="1:7" hidden="1" x14ac:dyDescent="0.55000000000000004">
      <c r="A568" s="10" t="s">
        <v>35</v>
      </c>
      <c r="B568" s="11">
        <v>41890</v>
      </c>
      <c r="C568" s="10" t="s">
        <v>48</v>
      </c>
      <c r="D568" s="10" t="s">
        <v>51</v>
      </c>
      <c r="E568" s="12">
        <v>42834</v>
      </c>
      <c r="F568" s="13">
        <v>124484.96</v>
      </c>
      <c r="G568" s="13">
        <v>0</v>
      </c>
    </row>
    <row r="569" spans="1:7" hidden="1" x14ac:dyDescent="0.55000000000000004">
      <c r="A569" s="10" t="s">
        <v>35</v>
      </c>
      <c r="B569" s="11">
        <v>41891</v>
      </c>
      <c r="C569" s="10" t="s">
        <v>48</v>
      </c>
      <c r="D569" s="10" t="s">
        <v>49</v>
      </c>
      <c r="E569" s="12">
        <v>1</v>
      </c>
      <c r="F569" s="13">
        <v>6.06</v>
      </c>
      <c r="G569" s="13">
        <v>0</v>
      </c>
    </row>
    <row r="570" spans="1:7" x14ac:dyDescent="0.55000000000000004">
      <c r="A570" s="10" t="s">
        <v>35</v>
      </c>
      <c r="B570" s="11">
        <v>41891</v>
      </c>
      <c r="C570" s="10" t="s">
        <v>48</v>
      </c>
      <c r="D570" s="10" t="s">
        <v>50</v>
      </c>
      <c r="E570" s="12">
        <v>89921</v>
      </c>
      <c r="F570" s="13">
        <v>509273.55</v>
      </c>
      <c r="G570" s="13">
        <v>0</v>
      </c>
    </row>
    <row r="571" spans="1:7" hidden="1" x14ac:dyDescent="0.55000000000000004">
      <c r="A571" s="10" t="s">
        <v>35</v>
      </c>
      <c r="B571" s="11">
        <v>41891</v>
      </c>
      <c r="C571" s="10" t="s">
        <v>48</v>
      </c>
      <c r="D571" s="10" t="s">
        <v>51</v>
      </c>
      <c r="E571" s="12">
        <v>53756</v>
      </c>
      <c r="F571" s="13">
        <v>161705.45000000001</v>
      </c>
      <c r="G571" s="13">
        <v>0</v>
      </c>
    </row>
    <row r="572" spans="1:7" hidden="1" x14ac:dyDescent="0.55000000000000004">
      <c r="A572" s="10" t="s">
        <v>35</v>
      </c>
      <c r="B572" s="11">
        <v>41892</v>
      </c>
      <c r="C572" s="10" t="s">
        <v>48</v>
      </c>
      <c r="D572" s="10" t="s">
        <v>49</v>
      </c>
      <c r="E572" s="12">
        <v>0</v>
      </c>
      <c r="F572" s="13">
        <v>0</v>
      </c>
      <c r="G572" s="13">
        <v>0</v>
      </c>
    </row>
    <row r="573" spans="1:7" x14ac:dyDescent="0.55000000000000004">
      <c r="A573" s="10" t="s">
        <v>35</v>
      </c>
      <c r="B573" s="11">
        <v>41892</v>
      </c>
      <c r="C573" s="10" t="s">
        <v>48</v>
      </c>
      <c r="D573" s="10" t="s">
        <v>50</v>
      </c>
      <c r="E573" s="12">
        <v>83505</v>
      </c>
      <c r="F573" s="13">
        <v>470142.91</v>
      </c>
      <c r="G573" s="13">
        <v>0</v>
      </c>
    </row>
    <row r="574" spans="1:7" hidden="1" x14ac:dyDescent="0.55000000000000004">
      <c r="A574" s="10" t="s">
        <v>35</v>
      </c>
      <c r="B574" s="11">
        <v>41892</v>
      </c>
      <c r="C574" s="10" t="s">
        <v>48</v>
      </c>
      <c r="D574" s="10" t="s">
        <v>51</v>
      </c>
      <c r="E574" s="12">
        <v>37962</v>
      </c>
      <c r="F574" s="13">
        <v>115190.03</v>
      </c>
      <c r="G574" s="13">
        <v>0</v>
      </c>
    </row>
    <row r="575" spans="1:7" hidden="1" x14ac:dyDescent="0.55000000000000004">
      <c r="A575" s="10" t="s">
        <v>35</v>
      </c>
      <c r="B575" s="11">
        <v>41893</v>
      </c>
      <c r="C575" s="10" t="s">
        <v>48</v>
      </c>
      <c r="D575" s="10" t="s">
        <v>49</v>
      </c>
      <c r="E575" s="12">
        <v>0</v>
      </c>
      <c r="F575" s="13">
        <v>0</v>
      </c>
      <c r="G575" s="13">
        <v>0</v>
      </c>
    </row>
    <row r="576" spans="1:7" x14ac:dyDescent="0.55000000000000004">
      <c r="A576" s="10" t="s">
        <v>35</v>
      </c>
      <c r="B576" s="11">
        <v>41893</v>
      </c>
      <c r="C576" s="10" t="s">
        <v>48</v>
      </c>
      <c r="D576" s="10" t="s">
        <v>50</v>
      </c>
      <c r="E576" s="12">
        <v>96395</v>
      </c>
      <c r="F576" s="13">
        <v>537767.87</v>
      </c>
      <c r="G576" s="13">
        <v>0</v>
      </c>
    </row>
    <row r="577" spans="1:7" hidden="1" x14ac:dyDescent="0.55000000000000004">
      <c r="A577" s="10" t="s">
        <v>35</v>
      </c>
      <c r="B577" s="11">
        <v>41893</v>
      </c>
      <c r="C577" s="10" t="s">
        <v>48</v>
      </c>
      <c r="D577" s="10" t="s">
        <v>51</v>
      </c>
      <c r="E577" s="12">
        <v>48849</v>
      </c>
      <c r="F577" s="13">
        <v>145016.57</v>
      </c>
      <c r="G577" s="13">
        <v>0</v>
      </c>
    </row>
    <row r="578" spans="1:7" hidden="1" x14ac:dyDescent="0.55000000000000004">
      <c r="A578" s="10" t="s">
        <v>35</v>
      </c>
      <c r="B578" s="11">
        <v>41894</v>
      </c>
      <c r="C578" s="10" t="s">
        <v>48</v>
      </c>
      <c r="D578" s="10" t="s">
        <v>49</v>
      </c>
      <c r="E578" s="12">
        <v>0</v>
      </c>
      <c r="F578" s="13">
        <v>0</v>
      </c>
      <c r="G578" s="13">
        <v>0</v>
      </c>
    </row>
    <row r="579" spans="1:7" x14ac:dyDescent="0.55000000000000004">
      <c r="A579" s="10" t="s">
        <v>35</v>
      </c>
      <c r="B579" s="11">
        <v>41894</v>
      </c>
      <c r="C579" s="10" t="s">
        <v>48</v>
      </c>
      <c r="D579" s="10" t="s">
        <v>50</v>
      </c>
      <c r="E579" s="12">
        <v>94345</v>
      </c>
      <c r="F579" s="13">
        <v>534487.57999999996</v>
      </c>
      <c r="G579" s="13">
        <v>0</v>
      </c>
    </row>
    <row r="580" spans="1:7" hidden="1" x14ac:dyDescent="0.55000000000000004">
      <c r="A580" s="10" t="s">
        <v>35</v>
      </c>
      <c r="B580" s="11">
        <v>41894</v>
      </c>
      <c r="C580" s="10" t="s">
        <v>48</v>
      </c>
      <c r="D580" s="10" t="s">
        <v>51</v>
      </c>
      <c r="E580" s="12">
        <v>30413</v>
      </c>
      <c r="F580" s="13">
        <v>88984.2</v>
      </c>
      <c r="G580" s="13">
        <v>0</v>
      </c>
    </row>
    <row r="581" spans="1:7" hidden="1" x14ac:dyDescent="0.55000000000000004">
      <c r="A581" s="10" t="s">
        <v>35</v>
      </c>
      <c r="B581" s="11">
        <v>41897</v>
      </c>
      <c r="C581" s="10" t="s">
        <v>48</v>
      </c>
      <c r="D581" s="10" t="s">
        <v>49</v>
      </c>
      <c r="E581" s="12">
        <v>0</v>
      </c>
      <c r="F581" s="13">
        <v>0</v>
      </c>
      <c r="G581" s="13">
        <v>0</v>
      </c>
    </row>
    <row r="582" spans="1:7" x14ac:dyDescent="0.55000000000000004">
      <c r="A582" s="10" t="s">
        <v>35</v>
      </c>
      <c r="B582" s="11">
        <v>41897</v>
      </c>
      <c r="C582" s="10" t="s">
        <v>48</v>
      </c>
      <c r="D582" s="10" t="s">
        <v>50</v>
      </c>
      <c r="E582" s="12">
        <v>113649</v>
      </c>
      <c r="F582" s="13">
        <v>638212.42000000004</v>
      </c>
      <c r="G582" s="13">
        <v>0</v>
      </c>
    </row>
    <row r="583" spans="1:7" hidden="1" x14ac:dyDescent="0.55000000000000004">
      <c r="A583" s="10" t="s">
        <v>35</v>
      </c>
      <c r="B583" s="11">
        <v>41897</v>
      </c>
      <c r="C583" s="10" t="s">
        <v>48</v>
      </c>
      <c r="D583" s="10" t="s">
        <v>51</v>
      </c>
      <c r="E583" s="12">
        <v>49670</v>
      </c>
      <c r="F583" s="13">
        <v>148993.03</v>
      </c>
      <c r="G583" s="13">
        <v>0</v>
      </c>
    </row>
    <row r="584" spans="1:7" hidden="1" x14ac:dyDescent="0.55000000000000004">
      <c r="A584" s="10" t="s">
        <v>35</v>
      </c>
      <c r="B584" s="11">
        <v>41898</v>
      </c>
      <c r="C584" s="10" t="s">
        <v>48</v>
      </c>
      <c r="D584" s="10" t="s">
        <v>49</v>
      </c>
      <c r="E584" s="12">
        <v>0</v>
      </c>
      <c r="F584" s="13">
        <v>0</v>
      </c>
      <c r="G584" s="13">
        <v>0</v>
      </c>
    </row>
    <row r="585" spans="1:7" x14ac:dyDescent="0.55000000000000004">
      <c r="A585" s="10" t="s">
        <v>35</v>
      </c>
      <c r="B585" s="11">
        <v>41898</v>
      </c>
      <c r="C585" s="10" t="s">
        <v>48</v>
      </c>
      <c r="D585" s="10" t="s">
        <v>50</v>
      </c>
      <c r="E585" s="12">
        <v>96434</v>
      </c>
      <c r="F585" s="13">
        <v>550846.38</v>
      </c>
      <c r="G585" s="13">
        <v>0</v>
      </c>
    </row>
    <row r="586" spans="1:7" hidden="1" x14ac:dyDescent="0.55000000000000004">
      <c r="A586" s="10" t="s">
        <v>35</v>
      </c>
      <c r="B586" s="11">
        <v>41898</v>
      </c>
      <c r="C586" s="10" t="s">
        <v>48</v>
      </c>
      <c r="D586" s="10" t="s">
        <v>51</v>
      </c>
      <c r="E586" s="12">
        <v>45512</v>
      </c>
      <c r="F586" s="13">
        <v>136783.82999999999</v>
      </c>
      <c r="G586" s="13">
        <v>0</v>
      </c>
    </row>
    <row r="587" spans="1:7" hidden="1" x14ac:dyDescent="0.55000000000000004">
      <c r="A587" s="10" t="s">
        <v>35</v>
      </c>
      <c r="B587" s="11">
        <v>41899</v>
      </c>
      <c r="C587" s="10" t="s">
        <v>48</v>
      </c>
      <c r="D587" s="10" t="s">
        <v>49</v>
      </c>
      <c r="E587" s="12">
        <v>0</v>
      </c>
      <c r="F587" s="13">
        <v>0</v>
      </c>
      <c r="G587" s="13">
        <v>0</v>
      </c>
    </row>
    <row r="588" spans="1:7" x14ac:dyDescent="0.55000000000000004">
      <c r="A588" s="10" t="s">
        <v>35</v>
      </c>
      <c r="B588" s="11">
        <v>41899</v>
      </c>
      <c r="C588" s="10" t="s">
        <v>48</v>
      </c>
      <c r="D588" s="10" t="s">
        <v>50</v>
      </c>
      <c r="E588" s="12">
        <v>104840</v>
      </c>
      <c r="F588" s="13">
        <v>603270.86</v>
      </c>
      <c r="G588" s="13">
        <v>0</v>
      </c>
    </row>
    <row r="589" spans="1:7" hidden="1" x14ac:dyDescent="0.55000000000000004">
      <c r="A589" s="10" t="s">
        <v>35</v>
      </c>
      <c r="B589" s="11">
        <v>41899</v>
      </c>
      <c r="C589" s="10" t="s">
        <v>48</v>
      </c>
      <c r="D589" s="10" t="s">
        <v>51</v>
      </c>
      <c r="E589" s="12">
        <v>42876</v>
      </c>
      <c r="F589" s="13">
        <v>131293.10999999999</v>
      </c>
      <c r="G589" s="13">
        <v>0</v>
      </c>
    </row>
    <row r="590" spans="1:7" hidden="1" x14ac:dyDescent="0.55000000000000004">
      <c r="A590" s="10" t="s">
        <v>35</v>
      </c>
      <c r="B590" s="11">
        <v>41900</v>
      </c>
      <c r="C590" s="10" t="s">
        <v>48</v>
      </c>
      <c r="D590" s="10" t="s">
        <v>49</v>
      </c>
      <c r="E590" s="12">
        <v>0</v>
      </c>
      <c r="F590" s="13">
        <v>0</v>
      </c>
      <c r="G590" s="13">
        <v>0</v>
      </c>
    </row>
    <row r="591" spans="1:7" x14ac:dyDescent="0.55000000000000004">
      <c r="A591" s="10" t="s">
        <v>35</v>
      </c>
      <c r="B591" s="11">
        <v>41900</v>
      </c>
      <c r="C591" s="10" t="s">
        <v>48</v>
      </c>
      <c r="D591" s="10" t="s">
        <v>50</v>
      </c>
      <c r="E591" s="12">
        <v>97976</v>
      </c>
      <c r="F591" s="13">
        <v>560319.63</v>
      </c>
      <c r="G591" s="13">
        <v>0</v>
      </c>
    </row>
    <row r="592" spans="1:7" hidden="1" x14ac:dyDescent="0.55000000000000004">
      <c r="A592" s="10" t="s">
        <v>35</v>
      </c>
      <c r="B592" s="11">
        <v>41900</v>
      </c>
      <c r="C592" s="10" t="s">
        <v>48</v>
      </c>
      <c r="D592" s="10" t="s">
        <v>51</v>
      </c>
      <c r="E592" s="12">
        <v>58980</v>
      </c>
      <c r="F592" s="13">
        <v>178433.99</v>
      </c>
      <c r="G592" s="13">
        <v>0</v>
      </c>
    </row>
    <row r="593" spans="1:7" hidden="1" x14ac:dyDescent="0.55000000000000004">
      <c r="A593" s="10" t="s">
        <v>35</v>
      </c>
      <c r="B593" s="11">
        <v>41901</v>
      </c>
      <c r="C593" s="10" t="s">
        <v>48</v>
      </c>
      <c r="D593" s="10" t="s">
        <v>49</v>
      </c>
      <c r="E593" s="12">
        <v>0</v>
      </c>
      <c r="F593" s="13">
        <v>0</v>
      </c>
      <c r="G593" s="13">
        <v>0</v>
      </c>
    </row>
    <row r="594" spans="1:7" x14ac:dyDescent="0.55000000000000004">
      <c r="A594" s="10" t="s">
        <v>35</v>
      </c>
      <c r="B594" s="11">
        <v>41901</v>
      </c>
      <c r="C594" s="10" t="s">
        <v>48</v>
      </c>
      <c r="D594" s="10" t="s">
        <v>50</v>
      </c>
      <c r="E594" s="12">
        <v>104675</v>
      </c>
      <c r="F594" s="13">
        <v>588402.03</v>
      </c>
      <c r="G594" s="13">
        <v>0</v>
      </c>
    </row>
    <row r="595" spans="1:7" hidden="1" x14ac:dyDescent="0.55000000000000004">
      <c r="A595" s="10" t="s">
        <v>35</v>
      </c>
      <c r="B595" s="11">
        <v>41901</v>
      </c>
      <c r="C595" s="10" t="s">
        <v>48</v>
      </c>
      <c r="D595" s="10" t="s">
        <v>51</v>
      </c>
      <c r="E595" s="12">
        <v>32237</v>
      </c>
      <c r="F595" s="13">
        <v>95278.3</v>
      </c>
      <c r="G595" s="13">
        <v>0</v>
      </c>
    </row>
    <row r="596" spans="1:7" hidden="1" x14ac:dyDescent="0.55000000000000004">
      <c r="A596" s="10" t="s">
        <v>35</v>
      </c>
      <c r="B596" s="11">
        <v>41904</v>
      </c>
      <c r="C596" s="10" t="s">
        <v>48</v>
      </c>
      <c r="D596" s="10" t="s">
        <v>49</v>
      </c>
      <c r="E596" s="12">
        <v>0</v>
      </c>
      <c r="F596" s="13">
        <v>0</v>
      </c>
      <c r="G596" s="13">
        <v>0</v>
      </c>
    </row>
    <row r="597" spans="1:7" x14ac:dyDescent="0.55000000000000004">
      <c r="A597" s="10" t="s">
        <v>35</v>
      </c>
      <c r="B597" s="11">
        <v>41904</v>
      </c>
      <c r="C597" s="10" t="s">
        <v>48</v>
      </c>
      <c r="D597" s="10" t="s">
        <v>50</v>
      </c>
      <c r="E597" s="12">
        <v>75182</v>
      </c>
      <c r="F597" s="13">
        <v>420058.25</v>
      </c>
      <c r="G597" s="13">
        <v>0</v>
      </c>
    </row>
    <row r="598" spans="1:7" hidden="1" x14ac:dyDescent="0.55000000000000004">
      <c r="A598" s="10" t="s">
        <v>35</v>
      </c>
      <c r="B598" s="11">
        <v>41904</v>
      </c>
      <c r="C598" s="10" t="s">
        <v>48</v>
      </c>
      <c r="D598" s="10" t="s">
        <v>51</v>
      </c>
      <c r="E598" s="12">
        <v>35802</v>
      </c>
      <c r="F598" s="13">
        <v>105264.99</v>
      </c>
      <c r="G598" s="13">
        <v>0</v>
      </c>
    </row>
    <row r="599" spans="1:7" hidden="1" x14ac:dyDescent="0.55000000000000004">
      <c r="A599" s="10" t="s">
        <v>35</v>
      </c>
      <c r="B599" s="11">
        <v>41905</v>
      </c>
      <c r="C599" s="10" t="s">
        <v>48</v>
      </c>
      <c r="D599" s="10" t="s">
        <v>49</v>
      </c>
      <c r="E599" s="12">
        <v>0</v>
      </c>
      <c r="F599" s="13">
        <v>0</v>
      </c>
      <c r="G599" s="13">
        <v>0</v>
      </c>
    </row>
    <row r="600" spans="1:7" x14ac:dyDescent="0.55000000000000004">
      <c r="A600" s="10" t="s">
        <v>35</v>
      </c>
      <c r="B600" s="11">
        <v>41905</v>
      </c>
      <c r="C600" s="10" t="s">
        <v>48</v>
      </c>
      <c r="D600" s="10" t="s">
        <v>50</v>
      </c>
      <c r="E600" s="12">
        <v>89875</v>
      </c>
      <c r="F600" s="13">
        <v>504193.01</v>
      </c>
      <c r="G600" s="13">
        <v>0</v>
      </c>
    </row>
    <row r="601" spans="1:7" hidden="1" x14ac:dyDescent="0.55000000000000004">
      <c r="A601" s="10" t="s">
        <v>35</v>
      </c>
      <c r="B601" s="11">
        <v>41905</v>
      </c>
      <c r="C601" s="10" t="s">
        <v>48</v>
      </c>
      <c r="D601" s="10" t="s">
        <v>51</v>
      </c>
      <c r="E601" s="12">
        <v>35054</v>
      </c>
      <c r="F601" s="13">
        <v>103959.63</v>
      </c>
      <c r="G601" s="13">
        <v>0</v>
      </c>
    </row>
    <row r="602" spans="1:7" hidden="1" x14ac:dyDescent="0.55000000000000004">
      <c r="A602" s="10" t="s">
        <v>35</v>
      </c>
      <c r="B602" s="11">
        <v>41906</v>
      </c>
      <c r="C602" s="10" t="s">
        <v>48</v>
      </c>
      <c r="D602" s="10" t="s">
        <v>49</v>
      </c>
      <c r="E602" s="12">
        <v>0</v>
      </c>
      <c r="F602" s="13">
        <v>0</v>
      </c>
      <c r="G602" s="13">
        <v>0</v>
      </c>
    </row>
    <row r="603" spans="1:7" x14ac:dyDescent="0.55000000000000004">
      <c r="A603" s="10" t="s">
        <v>35</v>
      </c>
      <c r="B603" s="11">
        <v>41906</v>
      </c>
      <c r="C603" s="10" t="s">
        <v>48</v>
      </c>
      <c r="D603" s="10" t="s">
        <v>50</v>
      </c>
      <c r="E603" s="12">
        <v>92538</v>
      </c>
      <c r="F603" s="13">
        <v>519583.14</v>
      </c>
      <c r="G603" s="13">
        <v>0</v>
      </c>
    </row>
    <row r="604" spans="1:7" hidden="1" x14ac:dyDescent="0.55000000000000004">
      <c r="A604" s="10" t="s">
        <v>35</v>
      </c>
      <c r="B604" s="11">
        <v>41906</v>
      </c>
      <c r="C604" s="10" t="s">
        <v>48</v>
      </c>
      <c r="D604" s="10" t="s">
        <v>51</v>
      </c>
      <c r="E604" s="12">
        <v>37778</v>
      </c>
      <c r="F604" s="13">
        <v>111071.05</v>
      </c>
      <c r="G604" s="13">
        <v>0</v>
      </c>
    </row>
    <row r="605" spans="1:7" hidden="1" x14ac:dyDescent="0.55000000000000004">
      <c r="A605" s="10" t="s">
        <v>35</v>
      </c>
      <c r="B605" s="11">
        <v>41907</v>
      </c>
      <c r="C605" s="10" t="s">
        <v>48</v>
      </c>
      <c r="D605" s="10" t="s">
        <v>49</v>
      </c>
      <c r="E605" s="12">
        <v>0</v>
      </c>
      <c r="F605" s="13">
        <v>0</v>
      </c>
      <c r="G605" s="13">
        <v>0</v>
      </c>
    </row>
    <row r="606" spans="1:7" x14ac:dyDescent="0.55000000000000004">
      <c r="A606" s="10" t="s">
        <v>35</v>
      </c>
      <c r="B606" s="11">
        <v>41907</v>
      </c>
      <c r="C606" s="10" t="s">
        <v>48</v>
      </c>
      <c r="D606" s="10" t="s">
        <v>50</v>
      </c>
      <c r="E606" s="12">
        <v>106762</v>
      </c>
      <c r="F606" s="13">
        <v>610730.41</v>
      </c>
      <c r="G606" s="13">
        <v>0</v>
      </c>
    </row>
    <row r="607" spans="1:7" hidden="1" x14ac:dyDescent="0.55000000000000004">
      <c r="A607" s="10" t="s">
        <v>35</v>
      </c>
      <c r="B607" s="11">
        <v>41907</v>
      </c>
      <c r="C607" s="10" t="s">
        <v>48</v>
      </c>
      <c r="D607" s="10" t="s">
        <v>51</v>
      </c>
      <c r="E607" s="12">
        <v>72515</v>
      </c>
      <c r="F607" s="13">
        <v>217960.35</v>
      </c>
      <c r="G607" s="13">
        <v>0</v>
      </c>
    </row>
    <row r="608" spans="1:7" hidden="1" x14ac:dyDescent="0.55000000000000004">
      <c r="A608" s="10" t="s">
        <v>35</v>
      </c>
      <c r="B608" s="11">
        <v>41908</v>
      </c>
      <c r="C608" s="10" t="s">
        <v>48</v>
      </c>
      <c r="D608" s="10" t="s">
        <v>49</v>
      </c>
      <c r="E608" s="12">
        <v>0</v>
      </c>
      <c r="F608" s="13">
        <v>0</v>
      </c>
      <c r="G608" s="13">
        <v>0</v>
      </c>
    </row>
    <row r="609" spans="1:7" x14ac:dyDescent="0.55000000000000004">
      <c r="A609" s="10" t="s">
        <v>35</v>
      </c>
      <c r="B609" s="11">
        <v>41908</v>
      </c>
      <c r="C609" s="10" t="s">
        <v>48</v>
      </c>
      <c r="D609" s="10" t="s">
        <v>50</v>
      </c>
      <c r="E609" s="12">
        <v>90464</v>
      </c>
      <c r="F609" s="13">
        <v>517857.77</v>
      </c>
      <c r="G609" s="13">
        <v>0</v>
      </c>
    </row>
    <row r="610" spans="1:7" hidden="1" x14ac:dyDescent="0.55000000000000004">
      <c r="A610" s="10" t="s">
        <v>35</v>
      </c>
      <c r="B610" s="11">
        <v>41908</v>
      </c>
      <c r="C610" s="10" t="s">
        <v>48</v>
      </c>
      <c r="D610" s="10" t="s">
        <v>51</v>
      </c>
      <c r="E610" s="12">
        <v>44095</v>
      </c>
      <c r="F610" s="13">
        <v>136221.9</v>
      </c>
      <c r="G610" s="13">
        <v>0</v>
      </c>
    </row>
    <row r="611" spans="1:7" hidden="1" x14ac:dyDescent="0.55000000000000004">
      <c r="A611" s="10" t="s">
        <v>35</v>
      </c>
      <c r="B611" s="11">
        <v>41911</v>
      </c>
      <c r="C611" s="10" t="s">
        <v>48</v>
      </c>
      <c r="D611" s="10" t="s">
        <v>49</v>
      </c>
      <c r="E611" s="12">
        <v>0</v>
      </c>
      <c r="F611" s="13">
        <v>0</v>
      </c>
      <c r="G611" s="13">
        <v>0</v>
      </c>
    </row>
    <row r="612" spans="1:7" x14ac:dyDescent="0.55000000000000004">
      <c r="A612" s="10" t="s">
        <v>35</v>
      </c>
      <c r="B612" s="11">
        <v>41911</v>
      </c>
      <c r="C612" s="10" t="s">
        <v>48</v>
      </c>
      <c r="D612" s="10" t="s">
        <v>50</v>
      </c>
      <c r="E612" s="12">
        <v>84446</v>
      </c>
      <c r="F612" s="13">
        <v>488004.45</v>
      </c>
      <c r="G612" s="13">
        <v>0</v>
      </c>
    </row>
    <row r="613" spans="1:7" hidden="1" x14ac:dyDescent="0.55000000000000004">
      <c r="A613" s="10" t="s">
        <v>35</v>
      </c>
      <c r="B613" s="11">
        <v>41911</v>
      </c>
      <c r="C613" s="10" t="s">
        <v>48</v>
      </c>
      <c r="D613" s="10" t="s">
        <v>51</v>
      </c>
      <c r="E613" s="12">
        <v>43623</v>
      </c>
      <c r="F613" s="13">
        <v>137713.72</v>
      </c>
      <c r="G613" s="13">
        <v>0</v>
      </c>
    </row>
    <row r="614" spans="1:7" hidden="1" x14ac:dyDescent="0.55000000000000004">
      <c r="A614" s="10" t="s">
        <v>35</v>
      </c>
      <c r="B614" s="11">
        <v>41912</v>
      </c>
      <c r="C614" s="10" t="s">
        <v>48</v>
      </c>
      <c r="D614" s="10" t="s">
        <v>49</v>
      </c>
      <c r="E614" s="12">
        <v>0</v>
      </c>
      <c r="F614" s="13">
        <v>0</v>
      </c>
      <c r="G614" s="13">
        <v>0</v>
      </c>
    </row>
    <row r="615" spans="1:7" x14ac:dyDescent="0.55000000000000004">
      <c r="A615" s="10" t="s">
        <v>35</v>
      </c>
      <c r="B615" s="11">
        <v>41912</v>
      </c>
      <c r="C615" s="10" t="s">
        <v>48</v>
      </c>
      <c r="D615" s="10" t="s">
        <v>50</v>
      </c>
      <c r="E615" s="12">
        <v>116697</v>
      </c>
      <c r="F615" s="13">
        <v>675970.45</v>
      </c>
      <c r="G615" s="13">
        <v>0</v>
      </c>
    </row>
    <row r="616" spans="1:7" hidden="1" x14ac:dyDescent="0.55000000000000004">
      <c r="A616" s="10" t="s">
        <v>35</v>
      </c>
      <c r="B616" s="11">
        <v>41912</v>
      </c>
      <c r="C616" s="10" t="s">
        <v>48</v>
      </c>
      <c r="D616" s="10" t="s">
        <v>51</v>
      </c>
      <c r="E616" s="12">
        <v>48055</v>
      </c>
      <c r="F616" s="13">
        <v>154638.41</v>
      </c>
      <c r="G616" s="13">
        <v>0</v>
      </c>
    </row>
    <row r="617" spans="1:7" hidden="1" x14ac:dyDescent="0.55000000000000004">
      <c r="A617" s="10" t="s">
        <v>35</v>
      </c>
      <c r="B617" s="11">
        <v>41913</v>
      </c>
      <c r="C617" s="10" t="s">
        <v>48</v>
      </c>
      <c r="D617" s="10" t="s">
        <v>49</v>
      </c>
      <c r="E617" s="12">
        <v>0</v>
      </c>
      <c r="F617" s="13">
        <v>0</v>
      </c>
      <c r="G617" s="13">
        <v>0</v>
      </c>
    </row>
    <row r="618" spans="1:7" x14ac:dyDescent="0.55000000000000004">
      <c r="A618" s="10" t="s">
        <v>35</v>
      </c>
      <c r="B618" s="11">
        <v>41913</v>
      </c>
      <c r="C618" s="10" t="s">
        <v>48</v>
      </c>
      <c r="D618" s="10" t="s">
        <v>50</v>
      </c>
      <c r="E618" s="12">
        <v>90289</v>
      </c>
      <c r="F618" s="13">
        <v>514352.67</v>
      </c>
      <c r="G618" s="13">
        <v>0</v>
      </c>
    </row>
    <row r="619" spans="1:7" hidden="1" x14ac:dyDescent="0.55000000000000004">
      <c r="A619" s="10" t="s">
        <v>35</v>
      </c>
      <c r="B619" s="11">
        <v>41913</v>
      </c>
      <c r="C619" s="10" t="s">
        <v>48</v>
      </c>
      <c r="D619" s="10" t="s">
        <v>51</v>
      </c>
      <c r="E619" s="12">
        <v>32981</v>
      </c>
      <c r="F619" s="13">
        <v>105690.45</v>
      </c>
      <c r="G619" s="13">
        <v>0</v>
      </c>
    </row>
    <row r="620" spans="1:7" hidden="1" x14ac:dyDescent="0.55000000000000004">
      <c r="A620" s="10" t="s">
        <v>35</v>
      </c>
      <c r="B620" s="11">
        <v>41915</v>
      </c>
      <c r="C620" s="10" t="s">
        <v>48</v>
      </c>
      <c r="D620" s="10" t="s">
        <v>49</v>
      </c>
      <c r="E620" s="12">
        <v>0</v>
      </c>
      <c r="F620" s="13">
        <v>0</v>
      </c>
      <c r="G620" s="13">
        <v>0</v>
      </c>
    </row>
    <row r="621" spans="1:7" x14ac:dyDescent="0.55000000000000004">
      <c r="A621" s="10" t="s">
        <v>35</v>
      </c>
      <c r="B621" s="11">
        <v>41915</v>
      </c>
      <c r="C621" s="10" t="s">
        <v>48</v>
      </c>
      <c r="D621" s="10" t="s">
        <v>50</v>
      </c>
      <c r="E621" s="12">
        <v>62763</v>
      </c>
      <c r="F621" s="13">
        <v>350650.56</v>
      </c>
      <c r="G621" s="13">
        <v>0</v>
      </c>
    </row>
    <row r="622" spans="1:7" hidden="1" x14ac:dyDescent="0.55000000000000004">
      <c r="A622" s="10" t="s">
        <v>35</v>
      </c>
      <c r="B622" s="11">
        <v>41915</v>
      </c>
      <c r="C622" s="10" t="s">
        <v>48</v>
      </c>
      <c r="D622" s="10" t="s">
        <v>51</v>
      </c>
      <c r="E622" s="12">
        <v>24101</v>
      </c>
      <c r="F622" s="13">
        <v>74660.45</v>
      </c>
      <c r="G622" s="13">
        <v>0</v>
      </c>
    </row>
    <row r="623" spans="1:7" hidden="1" x14ac:dyDescent="0.55000000000000004">
      <c r="A623" s="10" t="s">
        <v>35</v>
      </c>
      <c r="B623" s="11">
        <v>41918</v>
      </c>
      <c r="C623" s="10" t="s">
        <v>48</v>
      </c>
      <c r="D623" s="10" t="s">
        <v>49</v>
      </c>
      <c r="E623" s="12">
        <v>0</v>
      </c>
      <c r="F623" s="13">
        <v>0</v>
      </c>
      <c r="G623" s="13">
        <v>0</v>
      </c>
    </row>
    <row r="624" spans="1:7" x14ac:dyDescent="0.55000000000000004">
      <c r="A624" s="10" t="s">
        <v>35</v>
      </c>
      <c r="B624" s="11">
        <v>41918</v>
      </c>
      <c r="C624" s="10" t="s">
        <v>48</v>
      </c>
      <c r="D624" s="10" t="s">
        <v>50</v>
      </c>
      <c r="E624" s="12">
        <v>61009</v>
      </c>
      <c r="F624" s="13">
        <v>337291.43</v>
      </c>
      <c r="G624" s="13">
        <v>0</v>
      </c>
    </row>
    <row r="625" spans="1:7" hidden="1" x14ac:dyDescent="0.55000000000000004">
      <c r="A625" s="10" t="s">
        <v>35</v>
      </c>
      <c r="B625" s="11">
        <v>41918</v>
      </c>
      <c r="C625" s="10" t="s">
        <v>48</v>
      </c>
      <c r="D625" s="10" t="s">
        <v>51</v>
      </c>
      <c r="E625" s="12">
        <v>24319</v>
      </c>
      <c r="F625" s="13">
        <v>73819.11</v>
      </c>
      <c r="G625" s="13">
        <v>0</v>
      </c>
    </row>
    <row r="626" spans="1:7" hidden="1" x14ac:dyDescent="0.55000000000000004">
      <c r="A626" s="10" t="s">
        <v>35</v>
      </c>
      <c r="B626" s="11">
        <v>41919</v>
      </c>
      <c r="C626" s="10" t="s">
        <v>48</v>
      </c>
      <c r="D626" s="10" t="s">
        <v>49</v>
      </c>
      <c r="E626" s="12">
        <v>0</v>
      </c>
      <c r="F626" s="13">
        <v>0</v>
      </c>
      <c r="G626" s="13">
        <v>0</v>
      </c>
    </row>
    <row r="627" spans="1:7" x14ac:dyDescent="0.55000000000000004">
      <c r="A627" s="10" t="s">
        <v>35</v>
      </c>
      <c r="B627" s="11">
        <v>41919</v>
      </c>
      <c r="C627" s="10" t="s">
        <v>48</v>
      </c>
      <c r="D627" s="10" t="s">
        <v>50</v>
      </c>
      <c r="E627" s="12">
        <v>87846</v>
      </c>
      <c r="F627" s="13">
        <v>485432.63</v>
      </c>
      <c r="G627" s="13">
        <v>0</v>
      </c>
    </row>
    <row r="628" spans="1:7" hidden="1" x14ac:dyDescent="0.55000000000000004">
      <c r="A628" s="10" t="s">
        <v>35</v>
      </c>
      <c r="B628" s="11">
        <v>41919</v>
      </c>
      <c r="C628" s="10" t="s">
        <v>48</v>
      </c>
      <c r="D628" s="10" t="s">
        <v>51</v>
      </c>
      <c r="E628" s="12">
        <v>38150</v>
      </c>
      <c r="F628" s="13">
        <v>115339.61</v>
      </c>
      <c r="G628" s="13">
        <v>0</v>
      </c>
    </row>
    <row r="629" spans="1:7" hidden="1" x14ac:dyDescent="0.55000000000000004">
      <c r="A629" s="10" t="s">
        <v>35</v>
      </c>
      <c r="B629" s="11">
        <v>41920</v>
      </c>
      <c r="C629" s="10" t="s">
        <v>48</v>
      </c>
      <c r="D629" s="10" t="s">
        <v>49</v>
      </c>
      <c r="E629" s="12">
        <v>0</v>
      </c>
      <c r="F629" s="13">
        <v>0</v>
      </c>
      <c r="G629" s="13">
        <v>0</v>
      </c>
    </row>
    <row r="630" spans="1:7" x14ac:dyDescent="0.55000000000000004">
      <c r="A630" s="10" t="s">
        <v>35</v>
      </c>
      <c r="B630" s="11">
        <v>41920</v>
      </c>
      <c r="C630" s="10" t="s">
        <v>48</v>
      </c>
      <c r="D630" s="10" t="s">
        <v>50</v>
      </c>
      <c r="E630" s="12">
        <v>114801</v>
      </c>
      <c r="F630" s="13">
        <v>619713.18000000005</v>
      </c>
      <c r="G630" s="13">
        <v>0</v>
      </c>
    </row>
    <row r="631" spans="1:7" hidden="1" x14ac:dyDescent="0.55000000000000004">
      <c r="A631" s="10" t="s">
        <v>35</v>
      </c>
      <c r="B631" s="11">
        <v>41920</v>
      </c>
      <c r="C631" s="10" t="s">
        <v>48</v>
      </c>
      <c r="D631" s="10" t="s">
        <v>51</v>
      </c>
      <c r="E631" s="12">
        <v>36067</v>
      </c>
      <c r="F631" s="13">
        <v>108373.46</v>
      </c>
      <c r="G631" s="13">
        <v>0</v>
      </c>
    </row>
    <row r="632" spans="1:7" hidden="1" x14ac:dyDescent="0.55000000000000004">
      <c r="A632" s="10" t="s">
        <v>35</v>
      </c>
      <c r="B632" s="11">
        <v>41921</v>
      </c>
      <c r="C632" s="10" t="s">
        <v>48</v>
      </c>
      <c r="D632" s="10" t="s">
        <v>49</v>
      </c>
      <c r="E632" s="12">
        <v>0</v>
      </c>
      <c r="F632" s="13">
        <v>0</v>
      </c>
      <c r="G632" s="13">
        <v>0</v>
      </c>
    </row>
    <row r="633" spans="1:7" x14ac:dyDescent="0.55000000000000004">
      <c r="A633" s="10" t="s">
        <v>35</v>
      </c>
      <c r="B633" s="11">
        <v>41921</v>
      </c>
      <c r="C633" s="10" t="s">
        <v>48</v>
      </c>
      <c r="D633" s="10" t="s">
        <v>50</v>
      </c>
      <c r="E633" s="12">
        <v>115268</v>
      </c>
      <c r="F633" s="13">
        <v>612080.42000000004</v>
      </c>
      <c r="G633" s="13">
        <v>0</v>
      </c>
    </row>
    <row r="634" spans="1:7" hidden="1" x14ac:dyDescent="0.55000000000000004">
      <c r="A634" s="10" t="s">
        <v>35</v>
      </c>
      <c r="B634" s="11">
        <v>41921</v>
      </c>
      <c r="C634" s="10" t="s">
        <v>48</v>
      </c>
      <c r="D634" s="10" t="s">
        <v>51</v>
      </c>
      <c r="E634" s="12">
        <v>61989</v>
      </c>
      <c r="F634" s="13">
        <v>183971.3</v>
      </c>
      <c r="G634" s="13">
        <v>0</v>
      </c>
    </row>
    <row r="635" spans="1:7" hidden="1" x14ac:dyDescent="0.55000000000000004">
      <c r="A635" s="10" t="s">
        <v>35</v>
      </c>
      <c r="B635" s="11">
        <v>41922</v>
      </c>
      <c r="C635" s="10" t="s">
        <v>48</v>
      </c>
      <c r="D635" s="10" t="s">
        <v>49</v>
      </c>
      <c r="E635" s="12">
        <v>0</v>
      </c>
      <c r="F635" s="13">
        <v>0</v>
      </c>
      <c r="G635" s="13">
        <v>0</v>
      </c>
    </row>
    <row r="636" spans="1:7" x14ac:dyDescent="0.55000000000000004">
      <c r="A636" s="10" t="s">
        <v>35</v>
      </c>
      <c r="B636" s="11">
        <v>41922</v>
      </c>
      <c r="C636" s="10" t="s">
        <v>48</v>
      </c>
      <c r="D636" s="10" t="s">
        <v>50</v>
      </c>
      <c r="E636" s="12">
        <v>144123</v>
      </c>
      <c r="F636" s="13">
        <v>750542.03</v>
      </c>
      <c r="G636" s="13">
        <v>0</v>
      </c>
    </row>
    <row r="637" spans="1:7" hidden="1" x14ac:dyDescent="0.55000000000000004">
      <c r="A637" s="10" t="s">
        <v>35</v>
      </c>
      <c r="B637" s="11">
        <v>41922</v>
      </c>
      <c r="C637" s="10" t="s">
        <v>48</v>
      </c>
      <c r="D637" s="10" t="s">
        <v>51</v>
      </c>
      <c r="E637" s="12">
        <v>32329</v>
      </c>
      <c r="F637" s="13">
        <v>96051.91</v>
      </c>
      <c r="G637" s="13">
        <v>0</v>
      </c>
    </row>
    <row r="638" spans="1:7" hidden="1" x14ac:dyDescent="0.55000000000000004">
      <c r="A638" s="10" t="s">
        <v>35</v>
      </c>
      <c r="B638" s="11">
        <v>41925</v>
      </c>
      <c r="C638" s="10" t="s">
        <v>48</v>
      </c>
      <c r="D638" s="10" t="s">
        <v>49</v>
      </c>
      <c r="E638" s="12">
        <v>0</v>
      </c>
      <c r="F638" s="13">
        <v>0</v>
      </c>
      <c r="G638" s="13">
        <v>0</v>
      </c>
    </row>
    <row r="639" spans="1:7" x14ac:dyDescent="0.55000000000000004">
      <c r="A639" s="10" t="s">
        <v>35</v>
      </c>
      <c r="B639" s="11">
        <v>41925</v>
      </c>
      <c r="C639" s="10" t="s">
        <v>48</v>
      </c>
      <c r="D639" s="10" t="s">
        <v>50</v>
      </c>
      <c r="E639" s="12">
        <v>123007</v>
      </c>
      <c r="F639" s="13">
        <v>637933.27</v>
      </c>
      <c r="G639" s="13">
        <v>0</v>
      </c>
    </row>
    <row r="640" spans="1:7" hidden="1" x14ac:dyDescent="0.55000000000000004">
      <c r="A640" s="10" t="s">
        <v>35</v>
      </c>
      <c r="B640" s="11">
        <v>41925</v>
      </c>
      <c r="C640" s="10" t="s">
        <v>48</v>
      </c>
      <c r="D640" s="10" t="s">
        <v>51</v>
      </c>
      <c r="E640" s="12">
        <v>38610</v>
      </c>
      <c r="F640" s="13">
        <v>114476.01</v>
      </c>
      <c r="G640" s="13">
        <v>0</v>
      </c>
    </row>
    <row r="641" spans="1:7" hidden="1" x14ac:dyDescent="0.55000000000000004">
      <c r="A641" s="10" t="s">
        <v>35</v>
      </c>
      <c r="B641" s="11">
        <v>41926</v>
      </c>
      <c r="C641" s="10" t="s">
        <v>48</v>
      </c>
      <c r="D641" s="10" t="s">
        <v>49</v>
      </c>
      <c r="E641" s="12">
        <v>0</v>
      </c>
      <c r="F641" s="13">
        <v>0</v>
      </c>
      <c r="G641" s="13">
        <v>0</v>
      </c>
    </row>
    <row r="642" spans="1:7" x14ac:dyDescent="0.55000000000000004">
      <c r="A642" s="10" t="s">
        <v>35</v>
      </c>
      <c r="B642" s="11">
        <v>41926</v>
      </c>
      <c r="C642" s="10" t="s">
        <v>48</v>
      </c>
      <c r="D642" s="10" t="s">
        <v>50</v>
      </c>
      <c r="E642" s="12">
        <v>135473</v>
      </c>
      <c r="F642" s="13">
        <v>703197.93</v>
      </c>
      <c r="G642" s="13">
        <v>0</v>
      </c>
    </row>
    <row r="643" spans="1:7" hidden="1" x14ac:dyDescent="0.55000000000000004">
      <c r="A643" s="10" t="s">
        <v>35</v>
      </c>
      <c r="B643" s="11">
        <v>41926</v>
      </c>
      <c r="C643" s="10" t="s">
        <v>48</v>
      </c>
      <c r="D643" s="10" t="s">
        <v>51</v>
      </c>
      <c r="E643" s="12">
        <v>54662</v>
      </c>
      <c r="F643" s="13">
        <v>163891.65</v>
      </c>
      <c r="G643" s="13">
        <v>0</v>
      </c>
    </row>
    <row r="644" spans="1:7" hidden="1" x14ac:dyDescent="0.55000000000000004">
      <c r="A644" s="10" t="s">
        <v>35</v>
      </c>
      <c r="B644" s="11">
        <v>41928</v>
      </c>
      <c r="C644" s="10" t="s">
        <v>48</v>
      </c>
      <c r="D644" s="10" t="s">
        <v>49</v>
      </c>
      <c r="E644" s="12">
        <v>0</v>
      </c>
      <c r="F644" s="13">
        <v>0</v>
      </c>
      <c r="G644" s="13">
        <v>0</v>
      </c>
    </row>
    <row r="645" spans="1:7" x14ac:dyDescent="0.55000000000000004">
      <c r="A645" s="10" t="s">
        <v>35</v>
      </c>
      <c r="B645" s="11">
        <v>41928</v>
      </c>
      <c r="C645" s="10" t="s">
        <v>48</v>
      </c>
      <c r="D645" s="10" t="s">
        <v>50</v>
      </c>
      <c r="E645" s="12">
        <v>211385</v>
      </c>
      <c r="F645" s="13">
        <v>1062869.6599999999</v>
      </c>
      <c r="G645" s="13">
        <v>0</v>
      </c>
    </row>
    <row r="646" spans="1:7" hidden="1" x14ac:dyDescent="0.55000000000000004">
      <c r="A646" s="10" t="s">
        <v>35</v>
      </c>
      <c r="B646" s="11">
        <v>41928</v>
      </c>
      <c r="C646" s="10" t="s">
        <v>48</v>
      </c>
      <c r="D646" s="10" t="s">
        <v>51</v>
      </c>
      <c r="E646" s="12">
        <v>47144</v>
      </c>
      <c r="F646" s="13">
        <v>138620.68</v>
      </c>
      <c r="G646" s="13">
        <v>0</v>
      </c>
    </row>
    <row r="647" spans="1:7" hidden="1" x14ac:dyDescent="0.55000000000000004">
      <c r="A647" s="10" t="s">
        <v>35</v>
      </c>
      <c r="B647" s="11">
        <v>41929</v>
      </c>
      <c r="C647" s="10" t="s">
        <v>48</v>
      </c>
      <c r="D647" s="10" t="s">
        <v>49</v>
      </c>
      <c r="E647" s="12">
        <v>0</v>
      </c>
      <c r="F647" s="13">
        <v>0</v>
      </c>
      <c r="G647" s="13">
        <v>0</v>
      </c>
    </row>
    <row r="648" spans="1:7" x14ac:dyDescent="0.55000000000000004">
      <c r="A648" s="10" t="s">
        <v>35</v>
      </c>
      <c r="B648" s="11">
        <v>41929</v>
      </c>
      <c r="C648" s="10" t="s">
        <v>48</v>
      </c>
      <c r="D648" s="10" t="s">
        <v>50</v>
      </c>
      <c r="E648" s="12">
        <v>139719</v>
      </c>
      <c r="F648" s="13">
        <v>715361.62</v>
      </c>
      <c r="G648" s="13">
        <v>0</v>
      </c>
    </row>
    <row r="649" spans="1:7" hidden="1" x14ac:dyDescent="0.55000000000000004">
      <c r="A649" s="10" t="s">
        <v>35</v>
      </c>
      <c r="B649" s="11">
        <v>41929</v>
      </c>
      <c r="C649" s="10" t="s">
        <v>48</v>
      </c>
      <c r="D649" s="10" t="s">
        <v>51</v>
      </c>
      <c r="E649" s="12">
        <v>37573</v>
      </c>
      <c r="F649" s="13">
        <v>109118.58</v>
      </c>
      <c r="G649" s="13">
        <v>0</v>
      </c>
    </row>
    <row r="650" spans="1:7" hidden="1" x14ac:dyDescent="0.55000000000000004">
      <c r="A650" s="10" t="s">
        <v>35</v>
      </c>
      <c r="B650" s="11">
        <v>41932</v>
      </c>
      <c r="C650" s="10" t="s">
        <v>48</v>
      </c>
      <c r="D650" s="10" t="s">
        <v>49</v>
      </c>
      <c r="E650" s="12">
        <v>0</v>
      </c>
      <c r="F650" s="13">
        <v>0</v>
      </c>
      <c r="G650" s="13">
        <v>0</v>
      </c>
    </row>
    <row r="651" spans="1:7" x14ac:dyDescent="0.55000000000000004">
      <c r="A651" s="10" t="s">
        <v>35</v>
      </c>
      <c r="B651" s="11">
        <v>41932</v>
      </c>
      <c r="C651" s="10" t="s">
        <v>48</v>
      </c>
      <c r="D651" s="10" t="s">
        <v>50</v>
      </c>
      <c r="E651" s="12">
        <v>130635</v>
      </c>
      <c r="F651" s="13">
        <v>660756.74</v>
      </c>
      <c r="G651" s="13">
        <v>0</v>
      </c>
    </row>
    <row r="652" spans="1:7" hidden="1" x14ac:dyDescent="0.55000000000000004">
      <c r="A652" s="10" t="s">
        <v>35</v>
      </c>
      <c r="B652" s="11">
        <v>41932</v>
      </c>
      <c r="C652" s="10" t="s">
        <v>48</v>
      </c>
      <c r="D652" s="10" t="s">
        <v>51</v>
      </c>
      <c r="E652" s="12">
        <v>38686</v>
      </c>
      <c r="F652" s="13">
        <v>110394.37</v>
      </c>
      <c r="G652" s="13">
        <v>0</v>
      </c>
    </row>
    <row r="653" spans="1:7" hidden="1" x14ac:dyDescent="0.55000000000000004">
      <c r="A653" s="10" t="s">
        <v>35</v>
      </c>
      <c r="B653" s="11">
        <v>41933</v>
      </c>
      <c r="C653" s="10" t="s">
        <v>48</v>
      </c>
      <c r="D653" s="10" t="s">
        <v>49</v>
      </c>
      <c r="E653" s="12">
        <v>0</v>
      </c>
      <c r="F653" s="13">
        <v>0</v>
      </c>
      <c r="G653" s="13">
        <v>0</v>
      </c>
    </row>
    <row r="654" spans="1:7" x14ac:dyDescent="0.55000000000000004">
      <c r="A654" s="10" t="s">
        <v>35</v>
      </c>
      <c r="B654" s="11">
        <v>41933</v>
      </c>
      <c r="C654" s="10" t="s">
        <v>48</v>
      </c>
      <c r="D654" s="10" t="s">
        <v>50</v>
      </c>
      <c r="E654" s="12">
        <v>103699</v>
      </c>
      <c r="F654" s="13">
        <v>525180.78</v>
      </c>
      <c r="G654" s="13">
        <v>0</v>
      </c>
    </row>
    <row r="655" spans="1:7" hidden="1" x14ac:dyDescent="0.55000000000000004">
      <c r="A655" s="10" t="s">
        <v>35</v>
      </c>
      <c r="B655" s="11">
        <v>41933</v>
      </c>
      <c r="C655" s="10" t="s">
        <v>48</v>
      </c>
      <c r="D655" s="10" t="s">
        <v>51</v>
      </c>
      <c r="E655" s="12">
        <v>40256</v>
      </c>
      <c r="F655" s="13">
        <v>113686.62</v>
      </c>
      <c r="G655" s="13">
        <v>0</v>
      </c>
    </row>
    <row r="656" spans="1:7" hidden="1" x14ac:dyDescent="0.55000000000000004">
      <c r="A656" s="10" t="s">
        <v>35</v>
      </c>
      <c r="B656" s="11">
        <v>41934</v>
      </c>
      <c r="C656" s="10" t="s">
        <v>48</v>
      </c>
      <c r="D656" s="10" t="s">
        <v>49</v>
      </c>
      <c r="E656" s="12">
        <v>0</v>
      </c>
      <c r="F656" s="13">
        <v>0</v>
      </c>
      <c r="G656" s="13">
        <v>0</v>
      </c>
    </row>
    <row r="657" spans="1:7" x14ac:dyDescent="0.55000000000000004">
      <c r="A657" s="10" t="s">
        <v>35</v>
      </c>
      <c r="B657" s="11">
        <v>41934</v>
      </c>
      <c r="C657" s="10" t="s">
        <v>48</v>
      </c>
      <c r="D657" s="10" t="s">
        <v>50</v>
      </c>
      <c r="E657" s="12">
        <v>115550</v>
      </c>
      <c r="F657" s="13">
        <v>584942.85</v>
      </c>
      <c r="G657" s="13">
        <v>0</v>
      </c>
    </row>
    <row r="658" spans="1:7" hidden="1" x14ac:dyDescent="0.55000000000000004">
      <c r="A658" s="10" t="s">
        <v>35</v>
      </c>
      <c r="B658" s="11">
        <v>41934</v>
      </c>
      <c r="C658" s="10" t="s">
        <v>48</v>
      </c>
      <c r="D658" s="10" t="s">
        <v>51</v>
      </c>
      <c r="E658" s="12">
        <v>30934</v>
      </c>
      <c r="F658" s="13">
        <v>87741.93</v>
      </c>
      <c r="G658" s="13">
        <v>0</v>
      </c>
    </row>
    <row r="659" spans="1:7" hidden="1" x14ac:dyDescent="0.55000000000000004">
      <c r="A659" s="10" t="s">
        <v>35</v>
      </c>
      <c r="B659" s="11">
        <v>41935</v>
      </c>
      <c r="C659" s="10" t="s">
        <v>48</v>
      </c>
      <c r="D659" s="10" t="s">
        <v>49</v>
      </c>
      <c r="E659" s="12">
        <v>0</v>
      </c>
      <c r="F659" s="13">
        <v>0</v>
      </c>
      <c r="G659" s="13">
        <v>0</v>
      </c>
    </row>
    <row r="660" spans="1:7" x14ac:dyDescent="0.55000000000000004">
      <c r="A660" s="10" t="s">
        <v>35</v>
      </c>
      <c r="B660" s="11">
        <v>41935</v>
      </c>
      <c r="C660" s="10" t="s">
        <v>48</v>
      </c>
      <c r="D660" s="10" t="s">
        <v>50</v>
      </c>
      <c r="E660" s="12">
        <v>28176</v>
      </c>
      <c r="F660" s="13">
        <v>140944.63</v>
      </c>
      <c r="G660" s="13">
        <v>0</v>
      </c>
    </row>
    <row r="661" spans="1:7" hidden="1" x14ac:dyDescent="0.55000000000000004">
      <c r="A661" s="10" t="s">
        <v>35</v>
      </c>
      <c r="B661" s="11">
        <v>41935</v>
      </c>
      <c r="C661" s="10" t="s">
        <v>48</v>
      </c>
      <c r="D661" s="10" t="s">
        <v>51</v>
      </c>
      <c r="E661" s="12">
        <v>16189</v>
      </c>
      <c r="F661" s="13">
        <v>45305.32</v>
      </c>
      <c r="G661" s="13">
        <v>0</v>
      </c>
    </row>
    <row r="662" spans="1:7" hidden="1" x14ac:dyDescent="0.55000000000000004">
      <c r="A662" s="10" t="s">
        <v>35</v>
      </c>
      <c r="B662" s="11">
        <v>41936</v>
      </c>
      <c r="C662" s="10" t="s">
        <v>48</v>
      </c>
      <c r="D662" s="10" t="s">
        <v>49</v>
      </c>
      <c r="E662" s="12">
        <v>0</v>
      </c>
      <c r="F662" s="13">
        <v>0</v>
      </c>
      <c r="G662" s="13">
        <v>0</v>
      </c>
    </row>
    <row r="663" spans="1:7" x14ac:dyDescent="0.55000000000000004">
      <c r="A663" s="10" t="s">
        <v>35</v>
      </c>
      <c r="B663" s="11">
        <v>41936</v>
      </c>
      <c r="C663" s="10" t="s">
        <v>48</v>
      </c>
      <c r="D663" s="10" t="s">
        <v>50</v>
      </c>
      <c r="E663" s="12">
        <v>56701</v>
      </c>
      <c r="F663" s="13">
        <v>282250.06</v>
      </c>
      <c r="G663" s="13">
        <v>0</v>
      </c>
    </row>
    <row r="664" spans="1:7" hidden="1" x14ac:dyDescent="0.55000000000000004">
      <c r="A664" s="10" t="s">
        <v>35</v>
      </c>
      <c r="B664" s="11">
        <v>41936</v>
      </c>
      <c r="C664" s="10" t="s">
        <v>48</v>
      </c>
      <c r="D664" s="10" t="s">
        <v>51</v>
      </c>
      <c r="E664" s="12">
        <v>27439</v>
      </c>
      <c r="F664" s="13">
        <v>75650.62</v>
      </c>
      <c r="G664" s="13">
        <v>0</v>
      </c>
    </row>
    <row r="665" spans="1:7" hidden="1" x14ac:dyDescent="0.55000000000000004">
      <c r="A665" s="10" t="s">
        <v>35</v>
      </c>
      <c r="B665" s="11">
        <v>41939</v>
      </c>
      <c r="C665" s="10" t="s">
        <v>48</v>
      </c>
      <c r="D665" s="10" t="s">
        <v>49</v>
      </c>
      <c r="E665" s="12">
        <v>0</v>
      </c>
      <c r="F665" s="13">
        <v>0</v>
      </c>
      <c r="G665" s="13">
        <v>0</v>
      </c>
    </row>
    <row r="666" spans="1:7" x14ac:dyDescent="0.55000000000000004">
      <c r="A666" s="10" t="s">
        <v>35</v>
      </c>
      <c r="B666" s="11">
        <v>41939</v>
      </c>
      <c r="C666" s="10" t="s">
        <v>48</v>
      </c>
      <c r="D666" s="10" t="s">
        <v>50</v>
      </c>
      <c r="E666" s="12">
        <v>105955</v>
      </c>
      <c r="F666" s="13">
        <v>525243.42000000004</v>
      </c>
      <c r="G666" s="13">
        <v>0</v>
      </c>
    </row>
    <row r="667" spans="1:7" hidden="1" x14ac:dyDescent="0.55000000000000004">
      <c r="A667" s="10" t="s">
        <v>35</v>
      </c>
      <c r="B667" s="11">
        <v>41939</v>
      </c>
      <c r="C667" s="10" t="s">
        <v>48</v>
      </c>
      <c r="D667" s="10" t="s">
        <v>51</v>
      </c>
      <c r="E667" s="12">
        <v>44712</v>
      </c>
      <c r="F667" s="13">
        <v>124014.91</v>
      </c>
      <c r="G667" s="13">
        <v>0</v>
      </c>
    </row>
    <row r="668" spans="1:7" hidden="1" x14ac:dyDescent="0.55000000000000004">
      <c r="A668" s="10" t="s">
        <v>35</v>
      </c>
      <c r="B668" s="11">
        <v>41940</v>
      </c>
      <c r="C668" s="10" t="s">
        <v>48</v>
      </c>
      <c r="D668" s="10" t="s">
        <v>49</v>
      </c>
      <c r="E668" s="12">
        <v>0</v>
      </c>
      <c r="F668" s="13">
        <v>0</v>
      </c>
      <c r="G668" s="13">
        <v>0</v>
      </c>
    </row>
    <row r="669" spans="1:7" x14ac:dyDescent="0.55000000000000004">
      <c r="A669" s="10" t="s">
        <v>35</v>
      </c>
      <c r="B669" s="11">
        <v>41940</v>
      </c>
      <c r="C669" s="10" t="s">
        <v>48</v>
      </c>
      <c r="D669" s="10" t="s">
        <v>50</v>
      </c>
      <c r="E669" s="12">
        <v>104443</v>
      </c>
      <c r="F669" s="13">
        <v>521028.88</v>
      </c>
      <c r="G669" s="13">
        <v>0</v>
      </c>
    </row>
    <row r="670" spans="1:7" hidden="1" x14ac:dyDescent="0.55000000000000004">
      <c r="A670" s="10" t="s">
        <v>35</v>
      </c>
      <c r="B670" s="11">
        <v>41940</v>
      </c>
      <c r="C670" s="10" t="s">
        <v>48</v>
      </c>
      <c r="D670" s="10" t="s">
        <v>51</v>
      </c>
      <c r="E670" s="12">
        <v>53897</v>
      </c>
      <c r="F670" s="13">
        <v>150474.49</v>
      </c>
      <c r="G670" s="13">
        <v>0</v>
      </c>
    </row>
    <row r="671" spans="1:7" hidden="1" x14ac:dyDescent="0.55000000000000004">
      <c r="A671" s="10" t="s">
        <v>35</v>
      </c>
      <c r="B671" s="11">
        <v>41941</v>
      </c>
      <c r="C671" s="10" t="s">
        <v>48</v>
      </c>
      <c r="D671" s="10" t="s">
        <v>49</v>
      </c>
      <c r="E671" s="12">
        <v>0</v>
      </c>
      <c r="F671" s="13">
        <v>0</v>
      </c>
      <c r="G671" s="13">
        <v>0</v>
      </c>
    </row>
    <row r="672" spans="1:7" x14ac:dyDescent="0.55000000000000004">
      <c r="A672" s="10" t="s">
        <v>35</v>
      </c>
      <c r="B672" s="11">
        <v>41941</v>
      </c>
      <c r="C672" s="10" t="s">
        <v>48</v>
      </c>
      <c r="D672" s="10" t="s">
        <v>50</v>
      </c>
      <c r="E672" s="12">
        <v>102688</v>
      </c>
      <c r="F672" s="13">
        <v>519618.01</v>
      </c>
      <c r="G672" s="13">
        <v>0</v>
      </c>
    </row>
    <row r="673" spans="1:7" hidden="1" x14ac:dyDescent="0.55000000000000004">
      <c r="A673" s="10" t="s">
        <v>35</v>
      </c>
      <c r="B673" s="11">
        <v>41941</v>
      </c>
      <c r="C673" s="10" t="s">
        <v>48</v>
      </c>
      <c r="D673" s="10" t="s">
        <v>51</v>
      </c>
      <c r="E673" s="12">
        <v>55387</v>
      </c>
      <c r="F673" s="13">
        <v>161209.69</v>
      </c>
      <c r="G673" s="13">
        <v>0</v>
      </c>
    </row>
    <row r="674" spans="1:7" hidden="1" x14ac:dyDescent="0.55000000000000004">
      <c r="A674" s="10" t="s">
        <v>35</v>
      </c>
      <c r="B674" s="11">
        <v>41942</v>
      </c>
      <c r="C674" s="10" t="s">
        <v>48</v>
      </c>
      <c r="D674" s="10" t="s">
        <v>49</v>
      </c>
      <c r="E674" s="12">
        <v>0</v>
      </c>
      <c r="F674" s="13">
        <v>0</v>
      </c>
      <c r="G674" s="13">
        <v>0</v>
      </c>
    </row>
    <row r="675" spans="1:7" x14ac:dyDescent="0.55000000000000004">
      <c r="A675" s="10" t="s">
        <v>35</v>
      </c>
      <c r="B675" s="11">
        <v>41942</v>
      </c>
      <c r="C675" s="10" t="s">
        <v>48</v>
      </c>
      <c r="D675" s="10" t="s">
        <v>50</v>
      </c>
      <c r="E675" s="12">
        <v>85954</v>
      </c>
      <c r="F675" s="13">
        <v>431311.49</v>
      </c>
      <c r="G675" s="13">
        <v>0</v>
      </c>
    </row>
    <row r="676" spans="1:7" hidden="1" x14ac:dyDescent="0.55000000000000004">
      <c r="A676" s="10" t="s">
        <v>35</v>
      </c>
      <c r="B676" s="11">
        <v>41942</v>
      </c>
      <c r="C676" s="10" t="s">
        <v>48</v>
      </c>
      <c r="D676" s="10" t="s">
        <v>51</v>
      </c>
      <c r="E676" s="12">
        <v>44441</v>
      </c>
      <c r="F676" s="13">
        <v>130826.68</v>
      </c>
      <c r="G676" s="13">
        <v>0</v>
      </c>
    </row>
    <row r="677" spans="1:7" hidden="1" x14ac:dyDescent="0.55000000000000004">
      <c r="A677" s="10" t="s">
        <v>35</v>
      </c>
      <c r="B677" s="11">
        <v>41943</v>
      </c>
      <c r="C677" s="10" t="s">
        <v>48</v>
      </c>
      <c r="D677" s="10" t="s">
        <v>49</v>
      </c>
      <c r="E677" s="12">
        <v>0</v>
      </c>
      <c r="F677" s="13">
        <v>0</v>
      </c>
      <c r="G677" s="13">
        <v>0</v>
      </c>
    </row>
    <row r="678" spans="1:7" x14ac:dyDescent="0.55000000000000004">
      <c r="A678" s="10" t="s">
        <v>35</v>
      </c>
      <c r="B678" s="11">
        <v>41943</v>
      </c>
      <c r="C678" s="10" t="s">
        <v>48</v>
      </c>
      <c r="D678" s="10" t="s">
        <v>50</v>
      </c>
      <c r="E678" s="12">
        <v>92688</v>
      </c>
      <c r="F678" s="13">
        <v>458765.35</v>
      </c>
      <c r="G678" s="13">
        <v>0</v>
      </c>
    </row>
    <row r="679" spans="1:7" hidden="1" x14ac:dyDescent="0.55000000000000004">
      <c r="A679" s="10" t="s">
        <v>35</v>
      </c>
      <c r="B679" s="11">
        <v>41943</v>
      </c>
      <c r="C679" s="10" t="s">
        <v>48</v>
      </c>
      <c r="D679" s="10" t="s">
        <v>51</v>
      </c>
      <c r="E679" s="12">
        <v>49791</v>
      </c>
      <c r="F679" s="13">
        <v>150032.01999999999</v>
      </c>
      <c r="G679" s="13">
        <v>0</v>
      </c>
    </row>
    <row r="680" spans="1:7" hidden="1" x14ac:dyDescent="0.55000000000000004">
      <c r="A680" s="10" t="s">
        <v>35</v>
      </c>
      <c r="B680" s="11">
        <v>41946</v>
      </c>
      <c r="C680" s="10" t="s">
        <v>48</v>
      </c>
      <c r="D680" s="10" t="s">
        <v>49</v>
      </c>
      <c r="E680" s="12">
        <v>0</v>
      </c>
      <c r="F680" s="13">
        <v>0</v>
      </c>
      <c r="G680" s="13">
        <v>0</v>
      </c>
    </row>
    <row r="681" spans="1:7" x14ac:dyDescent="0.55000000000000004">
      <c r="A681" s="10" t="s">
        <v>35</v>
      </c>
      <c r="B681" s="11">
        <v>41946</v>
      </c>
      <c r="C681" s="10" t="s">
        <v>48</v>
      </c>
      <c r="D681" s="10" t="s">
        <v>50</v>
      </c>
      <c r="E681" s="12">
        <v>97040</v>
      </c>
      <c r="F681" s="13">
        <v>480109.72</v>
      </c>
      <c r="G681" s="13">
        <v>0</v>
      </c>
    </row>
    <row r="682" spans="1:7" hidden="1" x14ac:dyDescent="0.55000000000000004">
      <c r="A682" s="10" t="s">
        <v>35</v>
      </c>
      <c r="B682" s="11">
        <v>41946</v>
      </c>
      <c r="C682" s="10" t="s">
        <v>48</v>
      </c>
      <c r="D682" s="10" t="s">
        <v>51</v>
      </c>
      <c r="E682" s="12">
        <v>51904</v>
      </c>
      <c r="F682" s="13">
        <v>161230.94</v>
      </c>
      <c r="G682" s="13">
        <v>0</v>
      </c>
    </row>
    <row r="683" spans="1:7" hidden="1" x14ac:dyDescent="0.55000000000000004">
      <c r="A683" s="10" t="s">
        <v>35</v>
      </c>
      <c r="B683" s="11">
        <v>41947</v>
      </c>
      <c r="C683" s="10" t="s">
        <v>48</v>
      </c>
      <c r="D683" s="10" t="s">
        <v>49</v>
      </c>
      <c r="E683" s="12">
        <v>0</v>
      </c>
      <c r="F683" s="13">
        <v>0</v>
      </c>
      <c r="G683" s="13">
        <v>0</v>
      </c>
    </row>
    <row r="684" spans="1:7" x14ac:dyDescent="0.55000000000000004">
      <c r="A684" s="10" t="s">
        <v>35</v>
      </c>
      <c r="B684" s="11">
        <v>41947</v>
      </c>
      <c r="C684" s="10" t="s">
        <v>48</v>
      </c>
      <c r="D684" s="10" t="s">
        <v>50</v>
      </c>
      <c r="E684" s="12">
        <v>95734</v>
      </c>
      <c r="F684" s="13">
        <v>452666.68</v>
      </c>
      <c r="G684" s="13">
        <v>0</v>
      </c>
    </row>
    <row r="685" spans="1:7" hidden="1" x14ac:dyDescent="0.55000000000000004">
      <c r="A685" s="10" t="s">
        <v>35</v>
      </c>
      <c r="B685" s="11">
        <v>41947</v>
      </c>
      <c r="C685" s="10" t="s">
        <v>48</v>
      </c>
      <c r="D685" s="10" t="s">
        <v>51</v>
      </c>
      <c r="E685" s="12">
        <v>42976</v>
      </c>
      <c r="F685" s="13">
        <v>135754.53</v>
      </c>
      <c r="G685" s="13">
        <v>0</v>
      </c>
    </row>
    <row r="686" spans="1:7" hidden="1" x14ac:dyDescent="0.55000000000000004">
      <c r="A686" s="10" t="s">
        <v>35</v>
      </c>
      <c r="B686" s="11">
        <v>41948</v>
      </c>
      <c r="C686" s="10" t="s">
        <v>48</v>
      </c>
      <c r="D686" s="10" t="s">
        <v>49</v>
      </c>
      <c r="E686" s="12">
        <v>0</v>
      </c>
      <c r="F686" s="13">
        <v>0</v>
      </c>
      <c r="G686" s="13">
        <v>0</v>
      </c>
    </row>
    <row r="687" spans="1:7" x14ac:dyDescent="0.55000000000000004">
      <c r="A687" s="10" t="s">
        <v>35</v>
      </c>
      <c r="B687" s="11">
        <v>41948</v>
      </c>
      <c r="C687" s="10" t="s">
        <v>48</v>
      </c>
      <c r="D687" s="10" t="s">
        <v>50</v>
      </c>
      <c r="E687" s="12">
        <v>145075</v>
      </c>
      <c r="F687" s="13">
        <v>694816.64</v>
      </c>
      <c r="G687" s="13">
        <v>0</v>
      </c>
    </row>
    <row r="688" spans="1:7" hidden="1" x14ac:dyDescent="0.55000000000000004">
      <c r="A688" s="10" t="s">
        <v>35</v>
      </c>
      <c r="B688" s="11">
        <v>41948</v>
      </c>
      <c r="C688" s="10" t="s">
        <v>48</v>
      </c>
      <c r="D688" s="10" t="s">
        <v>51</v>
      </c>
      <c r="E688" s="12">
        <v>70494</v>
      </c>
      <c r="F688" s="13">
        <v>229169.13</v>
      </c>
      <c r="G688" s="13">
        <v>0</v>
      </c>
    </row>
    <row r="689" spans="1:7" hidden="1" x14ac:dyDescent="0.55000000000000004">
      <c r="A689" s="10" t="s">
        <v>35</v>
      </c>
      <c r="B689" s="11">
        <v>41949</v>
      </c>
      <c r="C689" s="10" t="s">
        <v>48</v>
      </c>
      <c r="D689" s="10" t="s">
        <v>49</v>
      </c>
      <c r="E689" s="12">
        <v>0</v>
      </c>
      <c r="F689" s="13">
        <v>0</v>
      </c>
      <c r="G689" s="13">
        <v>0</v>
      </c>
    </row>
    <row r="690" spans="1:7" x14ac:dyDescent="0.55000000000000004">
      <c r="A690" s="10" t="s">
        <v>35</v>
      </c>
      <c r="B690" s="11">
        <v>41949</v>
      </c>
      <c r="C690" s="10" t="s">
        <v>48</v>
      </c>
      <c r="D690" s="10" t="s">
        <v>50</v>
      </c>
      <c r="E690" s="12">
        <v>64038</v>
      </c>
      <c r="F690" s="13">
        <v>307249.5</v>
      </c>
      <c r="G690" s="13">
        <v>0</v>
      </c>
    </row>
    <row r="691" spans="1:7" hidden="1" x14ac:dyDescent="0.55000000000000004">
      <c r="A691" s="10" t="s">
        <v>35</v>
      </c>
      <c r="B691" s="11">
        <v>41949</v>
      </c>
      <c r="C691" s="10" t="s">
        <v>48</v>
      </c>
      <c r="D691" s="10" t="s">
        <v>51</v>
      </c>
      <c r="E691" s="12">
        <v>52009</v>
      </c>
      <c r="F691" s="13">
        <v>168545.72</v>
      </c>
      <c r="G691" s="13">
        <v>0</v>
      </c>
    </row>
    <row r="692" spans="1:7" hidden="1" x14ac:dyDescent="0.55000000000000004">
      <c r="A692" s="10" t="s">
        <v>35</v>
      </c>
      <c r="B692" s="11">
        <v>41950</v>
      </c>
      <c r="C692" s="10" t="s">
        <v>48</v>
      </c>
      <c r="D692" s="10" t="s">
        <v>49</v>
      </c>
      <c r="E692" s="12">
        <v>0</v>
      </c>
      <c r="F692" s="13">
        <v>0</v>
      </c>
      <c r="G692" s="13">
        <v>0</v>
      </c>
    </row>
    <row r="693" spans="1:7" x14ac:dyDescent="0.55000000000000004">
      <c r="A693" s="10" t="s">
        <v>35</v>
      </c>
      <c r="B693" s="11">
        <v>41950</v>
      </c>
      <c r="C693" s="10" t="s">
        <v>48</v>
      </c>
      <c r="D693" s="10" t="s">
        <v>50</v>
      </c>
      <c r="E693" s="12">
        <v>95498</v>
      </c>
      <c r="F693" s="13">
        <v>461992.73</v>
      </c>
      <c r="G693" s="13">
        <v>0</v>
      </c>
    </row>
    <row r="694" spans="1:7" hidden="1" x14ac:dyDescent="0.55000000000000004">
      <c r="A694" s="10" t="s">
        <v>35</v>
      </c>
      <c r="B694" s="11">
        <v>41950</v>
      </c>
      <c r="C694" s="10" t="s">
        <v>48</v>
      </c>
      <c r="D694" s="10" t="s">
        <v>51</v>
      </c>
      <c r="E694" s="12">
        <v>88650</v>
      </c>
      <c r="F694" s="13">
        <v>301328.59000000003</v>
      </c>
      <c r="G694" s="13">
        <v>0</v>
      </c>
    </row>
    <row r="695" spans="1:7" hidden="1" x14ac:dyDescent="0.55000000000000004">
      <c r="A695" s="10" t="s">
        <v>35</v>
      </c>
      <c r="B695" s="11">
        <v>41953</v>
      </c>
      <c r="C695" s="10" t="s">
        <v>48</v>
      </c>
      <c r="D695" s="10" t="s">
        <v>49</v>
      </c>
      <c r="E695" s="12">
        <v>0</v>
      </c>
      <c r="F695" s="13">
        <v>0</v>
      </c>
      <c r="G695" s="13">
        <v>0</v>
      </c>
    </row>
    <row r="696" spans="1:7" x14ac:dyDescent="0.55000000000000004">
      <c r="A696" s="10" t="s">
        <v>35</v>
      </c>
      <c r="B696" s="11">
        <v>41953</v>
      </c>
      <c r="C696" s="10" t="s">
        <v>48</v>
      </c>
      <c r="D696" s="10" t="s">
        <v>50</v>
      </c>
      <c r="E696" s="12">
        <v>111543</v>
      </c>
      <c r="F696" s="13">
        <v>541669.81000000006</v>
      </c>
      <c r="G696" s="13">
        <v>0</v>
      </c>
    </row>
    <row r="697" spans="1:7" hidden="1" x14ac:dyDescent="0.55000000000000004">
      <c r="A697" s="10" t="s">
        <v>35</v>
      </c>
      <c r="B697" s="11">
        <v>41953</v>
      </c>
      <c r="C697" s="10" t="s">
        <v>48</v>
      </c>
      <c r="D697" s="10" t="s">
        <v>51</v>
      </c>
      <c r="E697" s="12">
        <v>92250</v>
      </c>
      <c r="F697" s="13">
        <v>315968.98</v>
      </c>
      <c r="G697" s="13">
        <v>0</v>
      </c>
    </row>
    <row r="698" spans="1:7" hidden="1" x14ac:dyDescent="0.55000000000000004">
      <c r="A698" s="10" t="s">
        <v>35</v>
      </c>
      <c r="B698" s="11">
        <v>41954</v>
      </c>
      <c r="C698" s="10" t="s">
        <v>48</v>
      </c>
      <c r="D698" s="10" t="s">
        <v>49</v>
      </c>
      <c r="E698" s="12">
        <v>0</v>
      </c>
      <c r="F698" s="13">
        <v>0</v>
      </c>
      <c r="G698" s="13">
        <v>0</v>
      </c>
    </row>
    <row r="699" spans="1:7" x14ac:dyDescent="0.55000000000000004">
      <c r="A699" s="10" t="s">
        <v>35</v>
      </c>
      <c r="B699" s="11">
        <v>41954</v>
      </c>
      <c r="C699" s="10" t="s">
        <v>48</v>
      </c>
      <c r="D699" s="10" t="s">
        <v>50</v>
      </c>
      <c r="E699" s="12">
        <v>100208</v>
      </c>
      <c r="F699" s="13">
        <v>476885.45</v>
      </c>
      <c r="G699" s="13">
        <v>0</v>
      </c>
    </row>
    <row r="700" spans="1:7" hidden="1" x14ac:dyDescent="0.55000000000000004">
      <c r="A700" s="10" t="s">
        <v>35</v>
      </c>
      <c r="B700" s="11">
        <v>41954</v>
      </c>
      <c r="C700" s="10" t="s">
        <v>48</v>
      </c>
      <c r="D700" s="10" t="s">
        <v>51</v>
      </c>
      <c r="E700" s="12">
        <v>93769</v>
      </c>
      <c r="F700" s="13">
        <v>304593.46999999997</v>
      </c>
      <c r="G700" s="13">
        <v>0</v>
      </c>
    </row>
    <row r="701" spans="1:7" hidden="1" x14ac:dyDescent="0.55000000000000004">
      <c r="A701" s="10" t="s">
        <v>35</v>
      </c>
      <c r="B701" s="11">
        <v>41955</v>
      </c>
      <c r="C701" s="10" t="s">
        <v>48</v>
      </c>
      <c r="D701" s="10" t="s">
        <v>49</v>
      </c>
      <c r="E701" s="12">
        <v>0</v>
      </c>
      <c r="F701" s="13">
        <v>0</v>
      </c>
      <c r="G701" s="13">
        <v>0</v>
      </c>
    </row>
    <row r="702" spans="1:7" x14ac:dyDescent="0.55000000000000004">
      <c r="A702" s="10" t="s">
        <v>35</v>
      </c>
      <c r="B702" s="11">
        <v>41955</v>
      </c>
      <c r="C702" s="10" t="s">
        <v>48</v>
      </c>
      <c r="D702" s="10" t="s">
        <v>50</v>
      </c>
      <c r="E702" s="12">
        <v>95711</v>
      </c>
      <c r="F702" s="13">
        <v>456249.32</v>
      </c>
      <c r="G702" s="13">
        <v>0</v>
      </c>
    </row>
    <row r="703" spans="1:7" hidden="1" x14ac:dyDescent="0.55000000000000004">
      <c r="A703" s="10" t="s">
        <v>35</v>
      </c>
      <c r="B703" s="11">
        <v>41955</v>
      </c>
      <c r="C703" s="10" t="s">
        <v>48</v>
      </c>
      <c r="D703" s="10" t="s">
        <v>51</v>
      </c>
      <c r="E703" s="12">
        <v>74914</v>
      </c>
      <c r="F703" s="13">
        <v>242230.98</v>
      </c>
      <c r="G703" s="13">
        <v>0</v>
      </c>
    </row>
    <row r="704" spans="1:7" hidden="1" x14ac:dyDescent="0.55000000000000004">
      <c r="A704" s="10" t="s">
        <v>35</v>
      </c>
      <c r="B704" s="11">
        <v>41956</v>
      </c>
      <c r="C704" s="10" t="s">
        <v>48</v>
      </c>
      <c r="D704" s="10" t="s">
        <v>49</v>
      </c>
      <c r="E704" s="12">
        <v>0</v>
      </c>
      <c r="F704" s="13">
        <v>0</v>
      </c>
      <c r="G704" s="13">
        <v>0</v>
      </c>
    </row>
    <row r="705" spans="1:7" x14ac:dyDescent="0.55000000000000004">
      <c r="A705" s="10" t="s">
        <v>35</v>
      </c>
      <c r="B705" s="11">
        <v>41956</v>
      </c>
      <c r="C705" s="10" t="s">
        <v>48</v>
      </c>
      <c r="D705" s="10" t="s">
        <v>50</v>
      </c>
      <c r="E705" s="12">
        <v>125418</v>
      </c>
      <c r="F705" s="13">
        <v>588057.32999999996</v>
      </c>
      <c r="G705" s="13">
        <v>0</v>
      </c>
    </row>
    <row r="706" spans="1:7" hidden="1" x14ac:dyDescent="0.55000000000000004">
      <c r="A706" s="10" t="s">
        <v>35</v>
      </c>
      <c r="B706" s="11">
        <v>41956</v>
      </c>
      <c r="C706" s="10" t="s">
        <v>48</v>
      </c>
      <c r="D706" s="10" t="s">
        <v>51</v>
      </c>
      <c r="E706" s="12">
        <v>69492</v>
      </c>
      <c r="F706" s="13">
        <v>221607.92</v>
      </c>
      <c r="G706" s="13">
        <v>0</v>
      </c>
    </row>
    <row r="707" spans="1:7" hidden="1" x14ac:dyDescent="0.55000000000000004">
      <c r="A707" s="10" t="s">
        <v>35</v>
      </c>
      <c r="B707" s="11">
        <v>41957</v>
      </c>
      <c r="C707" s="10" t="s">
        <v>48</v>
      </c>
      <c r="D707" s="10" t="s">
        <v>49</v>
      </c>
      <c r="E707" s="12">
        <v>0</v>
      </c>
      <c r="F707" s="13">
        <v>0</v>
      </c>
      <c r="G707" s="13">
        <v>0</v>
      </c>
    </row>
    <row r="708" spans="1:7" x14ac:dyDescent="0.55000000000000004">
      <c r="A708" s="10" t="s">
        <v>35</v>
      </c>
      <c r="B708" s="11">
        <v>41957</v>
      </c>
      <c r="C708" s="10" t="s">
        <v>48</v>
      </c>
      <c r="D708" s="10" t="s">
        <v>50</v>
      </c>
      <c r="E708" s="12">
        <v>128264</v>
      </c>
      <c r="F708" s="13">
        <v>590687.43000000005</v>
      </c>
      <c r="G708" s="13">
        <v>0</v>
      </c>
    </row>
    <row r="709" spans="1:7" hidden="1" x14ac:dyDescent="0.55000000000000004">
      <c r="A709" s="10" t="s">
        <v>35</v>
      </c>
      <c r="B709" s="11">
        <v>41957</v>
      </c>
      <c r="C709" s="10" t="s">
        <v>48</v>
      </c>
      <c r="D709" s="10" t="s">
        <v>51</v>
      </c>
      <c r="E709" s="12">
        <v>91394</v>
      </c>
      <c r="F709" s="13">
        <v>283177.59999999998</v>
      </c>
      <c r="G709" s="13">
        <v>0</v>
      </c>
    </row>
    <row r="710" spans="1:7" hidden="1" x14ac:dyDescent="0.55000000000000004">
      <c r="A710" s="10" t="s">
        <v>35</v>
      </c>
      <c r="B710" s="11">
        <v>41960</v>
      </c>
      <c r="C710" s="10" t="s">
        <v>48</v>
      </c>
      <c r="D710" s="10" t="s">
        <v>49</v>
      </c>
      <c r="E710" s="12">
        <v>0</v>
      </c>
      <c r="F710" s="13">
        <v>0</v>
      </c>
      <c r="G710" s="13">
        <v>0</v>
      </c>
    </row>
    <row r="711" spans="1:7" x14ac:dyDescent="0.55000000000000004">
      <c r="A711" s="10" t="s">
        <v>35</v>
      </c>
      <c r="B711" s="11">
        <v>41960</v>
      </c>
      <c r="C711" s="10" t="s">
        <v>48</v>
      </c>
      <c r="D711" s="10" t="s">
        <v>50</v>
      </c>
      <c r="E711" s="12">
        <v>87068</v>
      </c>
      <c r="F711" s="13">
        <v>404558.6</v>
      </c>
      <c r="G711" s="13">
        <v>0</v>
      </c>
    </row>
    <row r="712" spans="1:7" hidden="1" x14ac:dyDescent="0.55000000000000004">
      <c r="A712" s="10" t="s">
        <v>35</v>
      </c>
      <c r="B712" s="11">
        <v>41960</v>
      </c>
      <c r="C712" s="10" t="s">
        <v>48</v>
      </c>
      <c r="D712" s="10" t="s">
        <v>51</v>
      </c>
      <c r="E712" s="12">
        <v>67617</v>
      </c>
      <c r="F712" s="13">
        <v>218956.15</v>
      </c>
      <c r="G712" s="13">
        <v>0</v>
      </c>
    </row>
    <row r="713" spans="1:7" hidden="1" x14ac:dyDescent="0.55000000000000004">
      <c r="A713" s="10" t="s">
        <v>35</v>
      </c>
      <c r="B713" s="11">
        <v>41961</v>
      </c>
      <c r="C713" s="10" t="s">
        <v>48</v>
      </c>
      <c r="D713" s="10" t="s">
        <v>49</v>
      </c>
      <c r="E713" s="12">
        <v>0</v>
      </c>
      <c r="F713" s="13">
        <v>0</v>
      </c>
      <c r="G713" s="13">
        <v>0</v>
      </c>
    </row>
    <row r="714" spans="1:7" x14ac:dyDescent="0.55000000000000004">
      <c r="A714" s="10" t="s">
        <v>35</v>
      </c>
      <c r="B714" s="11">
        <v>41961</v>
      </c>
      <c r="C714" s="10" t="s">
        <v>48</v>
      </c>
      <c r="D714" s="10" t="s">
        <v>50</v>
      </c>
      <c r="E714" s="12">
        <v>124074</v>
      </c>
      <c r="F714" s="13">
        <v>577786.4</v>
      </c>
      <c r="G714" s="13">
        <v>0</v>
      </c>
    </row>
    <row r="715" spans="1:7" hidden="1" x14ac:dyDescent="0.55000000000000004">
      <c r="A715" s="10" t="s">
        <v>35</v>
      </c>
      <c r="B715" s="11">
        <v>41961</v>
      </c>
      <c r="C715" s="10" t="s">
        <v>48</v>
      </c>
      <c r="D715" s="10" t="s">
        <v>51</v>
      </c>
      <c r="E715" s="12">
        <v>99800</v>
      </c>
      <c r="F715" s="13">
        <v>329127.40999999997</v>
      </c>
      <c r="G715" s="13">
        <v>0</v>
      </c>
    </row>
    <row r="716" spans="1:7" hidden="1" x14ac:dyDescent="0.55000000000000004">
      <c r="A716" s="10" t="s">
        <v>35</v>
      </c>
      <c r="B716" s="11">
        <v>41962</v>
      </c>
      <c r="C716" s="10" t="s">
        <v>48</v>
      </c>
      <c r="D716" s="10" t="s">
        <v>49</v>
      </c>
      <c r="E716" s="12">
        <v>0</v>
      </c>
      <c r="F716" s="13">
        <v>0</v>
      </c>
      <c r="G716" s="13">
        <v>0</v>
      </c>
    </row>
    <row r="717" spans="1:7" x14ac:dyDescent="0.55000000000000004">
      <c r="A717" s="10" t="s">
        <v>35</v>
      </c>
      <c r="B717" s="11">
        <v>41962</v>
      </c>
      <c r="C717" s="10" t="s">
        <v>48</v>
      </c>
      <c r="D717" s="10" t="s">
        <v>50</v>
      </c>
      <c r="E717" s="12">
        <v>125684</v>
      </c>
      <c r="F717" s="13">
        <v>582406.97</v>
      </c>
      <c r="G717" s="13">
        <v>0</v>
      </c>
    </row>
    <row r="718" spans="1:7" hidden="1" x14ac:dyDescent="0.55000000000000004">
      <c r="A718" s="10" t="s">
        <v>35</v>
      </c>
      <c r="B718" s="11">
        <v>41962</v>
      </c>
      <c r="C718" s="10" t="s">
        <v>48</v>
      </c>
      <c r="D718" s="10" t="s">
        <v>51</v>
      </c>
      <c r="E718" s="12">
        <v>106824</v>
      </c>
      <c r="F718" s="13">
        <v>363715.79</v>
      </c>
      <c r="G718" s="13">
        <v>0</v>
      </c>
    </row>
    <row r="719" spans="1:7" hidden="1" x14ac:dyDescent="0.55000000000000004">
      <c r="A719" s="10" t="s">
        <v>35</v>
      </c>
      <c r="B719" s="11">
        <v>41963</v>
      </c>
      <c r="C719" s="10" t="s">
        <v>48</v>
      </c>
      <c r="D719" s="10" t="s">
        <v>49</v>
      </c>
      <c r="E719" s="12">
        <v>0</v>
      </c>
      <c r="F719" s="13">
        <v>0</v>
      </c>
      <c r="G719" s="13">
        <v>0</v>
      </c>
    </row>
    <row r="720" spans="1:7" x14ac:dyDescent="0.55000000000000004">
      <c r="A720" s="10" t="s">
        <v>35</v>
      </c>
      <c r="B720" s="11">
        <v>41963</v>
      </c>
      <c r="C720" s="10" t="s">
        <v>48</v>
      </c>
      <c r="D720" s="10" t="s">
        <v>50</v>
      </c>
      <c r="E720" s="12">
        <v>93012</v>
      </c>
      <c r="F720" s="13">
        <v>434074.81</v>
      </c>
      <c r="G720" s="13">
        <v>0</v>
      </c>
    </row>
    <row r="721" spans="1:7" hidden="1" x14ac:dyDescent="0.55000000000000004">
      <c r="A721" s="10" t="s">
        <v>35</v>
      </c>
      <c r="B721" s="11">
        <v>41963</v>
      </c>
      <c r="C721" s="10" t="s">
        <v>48</v>
      </c>
      <c r="D721" s="10" t="s">
        <v>51</v>
      </c>
      <c r="E721" s="12">
        <v>116949</v>
      </c>
      <c r="F721" s="13">
        <v>400718.76</v>
      </c>
      <c r="G721" s="13">
        <v>0</v>
      </c>
    </row>
    <row r="722" spans="1:7" hidden="1" x14ac:dyDescent="0.55000000000000004">
      <c r="A722" s="10" t="s">
        <v>35</v>
      </c>
      <c r="B722" s="11">
        <v>41964</v>
      </c>
      <c r="C722" s="10" t="s">
        <v>48</v>
      </c>
      <c r="D722" s="10" t="s">
        <v>49</v>
      </c>
      <c r="E722" s="12">
        <v>0</v>
      </c>
      <c r="F722" s="13">
        <v>0</v>
      </c>
      <c r="G722" s="13">
        <v>0</v>
      </c>
    </row>
    <row r="723" spans="1:7" x14ac:dyDescent="0.55000000000000004">
      <c r="A723" s="10" t="s">
        <v>35</v>
      </c>
      <c r="B723" s="11">
        <v>41964</v>
      </c>
      <c r="C723" s="10" t="s">
        <v>48</v>
      </c>
      <c r="D723" s="10" t="s">
        <v>50</v>
      </c>
      <c r="E723" s="12">
        <v>124185</v>
      </c>
      <c r="F723" s="13">
        <v>589530.1</v>
      </c>
      <c r="G723" s="13">
        <v>0</v>
      </c>
    </row>
    <row r="724" spans="1:7" hidden="1" x14ac:dyDescent="0.55000000000000004">
      <c r="A724" s="10" t="s">
        <v>35</v>
      </c>
      <c r="B724" s="11">
        <v>41964</v>
      </c>
      <c r="C724" s="10" t="s">
        <v>48</v>
      </c>
      <c r="D724" s="10" t="s">
        <v>51</v>
      </c>
      <c r="E724" s="12">
        <v>98345</v>
      </c>
      <c r="F724" s="13">
        <v>334072.74</v>
      </c>
      <c r="G724" s="13">
        <v>0</v>
      </c>
    </row>
    <row r="725" spans="1:7" hidden="1" x14ac:dyDescent="0.55000000000000004">
      <c r="A725" s="10" t="s">
        <v>35</v>
      </c>
      <c r="B725" s="11">
        <v>41967</v>
      </c>
      <c r="C725" s="10" t="s">
        <v>48</v>
      </c>
      <c r="D725" s="10" t="s">
        <v>49</v>
      </c>
      <c r="E725" s="12">
        <v>0</v>
      </c>
      <c r="F725" s="13">
        <v>0</v>
      </c>
      <c r="G725" s="13">
        <v>0</v>
      </c>
    </row>
    <row r="726" spans="1:7" x14ac:dyDescent="0.55000000000000004">
      <c r="A726" s="10" t="s">
        <v>35</v>
      </c>
      <c r="B726" s="11">
        <v>41967</v>
      </c>
      <c r="C726" s="10" t="s">
        <v>48</v>
      </c>
      <c r="D726" s="10" t="s">
        <v>50</v>
      </c>
      <c r="E726" s="12">
        <v>97586</v>
      </c>
      <c r="F726" s="13">
        <v>464210.4</v>
      </c>
      <c r="G726" s="13">
        <v>0</v>
      </c>
    </row>
    <row r="727" spans="1:7" hidden="1" x14ac:dyDescent="0.55000000000000004">
      <c r="A727" s="10" t="s">
        <v>35</v>
      </c>
      <c r="B727" s="11">
        <v>41967</v>
      </c>
      <c r="C727" s="10" t="s">
        <v>48</v>
      </c>
      <c r="D727" s="10" t="s">
        <v>51</v>
      </c>
      <c r="E727" s="12">
        <v>87435</v>
      </c>
      <c r="F727" s="13">
        <v>282373.96000000002</v>
      </c>
      <c r="G727" s="13">
        <v>0</v>
      </c>
    </row>
    <row r="728" spans="1:7" hidden="1" x14ac:dyDescent="0.55000000000000004">
      <c r="A728" s="10" t="s">
        <v>35</v>
      </c>
      <c r="B728" s="11">
        <v>41968</v>
      </c>
      <c r="C728" s="10" t="s">
        <v>48</v>
      </c>
      <c r="D728" s="10" t="s">
        <v>49</v>
      </c>
      <c r="E728" s="12">
        <v>0</v>
      </c>
      <c r="F728" s="13">
        <v>0</v>
      </c>
      <c r="G728" s="13">
        <v>0</v>
      </c>
    </row>
    <row r="729" spans="1:7" x14ac:dyDescent="0.55000000000000004">
      <c r="A729" s="10" t="s">
        <v>35</v>
      </c>
      <c r="B729" s="11">
        <v>41968</v>
      </c>
      <c r="C729" s="10" t="s">
        <v>48</v>
      </c>
      <c r="D729" s="10" t="s">
        <v>50</v>
      </c>
      <c r="E729" s="12">
        <v>126067</v>
      </c>
      <c r="F729" s="13">
        <v>592251.18999999994</v>
      </c>
      <c r="G729" s="13">
        <v>0</v>
      </c>
    </row>
    <row r="730" spans="1:7" hidden="1" x14ac:dyDescent="0.55000000000000004">
      <c r="A730" s="10" t="s">
        <v>35</v>
      </c>
      <c r="B730" s="11">
        <v>41968</v>
      </c>
      <c r="C730" s="10" t="s">
        <v>48</v>
      </c>
      <c r="D730" s="10" t="s">
        <v>51</v>
      </c>
      <c r="E730" s="12">
        <v>67111</v>
      </c>
      <c r="F730" s="13">
        <v>224770.69</v>
      </c>
      <c r="G730" s="13">
        <v>0</v>
      </c>
    </row>
    <row r="731" spans="1:7" hidden="1" x14ac:dyDescent="0.55000000000000004">
      <c r="A731" s="10" t="s">
        <v>35</v>
      </c>
      <c r="B731" s="11">
        <v>41969</v>
      </c>
      <c r="C731" s="10" t="s">
        <v>48</v>
      </c>
      <c r="D731" s="10" t="s">
        <v>49</v>
      </c>
      <c r="E731" s="12">
        <v>0</v>
      </c>
      <c r="F731" s="13">
        <v>0</v>
      </c>
      <c r="G731" s="13">
        <v>0</v>
      </c>
    </row>
    <row r="732" spans="1:7" x14ac:dyDescent="0.55000000000000004">
      <c r="A732" s="10" t="s">
        <v>35</v>
      </c>
      <c r="B732" s="11">
        <v>41969</v>
      </c>
      <c r="C732" s="10" t="s">
        <v>48</v>
      </c>
      <c r="D732" s="10" t="s">
        <v>50</v>
      </c>
      <c r="E732" s="12">
        <v>113105</v>
      </c>
      <c r="F732" s="13">
        <v>519652.31</v>
      </c>
      <c r="G732" s="13">
        <v>0</v>
      </c>
    </row>
    <row r="733" spans="1:7" hidden="1" x14ac:dyDescent="0.55000000000000004">
      <c r="A733" s="10" t="s">
        <v>35</v>
      </c>
      <c r="B733" s="11">
        <v>41969</v>
      </c>
      <c r="C733" s="10" t="s">
        <v>48</v>
      </c>
      <c r="D733" s="10" t="s">
        <v>51</v>
      </c>
      <c r="E733" s="12">
        <v>90227</v>
      </c>
      <c r="F733" s="13">
        <v>311118.94</v>
      </c>
      <c r="G733" s="13">
        <v>0</v>
      </c>
    </row>
    <row r="734" spans="1:7" hidden="1" x14ac:dyDescent="0.55000000000000004">
      <c r="A734" s="10" t="s">
        <v>35</v>
      </c>
      <c r="B734" s="11">
        <v>41970</v>
      </c>
      <c r="C734" s="10" t="s">
        <v>48</v>
      </c>
      <c r="D734" s="10" t="s">
        <v>49</v>
      </c>
      <c r="E734" s="12">
        <v>0</v>
      </c>
      <c r="F734" s="13">
        <v>0</v>
      </c>
      <c r="G734" s="13">
        <v>0</v>
      </c>
    </row>
    <row r="735" spans="1:7" x14ac:dyDescent="0.55000000000000004">
      <c r="A735" s="10" t="s">
        <v>35</v>
      </c>
      <c r="B735" s="11">
        <v>41970</v>
      </c>
      <c r="C735" s="10" t="s">
        <v>48</v>
      </c>
      <c r="D735" s="10" t="s">
        <v>50</v>
      </c>
      <c r="E735" s="12">
        <v>200441</v>
      </c>
      <c r="F735" s="13">
        <v>886242.13</v>
      </c>
      <c r="G735" s="13">
        <v>0</v>
      </c>
    </row>
    <row r="736" spans="1:7" hidden="1" x14ac:dyDescent="0.55000000000000004">
      <c r="A736" s="10" t="s">
        <v>35</v>
      </c>
      <c r="B736" s="11">
        <v>41970</v>
      </c>
      <c r="C736" s="10" t="s">
        <v>48</v>
      </c>
      <c r="D736" s="10" t="s">
        <v>51</v>
      </c>
      <c r="E736" s="12">
        <v>49621</v>
      </c>
      <c r="F736" s="13">
        <v>165653.43</v>
      </c>
      <c r="G736" s="13">
        <v>0</v>
      </c>
    </row>
    <row r="737" spans="1:7" hidden="1" x14ac:dyDescent="0.55000000000000004">
      <c r="A737" s="10" t="s">
        <v>35</v>
      </c>
      <c r="B737" s="11">
        <v>41971</v>
      </c>
      <c r="C737" s="10" t="s">
        <v>48</v>
      </c>
      <c r="D737" s="10" t="s">
        <v>49</v>
      </c>
      <c r="E737" s="12">
        <v>0</v>
      </c>
      <c r="F737" s="13">
        <v>0</v>
      </c>
      <c r="G737" s="13">
        <v>0</v>
      </c>
    </row>
    <row r="738" spans="1:7" x14ac:dyDescent="0.55000000000000004">
      <c r="A738" s="10" t="s">
        <v>35</v>
      </c>
      <c r="B738" s="11">
        <v>41971</v>
      </c>
      <c r="C738" s="10" t="s">
        <v>48</v>
      </c>
      <c r="D738" s="10" t="s">
        <v>50</v>
      </c>
      <c r="E738" s="12">
        <v>177929</v>
      </c>
      <c r="F738" s="13">
        <v>762608.55</v>
      </c>
      <c r="G738" s="13">
        <v>0</v>
      </c>
    </row>
    <row r="739" spans="1:7" hidden="1" x14ac:dyDescent="0.55000000000000004">
      <c r="A739" s="10" t="s">
        <v>35</v>
      </c>
      <c r="B739" s="11">
        <v>41971</v>
      </c>
      <c r="C739" s="10" t="s">
        <v>48</v>
      </c>
      <c r="D739" s="10" t="s">
        <v>51</v>
      </c>
      <c r="E739" s="12">
        <v>66482</v>
      </c>
      <c r="F739" s="13">
        <v>218839.87</v>
      </c>
      <c r="G739" s="13">
        <v>0</v>
      </c>
    </row>
    <row r="740" spans="1:7" hidden="1" x14ac:dyDescent="0.55000000000000004">
      <c r="A740" s="10" t="s">
        <v>35</v>
      </c>
      <c r="B740" s="11">
        <v>41974</v>
      </c>
      <c r="C740" s="10" t="s">
        <v>48</v>
      </c>
      <c r="D740" s="10" t="s">
        <v>49</v>
      </c>
      <c r="E740" s="12">
        <v>1</v>
      </c>
      <c r="F740" s="13">
        <v>5.03</v>
      </c>
      <c r="G740" s="13">
        <v>0</v>
      </c>
    </row>
    <row r="741" spans="1:7" x14ac:dyDescent="0.55000000000000004">
      <c r="A741" s="10" t="s">
        <v>35</v>
      </c>
      <c r="B741" s="11">
        <v>41974</v>
      </c>
      <c r="C741" s="10" t="s">
        <v>48</v>
      </c>
      <c r="D741" s="10" t="s">
        <v>50</v>
      </c>
      <c r="E741" s="12">
        <v>197637</v>
      </c>
      <c r="F741" s="13">
        <v>815542.77</v>
      </c>
      <c r="G741" s="13">
        <v>0</v>
      </c>
    </row>
    <row r="742" spans="1:7" hidden="1" x14ac:dyDescent="0.55000000000000004">
      <c r="A742" s="10" t="s">
        <v>35</v>
      </c>
      <c r="B742" s="11">
        <v>41974</v>
      </c>
      <c r="C742" s="10" t="s">
        <v>48</v>
      </c>
      <c r="D742" s="10" t="s">
        <v>51</v>
      </c>
      <c r="E742" s="12">
        <v>65626</v>
      </c>
      <c r="F742" s="13">
        <v>203941.41</v>
      </c>
      <c r="G742" s="13">
        <v>0</v>
      </c>
    </row>
    <row r="743" spans="1:7" hidden="1" x14ac:dyDescent="0.55000000000000004">
      <c r="A743" s="10" t="s">
        <v>35</v>
      </c>
      <c r="B743" s="11">
        <v>41975</v>
      </c>
      <c r="C743" s="10" t="s">
        <v>48</v>
      </c>
      <c r="D743" s="10" t="s">
        <v>49</v>
      </c>
      <c r="E743" s="12">
        <v>0</v>
      </c>
      <c r="F743" s="13">
        <v>0</v>
      </c>
      <c r="G743" s="13">
        <v>0</v>
      </c>
    </row>
    <row r="744" spans="1:7" x14ac:dyDescent="0.55000000000000004">
      <c r="A744" s="10" t="s">
        <v>35</v>
      </c>
      <c r="B744" s="11">
        <v>41975</v>
      </c>
      <c r="C744" s="10" t="s">
        <v>48</v>
      </c>
      <c r="D744" s="10" t="s">
        <v>50</v>
      </c>
      <c r="E744" s="12">
        <v>138170</v>
      </c>
      <c r="F744" s="13">
        <v>585438.5</v>
      </c>
      <c r="G744" s="13">
        <v>0</v>
      </c>
    </row>
    <row r="745" spans="1:7" hidden="1" x14ac:dyDescent="0.55000000000000004">
      <c r="A745" s="10" t="s">
        <v>35</v>
      </c>
      <c r="B745" s="11">
        <v>41975</v>
      </c>
      <c r="C745" s="10" t="s">
        <v>48</v>
      </c>
      <c r="D745" s="10" t="s">
        <v>51</v>
      </c>
      <c r="E745" s="12">
        <v>63592</v>
      </c>
      <c r="F745" s="13">
        <v>194982.15</v>
      </c>
      <c r="G745" s="13">
        <v>0</v>
      </c>
    </row>
    <row r="746" spans="1:7" hidden="1" x14ac:dyDescent="0.55000000000000004">
      <c r="A746" s="10" t="s">
        <v>35</v>
      </c>
      <c r="B746" s="11">
        <v>41976</v>
      </c>
      <c r="C746" s="10" t="s">
        <v>48</v>
      </c>
      <c r="D746" s="10" t="s">
        <v>49</v>
      </c>
      <c r="E746" s="12">
        <v>0</v>
      </c>
      <c r="F746" s="13">
        <v>0</v>
      </c>
      <c r="G746" s="13">
        <v>0</v>
      </c>
    </row>
    <row r="747" spans="1:7" x14ac:dyDescent="0.55000000000000004">
      <c r="A747" s="10" t="s">
        <v>35</v>
      </c>
      <c r="B747" s="11">
        <v>41976</v>
      </c>
      <c r="C747" s="10" t="s">
        <v>48</v>
      </c>
      <c r="D747" s="10" t="s">
        <v>50</v>
      </c>
      <c r="E747" s="12">
        <v>130683</v>
      </c>
      <c r="F747" s="13">
        <v>548100.99</v>
      </c>
      <c r="G747" s="13">
        <v>0</v>
      </c>
    </row>
    <row r="748" spans="1:7" hidden="1" x14ac:dyDescent="0.55000000000000004">
      <c r="A748" s="10" t="s">
        <v>35</v>
      </c>
      <c r="B748" s="11">
        <v>41976</v>
      </c>
      <c r="C748" s="10" t="s">
        <v>48</v>
      </c>
      <c r="D748" s="10" t="s">
        <v>51</v>
      </c>
      <c r="E748" s="12">
        <v>54812</v>
      </c>
      <c r="F748" s="13">
        <v>162791.15</v>
      </c>
      <c r="G748" s="13">
        <v>0</v>
      </c>
    </row>
    <row r="749" spans="1:7" hidden="1" x14ac:dyDescent="0.55000000000000004">
      <c r="A749" s="10" t="s">
        <v>35</v>
      </c>
      <c r="B749" s="11">
        <v>41977</v>
      </c>
      <c r="C749" s="10" t="s">
        <v>48</v>
      </c>
      <c r="D749" s="10" t="s">
        <v>49</v>
      </c>
      <c r="E749" s="12">
        <v>0</v>
      </c>
      <c r="F749" s="13">
        <v>0</v>
      </c>
      <c r="G749" s="13">
        <v>0</v>
      </c>
    </row>
    <row r="750" spans="1:7" x14ac:dyDescent="0.55000000000000004">
      <c r="A750" s="10" t="s">
        <v>35</v>
      </c>
      <c r="B750" s="11">
        <v>41977</v>
      </c>
      <c r="C750" s="10" t="s">
        <v>48</v>
      </c>
      <c r="D750" s="10" t="s">
        <v>50</v>
      </c>
      <c r="E750" s="12">
        <v>125130</v>
      </c>
      <c r="F750" s="13">
        <v>520725.51</v>
      </c>
      <c r="G750" s="13">
        <v>0</v>
      </c>
    </row>
    <row r="751" spans="1:7" hidden="1" x14ac:dyDescent="0.55000000000000004">
      <c r="A751" s="10" t="s">
        <v>35</v>
      </c>
      <c r="B751" s="11">
        <v>41977</v>
      </c>
      <c r="C751" s="10" t="s">
        <v>48</v>
      </c>
      <c r="D751" s="10" t="s">
        <v>51</v>
      </c>
      <c r="E751" s="12">
        <v>62229</v>
      </c>
      <c r="F751" s="13">
        <v>180149.91</v>
      </c>
      <c r="G751" s="13">
        <v>0</v>
      </c>
    </row>
    <row r="752" spans="1:7" hidden="1" x14ac:dyDescent="0.55000000000000004">
      <c r="A752" s="10" t="s">
        <v>35</v>
      </c>
      <c r="B752" s="11">
        <v>41978</v>
      </c>
      <c r="C752" s="10" t="s">
        <v>48</v>
      </c>
      <c r="D752" s="10" t="s">
        <v>49</v>
      </c>
      <c r="E752" s="12">
        <v>0</v>
      </c>
      <c r="F752" s="13">
        <v>0</v>
      </c>
      <c r="G752" s="13">
        <v>0</v>
      </c>
    </row>
    <row r="753" spans="1:7" x14ac:dyDescent="0.55000000000000004">
      <c r="A753" s="10" t="s">
        <v>35</v>
      </c>
      <c r="B753" s="11">
        <v>41978</v>
      </c>
      <c r="C753" s="10" t="s">
        <v>48</v>
      </c>
      <c r="D753" s="10" t="s">
        <v>50</v>
      </c>
      <c r="E753" s="12">
        <v>115139</v>
      </c>
      <c r="F753" s="13">
        <v>473291.02</v>
      </c>
      <c r="G753" s="13">
        <v>0</v>
      </c>
    </row>
    <row r="754" spans="1:7" hidden="1" x14ac:dyDescent="0.55000000000000004">
      <c r="A754" s="10" t="s">
        <v>35</v>
      </c>
      <c r="B754" s="11">
        <v>41978</v>
      </c>
      <c r="C754" s="10" t="s">
        <v>48</v>
      </c>
      <c r="D754" s="10" t="s">
        <v>51</v>
      </c>
      <c r="E754" s="12">
        <v>70272</v>
      </c>
      <c r="F754" s="13">
        <v>204419.9</v>
      </c>
      <c r="G754" s="13">
        <v>0</v>
      </c>
    </row>
    <row r="755" spans="1:7" hidden="1" x14ac:dyDescent="0.55000000000000004">
      <c r="A755" s="10" t="s">
        <v>35</v>
      </c>
      <c r="B755" s="11">
        <v>41981</v>
      </c>
      <c r="C755" s="10" t="s">
        <v>48</v>
      </c>
      <c r="D755" s="10" t="s">
        <v>49</v>
      </c>
      <c r="E755" s="12">
        <v>0</v>
      </c>
      <c r="F755" s="13">
        <v>0</v>
      </c>
      <c r="G755" s="13">
        <v>0</v>
      </c>
    </row>
    <row r="756" spans="1:7" x14ac:dyDescent="0.55000000000000004">
      <c r="A756" s="10" t="s">
        <v>35</v>
      </c>
      <c r="B756" s="11">
        <v>41981</v>
      </c>
      <c r="C756" s="10" t="s">
        <v>48</v>
      </c>
      <c r="D756" s="10" t="s">
        <v>50</v>
      </c>
      <c r="E756" s="12">
        <v>133191</v>
      </c>
      <c r="F756" s="13">
        <v>532134.14</v>
      </c>
      <c r="G756" s="13">
        <v>0</v>
      </c>
    </row>
    <row r="757" spans="1:7" hidden="1" x14ac:dyDescent="0.55000000000000004">
      <c r="A757" s="10" t="s">
        <v>35</v>
      </c>
      <c r="B757" s="11">
        <v>41981</v>
      </c>
      <c r="C757" s="10" t="s">
        <v>48</v>
      </c>
      <c r="D757" s="10" t="s">
        <v>51</v>
      </c>
      <c r="E757" s="12">
        <v>63455</v>
      </c>
      <c r="F757" s="13">
        <v>181976.24</v>
      </c>
      <c r="G757" s="13">
        <v>0</v>
      </c>
    </row>
    <row r="758" spans="1:7" hidden="1" x14ac:dyDescent="0.55000000000000004">
      <c r="A758" s="10" t="s">
        <v>35</v>
      </c>
      <c r="B758" s="11">
        <v>41982</v>
      </c>
      <c r="C758" s="10" t="s">
        <v>48</v>
      </c>
      <c r="D758" s="10" t="s">
        <v>49</v>
      </c>
      <c r="E758" s="12">
        <v>0</v>
      </c>
      <c r="F758" s="13">
        <v>0</v>
      </c>
      <c r="G758" s="13">
        <v>0</v>
      </c>
    </row>
    <row r="759" spans="1:7" x14ac:dyDescent="0.55000000000000004">
      <c r="A759" s="10" t="s">
        <v>35</v>
      </c>
      <c r="B759" s="11">
        <v>41982</v>
      </c>
      <c r="C759" s="10" t="s">
        <v>48</v>
      </c>
      <c r="D759" s="10" t="s">
        <v>50</v>
      </c>
      <c r="E759" s="12">
        <v>166481</v>
      </c>
      <c r="F759" s="13">
        <v>655458.77</v>
      </c>
      <c r="G759" s="13">
        <v>0</v>
      </c>
    </row>
    <row r="760" spans="1:7" hidden="1" x14ac:dyDescent="0.55000000000000004">
      <c r="A760" s="10" t="s">
        <v>35</v>
      </c>
      <c r="B760" s="11">
        <v>41982</v>
      </c>
      <c r="C760" s="10" t="s">
        <v>48</v>
      </c>
      <c r="D760" s="10" t="s">
        <v>51</v>
      </c>
      <c r="E760" s="12">
        <v>71923</v>
      </c>
      <c r="F760" s="13">
        <v>205278.88</v>
      </c>
      <c r="G760" s="13">
        <v>0</v>
      </c>
    </row>
    <row r="761" spans="1:7" hidden="1" x14ac:dyDescent="0.55000000000000004">
      <c r="A761" s="10" t="s">
        <v>35</v>
      </c>
      <c r="B761" s="11">
        <v>41983</v>
      </c>
      <c r="C761" s="10" t="s">
        <v>48</v>
      </c>
      <c r="D761" s="10" t="s">
        <v>49</v>
      </c>
      <c r="E761" s="12">
        <v>0</v>
      </c>
      <c r="F761" s="13">
        <v>0</v>
      </c>
      <c r="G761" s="13">
        <v>0</v>
      </c>
    </row>
    <row r="762" spans="1:7" x14ac:dyDescent="0.55000000000000004">
      <c r="A762" s="10" t="s">
        <v>35</v>
      </c>
      <c r="B762" s="11">
        <v>41983</v>
      </c>
      <c r="C762" s="10" t="s">
        <v>48</v>
      </c>
      <c r="D762" s="10" t="s">
        <v>50</v>
      </c>
      <c r="E762" s="12">
        <v>165832</v>
      </c>
      <c r="F762" s="13">
        <v>640488.55000000005</v>
      </c>
      <c r="G762" s="13">
        <v>0</v>
      </c>
    </row>
    <row r="763" spans="1:7" hidden="1" x14ac:dyDescent="0.55000000000000004">
      <c r="A763" s="10" t="s">
        <v>35</v>
      </c>
      <c r="B763" s="11">
        <v>41983</v>
      </c>
      <c r="C763" s="10" t="s">
        <v>48</v>
      </c>
      <c r="D763" s="10" t="s">
        <v>51</v>
      </c>
      <c r="E763" s="12">
        <v>71097</v>
      </c>
      <c r="F763" s="13">
        <v>203361.84</v>
      </c>
      <c r="G763" s="13">
        <v>0</v>
      </c>
    </row>
    <row r="764" spans="1:7" hidden="1" x14ac:dyDescent="0.55000000000000004">
      <c r="A764" s="10" t="s">
        <v>35</v>
      </c>
      <c r="B764" s="11">
        <v>41984</v>
      </c>
      <c r="C764" s="10" t="s">
        <v>48</v>
      </c>
      <c r="D764" s="10" t="s">
        <v>49</v>
      </c>
      <c r="E764" s="12">
        <v>0</v>
      </c>
      <c r="F764" s="13">
        <v>0</v>
      </c>
      <c r="G764" s="13">
        <v>0</v>
      </c>
    </row>
    <row r="765" spans="1:7" x14ac:dyDescent="0.55000000000000004">
      <c r="A765" s="10" t="s">
        <v>35</v>
      </c>
      <c r="B765" s="11">
        <v>41984</v>
      </c>
      <c r="C765" s="10" t="s">
        <v>48</v>
      </c>
      <c r="D765" s="10" t="s">
        <v>50</v>
      </c>
      <c r="E765" s="12">
        <v>161483</v>
      </c>
      <c r="F765" s="13">
        <v>616650.43000000005</v>
      </c>
      <c r="G765" s="13">
        <v>0</v>
      </c>
    </row>
    <row r="766" spans="1:7" hidden="1" x14ac:dyDescent="0.55000000000000004">
      <c r="A766" s="10" t="s">
        <v>35</v>
      </c>
      <c r="B766" s="11">
        <v>41984</v>
      </c>
      <c r="C766" s="10" t="s">
        <v>48</v>
      </c>
      <c r="D766" s="10" t="s">
        <v>51</v>
      </c>
      <c r="E766" s="12">
        <v>86703</v>
      </c>
      <c r="F766" s="13">
        <v>252235.54</v>
      </c>
      <c r="G766" s="13">
        <v>0</v>
      </c>
    </row>
    <row r="767" spans="1:7" hidden="1" x14ac:dyDescent="0.55000000000000004">
      <c r="A767" s="10" t="s">
        <v>35</v>
      </c>
      <c r="B767" s="11">
        <v>41985</v>
      </c>
      <c r="C767" s="10" t="s">
        <v>48</v>
      </c>
      <c r="D767" s="10" t="s">
        <v>49</v>
      </c>
      <c r="E767" s="12">
        <v>0</v>
      </c>
      <c r="F767" s="13">
        <v>0</v>
      </c>
      <c r="G767" s="13">
        <v>0</v>
      </c>
    </row>
    <row r="768" spans="1:7" x14ac:dyDescent="0.55000000000000004">
      <c r="A768" s="10" t="s">
        <v>35</v>
      </c>
      <c r="B768" s="11">
        <v>41985</v>
      </c>
      <c r="C768" s="10" t="s">
        <v>48</v>
      </c>
      <c r="D768" s="10" t="s">
        <v>50</v>
      </c>
      <c r="E768" s="12">
        <v>188582</v>
      </c>
      <c r="F768" s="13">
        <v>694724.68</v>
      </c>
      <c r="G768" s="13">
        <v>0</v>
      </c>
    </row>
    <row r="769" spans="1:7" hidden="1" x14ac:dyDescent="0.55000000000000004">
      <c r="A769" s="10" t="s">
        <v>35</v>
      </c>
      <c r="B769" s="11">
        <v>41985</v>
      </c>
      <c r="C769" s="10" t="s">
        <v>48</v>
      </c>
      <c r="D769" s="10" t="s">
        <v>51</v>
      </c>
      <c r="E769" s="12">
        <v>61139</v>
      </c>
      <c r="F769" s="13">
        <v>178674.15</v>
      </c>
      <c r="G769" s="13">
        <v>0</v>
      </c>
    </row>
    <row r="770" spans="1:7" hidden="1" x14ac:dyDescent="0.55000000000000004">
      <c r="A770" s="10" t="s">
        <v>35</v>
      </c>
      <c r="B770" s="11">
        <v>41988</v>
      </c>
      <c r="C770" s="10" t="s">
        <v>48</v>
      </c>
      <c r="D770" s="10" t="s">
        <v>49</v>
      </c>
      <c r="E770" s="12">
        <v>0</v>
      </c>
      <c r="F770" s="13">
        <v>0</v>
      </c>
      <c r="G770" s="13">
        <v>0</v>
      </c>
    </row>
    <row r="771" spans="1:7" x14ac:dyDescent="0.55000000000000004">
      <c r="A771" s="10" t="s">
        <v>35</v>
      </c>
      <c r="B771" s="11">
        <v>41988</v>
      </c>
      <c r="C771" s="10" t="s">
        <v>48</v>
      </c>
      <c r="D771" s="10" t="s">
        <v>50</v>
      </c>
      <c r="E771" s="12">
        <v>194773</v>
      </c>
      <c r="F771" s="13">
        <v>710690.59</v>
      </c>
      <c r="G771" s="13">
        <v>0</v>
      </c>
    </row>
    <row r="772" spans="1:7" hidden="1" x14ac:dyDescent="0.55000000000000004">
      <c r="A772" s="10" t="s">
        <v>35</v>
      </c>
      <c r="B772" s="11">
        <v>41988</v>
      </c>
      <c r="C772" s="10" t="s">
        <v>48</v>
      </c>
      <c r="D772" s="10" t="s">
        <v>51</v>
      </c>
      <c r="E772" s="12">
        <v>68344</v>
      </c>
      <c r="F772" s="13">
        <v>207585.95</v>
      </c>
      <c r="G772" s="13">
        <v>0</v>
      </c>
    </row>
    <row r="773" spans="1:7" hidden="1" x14ac:dyDescent="0.55000000000000004">
      <c r="A773" s="10" t="s">
        <v>35</v>
      </c>
      <c r="B773" s="11">
        <v>41989</v>
      </c>
      <c r="C773" s="10" t="s">
        <v>48</v>
      </c>
      <c r="D773" s="10" t="s">
        <v>49</v>
      </c>
      <c r="E773" s="12">
        <v>0</v>
      </c>
      <c r="F773" s="13">
        <v>0</v>
      </c>
      <c r="G773" s="13">
        <v>0</v>
      </c>
    </row>
    <row r="774" spans="1:7" x14ac:dyDescent="0.55000000000000004">
      <c r="A774" s="10" t="s">
        <v>35</v>
      </c>
      <c r="B774" s="11">
        <v>41989</v>
      </c>
      <c r="C774" s="10" t="s">
        <v>48</v>
      </c>
      <c r="D774" s="10" t="s">
        <v>50</v>
      </c>
      <c r="E774" s="12">
        <v>280601</v>
      </c>
      <c r="F774" s="13">
        <v>990340.04</v>
      </c>
      <c r="G774" s="13">
        <v>0</v>
      </c>
    </row>
    <row r="775" spans="1:7" hidden="1" x14ac:dyDescent="0.55000000000000004">
      <c r="A775" s="10" t="s">
        <v>35</v>
      </c>
      <c r="B775" s="11">
        <v>41989</v>
      </c>
      <c r="C775" s="10" t="s">
        <v>48</v>
      </c>
      <c r="D775" s="10" t="s">
        <v>51</v>
      </c>
      <c r="E775" s="12">
        <v>63730</v>
      </c>
      <c r="F775" s="13">
        <v>189315.61</v>
      </c>
      <c r="G775" s="13">
        <v>0</v>
      </c>
    </row>
    <row r="776" spans="1:7" hidden="1" x14ac:dyDescent="0.55000000000000004">
      <c r="A776" s="10" t="s">
        <v>35</v>
      </c>
      <c r="B776" s="11">
        <v>41990</v>
      </c>
      <c r="C776" s="10" t="s">
        <v>48</v>
      </c>
      <c r="D776" s="10" t="s">
        <v>49</v>
      </c>
      <c r="E776" s="12">
        <v>0</v>
      </c>
      <c r="F776" s="13">
        <v>0</v>
      </c>
      <c r="G776" s="13">
        <v>0</v>
      </c>
    </row>
    <row r="777" spans="1:7" x14ac:dyDescent="0.55000000000000004">
      <c r="A777" s="10" t="s">
        <v>35</v>
      </c>
      <c r="B777" s="11">
        <v>41990</v>
      </c>
      <c r="C777" s="10" t="s">
        <v>48</v>
      </c>
      <c r="D777" s="10" t="s">
        <v>50</v>
      </c>
      <c r="E777" s="12">
        <v>273106</v>
      </c>
      <c r="F777" s="13">
        <v>977072.87</v>
      </c>
      <c r="G777" s="13">
        <v>0</v>
      </c>
    </row>
    <row r="778" spans="1:7" hidden="1" x14ac:dyDescent="0.55000000000000004">
      <c r="A778" s="10" t="s">
        <v>35</v>
      </c>
      <c r="B778" s="11">
        <v>41990</v>
      </c>
      <c r="C778" s="10" t="s">
        <v>48</v>
      </c>
      <c r="D778" s="10" t="s">
        <v>51</v>
      </c>
      <c r="E778" s="12">
        <v>49294</v>
      </c>
      <c r="F778" s="13">
        <v>144744.75</v>
      </c>
      <c r="G778" s="13">
        <v>0</v>
      </c>
    </row>
    <row r="779" spans="1:7" hidden="1" x14ac:dyDescent="0.55000000000000004">
      <c r="A779" s="10" t="s">
        <v>35</v>
      </c>
      <c r="B779" s="11">
        <v>41991</v>
      </c>
      <c r="C779" s="10" t="s">
        <v>48</v>
      </c>
      <c r="D779" s="10" t="s">
        <v>49</v>
      </c>
      <c r="E779" s="12">
        <v>0</v>
      </c>
      <c r="F779" s="13">
        <v>0</v>
      </c>
      <c r="G779" s="13">
        <v>0</v>
      </c>
    </row>
    <row r="780" spans="1:7" x14ac:dyDescent="0.55000000000000004">
      <c r="A780" s="10" t="s">
        <v>35</v>
      </c>
      <c r="B780" s="11">
        <v>41991</v>
      </c>
      <c r="C780" s="10" t="s">
        <v>48</v>
      </c>
      <c r="D780" s="10" t="s">
        <v>50</v>
      </c>
      <c r="E780" s="12">
        <v>293604</v>
      </c>
      <c r="F780" s="13">
        <v>1063890.27</v>
      </c>
      <c r="G780" s="13">
        <v>0</v>
      </c>
    </row>
    <row r="781" spans="1:7" hidden="1" x14ac:dyDescent="0.55000000000000004">
      <c r="A781" s="10" t="s">
        <v>35</v>
      </c>
      <c r="B781" s="11">
        <v>41991</v>
      </c>
      <c r="C781" s="10" t="s">
        <v>48</v>
      </c>
      <c r="D781" s="10" t="s">
        <v>51</v>
      </c>
      <c r="E781" s="12">
        <v>75590</v>
      </c>
      <c r="F781" s="13">
        <v>222184.11</v>
      </c>
      <c r="G781" s="13">
        <v>0</v>
      </c>
    </row>
    <row r="782" spans="1:7" hidden="1" x14ac:dyDescent="0.55000000000000004">
      <c r="A782" s="10" t="s">
        <v>35</v>
      </c>
      <c r="B782" s="11">
        <v>41992</v>
      </c>
      <c r="C782" s="10" t="s">
        <v>48</v>
      </c>
      <c r="D782" s="10" t="s">
        <v>49</v>
      </c>
      <c r="E782" s="12">
        <v>0</v>
      </c>
      <c r="F782" s="13">
        <v>0</v>
      </c>
      <c r="G782" s="13">
        <v>0</v>
      </c>
    </row>
    <row r="783" spans="1:7" x14ac:dyDescent="0.55000000000000004">
      <c r="A783" s="10" t="s">
        <v>35</v>
      </c>
      <c r="B783" s="11">
        <v>41992</v>
      </c>
      <c r="C783" s="10" t="s">
        <v>48</v>
      </c>
      <c r="D783" s="10" t="s">
        <v>50</v>
      </c>
      <c r="E783" s="12">
        <v>195028</v>
      </c>
      <c r="F783" s="13">
        <v>691204.9</v>
      </c>
      <c r="G783" s="13">
        <v>0</v>
      </c>
    </row>
    <row r="784" spans="1:7" hidden="1" x14ac:dyDescent="0.55000000000000004">
      <c r="A784" s="10" t="s">
        <v>35</v>
      </c>
      <c r="B784" s="11">
        <v>41992</v>
      </c>
      <c r="C784" s="10" t="s">
        <v>48</v>
      </c>
      <c r="D784" s="10" t="s">
        <v>51</v>
      </c>
      <c r="E784" s="12">
        <v>73539</v>
      </c>
      <c r="F784" s="13">
        <v>207960.09</v>
      </c>
      <c r="G784" s="13">
        <v>0</v>
      </c>
    </row>
    <row r="785" spans="1:7" hidden="1" x14ac:dyDescent="0.55000000000000004">
      <c r="A785" s="10" t="s">
        <v>35</v>
      </c>
      <c r="B785" s="11">
        <v>41995</v>
      </c>
      <c r="C785" s="10" t="s">
        <v>48</v>
      </c>
      <c r="D785" s="10" t="s">
        <v>49</v>
      </c>
      <c r="E785" s="12">
        <v>0</v>
      </c>
      <c r="F785" s="13">
        <v>0</v>
      </c>
      <c r="G785" s="13">
        <v>0</v>
      </c>
    </row>
    <row r="786" spans="1:7" x14ac:dyDescent="0.55000000000000004">
      <c r="A786" s="10" t="s">
        <v>35</v>
      </c>
      <c r="B786" s="11">
        <v>41995</v>
      </c>
      <c r="C786" s="10" t="s">
        <v>48</v>
      </c>
      <c r="D786" s="10" t="s">
        <v>50</v>
      </c>
      <c r="E786" s="12">
        <v>181935</v>
      </c>
      <c r="F786" s="13">
        <v>660296.87</v>
      </c>
      <c r="G786" s="13">
        <v>0</v>
      </c>
    </row>
    <row r="787" spans="1:7" hidden="1" x14ac:dyDescent="0.55000000000000004">
      <c r="A787" s="10" t="s">
        <v>35</v>
      </c>
      <c r="B787" s="11">
        <v>41995</v>
      </c>
      <c r="C787" s="10" t="s">
        <v>48</v>
      </c>
      <c r="D787" s="10" t="s">
        <v>51</v>
      </c>
      <c r="E787" s="12">
        <v>106969</v>
      </c>
      <c r="F787" s="13">
        <v>275420.95</v>
      </c>
      <c r="G787" s="13">
        <v>0</v>
      </c>
    </row>
    <row r="788" spans="1:7" hidden="1" x14ac:dyDescent="0.55000000000000004">
      <c r="A788" s="10" t="s">
        <v>35</v>
      </c>
      <c r="B788" s="11">
        <v>41996</v>
      </c>
      <c r="C788" s="10" t="s">
        <v>48</v>
      </c>
      <c r="D788" s="10" t="s">
        <v>49</v>
      </c>
      <c r="E788" s="12">
        <v>0</v>
      </c>
      <c r="F788" s="13">
        <v>0</v>
      </c>
      <c r="G788" s="13">
        <v>0</v>
      </c>
    </row>
    <row r="789" spans="1:7" x14ac:dyDescent="0.55000000000000004">
      <c r="A789" s="10" t="s">
        <v>35</v>
      </c>
      <c r="B789" s="11">
        <v>41996</v>
      </c>
      <c r="C789" s="10" t="s">
        <v>48</v>
      </c>
      <c r="D789" s="10" t="s">
        <v>50</v>
      </c>
      <c r="E789" s="12">
        <v>165548</v>
      </c>
      <c r="F789" s="13">
        <v>592571.51</v>
      </c>
      <c r="G789" s="13">
        <v>0</v>
      </c>
    </row>
    <row r="790" spans="1:7" hidden="1" x14ac:dyDescent="0.55000000000000004">
      <c r="A790" s="10" t="s">
        <v>35</v>
      </c>
      <c r="B790" s="11">
        <v>41996</v>
      </c>
      <c r="C790" s="10" t="s">
        <v>48</v>
      </c>
      <c r="D790" s="10" t="s">
        <v>51</v>
      </c>
      <c r="E790" s="12">
        <v>88709</v>
      </c>
      <c r="F790" s="13">
        <v>223816.56</v>
      </c>
      <c r="G790" s="13">
        <v>0</v>
      </c>
    </row>
    <row r="791" spans="1:7" hidden="1" x14ac:dyDescent="0.55000000000000004">
      <c r="A791" s="10" t="s">
        <v>35</v>
      </c>
      <c r="B791" s="11">
        <v>41997</v>
      </c>
      <c r="C791" s="10" t="s">
        <v>48</v>
      </c>
      <c r="D791" s="10" t="s">
        <v>49</v>
      </c>
      <c r="E791" s="12">
        <v>0</v>
      </c>
      <c r="F791" s="13">
        <v>0</v>
      </c>
      <c r="G791" s="13">
        <v>0</v>
      </c>
    </row>
    <row r="792" spans="1:7" x14ac:dyDescent="0.55000000000000004">
      <c r="A792" s="10" t="s">
        <v>35</v>
      </c>
      <c r="B792" s="11">
        <v>41997</v>
      </c>
      <c r="C792" s="10" t="s">
        <v>48</v>
      </c>
      <c r="D792" s="10" t="s">
        <v>50</v>
      </c>
      <c r="E792" s="12">
        <v>137944</v>
      </c>
      <c r="F792" s="13">
        <v>494325.73</v>
      </c>
      <c r="G792" s="13">
        <v>0</v>
      </c>
    </row>
    <row r="793" spans="1:7" hidden="1" x14ac:dyDescent="0.55000000000000004">
      <c r="A793" s="10" t="s">
        <v>35</v>
      </c>
      <c r="B793" s="11">
        <v>41997</v>
      </c>
      <c r="C793" s="10" t="s">
        <v>48</v>
      </c>
      <c r="D793" s="10" t="s">
        <v>51</v>
      </c>
      <c r="E793" s="12">
        <v>67485</v>
      </c>
      <c r="F793" s="13">
        <v>166950.97</v>
      </c>
      <c r="G793" s="13">
        <v>0</v>
      </c>
    </row>
    <row r="794" spans="1:7" hidden="1" x14ac:dyDescent="0.55000000000000004">
      <c r="A794" s="10" t="s">
        <v>35</v>
      </c>
      <c r="B794" s="11">
        <v>41999</v>
      </c>
      <c r="C794" s="10" t="s">
        <v>48</v>
      </c>
      <c r="D794" s="10" t="s">
        <v>49</v>
      </c>
      <c r="E794" s="12">
        <v>0</v>
      </c>
      <c r="F794" s="13">
        <v>0</v>
      </c>
      <c r="G794" s="13">
        <v>0</v>
      </c>
    </row>
    <row r="795" spans="1:7" x14ac:dyDescent="0.55000000000000004">
      <c r="A795" s="10" t="s">
        <v>35</v>
      </c>
      <c r="B795" s="11">
        <v>41999</v>
      </c>
      <c r="C795" s="10" t="s">
        <v>48</v>
      </c>
      <c r="D795" s="10" t="s">
        <v>50</v>
      </c>
      <c r="E795" s="12">
        <v>117141</v>
      </c>
      <c r="F795" s="13">
        <v>420336.77</v>
      </c>
      <c r="G795" s="13">
        <v>0</v>
      </c>
    </row>
    <row r="796" spans="1:7" hidden="1" x14ac:dyDescent="0.55000000000000004">
      <c r="A796" s="10" t="s">
        <v>35</v>
      </c>
      <c r="B796" s="11">
        <v>41999</v>
      </c>
      <c r="C796" s="10" t="s">
        <v>48</v>
      </c>
      <c r="D796" s="10" t="s">
        <v>51</v>
      </c>
      <c r="E796" s="12">
        <v>76077</v>
      </c>
      <c r="F796" s="13">
        <v>185016.59</v>
      </c>
      <c r="G796" s="13">
        <v>0</v>
      </c>
    </row>
    <row r="797" spans="1:7" hidden="1" x14ac:dyDescent="0.55000000000000004">
      <c r="A797" s="10" t="s">
        <v>35</v>
      </c>
      <c r="B797" s="11">
        <v>42002</v>
      </c>
      <c r="C797" s="10" t="s">
        <v>48</v>
      </c>
      <c r="D797" s="10" t="s">
        <v>49</v>
      </c>
      <c r="E797" s="12">
        <v>0</v>
      </c>
      <c r="F797" s="13">
        <v>0</v>
      </c>
      <c r="G797" s="13">
        <v>0</v>
      </c>
    </row>
    <row r="798" spans="1:7" x14ac:dyDescent="0.55000000000000004">
      <c r="A798" s="10" t="s">
        <v>35</v>
      </c>
      <c r="B798" s="11">
        <v>42002</v>
      </c>
      <c r="C798" s="10" t="s">
        <v>48</v>
      </c>
      <c r="D798" s="10" t="s">
        <v>50</v>
      </c>
      <c r="E798" s="12">
        <v>127645</v>
      </c>
      <c r="F798" s="13">
        <v>448812.52</v>
      </c>
      <c r="G798" s="13">
        <v>0</v>
      </c>
    </row>
    <row r="799" spans="1:7" hidden="1" x14ac:dyDescent="0.55000000000000004">
      <c r="A799" s="10" t="s">
        <v>35</v>
      </c>
      <c r="B799" s="11">
        <v>42002</v>
      </c>
      <c r="C799" s="10" t="s">
        <v>48</v>
      </c>
      <c r="D799" s="10" t="s">
        <v>51</v>
      </c>
      <c r="E799" s="12">
        <v>51853</v>
      </c>
      <c r="F799" s="13">
        <v>129372.66</v>
      </c>
      <c r="G799" s="13">
        <v>0</v>
      </c>
    </row>
    <row r="800" spans="1:7" hidden="1" x14ac:dyDescent="0.55000000000000004">
      <c r="A800" s="10" t="s">
        <v>35</v>
      </c>
      <c r="B800" s="11">
        <v>42003</v>
      </c>
      <c r="C800" s="10" t="s">
        <v>48</v>
      </c>
      <c r="D800" s="10" t="s">
        <v>49</v>
      </c>
      <c r="E800" s="12">
        <v>0</v>
      </c>
      <c r="F800" s="13">
        <v>0</v>
      </c>
      <c r="G800" s="13">
        <v>0</v>
      </c>
    </row>
    <row r="801" spans="1:7" x14ac:dyDescent="0.55000000000000004">
      <c r="A801" s="10" t="s">
        <v>35</v>
      </c>
      <c r="B801" s="11">
        <v>42003</v>
      </c>
      <c r="C801" s="10" t="s">
        <v>48</v>
      </c>
      <c r="D801" s="10" t="s">
        <v>50</v>
      </c>
      <c r="E801" s="12">
        <v>149118</v>
      </c>
      <c r="F801" s="13">
        <v>509520.63</v>
      </c>
      <c r="G801" s="13">
        <v>0</v>
      </c>
    </row>
    <row r="802" spans="1:7" hidden="1" x14ac:dyDescent="0.55000000000000004">
      <c r="A802" s="10" t="s">
        <v>35</v>
      </c>
      <c r="B802" s="11">
        <v>42003</v>
      </c>
      <c r="C802" s="10" t="s">
        <v>48</v>
      </c>
      <c r="D802" s="10" t="s">
        <v>51</v>
      </c>
      <c r="E802" s="12">
        <v>47899</v>
      </c>
      <c r="F802" s="13">
        <v>119686.49</v>
      </c>
      <c r="G802" s="13">
        <v>0</v>
      </c>
    </row>
    <row r="803" spans="1:7" hidden="1" x14ac:dyDescent="0.55000000000000004">
      <c r="A803" s="10" t="s">
        <v>35</v>
      </c>
      <c r="B803" s="11">
        <v>42004</v>
      </c>
      <c r="C803" s="10" t="s">
        <v>48</v>
      </c>
      <c r="D803" s="10" t="s">
        <v>49</v>
      </c>
      <c r="E803" s="12">
        <v>0</v>
      </c>
      <c r="F803" s="13">
        <v>0</v>
      </c>
      <c r="G803" s="13">
        <v>0</v>
      </c>
    </row>
    <row r="804" spans="1:7" x14ac:dyDescent="0.55000000000000004">
      <c r="A804" s="10" t="s">
        <v>35</v>
      </c>
      <c r="B804" s="11">
        <v>42004</v>
      </c>
      <c r="C804" s="10" t="s">
        <v>48</v>
      </c>
      <c r="D804" s="10" t="s">
        <v>50</v>
      </c>
      <c r="E804" s="12">
        <v>126293</v>
      </c>
      <c r="F804" s="13">
        <v>427380.52</v>
      </c>
      <c r="G804" s="13">
        <v>0</v>
      </c>
    </row>
    <row r="805" spans="1:7" hidden="1" x14ac:dyDescent="0.55000000000000004">
      <c r="A805" s="10" t="s">
        <v>35</v>
      </c>
      <c r="B805" s="11">
        <v>42004</v>
      </c>
      <c r="C805" s="10" t="s">
        <v>48</v>
      </c>
      <c r="D805" s="10" t="s">
        <v>51</v>
      </c>
      <c r="E805" s="12">
        <v>57205</v>
      </c>
      <c r="F805" s="13">
        <v>138147.60999999999</v>
      </c>
      <c r="G805" s="13">
        <v>0</v>
      </c>
    </row>
    <row r="806" spans="1:7" hidden="1" x14ac:dyDescent="0.55000000000000004">
      <c r="A806" s="10" t="s">
        <v>35</v>
      </c>
      <c r="B806" s="11">
        <v>42005</v>
      </c>
      <c r="C806" s="10" t="s">
        <v>48</v>
      </c>
      <c r="D806" s="10" t="s">
        <v>49</v>
      </c>
      <c r="E806" s="12">
        <v>0</v>
      </c>
      <c r="F806" s="13">
        <v>0</v>
      </c>
      <c r="G806" s="13">
        <v>0</v>
      </c>
    </row>
    <row r="807" spans="1:7" x14ac:dyDescent="0.55000000000000004">
      <c r="A807" s="10" t="s">
        <v>35</v>
      </c>
      <c r="B807" s="11">
        <v>42005</v>
      </c>
      <c r="C807" s="10" t="s">
        <v>48</v>
      </c>
      <c r="D807" s="10" t="s">
        <v>50</v>
      </c>
      <c r="E807" s="12">
        <v>15054</v>
      </c>
      <c r="F807" s="13">
        <v>51134.39</v>
      </c>
      <c r="G807" s="13">
        <v>0</v>
      </c>
    </row>
    <row r="808" spans="1:7" hidden="1" x14ac:dyDescent="0.55000000000000004">
      <c r="A808" s="10" t="s">
        <v>35</v>
      </c>
      <c r="B808" s="11">
        <v>42005</v>
      </c>
      <c r="C808" s="10" t="s">
        <v>48</v>
      </c>
      <c r="D808" s="10" t="s">
        <v>51</v>
      </c>
      <c r="E808" s="12">
        <v>6352</v>
      </c>
      <c r="F808" s="13">
        <v>14725.85</v>
      </c>
      <c r="G808" s="13">
        <v>0</v>
      </c>
    </row>
    <row r="809" spans="1:7" hidden="1" x14ac:dyDescent="0.55000000000000004">
      <c r="A809" s="10" t="s">
        <v>35</v>
      </c>
      <c r="B809" s="11">
        <v>42006</v>
      </c>
      <c r="C809" s="10" t="s">
        <v>48</v>
      </c>
      <c r="D809" s="10" t="s">
        <v>49</v>
      </c>
      <c r="E809" s="12">
        <v>0</v>
      </c>
      <c r="F809" s="13">
        <v>0</v>
      </c>
      <c r="G809" s="13">
        <v>0</v>
      </c>
    </row>
    <row r="810" spans="1:7" x14ac:dyDescent="0.55000000000000004">
      <c r="A810" s="10" t="s">
        <v>35</v>
      </c>
      <c r="B810" s="11">
        <v>42006</v>
      </c>
      <c r="C810" s="10" t="s">
        <v>48</v>
      </c>
      <c r="D810" s="10" t="s">
        <v>50</v>
      </c>
      <c r="E810" s="12">
        <v>178288</v>
      </c>
      <c r="F810" s="13">
        <v>603999.06000000006</v>
      </c>
      <c r="G810" s="13">
        <v>0</v>
      </c>
    </row>
    <row r="811" spans="1:7" hidden="1" x14ac:dyDescent="0.55000000000000004">
      <c r="A811" s="10" t="s">
        <v>35</v>
      </c>
      <c r="B811" s="11">
        <v>42006</v>
      </c>
      <c r="C811" s="10" t="s">
        <v>48</v>
      </c>
      <c r="D811" s="10" t="s">
        <v>51</v>
      </c>
      <c r="E811" s="12">
        <v>79548</v>
      </c>
      <c r="F811" s="13">
        <v>188572.05</v>
      </c>
      <c r="G811" s="13">
        <v>0</v>
      </c>
    </row>
    <row r="812" spans="1:7" hidden="1" x14ac:dyDescent="0.55000000000000004">
      <c r="A812" s="10" t="s">
        <v>35</v>
      </c>
      <c r="B812" s="11">
        <v>42009</v>
      </c>
      <c r="C812" s="10" t="s">
        <v>48</v>
      </c>
      <c r="D812" s="10" t="s">
        <v>49</v>
      </c>
      <c r="E812" s="12">
        <v>0</v>
      </c>
      <c r="F812" s="13">
        <v>0</v>
      </c>
      <c r="G812" s="13">
        <v>0</v>
      </c>
    </row>
    <row r="813" spans="1:7" x14ac:dyDescent="0.55000000000000004">
      <c r="A813" s="10" t="s">
        <v>35</v>
      </c>
      <c r="B813" s="11">
        <v>42009</v>
      </c>
      <c r="C813" s="10" t="s">
        <v>48</v>
      </c>
      <c r="D813" s="10" t="s">
        <v>50</v>
      </c>
      <c r="E813" s="12">
        <v>199113</v>
      </c>
      <c r="F813" s="13">
        <v>649934.75</v>
      </c>
      <c r="G813" s="13">
        <v>0</v>
      </c>
    </row>
    <row r="814" spans="1:7" hidden="1" x14ac:dyDescent="0.55000000000000004">
      <c r="A814" s="10" t="s">
        <v>35</v>
      </c>
      <c r="B814" s="11">
        <v>42009</v>
      </c>
      <c r="C814" s="10" t="s">
        <v>48</v>
      </c>
      <c r="D814" s="10" t="s">
        <v>51</v>
      </c>
      <c r="E814" s="12">
        <v>85453</v>
      </c>
      <c r="F814" s="13">
        <v>210160.93</v>
      </c>
      <c r="G814" s="13">
        <v>0</v>
      </c>
    </row>
    <row r="815" spans="1:7" hidden="1" x14ac:dyDescent="0.55000000000000004">
      <c r="A815" s="10" t="s">
        <v>35</v>
      </c>
      <c r="B815" s="11">
        <v>42010</v>
      </c>
      <c r="C815" s="10" t="s">
        <v>48</v>
      </c>
      <c r="D815" s="10" t="s">
        <v>49</v>
      </c>
      <c r="E815" s="12">
        <v>0</v>
      </c>
      <c r="F815" s="13">
        <v>0</v>
      </c>
      <c r="G815" s="13">
        <v>0</v>
      </c>
    </row>
    <row r="816" spans="1:7" x14ac:dyDescent="0.55000000000000004">
      <c r="A816" s="10" t="s">
        <v>35</v>
      </c>
      <c r="B816" s="11">
        <v>42010</v>
      </c>
      <c r="C816" s="10" t="s">
        <v>48</v>
      </c>
      <c r="D816" s="10" t="s">
        <v>50</v>
      </c>
      <c r="E816" s="12">
        <v>231767</v>
      </c>
      <c r="F816" s="13">
        <v>725400.99</v>
      </c>
      <c r="G816" s="13">
        <v>0</v>
      </c>
    </row>
    <row r="817" spans="1:7" hidden="1" x14ac:dyDescent="0.55000000000000004">
      <c r="A817" s="10" t="s">
        <v>35</v>
      </c>
      <c r="B817" s="11">
        <v>42010</v>
      </c>
      <c r="C817" s="10" t="s">
        <v>48</v>
      </c>
      <c r="D817" s="10" t="s">
        <v>52</v>
      </c>
      <c r="E817" s="12">
        <v>106983</v>
      </c>
      <c r="F817" s="13">
        <v>33488.6</v>
      </c>
      <c r="G817" s="13">
        <v>0</v>
      </c>
    </row>
    <row r="818" spans="1:7" hidden="1" x14ac:dyDescent="0.55000000000000004">
      <c r="A818" s="10" t="s">
        <v>35</v>
      </c>
      <c r="B818" s="11">
        <v>42010</v>
      </c>
      <c r="C818" s="10" t="s">
        <v>48</v>
      </c>
      <c r="D818" s="10" t="s">
        <v>51</v>
      </c>
      <c r="E818" s="12">
        <v>90094</v>
      </c>
      <c r="F818" s="13">
        <v>206883.34</v>
      </c>
      <c r="G818" s="13">
        <v>0</v>
      </c>
    </row>
    <row r="819" spans="1:7" hidden="1" x14ac:dyDescent="0.55000000000000004">
      <c r="A819" s="10" t="s">
        <v>35</v>
      </c>
      <c r="B819" s="11">
        <v>42011</v>
      </c>
      <c r="C819" s="10" t="s">
        <v>48</v>
      </c>
      <c r="D819" s="10" t="s">
        <v>49</v>
      </c>
      <c r="E819" s="12">
        <v>0</v>
      </c>
      <c r="F819" s="13">
        <v>0</v>
      </c>
      <c r="G819" s="13">
        <v>0</v>
      </c>
    </row>
    <row r="820" spans="1:7" x14ac:dyDescent="0.55000000000000004">
      <c r="A820" s="10" t="s">
        <v>35</v>
      </c>
      <c r="B820" s="11">
        <v>42011</v>
      </c>
      <c r="C820" s="10" t="s">
        <v>48</v>
      </c>
      <c r="D820" s="10" t="s">
        <v>50</v>
      </c>
      <c r="E820" s="12">
        <v>277886</v>
      </c>
      <c r="F820" s="13">
        <v>852505.59</v>
      </c>
      <c r="G820" s="13">
        <v>0</v>
      </c>
    </row>
    <row r="821" spans="1:7" hidden="1" x14ac:dyDescent="0.55000000000000004">
      <c r="A821" s="10" t="s">
        <v>35</v>
      </c>
      <c r="B821" s="11">
        <v>42011</v>
      </c>
      <c r="C821" s="10" t="s">
        <v>48</v>
      </c>
      <c r="D821" s="10" t="s">
        <v>52</v>
      </c>
      <c r="E821" s="12">
        <v>153527</v>
      </c>
      <c r="F821" s="13">
        <v>47135.83</v>
      </c>
      <c r="G821" s="13">
        <v>0</v>
      </c>
    </row>
    <row r="822" spans="1:7" hidden="1" x14ac:dyDescent="0.55000000000000004">
      <c r="A822" s="10" t="s">
        <v>35</v>
      </c>
      <c r="B822" s="11">
        <v>42011</v>
      </c>
      <c r="C822" s="10" t="s">
        <v>48</v>
      </c>
      <c r="D822" s="10" t="s">
        <v>51</v>
      </c>
      <c r="E822" s="12">
        <v>84705</v>
      </c>
      <c r="F822" s="13">
        <v>198827.66</v>
      </c>
      <c r="G822" s="13">
        <v>0</v>
      </c>
    </row>
    <row r="823" spans="1:7" hidden="1" x14ac:dyDescent="0.55000000000000004">
      <c r="A823" s="10" t="s">
        <v>35</v>
      </c>
      <c r="B823" s="11">
        <v>42012</v>
      </c>
      <c r="C823" s="10" t="s">
        <v>48</v>
      </c>
      <c r="D823" s="10" t="s">
        <v>49</v>
      </c>
      <c r="E823" s="12">
        <v>0</v>
      </c>
      <c r="F823" s="13">
        <v>0</v>
      </c>
      <c r="G823" s="13">
        <v>0</v>
      </c>
    </row>
    <row r="824" spans="1:7" x14ac:dyDescent="0.55000000000000004">
      <c r="A824" s="10" t="s">
        <v>35</v>
      </c>
      <c r="B824" s="11">
        <v>42012</v>
      </c>
      <c r="C824" s="10" t="s">
        <v>48</v>
      </c>
      <c r="D824" s="10" t="s">
        <v>50</v>
      </c>
      <c r="E824" s="12">
        <v>166637</v>
      </c>
      <c r="F824" s="13">
        <v>512609.87</v>
      </c>
      <c r="G824" s="13">
        <v>0</v>
      </c>
    </row>
    <row r="825" spans="1:7" hidden="1" x14ac:dyDescent="0.55000000000000004">
      <c r="A825" s="10" t="s">
        <v>35</v>
      </c>
      <c r="B825" s="11">
        <v>42012</v>
      </c>
      <c r="C825" s="10" t="s">
        <v>48</v>
      </c>
      <c r="D825" s="10" t="s">
        <v>52</v>
      </c>
      <c r="E825" s="12">
        <v>109271</v>
      </c>
      <c r="F825" s="13">
        <v>33633.14</v>
      </c>
      <c r="G825" s="13">
        <v>0</v>
      </c>
    </row>
    <row r="826" spans="1:7" hidden="1" x14ac:dyDescent="0.55000000000000004">
      <c r="A826" s="10" t="s">
        <v>35</v>
      </c>
      <c r="B826" s="11">
        <v>42012</v>
      </c>
      <c r="C826" s="10" t="s">
        <v>48</v>
      </c>
      <c r="D826" s="10" t="s">
        <v>51</v>
      </c>
      <c r="E826" s="12">
        <v>86380</v>
      </c>
      <c r="F826" s="13">
        <v>195717.89</v>
      </c>
      <c r="G826" s="13">
        <v>0</v>
      </c>
    </row>
    <row r="827" spans="1:7" hidden="1" x14ac:dyDescent="0.55000000000000004">
      <c r="A827" s="10" t="s">
        <v>35</v>
      </c>
      <c r="B827" s="11">
        <v>42013</v>
      </c>
      <c r="C827" s="10" t="s">
        <v>48</v>
      </c>
      <c r="D827" s="10" t="s">
        <v>49</v>
      </c>
      <c r="E827" s="12">
        <v>0</v>
      </c>
      <c r="F827" s="13">
        <v>0</v>
      </c>
      <c r="G827" s="13">
        <v>0</v>
      </c>
    </row>
    <row r="828" spans="1:7" x14ac:dyDescent="0.55000000000000004">
      <c r="A828" s="10" t="s">
        <v>35</v>
      </c>
      <c r="B828" s="11">
        <v>42013</v>
      </c>
      <c r="C828" s="10" t="s">
        <v>48</v>
      </c>
      <c r="D828" s="10" t="s">
        <v>50</v>
      </c>
      <c r="E828" s="12">
        <v>170918</v>
      </c>
      <c r="F828" s="13">
        <v>517630.47</v>
      </c>
      <c r="G828" s="13">
        <v>0</v>
      </c>
    </row>
    <row r="829" spans="1:7" hidden="1" x14ac:dyDescent="0.55000000000000004">
      <c r="A829" s="10" t="s">
        <v>35</v>
      </c>
      <c r="B829" s="11">
        <v>42013</v>
      </c>
      <c r="C829" s="10" t="s">
        <v>48</v>
      </c>
      <c r="D829" s="10" t="s">
        <v>52</v>
      </c>
      <c r="E829" s="12">
        <v>114159</v>
      </c>
      <c r="F829" s="13">
        <v>34613.58</v>
      </c>
      <c r="G829" s="13">
        <v>0</v>
      </c>
    </row>
    <row r="830" spans="1:7" hidden="1" x14ac:dyDescent="0.55000000000000004">
      <c r="A830" s="10" t="s">
        <v>35</v>
      </c>
      <c r="B830" s="11">
        <v>42013</v>
      </c>
      <c r="C830" s="10" t="s">
        <v>48</v>
      </c>
      <c r="D830" s="10" t="s">
        <v>51</v>
      </c>
      <c r="E830" s="12">
        <v>57934</v>
      </c>
      <c r="F830" s="13">
        <v>133828.54</v>
      </c>
      <c r="G830" s="13">
        <v>0</v>
      </c>
    </row>
    <row r="831" spans="1:7" hidden="1" x14ac:dyDescent="0.55000000000000004">
      <c r="A831" s="10" t="s">
        <v>35</v>
      </c>
      <c r="B831" s="11">
        <v>42016</v>
      </c>
      <c r="C831" s="10" t="s">
        <v>48</v>
      </c>
      <c r="D831" s="10" t="s">
        <v>49</v>
      </c>
      <c r="E831" s="12">
        <v>0</v>
      </c>
      <c r="F831" s="13">
        <v>0</v>
      </c>
      <c r="G831" s="13">
        <v>0</v>
      </c>
    </row>
    <row r="832" spans="1:7" x14ac:dyDescent="0.55000000000000004">
      <c r="A832" s="10" t="s">
        <v>35</v>
      </c>
      <c r="B832" s="11">
        <v>42016</v>
      </c>
      <c r="C832" s="10" t="s">
        <v>48</v>
      </c>
      <c r="D832" s="10" t="s">
        <v>50</v>
      </c>
      <c r="E832" s="12">
        <v>160824</v>
      </c>
      <c r="F832" s="13">
        <v>470718.7</v>
      </c>
      <c r="G832" s="13">
        <v>0</v>
      </c>
    </row>
    <row r="833" spans="1:7" hidden="1" x14ac:dyDescent="0.55000000000000004">
      <c r="A833" s="10" t="s">
        <v>35</v>
      </c>
      <c r="B833" s="11">
        <v>42016</v>
      </c>
      <c r="C833" s="10" t="s">
        <v>48</v>
      </c>
      <c r="D833" s="10" t="s">
        <v>52</v>
      </c>
      <c r="E833" s="12">
        <v>102009</v>
      </c>
      <c r="F833" s="13">
        <v>29879.23</v>
      </c>
      <c r="G833" s="13">
        <v>0</v>
      </c>
    </row>
    <row r="834" spans="1:7" hidden="1" x14ac:dyDescent="0.55000000000000004">
      <c r="A834" s="10" t="s">
        <v>35</v>
      </c>
      <c r="B834" s="11">
        <v>42016</v>
      </c>
      <c r="C834" s="10" t="s">
        <v>48</v>
      </c>
      <c r="D834" s="10" t="s">
        <v>51</v>
      </c>
      <c r="E834" s="12">
        <v>69674</v>
      </c>
      <c r="F834" s="13">
        <v>155148.5</v>
      </c>
      <c r="G834" s="13">
        <v>0</v>
      </c>
    </row>
    <row r="835" spans="1:7" hidden="1" x14ac:dyDescent="0.55000000000000004">
      <c r="A835" s="10" t="s">
        <v>35</v>
      </c>
      <c r="B835" s="11">
        <v>42017</v>
      </c>
      <c r="C835" s="10" t="s">
        <v>48</v>
      </c>
      <c r="D835" s="10" t="s">
        <v>49</v>
      </c>
      <c r="E835" s="12">
        <v>0</v>
      </c>
      <c r="F835" s="13">
        <v>0</v>
      </c>
      <c r="G835" s="13">
        <v>0</v>
      </c>
    </row>
    <row r="836" spans="1:7" x14ac:dyDescent="0.55000000000000004">
      <c r="A836" s="10" t="s">
        <v>35</v>
      </c>
      <c r="B836" s="11">
        <v>42017</v>
      </c>
      <c r="C836" s="10" t="s">
        <v>48</v>
      </c>
      <c r="D836" s="10" t="s">
        <v>50</v>
      </c>
      <c r="E836" s="12">
        <v>238395</v>
      </c>
      <c r="F836" s="13">
        <v>671872.23</v>
      </c>
      <c r="G836" s="13">
        <v>0</v>
      </c>
    </row>
    <row r="837" spans="1:7" hidden="1" x14ac:dyDescent="0.55000000000000004">
      <c r="A837" s="10" t="s">
        <v>35</v>
      </c>
      <c r="B837" s="11">
        <v>42017</v>
      </c>
      <c r="C837" s="10" t="s">
        <v>48</v>
      </c>
      <c r="D837" s="10" t="s">
        <v>52</v>
      </c>
      <c r="E837" s="12">
        <v>142642</v>
      </c>
      <c r="F837" s="13">
        <v>40239.599999999999</v>
      </c>
      <c r="G837" s="13">
        <v>0</v>
      </c>
    </row>
    <row r="838" spans="1:7" hidden="1" x14ac:dyDescent="0.55000000000000004">
      <c r="A838" s="10" t="s">
        <v>35</v>
      </c>
      <c r="B838" s="11">
        <v>42017</v>
      </c>
      <c r="C838" s="10" t="s">
        <v>48</v>
      </c>
      <c r="D838" s="10" t="s">
        <v>51</v>
      </c>
      <c r="E838" s="12">
        <v>73302</v>
      </c>
      <c r="F838" s="13">
        <v>163939.71</v>
      </c>
      <c r="G838" s="13">
        <v>0</v>
      </c>
    </row>
    <row r="839" spans="1:7" hidden="1" x14ac:dyDescent="0.55000000000000004">
      <c r="A839" s="10" t="s">
        <v>35</v>
      </c>
      <c r="B839" s="11">
        <v>42018</v>
      </c>
      <c r="C839" s="10" t="s">
        <v>48</v>
      </c>
      <c r="D839" s="10" t="s">
        <v>49</v>
      </c>
      <c r="E839" s="12">
        <v>0</v>
      </c>
      <c r="F839" s="13">
        <v>0</v>
      </c>
      <c r="G839" s="13">
        <v>0</v>
      </c>
    </row>
    <row r="840" spans="1:7" x14ac:dyDescent="0.55000000000000004">
      <c r="A840" s="10" t="s">
        <v>35</v>
      </c>
      <c r="B840" s="11">
        <v>42018</v>
      </c>
      <c r="C840" s="10" t="s">
        <v>48</v>
      </c>
      <c r="D840" s="10" t="s">
        <v>50</v>
      </c>
      <c r="E840" s="12">
        <v>203041</v>
      </c>
      <c r="F840" s="13">
        <v>580861.9</v>
      </c>
      <c r="G840" s="13">
        <v>0</v>
      </c>
    </row>
    <row r="841" spans="1:7" hidden="1" x14ac:dyDescent="0.55000000000000004">
      <c r="A841" s="10" t="s">
        <v>35</v>
      </c>
      <c r="B841" s="11">
        <v>42018</v>
      </c>
      <c r="C841" s="10" t="s">
        <v>48</v>
      </c>
      <c r="D841" s="10" t="s">
        <v>52</v>
      </c>
      <c r="E841" s="12">
        <v>108664</v>
      </c>
      <c r="F841" s="13">
        <v>31113.14</v>
      </c>
      <c r="G841" s="13">
        <v>0</v>
      </c>
    </row>
    <row r="842" spans="1:7" hidden="1" x14ac:dyDescent="0.55000000000000004">
      <c r="A842" s="10" t="s">
        <v>35</v>
      </c>
      <c r="B842" s="11">
        <v>42018</v>
      </c>
      <c r="C842" s="10" t="s">
        <v>48</v>
      </c>
      <c r="D842" s="10" t="s">
        <v>51</v>
      </c>
      <c r="E842" s="12">
        <v>96973</v>
      </c>
      <c r="F842" s="13">
        <v>233193.5</v>
      </c>
      <c r="G842" s="13">
        <v>0</v>
      </c>
    </row>
    <row r="843" spans="1:7" hidden="1" x14ac:dyDescent="0.55000000000000004">
      <c r="A843" s="10" t="s">
        <v>35</v>
      </c>
      <c r="B843" s="11">
        <v>42019</v>
      </c>
      <c r="C843" s="10" t="s">
        <v>48</v>
      </c>
      <c r="D843" s="10" t="s">
        <v>49</v>
      </c>
      <c r="E843" s="12">
        <v>0</v>
      </c>
      <c r="F843" s="13">
        <v>0</v>
      </c>
      <c r="G843" s="13">
        <v>0</v>
      </c>
    </row>
    <row r="844" spans="1:7" x14ac:dyDescent="0.55000000000000004">
      <c r="A844" s="10" t="s">
        <v>35</v>
      </c>
      <c r="B844" s="11">
        <v>42019</v>
      </c>
      <c r="C844" s="10" t="s">
        <v>48</v>
      </c>
      <c r="D844" s="10" t="s">
        <v>50</v>
      </c>
      <c r="E844" s="12">
        <v>306428</v>
      </c>
      <c r="F844" s="13">
        <v>921530.63</v>
      </c>
      <c r="G844" s="13">
        <v>0</v>
      </c>
    </row>
    <row r="845" spans="1:7" hidden="1" x14ac:dyDescent="0.55000000000000004">
      <c r="A845" s="10" t="s">
        <v>35</v>
      </c>
      <c r="B845" s="11">
        <v>42019</v>
      </c>
      <c r="C845" s="10" t="s">
        <v>48</v>
      </c>
      <c r="D845" s="10" t="s">
        <v>52</v>
      </c>
      <c r="E845" s="12">
        <v>190786</v>
      </c>
      <c r="F845" s="13">
        <v>57464.61</v>
      </c>
      <c r="G845" s="13">
        <v>0</v>
      </c>
    </row>
    <row r="846" spans="1:7" hidden="1" x14ac:dyDescent="0.55000000000000004">
      <c r="A846" s="10" t="s">
        <v>35</v>
      </c>
      <c r="B846" s="11">
        <v>42019</v>
      </c>
      <c r="C846" s="10" t="s">
        <v>48</v>
      </c>
      <c r="D846" s="10" t="s">
        <v>51</v>
      </c>
      <c r="E846" s="12">
        <v>98523</v>
      </c>
      <c r="F846" s="13">
        <v>249849.54</v>
      </c>
      <c r="G846" s="13">
        <v>0</v>
      </c>
    </row>
    <row r="847" spans="1:7" hidden="1" x14ac:dyDescent="0.55000000000000004">
      <c r="A847" s="10" t="s">
        <v>35</v>
      </c>
      <c r="B847" s="11">
        <v>42020</v>
      </c>
      <c r="C847" s="10" t="s">
        <v>48</v>
      </c>
      <c r="D847" s="10" t="s">
        <v>49</v>
      </c>
      <c r="E847" s="12">
        <v>0</v>
      </c>
      <c r="F847" s="13">
        <v>0</v>
      </c>
      <c r="G847" s="13">
        <v>0</v>
      </c>
    </row>
    <row r="848" spans="1:7" x14ac:dyDescent="0.55000000000000004">
      <c r="A848" s="10" t="s">
        <v>35</v>
      </c>
      <c r="B848" s="11">
        <v>42020</v>
      </c>
      <c r="C848" s="10" t="s">
        <v>48</v>
      </c>
      <c r="D848" s="10" t="s">
        <v>50</v>
      </c>
      <c r="E848" s="12">
        <v>240270</v>
      </c>
      <c r="F848" s="13">
        <v>709523.81</v>
      </c>
      <c r="G848" s="13">
        <v>0</v>
      </c>
    </row>
    <row r="849" spans="1:7" hidden="1" x14ac:dyDescent="0.55000000000000004">
      <c r="A849" s="10" t="s">
        <v>35</v>
      </c>
      <c r="B849" s="11">
        <v>42020</v>
      </c>
      <c r="C849" s="10" t="s">
        <v>48</v>
      </c>
      <c r="D849" s="10" t="s">
        <v>52</v>
      </c>
      <c r="E849" s="12">
        <v>140928</v>
      </c>
      <c r="F849" s="13">
        <v>41722.03</v>
      </c>
      <c r="G849" s="13">
        <v>0</v>
      </c>
    </row>
    <row r="850" spans="1:7" hidden="1" x14ac:dyDescent="0.55000000000000004">
      <c r="A850" s="10" t="s">
        <v>35</v>
      </c>
      <c r="B850" s="11">
        <v>42020</v>
      </c>
      <c r="C850" s="10" t="s">
        <v>48</v>
      </c>
      <c r="D850" s="10" t="s">
        <v>51</v>
      </c>
      <c r="E850" s="12">
        <v>90525</v>
      </c>
      <c r="F850" s="13">
        <v>217922.42</v>
      </c>
      <c r="G850" s="13">
        <v>0</v>
      </c>
    </row>
    <row r="851" spans="1:7" hidden="1" x14ac:dyDescent="0.55000000000000004">
      <c r="A851" s="10" t="s">
        <v>35</v>
      </c>
      <c r="B851" s="11">
        <v>42023</v>
      </c>
      <c r="C851" s="10" t="s">
        <v>48</v>
      </c>
      <c r="D851" s="10" t="s">
        <v>49</v>
      </c>
      <c r="E851" s="12">
        <v>1</v>
      </c>
      <c r="F851" s="13">
        <v>3.35</v>
      </c>
      <c r="G851" s="13">
        <v>0</v>
      </c>
    </row>
    <row r="852" spans="1:7" x14ac:dyDescent="0.55000000000000004">
      <c r="A852" s="10" t="s">
        <v>35</v>
      </c>
      <c r="B852" s="11">
        <v>42023</v>
      </c>
      <c r="C852" s="10" t="s">
        <v>48</v>
      </c>
      <c r="D852" s="10" t="s">
        <v>50</v>
      </c>
      <c r="E852" s="12">
        <v>105364</v>
      </c>
      <c r="F852" s="13">
        <v>318338.18</v>
      </c>
      <c r="G852" s="13">
        <v>0</v>
      </c>
    </row>
    <row r="853" spans="1:7" hidden="1" x14ac:dyDescent="0.55000000000000004">
      <c r="A853" s="10" t="s">
        <v>35</v>
      </c>
      <c r="B853" s="11">
        <v>42023</v>
      </c>
      <c r="C853" s="10" t="s">
        <v>48</v>
      </c>
      <c r="D853" s="10" t="s">
        <v>52</v>
      </c>
      <c r="E853" s="12">
        <v>81422</v>
      </c>
      <c r="F853" s="13">
        <v>24609.55</v>
      </c>
      <c r="G853" s="13">
        <v>0</v>
      </c>
    </row>
    <row r="854" spans="1:7" hidden="1" x14ac:dyDescent="0.55000000000000004">
      <c r="A854" s="10" t="s">
        <v>35</v>
      </c>
      <c r="B854" s="11">
        <v>42023</v>
      </c>
      <c r="C854" s="10" t="s">
        <v>48</v>
      </c>
      <c r="D854" s="10" t="s">
        <v>51</v>
      </c>
      <c r="E854" s="12">
        <v>34440</v>
      </c>
      <c r="F854" s="13">
        <v>79845.22</v>
      </c>
      <c r="G854" s="13">
        <v>0</v>
      </c>
    </row>
    <row r="855" spans="1:7" hidden="1" x14ac:dyDescent="0.55000000000000004">
      <c r="A855" s="10" t="s">
        <v>35</v>
      </c>
      <c r="B855" s="11">
        <v>42024</v>
      </c>
      <c r="C855" s="10" t="s">
        <v>48</v>
      </c>
      <c r="D855" s="10" t="s">
        <v>49</v>
      </c>
      <c r="E855" s="12">
        <v>0</v>
      </c>
      <c r="F855" s="13">
        <v>0</v>
      </c>
      <c r="G855" s="13">
        <v>0</v>
      </c>
    </row>
    <row r="856" spans="1:7" x14ac:dyDescent="0.55000000000000004">
      <c r="A856" s="10" t="s">
        <v>35</v>
      </c>
      <c r="B856" s="11">
        <v>42024</v>
      </c>
      <c r="C856" s="10" t="s">
        <v>48</v>
      </c>
      <c r="D856" s="10" t="s">
        <v>50</v>
      </c>
      <c r="E856" s="12">
        <v>153940</v>
      </c>
      <c r="F856" s="13">
        <v>455898.03</v>
      </c>
      <c r="G856" s="13">
        <v>0</v>
      </c>
    </row>
    <row r="857" spans="1:7" hidden="1" x14ac:dyDescent="0.55000000000000004">
      <c r="A857" s="10" t="s">
        <v>35</v>
      </c>
      <c r="B857" s="11">
        <v>42024</v>
      </c>
      <c r="C857" s="10" t="s">
        <v>48</v>
      </c>
      <c r="D857" s="10" t="s">
        <v>52</v>
      </c>
      <c r="E857" s="12">
        <v>106756</v>
      </c>
      <c r="F857" s="13">
        <v>31640.720000000001</v>
      </c>
      <c r="G857" s="13">
        <v>0</v>
      </c>
    </row>
    <row r="858" spans="1:7" hidden="1" x14ac:dyDescent="0.55000000000000004">
      <c r="A858" s="10" t="s">
        <v>35</v>
      </c>
      <c r="B858" s="11">
        <v>42024</v>
      </c>
      <c r="C858" s="10" t="s">
        <v>48</v>
      </c>
      <c r="D858" s="10" t="s">
        <v>51</v>
      </c>
      <c r="E858" s="12">
        <v>72276</v>
      </c>
      <c r="F858" s="13">
        <v>162828.19</v>
      </c>
      <c r="G858" s="13">
        <v>0</v>
      </c>
    </row>
    <row r="859" spans="1:7" hidden="1" x14ac:dyDescent="0.55000000000000004">
      <c r="A859" s="10" t="s">
        <v>35</v>
      </c>
      <c r="B859" s="11">
        <v>42025</v>
      </c>
      <c r="C859" s="10" t="s">
        <v>48</v>
      </c>
      <c r="D859" s="10" t="s">
        <v>49</v>
      </c>
      <c r="E859" s="12">
        <v>0</v>
      </c>
      <c r="F859" s="13">
        <v>0</v>
      </c>
      <c r="G859" s="13">
        <v>0</v>
      </c>
    </row>
    <row r="860" spans="1:7" x14ac:dyDescent="0.55000000000000004">
      <c r="A860" s="10" t="s">
        <v>35</v>
      </c>
      <c r="B860" s="11">
        <v>42025</v>
      </c>
      <c r="C860" s="10" t="s">
        <v>48</v>
      </c>
      <c r="D860" s="10" t="s">
        <v>50</v>
      </c>
      <c r="E860" s="12">
        <v>152139</v>
      </c>
      <c r="F860" s="13">
        <v>447468</v>
      </c>
      <c r="G860" s="13">
        <v>0</v>
      </c>
    </row>
    <row r="861" spans="1:7" hidden="1" x14ac:dyDescent="0.55000000000000004">
      <c r="A861" s="10" t="s">
        <v>35</v>
      </c>
      <c r="B861" s="11">
        <v>42025</v>
      </c>
      <c r="C861" s="10" t="s">
        <v>48</v>
      </c>
      <c r="D861" s="10" t="s">
        <v>52</v>
      </c>
      <c r="E861" s="12">
        <v>112486</v>
      </c>
      <c r="F861" s="13">
        <v>33097.519999999997</v>
      </c>
      <c r="G861" s="13">
        <v>0</v>
      </c>
    </row>
    <row r="862" spans="1:7" hidden="1" x14ac:dyDescent="0.55000000000000004">
      <c r="A862" s="10" t="s">
        <v>35</v>
      </c>
      <c r="B862" s="11">
        <v>42025</v>
      </c>
      <c r="C862" s="10" t="s">
        <v>48</v>
      </c>
      <c r="D862" s="10" t="s">
        <v>51</v>
      </c>
      <c r="E862" s="12">
        <v>85253</v>
      </c>
      <c r="F862" s="13">
        <v>193289.03</v>
      </c>
      <c r="G862" s="13">
        <v>0</v>
      </c>
    </row>
    <row r="863" spans="1:7" hidden="1" x14ac:dyDescent="0.55000000000000004">
      <c r="A863" s="10" t="s">
        <v>35</v>
      </c>
      <c r="B863" s="11">
        <v>42026</v>
      </c>
      <c r="C863" s="10" t="s">
        <v>48</v>
      </c>
      <c r="D863" s="10" t="s">
        <v>49</v>
      </c>
      <c r="E863" s="12">
        <v>0</v>
      </c>
      <c r="F863" s="13">
        <v>0</v>
      </c>
      <c r="G863" s="13">
        <v>0</v>
      </c>
    </row>
    <row r="864" spans="1:7" x14ac:dyDescent="0.55000000000000004">
      <c r="A864" s="10" t="s">
        <v>35</v>
      </c>
      <c r="B864" s="11">
        <v>42026</v>
      </c>
      <c r="C864" s="10" t="s">
        <v>48</v>
      </c>
      <c r="D864" s="10" t="s">
        <v>50</v>
      </c>
      <c r="E864" s="12">
        <v>214480</v>
      </c>
      <c r="F864" s="13">
        <v>633477.39</v>
      </c>
      <c r="G864" s="13">
        <v>0</v>
      </c>
    </row>
    <row r="865" spans="1:7" hidden="1" x14ac:dyDescent="0.55000000000000004">
      <c r="A865" s="10" t="s">
        <v>35</v>
      </c>
      <c r="B865" s="11">
        <v>42026</v>
      </c>
      <c r="C865" s="10" t="s">
        <v>48</v>
      </c>
      <c r="D865" s="10" t="s">
        <v>52</v>
      </c>
      <c r="E865" s="12">
        <v>164017</v>
      </c>
      <c r="F865" s="13">
        <v>48507.38</v>
      </c>
      <c r="G865" s="13">
        <v>0</v>
      </c>
    </row>
    <row r="866" spans="1:7" hidden="1" x14ac:dyDescent="0.55000000000000004">
      <c r="A866" s="10" t="s">
        <v>35</v>
      </c>
      <c r="B866" s="11">
        <v>42026</v>
      </c>
      <c r="C866" s="10" t="s">
        <v>48</v>
      </c>
      <c r="D866" s="10" t="s">
        <v>51</v>
      </c>
      <c r="E866" s="12">
        <v>92181</v>
      </c>
      <c r="F866" s="13">
        <v>206105.49</v>
      </c>
      <c r="G866" s="13">
        <v>0</v>
      </c>
    </row>
    <row r="867" spans="1:7" hidden="1" x14ac:dyDescent="0.55000000000000004">
      <c r="A867" s="10" t="s">
        <v>35</v>
      </c>
      <c r="B867" s="11">
        <v>42027</v>
      </c>
      <c r="C867" s="10" t="s">
        <v>48</v>
      </c>
      <c r="D867" s="10" t="s">
        <v>49</v>
      </c>
      <c r="E867" s="12">
        <v>0</v>
      </c>
      <c r="F867" s="13">
        <v>0</v>
      </c>
      <c r="G867" s="13">
        <v>0</v>
      </c>
    </row>
    <row r="868" spans="1:7" x14ac:dyDescent="0.55000000000000004">
      <c r="A868" s="10" t="s">
        <v>35</v>
      </c>
      <c r="B868" s="11">
        <v>42027</v>
      </c>
      <c r="C868" s="10" t="s">
        <v>48</v>
      </c>
      <c r="D868" s="10" t="s">
        <v>50</v>
      </c>
      <c r="E868" s="12">
        <v>174500</v>
      </c>
      <c r="F868" s="13">
        <v>502972.05</v>
      </c>
      <c r="G868" s="13">
        <v>0</v>
      </c>
    </row>
    <row r="869" spans="1:7" hidden="1" x14ac:dyDescent="0.55000000000000004">
      <c r="A869" s="10" t="s">
        <v>35</v>
      </c>
      <c r="B869" s="11">
        <v>42027</v>
      </c>
      <c r="C869" s="10" t="s">
        <v>48</v>
      </c>
      <c r="D869" s="10" t="s">
        <v>52</v>
      </c>
      <c r="E869" s="12">
        <v>131275</v>
      </c>
      <c r="F869" s="13">
        <v>37882.25</v>
      </c>
      <c r="G869" s="13">
        <v>0</v>
      </c>
    </row>
    <row r="870" spans="1:7" hidden="1" x14ac:dyDescent="0.55000000000000004">
      <c r="A870" s="10" t="s">
        <v>35</v>
      </c>
      <c r="B870" s="11">
        <v>42027</v>
      </c>
      <c r="C870" s="10" t="s">
        <v>48</v>
      </c>
      <c r="D870" s="10" t="s">
        <v>51</v>
      </c>
      <c r="E870" s="12">
        <v>71706</v>
      </c>
      <c r="F870" s="13">
        <v>161567.20000000001</v>
      </c>
      <c r="G870" s="13">
        <v>0</v>
      </c>
    </row>
    <row r="871" spans="1:7" hidden="1" x14ac:dyDescent="0.55000000000000004">
      <c r="A871" s="10" t="s">
        <v>35</v>
      </c>
      <c r="B871" s="11">
        <v>42031</v>
      </c>
      <c r="C871" s="10" t="s">
        <v>48</v>
      </c>
      <c r="D871" s="10" t="s">
        <v>49</v>
      </c>
      <c r="E871" s="12">
        <v>0</v>
      </c>
      <c r="F871" s="13">
        <v>0</v>
      </c>
      <c r="G871" s="13">
        <v>0</v>
      </c>
    </row>
    <row r="872" spans="1:7" x14ac:dyDescent="0.55000000000000004">
      <c r="A872" s="10" t="s">
        <v>35</v>
      </c>
      <c r="B872" s="11">
        <v>42031</v>
      </c>
      <c r="C872" s="10" t="s">
        <v>48</v>
      </c>
      <c r="D872" s="10" t="s">
        <v>50</v>
      </c>
      <c r="E872" s="12">
        <v>155784</v>
      </c>
      <c r="F872" s="13">
        <v>438813.94</v>
      </c>
      <c r="G872" s="13">
        <v>0</v>
      </c>
    </row>
    <row r="873" spans="1:7" hidden="1" x14ac:dyDescent="0.55000000000000004">
      <c r="A873" s="10" t="s">
        <v>35</v>
      </c>
      <c r="B873" s="11">
        <v>42031</v>
      </c>
      <c r="C873" s="10" t="s">
        <v>48</v>
      </c>
      <c r="D873" s="10" t="s">
        <v>52</v>
      </c>
      <c r="E873" s="12">
        <v>118532</v>
      </c>
      <c r="F873" s="13">
        <v>33415.83</v>
      </c>
      <c r="G873" s="13">
        <v>0</v>
      </c>
    </row>
    <row r="874" spans="1:7" hidden="1" x14ac:dyDescent="0.55000000000000004">
      <c r="A874" s="10" t="s">
        <v>35</v>
      </c>
      <c r="B874" s="11">
        <v>42031</v>
      </c>
      <c r="C874" s="10" t="s">
        <v>48</v>
      </c>
      <c r="D874" s="10" t="s">
        <v>51</v>
      </c>
      <c r="E874" s="12">
        <v>59057</v>
      </c>
      <c r="F874" s="13">
        <v>134031.65</v>
      </c>
      <c r="G874" s="13">
        <v>0</v>
      </c>
    </row>
    <row r="875" spans="1:7" hidden="1" x14ac:dyDescent="0.55000000000000004">
      <c r="A875" s="10" t="s">
        <v>35</v>
      </c>
      <c r="B875" s="11">
        <v>42032</v>
      </c>
      <c r="C875" s="10" t="s">
        <v>48</v>
      </c>
      <c r="D875" s="10" t="s">
        <v>49</v>
      </c>
      <c r="E875" s="12">
        <v>0</v>
      </c>
      <c r="F875" s="13">
        <v>0</v>
      </c>
      <c r="G875" s="13">
        <v>0</v>
      </c>
    </row>
    <row r="876" spans="1:7" x14ac:dyDescent="0.55000000000000004">
      <c r="A876" s="10" t="s">
        <v>35</v>
      </c>
      <c r="B876" s="11">
        <v>42032</v>
      </c>
      <c r="C876" s="10" t="s">
        <v>48</v>
      </c>
      <c r="D876" s="10" t="s">
        <v>50</v>
      </c>
      <c r="E876" s="12">
        <v>145898</v>
      </c>
      <c r="F876" s="13">
        <v>408805.55</v>
      </c>
      <c r="G876" s="13">
        <v>0</v>
      </c>
    </row>
    <row r="877" spans="1:7" hidden="1" x14ac:dyDescent="0.55000000000000004">
      <c r="A877" s="10" t="s">
        <v>35</v>
      </c>
      <c r="B877" s="11">
        <v>42032</v>
      </c>
      <c r="C877" s="10" t="s">
        <v>48</v>
      </c>
      <c r="D877" s="10" t="s">
        <v>52</v>
      </c>
      <c r="E877" s="12">
        <v>102551</v>
      </c>
      <c r="F877" s="13">
        <v>28770.240000000002</v>
      </c>
      <c r="G877" s="13">
        <v>0</v>
      </c>
    </row>
    <row r="878" spans="1:7" hidden="1" x14ac:dyDescent="0.55000000000000004">
      <c r="A878" s="10" t="s">
        <v>35</v>
      </c>
      <c r="B878" s="11">
        <v>42032</v>
      </c>
      <c r="C878" s="10" t="s">
        <v>48</v>
      </c>
      <c r="D878" s="10" t="s">
        <v>51</v>
      </c>
      <c r="E878" s="12">
        <v>43465</v>
      </c>
      <c r="F878" s="13">
        <v>95849.42</v>
      </c>
      <c r="G878" s="13">
        <v>0</v>
      </c>
    </row>
    <row r="879" spans="1:7" hidden="1" x14ac:dyDescent="0.55000000000000004">
      <c r="A879" s="10" t="s">
        <v>35</v>
      </c>
      <c r="B879" s="11">
        <v>42033</v>
      </c>
      <c r="C879" s="10" t="s">
        <v>48</v>
      </c>
      <c r="D879" s="10" t="s">
        <v>49</v>
      </c>
      <c r="E879" s="12">
        <v>0</v>
      </c>
      <c r="F879" s="13">
        <v>0</v>
      </c>
      <c r="G879" s="13">
        <v>0</v>
      </c>
    </row>
    <row r="880" spans="1:7" x14ac:dyDescent="0.55000000000000004">
      <c r="A880" s="10" t="s">
        <v>35</v>
      </c>
      <c r="B880" s="11">
        <v>42033</v>
      </c>
      <c r="C880" s="10" t="s">
        <v>48</v>
      </c>
      <c r="D880" s="10" t="s">
        <v>50</v>
      </c>
      <c r="E880" s="12">
        <v>149332</v>
      </c>
      <c r="F880" s="13">
        <v>412557.63</v>
      </c>
      <c r="G880" s="13">
        <v>0</v>
      </c>
    </row>
    <row r="881" spans="1:7" hidden="1" x14ac:dyDescent="0.55000000000000004">
      <c r="A881" s="10" t="s">
        <v>35</v>
      </c>
      <c r="B881" s="11">
        <v>42033</v>
      </c>
      <c r="C881" s="10" t="s">
        <v>48</v>
      </c>
      <c r="D881" s="10" t="s">
        <v>52</v>
      </c>
      <c r="E881" s="12">
        <v>99125</v>
      </c>
      <c r="F881" s="13">
        <v>27406.38</v>
      </c>
      <c r="G881" s="13">
        <v>0</v>
      </c>
    </row>
    <row r="882" spans="1:7" hidden="1" x14ac:dyDescent="0.55000000000000004">
      <c r="A882" s="10" t="s">
        <v>35</v>
      </c>
      <c r="B882" s="11">
        <v>42033</v>
      </c>
      <c r="C882" s="10" t="s">
        <v>48</v>
      </c>
      <c r="D882" s="10" t="s">
        <v>51</v>
      </c>
      <c r="E882" s="12">
        <v>76281</v>
      </c>
      <c r="F882" s="13">
        <v>166376.13</v>
      </c>
      <c r="G882" s="13">
        <v>0</v>
      </c>
    </row>
    <row r="883" spans="1:7" hidden="1" x14ac:dyDescent="0.55000000000000004">
      <c r="A883" s="10" t="s">
        <v>35</v>
      </c>
      <c r="B883" s="11">
        <v>42034</v>
      </c>
      <c r="C883" s="10" t="s">
        <v>48</v>
      </c>
      <c r="D883" s="10" t="s">
        <v>49</v>
      </c>
      <c r="E883" s="12">
        <v>0</v>
      </c>
      <c r="F883" s="13">
        <v>0</v>
      </c>
      <c r="G883" s="13">
        <v>0</v>
      </c>
    </row>
    <row r="884" spans="1:7" x14ac:dyDescent="0.55000000000000004">
      <c r="A884" s="10" t="s">
        <v>35</v>
      </c>
      <c r="B884" s="11">
        <v>42034</v>
      </c>
      <c r="C884" s="10" t="s">
        <v>48</v>
      </c>
      <c r="D884" s="10" t="s">
        <v>50</v>
      </c>
      <c r="E884" s="12">
        <v>164350</v>
      </c>
      <c r="F884" s="13">
        <v>462509.9</v>
      </c>
      <c r="G884" s="13">
        <v>0</v>
      </c>
    </row>
    <row r="885" spans="1:7" hidden="1" x14ac:dyDescent="0.55000000000000004">
      <c r="A885" s="10" t="s">
        <v>35</v>
      </c>
      <c r="B885" s="11">
        <v>42034</v>
      </c>
      <c r="C885" s="10" t="s">
        <v>48</v>
      </c>
      <c r="D885" s="10" t="s">
        <v>52</v>
      </c>
      <c r="E885" s="12">
        <v>119828</v>
      </c>
      <c r="F885" s="13">
        <v>33743.08</v>
      </c>
      <c r="G885" s="13">
        <v>0</v>
      </c>
    </row>
    <row r="886" spans="1:7" hidden="1" x14ac:dyDescent="0.55000000000000004">
      <c r="A886" s="10" t="s">
        <v>35</v>
      </c>
      <c r="B886" s="11">
        <v>42034</v>
      </c>
      <c r="C886" s="10" t="s">
        <v>48</v>
      </c>
      <c r="D886" s="10" t="s">
        <v>51</v>
      </c>
      <c r="E886" s="12">
        <v>53667</v>
      </c>
      <c r="F886" s="13">
        <v>112267.3</v>
      </c>
      <c r="G886" s="13">
        <v>0</v>
      </c>
    </row>
    <row r="887" spans="1:7" hidden="1" x14ac:dyDescent="0.55000000000000004">
      <c r="A887" s="10" t="s">
        <v>35</v>
      </c>
      <c r="B887" s="11">
        <v>42037</v>
      </c>
      <c r="C887" s="10" t="s">
        <v>48</v>
      </c>
      <c r="D887" s="10" t="s">
        <v>49</v>
      </c>
      <c r="E887" s="12">
        <v>0</v>
      </c>
      <c r="F887" s="13">
        <v>0</v>
      </c>
      <c r="G887" s="13">
        <v>0</v>
      </c>
    </row>
    <row r="888" spans="1:7" x14ac:dyDescent="0.55000000000000004">
      <c r="A888" s="10" t="s">
        <v>35</v>
      </c>
      <c r="B888" s="11">
        <v>42037</v>
      </c>
      <c r="C888" s="10" t="s">
        <v>48</v>
      </c>
      <c r="D888" s="10" t="s">
        <v>50</v>
      </c>
      <c r="E888" s="12">
        <v>276632</v>
      </c>
      <c r="F888" s="13">
        <v>835331.9</v>
      </c>
      <c r="G888" s="13">
        <v>0</v>
      </c>
    </row>
    <row r="889" spans="1:7" hidden="1" x14ac:dyDescent="0.55000000000000004">
      <c r="A889" s="10" t="s">
        <v>35</v>
      </c>
      <c r="B889" s="11">
        <v>42037</v>
      </c>
      <c r="C889" s="10" t="s">
        <v>48</v>
      </c>
      <c r="D889" s="10" t="s">
        <v>52</v>
      </c>
      <c r="E889" s="12">
        <v>214874</v>
      </c>
      <c r="F889" s="13">
        <v>64857.81</v>
      </c>
      <c r="G889" s="13">
        <v>0</v>
      </c>
    </row>
    <row r="890" spans="1:7" hidden="1" x14ac:dyDescent="0.55000000000000004">
      <c r="A890" s="10" t="s">
        <v>35</v>
      </c>
      <c r="B890" s="11">
        <v>42037</v>
      </c>
      <c r="C890" s="10" t="s">
        <v>48</v>
      </c>
      <c r="D890" s="10" t="s">
        <v>51</v>
      </c>
      <c r="E890" s="12">
        <v>57438</v>
      </c>
      <c r="F890" s="13">
        <v>118817.88</v>
      </c>
      <c r="G890" s="13">
        <v>0</v>
      </c>
    </row>
    <row r="891" spans="1:7" hidden="1" x14ac:dyDescent="0.55000000000000004">
      <c r="A891" s="10" t="s">
        <v>35</v>
      </c>
      <c r="B891" s="11">
        <v>42038</v>
      </c>
      <c r="C891" s="10" t="s">
        <v>48</v>
      </c>
      <c r="D891" s="10" t="s">
        <v>49</v>
      </c>
      <c r="E891" s="12">
        <v>0</v>
      </c>
      <c r="F891" s="13">
        <v>0</v>
      </c>
      <c r="G891" s="13">
        <v>0</v>
      </c>
    </row>
    <row r="892" spans="1:7" x14ac:dyDescent="0.55000000000000004">
      <c r="A892" s="10" t="s">
        <v>35</v>
      </c>
      <c r="B892" s="11">
        <v>42038</v>
      </c>
      <c r="C892" s="10" t="s">
        <v>48</v>
      </c>
      <c r="D892" s="10" t="s">
        <v>50</v>
      </c>
      <c r="E892" s="12">
        <v>237686</v>
      </c>
      <c r="F892" s="13">
        <v>750276.72</v>
      </c>
      <c r="G892" s="13">
        <v>0</v>
      </c>
    </row>
    <row r="893" spans="1:7" hidden="1" x14ac:dyDescent="0.55000000000000004">
      <c r="A893" s="10" t="s">
        <v>35</v>
      </c>
      <c r="B893" s="11">
        <v>42038</v>
      </c>
      <c r="C893" s="10" t="s">
        <v>48</v>
      </c>
      <c r="D893" s="10" t="s">
        <v>52</v>
      </c>
      <c r="E893" s="12">
        <v>176092</v>
      </c>
      <c r="F893" s="13">
        <v>55609.01</v>
      </c>
      <c r="G893" s="13">
        <v>0</v>
      </c>
    </row>
    <row r="894" spans="1:7" hidden="1" x14ac:dyDescent="0.55000000000000004">
      <c r="A894" s="10" t="s">
        <v>35</v>
      </c>
      <c r="B894" s="11">
        <v>42038</v>
      </c>
      <c r="C894" s="10" t="s">
        <v>48</v>
      </c>
      <c r="D894" s="10" t="s">
        <v>51</v>
      </c>
      <c r="E894" s="12">
        <v>58826</v>
      </c>
      <c r="F894" s="13">
        <v>123424.65</v>
      </c>
      <c r="G894" s="13">
        <v>0</v>
      </c>
    </row>
    <row r="895" spans="1:7" hidden="1" x14ac:dyDescent="0.55000000000000004">
      <c r="A895" s="10" t="s">
        <v>35</v>
      </c>
      <c r="B895" s="11">
        <v>42039</v>
      </c>
      <c r="C895" s="10" t="s">
        <v>48</v>
      </c>
      <c r="D895" s="10" t="s">
        <v>49</v>
      </c>
      <c r="E895" s="12">
        <v>0</v>
      </c>
      <c r="F895" s="13">
        <v>0</v>
      </c>
      <c r="G895" s="13">
        <v>0</v>
      </c>
    </row>
    <row r="896" spans="1:7" x14ac:dyDescent="0.55000000000000004">
      <c r="A896" s="10" t="s">
        <v>35</v>
      </c>
      <c r="B896" s="11">
        <v>42039</v>
      </c>
      <c r="C896" s="10" t="s">
        <v>48</v>
      </c>
      <c r="D896" s="10" t="s">
        <v>50</v>
      </c>
      <c r="E896" s="12">
        <v>253757</v>
      </c>
      <c r="F896" s="13">
        <v>805249.42</v>
      </c>
      <c r="G896" s="13">
        <v>0</v>
      </c>
    </row>
    <row r="897" spans="1:7" hidden="1" x14ac:dyDescent="0.55000000000000004">
      <c r="A897" s="10" t="s">
        <v>35</v>
      </c>
      <c r="B897" s="11">
        <v>42039</v>
      </c>
      <c r="C897" s="10" t="s">
        <v>48</v>
      </c>
      <c r="D897" s="10" t="s">
        <v>52</v>
      </c>
      <c r="E897" s="12">
        <v>190730</v>
      </c>
      <c r="F897" s="13">
        <v>60614.75</v>
      </c>
      <c r="G897" s="13">
        <v>0</v>
      </c>
    </row>
    <row r="898" spans="1:7" hidden="1" x14ac:dyDescent="0.55000000000000004">
      <c r="A898" s="10" t="s">
        <v>35</v>
      </c>
      <c r="B898" s="11">
        <v>42039</v>
      </c>
      <c r="C898" s="10" t="s">
        <v>48</v>
      </c>
      <c r="D898" s="10" t="s">
        <v>51</v>
      </c>
      <c r="E898" s="12">
        <v>63759</v>
      </c>
      <c r="F898" s="13">
        <v>134790.26</v>
      </c>
      <c r="G898" s="13">
        <v>0</v>
      </c>
    </row>
    <row r="899" spans="1:7" hidden="1" x14ac:dyDescent="0.55000000000000004">
      <c r="A899" s="10" t="s">
        <v>35</v>
      </c>
      <c r="B899" s="11">
        <v>42040</v>
      </c>
      <c r="C899" s="10" t="s">
        <v>48</v>
      </c>
      <c r="D899" s="10" t="s">
        <v>49</v>
      </c>
      <c r="E899" s="12">
        <v>0</v>
      </c>
      <c r="F899" s="13">
        <v>0</v>
      </c>
      <c r="G899" s="13">
        <v>0</v>
      </c>
    </row>
    <row r="900" spans="1:7" x14ac:dyDescent="0.55000000000000004">
      <c r="A900" s="10" t="s">
        <v>35</v>
      </c>
      <c r="B900" s="11">
        <v>42040</v>
      </c>
      <c r="C900" s="10" t="s">
        <v>48</v>
      </c>
      <c r="D900" s="10" t="s">
        <v>50</v>
      </c>
      <c r="E900" s="12">
        <v>322686</v>
      </c>
      <c r="F900" s="13">
        <v>994238.28</v>
      </c>
      <c r="G900" s="13">
        <v>0</v>
      </c>
    </row>
    <row r="901" spans="1:7" hidden="1" x14ac:dyDescent="0.55000000000000004">
      <c r="A901" s="10" t="s">
        <v>35</v>
      </c>
      <c r="B901" s="11">
        <v>42040</v>
      </c>
      <c r="C901" s="10" t="s">
        <v>48</v>
      </c>
      <c r="D901" s="10" t="s">
        <v>52</v>
      </c>
      <c r="E901" s="12">
        <v>245026</v>
      </c>
      <c r="F901" s="13">
        <v>75483.81</v>
      </c>
      <c r="G901" s="13">
        <v>0</v>
      </c>
    </row>
    <row r="902" spans="1:7" hidden="1" x14ac:dyDescent="0.55000000000000004">
      <c r="A902" s="10" t="s">
        <v>35</v>
      </c>
      <c r="B902" s="11">
        <v>42040</v>
      </c>
      <c r="C902" s="10" t="s">
        <v>48</v>
      </c>
      <c r="D902" s="10" t="s">
        <v>51</v>
      </c>
      <c r="E902" s="12">
        <v>66769</v>
      </c>
      <c r="F902" s="13">
        <v>136958.38</v>
      </c>
      <c r="G902" s="13">
        <v>0</v>
      </c>
    </row>
    <row r="903" spans="1:7" hidden="1" x14ac:dyDescent="0.55000000000000004">
      <c r="A903" s="10" t="s">
        <v>35</v>
      </c>
      <c r="B903" s="11">
        <v>42041</v>
      </c>
      <c r="C903" s="10" t="s">
        <v>48</v>
      </c>
      <c r="D903" s="10" t="s">
        <v>49</v>
      </c>
      <c r="E903" s="12">
        <v>1</v>
      </c>
      <c r="F903" s="13">
        <v>3.43</v>
      </c>
      <c r="G903" s="13">
        <v>0</v>
      </c>
    </row>
    <row r="904" spans="1:7" x14ac:dyDescent="0.55000000000000004">
      <c r="A904" s="10" t="s">
        <v>35</v>
      </c>
      <c r="B904" s="11">
        <v>42041</v>
      </c>
      <c r="C904" s="10" t="s">
        <v>48</v>
      </c>
      <c r="D904" s="10" t="s">
        <v>50</v>
      </c>
      <c r="E904" s="12">
        <v>244440</v>
      </c>
      <c r="F904" s="13">
        <v>787933.12</v>
      </c>
      <c r="G904" s="13">
        <v>0</v>
      </c>
    </row>
    <row r="905" spans="1:7" hidden="1" x14ac:dyDescent="0.55000000000000004">
      <c r="A905" s="10" t="s">
        <v>35</v>
      </c>
      <c r="B905" s="11">
        <v>42041</v>
      </c>
      <c r="C905" s="10" t="s">
        <v>48</v>
      </c>
      <c r="D905" s="10" t="s">
        <v>52</v>
      </c>
      <c r="E905" s="12">
        <v>203948</v>
      </c>
      <c r="F905" s="13">
        <v>65774.84</v>
      </c>
      <c r="G905" s="13">
        <v>0</v>
      </c>
    </row>
    <row r="906" spans="1:7" hidden="1" x14ac:dyDescent="0.55000000000000004">
      <c r="A906" s="10" t="s">
        <v>35</v>
      </c>
      <c r="B906" s="11">
        <v>42041</v>
      </c>
      <c r="C906" s="10" t="s">
        <v>48</v>
      </c>
      <c r="D906" s="10" t="s">
        <v>51</v>
      </c>
      <c r="E906" s="12">
        <v>38192</v>
      </c>
      <c r="F906" s="13">
        <v>77406.98</v>
      </c>
      <c r="G906" s="13">
        <v>0</v>
      </c>
    </row>
    <row r="907" spans="1:7" hidden="1" x14ac:dyDescent="0.55000000000000004">
      <c r="A907" s="10" t="s">
        <v>35</v>
      </c>
      <c r="B907" s="11">
        <v>42044</v>
      </c>
      <c r="C907" s="10" t="s">
        <v>48</v>
      </c>
      <c r="D907" s="10" t="s">
        <v>49</v>
      </c>
      <c r="E907" s="12">
        <v>0</v>
      </c>
      <c r="F907" s="13">
        <v>0</v>
      </c>
      <c r="G907" s="13">
        <v>0</v>
      </c>
    </row>
    <row r="908" spans="1:7" x14ac:dyDescent="0.55000000000000004">
      <c r="A908" s="10" t="s">
        <v>35</v>
      </c>
      <c r="B908" s="11">
        <v>42044</v>
      </c>
      <c r="C908" s="10" t="s">
        <v>48</v>
      </c>
      <c r="D908" s="10" t="s">
        <v>50</v>
      </c>
      <c r="E908" s="12">
        <v>185551</v>
      </c>
      <c r="F908" s="13">
        <v>609076.16</v>
      </c>
      <c r="G908" s="13">
        <v>0</v>
      </c>
    </row>
    <row r="909" spans="1:7" hidden="1" x14ac:dyDescent="0.55000000000000004">
      <c r="A909" s="10" t="s">
        <v>35</v>
      </c>
      <c r="B909" s="11">
        <v>42044</v>
      </c>
      <c r="C909" s="10" t="s">
        <v>48</v>
      </c>
      <c r="D909" s="10" t="s">
        <v>52</v>
      </c>
      <c r="E909" s="12">
        <v>148602</v>
      </c>
      <c r="F909" s="13">
        <v>48806.93</v>
      </c>
      <c r="G909" s="13">
        <v>0</v>
      </c>
    </row>
    <row r="910" spans="1:7" hidden="1" x14ac:dyDescent="0.55000000000000004">
      <c r="A910" s="10" t="s">
        <v>35</v>
      </c>
      <c r="B910" s="11">
        <v>42044</v>
      </c>
      <c r="C910" s="10" t="s">
        <v>48</v>
      </c>
      <c r="D910" s="10" t="s">
        <v>51</v>
      </c>
      <c r="E910" s="12">
        <v>52808</v>
      </c>
      <c r="F910" s="13">
        <v>108449.06</v>
      </c>
      <c r="G910" s="13">
        <v>0</v>
      </c>
    </row>
    <row r="911" spans="1:7" hidden="1" x14ac:dyDescent="0.55000000000000004">
      <c r="A911" s="10" t="s">
        <v>35</v>
      </c>
      <c r="B911" s="11">
        <v>42045</v>
      </c>
      <c r="C911" s="10" t="s">
        <v>48</v>
      </c>
      <c r="D911" s="10" t="s">
        <v>49</v>
      </c>
      <c r="E911" s="12">
        <v>0</v>
      </c>
      <c r="F911" s="13">
        <v>0</v>
      </c>
      <c r="G911" s="13">
        <v>0</v>
      </c>
    </row>
    <row r="912" spans="1:7" x14ac:dyDescent="0.55000000000000004">
      <c r="A912" s="10" t="s">
        <v>35</v>
      </c>
      <c r="B912" s="11">
        <v>42045</v>
      </c>
      <c r="C912" s="10" t="s">
        <v>48</v>
      </c>
      <c r="D912" s="10" t="s">
        <v>50</v>
      </c>
      <c r="E912" s="12">
        <v>168970</v>
      </c>
      <c r="F912" s="13">
        <v>545901.04</v>
      </c>
      <c r="G912" s="13">
        <v>0</v>
      </c>
    </row>
    <row r="913" spans="1:7" hidden="1" x14ac:dyDescent="0.55000000000000004">
      <c r="A913" s="10" t="s">
        <v>35</v>
      </c>
      <c r="B913" s="11">
        <v>42045</v>
      </c>
      <c r="C913" s="10" t="s">
        <v>48</v>
      </c>
      <c r="D913" s="10" t="s">
        <v>52</v>
      </c>
      <c r="E913" s="12">
        <v>149255</v>
      </c>
      <c r="F913" s="13">
        <v>48256.28</v>
      </c>
      <c r="G913" s="13">
        <v>0</v>
      </c>
    </row>
    <row r="914" spans="1:7" hidden="1" x14ac:dyDescent="0.55000000000000004">
      <c r="A914" s="10" t="s">
        <v>35</v>
      </c>
      <c r="B914" s="11">
        <v>42045</v>
      </c>
      <c r="C914" s="10" t="s">
        <v>48</v>
      </c>
      <c r="D914" s="10" t="s">
        <v>51</v>
      </c>
      <c r="E914" s="12">
        <v>62291</v>
      </c>
      <c r="F914" s="13">
        <v>130007.85</v>
      </c>
      <c r="G914" s="13">
        <v>0</v>
      </c>
    </row>
    <row r="915" spans="1:7" hidden="1" x14ac:dyDescent="0.55000000000000004">
      <c r="A915" s="10" t="s">
        <v>35</v>
      </c>
      <c r="B915" s="11">
        <v>42046</v>
      </c>
      <c r="C915" s="10" t="s">
        <v>48</v>
      </c>
      <c r="D915" s="10" t="s">
        <v>49</v>
      </c>
      <c r="E915" s="12">
        <v>0</v>
      </c>
      <c r="F915" s="13">
        <v>0</v>
      </c>
      <c r="G915" s="13">
        <v>0</v>
      </c>
    </row>
    <row r="916" spans="1:7" x14ac:dyDescent="0.55000000000000004">
      <c r="A916" s="10" t="s">
        <v>35</v>
      </c>
      <c r="B916" s="11">
        <v>42046</v>
      </c>
      <c r="C916" s="10" t="s">
        <v>48</v>
      </c>
      <c r="D916" s="10" t="s">
        <v>50</v>
      </c>
      <c r="E916" s="12">
        <v>222611</v>
      </c>
      <c r="F916" s="13">
        <v>690638.27</v>
      </c>
      <c r="G916" s="13">
        <v>0</v>
      </c>
    </row>
    <row r="917" spans="1:7" hidden="1" x14ac:dyDescent="0.55000000000000004">
      <c r="A917" s="10" t="s">
        <v>35</v>
      </c>
      <c r="B917" s="11">
        <v>42046</v>
      </c>
      <c r="C917" s="10" t="s">
        <v>48</v>
      </c>
      <c r="D917" s="10" t="s">
        <v>52</v>
      </c>
      <c r="E917" s="12">
        <v>183270</v>
      </c>
      <c r="F917" s="13">
        <v>56955.79</v>
      </c>
      <c r="G917" s="13">
        <v>0</v>
      </c>
    </row>
    <row r="918" spans="1:7" hidden="1" x14ac:dyDescent="0.55000000000000004">
      <c r="A918" s="10" t="s">
        <v>35</v>
      </c>
      <c r="B918" s="11">
        <v>42046</v>
      </c>
      <c r="C918" s="10" t="s">
        <v>48</v>
      </c>
      <c r="D918" s="10" t="s">
        <v>51</v>
      </c>
      <c r="E918" s="12">
        <v>86900</v>
      </c>
      <c r="F918" s="13">
        <v>189361.19</v>
      </c>
      <c r="G918" s="13">
        <v>0</v>
      </c>
    </row>
    <row r="919" spans="1:7" hidden="1" x14ac:dyDescent="0.55000000000000004">
      <c r="A919" s="10" t="s">
        <v>35</v>
      </c>
      <c r="B919" s="11">
        <v>42047</v>
      </c>
      <c r="C919" s="10" t="s">
        <v>48</v>
      </c>
      <c r="D919" s="10" t="s">
        <v>49</v>
      </c>
      <c r="E919" s="12">
        <v>0</v>
      </c>
      <c r="F919" s="13">
        <v>0</v>
      </c>
      <c r="G919" s="13">
        <v>0</v>
      </c>
    </row>
    <row r="920" spans="1:7" x14ac:dyDescent="0.55000000000000004">
      <c r="A920" s="10" t="s">
        <v>35</v>
      </c>
      <c r="B920" s="11">
        <v>42047</v>
      </c>
      <c r="C920" s="10" t="s">
        <v>48</v>
      </c>
      <c r="D920" s="10" t="s">
        <v>50</v>
      </c>
      <c r="E920" s="12">
        <v>229946</v>
      </c>
      <c r="F920" s="13">
        <v>722654.99</v>
      </c>
      <c r="G920" s="13">
        <v>0</v>
      </c>
    </row>
    <row r="921" spans="1:7" hidden="1" x14ac:dyDescent="0.55000000000000004">
      <c r="A921" s="10" t="s">
        <v>35</v>
      </c>
      <c r="B921" s="11">
        <v>42047</v>
      </c>
      <c r="C921" s="10" t="s">
        <v>48</v>
      </c>
      <c r="D921" s="10" t="s">
        <v>52</v>
      </c>
      <c r="E921" s="12">
        <v>197899</v>
      </c>
      <c r="F921" s="13">
        <v>62241.45</v>
      </c>
      <c r="G921" s="13">
        <v>0</v>
      </c>
    </row>
    <row r="922" spans="1:7" hidden="1" x14ac:dyDescent="0.55000000000000004">
      <c r="A922" s="10" t="s">
        <v>35</v>
      </c>
      <c r="B922" s="11">
        <v>42047</v>
      </c>
      <c r="C922" s="10" t="s">
        <v>48</v>
      </c>
      <c r="D922" s="10" t="s">
        <v>51</v>
      </c>
      <c r="E922" s="12">
        <v>88262</v>
      </c>
      <c r="F922" s="13">
        <v>191753.21</v>
      </c>
      <c r="G922" s="13">
        <v>0</v>
      </c>
    </row>
    <row r="923" spans="1:7" hidden="1" x14ac:dyDescent="0.55000000000000004">
      <c r="A923" s="10" t="s">
        <v>35</v>
      </c>
      <c r="B923" s="11">
        <v>42048</v>
      </c>
      <c r="C923" s="10" t="s">
        <v>48</v>
      </c>
      <c r="D923" s="10" t="s">
        <v>49</v>
      </c>
      <c r="E923" s="12">
        <v>0</v>
      </c>
      <c r="F923" s="13">
        <v>0</v>
      </c>
      <c r="G923" s="13">
        <v>0</v>
      </c>
    </row>
    <row r="924" spans="1:7" x14ac:dyDescent="0.55000000000000004">
      <c r="A924" s="10" t="s">
        <v>35</v>
      </c>
      <c r="B924" s="11">
        <v>42048</v>
      </c>
      <c r="C924" s="10" t="s">
        <v>48</v>
      </c>
      <c r="D924" s="10" t="s">
        <v>50</v>
      </c>
      <c r="E924" s="12">
        <v>186996</v>
      </c>
      <c r="F924" s="13">
        <v>611891.02</v>
      </c>
      <c r="G924" s="13">
        <v>0</v>
      </c>
    </row>
    <row r="925" spans="1:7" hidden="1" x14ac:dyDescent="0.55000000000000004">
      <c r="A925" s="10" t="s">
        <v>35</v>
      </c>
      <c r="B925" s="11">
        <v>42048</v>
      </c>
      <c r="C925" s="10" t="s">
        <v>48</v>
      </c>
      <c r="D925" s="10" t="s">
        <v>52</v>
      </c>
      <c r="E925" s="12">
        <v>162435</v>
      </c>
      <c r="F925" s="13">
        <v>53201.62</v>
      </c>
      <c r="G925" s="13">
        <v>0</v>
      </c>
    </row>
    <row r="926" spans="1:7" hidden="1" x14ac:dyDescent="0.55000000000000004">
      <c r="A926" s="10" t="s">
        <v>35</v>
      </c>
      <c r="B926" s="11">
        <v>42048</v>
      </c>
      <c r="C926" s="10" t="s">
        <v>48</v>
      </c>
      <c r="D926" s="10" t="s">
        <v>51</v>
      </c>
      <c r="E926" s="12">
        <v>60954</v>
      </c>
      <c r="F926" s="13">
        <v>129259.99</v>
      </c>
      <c r="G926" s="13">
        <v>0</v>
      </c>
    </row>
    <row r="927" spans="1:7" hidden="1" x14ac:dyDescent="0.55000000000000004">
      <c r="A927" s="10" t="s">
        <v>35</v>
      </c>
      <c r="B927" s="11">
        <v>42051</v>
      </c>
      <c r="C927" s="10" t="s">
        <v>48</v>
      </c>
      <c r="D927" s="10" t="s">
        <v>49</v>
      </c>
      <c r="E927" s="12">
        <v>0</v>
      </c>
      <c r="F927" s="13">
        <v>0</v>
      </c>
      <c r="G927" s="13">
        <v>0</v>
      </c>
    </row>
    <row r="928" spans="1:7" x14ac:dyDescent="0.55000000000000004">
      <c r="A928" s="10" t="s">
        <v>35</v>
      </c>
      <c r="B928" s="11">
        <v>42051</v>
      </c>
      <c r="C928" s="10" t="s">
        <v>48</v>
      </c>
      <c r="D928" s="10" t="s">
        <v>50</v>
      </c>
      <c r="E928" s="12">
        <v>112170</v>
      </c>
      <c r="F928" s="13">
        <v>369340.03</v>
      </c>
      <c r="G928" s="13">
        <v>0</v>
      </c>
    </row>
    <row r="929" spans="1:7" hidden="1" x14ac:dyDescent="0.55000000000000004">
      <c r="A929" s="10" t="s">
        <v>35</v>
      </c>
      <c r="B929" s="11">
        <v>42051</v>
      </c>
      <c r="C929" s="10" t="s">
        <v>48</v>
      </c>
      <c r="D929" s="10" t="s">
        <v>52</v>
      </c>
      <c r="E929" s="12">
        <v>108016</v>
      </c>
      <c r="F929" s="13">
        <v>35599.67</v>
      </c>
      <c r="G929" s="13">
        <v>0</v>
      </c>
    </row>
    <row r="930" spans="1:7" hidden="1" x14ac:dyDescent="0.55000000000000004">
      <c r="A930" s="10" t="s">
        <v>35</v>
      </c>
      <c r="B930" s="11">
        <v>42051</v>
      </c>
      <c r="C930" s="10" t="s">
        <v>48</v>
      </c>
      <c r="D930" s="10" t="s">
        <v>51</v>
      </c>
      <c r="E930" s="12">
        <v>49940</v>
      </c>
      <c r="F930" s="13">
        <v>111131.18</v>
      </c>
      <c r="G930" s="13">
        <v>0</v>
      </c>
    </row>
    <row r="931" spans="1:7" hidden="1" x14ac:dyDescent="0.55000000000000004">
      <c r="A931" s="10" t="s">
        <v>35</v>
      </c>
      <c r="B931" s="11">
        <v>42052</v>
      </c>
      <c r="C931" s="10" t="s">
        <v>48</v>
      </c>
      <c r="D931" s="10" t="s">
        <v>49</v>
      </c>
      <c r="E931" s="12">
        <v>0</v>
      </c>
      <c r="F931" s="13">
        <v>0</v>
      </c>
      <c r="G931" s="13">
        <v>0</v>
      </c>
    </row>
    <row r="932" spans="1:7" x14ac:dyDescent="0.55000000000000004">
      <c r="A932" s="10" t="s">
        <v>35</v>
      </c>
      <c r="B932" s="11">
        <v>42052</v>
      </c>
      <c r="C932" s="10" t="s">
        <v>48</v>
      </c>
      <c r="D932" s="10" t="s">
        <v>50</v>
      </c>
      <c r="E932" s="12">
        <v>136494</v>
      </c>
      <c r="F932" s="13">
        <v>442873.87</v>
      </c>
      <c r="G932" s="13">
        <v>0</v>
      </c>
    </row>
    <row r="933" spans="1:7" hidden="1" x14ac:dyDescent="0.55000000000000004">
      <c r="A933" s="10" t="s">
        <v>35</v>
      </c>
      <c r="B933" s="11">
        <v>42052</v>
      </c>
      <c r="C933" s="10" t="s">
        <v>48</v>
      </c>
      <c r="D933" s="10" t="s">
        <v>52</v>
      </c>
      <c r="E933" s="12">
        <v>111549</v>
      </c>
      <c r="F933" s="13">
        <v>36276.71</v>
      </c>
      <c r="G933" s="13">
        <v>0</v>
      </c>
    </row>
    <row r="934" spans="1:7" hidden="1" x14ac:dyDescent="0.55000000000000004">
      <c r="A934" s="10" t="s">
        <v>35</v>
      </c>
      <c r="B934" s="11">
        <v>42052</v>
      </c>
      <c r="C934" s="10" t="s">
        <v>48</v>
      </c>
      <c r="D934" s="10" t="s">
        <v>51</v>
      </c>
      <c r="E934" s="12">
        <v>53405</v>
      </c>
      <c r="F934" s="13">
        <v>115928.68</v>
      </c>
      <c r="G934" s="13">
        <v>0</v>
      </c>
    </row>
    <row r="935" spans="1:7" hidden="1" x14ac:dyDescent="0.55000000000000004">
      <c r="A935" s="10" t="s">
        <v>35</v>
      </c>
      <c r="B935" s="11">
        <v>42053</v>
      </c>
      <c r="C935" s="10" t="s">
        <v>48</v>
      </c>
      <c r="D935" s="10" t="s">
        <v>49</v>
      </c>
      <c r="E935" s="12">
        <v>0</v>
      </c>
      <c r="F935" s="13">
        <v>0</v>
      </c>
      <c r="G935" s="13">
        <v>0</v>
      </c>
    </row>
    <row r="936" spans="1:7" x14ac:dyDescent="0.55000000000000004">
      <c r="A936" s="10" t="s">
        <v>35</v>
      </c>
      <c r="B936" s="11">
        <v>42053</v>
      </c>
      <c r="C936" s="10" t="s">
        <v>48</v>
      </c>
      <c r="D936" s="10" t="s">
        <v>50</v>
      </c>
      <c r="E936" s="12">
        <v>194765</v>
      </c>
      <c r="F936" s="13">
        <v>641122.68999999994</v>
      </c>
      <c r="G936" s="13">
        <v>0</v>
      </c>
    </row>
    <row r="937" spans="1:7" hidden="1" x14ac:dyDescent="0.55000000000000004">
      <c r="A937" s="10" t="s">
        <v>35</v>
      </c>
      <c r="B937" s="11">
        <v>42053</v>
      </c>
      <c r="C937" s="10" t="s">
        <v>48</v>
      </c>
      <c r="D937" s="10" t="s">
        <v>52</v>
      </c>
      <c r="E937" s="12">
        <v>158266</v>
      </c>
      <c r="F937" s="13">
        <v>52169.04</v>
      </c>
      <c r="G937" s="13">
        <v>0</v>
      </c>
    </row>
    <row r="938" spans="1:7" hidden="1" x14ac:dyDescent="0.55000000000000004">
      <c r="A938" s="10" t="s">
        <v>35</v>
      </c>
      <c r="B938" s="11">
        <v>42053</v>
      </c>
      <c r="C938" s="10" t="s">
        <v>48</v>
      </c>
      <c r="D938" s="10" t="s">
        <v>51</v>
      </c>
      <c r="E938" s="12">
        <v>66714</v>
      </c>
      <c r="F938" s="13">
        <v>144347.46</v>
      </c>
      <c r="G938" s="13">
        <v>0</v>
      </c>
    </row>
    <row r="939" spans="1:7" hidden="1" x14ac:dyDescent="0.55000000000000004">
      <c r="A939" s="10" t="s">
        <v>35</v>
      </c>
      <c r="B939" s="11">
        <v>42054</v>
      </c>
      <c r="C939" s="10" t="s">
        <v>48</v>
      </c>
      <c r="D939" s="10" t="s">
        <v>49</v>
      </c>
      <c r="E939" s="12">
        <v>0</v>
      </c>
      <c r="F939" s="13">
        <v>0</v>
      </c>
      <c r="G939" s="13">
        <v>0</v>
      </c>
    </row>
    <row r="940" spans="1:7" x14ac:dyDescent="0.55000000000000004">
      <c r="A940" s="10" t="s">
        <v>35</v>
      </c>
      <c r="B940" s="11">
        <v>42054</v>
      </c>
      <c r="C940" s="10" t="s">
        <v>48</v>
      </c>
      <c r="D940" s="10" t="s">
        <v>50</v>
      </c>
      <c r="E940" s="12">
        <v>263872</v>
      </c>
      <c r="F940" s="13">
        <v>836214.07</v>
      </c>
      <c r="G940" s="13">
        <v>0</v>
      </c>
    </row>
    <row r="941" spans="1:7" hidden="1" x14ac:dyDescent="0.55000000000000004">
      <c r="A941" s="10" t="s">
        <v>35</v>
      </c>
      <c r="B941" s="11">
        <v>42054</v>
      </c>
      <c r="C941" s="10" t="s">
        <v>48</v>
      </c>
      <c r="D941" s="10" t="s">
        <v>52</v>
      </c>
      <c r="E941" s="12">
        <v>211019</v>
      </c>
      <c r="F941" s="13">
        <v>66970.759999999995</v>
      </c>
      <c r="G941" s="13">
        <v>0</v>
      </c>
    </row>
    <row r="942" spans="1:7" hidden="1" x14ac:dyDescent="0.55000000000000004">
      <c r="A942" s="10" t="s">
        <v>35</v>
      </c>
      <c r="B942" s="11">
        <v>42054</v>
      </c>
      <c r="C942" s="10" t="s">
        <v>48</v>
      </c>
      <c r="D942" s="10" t="s">
        <v>51</v>
      </c>
      <c r="E942" s="12">
        <v>90773</v>
      </c>
      <c r="F942" s="13">
        <v>200335.98</v>
      </c>
      <c r="G942" s="13">
        <v>0</v>
      </c>
    </row>
    <row r="943" spans="1:7" hidden="1" x14ac:dyDescent="0.55000000000000004">
      <c r="A943" s="10" t="s">
        <v>35</v>
      </c>
      <c r="B943" s="11">
        <v>42055</v>
      </c>
      <c r="C943" s="10" t="s">
        <v>48</v>
      </c>
      <c r="D943" s="10" t="s">
        <v>49</v>
      </c>
      <c r="E943" s="12">
        <v>0</v>
      </c>
      <c r="F943" s="13">
        <v>0</v>
      </c>
      <c r="G943" s="13">
        <v>0</v>
      </c>
    </row>
    <row r="944" spans="1:7" x14ac:dyDescent="0.55000000000000004">
      <c r="A944" s="10" t="s">
        <v>35</v>
      </c>
      <c r="B944" s="11">
        <v>42055</v>
      </c>
      <c r="C944" s="10" t="s">
        <v>48</v>
      </c>
      <c r="D944" s="10" t="s">
        <v>50</v>
      </c>
      <c r="E944" s="12">
        <v>167798</v>
      </c>
      <c r="F944" s="13">
        <v>545702.73</v>
      </c>
      <c r="G944" s="13">
        <v>0</v>
      </c>
    </row>
    <row r="945" spans="1:7" hidden="1" x14ac:dyDescent="0.55000000000000004">
      <c r="A945" s="10" t="s">
        <v>35</v>
      </c>
      <c r="B945" s="11">
        <v>42055</v>
      </c>
      <c r="C945" s="10" t="s">
        <v>48</v>
      </c>
      <c r="D945" s="10" t="s">
        <v>52</v>
      </c>
      <c r="E945" s="12">
        <v>151207</v>
      </c>
      <c r="F945" s="13">
        <v>49220.22</v>
      </c>
      <c r="G945" s="13">
        <v>0</v>
      </c>
    </row>
    <row r="946" spans="1:7" hidden="1" x14ac:dyDescent="0.55000000000000004">
      <c r="A946" s="10" t="s">
        <v>35</v>
      </c>
      <c r="B946" s="11">
        <v>42055</v>
      </c>
      <c r="C946" s="10" t="s">
        <v>48</v>
      </c>
      <c r="D946" s="10" t="s">
        <v>51</v>
      </c>
      <c r="E946" s="12">
        <v>92539</v>
      </c>
      <c r="F946" s="13">
        <v>210700.01</v>
      </c>
      <c r="G946" s="13">
        <v>0</v>
      </c>
    </row>
    <row r="947" spans="1:7" hidden="1" x14ac:dyDescent="0.55000000000000004">
      <c r="A947" s="10" t="s">
        <v>35</v>
      </c>
      <c r="B947" s="11">
        <v>42058</v>
      </c>
      <c r="C947" s="10" t="s">
        <v>48</v>
      </c>
      <c r="D947" s="10" t="s">
        <v>49</v>
      </c>
      <c r="E947" s="12">
        <v>0</v>
      </c>
      <c r="F947" s="13">
        <v>0</v>
      </c>
      <c r="G947" s="13">
        <v>0</v>
      </c>
    </row>
    <row r="948" spans="1:7" x14ac:dyDescent="0.55000000000000004">
      <c r="A948" s="10" t="s">
        <v>35</v>
      </c>
      <c r="B948" s="11">
        <v>42058</v>
      </c>
      <c r="C948" s="10" t="s">
        <v>48</v>
      </c>
      <c r="D948" s="10" t="s">
        <v>50</v>
      </c>
      <c r="E948" s="12">
        <v>186184</v>
      </c>
      <c r="F948" s="13">
        <v>580603.55000000005</v>
      </c>
      <c r="G948" s="13">
        <v>0</v>
      </c>
    </row>
    <row r="949" spans="1:7" hidden="1" x14ac:dyDescent="0.55000000000000004">
      <c r="A949" s="10" t="s">
        <v>35</v>
      </c>
      <c r="B949" s="11">
        <v>42058</v>
      </c>
      <c r="C949" s="10" t="s">
        <v>48</v>
      </c>
      <c r="D949" s="10" t="s">
        <v>52</v>
      </c>
      <c r="E949" s="12">
        <v>162668</v>
      </c>
      <c r="F949" s="13">
        <v>50777.83</v>
      </c>
      <c r="G949" s="13">
        <v>0</v>
      </c>
    </row>
    <row r="950" spans="1:7" hidden="1" x14ac:dyDescent="0.55000000000000004">
      <c r="A950" s="10" t="s">
        <v>35</v>
      </c>
      <c r="B950" s="11">
        <v>42058</v>
      </c>
      <c r="C950" s="10" t="s">
        <v>48</v>
      </c>
      <c r="D950" s="10" t="s">
        <v>51</v>
      </c>
      <c r="E950" s="12">
        <v>70468</v>
      </c>
      <c r="F950" s="13">
        <v>163602.07</v>
      </c>
      <c r="G950" s="13">
        <v>0</v>
      </c>
    </row>
    <row r="951" spans="1:7" hidden="1" x14ac:dyDescent="0.55000000000000004">
      <c r="A951" s="10" t="s">
        <v>35</v>
      </c>
      <c r="B951" s="11">
        <v>42059</v>
      </c>
      <c r="C951" s="10" t="s">
        <v>48</v>
      </c>
      <c r="D951" s="10" t="s">
        <v>49</v>
      </c>
      <c r="E951" s="12">
        <v>0</v>
      </c>
      <c r="F951" s="13">
        <v>0</v>
      </c>
      <c r="G951" s="13">
        <v>0</v>
      </c>
    </row>
    <row r="952" spans="1:7" x14ac:dyDescent="0.55000000000000004">
      <c r="A952" s="10" t="s">
        <v>35</v>
      </c>
      <c r="B952" s="11">
        <v>42059</v>
      </c>
      <c r="C952" s="10" t="s">
        <v>48</v>
      </c>
      <c r="D952" s="10" t="s">
        <v>50</v>
      </c>
      <c r="E952" s="12">
        <v>172295</v>
      </c>
      <c r="F952" s="13">
        <v>536426.38</v>
      </c>
      <c r="G952" s="13">
        <v>0</v>
      </c>
    </row>
    <row r="953" spans="1:7" hidden="1" x14ac:dyDescent="0.55000000000000004">
      <c r="A953" s="10" t="s">
        <v>35</v>
      </c>
      <c r="B953" s="11">
        <v>42059</v>
      </c>
      <c r="C953" s="10" t="s">
        <v>48</v>
      </c>
      <c r="D953" s="10" t="s">
        <v>52</v>
      </c>
      <c r="E953" s="12">
        <v>158960</v>
      </c>
      <c r="F953" s="13">
        <v>49531.65</v>
      </c>
      <c r="G953" s="13">
        <v>0</v>
      </c>
    </row>
    <row r="954" spans="1:7" hidden="1" x14ac:dyDescent="0.55000000000000004">
      <c r="A954" s="10" t="s">
        <v>35</v>
      </c>
      <c r="B954" s="11">
        <v>42059</v>
      </c>
      <c r="C954" s="10" t="s">
        <v>48</v>
      </c>
      <c r="D954" s="10" t="s">
        <v>51</v>
      </c>
      <c r="E954" s="12">
        <v>83879</v>
      </c>
      <c r="F954" s="13">
        <v>189222.95</v>
      </c>
      <c r="G954" s="13">
        <v>0</v>
      </c>
    </row>
    <row r="955" spans="1:7" hidden="1" x14ac:dyDescent="0.55000000000000004">
      <c r="A955" s="10" t="s">
        <v>35</v>
      </c>
      <c r="B955" s="11">
        <v>42060</v>
      </c>
      <c r="C955" s="10" t="s">
        <v>48</v>
      </c>
      <c r="D955" s="10" t="s">
        <v>49</v>
      </c>
      <c r="E955" s="12">
        <v>0</v>
      </c>
      <c r="F955" s="13">
        <v>0</v>
      </c>
      <c r="G955" s="13">
        <v>0</v>
      </c>
    </row>
    <row r="956" spans="1:7" x14ac:dyDescent="0.55000000000000004">
      <c r="A956" s="10" t="s">
        <v>35</v>
      </c>
      <c r="B956" s="11">
        <v>42060</v>
      </c>
      <c r="C956" s="10" t="s">
        <v>48</v>
      </c>
      <c r="D956" s="10" t="s">
        <v>50</v>
      </c>
      <c r="E956" s="12">
        <v>174794</v>
      </c>
      <c r="F956" s="13">
        <v>540004.16</v>
      </c>
      <c r="G956" s="13">
        <v>0</v>
      </c>
    </row>
    <row r="957" spans="1:7" hidden="1" x14ac:dyDescent="0.55000000000000004">
      <c r="A957" s="10" t="s">
        <v>35</v>
      </c>
      <c r="B957" s="11">
        <v>42060</v>
      </c>
      <c r="C957" s="10" t="s">
        <v>48</v>
      </c>
      <c r="D957" s="10" t="s">
        <v>52</v>
      </c>
      <c r="E957" s="12">
        <v>162654</v>
      </c>
      <c r="F957" s="13">
        <v>50294.17</v>
      </c>
      <c r="G957" s="13">
        <v>0</v>
      </c>
    </row>
    <row r="958" spans="1:7" hidden="1" x14ac:dyDescent="0.55000000000000004">
      <c r="A958" s="10" t="s">
        <v>35</v>
      </c>
      <c r="B958" s="11">
        <v>42060</v>
      </c>
      <c r="C958" s="10" t="s">
        <v>48</v>
      </c>
      <c r="D958" s="10" t="s">
        <v>51</v>
      </c>
      <c r="E958" s="12">
        <v>57727</v>
      </c>
      <c r="F958" s="13">
        <v>130436.8</v>
      </c>
      <c r="G958" s="13">
        <v>0</v>
      </c>
    </row>
    <row r="959" spans="1:7" hidden="1" x14ac:dyDescent="0.55000000000000004">
      <c r="A959" s="10" t="s">
        <v>35</v>
      </c>
      <c r="B959" s="11">
        <v>42061</v>
      </c>
      <c r="C959" s="10" t="s">
        <v>48</v>
      </c>
      <c r="D959" s="10" t="s">
        <v>49</v>
      </c>
      <c r="E959" s="12">
        <v>0</v>
      </c>
      <c r="F959" s="13">
        <v>0</v>
      </c>
      <c r="G959" s="13">
        <v>0</v>
      </c>
    </row>
    <row r="960" spans="1:7" x14ac:dyDescent="0.55000000000000004">
      <c r="A960" s="10" t="s">
        <v>35</v>
      </c>
      <c r="B960" s="11">
        <v>42061</v>
      </c>
      <c r="C960" s="10" t="s">
        <v>48</v>
      </c>
      <c r="D960" s="10" t="s">
        <v>50</v>
      </c>
      <c r="E960" s="12">
        <v>176566</v>
      </c>
      <c r="F960" s="13">
        <v>551431.03</v>
      </c>
      <c r="G960" s="13">
        <v>0</v>
      </c>
    </row>
    <row r="961" spans="1:7" hidden="1" x14ac:dyDescent="0.55000000000000004">
      <c r="A961" s="10" t="s">
        <v>35</v>
      </c>
      <c r="B961" s="11">
        <v>42061</v>
      </c>
      <c r="C961" s="10" t="s">
        <v>48</v>
      </c>
      <c r="D961" s="10" t="s">
        <v>52</v>
      </c>
      <c r="E961" s="12">
        <v>172696</v>
      </c>
      <c r="F961" s="13">
        <v>53950.79</v>
      </c>
      <c r="G961" s="13">
        <v>0</v>
      </c>
    </row>
    <row r="962" spans="1:7" hidden="1" x14ac:dyDescent="0.55000000000000004">
      <c r="A962" s="10" t="s">
        <v>35</v>
      </c>
      <c r="B962" s="11">
        <v>42061</v>
      </c>
      <c r="C962" s="10" t="s">
        <v>48</v>
      </c>
      <c r="D962" s="10" t="s">
        <v>51</v>
      </c>
      <c r="E962" s="12">
        <v>86082</v>
      </c>
      <c r="F962" s="13">
        <v>186886.57</v>
      </c>
      <c r="G962" s="13">
        <v>0</v>
      </c>
    </row>
    <row r="963" spans="1:7" hidden="1" x14ac:dyDescent="0.55000000000000004">
      <c r="A963" s="10" t="s">
        <v>35</v>
      </c>
      <c r="B963" s="11">
        <v>42062</v>
      </c>
      <c r="C963" s="10" t="s">
        <v>48</v>
      </c>
      <c r="D963" s="10" t="s">
        <v>49</v>
      </c>
      <c r="E963" s="12">
        <v>0</v>
      </c>
      <c r="F963" s="13">
        <v>0</v>
      </c>
      <c r="G963" s="13">
        <v>0</v>
      </c>
    </row>
    <row r="964" spans="1:7" x14ac:dyDescent="0.55000000000000004">
      <c r="A964" s="10" t="s">
        <v>35</v>
      </c>
      <c r="B964" s="11">
        <v>42062</v>
      </c>
      <c r="C964" s="10" t="s">
        <v>48</v>
      </c>
      <c r="D964" s="10" t="s">
        <v>50</v>
      </c>
      <c r="E964" s="12">
        <v>163779</v>
      </c>
      <c r="F964" s="13">
        <v>501427.20000000001</v>
      </c>
      <c r="G964" s="13">
        <v>0</v>
      </c>
    </row>
    <row r="965" spans="1:7" hidden="1" x14ac:dyDescent="0.55000000000000004">
      <c r="A965" s="10" t="s">
        <v>35</v>
      </c>
      <c r="B965" s="11">
        <v>42062</v>
      </c>
      <c r="C965" s="10" t="s">
        <v>48</v>
      </c>
      <c r="D965" s="10" t="s">
        <v>52</v>
      </c>
      <c r="E965" s="12">
        <v>149552</v>
      </c>
      <c r="F965" s="13">
        <v>45814.26</v>
      </c>
      <c r="G965" s="13">
        <v>0</v>
      </c>
    </row>
    <row r="966" spans="1:7" hidden="1" x14ac:dyDescent="0.55000000000000004">
      <c r="A966" s="10" t="s">
        <v>35</v>
      </c>
      <c r="B966" s="11">
        <v>42062</v>
      </c>
      <c r="C966" s="10" t="s">
        <v>48</v>
      </c>
      <c r="D966" s="10" t="s">
        <v>51</v>
      </c>
      <c r="E966" s="12">
        <v>50548</v>
      </c>
      <c r="F966" s="13">
        <v>106973.73</v>
      </c>
      <c r="G966" s="13">
        <v>0</v>
      </c>
    </row>
    <row r="967" spans="1:7" hidden="1" x14ac:dyDescent="0.55000000000000004">
      <c r="A967" s="10" t="s">
        <v>35</v>
      </c>
      <c r="B967" s="11">
        <v>42063</v>
      </c>
      <c r="C967" s="10" t="s">
        <v>48</v>
      </c>
      <c r="D967" s="10" t="s">
        <v>49</v>
      </c>
      <c r="E967" s="12">
        <v>0</v>
      </c>
      <c r="F967" s="13">
        <v>0</v>
      </c>
      <c r="G967" s="13">
        <v>0</v>
      </c>
    </row>
    <row r="968" spans="1:7" x14ac:dyDescent="0.55000000000000004">
      <c r="A968" s="10" t="s">
        <v>35</v>
      </c>
      <c r="B968" s="11">
        <v>42063</v>
      </c>
      <c r="C968" s="10" t="s">
        <v>48</v>
      </c>
      <c r="D968" s="10" t="s">
        <v>50</v>
      </c>
      <c r="E968" s="12">
        <v>10642</v>
      </c>
      <c r="F968" s="13">
        <v>32646.27</v>
      </c>
      <c r="G968" s="13">
        <v>0</v>
      </c>
    </row>
    <row r="969" spans="1:7" hidden="1" x14ac:dyDescent="0.55000000000000004">
      <c r="A969" s="10" t="s">
        <v>35</v>
      </c>
      <c r="B969" s="11">
        <v>42063</v>
      </c>
      <c r="C969" s="10" t="s">
        <v>48</v>
      </c>
      <c r="D969" s="10" t="s">
        <v>52</v>
      </c>
      <c r="E969" s="12">
        <v>15706</v>
      </c>
      <c r="F969" s="13">
        <v>4822.3100000000004</v>
      </c>
      <c r="G969" s="13">
        <v>0</v>
      </c>
    </row>
    <row r="970" spans="1:7" hidden="1" x14ac:dyDescent="0.55000000000000004">
      <c r="A970" s="10" t="s">
        <v>35</v>
      </c>
      <c r="B970" s="11">
        <v>42063</v>
      </c>
      <c r="C970" s="10" t="s">
        <v>48</v>
      </c>
      <c r="D970" s="10" t="s">
        <v>51</v>
      </c>
      <c r="E970" s="12">
        <v>4571</v>
      </c>
      <c r="F970" s="13">
        <v>9622.35</v>
      </c>
      <c r="G970" s="13">
        <v>0</v>
      </c>
    </row>
    <row r="971" spans="1:7" hidden="1" x14ac:dyDescent="0.55000000000000004">
      <c r="A971" s="10" t="s">
        <v>35</v>
      </c>
      <c r="B971" s="11">
        <v>42065</v>
      </c>
      <c r="C971" s="10" t="s">
        <v>48</v>
      </c>
      <c r="D971" s="10" t="s">
        <v>49</v>
      </c>
      <c r="E971" s="12">
        <v>0</v>
      </c>
      <c r="F971" s="13">
        <v>0</v>
      </c>
      <c r="G971" s="13">
        <v>0</v>
      </c>
    </row>
    <row r="972" spans="1:7" x14ac:dyDescent="0.55000000000000004">
      <c r="A972" s="10" t="s">
        <v>35</v>
      </c>
      <c r="B972" s="11">
        <v>42065</v>
      </c>
      <c r="C972" s="10" t="s">
        <v>48</v>
      </c>
      <c r="D972" s="10" t="s">
        <v>50</v>
      </c>
      <c r="E972" s="12">
        <v>178471</v>
      </c>
      <c r="F972" s="13">
        <v>555082.21</v>
      </c>
      <c r="G972" s="13">
        <v>0</v>
      </c>
    </row>
    <row r="973" spans="1:7" hidden="1" x14ac:dyDescent="0.55000000000000004">
      <c r="A973" s="10" t="s">
        <v>35</v>
      </c>
      <c r="B973" s="11">
        <v>42065</v>
      </c>
      <c r="C973" s="10" t="s">
        <v>48</v>
      </c>
      <c r="D973" s="10" t="s">
        <v>52</v>
      </c>
      <c r="E973" s="12">
        <v>166853</v>
      </c>
      <c r="F973" s="13">
        <v>51898.78</v>
      </c>
      <c r="G973" s="13">
        <v>0</v>
      </c>
    </row>
    <row r="974" spans="1:7" hidden="1" x14ac:dyDescent="0.55000000000000004">
      <c r="A974" s="10" t="s">
        <v>35</v>
      </c>
      <c r="B974" s="11">
        <v>42065</v>
      </c>
      <c r="C974" s="10" t="s">
        <v>48</v>
      </c>
      <c r="D974" s="10" t="s">
        <v>51</v>
      </c>
      <c r="E974" s="12">
        <v>42084</v>
      </c>
      <c r="F974" s="13">
        <v>89278.66</v>
      </c>
      <c r="G974" s="13">
        <v>0</v>
      </c>
    </row>
    <row r="975" spans="1:7" hidden="1" x14ac:dyDescent="0.55000000000000004">
      <c r="A975" s="10" t="s">
        <v>35</v>
      </c>
      <c r="B975" s="11">
        <v>42066</v>
      </c>
      <c r="C975" s="10" t="s">
        <v>48</v>
      </c>
      <c r="D975" s="10" t="s">
        <v>49</v>
      </c>
      <c r="E975" s="12">
        <v>0</v>
      </c>
      <c r="F975" s="13">
        <v>0</v>
      </c>
      <c r="G975" s="13">
        <v>0</v>
      </c>
    </row>
    <row r="976" spans="1:7" x14ac:dyDescent="0.55000000000000004">
      <c r="A976" s="10" t="s">
        <v>35</v>
      </c>
      <c r="B976" s="11">
        <v>42066</v>
      </c>
      <c r="C976" s="10" t="s">
        <v>48</v>
      </c>
      <c r="D976" s="10" t="s">
        <v>50</v>
      </c>
      <c r="E976" s="12">
        <v>168213</v>
      </c>
      <c r="F976" s="13">
        <v>526209.68999999994</v>
      </c>
      <c r="G976" s="13">
        <v>0</v>
      </c>
    </row>
    <row r="977" spans="1:7" hidden="1" x14ac:dyDescent="0.55000000000000004">
      <c r="A977" s="10" t="s">
        <v>35</v>
      </c>
      <c r="B977" s="11">
        <v>42066</v>
      </c>
      <c r="C977" s="10" t="s">
        <v>48</v>
      </c>
      <c r="D977" s="10" t="s">
        <v>52</v>
      </c>
      <c r="E977" s="12">
        <v>158591</v>
      </c>
      <c r="F977" s="13">
        <v>49626.879999999997</v>
      </c>
      <c r="G977" s="13">
        <v>0</v>
      </c>
    </row>
    <row r="978" spans="1:7" hidden="1" x14ac:dyDescent="0.55000000000000004">
      <c r="A978" s="10" t="s">
        <v>35</v>
      </c>
      <c r="B978" s="11">
        <v>42066</v>
      </c>
      <c r="C978" s="10" t="s">
        <v>48</v>
      </c>
      <c r="D978" s="10" t="s">
        <v>51</v>
      </c>
      <c r="E978" s="12">
        <v>58556</v>
      </c>
      <c r="F978" s="13">
        <v>122723.41</v>
      </c>
      <c r="G978" s="13">
        <v>0</v>
      </c>
    </row>
    <row r="979" spans="1:7" hidden="1" x14ac:dyDescent="0.55000000000000004">
      <c r="A979" s="10" t="s">
        <v>35</v>
      </c>
      <c r="B979" s="11">
        <v>42067</v>
      </c>
      <c r="C979" s="10" t="s">
        <v>48</v>
      </c>
      <c r="D979" s="10" t="s">
        <v>49</v>
      </c>
      <c r="E979" s="12">
        <v>0</v>
      </c>
      <c r="F979" s="13">
        <v>0</v>
      </c>
      <c r="G979" s="13">
        <v>0</v>
      </c>
    </row>
    <row r="980" spans="1:7" x14ac:dyDescent="0.55000000000000004">
      <c r="A980" s="10" t="s">
        <v>35</v>
      </c>
      <c r="B980" s="11">
        <v>42067</v>
      </c>
      <c r="C980" s="10" t="s">
        <v>48</v>
      </c>
      <c r="D980" s="10" t="s">
        <v>50</v>
      </c>
      <c r="E980" s="12">
        <v>185755</v>
      </c>
      <c r="F980" s="13">
        <v>587664.44999999995</v>
      </c>
      <c r="G980" s="13">
        <v>0</v>
      </c>
    </row>
    <row r="981" spans="1:7" hidden="1" x14ac:dyDescent="0.55000000000000004">
      <c r="A981" s="10" t="s">
        <v>35</v>
      </c>
      <c r="B981" s="11">
        <v>42067</v>
      </c>
      <c r="C981" s="10" t="s">
        <v>48</v>
      </c>
      <c r="D981" s="10" t="s">
        <v>52</v>
      </c>
      <c r="E981" s="12">
        <v>162474</v>
      </c>
      <c r="F981" s="13">
        <v>51409.05</v>
      </c>
      <c r="G981" s="13">
        <v>0</v>
      </c>
    </row>
    <row r="982" spans="1:7" hidden="1" x14ac:dyDescent="0.55000000000000004">
      <c r="A982" s="10" t="s">
        <v>35</v>
      </c>
      <c r="B982" s="11">
        <v>42067</v>
      </c>
      <c r="C982" s="10" t="s">
        <v>48</v>
      </c>
      <c r="D982" s="10" t="s">
        <v>51</v>
      </c>
      <c r="E982" s="12">
        <v>58843</v>
      </c>
      <c r="F982" s="13">
        <v>126867.4</v>
      </c>
      <c r="G982" s="13">
        <v>0</v>
      </c>
    </row>
    <row r="983" spans="1:7" hidden="1" x14ac:dyDescent="0.55000000000000004">
      <c r="A983" s="10" t="s">
        <v>35</v>
      </c>
      <c r="B983" s="11">
        <v>42068</v>
      </c>
      <c r="C983" s="10" t="s">
        <v>48</v>
      </c>
      <c r="D983" s="10" t="s">
        <v>49</v>
      </c>
      <c r="E983" s="12">
        <v>0</v>
      </c>
      <c r="F983" s="13">
        <v>0</v>
      </c>
      <c r="G983" s="13">
        <v>0</v>
      </c>
    </row>
    <row r="984" spans="1:7" x14ac:dyDescent="0.55000000000000004">
      <c r="A984" s="10" t="s">
        <v>35</v>
      </c>
      <c r="B984" s="11">
        <v>42068</v>
      </c>
      <c r="C984" s="10" t="s">
        <v>48</v>
      </c>
      <c r="D984" s="10" t="s">
        <v>50</v>
      </c>
      <c r="E984" s="12">
        <v>181583</v>
      </c>
      <c r="F984" s="13">
        <v>587695.93999999994</v>
      </c>
      <c r="G984" s="13">
        <v>0</v>
      </c>
    </row>
    <row r="985" spans="1:7" hidden="1" x14ac:dyDescent="0.55000000000000004">
      <c r="A985" s="10" t="s">
        <v>35</v>
      </c>
      <c r="B985" s="11">
        <v>42068</v>
      </c>
      <c r="C985" s="10" t="s">
        <v>48</v>
      </c>
      <c r="D985" s="10" t="s">
        <v>52</v>
      </c>
      <c r="E985" s="12">
        <v>169897</v>
      </c>
      <c r="F985" s="13">
        <v>55031.5</v>
      </c>
      <c r="G985" s="13">
        <v>0</v>
      </c>
    </row>
    <row r="986" spans="1:7" hidden="1" x14ac:dyDescent="0.55000000000000004">
      <c r="A986" s="10" t="s">
        <v>35</v>
      </c>
      <c r="B986" s="11">
        <v>42068</v>
      </c>
      <c r="C986" s="10" t="s">
        <v>48</v>
      </c>
      <c r="D986" s="10" t="s">
        <v>51</v>
      </c>
      <c r="E986" s="12">
        <v>79165</v>
      </c>
      <c r="F986" s="13">
        <v>173386.98</v>
      </c>
      <c r="G986" s="13">
        <v>0</v>
      </c>
    </row>
    <row r="987" spans="1:7" hidden="1" x14ac:dyDescent="0.55000000000000004">
      <c r="A987" s="10" t="s">
        <v>35</v>
      </c>
      <c r="B987" s="11">
        <v>42069</v>
      </c>
      <c r="C987" s="10" t="s">
        <v>48</v>
      </c>
      <c r="D987" s="10" t="s">
        <v>49</v>
      </c>
      <c r="E987" s="12">
        <v>0</v>
      </c>
      <c r="F987" s="13">
        <v>0</v>
      </c>
      <c r="G987" s="13">
        <v>0</v>
      </c>
    </row>
    <row r="988" spans="1:7" x14ac:dyDescent="0.55000000000000004">
      <c r="A988" s="10" t="s">
        <v>35</v>
      </c>
      <c r="B988" s="11">
        <v>42069</v>
      </c>
      <c r="C988" s="10" t="s">
        <v>48</v>
      </c>
      <c r="D988" s="10" t="s">
        <v>50</v>
      </c>
      <c r="E988" s="12">
        <v>105352</v>
      </c>
      <c r="F988" s="13">
        <v>334206.99</v>
      </c>
      <c r="G988" s="13">
        <v>0</v>
      </c>
    </row>
    <row r="989" spans="1:7" hidden="1" x14ac:dyDescent="0.55000000000000004">
      <c r="A989" s="10" t="s">
        <v>35</v>
      </c>
      <c r="B989" s="11">
        <v>42069</v>
      </c>
      <c r="C989" s="10" t="s">
        <v>48</v>
      </c>
      <c r="D989" s="10" t="s">
        <v>52</v>
      </c>
      <c r="E989" s="12">
        <v>91171</v>
      </c>
      <c r="F989" s="13">
        <v>28945.360000000001</v>
      </c>
      <c r="G989" s="13">
        <v>0</v>
      </c>
    </row>
    <row r="990" spans="1:7" hidden="1" x14ac:dyDescent="0.55000000000000004">
      <c r="A990" s="10" t="s">
        <v>35</v>
      </c>
      <c r="B990" s="11">
        <v>42069</v>
      </c>
      <c r="C990" s="10" t="s">
        <v>48</v>
      </c>
      <c r="D990" s="10" t="s">
        <v>51</v>
      </c>
      <c r="E990" s="12">
        <v>36428</v>
      </c>
      <c r="F990" s="13">
        <v>81227.199999999997</v>
      </c>
      <c r="G990" s="13">
        <v>0</v>
      </c>
    </row>
    <row r="991" spans="1:7" hidden="1" x14ac:dyDescent="0.55000000000000004">
      <c r="A991" s="10" t="s">
        <v>35</v>
      </c>
      <c r="B991" s="11">
        <v>42072</v>
      </c>
      <c r="C991" s="10" t="s">
        <v>48</v>
      </c>
      <c r="D991" s="10" t="s">
        <v>49</v>
      </c>
      <c r="E991" s="12">
        <v>0</v>
      </c>
      <c r="F991" s="13">
        <v>0</v>
      </c>
      <c r="G991" s="13">
        <v>0</v>
      </c>
    </row>
    <row r="992" spans="1:7" x14ac:dyDescent="0.55000000000000004">
      <c r="A992" s="10" t="s">
        <v>35</v>
      </c>
      <c r="B992" s="11">
        <v>42072</v>
      </c>
      <c r="C992" s="10" t="s">
        <v>48</v>
      </c>
      <c r="D992" s="10" t="s">
        <v>50</v>
      </c>
      <c r="E992" s="12">
        <v>169395</v>
      </c>
      <c r="F992" s="13">
        <v>533598.97</v>
      </c>
      <c r="G992" s="13">
        <v>0</v>
      </c>
    </row>
    <row r="993" spans="1:7" hidden="1" x14ac:dyDescent="0.55000000000000004">
      <c r="A993" s="10" t="s">
        <v>35</v>
      </c>
      <c r="B993" s="11">
        <v>42072</v>
      </c>
      <c r="C993" s="10" t="s">
        <v>48</v>
      </c>
      <c r="D993" s="10" t="s">
        <v>52</v>
      </c>
      <c r="E993" s="12">
        <v>151634</v>
      </c>
      <c r="F993" s="13">
        <v>47833.86</v>
      </c>
      <c r="G993" s="13">
        <v>0</v>
      </c>
    </row>
    <row r="994" spans="1:7" hidden="1" x14ac:dyDescent="0.55000000000000004">
      <c r="A994" s="10" t="s">
        <v>35</v>
      </c>
      <c r="B994" s="11">
        <v>42072</v>
      </c>
      <c r="C994" s="10" t="s">
        <v>48</v>
      </c>
      <c r="D994" s="10" t="s">
        <v>51</v>
      </c>
      <c r="E994" s="12">
        <v>53125</v>
      </c>
      <c r="F994" s="13">
        <v>114166.49</v>
      </c>
      <c r="G994" s="13">
        <v>0</v>
      </c>
    </row>
    <row r="995" spans="1:7" hidden="1" x14ac:dyDescent="0.55000000000000004">
      <c r="A995" s="10" t="s">
        <v>35</v>
      </c>
      <c r="B995" s="11">
        <v>42073</v>
      </c>
      <c r="C995" s="10" t="s">
        <v>48</v>
      </c>
      <c r="D995" s="10" t="s">
        <v>49</v>
      </c>
      <c r="E995" s="12">
        <v>0</v>
      </c>
      <c r="F995" s="13">
        <v>0</v>
      </c>
      <c r="G995" s="13">
        <v>0</v>
      </c>
    </row>
    <row r="996" spans="1:7" x14ac:dyDescent="0.55000000000000004">
      <c r="A996" s="10" t="s">
        <v>35</v>
      </c>
      <c r="B996" s="11">
        <v>42073</v>
      </c>
      <c r="C996" s="10" t="s">
        <v>48</v>
      </c>
      <c r="D996" s="10" t="s">
        <v>50</v>
      </c>
      <c r="E996" s="12">
        <v>168090</v>
      </c>
      <c r="F996" s="13">
        <v>524107.91</v>
      </c>
      <c r="G996" s="13">
        <v>0</v>
      </c>
    </row>
    <row r="997" spans="1:7" hidden="1" x14ac:dyDescent="0.55000000000000004">
      <c r="A997" s="10" t="s">
        <v>35</v>
      </c>
      <c r="B997" s="11">
        <v>42073</v>
      </c>
      <c r="C997" s="10" t="s">
        <v>48</v>
      </c>
      <c r="D997" s="10" t="s">
        <v>52</v>
      </c>
      <c r="E997" s="12">
        <v>151242</v>
      </c>
      <c r="F997" s="13">
        <v>47222.92</v>
      </c>
      <c r="G997" s="13">
        <v>0</v>
      </c>
    </row>
    <row r="998" spans="1:7" hidden="1" x14ac:dyDescent="0.55000000000000004">
      <c r="A998" s="10" t="s">
        <v>35</v>
      </c>
      <c r="B998" s="11">
        <v>42073</v>
      </c>
      <c r="C998" s="10" t="s">
        <v>48</v>
      </c>
      <c r="D998" s="10" t="s">
        <v>51</v>
      </c>
      <c r="E998" s="12">
        <v>39032</v>
      </c>
      <c r="F998" s="13">
        <v>83813.22</v>
      </c>
      <c r="G998" s="13">
        <v>0</v>
      </c>
    </row>
    <row r="999" spans="1:7" hidden="1" x14ac:dyDescent="0.55000000000000004">
      <c r="A999" s="10" t="s">
        <v>35</v>
      </c>
      <c r="B999" s="11">
        <v>42074</v>
      </c>
      <c r="C999" s="10" t="s">
        <v>48</v>
      </c>
      <c r="D999" s="10" t="s">
        <v>49</v>
      </c>
      <c r="E999" s="12">
        <v>0</v>
      </c>
      <c r="F999" s="13">
        <v>0</v>
      </c>
      <c r="G999" s="13">
        <v>0</v>
      </c>
    </row>
    <row r="1000" spans="1:7" x14ac:dyDescent="0.55000000000000004">
      <c r="A1000" s="10" t="s">
        <v>35</v>
      </c>
      <c r="B1000" s="11">
        <v>42074</v>
      </c>
      <c r="C1000" s="10" t="s">
        <v>48</v>
      </c>
      <c r="D1000" s="10" t="s">
        <v>50</v>
      </c>
      <c r="E1000" s="12">
        <v>168232</v>
      </c>
      <c r="F1000" s="13">
        <v>512894.95</v>
      </c>
      <c r="G1000" s="13">
        <v>0</v>
      </c>
    </row>
    <row r="1001" spans="1:7" hidden="1" x14ac:dyDescent="0.55000000000000004">
      <c r="A1001" s="10" t="s">
        <v>35</v>
      </c>
      <c r="B1001" s="11">
        <v>42074</v>
      </c>
      <c r="C1001" s="10" t="s">
        <v>48</v>
      </c>
      <c r="D1001" s="10" t="s">
        <v>52</v>
      </c>
      <c r="E1001" s="12">
        <v>153245</v>
      </c>
      <c r="F1001" s="13">
        <v>46783.79</v>
      </c>
      <c r="G1001" s="13">
        <v>0</v>
      </c>
    </row>
    <row r="1002" spans="1:7" hidden="1" x14ac:dyDescent="0.55000000000000004">
      <c r="A1002" s="10" t="s">
        <v>35</v>
      </c>
      <c r="B1002" s="11">
        <v>42074</v>
      </c>
      <c r="C1002" s="10" t="s">
        <v>48</v>
      </c>
      <c r="D1002" s="10" t="s">
        <v>51</v>
      </c>
      <c r="E1002" s="12">
        <v>77217</v>
      </c>
      <c r="F1002" s="13">
        <v>168639.94</v>
      </c>
      <c r="G1002" s="13">
        <v>0</v>
      </c>
    </row>
    <row r="1003" spans="1:7" hidden="1" x14ac:dyDescent="0.55000000000000004">
      <c r="A1003" s="10" t="s">
        <v>35</v>
      </c>
      <c r="B1003" s="11">
        <v>42075</v>
      </c>
      <c r="C1003" s="10" t="s">
        <v>48</v>
      </c>
      <c r="D1003" s="10" t="s">
        <v>49</v>
      </c>
      <c r="E1003" s="12">
        <v>0</v>
      </c>
      <c r="F1003" s="13">
        <v>0</v>
      </c>
      <c r="G1003" s="13">
        <v>0</v>
      </c>
    </row>
    <row r="1004" spans="1:7" x14ac:dyDescent="0.55000000000000004">
      <c r="A1004" s="10" t="s">
        <v>35</v>
      </c>
      <c r="B1004" s="11">
        <v>42075</v>
      </c>
      <c r="C1004" s="10" t="s">
        <v>48</v>
      </c>
      <c r="D1004" s="10" t="s">
        <v>50</v>
      </c>
      <c r="E1004" s="12">
        <v>165429</v>
      </c>
      <c r="F1004" s="13">
        <v>500563.16</v>
      </c>
      <c r="G1004" s="13">
        <v>0</v>
      </c>
    </row>
    <row r="1005" spans="1:7" hidden="1" x14ac:dyDescent="0.55000000000000004">
      <c r="A1005" s="10" t="s">
        <v>35</v>
      </c>
      <c r="B1005" s="11">
        <v>42075</v>
      </c>
      <c r="C1005" s="10" t="s">
        <v>48</v>
      </c>
      <c r="D1005" s="10" t="s">
        <v>52</v>
      </c>
      <c r="E1005" s="12">
        <v>153914</v>
      </c>
      <c r="F1005" s="13">
        <v>46639.87</v>
      </c>
      <c r="G1005" s="13">
        <v>0</v>
      </c>
    </row>
    <row r="1006" spans="1:7" hidden="1" x14ac:dyDescent="0.55000000000000004">
      <c r="A1006" s="10" t="s">
        <v>35</v>
      </c>
      <c r="B1006" s="11">
        <v>42075</v>
      </c>
      <c r="C1006" s="10" t="s">
        <v>48</v>
      </c>
      <c r="D1006" s="10" t="s">
        <v>51</v>
      </c>
      <c r="E1006" s="12">
        <v>81955</v>
      </c>
      <c r="F1006" s="13">
        <v>180656.72</v>
      </c>
      <c r="G1006" s="13">
        <v>0</v>
      </c>
    </row>
    <row r="1007" spans="1:7" hidden="1" x14ac:dyDescent="0.55000000000000004">
      <c r="A1007" s="10" t="s">
        <v>35</v>
      </c>
      <c r="B1007" s="11">
        <v>42076</v>
      </c>
      <c r="C1007" s="10" t="s">
        <v>48</v>
      </c>
      <c r="D1007" s="10" t="s">
        <v>49</v>
      </c>
      <c r="E1007" s="12">
        <v>0</v>
      </c>
      <c r="F1007" s="13">
        <v>0</v>
      </c>
      <c r="G1007" s="13">
        <v>0</v>
      </c>
    </row>
    <row r="1008" spans="1:7" x14ac:dyDescent="0.55000000000000004">
      <c r="A1008" s="10" t="s">
        <v>35</v>
      </c>
      <c r="B1008" s="11">
        <v>42076</v>
      </c>
      <c r="C1008" s="10" t="s">
        <v>48</v>
      </c>
      <c r="D1008" s="10" t="s">
        <v>50</v>
      </c>
      <c r="E1008" s="12">
        <v>185667</v>
      </c>
      <c r="F1008" s="13">
        <v>543120.39</v>
      </c>
      <c r="G1008" s="13">
        <v>0</v>
      </c>
    </row>
    <row r="1009" spans="1:7" hidden="1" x14ac:dyDescent="0.55000000000000004">
      <c r="A1009" s="10" t="s">
        <v>35</v>
      </c>
      <c r="B1009" s="11">
        <v>42076</v>
      </c>
      <c r="C1009" s="10" t="s">
        <v>48</v>
      </c>
      <c r="D1009" s="10" t="s">
        <v>52</v>
      </c>
      <c r="E1009" s="12">
        <v>173622</v>
      </c>
      <c r="F1009" s="13">
        <v>50898.9</v>
      </c>
      <c r="G1009" s="13">
        <v>0</v>
      </c>
    </row>
    <row r="1010" spans="1:7" hidden="1" x14ac:dyDescent="0.55000000000000004">
      <c r="A1010" s="10" t="s">
        <v>35</v>
      </c>
      <c r="B1010" s="11">
        <v>42076</v>
      </c>
      <c r="C1010" s="10" t="s">
        <v>48</v>
      </c>
      <c r="D1010" s="10" t="s">
        <v>51</v>
      </c>
      <c r="E1010" s="12">
        <v>53213</v>
      </c>
      <c r="F1010" s="13">
        <v>114099.61</v>
      </c>
      <c r="G1010" s="13">
        <v>0</v>
      </c>
    </row>
    <row r="1011" spans="1:7" hidden="1" x14ac:dyDescent="0.55000000000000004">
      <c r="A1011" s="10" t="s">
        <v>35</v>
      </c>
      <c r="B1011" s="11">
        <v>42079</v>
      </c>
      <c r="C1011" s="10" t="s">
        <v>48</v>
      </c>
      <c r="D1011" s="10" t="s">
        <v>49</v>
      </c>
      <c r="E1011" s="12">
        <v>0</v>
      </c>
      <c r="F1011" s="13">
        <v>0</v>
      </c>
      <c r="G1011" s="13">
        <v>0</v>
      </c>
    </row>
    <row r="1012" spans="1:7" x14ac:dyDescent="0.55000000000000004">
      <c r="A1012" s="10" t="s">
        <v>35</v>
      </c>
      <c r="B1012" s="11">
        <v>42079</v>
      </c>
      <c r="C1012" s="10" t="s">
        <v>48</v>
      </c>
      <c r="D1012" s="10" t="s">
        <v>50</v>
      </c>
      <c r="E1012" s="12">
        <v>204939</v>
      </c>
      <c r="F1012" s="13">
        <v>571852.13</v>
      </c>
      <c r="G1012" s="13">
        <v>0</v>
      </c>
    </row>
    <row r="1013" spans="1:7" hidden="1" x14ac:dyDescent="0.55000000000000004">
      <c r="A1013" s="10" t="s">
        <v>35</v>
      </c>
      <c r="B1013" s="11">
        <v>42079</v>
      </c>
      <c r="C1013" s="10" t="s">
        <v>48</v>
      </c>
      <c r="D1013" s="10" t="s">
        <v>52</v>
      </c>
      <c r="E1013" s="12">
        <v>196524</v>
      </c>
      <c r="F1013" s="13">
        <v>54994.8</v>
      </c>
      <c r="G1013" s="13">
        <v>0</v>
      </c>
    </row>
    <row r="1014" spans="1:7" hidden="1" x14ac:dyDescent="0.55000000000000004">
      <c r="A1014" s="10" t="s">
        <v>35</v>
      </c>
      <c r="B1014" s="11">
        <v>42079</v>
      </c>
      <c r="C1014" s="10" t="s">
        <v>48</v>
      </c>
      <c r="D1014" s="10" t="s">
        <v>51</v>
      </c>
      <c r="E1014" s="12">
        <v>39294</v>
      </c>
      <c r="F1014" s="13">
        <v>84108.6</v>
      </c>
      <c r="G1014" s="13">
        <v>0</v>
      </c>
    </row>
    <row r="1015" spans="1:7" hidden="1" x14ac:dyDescent="0.55000000000000004">
      <c r="A1015" s="10" t="s">
        <v>35</v>
      </c>
      <c r="B1015" s="11">
        <v>42080</v>
      </c>
      <c r="C1015" s="10" t="s">
        <v>48</v>
      </c>
      <c r="D1015" s="10" t="s">
        <v>49</v>
      </c>
      <c r="E1015" s="12">
        <v>0</v>
      </c>
      <c r="F1015" s="13">
        <v>0</v>
      </c>
      <c r="G1015" s="13">
        <v>0</v>
      </c>
    </row>
    <row r="1016" spans="1:7" x14ac:dyDescent="0.55000000000000004">
      <c r="A1016" s="10" t="s">
        <v>35</v>
      </c>
      <c r="B1016" s="11">
        <v>42080</v>
      </c>
      <c r="C1016" s="10" t="s">
        <v>48</v>
      </c>
      <c r="D1016" s="10" t="s">
        <v>50</v>
      </c>
      <c r="E1016" s="12">
        <v>201415</v>
      </c>
      <c r="F1016" s="13">
        <v>553990.34</v>
      </c>
      <c r="G1016" s="13">
        <v>0</v>
      </c>
    </row>
    <row r="1017" spans="1:7" hidden="1" x14ac:dyDescent="0.55000000000000004">
      <c r="A1017" s="10" t="s">
        <v>35</v>
      </c>
      <c r="B1017" s="11">
        <v>42080</v>
      </c>
      <c r="C1017" s="10" t="s">
        <v>48</v>
      </c>
      <c r="D1017" s="10" t="s">
        <v>52</v>
      </c>
      <c r="E1017" s="12">
        <v>184773</v>
      </c>
      <c r="F1017" s="13">
        <v>50949.66</v>
      </c>
      <c r="G1017" s="13">
        <v>0</v>
      </c>
    </row>
    <row r="1018" spans="1:7" hidden="1" x14ac:dyDescent="0.55000000000000004">
      <c r="A1018" s="10" t="s">
        <v>35</v>
      </c>
      <c r="B1018" s="11">
        <v>42080</v>
      </c>
      <c r="C1018" s="10" t="s">
        <v>48</v>
      </c>
      <c r="D1018" s="10" t="s">
        <v>51</v>
      </c>
      <c r="E1018" s="12">
        <v>59824</v>
      </c>
      <c r="F1018" s="13">
        <v>132072.03</v>
      </c>
      <c r="G1018" s="13">
        <v>0</v>
      </c>
    </row>
    <row r="1019" spans="1:7" hidden="1" x14ac:dyDescent="0.55000000000000004">
      <c r="A1019" s="10" t="s">
        <v>35</v>
      </c>
      <c r="B1019" s="11">
        <v>42081</v>
      </c>
      <c r="C1019" s="10" t="s">
        <v>48</v>
      </c>
      <c r="D1019" s="10" t="s">
        <v>49</v>
      </c>
      <c r="E1019" s="12">
        <v>0</v>
      </c>
      <c r="F1019" s="13">
        <v>0</v>
      </c>
      <c r="G1019" s="13">
        <v>0</v>
      </c>
    </row>
    <row r="1020" spans="1:7" x14ac:dyDescent="0.55000000000000004">
      <c r="A1020" s="10" t="s">
        <v>35</v>
      </c>
      <c r="B1020" s="11">
        <v>42081</v>
      </c>
      <c r="C1020" s="10" t="s">
        <v>48</v>
      </c>
      <c r="D1020" s="10" t="s">
        <v>50</v>
      </c>
      <c r="E1020" s="12">
        <v>194776</v>
      </c>
      <c r="F1020" s="13">
        <v>526219.17000000004</v>
      </c>
      <c r="G1020" s="13">
        <v>0</v>
      </c>
    </row>
    <row r="1021" spans="1:7" hidden="1" x14ac:dyDescent="0.55000000000000004">
      <c r="A1021" s="10" t="s">
        <v>35</v>
      </c>
      <c r="B1021" s="11">
        <v>42081</v>
      </c>
      <c r="C1021" s="10" t="s">
        <v>48</v>
      </c>
      <c r="D1021" s="10" t="s">
        <v>52</v>
      </c>
      <c r="E1021" s="12">
        <v>168315</v>
      </c>
      <c r="F1021" s="13">
        <v>45575.3</v>
      </c>
      <c r="G1021" s="13">
        <v>0</v>
      </c>
    </row>
    <row r="1022" spans="1:7" hidden="1" x14ac:dyDescent="0.55000000000000004">
      <c r="A1022" s="10" t="s">
        <v>35</v>
      </c>
      <c r="B1022" s="11">
        <v>42081</v>
      </c>
      <c r="C1022" s="10" t="s">
        <v>48</v>
      </c>
      <c r="D1022" s="10" t="s">
        <v>51</v>
      </c>
      <c r="E1022" s="12">
        <v>64579</v>
      </c>
      <c r="F1022" s="13">
        <v>144603.85999999999</v>
      </c>
      <c r="G1022" s="13">
        <v>0</v>
      </c>
    </row>
    <row r="1023" spans="1:7" hidden="1" x14ac:dyDescent="0.55000000000000004">
      <c r="A1023" s="10" t="s">
        <v>35</v>
      </c>
      <c r="B1023" s="11">
        <v>42082</v>
      </c>
      <c r="C1023" s="10" t="s">
        <v>48</v>
      </c>
      <c r="D1023" s="10" t="s">
        <v>49</v>
      </c>
      <c r="E1023" s="12">
        <v>0</v>
      </c>
      <c r="F1023" s="13">
        <v>0</v>
      </c>
      <c r="G1023" s="13">
        <v>0</v>
      </c>
    </row>
    <row r="1024" spans="1:7" x14ac:dyDescent="0.55000000000000004">
      <c r="A1024" s="10" t="s">
        <v>35</v>
      </c>
      <c r="B1024" s="11">
        <v>42082</v>
      </c>
      <c r="C1024" s="10" t="s">
        <v>48</v>
      </c>
      <c r="D1024" s="10" t="s">
        <v>50</v>
      </c>
      <c r="E1024" s="12">
        <v>257374</v>
      </c>
      <c r="F1024" s="13">
        <v>714251.05</v>
      </c>
      <c r="G1024" s="13">
        <v>0</v>
      </c>
    </row>
    <row r="1025" spans="1:7" hidden="1" x14ac:dyDescent="0.55000000000000004">
      <c r="A1025" s="10" t="s">
        <v>35</v>
      </c>
      <c r="B1025" s="11">
        <v>42082</v>
      </c>
      <c r="C1025" s="10" t="s">
        <v>48</v>
      </c>
      <c r="D1025" s="10" t="s">
        <v>52</v>
      </c>
      <c r="E1025" s="12">
        <v>238593</v>
      </c>
      <c r="F1025" s="13">
        <v>66313.31</v>
      </c>
      <c r="G1025" s="13">
        <v>0</v>
      </c>
    </row>
    <row r="1026" spans="1:7" hidden="1" x14ac:dyDescent="0.55000000000000004">
      <c r="A1026" s="10" t="s">
        <v>35</v>
      </c>
      <c r="B1026" s="11">
        <v>42082</v>
      </c>
      <c r="C1026" s="10" t="s">
        <v>48</v>
      </c>
      <c r="D1026" s="10" t="s">
        <v>51</v>
      </c>
      <c r="E1026" s="12">
        <v>73306</v>
      </c>
      <c r="F1026" s="13">
        <v>163611.39000000001</v>
      </c>
      <c r="G1026" s="13">
        <v>0</v>
      </c>
    </row>
    <row r="1027" spans="1:7" hidden="1" x14ac:dyDescent="0.55000000000000004">
      <c r="A1027" s="10" t="s">
        <v>35</v>
      </c>
      <c r="B1027" s="11">
        <v>42083</v>
      </c>
      <c r="C1027" s="10" t="s">
        <v>48</v>
      </c>
      <c r="D1027" s="10" t="s">
        <v>49</v>
      </c>
      <c r="E1027" s="12">
        <v>0</v>
      </c>
      <c r="F1027" s="13">
        <v>0</v>
      </c>
      <c r="G1027" s="13">
        <v>0</v>
      </c>
    </row>
    <row r="1028" spans="1:7" x14ac:dyDescent="0.55000000000000004">
      <c r="A1028" s="10" t="s">
        <v>35</v>
      </c>
      <c r="B1028" s="11">
        <v>42083</v>
      </c>
      <c r="C1028" s="10" t="s">
        <v>48</v>
      </c>
      <c r="D1028" s="10" t="s">
        <v>50</v>
      </c>
      <c r="E1028" s="12">
        <v>194000</v>
      </c>
      <c r="F1028" s="13">
        <v>566528.94999999995</v>
      </c>
      <c r="G1028" s="13">
        <v>0</v>
      </c>
    </row>
    <row r="1029" spans="1:7" hidden="1" x14ac:dyDescent="0.55000000000000004">
      <c r="A1029" s="10" t="s">
        <v>35</v>
      </c>
      <c r="B1029" s="11">
        <v>42083</v>
      </c>
      <c r="C1029" s="10" t="s">
        <v>48</v>
      </c>
      <c r="D1029" s="10" t="s">
        <v>52</v>
      </c>
      <c r="E1029" s="12">
        <v>168167</v>
      </c>
      <c r="F1029" s="13">
        <v>49130.76</v>
      </c>
      <c r="G1029" s="13">
        <v>0</v>
      </c>
    </row>
    <row r="1030" spans="1:7" hidden="1" x14ac:dyDescent="0.55000000000000004">
      <c r="A1030" s="10" t="s">
        <v>35</v>
      </c>
      <c r="B1030" s="11">
        <v>42083</v>
      </c>
      <c r="C1030" s="10" t="s">
        <v>48</v>
      </c>
      <c r="D1030" s="10" t="s">
        <v>51</v>
      </c>
      <c r="E1030" s="12">
        <v>65481</v>
      </c>
      <c r="F1030" s="13">
        <v>145384.79</v>
      </c>
      <c r="G1030" s="13">
        <v>0</v>
      </c>
    </row>
    <row r="1031" spans="1:7" hidden="1" x14ac:dyDescent="0.55000000000000004">
      <c r="A1031" s="10" t="s">
        <v>35</v>
      </c>
      <c r="B1031" s="11">
        <v>42086</v>
      </c>
      <c r="C1031" s="10" t="s">
        <v>48</v>
      </c>
      <c r="D1031" s="10" t="s">
        <v>49</v>
      </c>
      <c r="E1031" s="12">
        <v>0</v>
      </c>
      <c r="F1031" s="13">
        <v>0</v>
      </c>
      <c r="G1031" s="13">
        <v>0</v>
      </c>
    </row>
    <row r="1032" spans="1:7" x14ac:dyDescent="0.55000000000000004">
      <c r="A1032" s="10" t="s">
        <v>35</v>
      </c>
      <c r="B1032" s="11">
        <v>42086</v>
      </c>
      <c r="C1032" s="10" t="s">
        <v>48</v>
      </c>
      <c r="D1032" s="10" t="s">
        <v>50</v>
      </c>
      <c r="E1032" s="12">
        <v>172270</v>
      </c>
      <c r="F1032" s="13">
        <v>502539.22</v>
      </c>
      <c r="G1032" s="13">
        <v>0</v>
      </c>
    </row>
    <row r="1033" spans="1:7" hidden="1" x14ac:dyDescent="0.55000000000000004">
      <c r="A1033" s="10" t="s">
        <v>35</v>
      </c>
      <c r="B1033" s="11">
        <v>42086</v>
      </c>
      <c r="C1033" s="10" t="s">
        <v>48</v>
      </c>
      <c r="D1033" s="10" t="s">
        <v>52</v>
      </c>
      <c r="E1033" s="12">
        <v>178141</v>
      </c>
      <c r="F1033" s="13">
        <v>51990.45</v>
      </c>
      <c r="G1033" s="13">
        <v>0</v>
      </c>
    </row>
    <row r="1034" spans="1:7" hidden="1" x14ac:dyDescent="0.55000000000000004">
      <c r="A1034" s="10" t="s">
        <v>35</v>
      </c>
      <c r="B1034" s="11">
        <v>42086</v>
      </c>
      <c r="C1034" s="10" t="s">
        <v>48</v>
      </c>
      <c r="D1034" s="10" t="s">
        <v>51</v>
      </c>
      <c r="E1034" s="12">
        <v>43729</v>
      </c>
      <c r="F1034" s="13">
        <v>92902.46</v>
      </c>
      <c r="G1034" s="13">
        <v>0</v>
      </c>
    </row>
    <row r="1035" spans="1:7" hidden="1" x14ac:dyDescent="0.55000000000000004">
      <c r="A1035" s="10" t="s">
        <v>35</v>
      </c>
      <c r="B1035" s="11">
        <v>42087</v>
      </c>
      <c r="C1035" s="10" t="s">
        <v>48</v>
      </c>
      <c r="D1035" s="10" t="s">
        <v>49</v>
      </c>
      <c r="E1035" s="12">
        <v>0</v>
      </c>
      <c r="F1035" s="13">
        <v>0</v>
      </c>
      <c r="G1035" s="13">
        <v>0</v>
      </c>
    </row>
    <row r="1036" spans="1:7" x14ac:dyDescent="0.55000000000000004">
      <c r="A1036" s="10" t="s">
        <v>35</v>
      </c>
      <c r="B1036" s="11">
        <v>42087</v>
      </c>
      <c r="C1036" s="10" t="s">
        <v>48</v>
      </c>
      <c r="D1036" s="10" t="s">
        <v>50</v>
      </c>
      <c r="E1036" s="12">
        <v>219923</v>
      </c>
      <c r="F1036" s="13">
        <v>659160.72</v>
      </c>
      <c r="G1036" s="13">
        <v>0</v>
      </c>
    </row>
    <row r="1037" spans="1:7" hidden="1" x14ac:dyDescent="0.55000000000000004">
      <c r="A1037" s="10" t="s">
        <v>35</v>
      </c>
      <c r="B1037" s="11">
        <v>42087</v>
      </c>
      <c r="C1037" s="10" t="s">
        <v>48</v>
      </c>
      <c r="D1037" s="10" t="s">
        <v>52</v>
      </c>
      <c r="E1037" s="12">
        <v>205050</v>
      </c>
      <c r="F1037" s="13">
        <v>61522.77</v>
      </c>
      <c r="G1037" s="13">
        <v>0</v>
      </c>
    </row>
    <row r="1038" spans="1:7" hidden="1" x14ac:dyDescent="0.55000000000000004">
      <c r="A1038" s="10" t="s">
        <v>35</v>
      </c>
      <c r="B1038" s="11">
        <v>42087</v>
      </c>
      <c r="C1038" s="10" t="s">
        <v>48</v>
      </c>
      <c r="D1038" s="10" t="s">
        <v>51</v>
      </c>
      <c r="E1038" s="12">
        <v>51452</v>
      </c>
      <c r="F1038" s="13">
        <v>111658.66</v>
      </c>
      <c r="G1038" s="13">
        <v>0</v>
      </c>
    </row>
    <row r="1039" spans="1:7" hidden="1" x14ac:dyDescent="0.55000000000000004">
      <c r="A1039" s="10" t="s">
        <v>35</v>
      </c>
      <c r="B1039" s="11">
        <v>42088</v>
      </c>
      <c r="C1039" s="10" t="s">
        <v>48</v>
      </c>
      <c r="D1039" s="10" t="s">
        <v>49</v>
      </c>
      <c r="E1039" s="12">
        <v>0</v>
      </c>
      <c r="F1039" s="13">
        <v>0</v>
      </c>
      <c r="G1039" s="13">
        <v>0</v>
      </c>
    </row>
    <row r="1040" spans="1:7" x14ac:dyDescent="0.55000000000000004">
      <c r="A1040" s="10" t="s">
        <v>35</v>
      </c>
      <c r="B1040" s="11">
        <v>42088</v>
      </c>
      <c r="C1040" s="10" t="s">
        <v>48</v>
      </c>
      <c r="D1040" s="10" t="s">
        <v>50</v>
      </c>
      <c r="E1040" s="12">
        <v>225906</v>
      </c>
      <c r="F1040" s="13">
        <v>682493.46</v>
      </c>
      <c r="G1040" s="13">
        <v>0</v>
      </c>
    </row>
    <row r="1041" spans="1:7" hidden="1" x14ac:dyDescent="0.55000000000000004">
      <c r="A1041" s="10" t="s">
        <v>35</v>
      </c>
      <c r="B1041" s="11">
        <v>42088</v>
      </c>
      <c r="C1041" s="10" t="s">
        <v>48</v>
      </c>
      <c r="D1041" s="10" t="s">
        <v>52</v>
      </c>
      <c r="E1041" s="12">
        <v>198836</v>
      </c>
      <c r="F1041" s="13">
        <v>60108.69</v>
      </c>
      <c r="G1041" s="13">
        <v>0</v>
      </c>
    </row>
    <row r="1042" spans="1:7" hidden="1" x14ac:dyDescent="0.55000000000000004">
      <c r="A1042" s="10" t="s">
        <v>35</v>
      </c>
      <c r="B1042" s="11">
        <v>42088</v>
      </c>
      <c r="C1042" s="10" t="s">
        <v>48</v>
      </c>
      <c r="D1042" s="10" t="s">
        <v>51</v>
      </c>
      <c r="E1042" s="12">
        <v>61407</v>
      </c>
      <c r="F1042" s="13">
        <v>131925.72</v>
      </c>
      <c r="G1042" s="13">
        <v>0</v>
      </c>
    </row>
    <row r="1043" spans="1:7" hidden="1" x14ac:dyDescent="0.55000000000000004">
      <c r="A1043" s="10" t="s">
        <v>35</v>
      </c>
      <c r="B1043" s="11">
        <v>42089</v>
      </c>
      <c r="C1043" s="10" t="s">
        <v>48</v>
      </c>
      <c r="D1043" s="10" t="s">
        <v>49</v>
      </c>
      <c r="E1043" s="12">
        <v>0</v>
      </c>
      <c r="F1043" s="13">
        <v>0</v>
      </c>
      <c r="G1043" s="13">
        <v>0</v>
      </c>
    </row>
    <row r="1044" spans="1:7" x14ac:dyDescent="0.55000000000000004">
      <c r="A1044" s="10" t="s">
        <v>35</v>
      </c>
      <c r="B1044" s="11">
        <v>42089</v>
      </c>
      <c r="C1044" s="10" t="s">
        <v>48</v>
      </c>
      <c r="D1044" s="10" t="s">
        <v>50</v>
      </c>
      <c r="E1044" s="12">
        <v>254442</v>
      </c>
      <c r="F1044" s="13">
        <v>822806.17</v>
      </c>
      <c r="G1044" s="13">
        <v>0</v>
      </c>
    </row>
    <row r="1045" spans="1:7" hidden="1" x14ac:dyDescent="0.55000000000000004">
      <c r="A1045" s="10" t="s">
        <v>35</v>
      </c>
      <c r="B1045" s="11">
        <v>42089</v>
      </c>
      <c r="C1045" s="10" t="s">
        <v>48</v>
      </c>
      <c r="D1045" s="10" t="s">
        <v>52</v>
      </c>
      <c r="E1045" s="12">
        <v>225259</v>
      </c>
      <c r="F1045" s="13">
        <v>72874.75</v>
      </c>
      <c r="G1045" s="13">
        <v>0</v>
      </c>
    </row>
    <row r="1046" spans="1:7" hidden="1" x14ac:dyDescent="0.55000000000000004">
      <c r="A1046" s="10" t="s">
        <v>35</v>
      </c>
      <c r="B1046" s="11">
        <v>42089</v>
      </c>
      <c r="C1046" s="10" t="s">
        <v>48</v>
      </c>
      <c r="D1046" s="10" t="s">
        <v>51</v>
      </c>
      <c r="E1046" s="12">
        <v>74963</v>
      </c>
      <c r="F1046" s="13">
        <v>159908.91</v>
      </c>
      <c r="G1046" s="13">
        <v>0</v>
      </c>
    </row>
    <row r="1047" spans="1:7" hidden="1" x14ac:dyDescent="0.55000000000000004">
      <c r="A1047" s="10" t="s">
        <v>35</v>
      </c>
      <c r="B1047" s="11">
        <v>42090</v>
      </c>
      <c r="C1047" s="10" t="s">
        <v>48</v>
      </c>
      <c r="D1047" s="10" t="s">
        <v>49</v>
      </c>
      <c r="E1047" s="12">
        <v>0</v>
      </c>
      <c r="F1047" s="13">
        <v>0</v>
      </c>
      <c r="G1047" s="13">
        <v>0</v>
      </c>
    </row>
    <row r="1048" spans="1:7" x14ac:dyDescent="0.55000000000000004">
      <c r="A1048" s="10" t="s">
        <v>35</v>
      </c>
      <c r="B1048" s="11">
        <v>42090</v>
      </c>
      <c r="C1048" s="10" t="s">
        <v>48</v>
      </c>
      <c r="D1048" s="10" t="s">
        <v>50</v>
      </c>
      <c r="E1048" s="12">
        <v>175906</v>
      </c>
      <c r="F1048" s="13">
        <v>558968.76</v>
      </c>
      <c r="G1048" s="13">
        <v>0</v>
      </c>
    </row>
    <row r="1049" spans="1:7" hidden="1" x14ac:dyDescent="0.55000000000000004">
      <c r="A1049" s="10" t="s">
        <v>35</v>
      </c>
      <c r="B1049" s="11">
        <v>42090</v>
      </c>
      <c r="C1049" s="10" t="s">
        <v>48</v>
      </c>
      <c r="D1049" s="10" t="s">
        <v>52</v>
      </c>
      <c r="E1049" s="12">
        <v>167654</v>
      </c>
      <c r="F1049" s="13">
        <v>53318.42</v>
      </c>
      <c r="G1049" s="13">
        <v>0</v>
      </c>
    </row>
    <row r="1050" spans="1:7" hidden="1" x14ac:dyDescent="0.55000000000000004">
      <c r="A1050" s="10" t="s">
        <v>35</v>
      </c>
      <c r="B1050" s="11">
        <v>42090</v>
      </c>
      <c r="C1050" s="10" t="s">
        <v>48</v>
      </c>
      <c r="D1050" s="10" t="s">
        <v>51</v>
      </c>
      <c r="E1050" s="12">
        <v>29004</v>
      </c>
      <c r="F1050" s="13">
        <v>60923.68</v>
      </c>
      <c r="G1050" s="13">
        <v>0</v>
      </c>
    </row>
    <row r="1051" spans="1:7" hidden="1" x14ac:dyDescent="0.55000000000000004">
      <c r="A1051" s="10" t="s">
        <v>35</v>
      </c>
      <c r="B1051" s="11">
        <v>42093</v>
      </c>
      <c r="C1051" s="10" t="s">
        <v>48</v>
      </c>
      <c r="D1051" s="10" t="s">
        <v>49</v>
      </c>
      <c r="E1051" s="12">
        <v>0</v>
      </c>
      <c r="F1051" s="13">
        <v>0</v>
      </c>
      <c r="G1051" s="13">
        <v>0</v>
      </c>
    </row>
    <row r="1052" spans="1:7" x14ac:dyDescent="0.55000000000000004">
      <c r="A1052" s="10" t="s">
        <v>35</v>
      </c>
      <c r="B1052" s="11">
        <v>42093</v>
      </c>
      <c r="C1052" s="10" t="s">
        <v>48</v>
      </c>
      <c r="D1052" s="10" t="s">
        <v>50</v>
      </c>
      <c r="E1052" s="12">
        <v>182257</v>
      </c>
      <c r="F1052" s="13">
        <v>554924.12</v>
      </c>
      <c r="G1052" s="13">
        <v>0</v>
      </c>
    </row>
    <row r="1053" spans="1:7" hidden="1" x14ac:dyDescent="0.55000000000000004">
      <c r="A1053" s="10" t="s">
        <v>35</v>
      </c>
      <c r="B1053" s="11">
        <v>42093</v>
      </c>
      <c r="C1053" s="10" t="s">
        <v>48</v>
      </c>
      <c r="D1053" s="10" t="s">
        <v>52</v>
      </c>
      <c r="E1053" s="12">
        <v>190740</v>
      </c>
      <c r="F1053" s="13">
        <v>58139.24</v>
      </c>
      <c r="G1053" s="13">
        <v>0</v>
      </c>
    </row>
    <row r="1054" spans="1:7" hidden="1" x14ac:dyDescent="0.55000000000000004">
      <c r="A1054" s="10" t="s">
        <v>35</v>
      </c>
      <c r="B1054" s="11">
        <v>42093</v>
      </c>
      <c r="C1054" s="10" t="s">
        <v>48</v>
      </c>
      <c r="D1054" s="10" t="s">
        <v>51</v>
      </c>
      <c r="E1054" s="12">
        <v>31079</v>
      </c>
      <c r="F1054" s="13">
        <v>64780.77</v>
      </c>
      <c r="G1054" s="13">
        <v>0</v>
      </c>
    </row>
    <row r="1055" spans="1:7" hidden="1" x14ac:dyDescent="0.55000000000000004">
      <c r="A1055" s="10" t="s">
        <v>35</v>
      </c>
      <c r="B1055" s="11">
        <v>42094</v>
      </c>
      <c r="C1055" s="10" t="s">
        <v>48</v>
      </c>
      <c r="D1055" s="10" t="s">
        <v>49</v>
      </c>
      <c r="E1055" s="12">
        <v>0</v>
      </c>
      <c r="F1055" s="13">
        <v>0</v>
      </c>
      <c r="G1055" s="13">
        <v>0</v>
      </c>
    </row>
    <row r="1056" spans="1:7" x14ac:dyDescent="0.55000000000000004">
      <c r="A1056" s="10" t="s">
        <v>35</v>
      </c>
      <c r="B1056" s="11">
        <v>42094</v>
      </c>
      <c r="C1056" s="10" t="s">
        <v>48</v>
      </c>
      <c r="D1056" s="10" t="s">
        <v>50</v>
      </c>
      <c r="E1056" s="12">
        <v>187321</v>
      </c>
      <c r="F1056" s="13">
        <v>565455.49</v>
      </c>
      <c r="G1056" s="13">
        <v>0</v>
      </c>
    </row>
    <row r="1057" spans="1:7" hidden="1" x14ac:dyDescent="0.55000000000000004">
      <c r="A1057" s="10" t="s">
        <v>35</v>
      </c>
      <c r="B1057" s="11">
        <v>42094</v>
      </c>
      <c r="C1057" s="10" t="s">
        <v>48</v>
      </c>
      <c r="D1057" s="10" t="s">
        <v>52</v>
      </c>
      <c r="E1057" s="12">
        <v>167807</v>
      </c>
      <c r="F1057" s="13">
        <v>50703.02</v>
      </c>
      <c r="G1057" s="13">
        <v>0</v>
      </c>
    </row>
    <row r="1058" spans="1:7" hidden="1" x14ac:dyDescent="0.55000000000000004">
      <c r="A1058" s="10" t="s">
        <v>35</v>
      </c>
      <c r="B1058" s="11">
        <v>42094</v>
      </c>
      <c r="C1058" s="10" t="s">
        <v>48</v>
      </c>
      <c r="D1058" s="10" t="s">
        <v>51</v>
      </c>
      <c r="E1058" s="12">
        <v>30740</v>
      </c>
      <c r="F1058" s="13">
        <v>64235.02</v>
      </c>
      <c r="G1058" s="13">
        <v>0</v>
      </c>
    </row>
    <row r="1059" spans="1:7" hidden="1" x14ac:dyDescent="0.55000000000000004">
      <c r="A1059" s="10" t="s">
        <v>35</v>
      </c>
      <c r="B1059" s="11">
        <v>42095</v>
      </c>
      <c r="C1059" s="10" t="s">
        <v>48</v>
      </c>
      <c r="D1059" s="10" t="s">
        <v>49</v>
      </c>
      <c r="E1059" s="12">
        <v>0</v>
      </c>
      <c r="F1059" s="13">
        <v>0</v>
      </c>
      <c r="G1059" s="13">
        <v>0</v>
      </c>
    </row>
    <row r="1060" spans="1:7" x14ac:dyDescent="0.55000000000000004">
      <c r="A1060" s="10" t="s">
        <v>35</v>
      </c>
      <c r="B1060" s="11">
        <v>42095</v>
      </c>
      <c r="C1060" s="10" t="s">
        <v>48</v>
      </c>
      <c r="D1060" s="10" t="s">
        <v>50</v>
      </c>
      <c r="E1060" s="12">
        <v>217057</v>
      </c>
      <c r="F1060" s="13">
        <v>660074.54</v>
      </c>
      <c r="G1060" s="13">
        <v>0</v>
      </c>
    </row>
    <row r="1061" spans="1:7" hidden="1" x14ac:dyDescent="0.55000000000000004">
      <c r="A1061" s="10" t="s">
        <v>35</v>
      </c>
      <c r="B1061" s="11">
        <v>42095</v>
      </c>
      <c r="C1061" s="10" t="s">
        <v>48</v>
      </c>
      <c r="D1061" s="10" t="s">
        <v>52</v>
      </c>
      <c r="E1061" s="12">
        <v>196374</v>
      </c>
      <c r="F1061" s="13">
        <v>59760.77</v>
      </c>
      <c r="G1061" s="13">
        <v>0</v>
      </c>
    </row>
    <row r="1062" spans="1:7" hidden="1" x14ac:dyDescent="0.55000000000000004">
      <c r="A1062" s="10" t="s">
        <v>35</v>
      </c>
      <c r="B1062" s="11">
        <v>42095</v>
      </c>
      <c r="C1062" s="10" t="s">
        <v>48</v>
      </c>
      <c r="D1062" s="10" t="s">
        <v>51</v>
      </c>
      <c r="E1062" s="12">
        <v>39648</v>
      </c>
      <c r="F1062" s="13">
        <v>81716.41</v>
      </c>
      <c r="G1062" s="13">
        <v>0</v>
      </c>
    </row>
    <row r="1063" spans="1:7" hidden="1" x14ac:dyDescent="0.55000000000000004">
      <c r="A1063" s="10" t="s">
        <v>35</v>
      </c>
      <c r="B1063" s="11">
        <v>42096</v>
      </c>
      <c r="C1063" s="10" t="s">
        <v>48</v>
      </c>
      <c r="D1063" s="10" t="s">
        <v>49</v>
      </c>
      <c r="E1063" s="12">
        <v>0</v>
      </c>
      <c r="F1063" s="13">
        <v>0</v>
      </c>
      <c r="G1063" s="13">
        <v>0</v>
      </c>
    </row>
    <row r="1064" spans="1:7" x14ac:dyDescent="0.55000000000000004">
      <c r="A1064" s="10" t="s">
        <v>35</v>
      </c>
      <c r="B1064" s="11">
        <v>42096</v>
      </c>
      <c r="C1064" s="10" t="s">
        <v>48</v>
      </c>
      <c r="D1064" s="10" t="s">
        <v>50</v>
      </c>
      <c r="E1064" s="12">
        <v>151305</v>
      </c>
      <c r="F1064" s="13">
        <v>464245.37</v>
      </c>
      <c r="G1064" s="13">
        <v>0</v>
      </c>
    </row>
    <row r="1065" spans="1:7" hidden="1" x14ac:dyDescent="0.55000000000000004">
      <c r="A1065" s="10" t="s">
        <v>35</v>
      </c>
      <c r="B1065" s="11">
        <v>42096</v>
      </c>
      <c r="C1065" s="10" t="s">
        <v>48</v>
      </c>
      <c r="D1065" s="10" t="s">
        <v>52</v>
      </c>
      <c r="E1065" s="12">
        <v>137375</v>
      </c>
      <c r="F1065" s="13">
        <v>42205.85</v>
      </c>
      <c r="G1065" s="13">
        <v>0</v>
      </c>
    </row>
    <row r="1066" spans="1:7" hidden="1" x14ac:dyDescent="0.55000000000000004">
      <c r="A1066" s="10" t="s">
        <v>35</v>
      </c>
      <c r="B1066" s="11">
        <v>42096</v>
      </c>
      <c r="C1066" s="10" t="s">
        <v>48</v>
      </c>
      <c r="D1066" s="10" t="s">
        <v>51</v>
      </c>
      <c r="E1066" s="12">
        <v>45730</v>
      </c>
      <c r="F1066" s="13">
        <v>95601.05</v>
      </c>
      <c r="G1066" s="13">
        <v>0</v>
      </c>
    </row>
    <row r="1067" spans="1:7" hidden="1" x14ac:dyDescent="0.55000000000000004">
      <c r="A1067" s="10" t="s">
        <v>35</v>
      </c>
      <c r="B1067" s="11">
        <v>42100</v>
      </c>
      <c r="C1067" s="10" t="s">
        <v>48</v>
      </c>
      <c r="D1067" s="10" t="s">
        <v>49</v>
      </c>
      <c r="E1067" s="12">
        <v>0</v>
      </c>
      <c r="F1067" s="13">
        <v>0</v>
      </c>
      <c r="G1067" s="13">
        <v>0</v>
      </c>
    </row>
    <row r="1068" spans="1:7" x14ac:dyDescent="0.55000000000000004">
      <c r="A1068" s="10" t="s">
        <v>35</v>
      </c>
      <c r="B1068" s="11">
        <v>42100</v>
      </c>
      <c r="C1068" s="10" t="s">
        <v>48</v>
      </c>
      <c r="D1068" s="10" t="s">
        <v>50</v>
      </c>
      <c r="E1068" s="12">
        <v>186365</v>
      </c>
      <c r="F1068" s="13">
        <v>593487.75</v>
      </c>
      <c r="G1068" s="13">
        <v>0</v>
      </c>
    </row>
    <row r="1069" spans="1:7" hidden="1" x14ac:dyDescent="0.55000000000000004">
      <c r="A1069" s="10" t="s">
        <v>35</v>
      </c>
      <c r="B1069" s="11">
        <v>42100</v>
      </c>
      <c r="C1069" s="10" t="s">
        <v>48</v>
      </c>
      <c r="D1069" s="10" t="s">
        <v>52</v>
      </c>
      <c r="E1069" s="12">
        <v>183226</v>
      </c>
      <c r="F1069" s="13">
        <v>58368.01</v>
      </c>
      <c r="G1069" s="13">
        <v>0</v>
      </c>
    </row>
    <row r="1070" spans="1:7" hidden="1" x14ac:dyDescent="0.55000000000000004">
      <c r="A1070" s="10" t="s">
        <v>35</v>
      </c>
      <c r="B1070" s="11">
        <v>42100</v>
      </c>
      <c r="C1070" s="10" t="s">
        <v>48</v>
      </c>
      <c r="D1070" s="10" t="s">
        <v>51</v>
      </c>
      <c r="E1070" s="12">
        <v>29609</v>
      </c>
      <c r="F1070" s="13">
        <v>61628.19</v>
      </c>
      <c r="G1070" s="13">
        <v>0</v>
      </c>
    </row>
    <row r="1071" spans="1:7" hidden="1" x14ac:dyDescent="0.55000000000000004">
      <c r="A1071" s="10" t="s">
        <v>35</v>
      </c>
      <c r="B1071" s="11">
        <v>42101</v>
      </c>
      <c r="C1071" s="10" t="s">
        <v>48</v>
      </c>
      <c r="D1071" s="10" t="s">
        <v>49</v>
      </c>
      <c r="E1071" s="12">
        <v>0</v>
      </c>
      <c r="F1071" s="13">
        <v>0</v>
      </c>
      <c r="G1071" s="13">
        <v>0</v>
      </c>
    </row>
    <row r="1072" spans="1:7" x14ac:dyDescent="0.55000000000000004">
      <c r="A1072" s="10" t="s">
        <v>35</v>
      </c>
      <c r="B1072" s="11">
        <v>42101</v>
      </c>
      <c r="C1072" s="10" t="s">
        <v>48</v>
      </c>
      <c r="D1072" s="10" t="s">
        <v>50</v>
      </c>
      <c r="E1072" s="12">
        <v>186063</v>
      </c>
      <c r="F1072" s="13">
        <v>609869.89</v>
      </c>
      <c r="G1072" s="13">
        <v>0</v>
      </c>
    </row>
    <row r="1073" spans="1:7" hidden="1" x14ac:dyDescent="0.55000000000000004">
      <c r="A1073" s="10" t="s">
        <v>35</v>
      </c>
      <c r="B1073" s="11">
        <v>42101</v>
      </c>
      <c r="C1073" s="10" t="s">
        <v>48</v>
      </c>
      <c r="D1073" s="10" t="s">
        <v>52</v>
      </c>
      <c r="E1073" s="12">
        <v>177820</v>
      </c>
      <c r="F1073" s="13">
        <v>58351.41</v>
      </c>
      <c r="G1073" s="13">
        <v>0</v>
      </c>
    </row>
    <row r="1074" spans="1:7" hidden="1" x14ac:dyDescent="0.55000000000000004">
      <c r="A1074" s="10" t="s">
        <v>35</v>
      </c>
      <c r="B1074" s="11">
        <v>42101</v>
      </c>
      <c r="C1074" s="10" t="s">
        <v>48</v>
      </c>
      <c r="D1074" s="10" t="s">
        <v>51</v>
      </c>
      <c r="E1074" s="12">
        <v>43417</v>
      </c>
      <c r="F1074" s="13">
        <v>91289.77</v>
      </c>
      <c r="G1074" s="13">
        <v>0</v>
      </c>
    </row>
    <row r="1075" spans="1:7" hidden="1" x14ac:dyDescent="0.55000000000000004">
      <c r="A1075" s="10" t="s">
        <v>35</v>
      </c>
      <c r="B1075" s="11">
        <v>42102</v>
      </c>
      <c r="C1075" s="10" t="s">
        <v>48</v>
      </c>
      <c r="D1075" s="10" t="s">
        <v>49</v>
      </c>
      <c r="E1075" s="12">
        <v>0</v>
      </c>
      <c r="F1075" s="13">
        <v>0</v>
      </c>
      <c r="G1075" s="13">
        <v>0</v>
      </c>
    </row>
    <row r="1076" spans="1:7" x14ac:dyDescent="0.55000000000000004">
      <c r="A1076" s="10" t="s">
        <v>35</v>
      </c>
      <c r="B1076" s="11">
        <v>42102</v>
      </c>
      <c r="C1076" s="10" t="s">
        <v>48</v>
      </c>
      <c r="D1076" s="10" t="s">
        <v>50</v>
      </c>
      <c r="E1076" s="12">
        <v>187519</v>
      </c>
      <c r="F1076" s="13">
        <v>611696.79</v>
      </c>
      <c r="G1076" s="13">
        <v>0</v>
      </c>
    </row>
    <row r="1077" spans="1:7" hidden="1" x14ac:dyDescent="0.55000000000000004">
      <c r="A1077" s="10" t="s">
        <v>35</v>
      </c>
      <c r="B1077" s="11">
        <v>42102</v>
      </c>
      <c r="C1077" s="10" t="s">
        <v>48</v>
      </c>
      <c r="D1077" s="10" t="s">
        <v>52</v>
      </c>
      <c r="E1077" s="12">
        <v>171877</v>
      </c>
      <c r="F1077" s="13">
        <v>56141.79</v>
      </c>
      <c r="G1077" s="13">
        <v>0</v>
      </c>
    </row>
    <row r="1078" spans="1:7" hidden="1" x14ac:dyDescent="0.55000000000000004">
      <c r="A1078" s="10" t="s">
        <v>35</v>
      </c>
      <c r="B1078" s="11">
        <v>42102</v>
      </c>
      <c r="C1078" s="10" t="s">
        <v>48</v>
      </c>
      <c r="D1078" s="10" t="s">
        <v>51</v>
      </c>
      <c r="E1078" s="12">
        <v>38141</v>
      </c>
      <c r="F1078" s="13">
        <v>78752.070000000007</v>
      </c>
      <c r="G1078" s="13">
        <v>0</v>
      </c>
    </row>
    <row r="1079" spans="1:7" hidden="1" x14ac:dyDescent="0.55000000000000004">
      <c r="A1079" s="10" t="s">
        <v>35</v>
      </c>
      <c r="B1079" s="11">
        <v>42103</v>
      </c>
      <c r="C1079" s="10" t="s">
        <v>48</v>
      </c>
      <c r="D1079" s="10" t="s">
        <v>49</v>
      </c>
      <c r="E1079" s="12">
        <v>0</v>
      </c>
      <c r="F1079" s="13">
        <v>0</v>
      </c>
      <c r="G1079" s="13">
        <v>0</v>
      </c>
    </row>
    <row r="1080" spans="1:7" x14ac:dyDescent="0.55000000000000004">
      <c r="A1080" s="10" t="s">
        <v>35</v>
      </c>
      <c r="B1080" s="11">
        <v>42103</v>
      </c>
      <c r="C1080" s="10" t="s">
        <v>48</v>
      </c>
      <c r="D1080" s="10" t="s">
        <v>50</v>
      </c>
      <c r="E1080" s="12">
        <v>184312</v>
      </c>
      <c r="F1080" s="13">
        <v>590765.19999999995</v>
      </c>
      <c r="G1080" s="13">
        <v>0</v>
      </c>
    </row>
    <row r="1081" spans="1:7" hidden="1" x14ac:dyDescent="0.55000000000000004">
      <c r="A1081" s="10" t="s">
        <v>35</v>
      </c>
      <c r="B1081" s="11">
        <v>42103</v>
      </c>
      <c r="C1081" s="10" t="s">
        <v>48</v>
      </c>
      <c r="D1081" s="10" t="s">
        <v>52</v>
      </c>
      <c r="E1081" s="12">
        <v>165978</v>
      </c>
      <c r="F1081" s="13">
        <v>53263.43</v>
      </c>
      <c r="G1081" s="13">
        <v>0</v>
      </c>
    </row>
    <row r="1082" spans="1:7" hidden="1" x14ac:dyDescent="0.55000000000000004">
      <c r="A1082" s="10" t="s">
        <v>35</v>
      </c>
      <c r="B1082" s="11">
        <v>42103</v>
      </c>
      <c r="C1082" s="10" t="s">
        <v>48</v>
      </c>
      <c r="D1082" s="10" t="s">
        <v>51</v>
      </c>
      <c r="E1082" s="12">
        <v>59466</v>
      </c>
      <c r="F1082" s="13">
        <v>120427.23</v>
      </c>
      <c r="G1082" s="13">
        <v>0</v>
      </c>
    </row>
    <row r="1083" spans="1:7" hidden="1" x14ac:dyDescent="0.55000000000000004">
      <c r="A1083" s="10" t="s">
        <v>35</v>
      </c>
      <c r="B1083" s="11">
        <v>42104</v>
      </c>
      <c r="C1083" s="10" t="s">
        <v>48</v>
      </c>
      <c r="D1083" s="10" t="s">
        <v>49</v>
      </c>
      <c r="E1083" s="12">
        <v>0</v>
      </c>
      <c r="F1083" s="13">
        <v>0</v>
      </c>
      <c r="G1083" s="13">
        <v>0</v>
      </c>
    </row>
    <row r="1084" spans="1:7" x14ac:dyDescent="0.55000000000000004">
      <c r="A1084" s="10" t="s">
        <v>35</v>
      </c>
      <c r="B1084" s="11">
        <v>42104</v>
      </c>
      <c r="C1084" s="10" t="s">
        <v>48</v>
      </c>
      <c r="D1084" s="10" t="s">
        <v>50</v>
      </c>
      <c r="E1084" s="12">
        <v>187993</v>
      </c>
      <c r="F1084" s="13">
        <v>599547.93000000005</v>
      </c>
      <c r="G1084" s="13">
        <v>0</v>
      </c>
    </row>
    <row r="1085" spans="1:7" hidden="1" x14ac:dyDescent="0.55000000000000004">
      <c r="A1085" s="10" t="s">
        <v>35</v>
      </c>
      <c r="B1085" s="11">
        <v>42104</v>
      </c>
      <c r="C1085" s="10" t="s">
        <v>48</v>
      </c>
      <c r="D1085" s="10" t="s">
        <v>52</v>
      </c>
      <c r="E1085" s="12">
        <v>167525</v>
      </c>
      <c r="F1085" s="13">
        <v>53494.97</v>
      </c>
      <c r="G1085" s="13">
        <v>0</v>
      </c>
    </row>
    <row r="1086" spans="1:7" hidden="1" x14ac:dyDescent="0.55000000000000004">
      <c r="A1086" s="10" t="s">
        <v>35</v>
      </c>
      <c r="B1086" s="11">
        <v>42104</v>
      </c>
      <c r="C1086" s="10" t="s">
        <v>48</v>
      </c>
      <c r="D1086" s="10" t="s">
        <v>51</v>
      </c>
      <c r="E1086" s="12">
        <v>26249</v>
      </c>
      <c r="F1086" s="13">
        <v>52172.69</v>
      </c>
      <c r="G1086" s="13">
        <v>0</v>
      </c>
    </row>
    <row r="1087" spans="1:7" hidden="1" x14ac:dyDescent="0.55000000000000004">
      <c r="A1087" s="10" t="s">
        <v>35</v>
      </c>
      <c r="B1087" s="11">
        <v>42107</v>
      </c>
      <c r="C1087" s="10" t="s">
        <v>48</v>
      </c>
      <c r="D1087" s="10" t="s">
        <v>49</v>
      </c>
      <c r="E1087" s="12">
        <v>0</v>
      </c>
      <c r="F1087" s="13">
        <v>0</v>
      </c>
      <c r="G1087" s="13">
        <v>0</v>
      </c>
    </row>
    <row r="1088" spans="1:7" x14ac:dyDescent="0.55000000000000004">
      <c r="A1088" s="10" t="s">
        <v>35</v>
      </c>
      <c r="B1088" s="11">
        <v>42107</v>
      </c>
      <c r="C1088" s="10" t="s">
        <v>48</v>
      </c>
      <c r="D1088" s="10" t="s">
        <v>50</v>
      </c>
      <c r="E1088" s="12">
        <v>199666</v>
      </c>
      <c r="F1088" s="13">
        <v>654252.88</v>
      </c>
      <c r="G1088" s="13">
        <v>0</v>
      </c>
    </row>
    <row r="1089" spans="1:7" hidden="1" x14ac:dyDescent="0.55000000000000004">
      <c r="A1089" s="10" t="s">
        <v>35</v>
      </c>
      <c r="B1089" s="11">
        <v>42107</v>
      </c>
      <c r="C1089" s="10" t="s">
        <v>48</v>
      </c>
      <c r="D1089" s="10" t="s">
        <v>52</v>
      </c>
      <c r="E1089" s="12">
        <v>177952</v>
      </c>
      <c r="F1089" s="13">
        <v>58390.74</v>
      </c>
      <c r="G1089" s="13">
        <v>0</v>
      </c>
    </row>
    <row r="1090" spans="1:7" hidden="1" x14ac:dyDescent="0.55000000000000004">
      <c r="A1090" s="10" t="s">
        <v>35</v>
      </c>
      <c r="B1090" s="11">
        <v>42107</v>
      </c>
      <c r="C1090" s="10" t="s">
        <v>48</v>
      </c>
      <c r="D1090" s="10" t="s">
        <v>51</v>
      </c>
      <c r="E1090" s="12">
        <v>39611</v>
      </c>
      <c r="F1090" s="13">
        <v>77979.62</v>
      </c>
      <c r="G1090" s="13">
        <v>0</v>
      </c>
    </row>
    <row r="1091" spans="1:7" hidden="1" x14ac:dyDescent="0.55000000000000004">
      <c r="A1091" s="10" t="s">
        <v>35</v>
      </c>
      <c r="B1091" s="11">
        <v>42108</v>
      </c>
      <c r="C1091" s="10" t="s">
        <v>48</v>
      </c>
      <c r="D1091" s="10" t="s">
        <v>49</v>
      </c>
      <c r="E1091" s="12">
        <v>0</v>
      </c>
      <c r="F1091" s="13">
        <v>0</v>
      </c>
      <c r="G1091" s="13">
        <v>0</v>
      </c>
    </row>
    <row r="1092" spans="1:7" x14ac:dyDescent="0.55000000000000004">
      <c r="A1092" s="10" t="s">
        <v>35</v>
      </c>
      <c r="B1092" s="11">
        <v>42108</v>
      </c>
      <c r="C1092" s="10" t="s">
        <v>48</v>
      </c>
      <c r="D1092" s="10" t="s">
        <v>50</v>
      </c>
      <c r="E1092" s="12">
        <v>124210</v>
      </c>
      <c r="F1092" s="13">
        <v>412174.65</v>
      </c>
      <c r="G1092" s="13">
        <v>0</v>
      </c>
    </row>
    <row r="1093" spans="1:7" hidden="1" x14ac:dyDescent="0.55000000000000004">
      <c r="A1093" s="10" t="s">
        <v>35</v>
      </c>
      <c r="B1093" s="11">
        <v>42108</v>
      </c>
      <c r="C1093" s="10" t="s">
        <v>48</v>
      </c>
      <c r="D1093" s="10" t="s">
        <v>52</v>
      </c>
      <c r="E1093" s="12">
        <v>107887</v>
      </c>
      <c r="F1093" s="13">
        <v>35827.9</v>
      </c>
      <c r="G1093" s="13">
        <v>0</v>
      </c>
    </row>
    <row r="1094" spans="1:7" hidden="1" x14ac:dyDescent="0.55000000000000004">
      <c r="A1094" s="10" t="s">
        <v>35</v>
      </c>
      <c r="B1094" s="11">
        <v>42108</v>
      </c>
      <c r="C1094" s="10" t="s">
        <v>48</v>
      </c>
      <c r="D1094" s="10" t="s">
        <v>51</v>
      </c>
      <c r="E1094" s="12">
        <v>22403</v>
      </c>
      <c r="F1094" s="13">
        <v>44503.15</v>
      </c>
      <c r="G1094" s="13">
        <v>0</v>
      </c>
    </row>
    <row r="1095" spans="1:7" hidden="1" x14ac:dyDescent="0.55000000000000004">
      <c r="A1095" s="10" t="s">
        <v>35</v>
      </c>
      <c r="B1095" s="11">
        <v>42109</v>
      </c>
      <c r="C1095" s="10" t="s">
        <v>48</v>
      </c>
      <c r="D1095" s="10" t="s">
        <v>49</v>
      </c>
      <c r="E1095" s="12">
        <v>0</v>
      </c>
      <c r="F1095" s="13">
        <v>0</v>
      </c>
      <c r="G1095" s="13">
        <v>0</v>
      </c>
    </row>
    <row r="1096" spans="1:7" x14ac:dyDescent="0.55000000000000004">
      <c r="A1096" s="10" t="s">
        <v>35</v>
      </c>
      <c r="B1096" s="11">
        <v>42109</v>
      </c>
      <c r="C1096" s="10" t="s">
        <v>48</v>
      </c>
      <c r="D1096" s="10" t="s">
        <v>50</v>
      </c>
      <c r="E1096" s="12">
        <v>216401</v>
      </c>
      <c r="F1096" s="13">
        <v>741195.64</v>
      </c>
      <c r="G1096" s="13">
        <v>0</v>
      </c>
    </row>
    <row r="1097" spans="1:7" hidden="1" x14ac:dyDescent="0.55000000000000004">
      <c r="A1097" s="10" t="s">
        <v>35</v>
      </c>
      <c r="B1097" s="11">
        <v>42109</v>
      </c>
      <c r="C1097" s="10" t="s">
        <v>48</v>
      </c>
      <c r="D1097" s="10" t="s">
        <v>52</v>
      </c>
      <c r="E1097" s="12">
        <v>180038</v>
      </c>
      <c r="F1097" s="13">
        <v>61715.73</v>
      </c>
      <c r="G1097" s="13">
        <v>0</v>
      </c>
    </row>
    <row r="1098" spans="1:7" hidden="1" x14ac:dyDescent="0.55000000000000004">
      <c r="A1098" s="10" t="s">
        <v>35</v>
      </c>
      <c r="B1098" s="11">
        <v>42109</v>
      </c>
      <c r="C1098" s="10" t="s">
        <v>48</v>
      </c>
      <c r="D1098" s="10" t="s">
        <v>51</v>
      </c>
      <c r="E1098" s="12">
        <v>47477</v>
      </c>
      <c r="F1098" s="13">
        <v>95239.78</v>
      </c>
      <c r="G1098" s="13">
        <v>0</v>
      </c>
    </row>
    <row r="1099" spans="1:7" hidden="1" x14ac:dyDescent="0.55000000000000004">
      <c r="A1099" s="10" t="s">
        <v>35</v>
      </c>
      <c r="B1099" s="11">
        <v>42110</v>
      </c>
      <c r="C1099" s="10" t="s">
        <v>48</v>
      </c>
      <c r="D1099" s="10" t="s">
        <v>49</v>
      </c>
      <c r="E1099" s="12">
        <v>0</v>
      </c>
      <c r="F1099" s="13">
        <v>0</v>
      </c>
      <c r="G1099" s="13">
        <v>0</v>
      </c>
    </row>
    <row r="1100" spans="1:7" x14ac:dyDescent="0.55000000000000004">
      <c r="A1100" s="10" t="s">
        <v>35</v>
      </c>
      <c r="B1100" s="11">
        <v>42110</v>
      </c>
      <c r="C1100" s="10" t="s">
        <v>48</v>
      </c>
      <c r="D1100" s="10" t="s">
        <v>50</v>
      </c>
      <c r="E1100" s="12">
        <v>211665</v>
      </c>
      <c r="F1100" s="13">
        <v>740713.6</v>
      </c>
      <c r="G1100" s="13">
        <v>0</v>
      </c>
    </row>
    <row r="1101" spans="1:7" hidden="1" x14ac:dyDescent="0.55000000000000004">
      <c r="A1101" s="10" t="s">
        <v>35</v>
      </c>
      <c r="B1101" s="11">
        <v>42110</v>
      </c>
      <c r="C1101" s="10" t="s">
        <v>48</v>
      </c>
      <c r="D1101" s="10" t="s">
        <v>52</v>
      </c>
      <c r="E1101" s="12">
        <v>192624</v>
      </c>
      <c r="F1101" s="13">
        <v>67507.509999999995</v>
      </c>
      <c r="G1101" s="13">
        <v>0</v>
      </c>
    </row>
    <row r="1102" spans="1:7" hidden="1" x14ac:dyDescent="0.55000000000000004">
      <c r="A1102" s="10" t="s">
        <v>35</v>
      </c>
      <c r="B1102" s="11">
        <v>42110</v>
      </c>
      <c r="C1102" s="10" t="s">
        <v>48</v>
      </c>
      <c r="D1102" s="10" t="s">
        <v>51</v>
      </c>
      <c r="E1102" s="12">
        <v>87983</v>
      </c>
      <c r="F1102" s="13">
        <v>179478.31</v>
      </c>
      <c r="G1102" s="13">
        <v>0</v>
      </c>
    </row>
    <row r="1103" spans="1:7" hidden="1" x14ac:dyDescent="0.55000000000000004">
      <c r="A1103" s="10" t="s">
        <v>35</v>
      </c>
      <c r="B1103" s="11">
        <v>42111</v>
      </c>
      <c r="C1103" s="10" t="s">
        <v>48</v>
      </c>
      <c r="D1103" s="10" t="s">
        <v>49</v>
      </c>
      <c r="E1103" s="12">
        <v>0</v>
      </c>
      <c r="F1103" s="13">
        <v>0</v>
      </c>
      <c r="G1103" s="13">
        <v>0</v>
      </c>
    </row>
    <row r="1104" spans="1:7" x14ac:dyDescent="0.55000000000000004">
      <c r="A1104" s="10" t="s">
        <v>35</v>
      </c>
      <c r="B1104" s="11">
        <v>42111</v>
      </c>
      <c r="C1104" s="10" t="s">
        <v>48</v>
      </c>
      <c r="D1104" s="10" t="s">
        <v>50</v>
      </c>
      <c r="E1104" s="12">
        <v>178073</v>
      </c>
      <c r="F1104" s="13">
        <v>627571.19999999995</v>
      </c>
      <c r="G1104" s="13">
        <v>0</v>
      </c>
    </row>
    <row r="1105" spans="1:7" hidden="1" x14ac:dyDescent="0.55000000000000004">
      <c r="A1105" s="10" t="s">
        <v>35</v>
      </c>
      <c r="B1105" s="11">
        <v>42111</v>
      </c>
      <c r="C1105" s="10" t="s">
        <v>48</v>
      </c>
      <c r="D1105" s="10" t="s">
        <v>52</v>
      </c>
      <c r="E1105" s="12">
        <v>158961</v>
      </c>
      <c r="F1105" s="13">
        <v>56093.86</v>
      </c>
      <c r="G1105" s="13">
        <v>0</v>
      </c>
    </row>
    <row r="1106" spans="1:7" hidden="1" x14ac:dyDescent="0.55000000000000004">
      <c r="A1106" s="10" t="s">
        <v>35</v>
      </c>
      <c r="B1106" s="11">
        <v>42111</v>
      </c>
      <c r="C1106" s="10" t="s">
        <v>48</v>
      </c>
      <c r="D1106" s="10" t="s">
        <v>51</v>
      </c>
      <c r="E1106" s="12">
        <v>41317</v>
      </c>
      <c r="F1106" s="13">
        <v>86132.95</v>
      </c>
      <c r="G1106" s="13">
        <v>0</v>
      </c>
    </row>
    <row r="1107" spans="1:7" hidden="1" x14ac:dyDescent="0.55000000000000004">
      <c r="A1107" s="10" t="s">
        <v>35</v>
      </c>
      <c r="B1107" s="11">
        <v>42114</v>
      </c>
      <c r="C1107" s="10" t="s">
        <v>48</v>
      </c>
      <c r="D1107" s="10" t="s">
        <v>49</v>
      </c>
      <c r="E1107" s="12">
        <v>0</v>
      </c>
      <c r="F1107" s="13">
        <v>0</v>
      </c>
      <c r="G1107" s="13">
        <v>0</v>
      </c>
    </row>
    <row r="1108" spans="1:7" x14ac:dyDescent="0.55000000000000004">
      <c r="A1108" s="10" t="s">
        <v>35</v>
      </c>
      <c r="B1108" s="11">
        <v>42114</v>
      </c>
      <c r="C1108" s="10" t="s">
        <v>48</v>
      </c>
      <c r="D1108" s="10" t="s">
        <v>50</v>
      </c>
      <c r="E1108" s="12">
        <v>213545</v>
      </c>
      <c r="F1108" s="13">
        <v>764665.62</v>
      </c>
      <c r="G1108" s="13">
        <v>0</v>
      </c>
    </row>
    <row r="1109" spans="1:7" hidden="1" x14ac:dyDescent="0.55000000000000004">
      <c r="A1109" s="10" t="s">
        <v>35</v>
      </c>
      <c r="B1109" s="11">
        <v>42114</v>
      </c>
      <c r="C1109" s="10" t="s">
        <v>48</v>
      </c>
      <c r="D1109" s="10" t="s">
        <v>52</v>
      </c>
      <c r="E1109" s="12">
        <v>184107</v>
      </c>
      <c r="F1109" s="13">
        <v>65962.990000000005</v>
      </c>
      <c r="G1109" s="13">
        <v>0</v>
      </c>
    </row>
    <row r="1110" spans="1:7" hidden="1" x14ac:dyDescent="0.55000000000000004">
      <c r="A1110" s="10" t="s">
        <v>35</v>
      </c>
      <c r="B1110" s="11">
        <v>42114</v>
      </c>
      <c r="C1110" s="10" t="s">
        <v>48</v>
      </c>
      <c r="D1110" s="10" t="s">
        <v>51</v>
      </c>
      <c r="E1110" s="12">
        <v>31821</v>
      </c>
      <c r="F1110" s="13">
        <v>64469.02</v>
      </c>
      <c r="G1110" s="13">
        <v>0</v>
      </c>
    </row>
    <row r="1111" spans="1:7" hidden="1" x14ac:dyDescent="0.55000000000000004">
      <c r="A1111" s="10" t="s">
        <v>35</v>
      </c>
      <c r="B1111" s="11">
        <v>42115</v>
      </c>
      <c r="C1111" s="10" t="s">
        <v>48</v>
      </c>
      <c r="D1111" s="10" t="s">
        <v>49</v>
      </c>
      <c r="E1111" s="12">
        <v>0</v>
      </c>
      <c r="F1111" s="13">
        <v>0</v>
      </c>
      <c r="G1111" s="13">
        <v>0</v>
      </c>
    </row>
    <row r="1112" spans="1:7" x14ac:dyDescent="0.55000000000000004">
      <c r="A1112" s="10" t="s">
        <v>35</v>
      </c>
      <c r="B1112" s="11">
        <v>42115</v>
      </c>
      <c r="C1112" s="10" t="s">
        <v>48</v>
      </c>
      <c r="D1112" s="10" t="s">
        <v>50</v>
      </c>
      <c r="E1112" s="12">
        <v>157185</v>
      </c>
      <c r="F1112" s="13">
        <v>572460.4</v>
      </c>
      <c r="G1112" s="13">
        <v>0</v>
      </c>
    </row>
    <row r="1113" spans="1:7" hidden="1" x14ac:dyDescent="0.55000000000000004">
      <c r="A1113" s="10" t="s">
        <v>35</v>
      </c>
      <c r="B1113" s="11">
        <v>42115</v>
      </c>
      <c r="C1113" s="10" t="s">
        <v>48</v>
      </c>
      <c r="D1113" s="10" t="s">
        <v>52</v>
      </c>
      <c r="E1113" s="12">
        <v>138387</v>
      </c>
      <c r="F1113" s="13">
        <v>50417.38</v>
      </c>
      <c r="G1113" s="13">
        <v>0</v>
      </c>
    </row>
    <row r="1114" spans="1:7" hidden="1" x14ac:dyDescent="0.55000000000000004">
      <c r="A1114" s="10" t="s">
        <v>35</v>
      </c>
      <c r="B1114" s="11">
        <v>42115</v>
      </c>
      <c r="C1114" s="10" t="s">
        <v>48</v>
      </c>
      <c r="D1114" s="10" t="s">
        <v>51</v>
      </c>
      <c r="E1114" s="12">
        <v>40652</v>
      </c>
      <c r="F1114" s="13">
        <v>82527.41</v>
      </c>
      <c r="G1114" s="13">
        <v>0</v>
      </c>
    </row>
    <row r="1115" spans="1:7" hidden="1" x14ac:dyDescent="0.55000000000000004">
      <c r="A1115" s="10" t="s">
        <v>35</v>
      </c>
      <c r="B1115" s="11">
        <v>42116</v>
      </c>
      <c r="C1115" s="10" t="s">
        <v>48</v>
      </c>
      <c r="D1115" s="10" t="s">
        <v>49</v>
      </c>
      <c r="E1115" s="12">
        <v>0</v>
      </c>
      <c r="F1115" s="13">
        <v>0</v>
      </c>
      <c r="G1115" s="13">
        <v>0</v>
      </c>
    </row>
    <row r="1116" spans="1:7" x14ac:dyDescent="0.55000000000000004">
      <c r="A1116" s="10" t="s">
        <v>35</v>
      </c>
      <c r="B1116" s="11">
        <v>42116</v>
      </c>
      <c r="C1116" s="10" t="s">
        <v>48</v>
      </c>
      <c r="D1116" s="10" t="s">
        <v>50</v>
      </c>
      <c r="E1116" s="12">
        <v>189890</v>
      </c>
      <c r="F1116" s="13">
        <v>678788.38</v>
      </c>
      <c r="G1116" s="13">
        <v>0</v>
      </c>
    </row>
    <row r="1117" spans="1:7" hidden="1" x14ac:dyDescent="0.55000000000000004">
      <c r="A1117" s="10" t="s">
        <v>35</v>
      </c>
      <c r="B1117" s="11">
        <v>42116</v>
      </c>
      <c r="C1117" s="10" t="s">
        <v>48</v>
      </c>
      <c r="D1117" s="10" t="s">
        <v>52</v>
      </c>
      <c r="E1117" s="12">
        <v>147002</v>
      </c>
      <c r="F1117" s="13">
        <v>52528.67</v>
      </c>
      <c r="G1117" s="13">
        <v>0</v>
      </c>
    </row>
    <row r="1118" spans="1:7" hidden="1" x14ac:dyDescent="0.55000000000000004">
      <c r="A1118" s="10" t="s">
        <v>35</v>
      </c>
      <c r="B1118" s="11">
        <v>42116</v>
      </c>
      <c r="C1118" s="10" t="s">
        <v>48</v>
      </c>
      <c r="D1118" s="10" t="s">
        <v>51</v>
      </c>
      <c r="E1118" s="12">
        <v>37892</v>
      </c>
      <c r="F1118" s="13">
        <v>77549.399999999994</v>
      </c>
      <c r="G1118" s="13">
        <v>0</v>
      </c>
    </row>
    <row r="1119" spans="1:7" hidden="1" x14ac:dyDescent="0.55000000000000004">
      <c r="A1119" s="10" t="s">
        <v>35</v>
      </c>
      <c r="B1119" s="11">
        <v>42117</v>
      </c>
      <c r="C1119" s="10" t="s">
        <v>48</v>
      </c>
      <c r="D1119" s="10" t="s">
        <v>49</v>
      </c>
      <c r="E1119" s="12">
        <v>0</v>
      </c>
      <c r="F1119" s="13">
        <v>0</v>
      </c>
      <c r="G1119" s="13">
        <v>0</v>
      </c>
    </row>
    <row r="1120" spans="1:7" x14ac:dyDescent="0.55000000000000004">
      <c r="A1120" s="10" t="s">
        <v>35</v>
      </c>
      <c r="B1120" s="11">
        <v>42117</v>
      </c>
      <c r="C1120" s="10" t="s">
        <v>48</v>
      </c>
      <c r="D1120" s="10" t="s">
        <v>50</v>
      </c>
      <c r="E1120" s="12">
        <v>194652</v>
      </c>
      <c r="F1120" s="13">
        <v>707927.34</v>
      </c>
      <c r="G1120" s="13">
        <v>0</v>
      </c>
    </row>
    <row r="1121" spans="1:7" hidden="1" x14ac:dyDescent="0.55000000000000004">
      <c r="A1121" s="10" t="s">
        <v>35</v>
      </c>
      <c r="B1121" s="11">
        <v>42117</v>
      </c>
      <c r="C1121" s="10" t="s">
        <v>48</v>
      </c>
      <c r="D1121" s="10" t="s">
        <v>52</v>
      </c>
      <c r="E1121" s="12">
        <v>166093</v>
      </c>
      <c r="F1121" s="13">
        <v>60350</v>
      </c>
      <c r="G1121" s="13">
        <v>0</v>
      </c>
    </row>
    <row r="1122" spans="1:7" hidden="1" x14ac:dyDescent="0.55000000000000004">
      <c r="A1122" s="10" t="s">
        <v>35</v>
      </c>
      <c r="B1122" s="11">
        <v>42117</v>
      </c>
      <c r="C1122" s="10" t="s">
        <v>48</v>
      </c>
      <c r="D1122" s="10" t="s">
        <v>51</v>
      </c>
      <c r="E1122" s="12">
        <v>53855</v>
      </c>
      <c r="F1122" s="13">
        <v>109096.81</v>
      </c>
      <c r="G1122" s="13">
        <v>0</v>
      </c>
    </row>
    <row r="1123" spans="1:7" hidden="1" x14ac:dyDescent="0.55000000000000004">
      <c r="A1123" s="10" t="s">
        <v>35</v>
      </c>
      <c r="B1123" s="11">
        <v>42118</v>
      </c>
      <c r="C1123" s="10" t="s">
        <v>48</v>
      </c>
      <c r="D1123" s="10" t="s">
        <v>49</v>
      </c>
      <c r="E1123" s="12">
        <v>0</v>
      </c>
      <c r="F1123" s="13">
        <v>0</v>
      </c>
      <c r="G1123" s="13">
        <v>0</v>
      </c>
    </row>
    <row r="1124" spans="1:7" x14ac:dyDescent="0.55000000000000004">
      <c r="A1124" s="10" t="s">
        <v>35</v>
      </c>
      <c r="B1124" s="11">
        <v>42118</v>
      </c>
      <c r="C1124" s="10" t="s">
        <v>48</v>
      </c>
      <c r="D1124" s="10" t="s">
        <v>50</v>
      </c>
      <c r="E1124" s="12">
        <v>167108</v>
      </c>
      <c r="F1124" s="13">
        <v>611796.67000000004</v>
      </c>
      <c r="G1124" s="13">
        <v>0</v>
      </c>
    </row>
    <row r="1125" spans="1:7" hidden="1" x14ac:dyDescent="0.55000000000000004">
      <c r="A1125" s="10" t="s">
        <v>35</v>
      </c>
      <c r="B1125" s="11">
        <v>42118</v>
      </c>
      <c r="C1125" s="10" t="s">
        <v>48</v>
      </c>
      <c r="D1125" s="10" t="s">
        <v>52</v>
      </c>
      <c r="E1125" s="12">
        <v>141157</v>
      </c>
      <c r="F1125" s="13">
        <v>51701.29</v>
      </c>
      <c r="G1125" s="13">
        <v>0</v>
      </c>
    </row>
    <row r="1126" spans="1:7" hidden="1" x14ac:dyDescent="0.55000000000000004">
      <c r="A1126" s="10" t="s">
        <v>35</v>
      </c>
      <c r="B1126" s="11">
        <v>42118</v>
      </c>
      <c r="C1126" s="10" t="s">
        <v>48</v>
      </c>
      <c r="D1126" s="10" t="s">
        <v>51</v>
      </c>
      <c r="E1126" s="12">
        <v>29036</v>
      </c>
      <c r="F1126" s="13">
        <v>58911.82</v>
      </c>
      <c r="G1126" s="13">
        <v>0</v>
      </c>
    </row>
    <row r="1127" spans="1:7" hidden="1" x14ac:dyDescent="0.55000000000000004">
      <c r="A1127" s="10" t="s">
        <v>35</v>
      </c>
      <c r="B1127" s="11">
        <v>42121</v>
      </c>
      <c r="C1127" s="10" t="s">
        <v>48</v>
      </c>
      <c r="D1127" s="10" t="s">
        <v>49</v>
      </c>
      <c r="E1127" s="12">
        <v>5</v>
      </c>
      <c r="F1127" s="13">
        <v>20.04</v>
      </c>
      <c r="G1127" s="13">
        <v>0</v>
      </c>
    </row>
    <row r="1128" spans="1:7" x14ac:dyDescent="0.55000000000000004">
      <c r="A1128" s="10" t="s">
        <v>35</v>
      </c>
      <c r="B1128" s="11">
        <v>42121</v>
      </c>
      <c r="C1128" s="10" t="s">
        <v>48</v>
      </c>
      <c r="D1128" s="10" t="s">
        <v>50</v>
      </c>
      <c r="E1128" s="12">
        <v>146182</v>
      </c>
      <c r="F1128" s="13">
        <v>533492.89</v>
      </c>
      <c r="G1128" s="13">
        <v>0</v>
      </c>
    </row>
    <row r="1129" spans="1:7" hidden="1" x14ac:dyDescent="0.55000000000000004">
      <c r="A1129" s="10" t="s">
        <v>35</v>
      </c>
      <c r="B1129" s="11">
        <v>42121</v>
      </c>
      <c r="C1129" s="10" t="s">
        <v>48</v>
      </c>
      <c r="D1129" s="10" t="s">
        <v>52</v>
      </c>
      <c r="E1129" s="12">
        <v>136652</v>
      </c>
      <c r="F1129" s="13">
        <v>49902.559999999998</v>
      </c>
      <c r="G1129" s="13">
        <v>0</v>
      </c>
    </row>
    <row r="1130" spans="1:7" hidden="1" x14ac:dyDescent="0.55000000000000004">
      <c r="A1130" s="10" t="s">
        <v>35</v>
      </c>
      <c r="B1130" s="11">
        <v>42121</v>
      </c>
      <c r="C1130" s="10" t="s">
        <v>48</v>
      </c>
      <c r="D1130" s="10" t="s">
        <v>51</v>
      </c>
      <c r="E1130" s="12">
        <v>49933</v>
      </c>
      <c r="F1130" s="13">
        <v>99056.85</v>
      </c>
      <c r="G1130" s="13">
        <v>0</v>
      </c>
    </row>
    <row r="1131" spans="1:7" hidden="1" x14ac:dyDescent="0.55000000000000004">
      <c r="A1131" s="10" t="s">
        <v>35</v>
      </c>
      <c r="B1131" s="11">
        <v>42122</v>
      </c>
      <c r="C1131" s="10" t="s">
        <v>48</v>
      </c>
      <c r="D1131" s="10" t="s">
        <v>49</v>
      </c>
      <c r="E1131" s="12">
        <v>0</v>
      </c>
      <c r="F1131" s="13">
        <v>0</v>
      </c>
      <c r="G1131" s="13">
        <v>0</v>
      </c>
    </row>
    <row r="1132" spans="1:7" x14ac:dyDescent="0.55000000000000004">
      <c r="A1132" s="10" t="s">
        <v>35</v>
      </c>
      <c r="B1132" s="11">
        <v>42122</v>
      </c>
      <c r="C1132" s="10" t="s">
        <v>48</v>
      </c>
      <c r="D1132" s="10" t="s">
        <v>50</v>
      </c>
      <c r="E1132" s="12">
        <v>149946</v>
      </c>
      <c r="F1132" s="13">
        <v>542983.4</v>
      </c>
      <c r="G1132" s="13">
        <v>0</v>
      </c>
    </row>
    <row r="1133" spans="1:7" hidden="1" x14ac:dyDescent="0.55000000000000004">
      <c r="A1133" s="10" t="s">
        <v>35</v>
      </c>
      <c r="B1133" s="11">
        <v>42122</v>
      </c>
      <c r="C1133" s="10" t="s">
        <v>48</v>
      </c>
      <c r="D1133" s="10" t="s">
        <v>52</v>
      </c>
      <c r="E1133" s="12">
        <v>132511</v>
      </c>
      <c r="F1133" s="13">
        <v>47986.21</v>
      </c>
      <c r="G1133" s="13">
        <v>0</v>
      </c>
    </row>
    <row r="1134" spans="1:7" hidden="1" x14ac:dyDescent="0.55000000000000004">
      <c r="A1134" s="10" t="s">
        <v>35</v>
      </c>
      <c r="B1134" s="11">
        <v>42122</v>
      </c>
      <c r="C1134" s="10" t="s">
        <v>48</v>
      </c>
      <c r="D1134" s="10" t="s">
        <v>51</v>
      </c>
      <c r="E1134" s="12">
        <v>27199</v>
      </c>
      <c r="F1134" s="13">
        <v>54658.91</v>
      </c>
      <c r="G1134" s="13">
        <v>0</v>
      </c>
    </row>
    <row r="1135" spans="1:7" hidden="1" x14ac:dyDescent="0.55000000000000004">
      <c r="A1135" s="10" t="s">
        <v>35</v>
      </c>
      <c r="B1135" s="11">
        <v>42123</v>
      </c>
      <c r="C1135" s="10" t="s">
        <v>48</v>
      </c>
      <c r="D1135" s="10" t="s">
        <v>49</v>
      </c>
      <c r="E1135" s="12">
        <v>10</v>
      </c>
      <c r="F1135" s="13">
        <v>41.15</v>
      </c>
      <c r="G1135" s="13">
        <v>0</v>
      </c>
    </row>
    <row r="1136" spans="1:7" x14ac:dyDescent="0.55000000000000004">
      <c r="A1136" s="10" t="s">
        <v>35</v>
      </c>
      <c r="B1136" s="11">
        <v>42123</v>
      </c>
      <c r="C1136" s="10" t="s">
        <v>48</v>
      </c>
      <c r="D1136" s="10" t="s">
        <v>50</v>
      </c>
      <c r="E1136" s="12">
        <v>171532</v>
      </c>
      <c r="F1136" s="13">
        <v>632000.12</v>
      </c>
      <c r="G1136" s="13">
        <v>0</v>
      </c>
    </row>
    <row r="1137" spans="1:7" hidden="1" x14ac:dyDescent="0.55000000000000004">
      <c r="A1137" s="10" t="s">
        <v>35</v>
      </c>
      <c r="B1137" s="11">
        <v>42123</v>
      </c>
      <c r="C1137" s="10" t="s">
        <v>48</v>
      </c>
      <c r="D1137" s="10" t="s">
        <v>52</v>
      </c>
      <c r="E1137" s="12">
        <v>149286</v>
      </c>
      <c r="F1137" s="13">
        <v>54971.65</v>
      </c>
      <c r="G1137" s="13">
        <v>0</v>
      </c>
    </row>
    <row r="1138" spans="1:7" hidden="1" x14ac:dyDescent="0.55000000000000004">
      <c r="A1138" s="10" t="s">
        <v>35</v>
      </c>
      <c r="B1138" s="11">
        <v>42123</v>
      </c>
      <c r="C1138" s="10" t="s">
        <v>48</v>
      </c>
      <c r="D1138" s="10" t="s">
        <v>51</v>
      </c>
      <c r="E1138" s="12">
        <v>38709</v>
      </c>
      <c r="F1138" s="13">
        <v>79115.92</v>
      </c>
      <c r="G1138" s="13">
        <v>0</v>
      </c>
    </row>
    <row r="1139" spans="1:7" hidden="1" x14ac:dyDescent="0.55000000000000004">
      <c r="A1139" s="10" t="s">
        <v>35</v>
      </c>
      <c r="B1139" s="11">
        <v>42124</v>
      </c>
      <c r="C1139" s="10" t="s">
        <v>48</v>
      </c>
      <c r="D1139" s="10" t="s">
        <v>49</v>
      </c>
      <c r="E1139" s="12">
        <v>0</v>
      </c>
      <c r="F1139" s="13">
        <v>0</v>
      </c>
      <c r="G1139" s="13">
        <v>0</v>
      </c>
    </row>
    <row r="1140" spans="1:7" x14ac:dyDescent="0.55000000000000004">
      <c r="A1140" s="10" t="s">
        <v>35</v>
      </c>
      <c r="B1140" s="11">
        <v>42124</v>
      </c>
      <c r="C1140" s="10" t="s">
        <v>48</v>
      </c>
      <c r="D1140" s="10" t="s">
        <v>50</v>
      </c>
      <c r="E1140" s="12">
        <v>166887</v>
      </c>
      <c r="F1140" s="13">
        <v>629032.18999999994</v>
      </c>
      <c r="G1140" s="13">
        <v>0</v>
      </c>
    </row>
    <row r="1141" spans="1:7" hidden="1" x14ac:dyDescent="0.55000000000000004">
      <c r="A1141" s="10" t="s">
        <v>35</v>
      </c>
      <c r="B1141" s="11">
        <v>42124</v>
      </c>
      <c r="C1141" s="10" t="s">
        <v>48</v>
      </c>
      <c r="D1141" s="10" t="s">
        <v>52</v>
      </c>
      <c r="E1141" s="12">
        <v>140579</v>
      </c>
      <c r="F1141" s="13">
        <v>53019.43</v>
      </c>
      <c r="G1141" s="13">
        <v>0</v>
      </c>
    </row>
    <row r="1142" spans="1:7" hidden="1" x14ac:dyDescent="0.55000000000000004">
      <c r="A1142" s="10" t="s">
        <v>35</v>
      </c>
      <c r="B1142" s="11">
        <v>42124</v>
      </c>
      <c r="C1142" s="10" t="s">
        <v>48</v>
      </c>
      <c r="D1142" s="10" t="s">
        <v>51</v>
      </c>
      <c r="E1142" s="12">
        <v>61548</v>
      </c>
      <c r="F1142" s="13">
        <v>131114.04999999999</v>
      </c>
      <c r="G1142" s="13">
        <v>0</v>
      </c>
    </row>
    <row r="1143" spans="1:7" hidden="1" x14ac:dyDescent="0.55000000000000004">
      <c r="A1143" s="10" t="s">
        <v>35</v>
      </c>
      <c r="B1143" s="11">
        <v>42125</v>
      </c>
      <c r="C1143" s="10" t="s">
        <v>48</v>
      </c>
      <c r="D1143" s="10" t="s">
        <v>49</v>
      </c>
      <c r="E1143" s="12">
        <v>0</v>
      </c>
      <c r="F1143" s="13">
        <v>0</v>
      </c>
      <c r="G1143" s="13">
        <v>0</v>
      </c>
    </row>
    <row r="1144" spans="1:7" x14ac:dyDescent="0.55000000000000004">
      <c r="A1144" s="10" t="s">
        <v>35</v>
      </c>
      <c r="B1144" s="11">
        <v>42125</v>
      </c>
      <c r="C1144" s="10" t="s">
        <v>48</v>
      </c>
      <c r="D1144" s="10" t="s">
        <v>50</v>
      </c>
      <c r="E1144" s="12">
        <v>79869</v>
      </c>
      <c r="F1144" s="13">
        <v>301020.59999999998</v>
      </c>
      <c r="G1144" s="13">
        <v>0</v>
      </c>
    </row>
    <row r="1145" spans="1:7" hidden="1" x14ac:dyDescent="0.55000000000000004">
      <c r="A1145" s="10" t="s">
        <v>35</v>
      </c>
      <c r="B1145" s="11">
        <v>42125</v>
      </c>
      <c r="C1145" s="10" t="s">
        <v>48</v>
      </c>
      <c r="D1145" s="10" t="s">
        <v>52</v>
      </c>
      <c r="E1145" s="12">
        <v>67259</v>
      </c>
      <c r="F1145" s="13">
        <v>25371.06</v>
      </c>
      <c r="G1145" s="13">
        <v>0</v>
      </c>
    </row>
    <row r="1146" spans="1:7" hidden="1" x14ac:dyDescent="0.55000000000000004">
      <c r="A1146" s="10" t="s">
        <v>35</v>
      </c>
      <c r="B1146" s="11">
        <v>42125</v>
      </c>
      <c r="C1146" s="10" t="s">
        <v>48</v>
      </c>
      <c r="D1146" s="10" t="s">
        <v>51</v>
      </c>
      <c r="E1146" s="12">
        <v>28625</v>
      </c>
      <c r="F1146" s="13">
        <v>63333</v>
      </c>
      <c r="G1146" s="13">
        <v>0</v>
      </c>
    </row>
    <row r="1147" spans="1:7" hidden="1" x14ac:dyDescent="0.55000000000000004">
      <c r="A1147" s="10" t="s">
        <v>35</v>
      </c>
      <c r="B1147" s="11">
        <v>42128</v>
      </c>
      <c r="C1147" s="10" t="s">
        <v>48</v>
      </c>
      <c r="D1147" s="10" t="s">
        <v>49</v>
      </c>
      <c r="E1147" s="12">
        <v>0</v>
      </c>
      <c r="F1147" s="13">
        <v>0</v>
      </c>
      <c r="G1147" s="13">
        <v>0</v>
      </c>
    </row>
    <row r="1148" spans="1:7" x14ac:dyDescent="0.55000000000000004">
      <c r="A1148" s="10" t="s">
        <v>35</v>
      </c>
      <c r="B1148" s="11">
        <v>42128</v>
      </c>
      <c r="C1148" s="10" t="s">
        <v>48</v>
      </c>
      <c r="D1148" s="10" t="s">
        <v>50</v>
      </c>
      <c r="E1148" s="12">
        <v>115389</v>
      </c>
      <c r="F1148" s="13">
        <v>434790.63</v>
      </c>
      <c r="G1148" s="13">
        <v>0</v>
      </c>
    </row>
    <row r="1149" spans="1:7" hidden="1" x14ac:dyDescent="0.55000000000000004">
      <c r="A1149" s="10" t="s">
        <v>35</v>
      </c>
      <c r="B1149" s="11">
        <v>42128</v>
      </c>
      <c r="C1149" s="10" t="s">
        <v>48</v>
      </c>
      <c r="D1149" s="10" t="s">
        <v>52</v>
      </c>
      <c r="E1149" s="12">
        <v>89113</v>
      </c>
      <c r="F1149" s="13">
        <v>33607.03</v>
      </c>
      <c r="G1149" s="13">
        <v>0</v>
      </c>
    </row>
    <row r="1150" spans="1:7" hidden="1" x14ac:dyDescent="0.55000000000000004">
      <c r="A1150" s="10" t="s">
        <v>35</v>
      </c>
      <c r="B1150" s="11">
        <v>42128</v>
      </c>
      <c r="C1150" s="10" t="s">
        <v>48</v>
      </c>
      <c r="D1150" s="10" t="s">
        <v>51</v>
      </c>
      <c r="E1150" s="12">
        <v>28931</v>
      </c>
      <c r="F1150" s="13">
        <v>64313.32</v>
      </c>
      <c r="G1150" s="13">
        <v>0</v>
      </c>
    </row>
    <row r="1151" spans="1:7" hidden="1" x14ac:dyDescent="0.55000000000000004">
      <c r="A1151" s="10" t="s">
        <v>35</v>
      </c>
      <c r="B1151" s="11">
        <v>42129</v>
      </c>
      <c r="C1151" s="10" t="s">
        <v>48</v>
      </c>
      <c r="D1151" s="10" t="s">
        <v>49</v>
      </c>
      <c r="E1151" s="12">
        <v>0</v>
      </c>
      <c r="F1151" s="13">
        <v>0</v>
      </c>
      <c r="G1151" s="13">
        <v>0</v>
      </c>
    </row>
    <row r="1152" spans="1:7" x14ac:dyDescent="0.55000000000000004">
      <c r="A1152" s="10" t="s">
        <v>35</v>
      </c>
      <c r="B1152" s="11">
        <v>42129</v>
      </c>
      <c r="C1152" s="10" t="s">
        <v>48</v>
      </c>
      <c r="D1152" s="10" t="s">
        <v>50</v>
      </c>
      <c r="E1152" s="12">
        <v>151763</v>
      </c>
      <c r="F1152" s="13">
        <v>581399.07999999996</v>
      </c>
      <c r="G1152" s="13">
        <v>0</v>
      </c>
    </row>
    <row r="1153" spans="1:7" hidden="1" x14ac:dyDescent="0.55000000000000004">
      <c r="A1153" s="10" t="s">
        <v>35</v>
      </c>
      <c r="B1153" s="11">
        <v>42129</v>
      </c>
      <c r="C1153" s="10" t="s">
        <v>48</v>
      </c>
      <c r="D1153" s="10" t="s">
        <v>52</v>
      </c>
      <c r="E1153" s="12">
        <v>131620</v>
      </c>
      <c r="F1153" s="13">
        <v>50409.33</v>
      </c>
      <c r="G1153" s="13">
        <v>0</v>
      </c>
    </row>
    <row r="1154" spans="1:7" hidden="1" x14ac:dyDescent="0.55000000000000004">
      <c r="A1154" s="10" t="s">
        <v>35</v>
      </c>
      <c r="B1154" s="11">
        <v>42129</v>
      </c>
      <c r="C1154" s="10" t="s">
        <v>48</v>
      </c>
      <c r="D1154" s="10" t="s">
        <v>51</v>
      </c>
      <c r="E1154" s="12">
        <v>37981</v>
      </c>
      <c r="F1154" s="13">
        <v>84693.6</v>
      </c>
      <c r="G1154" s="13">
        <v>0</v>
      </c>
    </row>
    <row r="1155" spans="1:7" hidden="1" x14ac:dyDescent="0.55000000000000004">
      <c r="A1155" s="10" t="s">
        <v>35</v>
      </c>
      <c r="B1155" s="11">
        <v>42130</v>
      </c>
      <c r="C1155" s="10" t="s">
        <v>48</v>
      </c>
      <c r="D1155" s="10" t="s">
        <v>49</v>
      </c>
      <c r="E1155" s="12">
        <v>0</v>
      </c>
      <c r="F1155" s="13">
        <v>0</v>
      </c>
      <c r="G1155" s="13">
        <v>0</v>
      </c>
    </row>
    <row r="1156" spans="1:7" x14ac:dyDescent="0.55000000000000004">
      <c r="A1156" s="10" t="s">
        <v>35</v>
      </c>
      <c r="B1156" s="11">
        <v>42130</v>
      </c>
      <c r="C1156" s="10" t="s">
        <v>48</v>
      </c>
      <c r="D1156" s="10" t="s">
        <v>50</v>
      </c>
      <c r="E1156" s="12">
        <v>202375</v>
      </c>
      <c r="F1156" s="13">
        <v>795471.61</v>
      </c>
      <c r="G1156" s="13">
        <v>0</v>
      </c>
    </row>
    <row r="1157" spans="1:7" hidden="1" x14ac:dyDescent="0.55000000000000004">
      <c r="A1157" s="10" t="s">
        <v>35</v>
      </c>
      <c r="B1157" s="11">
        <v>42130</v>
      </c>
      <c r="C1157" s="10" t="s">
        <v>48</v>
      </c>
      <c r="D1157" s="10" t="s">
        <v>52</v>
      </c>
      <c r="E1157" s="12">
        <v>150806</v>
      </c>
      <c r="F1157" s="13">
        <v>59317.57</v>
      </c>
      <c r="G1157" s="13">
        <v>0</v>
      </c>
    </row>
    <row r="1158" spans="1:7" hidden="1" x14ac:dyDescent="0.55000000000000004">
      <c r="A1158" s="10" t="s">
        <v>35</v>
      </c>
      <c r="B1158" s="11">
        <v>42130</v>
      </c>
      <c r="C1158" s="10" t="s">
        <v>48</v>
      </c>
      <c r="D1158" s="10" t="s">
        <v>51</v>
      </c>
      <c r="E1158" s="12">
        <v>39818</v>
      </c>
      <c r="F1158" s="13">
        <v>88735.75</v>
      </c>
      <c r="G1158" s="13">
        <v>0</v>
      </c>
    </row>
    <row r="1159" spans="1:7" hidden="1" x14ac:dyDescent="0.55000000000000004">
      <c r="A1159" s="10" t="s">
        <v>35</v>
      </c>
      <c r="B1159" s="11">
        <v>42131</v>
      </c>
      <c r="C1159" s="10" t="s">
        <v>48</v>
      </c>
      <c r="D1159" s="10" t="s">
        <v>49</v>
      </c>
      <c r="E1159" s="12">
        <v>0</v>
      </c>
      <c r="F1159" s="13">
        <v>0</v>
      </c>
      <c r="G1159" s="13">
        <v>0</v>
      </c>
    </row>
    <row r="1160" spans="1:7" x14ac:dyDescent="0.55000000000000004">
      <c r="A1160" s="10" t="s">
        <v>35</v>
      </c>
      <c r="B1160" s="11">
        <v>42131</v>
      </c>
      <c r="C1160" s="10" t="s">
        <v>48</v>
      </c>
      <c r="D1160" s="10" t="s">
        <v>50</v>
      </c>
      <c r="E1160" s="12">
        <v>191632</v>
      </c>
      <c r="F1160" s="13">
        <v>741989.9</v>
      </c>
      <c r="G1160" s="13">
        <v>0</v>
      </c>
    </row>
    <row r="1161" spans="1:7" hidden="1" x14ac:dyDescent="0.55000000000000004">
      <c r="A1161" s="10" t="s">
        <v>35</v>
      </c>
      <c r="B1161" s="11">
        <v>42131</v>
      </c>
      <c r="C1161" s="10" t="s">
        <v>48</v>
      </c>
      <c r="D1161" s="10" t="s">
        <v>52</v>
      </c>
      <c r="E1161" s="12">
        <v>151030</v>
      </c>
      <c r="F1161" s="13">
        <v>58538.18</v>
      </c>
      <c r="G1161" s="13">
        <v>0</v>
      </c>
    </row>
    <row r="1162" spans="1:7" hidden="1" x14ac:dyDescent="0.55000000000000004">
      <c r="A1162" s="10" t="s">
        <v>35</v>
      </c>
      <c r="B1162" s="11">
        <v>42131</v>
      </c>
      <c r="C1162" s="10" t="s">
        <v>48</v>
      </c>
      <c r="D1162" s="10" t="s">
        <v>51</v>
      </c>
      <c r="E1162" s="12">
        <v>62759</v>
      </c>
      <c r="F1162" s="13">
        <v>139948.79999999999</v>
      </c>
      <c r="G1162" s="13">
        <v>0</v>
      </c>
    </row>
    <row r="1163" spans="1:7" hidden="1" x14ac:dyDescent="0.55000000000000004">
      <c r="A1163" s="10" t="s">
        <v>35</v>
      </c>
      <c r="B1163" s="11">
        <v>42132</v>
      </c>
      <c r="C1163" s="10" t="s">
        <v>48</v>
      </c>
      <c r="D1163" s="10" t="s">
        <v>49</v>
      </c>
      <c r="E1163" s="12">
        <v>0</v>
      </c>
      <c r="F1163" s="13">
        <v>0</v>
      </c>
      <c r="G1163" s="13">
        <v>0</v>
      </c>
    </row>
    <row r="1164" spans="1:7" x14ac:dyDescent="0.55000000000000004">
      <c r="A1164" s="10" t="s">
        <v>35</v>
      </c>
      <c r="B1164" s="11">
        <v>42132</v>
      </c>
      <c r="C1164" s="10" t="s">
        <v>48</v>
      </c>
      <c r="D1164" s="10" t="s">
        <v>50</v>
      </c>
      <c r="E1164" s="12">
        <v>209901</v>
      </c>
      <c r="F1164" s="13">
        <v>793881.32</v>
      </c>
      <c r="G1164" s="13">
        <v>0</v>
      </c>
    </row>
    <row r="1165" spans="1:7" hidden="1" x14ac:dyDescent="0.55000000000000004">
      <c r="A1165" s="10" t="s">
        <v>35</v>
      </c>
      <c r="B1165" s="11">
        <v>42132</v>
      </c>
      <c r="C1165" s="10" t="s">
        <v>48</v>
      </c>
      <c r="D1165" s="10" t="s">
        <v>52</v>
      </c>
      <c r="E1165" s="12">
        <v>174178</v>
      </c>
      <c r="F1165" s="13">
        <v>65914.929999999993</v>
      </c>
      <c r="G1165" s="13">
        <v>0</v>
      </c>
    </row>
    <row r="1166" spans="1:7" hidden="1" x14ac:dyDescent="0.55000000000000004">
      <c r="A1166" s="10" t="s">
        <v>35</v>
      </c>
      <c r="B1166" s="11">
        <v>42132</v>
      </c>
      <c r="C1166" s="10" t="s">
        <v>48</v>
      </c>
      <c r="D1166" s="10" t="s">
        <v>51</v>
      </c>
      <c r="E1166" s="12">
        <v>54613</v>
      </c>
      <c r="F1166" s="13">
        <v>123316.26</v>
      </c>
      <c r="G1166" s="13">
        <v>0</v>
      </c>
    </row>
    <row r="1167" spans="1:7" hidden="1" x14ac:dyDescent="0.55000000000000004">
      <c r="A1167" s="10" t="s">
        <v>35</v>
      </c>
      <c r="B1167" s="11">
        <v>42135</v>
      </c>
      <c r="C1167" s="10" t="s">
        <v>48</v>
      </c>
      <c r="D1167" s="10" t="s">
        <v>49</v>
      </c>
      <c r="E1167" s="12">
        <v>0</v>
      </c>
      <c r="F1167" s="13">
        <v>0</v>
      </c>
      <c r="G1167" s="13">
        <v>0</v>
      </c>
    </row>
    <row r="1168" spans="1:7" x14ac:dyDescent="0.55000000000000004">
      <c r="A1168" s="10" t="s">
        <v>35</v>
      </c>
      <c r="B1168" s="11">
        <v>42135</v>
      </c>
      <c r="C1168" s="10" t="s">
        <v>48</v>
      </c>
      <c r="D1168" s="10" t="s">
        <v>50</v>
      </c>
      <c r="E1168" s="12">
        <v>170806</v>
      </c>
      <c r="F1168" s="13">
        <v>648484.48</v>
      </c>
      <c r="G1168" s="13">
        <v>0</v>
      </c>
    </row>
    <row r="1169" spans="1:7" hidden="1" x14ac:dyDescent="0.55000000000000004">
      <c r="A1169" s="10" t="s">
        <v>35</v>
      </c>
      <c r="B1169" s="11">
        <v>42135</v>
      </c>
      <c r="C1169" s="10" t="s">
        <v>48</v>
      </c>
      <c r="D1169" s="10" t="s">
        <v>52</v>
      </c>
      <c r="E1169" s="12">
        <v>141975</v>
      </c>
      <c r="F1169" s="13">
        <v>53922.94</v>
      </c>
      <c r="G1169" s="13">
        <v>0</v>
      </c>
    </row>
    <row r="1170" spans="1:7" hidden="1" x14ac:dyDescent="0.55000000000000004">
      <c r="A1170" s="10" t="s">
        <v>35</v>
      </c>
      <c r="B1170" s="11">
        <v>42135</v>
      </c>
      <c r="C1170" s="10" t="s">
        <v>48</v>
      </c>
      <c r="D1170" s="10" t="s">
        <v>51</v>
      </c>
      <c r="E1170" s="12">
        <v>44456</v>
      </c>
      <c r="F1170" s="13">
        <v>102172.72</v>
      </c>
      <c r="G1170" s="13">
        <v>0</v>
      </c>
    </row>
    <row r="1171" spans="1:7" hidden="1" x14ac:dyDescent="0.55000000000000004">
      <c r="A1171" s="10" t="s">
        <v>35</v>
      </c>
      <c r="B1171" s="11">
        <v>42136</v>
      </c>
      <c r="C1171" s="10" t="s">
        <v>48</v>
      </c>
      <c r="D1171" s="10" t="s">
        <v>49</v>
      </c>
      <c r="E1171" s="12">
        <v>0</v>
      </c>
      <c r="F1171" s="13">
        <v>0</v>
      </c>
      <c r="G1171" s="13">
        <v>0</v>
      </c>
    </row>
    <row r="1172" spans="1:7" x14ac:dyDescent="0.55000000000000004">
      <c r="A1172" s="10" t="s">
        <v>35</v>
      </c>
      <c r="B1172" s="11">
        <v>42136</v>
      </c>
      <c r="C1172" s="10" t="s">
        <v>48</v>
      </c>
      <c r="D1172" s="10" t="s">
        <v>50</v>
      </c>
      <c r="E1172" s="12">
        <v>218664</v>
      </c>
      <c r="F1172" s="13">
        <v>847603.83</v>
      </c>
      <c r="G1172" s="13">
        <v>0</v>
      </c>
    </row>
    <row r="1173" spans="1:7" hidden="1" x14ac:dyDescent="0.55000000000000004">
      <c r="A1173" s="10" t="s">
        <v>35</v>
      </c>
      <c r="B1173" s="11">
        <v>42136</v>
      </c>
      <c r="C1173" s="10" t="s">
        <v>48</v>
      </c>
      <c r="D1173" s="10" t="s">
        <v>52</v>
      </c>
      <c r="E1173" s="12">
        <v>163094</v>
      </c>
      <c r="F1173" s="13">
        <v>63160.74</v>
      </c>
      <c r="G1173" s="13">
        <v>0</v>
      </c>
    </row>
    <row r="1174" spans="1:7" hidden="1" x14ac:dyDescent="0.55000000000000004">
      <c r="A1174" s="10" t="s">
        <v>35</v>
      </c>
      <c r="B1174" s="11">
        <v>42136</v>
      </c>
      <c r="C1174" s="10" t="s">
        <v>48</v>
      </c>
      <c r="D1174" s="10" t="s">
        <v>51</v>
      </c>
      <c r="E1174" s="12">
        <v>50831</v>
      </c>
      <c r="F1174" s="13">
        <v>117648.12</v>
      </c>
      <c r="G1174" s="13">
        <v>0</v>
      </c>
    </row>
    <row r="1175" spans="1:7" hidden="1" x14ac:dyDescent="0.55000000000000004">
      <c r="A1175" s="10" t="s">
        <v>35</v>
      </c>
      <c r="B1175" s="11">
        <v>42137</v>
      </c>
      <c r="C1175" s="10" t="s">
        <v>48</v>
      </c>
      <c r="D1175" s="10" t="s">
        <v>49</v>
      </c>
      <c r="E1175" s="12">
        <v>0</v>
      </c>
      <c r="F1175" s="13">
        <v>0</v>
      </c>
      <c r="G1175" s="13">
        <v>0</v>
      </c>
    </row>
    <row r="1176" spans="1:7" x14ac:dyDescent="0.55000000000000004">
      <c r="A1176" s="10" t="s">
        <v>35</v>
      </c>
      <c r="B1176" s="11">
        <v>42137</v>
      </c>
      <c r="C1176" s="10" t="s">
        <v>48</v>
      </c>
      <c r="D1176" s="10" t="s">
        <v>50</v>
      </c>
      <c r="E1176" s="12">
        <v>252771</v>
      </c>
      <c r="F1176" s="13">
        <v>992033.06</v>
      </c>
      <c r="G1176" s="13">
        <v>0</v>
      </c>
    </row>
    <row r="1177" spans="1:7" hidden="1" x14ac:dyDescent="0.55000000000000004">
      <c r="A1177" s="10" t="s">
        <v>35</v>
      </c>
      <c r="B1177" s="11">
        <v>42137</v>
      </c>
      <c r="C1177" s="10" t="s">
        <v>48</v>
      </c>
      <c r="D1177" s="10" t="s">
        <v>52</v>
      </c>
      <c r="E1177" s="12">
        <v>160922</v>
      </c>
      <c r="F1177" s="13">
        <v>63220.99</v>
      </c>
      <c r="G1177" s="13">
        <v>0</v>
      </c>
    </row>
    <row r="1178" spans="1:7" hidden="1" x14ac:dyDescent="0.55000000000000004">
      <c r="A1178" s="10" t="s">
        <v>35</v>
      </c>
      <c r="B1178" s="11">
        <v>42137</v>
      </c>
      <c r="C1178" s="10" t="s">
        <v>48</v>
      </c>
      <c r="D1178" s="10" t="s">
        <v>51</v>
      </c>
      <c r="E1178" s="12">
        <v>54761</v>
      </c>
      <c r="F1178" s="13">
        <v>128076.67</v>
      </c>
      <c r="G1178" s="13">
        <v>0</v>
      </c>
    </row>
    <row r="1179" spans="1:7" hidden="1" x14ac:dyDescent="0.55000000000000004">
      <c r="A1179" s="10" t="s">
        <v>35</v>
      </c>
      <c r="B1179" s="11">
        <v>42138</v>
      </c>
      <c r="C1179" s="10" t="s">
        <v>48</v>
      </c>
      <c r="D1179" s="10" t="s">
        <v>49</v>
      </c>
      <c r="E1179" s="12">
        <v>0</v>
      </c>
      <c r="F1179" s="13">
        <v>0</v>
      </c>
      <c r="G1179" s="13">
        <v>0</v>
      </c>
    </row>
    <row r="1180" spans="1:7" x14ac:dyDescent="0.55000000000000004">
      <c r="A1180" s="10" t="s">
        <v>35</v>
      </c>
      <c r="B1180" s="11">
        <v>42138</v>
      </c>
      <c r="C1180" s="10" t="s">
        <v>48</v>
      </c>
      <c r="D1180" s="10" t="s">
        <v>50</v>
      </c>
      <c r="E1180" s="12">
        <v>157183</v>
      </c>
      <c r="F1180" s="13">
        <v>602363.67000000004</v>
      </c>
      <c r="G1180" s="13">
        <v>0</v>
      </c>
    </row>
    <row r="1181" spans="1:7" hidden="1" x14ac:dyDescent="0.55000000000000004">
      <c r="A1181" s="10" t="s">
        <v>35</v>
      </c>
      <c r="B1181" s="11">
        <v>42138</v>
      </c>
      <c r="C1181" s="10" t="s">
        <v>48</v>
      </c>
      <c r="D1181" s="10" t="s">
        <v>52</v>
      </c>
      <c r="E1181" s="12">
        <v>136316</v>
      </c>
      <c r="F1181" s="13">
        <v>52326.58</v>
      </c>
      <c r="G1181" s="13">
        <v>0</v>
      </c>
    </row>
    <row r="1182" spans="1:7" hidden="1" x14ac:dyDescent="0.55000000000000004">
      <c r="A1182" s="10" t="s">
        <v>35</v>
      </c>
      <c r="B1182" s="11">
        <v>42138</v>
      </c>
      <c r="C1182" s="10" t="s">
        <v>48</v>
      </c>
      <c r="D1182" s="10" t="s">
        <v>51</v>
      </c>
      <c r="E1182" s="12">
        <v>60825</v>
      </c>
      <c r="F1182" s="13">
        <v>143511.54</v>
      </c>
      <c r="G1182" s="13">
        <v>0</v>
      </c>
    </row>
    <row r="1183" spans="1:7" hidden="1" x14ac:dyDescent="0.55000000000000004">
      <c r="A1183" s="10" t="s">
        <v>35</v>
      </c>
      <c r="B1183" s="11">
        <v>42139</v>
      </c>
      <c r="C1183" s="10" t="s">
        <v>48</v>
      </c>
      <c r="D1183" s="10" t="s">
        <v>49</v>
      </c>
      <c r="E1183" s="12">
        <v>0</v>
      </c>
      <c r="F1183" s="13">
        <v>0</v>
      </c>
      <c r="G1183" s="13">
        <v>0</v>
      </c>
    </row>
    <row r="1184" spans="1:7" x14ac:dyDescent="0.55000000000000004">
      <c r="A1184" s="10" t="s">
        <v>35</v>
      </c>
      <c r="B1184" s="11">
        <v>42139</v>
      </c>
      <c r="C1184" s="10" t="s">
        <v>48</v>
      </c>
      <c r="D1184" s="10" t="s">
        <v>50</v>
      </c>
      <c r="E1184" s="12">
        <v>130114</v>
      </c>
      <c r="F1184" s="13">
        <v>491109.58</v>
      </c>
      <c r="G1184" s="13">
        <v>0</v>
      </c>
    </row>
    <row r="1185" spans="1:7" hidden="1" x14ac:dyDescent="0.55000000000000004">
      <c r="A1185" s="10" t="s">
        <v>35</v>
      </c>
      <c r="B1185" s="11">
        <v>42139</v>
      </c>
      <c r="C1185" s="10" t="s">
        <v>48</v>
      </c>
      <c r="D1185" s="10" t="s">
        <v>52</v>
      </c>
      <c r="E1185" s="12">
        <v>123763</v>
      </c>
      <c r="F1185" s="13">
        <v>46755.31</v>
      </c>
      <c r="G1185" s="13">
        <v>0</v>
      </c>
    </row>
    <row r="1186" spans="1:7" hidden="1" x14ac:dyDescent="0.55000000000000004">
      <c r="A1186" s="10" t="s">
        <v>35</v>
      </c>
      <c r="B1186" s="11">
        <v>42139</v>
      </c>
      <c r="C1186" s="10" t="s">
        <v>48</v>
      </c>
      <c r="D1186" s="10" t="s">
        <v>51</v>
      </c>
      <c r="E1186" s="12">
        <v>41178</v>
      </c>
      <c r="F1186" s="13">
        <v>98379.41</v>
      </c>
      <c r="G1186" s="13">
        <v>0</v>
      </c>
    </row>
    <row r="1187" spans="1:7" hidden="1" x14ac:dyDescent="0.55000000000000004">
      <c r="A1187" s="10" t="s">
        <v>35</v>
      </c>
      <c r="B1187" s="11">
        <v>42142</v>
      </c>
      <c r="C1187" s="10" t="s">
        <v>48</v>
      </c>
      <c r="D1187" s="10" t="s">
        <v>49</v>
      </c>
      <c r="E1187" s="12">
        <v>0</v>
      </c>
      <c r="F1187" s="13">
        <v>0</v>
      </c>
      <c r="G1187" s="13">
        <v>0</v>
      </c>
    </row>
    <row r="1188" spans="1:7" x14ac:dyDescent="0.55000000000000004">
      <c r="A1188" s="10" t="s">
        <v>35</v>
      </c>
      <c r="B1188" s="11">
        <v>42142</v>
      </c>
      <c r="C1188" s="10" t="s">
        <v>48</v>
      </c>
      <c r="D1188" s="10" t="s">
        <v>50</v>
      </c>
      <c r="E1188" s="12">
        <v>158428</v>
      </c>
      <c r="F1188" s="13">
        <v>609912.71</v>
      </c>
      <c r="G1188" s="13">
        <v>0</v>
      </c>
    </row>
    <row r="1189" spans="1:7" hidden="1" x14ac:dyDescent="0.55000000000000004">
      <c r="A1189" s="10" t="s">
        <v>35</v>
      </c>
      <c r="B1189" s="11">
        <v>42142</v>
      </c>
      <c r="C1189" s="10" t="s">
        <v>48</v>
      </c>
      <c r="D1189" s="10" t="s">
        <v>52</v>
      </c>
      <c r="E1189" s="12">
        <v>143592</v>
      </c>
      <c r="F1189" s="13">
        <v>55274.6</v>
      </c>
      <c r="G1189" s="13">
        <v>0</v>
      </c>
    </row>
    <row r="1190" spans="1:7" hidden="1" x14ac:dyDescent="0.55000000000000004">
      <c r="A1190" s="10" t="s">
        <v>35</v>
      </c>
      <c r="B1190" s="11">
        <v>42142</v>
      </c>
      <c r="C1190" s="10" t="s">
        <v>48</v>
      </c>
      <c r="D1190" s="10" t="s">
        <v>51</v>
      </c>
      <c r="E1190" s="12">
        <v>41213</v>
      </c>
      <c r="F1190" s="13">
        <v>99019.77</v>
      </c>
      <c r="G1190" s="13">
        <v>0</v>
      </c>
    </row>
    <row r="1191" spans="1:7" hidden="1" x14ac:dyDescent="0.55000000000000004">
      <c r="A1191" s="10" t="s">
        <v>35</v>
      </c>
      <c r="B1191" s="11">
        <v>42143</v>
      </c>
      <c r="C1191" s="10" t="s">
        <v>48</v>
      </c>
      <c r="D1191" s="10" t="s">
        <v>49</v>
      </c>
      <c r="E1191" s="12">
        <v>0</v>
      </c>
      <c r="F1191" s="13">
        <v>0</v>
      </c>
      <c r="G1191" s="13">
        <v>0</v>
      </c>
    </row>
    <row r="1192" spans="1:7" x14ac:dyDescent="0.55000000000000004">
      <c r="A1192" s="10" t="s">
        <v>35</v>
      </c>
      <c r="B1192" s="11">
        <v>42143</v>
      </c>
      <c r="C1192" s="10" t="s">
        <v>48</v>
      </c>
      <c r="D1192" s="10" t="s">
        <v>50</v>
      </c>
      <c r="E1192" s="12">
        <v>144789</v>
      </c>
      <c r="F1192" s="13">
        <v>549775.19999999995</v>
      </c>
      <c r="G1192" s="13">
        <v>0</v>
      </c>
    </row>
    <row r="1193" spans="1:7" hidden="1" x14ac:dyDescent="0.55000000000000004">
      <c r="A1193" s="10" t="s">
        <v>35</v>
      </c>
      <c r="B1193" s="11">
        <v>42143</v>
      </c>
      <c r="C1193" s="10" t="s">
        <v>48</v>
      </c>
      <c r="D1193" s="10" t="s">
        <v>52</v>
      </c>
      <c r="E1193" s="12">
        <v>116373</v>
      </c>
      <c r="F1193" s="13">
        <v>44230.09</v>
      </c>
      <c r="G1193" s="13">
        <v>0</v>
      </c>
    </row>
    <row r="1194" spans="1:7" hidden="1" x14ac:dyDescent="0.55000000000000004">
      <c r="A1194" s="10" t="s">
        <v>35</v>
      </c>
      <c r="B1194" s="11">
        <v>42143</v>
      </c>
      <c r="C1194" s="10" t="s">
        <v>48</v>
      </c>
      <c r="D1194" s="10" t="s">
        <v>51</v>
      </c>
      <c r="E1194" s="12">
        <v>71915</v>
      </c>
      <c r="F1194" s="13">
        <v>174187.83</v>
      </c>
      <c r="G1194" s="13">
        <v>0</v>
      </c>
    </row>
    <row r="1195" spans="1:7" hidden="1" x14ac:dyDescent="0.55000000000000004">
      <c r="A1195" s="10" t="s">
        <v>35</v>
      </c>
      <c r="B1195" s="11">
        <v>42144</v>
      </c>
      <c r="C1195" s="10" t="s">
        <v>48</v>
      </c>
      <c r="D1195" s="10" t="s">
        <v>49</v>
      </c>
      <c r="E1195" s="12">
        <v>0</v>
      </c>
      <c r="F1195" s="13">
        <v>0</v>
      </c>
      <c r="G1195" s="13">
        <v>0</v>
      </c>
    </row>
    <row r="1196" spans="1:7" x14ac:dyDescent="0.55000000000000004">
      <c r="A1196" s="10" t="s">
        <v>35</v>
      </c>
      <c r="B1196" s="11">
        <v>42144</v>
      </c>
      <c r="C1196" s="10" t="s">
        <v>48</v>
      </c>
      <c r="D1196" s="10" t="s">
        <v>50</v>
      </c>
      <c r="E1196" s="12">
        <v>213425</v>
      </c>
      <c r="F1196" s="13">
        <v>803648.73</v>
      </c>
      <c r="G1196" s="13">
        <v>0</v>
      </c>
    </row>
    <row r="1197" spans="1:7" hidden="1" x14ac:dyDescent="0.55000000000000004">
      <c r="A1197" s="10" t="s">
        <v>35</v>
      </c>
      <c r="B1197" s="11">
        <v>42144</v>
      </c>
      <c r="C1197" s="10" t="s">
        <v>48</v>
      </c>
      <c r="D1197" s="10" t="s">
        <v>52</v>
      </c>
      <c r="E1197" s="12">
        <v>127666</v>
      </c>
      <c r="F1197" s="13">
        <v>48062.21</v>
      </c>
      <c r="G1197" s="13">
        <v>0</v>
      </c>
    </row>
    <row r="1198" spans="1:7" hidden="1" x14ac:dyDescent="0.55000000000000004">
      <c r="A1198" s="10" t="s">
        <v>35</v>
      </c>
      <c r="B1198" s="11">
        <v>42144</v>
      </c>
      <c r="C1198" s="10" t="s">
        <v>48</v>
      </c>
      <c r="D1198" s="10" t="s">
        <v>51</v>
      </c>
      <c r="E1198" s="12">
        <v>52415</v>
      </c>
      <c r="F1198" s="13">
        <v>124351.23</v>
      </c>
      <c r="G1198" s="13">
        <v>0</v>
      </c>
    </row>
    <row r="1199" spans="1:7" hidden="1" x14ac:dyDescent="0.55000000000000004">
      <c r="A1199" s="10" t="s">
        <v>35</v>
      </c>
      <c r="B1199" s="11">
        <v>42145</v>
      </c>
      <c r="C1199" s="10" t="s">
        <v>48</v>
      </c>
      <c r="D1199" s="10" t="s">
        <v>49</v>
      </c>
      <c r="E1199" s="12">
        <v>0</v>
      </c>
      <c r="F1199" s="13">
        <v>0</v>
      </c>
      <c r="G1199" s="13">
        <v>0</v>
      </c>
    </row>
    <row r="1200" spans="1:7" x14ac:dyDescent="0.55000000000000004">
      <c r="A1200" s="10" t="s">
        <v>35</v>
      </c>
      <c r="B1200" s="11">
        <v>42145</v>
      </c>
      <c r="C1200" s="10" t="s">
        <v>48</v>
      </c>
      <c r="D1200" s="10" t="s">
        <v>50</v>
      </c>
      <c r="E1200" s="12">
        <v>134940</v>
      </c>
      <c r="F1200" s="13">
        <v>517501.27</v>
      </c>
      <c r="G1200" s="13">
        <v>0</v>
      </c>
    </row>
    <row r="1201" spans="1:7" hidden="1" x14ac:dyDescent="0.55000000000000004">
      <c r="A1201" s="10" t="s">
        <v>35</v>
      </c>
      <c r="B1201" s="11">
        <v>42145</v>
      </c>
      <c r="C1201" s="10" t="s">
        <v>48</v>
      </c>
      <c r="D1201" s="10" t="s">
        <v>52</v>
      </c>
      <c r="E1201" s="12">
        <v>119260</v>
      </c>
      <c r="F1201" s="13">
        <v>45754.559999999998</v>
      </c>
      <c r="G1201" s="13">
        <v>0</v>
      </c>
    </row>
    <row r="1202" spans="1:7" hidden="1" x14ac:dyDescent="0.55000000000000004">
      <c r="A1202" s="10" t="s">
        <v>35</v>
      </c>
      <c r="B1202" s="11">
        <v>42145</v>
      </c>
      <c r="C1202" s="10" t="s">
        <v>48</v>
      </c>
      <c r="D1202" s="10" t="s">
        <v>51</v>
      </c>
      <c r="E1202" s="12">
        <v>56499</v>
      </c>
      <c r="F1202" s="13">
        <v>133708.37</v>
      </c>
      <c r="G1202" s="13">
        <v>0</v>
      </c>
    </row>
    <row r="1203" spans="1:7" hidden="1" x14ac:dyDescent="0.55000000000000004">
      <c r="A1203" s="10" t="s">
        <v>35</v>
      </c>
      <c r="B1203" s="11">
        <v>42146</v>
      </c>
      <c r="C1203" s="10" t="s">
        <v>48</v>
      </c>
      <c r="D1203" s="10" t="s">
        <v>49</v>
      </c>
      <c r="E1203" s="12">
        <v>0</v>
      </c>
      <c r="F1203" s="13">
        <v>0</v>
      </c>
      <c r="G1203" s="13">
        <v>0</v>
      </c>
    </row>
    <row r="1204" spans="1:7" x14ac:dyDescent="0.55000000000000004">
      <c r="A1204" s="10" t="s">
        <v>35</v>
      </c>
      <c r="B1204" s="11">
        <v>42146</v>
      </c>
      <c r="C1204" s="10" t="s">
        <v>48</v>
      </c>
      <c r="D1204" s="10" t="s">
        <v>50</v>
      </c>
      <c r="E1204" s="12">
        <v>106148</v>
      </c>
      <c r="F1204" s="13">
        <v>407141.02</v>
      </c>
      <c r="G1204" s="13">
        <v>0</v>
      </c>
    </row>
    <row r="1205" spans="1:7" hidden="1" x14ac:dyDescent="0.55000000000000004">
      <c r="A1205" s="10" t="s">
        <v>35</v>
      </c>
      <c r="B1205" s="11">
        <v>42146</v>
      </c>
      <c r="C1205" s="10" t="s">
        <v>48</v>
      </c>
      <c r="D1205" s="10" t="s">
        <v>52</v>
      </c>
      <c r="E1205" s="12">
        <v>97041</v>
      </c>
      <c r="F1205" s="13">
        <v>37233.699999999997</v>
      </c>
      <c r="G1205" s="13">
        <v>0</v>
      </c>
    </row>
    <row r="1206" spans="1:7" hidden="1" x14ac:dyDescent="0.55000000000000004">
      <c r="A1206" s="10" t="s">
        <v>35</v>
      </c>
      <c r="B1206" s="11">
        <v>42146</v>
      </c>
      <c r="C1206" s="10" t="s">
        <v>48</v>
      </c>
      <c r="D1206" s="10" t="s">
        <v>51</v>
      </c>
      <c r="E1206" s="12">
        <v>32028</v>
      </c>
      <c r="F1206" s="13">
        <v>74563.600000000006</v>
      </c>
      <c r="G1206" s="13">
        <v>0</v>
      </c>
    </row>
    <row r="1207" spans="1:7" hidden="1" x14ac:dyDescent="0.55000000000000004">
      <c r="A1207" s="10" t="s">
        <v>35</v>
      </c>
      <c r="B1207" s="11">
        <v>42149</v>
      </c>
      <c r="C1207" s="10" t="s">
        <v>48</v>
      </c>
      <c r="D1207" s="10" t="s">
        <v>49</v>
      </c>
      <c r="E1207" s="12">
        <v>0</v>
      </c>
      <c r="F1207" s="13">
        <v>0</v>
      </c>
      <c r="G1207" s="13">
        <v>0</v>
      </c>
    </row>
    <row r="1208" spans="1:7" x14ac:dyDescent="0.55000000000000004">
      <c r="A1208" s="10" t="s">
        <v>35</v>
      </c>
      <c r="B1208" s="11">
        <v>42149</v>
      </c>
      <c r="C1208" s="10" t="s">
        <v>48</v>
      </c>
      <c r="D1208" s="10" t="s">
        <v>50</v>
      </c>
      <c r="E1208" s="12">
        <v>92809</v>
      </c>
      <c r="F1208" s="13">
        <v>353599.91</v>
      </c>
      <c r="G1208" s="13">
        <v>0</v>
      </c>
    </row>
    <row r="1209" spans="1:7" hidden="1" x14ac:dyDescent="0.55000000000000004">
      <c r="A1209" s="10" t="s">
        <v>35</v>
      </c>
      <c r="B1209" s="11">
        <v>42149</v>
      </c>
      <c r="C1209" s="10" t="s">
        <v>48</v>
      </c>
      <c r="D1209" s="10" t="s">
        <v>52</v>
      </c>
      <c r="E1209" s="12">
        <v>89293</v>
      </c>
      <c r="F1209" s="13">
        <v>34044.949999999997</v>
      </c>
      <c r="G1209" s="13">
        <v>0</v>
      </c>
    </row>
    <row r="1210" spans="1:7" hidden="1" x14ac:dyDescent="0.55000000000000004">
      <c r="A1210" s="10" t="s">
        <v>35</v>
      </c>
      <c r="B1210" s="11">
        <v>42149</v>
      </c>
      <c r="C1210" s="10" t="s">
        <v>48</v>
      </c>
      <c r="D1210" s="10" t="s">
        <v>51</v>
      </c>
      <c r="E1210" s="12">
        <v>17346</v>
      </c>
      <c r="F1210" s="13">
        <v>39367.35</v>
      </c>
      <c r="G1210" s="13">
        <v>0</v>
      </c>
    </row>
    <row r="1211" spans="1:7" hidden="1" x14ac:dyDescent="0.55000000000000004">
      <c r="A1211" s="10" t="s">
        <v>35</v>
      </c>
      <c r="B1211" s="11">
        <v>42150</v>
      </c>
      <c r="C1211" s="10" t="s">
        <v>48</v>
      </c>
      <c r="D1211" s="10" t="s">
        <v>49</v>
      </c>
      <c r="E1211" s="12">
        <v>0</v>
      </c>
      <c r="F1211" s="13">
        <v>0</v>
      </c>
      <c r="G1211" s="13">
        <v>0</v>
      </c>
    </row>
    <row r="1212" spans="1:7" x14ac:dyDescent="0.55000000000000004">
      <c r="A1212" s="10" t="s">
        <v>35</v>
      </c>
      <c r="B1212" s="11">
        <v>42150</v>
      </c>
      <c r="C1212" s="10" t="s">
        <v>48</v>
      </c>
      <c r="D1212" s="10" t="s">
        <v>50</v>
      </c>
      <c r="E1212" s="12">
        <v>171727</v>
      </c>
      <c r="F1212" s="13">
        <v>648202.86</v>
      </c>
      <c r="G1212" s="13">
        <v>0</v>
      </c>
    </row>
    <row r="1213" spans="1:7" hidden="1" x14ac:dyDescent="0.55000000000000004">
      <c r="A1213" s="10" t="s">
        <v>35</v>
      </c>
      <c r="B1213" s="11">
        <v>42150</v>
      </c>
      <c r="C1213" s="10" t="s">
        <v>48</v>
      </c>
      <c r="D1213" s="10" t="s">
        <v>52</v>
      </c>
      <c r="E1213" s="12">
        <v>133370</v>
      </c>
      <c r="F1213" s="13">
        <v>50425.94</v>
      </c>
      <c r="G1213" s="13">
        <v>0</v>
      </c>
    </row>
    <row r="1214" spans="1:7" hidden="1" x14ac:dyDescent="0.55000000000000004">
      <c r="A1214" s="10" t="s">
        <v>35</v>
      </c>
      <c r="B1214" s="11">
        <v>42150</v>
      </c>
      <c r="C1214" s="10" t="s">
        <v>48</v>
      </c>
      <c r="D1214" s="10" t="s">
        <v>51</v>
      </c>
      <c r="E1214" s="12">
        <v>37719</v>
      </c>
      <c r="F1214" s="13">
        <v>85538.19</v>
      </c>
      <c r="G1214" s="13">
        <v>0</v>
      </c>
    </row>
    <row r="1215" spans="1:7" hidden="1" x14ac:dyDescent="0.55000000000000004">
      <c r="A1215" s="10" t="s">
        <v>35</v>
      </c>
      <c r="B1215" s="11">
        <v>42151</v>
      </c>
      <c r="C1215" s="10" t="s">
        <v>48</v>
      </c>
      <c r="D1215" s="10" t="s">
        <v>49</v>
      </c>
      <c r="E1215" s="12">
        <v>0</v>
      </c>
      <c r="F1215" s="13">
        <v>0</v>
      </c>
      <c r="G1215" s="13">
        <v>0</v>
      </c>
    </row>
    <row r="1216" spans="1:7" x14ac:dyDescent="0.55000000000000004">
      <c r="A1216" s="10" t="s">
        <v>35</v>
      </c>
      <c r="B1216" s="11">
        <v>42151</v>
      </c>
      <c r="C1216" s="10" t="s">
        <v>48</v>
      </c>
      <c r="D1216" s="10" t="s">
        <v>50</v>
      </c>
      <c r="E1216" s="12">
        <v>171599</v>
      </c>
      <c r="F1216" s="13">
        <v>641497.31999999995</v>
      </c>
      <c r="G1216" s="13">
        <v>0</v>
      </c>
    </row>
    <row r="1217" spans="1:7" hidden="1" x14ac:dyDescent="0.55000000000000004">
      <c r="A1217" s="10" t="s">
        <v>35</v>
      </c>
      <c r="B1217" s="11">
        <v>42151</v>
      </c>
      <c r="C1217" s="10" t="s">
        <v>48</v>
      </c>
      <c r="D1217" s="10" t="s">
        <v>52</v>
      </c>
      <c r="E1217" s="12">
        <v>146269</v>
      </c>
      <c r="F1217" s="13">
        <v>54737.08</v>
      </c>
      <c r="G1217" s="13">
        <v>0</v>
      </c>
    </row>
    <row r="1218" spans="1:7" hidden="1" x14ac:dyDescent="0.55000000000000004">
      <c r="A1218" s="10" t="s">
        <v>35</v>
      </c>
      <c r="B1218" s="11">
        <v>42151</v>
      </c>
      <c r="C1218" s="10" t="s">
        <v>48</v>
      </c>
      <c r="D1218" s="10" t="s">
        <v>51</v>
      </c>
      <c r="E1218" s="12">
        <v>49644</v>
      </c>
      <c r="F1218" s="13">
        <v>114556.88</v>
      </c>
      <c r="G1218" s="13">
        <v>0</v>
      </c>
    </row>
    <row r="1219" spans="1:7" hidden="1" x14ac:dyDescent="0.55000000000000004">
      <c r="A1219" s="10" t="s">
        <v>35</v>
      </c>
      <c r="B1219" s="11">
        <v>42152</v>
      </c>
      <c r="C1219" s="10" t="s">
        <v>48</v>
      </c>
      <c r="D1219" s="10" t="s">
        <v>49</v>
      </c>
      <c r="E1219" s="12">
        <v>0</v>
      </c>
      <c r="F1219" s="13">
        <v>0</v>
      </c>
      <c r="G1219" s="13">
        <v>0</v>
      </c>
    </row>
    <row r="1220" spans="1:7" x14ac:dyDescent="0.55000000000000004">
      <c r="A1220" s="10" t="s">
        <v>35</v>
      </c>
      <c r="B1220" s="11">
        <v>42152</v>
      </c>
      <c r="C1220" s="10" t="s">
        <v>48</v>
      </c>
      <c r="D1220" s="10" t="s">
        <v>50</v>
      </c>
      <c r="E1220" s="12">
        <v>158779</v>
      </c>
      <c r="F1220" s="13">
        <v>583638.71</v>
      </c>
      <c r="G1220" s="13">
        <v>0</v>
      </c>
    </row>
    <row r="1221" spans="1:7" hidden="1" x14ac:dyDescent="0.55000000000000004">
      <c r="A1221" s="10" t="s">
        <v>35</v>
      </c>
      <c r="B1221" s="11">
        <v>42152</v>
      </c>
      <c r="C1221" s="10" t="s">
        <v>48</v>
      </c>
      <c r="D1221" s="10" t="s">
        <v>52</v>
      </c>
      <c r="E1221" s="12">
        <v>141975</v>
      </c>
      <c r="F1221" s="13">
        <v>52215.46</v>
      </c>
      <c r="G1221" s="13">
        <v>0</v>
      </c>
    </row>
    <row r="1222" spans="1:7" hidden="1" x14ac:dyDescent="0.55000000000000004">
      <c r="A1222" s="10" t="s">
        <v>35</v>
      </c>
      <c r="B1222" s="11">
        <v>42152</v>
      </c>
      <c r="C1222" s="10" t="s">
        <v>48</v>
      </c>
      <c r="D1222" s="10" t="s">
        <v>51</v>
      </c>
      <c r="E1222" s="12">
        <v>44335</v>
      </c>
      <c r="F1222" s="13">
        <v>98739.21</v>
      </c>
      <c r="G1222" s="13">
        <v>0</v>
      </c>
    </row>
    <row r="1223" spans="1:7" hidden="1" x14ac:dyDescent="0.55000000000000004">
      <c r="A1223" s="10" t="s">
        <v>35</v>
      </c>
      <c r="B1223" s="11">
        <v>42153</v>
      </c>
      <c r="C1223" s="10" t="s">
        <v>48</v>
      </c>
      <c r="D1223" s="10" t="s">
        <v>49</v>
      </c>
      <c r="E1223" s="12">
        <v>0</v>
      </c>
      <c r="F1223" s="13">
        <v>0</v>
      </c>
      <c r="G1223" s="13">
        <v>0</v>
      </c>
    </row>
    <row r="1224" spans="1:7" x14ac:dyDescent="0.55000000000000004">
      <c r="A1224" s="10" t="s">
        <v>35</v>
      </c>
      <c r="B1224" s="11">
        <v>42153</v>
      </c>
      <c r="C1224" s="10" t="s">
        <v>48</v>
      </c>
      <c r="D1224" s="10" t="s">
        <v>50</v>
      </c>
      <c r="E1224" s="12">
        <v>181896</v>
      </c>
      <c r="F1224" s="13">
        <v>685679.63</v>
      </c>
      <c r="G1224" s="13">
        <v>0</v>
      </c>
    </row>
    <row r="1225" spans="1:7" hidden="1" x14ac:dyDescent="0.55000000000000004">
      <c r="A1225" s="10" t="s">
        <v>35</v>
      </c>
      <c r="B1225" s="11">
        <v>42153</v>
      </c>
      <c r="C1225" s="10" t="s">
        <v>48</v>
      </c>
      <c r="D1225" s="10" t="s">
        <v>52</v>
      </c>
      <c r="E1225" s="12">
        <v>173483</v>
      </c>
      <c r="F1225" s="13">
        <v>65415.01</v>
      </c>
      <c r="G1225" s="13">
        <v>0</v>
      </c>
    </row>
    <row r="1226" spans="1:7" hidden="1" x14ac:dyDescent="0.55000000000000004">
      <c r="A1226" s="10" t="s">
        <v>35</v>
      </c>
      <c r="B1226" s="11">
        <v>42153</v>
      </c>
      <c r="C1226" s="10" t="s">
        <v>48</v>
      </c>
      <c r="D1226" s="10" t="s">
        <v>51</v>
      </c>
      <c r="E1226" s="12">
        <v>36488</v>
      </c>
      <c r="F1226" s="13">
        <v>78586.63</v>
      </c>
      <c r="G1226" s="13">
        <v>0</v>
      </c>
    </row>
    <row r="1227" spans="1:7" hidden="1" x14ac:dyDescent="0.55000000000000004">
      <c r="A1227" s="10" t="s">
        <v>35</v>
      </c>
      <c r="B1227" s="11">
        <v>42156</v>
      </c>
      <c r="C1227" s="10" t="s">
        <v>48</v>
      </c>
      <c r="D1227" s="10" t="s">
        <v>49</v>
      </c>
      <c r="E1227" s="12">
        <v>0</v>
      </c>
      <c r="F1227" s="13">
        <v>0</v>
      </c>
      <c r="G1227" s="13">
        <v>0</v>
      </c>
    </row>
    <row r="1228" spans="1:7" x14ac:dyDescent="0.55000000000000004">
      <c r="A1228" s="10" t="s">
        <v>35</v>
      </c>
      <c r="B1228" s="11">
        <v>42156</v>
      </c>
      <c r="C1228" s="10" t="s">
        <v>48</v>
      </c>
      <c r="D1228" s="10" t="s">
        <v>50</v>
      </c>
      <c r="E1228" s="12">
        <v>130281</v>
      </c>
      <c r="F1228" s="13">
        <v>498257.14</v>
      </c>
      <c r="G1228" s="13">
        <v>0</v>
      </c>
    </row>
    <row r="1229" spans="1:7" hidden="1" x14ac:dyDescent="0.55000000000000004">
      <c r="A1229" s="10" t="s">
        <v>35</v>
      </c>
      <c r="B1229" s="11">
        <v>42156</v>
      </c>
      <c r="C1229" s="10" t="s">
        <v>48</v>
      </c>
      <c r="D1229" s="10" t="s">
        <v>52</v>
      </c>
      <c r="E1229" s="12">
        <v>130885</v>
      </c>
      <c r="F1229" s="13">
        <v>50056.74</v>
      </c>
      <c r="G1229" s="13">
        <v>0</v>
      </c>
    </row>
    <row r="1230" spans="1:7" hidden="1" x14ac:dyDescent="0.55000000000000004">
      <c r="A1230" s="10" t="s">
        <v>35</v>
      </c>
      <c r="B1230" s="11">
        <v>42156</v>
      </c>
      <c r="C1230" s="10" t="s">
        <v>48</v>
      </c>
      <c r="D1230" s="10" t="s">
        <v>51</v>
      </c>
      <c r="E1230" s="12">
        <v>37914</v>
      </c>
      <c r="F1230" s="13">
        <v>80350.679999999993</v>
      </c>
      <c r="G1230" s="13">
        <v>0</v>
      </c>
    </row>
    <row r="1231" spans="1:7" hidden="1" x14ac:dyDescent="0.55000000000000004">
      <c r="A1231" s="10" t="s">
        <v>35</v>
      </c>
      <c r="B1231" s="11">
        <v>42157</v>
      </c>
      <c r="C1231" s="10" t="s">
        <v>48</v>
      </c>
      <c r="D1231" s="10" t="s">
        <v>49</v>
      </c>
      <c r="E1231" s="12">
        <v>0</v>
      </c>
      <c r="F1231" s="13">
        <v>0</v>
      </c>
      <c r="G1231" s="13">
        <v>0</v>
      </c>
    </row>
    <row r="1232" spans="1:7" x14ac:dyDescent="0.55000000000000004">
      <c r="A1232" s="10" t="s">
        <v>35</v>
      </c>
      <c r="B1232" s="11">
        <v>42157</v>
      </c>
      <c r="C1232" s="10" t="s">
        <v>48</v>
      </c>
      <c r="D1232" s="10" t="s">
        <v>50</v>
      </c>
      <c r="E1232" s="12">
        <v>149274</v>
      </c>
      <c r="F1232" s="13">
        <v>581485.48</v>
      </c>
      <c r="G1232" s="13">
        <v>0</v>
      </c>
    </row>
    <row r="1233" spans="1:7" hidden="1" x14ac:dyDescent="0.55000000000000004">
      <c r="A1233" s="10" t="s">
        <v>35</v>
      </c>
      <c r="B1233" s="11">
        <v>42157</v>
      </c>
      <c r="C1233" s="10" t="s">
        <v>48</v>
      </c>
      <c r="D1233" s="10" t="s">
        <v>52</v>
      </c>
      <c r="E1233" s="12">
        <v>152806</v>
      </c>
      <c r="F1233" s="13">
        <v>59517.89</v>
      </c>
      <c r="G1233" s="13">
        <v>0</v>
      </c>
    </row>
    <row r="1234" spans="1:7" hidden="1" x14ac:dyDescent="0.55000000000000004">
      <c r="A1234" s="10" t="s">
        <v>35</v>
      </c>
      <c r="B1234" s="11">
        <v>42157</v>
      </c>
      <c r="C1234" s="10" t="s">
        <v>48</v>
      </c>
      <c r="D1234" s="10" t="s">
        <v>51</v>
      </c>
      <c r="E1234" s="12">
        <v>39621</v>
      </c>
      <c r="F1234" s="13">
        <v>84156.08</v>
      </c>
      <c r="G1234" s="13">
        <v>0</v>
      </c>
    </row>
    <row r="1235" spans="1:7" hidden="1" x14ac:dyDescent="0.55000000000000004">
      <c r="A1235" s="10" t="s">
        <v>35</v>
      </c>
      <c r="B1235" s="11">
        <v>42158</v>
      </c>
      <c r="C1235" s="10" t="s">
        <v>48</v>
      </c>
      <c r="D1235" s="10" t="s">
        <v>49</v>
      </c>
      <c r="E1235" s="12">
        <v>0</v>
      </c>
      <c r="F1235" s="13">
        <v>0</v>
      </c>
      <c r="G1235" s="13">
        <v>0</v>
      </c>
    </row>
    <row r="1236" spans="1:7" x14ac:dyDescent="0.55000000000000004">
      <c r="A1236" s="10" t="s">
        <v>35</v>
      </c>
      <c r="B1236" s="11">
        <v>42158</v>
      </c>
      <c r="C1236" s="10" t="s">
        <v>48</v>
      </c>
      <c r="D1236" s="10" t="s">
        <v>50</v>
      </c>
      <c r="E1236" s="12">
        <v>169005</v>
      </c>
      <c r="F1236" s="13">
        <v>654917.12</v>
      </c>
      <c r="G1236" s="13">
        <v>0</v>
      </c>
    </row>
    <row r="1237" spans="1:7" hidden="1" x14ac:dyDescent="0.55000000000000004">
      <c r="A1237" s="10" t="s">
        <v>35</v>
      </c>
      <c r="B1237" s="11">
        <v>42158</v>
      </c>
      <c r="C1237" s="10" t="s">
        <v>48</v>
      </c>
      <c r="D1237" s="10" t="s">
        <v>52</v>
      </c>
      <c r="E1237" s="12">
        <v>172723</v>
      </c>
      <c r="F1237" s="13">
        <v>66933.89</v>
      </c>
      <c r="G1237" s="13">
        <v>0</v>
      </c>
    </row>
    <row r="1238" spans="1:7" hidden="1" x14ac:dyDescent="0.55000000000000004">
      <c r="A1238" s="10" t="s">
        <v>35</v>
      </c>
      <c r="B1238" s="11">
        <v>42158</v>
      </c>
      <c r="C1238" s="10" t="s">
        <v>48</v>
      </c>
      <c r="D1238" s="10" t="s">
        <v>51</v>
      </c>
      <c r="E1238" s="12">
        <v>45115</v>
      </c>
      <c r="F1238" s="13">
        <v>97095.8</v>
      </c>
      <c r="G1238" s="13">
        <v>0</v>
      </c>
    </row>
    <row r="1239" spans="1:7" hidden="1" x14ac:dyDescent="0.55000000000000004">
      <c r="A1239" s="10" t="s">
        <v>35</v>
      </c>
      <c r="B1239" s="11">
        <v>42159</v>
      </c>
      <c r="C1239" s="10" t="s">
        <v>48</v>
      </c>
      <c r="D1239" s="10" t="s">
        <v>49</v>
      </c>
      <c r="E1239" s="12">
        <v>0</v>
      </c>
      <c r="F1239" s="13">
        <v>0</v>
      </c>
      <c r="G1239" s="13">
        <v>0</v>
      </c>
    </row>
    <row r="1240" spans="1:7" x14ac:dyDescent="0.55000000000000004">
      <c r="A1240" s="10" t="s">
        <v>35</v>
      </c>
      <c r="B1240" s="11">
        <v>42159</v>
      </c>
      <c r="C1240" s="10" t="s">
        <v>48</v>
      </c>
      <c r="D1240" s="10" t="s">
        <v>50</v>
      </c>
      <c r="E1240" s="12">
        <v>157517</v>
      </c>
      <c r="F1240" s="13">
        <v>596799.04</v>
      </c>
      <c r="G1240" s="13">
        <v>0</v>
      </c>
    </row>
    <row r="1241" spans="1:7" hidden="1" x14ac:dyDescent="0.55000000000000004">
      <c r="A1241" s="10" t="s">
        <v>35</v>
      </c>
      <c r="B1241" s="11">
        <v>42159</v>
      </c>
      <c r="C1241" s="10" t="s">
        <v>48</v>
      </c>
      <c r="D1241" s="10" t="s">
        <v>52</v>
      </c>
      <c r="E1241" s="12">
        <v>163044</v>
      </c>
      <c r="F1241" s="13">
        <v>61825.78</v>
      </c>
      <c r="G1241" s="13">
        <v>0</v>
      </c>
    </row>
    <row r="1242" spans="1:7" hidden="1" x14ac:dyDescent="0.55000000000000004">
      <c r="A1242" s="10" t="s">
        <v>35</v>
      </c>
      <c r="B1242" s="11">
        <v>42159</v>
      </c>
      <c r="C1242" s="10" t="s">
        <v>48</v>
      </c>
      <c r="D1242" s="10" t="s">
        <v>51</v>
      </c>
      <c r="E1242" s="12">
        <v>65137</v>
      </c>
      <c r="F1242" s="13">
        <v>137500.78</v>
      </c>
      <c r="G1242" s="13">
        <v>0</v>
      </c>
    </row>
    <row r="1243" spans="1:7" hidden="1" x14ac:dyDescent="0.55000000000000004">
      <c r="A1243" s="10" t="s">
        <v>35</v>
      </c>
      <c r="B1243" s="11">
        <v>42160</v>
      </c>
      <c r="C1243" s="10" t="s">
        <v>48</v>
      </c>
      <c r="D1243" s="10" t="s">
        <v>49</v>
      </c>
      <c r="E1243" s="12">
        <v>0</v>
      </c>
      <c r="F1243" s="13">
        <v>0</v>
      </c>
      <c r="G1243" s="13">
        <v>0</v>
      </c>
    </row>
    <row r="1244" spans="1:7" x14ac:dyDescent="0.55000000000000004">
      <c r="A1244" s="10" t="s">
        <v>35</v>
      </c>
      <c r="B1244" s="11">
        <v>42160</v>
      </c>
      <c r="C1244" s="10" t="s">
        <v>48</v>
      </c>
      <c r="D1244" s="10" t="s">
        <v>50</v>
      </c>
      <c r="E1244" s="12">
        <v>176381</v>
      </c>
      <c r="F1244" s="13">
        <v>655098.38</v>
      </c>
      <c r="G1244" s="13">
        <v>0</v>
      </c>
    </row>
    <row r="1245" spans="1:7" hidden="1" x14ac:dyDescent="0.55000000000000004">
      <c r="A1245" s="10" t="s">
        <v>35</v>
      </c>
      <c r="B1245" s="11">
        <v>42160</v>
      </c>
      <c r="C1245" s="10" t="s">
        <v>48</v>
      </c>
      <c r="D1245" s="10" t="s">
        <v>52</v>
      </c>
      <c r="E1245" s="12">
        <v>189415</v>
      </c>
      <c r="F1245" s="13">
        <v>70377.539999999994</v>
      </c>
      <c r="G1245" s="13">
        <v>0</v>
      </c>
    </row>
    <row r="1246" spans="1:7" hidden="1" x14ac:dyDescent="0.55000000000000004">
      <c r="A1246" s="10" t="s">
        <v>35</v>
      </c>
      <c r="B1246" s="11">
        <v>42160</v>
      </c>
      <c r="C1246" s="10" t="s">
        <v>48</v>
      </c>
      <c r="D1246" s="10" t="s">
        <v>51</v>
      </c>
      <c r="E1246" s="12">
        <v>31453</v>
      </c>
      <c r="F1246" s="13">
        <v>66010.73</v>
      </c>
      <c r="G1246" s="13">
        <v>0</v>
      </c>
    </row>
    <row r="1247" spans="1:7" hidden="1" x14ac:dyDescent="0.55000000000000004">
      <c r="A1247" s="10" t="s">
        <v>35</v>
      </c>
      <c r="B1247" s="11">
        <v>42163</v>
      </c>
      <c r="C1247" s="10" t="s">
        <v>48</v>
      </c>
      <c r="D1247" s="10" t="s">
        <v>49</v>
      </c>
      <c r="E1247" s="12">
        <v>0</v>
      </c>
      <c r="F1247" s="13">
        <v>0</v>
      </c>
      <c r="G1247" s="13">
        <v>0</v>
      </c>
    </row>
    <row r="1248" spans="1:7" x14ac:dyDescent="0.55000000000000004">
      <c r="A1248" s="10" t="s">
        <v>35</v>
      </c>
      <c r="B1248" s="11">
        <v>42163</v>
      </c>
      <c r="C1248" s="10" t="s">
        <v>48</v>
      </c>
      <c r="D1248" s="10" t="s">
        <v>50</v>
      </c>
      <c r="E1248" s="12">
        <v>138711</v>
      </c>
      <c r="F1248" s="13">
        <v>522067.67</v>
      </c>
      <c r="G1248" s="13">
        <v>0</v>
      </c>
    </row>
    <row r="1249" spans="1:7" hidden="1" x14ac:dyDescent="0.55000000000000004">
      <c r="A1249" s="10" t="s">
        <v>35</v>
      </c>
      <c r="B1249" s="11">
        <v>42163</v>
      </c>
      <c r="C1249" s="10" t="s">
        <v>48</v>
      </c>
      <c r="D1249" s="10" t="s">
        <v>52</v>
      </c>
      <c r="E1249" s="12">
        <v>145307</v>
      </c>
      <c r="F1249" s="13">
        <v>54704.4</v>
      </c>
      <c r="G1249" s="13">
        <v>0</v>
      </c>
    </row>
    <row r="1250" spans="1:7" hidden="1" x14ac:dyDescent="0.55000000000000004">
      <c r="A1250" s="10" t="s">
        <v>35</v>
      </c>
      <c r="B1250" s="11">
        <v>42163</v>
      </c>
      <c r="C1250" s="10" t="s">
        <v>48</v>
      </c>
      <c r="D1250" s="10" t="s">
        <v>51</v>
      </c>
      <c r="E1250" s="12">
        <v>39302</v>
      </c>
      <c r="F1250" s="13">
        <v>84477.9</v>
      </c>
      <c r="G1250" s="13">
        <v>0</v>
      </c>
    </row>
    <row r="1251" spans="1:7" hidden="1" x14ac:dyDescent="0.55000000000000004">
      <c r="A1251" s="10" t="s">
        <v>35</v>
      </c>
      <c r="B1251" s="11">
        <v>42164</v>
      </c>
      <c r="C1251" s="10" t="s">
        <v>48</v>
      </c>
      <c r="D1251" s="10" t="s">
        <v>49</v>
      </c>
      <c r="E1251" s="12">
        <v>0</v>
      </c>
      <c r="F1251" s="13">
        <v>0</v>
      </c>
      <c r="G1251" s="13">
        <v>0</v>
      </c>
    </row>
    <row r="1252" spans="1:7" x14ac:dyDescent="0.55000000000000004">
      <c r="A1252" s="10" t="s">
        <v>35</v>
      </c>
      <c r="B1252" s="11">
        <v>42164</v>
      </c>
      <c r="C1252" s="10" t="s">
        <v>48</v>
      </c>
      <c r="D1252" s="10" t="s">
        <v>50</v>
      </c>
      <c r="E1252" s="12">
        <v>152409</v>
      </c>
      <c r="F1252" s="13">
        <v>580568.28</v>
      </c>
      <c r="G1252" s="13">
        <v>0</v>
      </c>
    </row>
    <row r="1253" spans="1:7" hidden="1" x14ac:dyDescent="0.55000000000000004">
      <c r="A1253" s="10" t="s">
        <v>35</v>
      </c>
      <c r="B1253" s="11">
        <v>42164</v>
      </c>
      <c r="C1253" s="10" t="s">
        <v>48</v>
      </c>
      <c r="D1253" s="10" t="s">
        <v>52</v>
      </c>
      <c r="E1253" s="12">
        <v>152734</v>
      </c>
      <c r="F1253" s="13">
        <v>58176.3</v>
      </c>
      <c r="G1253" s="13">
        <v>0</v>
      </c>
    </row>
    <row r="1254" spans="1:7" hidden="1" x14ac:dyDescent="0.55000000000000004">
      <c r="A1254" s="10" t="s">
        <v>35</v>
      </c>
      <c r="B1254" s="11">
        <v>42164</v>
      </c>
      <c r="C1254" s="10" t="s">
        <v>48</v>
      </c>
      <c r="D1254" s="10" t="s">
        <v>51</v>
      </c>
      <c r="E1254" s="12">
        <v>58480</v>
      </c>
      <c r="F1254" s="13">
        <v>130511.5</v>
      </c>
      <c r="G1254" s="13">
        <v>0</v>
      </c>
    </row>
    <row r="1255" spans="1:7" hidden="1" x14ac:dyDescent="0.55000000000000004">
      <c r="A1255" s="10" t="s">
        <v>35</v>
      </c>
      <c r="B1255" s="11">
        <v>42165</v>
      </c>
      <c r="C1255" s="10" t="s">
        <v>48</v>
      </c>
      <c r="D1255" s="10" t="s">
        <v>49</v>
      </c>
      <c r="E1255" s="12">
        <v>0</v>
      </c>
      <c r="F1255" s="13">
        <v>0</v>
      </c>
      <c r="G1255" s="13">
        <v>0</v>
      </c>
    </row>
    <row r="1256" spans="1:7" x14ac:dyDescent="0.55000000000000004">
      <c r="A1256" s="10" t="s">
        <v>35</v>
      </c>
      <c r="B1256" s="11">
        <v>42165</v>
      </c>
      <c r="C1256" s="10" t="s">
        <v>48</v>
      </c>
      <c r="D1256" s="10" t="s">
        <v>50</v>
      </c>
      <c r="E1256" s="12">
        <v>170033</v>
      </c>
      <c r="F1256" s="13">
        <v>665706.6</v>
      </c>
      <c r="G1256" s="13">
        <v>0</v>
      </c>
    </row>
    <row r="1257" spans="1:7" hidden="1" x14ac:dyDescent="0.55000000000000004">
      <c r="A1257" s="10" t="s">
        <v>35</v>
      </c>
      <c r="B1257" s="11">
        <v>42165</v>
      </c>
      <c r="C1257" s="10" t="s">
        <v>48</v>
      </c>
      <c r="D1257" s="10" t="s">
        <v>52</v>
      </c>
      <c r="E1257" s="12">
        <v>175018</v>
      </c>
      <c r="F1257" s="13">
        <v>68541.84</v>
      </c>
      <c r="G1257" s="13">
        <v>0</v>
      </c>
    </row>
    <row r="1258" spans="1:7" hidden="1" x14ac:dyDescent="0.55000000000000004">
      <c r="A1258" s="10" t="s">
        <v>35</v>
      </c>
      <c r="B1258" s="11">
        <v>42165</v>
      </c>
      <c r="C1258" s="10" t="s">
        <v>48</v>
      </c>
      <c r="D1258" s="10" t="s">
        <v>51</v>
      </c>
      <c r="E1258" s="12">
        <v>71858</v>
      </c>
      <c r="F1258" s="13">
        <v>165315.39000000001</v>
      </c>
      <c r="G1258" s="13">
        <v>0</v>
      </c>
    </row>
    <row r="1259" spans="1:7" hidden="1" x14ac:dyDescent="0.55000000000000004">
      <c r="A1259" s="10" t="s">
        <v>35</v>
      </c>
      <c r="B1259" s="11">
        <v>42166</v>
      </c>
      <c r="C1259" s="10" t="s">
        <v>48</v>
      </c>
      <c r="D1259" s="10" t="s">
        <v>49</v>
      </c>
      <c r="E1259" s="12">
        <v>0</v>
      </c>
      <c r="F1259" s="13">
        <v>0</v>
      </c>
      <c r="G1259" s="13">
        <v>0</v>
      </c>
    </row>
    <row r="1260" spans="1:7" x14ac:dyDescent="0.55000000000000004">
      <c r="A1260" s="10" t="s">
        <v>35</v>
      </c>
      <c r="B1260" s="11">
        <v>42166</v>
      </c>
      <c r="C1260" s="10" t="s">
        <v>48</v>
      </c>
      <c r="D1260" s="10" t="s">
        <v>50</v>
      </c>
      <c r="E1260" s="12">
        <v>131179</v>
      </c>
      <c r="F1260" s="13">
        <v>511210.94</v>
      </c>
      <c r="G1260" s="13">
        <v>0</v>
      </c>
    </row>
    <row r="1261" spans="1:7" hidden="1" x14ac:dyDescent="0.55000000000000004">
      <c r="A1261" s="10" t="s">
        <v>35</v>
      </c>
      <c r="B1261" s="11">
        <v>42166</v>
      </c>
      <c r="C1261" s="10" t="s">
        <v>48</v>
      </c>
      <c r="D1261" s="10" t="s">
        <v>52</v>
      </c>
      <c r="E1261" s="12">
        <v>140766</v>
      </c>
      <c r="F1261" s="13">
        <v>54881.47</v>
      </c>
      <c r="G1261" s="13">
        <v>0</v>
      </c>
    </row>
    <row r="1262" spans="1:7" hidden="1" x14ac:dyDescent="0.55000000000000004">
      <c r="A1262" s="10" t="s">
        <v>35</v>
      </c>
      <c r="B1262" s="11">
        <v>42166</v>
      </c>
      <c r="C1262" s="10" t="s">
        <v>48</v>
      </c>
      <c r="D1262" s="10" t="s">
        <v>51</v>
      </c>
      <c r="E1262" s="12">
        <v>59831</v>
      </c>
      <c r="F1262" s="13">
        <v>137925.22</v>
      </c>
      <c r="G1262" s="13">
        <v>0</v>
      </c>
    </row>
    <row r="1263" spans="1:7" hidden="1" x14ac:dyDescent="0.55000000000000004">
      <c r="A1263" s="10" t="s">
        <v>35</v>
      </c>
      <c r="B1263" s="11">
        <v>42167</v>
      </c>
      <c r="C1263" s="10" t="s">
        <v>48</v>
      </c>
      <c r="D1263" s="10" t="s">
        <v>49</v>
      </c>
      <c r="E1263" s="12">
        <v>0</v>
      </c>
      <c r="F1263" s="13">
        <v>0</v>
      </c>
      <c r="G1263" s="13">
        <v>0</v>
      </c>
    </row>
    <row r="1264" spans="1:7" x14ac:dyDescent="0.55000000000000004">
      <c r="A1264" s="10" t="s">
        <v>35</v>
      </c>
      <c r="B1264" s="11">
        <v>42167</v>
      </c>
      <c r="C1264" s="10" t="s">
        <v>48</v>
      </c>
      <c r="D1264" s="10" t="s">
        <v>50</v>
      </c>
      <c r="E1264" s="12">
        <v>113577</v>
      </c>
      <c r="F1264" s="13">
        <v>438279.79</v>
      </c>
      <c r="G1264" s="13">
        <v>0</v>
      </c>
    </row>
    <row r="1265" spans="1:7" hidden="1" x14ac:dyDescent="0.55000000000000004">
      <c r="A1265" s="10" t="s">
        <v>35</v>
      </c>
      <c r="B1265" s="11">
        <v>42167</v>
      </c>
      <c r="C1265" s="10" t="s">
        <v>48</v>
      </c>
      <c r="D1265" s="10" t="s">
        <v>52</v>
      </c>
      <c r="E1265" s="12">
        <v>120854</v>
      </c>
      <c r="F1265" s="13">
        <v>46660.83</v>
      </c>
      <c r="G1265" s="13">
        <v>0</v>
      </c>
    </row>
    <row r="1266" spans="1:7" hidden="1" x14ac:dyDescent="0.55000000000000004">
      <c r="A1266" s="10" t="s">
        <v>35</v>
      </c>
      <c r="B1266" s="11">
        <v>42167</v>
      </c>
      <c r="C1266" s="10" t="s">
        <v>48</v>
      </c>
      <c r="D1266" s="10" t="s">
        <v>51</v>
      </c>
      <c r="E1266" s="12">
        <v>44295</v>
      </c>
      <c r="F1266" s="13">
        <v>99406.65</v>
      </c>
      <c r="G1266" s="13">
        <v>0</v>
      </c>
    </row>
    <row r="1267" spans="1:7" hidden="1" x14ac:dyDescent="0.55000000000000004">
      <c r="A1267" s="10" t="s">
        <v>35</v>
      </c>
      <c r="B1267" s="11">
        <v>42170</v>
      </c>
      <c r="C1267" s="10" t="s">
        <v>48</v>
      </c>
      <c r="D1267" s="10" t="s">
        <v>49</v>
      </c>
      <c r="E1267" s="12">
        <v>0</v>
      </c>
      <c r="F1267" s="13">
        <v>0</v>
      </c>
      <c r="G1267" s="13">
        <v>0</v>
      </c>
    </row>
    <row r="1268" spans="1:7" x14ac:dyDescent="0.55000000000000004">
      <c r="A1268" s="10" t="s">
        <v>35</v>
      </c>
      <c r="B1268" s="11">
        <v>42170</v>
      </c>
      <c r="C1268" s="10" t="s">
        <v>48</v>
      </c>
      <c r="D1268" s="10" t="s">
        <v>50</v>
      </c>
      <c r="E1268" s="12">
        <v>120854</v>
      </c>
      <c r="F1268" s="13">
        <v>460987.61</v>
      </c>
      <c r="G1268" s="13">
        <v>0</v>
      </c>
    </row>
    <row r="1269" spans="1:7" hidden="1" x14ac:dyDescent="0.55000000000000004">
      <c r="A1269" s="10" t="s">
        <v>35</v>
      </c>
      <c r="B1269" s="11">
        <v>42170</v>
      </c>
      <c r="C1269" s="10" t="s">
        <v>48</v>
      </c>
      <c r="D1269" s="10" t="s">
        <v>52</v>
      </c>
      <c r="E1269" s="12">
        <v>127934</v>
      </c>
      <c r="F1269" s="13">
        <v>48838.23</v>
      </c>
      <c r="G1269" s="13">
        <v>0</v>
      </c>
    </row>
    <row r="1270" spans="1:7" hidden="1" x14ac:dyDescent="0.55000000000000004">
      <c r="A1270" s="10" t="s">
        <v>35</v>
      </c>
      <c r="B1270" s="11">
        <v>42170</v>
      </c>
      <c r="C1270" s="10" t="s">
        <v>48</v>
      </c>
      <c r="D1270" s="10" t="s">
        <v>51</v>
      </c>
      <c r="E1270" s="12">
        <v>56052</v>
      </c>
      <c r="F1270" s="13">
        <v>127770.6</v>
      </c>
      <c r="G1270" s="13">
        <v>0</v>
      </c>
    </row>
    <row r="1271" spans="1:7" hidden="1" x14ac:dyDescent="0.55000000000000004">
      <c r="A1271" s="10" t="s">
        <v>35</v>
      </c>
      <c r="B1271" s="11">
        <v>42171</v>
      </c>
      <c r="C1271" s="10" t="s">
        <v>48</v>
      </c>
      <c r="D1271" s="10" t="s">
        <v>49</v>
      </c>
      <c r="E1271" s="12">
        <v>0</v>
      </c>
      <c r="F1271" s="13">
        <v>0</v>
      </c>
      <c r="G1271" s="13">
        <v>0</v>
      </c>
    </row>
    <row r="1272" spans="1:7" x14ac:dyDescent="0.55000000000000004">
      <c r="A1272" s="10" t="s">
        <v>35</v>
      </c>
      <c r="B1272" s="11">
        <v>42171</v>
      </c>
      <c r="C1272" s="10" t="s">
        <v>48</v>
      </c>
      <c r="D1272" s="10" t="s">
        <v>50</v>
      </c>
      <c r="E1272" s="12">
        <v>112969</v>
      </c>
      <c r="F1272" s="13">
        <v>435322.32</v>
      </c>
      <c r="G1272" s="13">
        <v>0</v>
      </c>
    </row>
    <row r="1273" spans="1:7" hidden="1" x14ac:dyDescent="0.55000000000000004">
      <c r="A1273" s="10" t="s">
        <v>35</v>
      </c>
      <c r="B1273" s="11">
        <v>42171</v>
      </c>
      <c r="C1273" s="10" t="s">
        <v>48</v>
      </c>
      <c r="D1273" s="10" t="s">
        <v>52</v>
      </c>
      <c r="E1273" s="12">
        <v>122943</v>
      </c>
      <c r="F1273" s="13">
        <v>47388.34</v>
      </c>
      <c r="G1273" s="13">
        <v>0</v>
      </c>
    </row>
    <row r="1274" spans="1:7" hidden="1" x14ac:dyDescent="0.55000000000000004">
      <c r="A1274" s="10" t="s">
        <v>35</v>
      </c>
      <c r="B1274" s="11">
        <v>42171</v>
      </c>
      <c r="C1274" s="10" t="s">
        <v>48</v>
      </c>
      <c r="D1274" s="10" t="s">
        <v>51</v>
      </c>
      <c r="E1274" s="12">
        <v>69321</v>
      </c>
      <c r="F1274" s="13">
        <v>161002.76</v>
      </c>
      <c r="G1274" s="13">
        <v>0</v>
      </c>
    </row>
    <row r="1275" spans="1:7" hidden="1" x14ac:dyDescent="0.55000000000000004">
      <c r="A1275" s="10" t="s">
        <v>35</v>
      </c>
      <c r="B1275" s="11">
        <v>42172</v>
      </c>
      <c r="C1275" s="10" t="s">
        <v>48</v>
      </c>
      <c r="D1275" s="10" t="s">
        <v>49</v>
      </c>
      <c r="E1275" s="12">
        <v>0</v>
      </c>
      <c r="F1275" s="13">
        <v>0</v>
      </c>
      <c r="G1275" s="13">
        <v>0</v>
      </c>
    </row>
    <row r="1276" spans="1:7" x14ac:dyDescent="0.55000000000000004">
      <c r="A1276" s="10" t="s">
        <v>35</v>
      </c>
      <c r="B1276" s="11">
        <v>42172</v>
      </c>
      <c r="C1276" s="10" t="s">
        <v>48</v>
      </c>
      <c r="D1276" s="10" t="s">
        <v>50</v>
      </c>
      <c r="E1276" s="12">
        <v>174726</v>
      </c>
      <c r="F1276" s="13">
        <v>676779.73</v>
      </c>
      <c r="G1276" s="13">
        <v>0</v>
      </c>
    </row>
    <row r="1277" spans="1:7" hidden="1" x14ac:dyDescent="0.55000000000000004">
      <c r="A1277" s="10" t="s">
        <v>35</v>
      </c>
      <c r="B1277" s="11">
        <v>42172</v>
      </c>
      <c r="C1277" s="10" t="s">
        <v>48</v>
      </c>
      <c r="D1277" s="10" t="s">
        <v>52</v>
      </c>
      <c r="E1277" s="12">
        <v>178017</v>
      </c>
      <c r="F1277" s="13">
        <v>68963.990000000005</v>
      </c>
      <c r="G1277" s="13">
        <v>0</v>
      </c>
    </row>
    <row r="1278" spans="1:7" hidden="1" x14ac:dyDescent="0.55000000000000004">
      <c r="A1278" s="10" t="s">
        <v>35</v>
      </c>
      <c r="B1278" s="11">
        <v>42172</v>
      </c>
      <c r="C1278" s="10" t="s">
        <v>48</v>
      </c>
      <c r="D1278" s="10" t="s">
        <v>51</v>
      </c>
      <c r="E1278" s="12">
        <v>66210</v>
      </c>
      <c r="F1278" s="13">
        <v>154266.10999999999</v>
      </c>
      <c r="G1278" s="13">
        <v>0</v>
      </c>
    </row>
    <row r="1279" spans="1:7" hidden="1" x14ac:dyDescent="0.55000000000000004">
      <c r="A1279" s="10" t="s">
        <v>35</v>
      </c>
      <c r="B1279" s="11">
        <v>42173</v>
      </c>
      <c r="C1279" s="10" t="s">
        <v>48</v>
      </c>
      <c r="D1279" s="10" t="s">
        <v>49</v>
      </c>
      <c r="E1279" s="12">
        <v>0</v>
      </c>
      <c r="F1279" s="13">
        <v>0</v>
      </c>
      <c r="G1279" s="13">
        <v>0</v>
      </c>
    </row>
    <row r="1280" spans="1:7" x14ac:dyDescent="0.55000000000000004">
      <c r="A1280" s="10" t="s">
        <v>35</v>
      </c>
      <c r="B1280" s="11">
        <v>42173</v>
      </c>
      <c r="C1280" s="10" t="s">
        <v>48</v>
      </c>
      <c r="D1280" s="10" t="s">
        <v>50</v>
      </c>
      <c r="E1280" s="12">
        <v>161358</v>
      </c>
      <c r="F1280" s="13">
        <v>620300.92000000004</v>
      </c>
      <c r="G1280" s="13">
        <v>0</v>
      </c>
    </row>
    <row r="1281" spans="1:7" hidden="1" x14ac:dyDescent="0.55000000000000004">
      <c r="A1281" s="10" t="s">
        <v>35</v>
      </c>
      <c r="B1281" s="11">
        <v>42173</v>
      </c>
      <c r="C1281" s="10" t="s">
        <v>48</v>
      </c>
      <c r="D1281" s="10" t="s">
        <v>52</v>
      </c>
      <c r="E1281" s="12">
        <v>163686</v>
      </c>
      <c r="F1281" s="13">
        <v>62967.19</v>
      </c>
      <c r="G1281" s="13">
        <v>0</v>
      </c>
    </row>
    <row r="1282" spans="1:7" hidden="1" x14ac:dyDescent="0.55000000000000004">
      <c r="A1282" s="10" t="s">
        <v>35</v>
      </c>
      <c r="B1282" s="11">
        <v>42173</v>
      </c>
      <c r="C1282" s="10" t="s">
        <v>48</v>
      </c>
      <c r="D1282" s="10" t="s">
        <v>51</v>
      </c>
      <c r="E1282" s="12">
        <v>64853</v>
      </c>
      <c r="F1282" s="13">
        <v>146434.91</v>
      </c>
      <c r="G1282" s="13">
        <v>0</v>
      </c>
    </row>
    <row r="1283" spans="1:7" hidden="1" x14ac:dyDescent="0.55000000000000004">
      <c r="A1283" s="10" t="s">
        <v>35</v>
      </c>
      <c r="B1283" s="11">
        <v>42174</v>
      </c>
      <c r="C1283" s="10" t="s">
        <v>48</v>
      </c>
      <c r="D1283" s="10" t="s">
        <v>49</v>
      </c>
      <c r="E1283" s="12">
        <v>0</v>
      </c>
      <c r="F1283" s="13">
        <v>0</v>
      </c>
      <c r="G1283" s="13">
        <v>0</v>
      </c>
    </row>
    <row r="1284" spans="1:7" x14ac:dyDescent="0.55000000000000004">
      <c r="A1284" s="10" t="s">
        <v>35</v>
      </c>
      <c r="B1284" s="11">
        <v>42174</v>
      </c>
      <c r="C1284" s="10" t="s">
        <v>48</v>
      </c>
      <c r="D1284" s="10" t="s">
        <v>50</v>
      </c>
      <c r="E1284" s="12">
        <v>145491</v>
      </c>
      <c r="F1284" s="13">
        <v>556020.81999999995</v>
      </c>
      <c r="G1284" s="13">
        <v>0</v>
      </c>
    </row>
    <row r="1285" spans="1:7" hidden="1" x14ac:dyDescent="0.55000000000000004">
      <c r="A1285" s="10" t="s">
        <v>35</v>
      </c>
      <c r="B1285" s="11">
        <v>42174</v>
      </c>
      <c r="C1285" s="10" t="s">
        <v>48</v>
      </c>
      <c r="D1285" s="10" t="s">
        <v>52</v>
      </c>
      <c r="E1285" s="12">
        <v>150128</v>
      </c>
      <c r="F1285" s="13">
        <v>57415.43</v>
      </c>
      <c r="G1285" s="13">
        <v>0</v>
      </c>
    </row>
    <row r="1286" spans="1:7" hidden="1" x14ac:dyDescent="0.55000000000000004">
      <c r="A1286" s="10" t="s">
        <v>35</v>
      </c>
      <c r="B1286" s="11">
        <v>42174</v>
      </c>
      <c r="C1286" s="10" t="s">
        <v>48</v>
      </c>
      <c r="D1286" s="10" t="s">
        <v>51</v>
      </c>
      <c r="E1286" s="12">
        <v>44825</v>
      </c>
      <c r="F1286" s="13">
        <v>99456.4</v>
      </c>
      <c r="G1286" s="13">
        <v>0</v>
      </c>
    </row>
    <row r="1287" spans="1:7" hidden="1" x14ac:dyDescent="0.55000000000000004">
      <c r="A1287" s="10" t="s">
        <v>35</v>
      </c>
      <c r="B1287" s="11">
        <v>42177</v>
      </c>
      <c r="C1287" s="10" t="s">
        <v>48</v>
      </c>
      <c r="D1287" s="10" t="s">
        <v>49</v>
      </c>
      <c r="E1287" s="12">
        <v>0</v>
      </c>
      <c r="F1287" s="13">
        <v>0</v>
      </c>
      <c r="G1287" s="13">
        <v>0</v>
      </c>
    </row>
    <row r="1288" spans="1:7" x14ac:dyDescent="0.55000000000000004">
      <c r="A1288" s="10" t="s">
        <v>35</v>
      </c>
      <c r="B1288" s="11">
        <v>42177</v>
      </c>
      <c r="C1288" s="10" t="s">
        <v>48</v>
      </c>
      <c r="D1288" s="10" t="s">
        <v>50</v>
      </c>
      <c r="E1288" s="12">
        <v>122237</v>
      </c>
      <c r="F1288" s="13">
        <v>467706.99</v>
      </c>
      <c r="G1288" s="13">
        <v>0</v>
      </c>
    </row>
    <row r="1289" spans="1:7" hidden="1" x14ac:dyDescent="0.55000000000000004">
      <c r="A1289" s="10" t="s">
        <v>35</v>
      </c>
      <c r="B1289" s="11">
        <v>42177</v>
      </c>
      <c r="C1289" s="10" t="s">
        <v>48</v>
      </c>
      <c r="D1289" s="10" t="s">
        <v>52</v>
      </c>
      <c r="E1289" s="12">
        <v>126123</v>
      </c>
      <c r="F1289" s="13">
        <v>48251.38</v>
      </c>
      <c r="G1289" s="13">
        <v>0</v>
      </c>
    </row>
    <row r="1290" spans="1:7" hidden="1" x14ac:dyDescent="0.55000000000000004">
      <c r="A1290" s="10" t="s">
        <v>35</v>
      </c>
      <c r="B1290" s="11">
        <v>42177</v>
      </c>
      <c r="C1290" s="10" t="s">
        <v>48</v>
      </c>
      <c r="D1290" s="10" t="s">
        <v>51</v>
      </c>
      <c r="E1290" s="12">
        <v>32516</v>
      </c>
      <c r="F1290" s="13">
        <v>70879.8</v>
      </c>
      <c r="G1290" s="13">
        <v>0</v>
      </c>
    </row>
    <row r="1291" spans="1:7" hidden="1" x14ac:dyDescent="0.55000000000000004">
      <c r="A1291" s="10" t="s">
        <v>35</v>
      </c>
      <c r="B1291" s="11">
        <v>42178</v>
      </c>
      <c r="C1291" s="10" t="s">
        <v>48</v>
      </c>
      <c r="D1291" s="10" t="s">
        <v>49</v>
      </c>
      <c r="E1291" s="12">
        <v>0</v>
      </c>
      <c r="F1291" s="13">
        <v>0</v>
      </c>
      <c r="G1291" s="13">
        <v>0</v>
      </c>
    </row>
    <row r="1292" spans="1:7" x14ac:dyDescent="0.55000000000000004">
      <c r="A1292" s="10" t="s">
        <v>35</v>
      </c>
      <c r="B1292" s="11">
        <v>42178</v>
      </c>
      <c r="C1292" s="10" t="s">
        <v>48</v>
      </c>
      <c r="D1292" s="10" t="s">
        <v>50</v>
      </c>
      <c r="E1292" s="12">
        <v>180983</v>
      </c>
      <c r="F1292" s="13">
        <v>698528.89</v>
      </c>
      <c r="G1292" s="13">
        <v>0</v>
      </c>
    </row>
    <row r="1293" spans="1:7" hidden="1" x14ac:dyDescent="0.55000000000000004">
      <c r="A1293" s="10" t="s">
        <v>35</v>
      </c>
      <c r="B1293" s="11">
        <v>42178</v>
      </c>
      <c r="C1293" s="10" t="s">
        <v>48</v>
      </c>
      <c r="D1293" s="10" t="s">
        <v>52</v>
      </c>
      <c r="E1293" s="12">
        <v>171762</v>
      </c>
      <c r="F1293" s="13">
        <v>66311.039999999994</v>
      </c>
      <c r="G1293" s="13">
        <v>0</v>
      </c>
    </row>
    <row r="1294" spans="1:7" hidden="1" x14ac:dyDescent="0.55000000000000004">
      <c r="A1294" s="10" t="s">
        <v>35</v>
      </c>
      <c r="B1294" s="11">
        <v>42178</v>
      </c>
      <c r="C1294" s="10" t="s">
        <v>48</v>
      </c>
      <c r="D1294" s="10" t="s">
        <v>51</v>
      </c>
      <c r="E1294" s="12">
        <v>46820</v>
      </c>
      <c r="F1294" s="13">
        <v>102732.19</v>
      </c>
      <c r="G1294" s="13">
        <v>0</v>
      </c>
    </row>
    <row r="1295" spans="1:7" hidden="1" x14ac:dyDescent="0.55000000000000004">
      <c r="A1295" s="10" t="s">
        <v>35</v>
      </c>
      <c r="B1295" s="11">
        <v>42179</v>
      </c>
      <c r="C1295" s="10" t="s">
        <v>48</v>
      </c>
      <c r="D1295" s="10" t="s">
        <v>49</v>
      </c>
      <c r="E1295" s="12">
        <v>0</v>
      </c>
      <c r="F1295" s="13">
        <v>0</v>
      </c>
      <c r="G1295" s="13">
        <v>0</v>
      </c>
    </row>
    <row r="1296" spans="1:7" x14ac:dyDescent="0.55000000000000004">
      <c r="A1296" s="10" t="s">
        <v>35</v>
      </c>
      <c r="B1296" s="11">
        <v>42179</v>
      </c>
      <c r="C1296" s="10" t="s">
        <v>48</v>
      </c>
      <c r="D1296" s="10" t="s">
        <v>50</v>
      </c>
      <c r="E1296" s="12">
        <v>163174</v>
      </c>
      <c r="F1296" s="13">
        <v>634842.38</v>
      </c>
      <c r="G1296" s="13">
        <v>0</v>
      </c>
    </row>
    <row r="1297" spans="1:7" hidden="1" x14ac:dyDescent="0.55000000000000004">
      <c r="A1297" s="10" t="s">
        <v>35</v>
      </c>
      <c r="B1297" s="11">
        <v>42179</v>
      </c>
      <c r="C1297" s="10" t="s">
        <v>48</v>
      </c>
      <c r="D1297" s="10" t="s">
        <v>52</v>
      </c>
      <c r="E1297" s="12">
        <v>177008</v>
      </c>
      <c r="F1297" s="13">
        <v>68877.56</v>
      </c>
      <c r="G1297" s="13">
        <v>0</v>
      </c>
    </row>
    <row r="1298" spans="1:7" hidden="1" x14ac:dyDescent="0.55000000000000004">
      <c r="A1298" s="10" t="s">
        <v>35</v>
      </c>
      <c r="B1298" s="11">
        <v>42179</v>
      </c>
      <c r="C1298" s="10" t="s">
        <v>48</v>
      </c>
      <c r="D1298" s="10" t="s">
        <v>51</v>
      </c>
      <c r="E1298" s="12">
        <v>44465</v>
      </c>
      <c r="F1298" s="13">
        <v>97396.3</v>
      </c>
      <c r="G1298" s="13">
        <v>0</v>
      </c>
    </row>
    <row r="1299" spans="1:7" hidden="1" x14ac:dyDescent="0.55000000000000004">
      <c r="A1299" s="10" t="s">
        <v>35</v>
      </c>
      <c r="B1299" s="11">
        <v>42180</v>
      </c>
      <c r="C1299" s="10" t="s">
        <v>48</v>
      </c>
      <c r="D1299" s="10" t="s">
        <v>49</v>
      </c>
      <c r="E1299" s="12">
        <v>0</v>
      </c>
      <c r="F1299" s="13">
        <v>0</v>
      </c>
      <c r="G1299" s="13">
        <v>0</v>
      </c>
    </row>
    <row r="1300" spans="1:7" x14ac:dyDescent="0.55000000000000004">
      <c r="A1300" s="10" t="s">
        <v>35</v>
      </c>
      <c r="B1300" s="11">
        <v>42180</v>
      </c>
      <c r="C1300" s="10" t="s">
        <v>48</v>
      </c>
      <c r="D1300" s="10" t="s">
        <v>50</v>
      </c>
      <c r="E1300" s="12">
        <v>111935</v>
      </c>
      <c r="F1300" s="13">
        <v>428109.25</v>
      </c>
      <c r="G1300" s="13">
        <v>0</v>
      </c>
    </row>
    <row r="1301" spans="1:7" hidden="1" x14ac:dyDescent="0.55000000000000004">
      <c r="A1301" s="10" t="s">
        <v>35</v>
      </c>
      <c r="B1301" s="11">
        <v>42180</v>
      </c>
      <c r="C1301" s="10" t="s">
        <v>48</v>
      </c>
      <c r="D1301" s="10" t="s">
        <v>52</v>
      </c>
      <c r="E1301" s="12">
        <v>130114</v>
      </c>
      <c r="F1301" s="13">
        <v>49787.839999999997</v>
      </c>
      <c r="G1301" s="13">
        <v>0</v>
      </c>
    </row>
    <row r="1302" spans="1:7" hidden="1" x14ac:dyDescent="0.55000000000000004">
      <c r="A1302" s="10" t="s">
        <v>35</v>
      </c>
      <c r="B1302" s="11">
        <v>42180</v>
      </c>
      <c r="C1302" s="10" t="s">
        <v>48</v>
      </c>
      <c r="D1302" s="10" t="s">
        <v>51</v>
      </c>
      <c r="E1302" s="12">
        <v>83324</v>
      </c>
      <c r="F1302" s="13">
        <v>186590.54</v>
      </c>
      <c r="G1302" s="13">
        <v>0</v>
      </c>
    </row>
    <row r="1303" spans="1:7" hidden="1" x14ac:dyDescent="0.55000000000000004">
      <c r="A1303" s="10" t="s">
        <v>35</v>
      </c>
      <c r="B1303" s="11">
        <v>42181</v>
      </c>
      <c r="C1303" s="10" t="s">
        <v>48</v>
      </c>
      <c r="D1303" s="10" t="s">
        <v>49</v>
      </c>
      <c r="E1303" s="12">
        <v>0</v>
      </c>
      <c r="F1303" s="13">
        <v>0</v>
      </c>
      <c r="G1303" s="13">
        <v>0</v>
      </c>
    </row>
    <row r="1304" spans="1:7" x14ac:dyDescent="0.55000000000000004">
      <c r="A1304" s="10" t="s">
        <v>35</v>
      </c>
      <c r="B1304" s="11">
        <v>42181</v>
      </c>
      <c r="C1304" s="10" t="s">
        <v>48</v>
      </c>
      <c r="D1304" s="10" t="s">
        <v>50</v>
      </c>
      <c r="E1304" s="12">
        <v>125552</v>
      </c>
      <c r="F1304" s="13">
        <v>476305.49</v>
      </c>
      <c r="G1304" s="13">
        <v>0</v>
      </c>
    </row>
    <row r="1305" spans="1:7" hidden="1" x14ac:dyDescent="0.55000000000000004">
      <c r="A1305" s="10" t="s">
        <v>35</v>
      </c>
      <c r="B1305" s="11">
        <v>42181</v>
      </c>
      <c r="C1305" s="10" t="s">
        <v>48</v>
      </c>
      <c r="D1305" s="10" t="s">
        <v>52</v>
      </c>
      <c r="E1305" s="12">
        <v>133789</v>
      </c>
      <c r="F1305" s="13">
        <v>50779.65</v>
      </c>
      <c r="G1305" s="13">
        <v>0</v>
      </c>
    </row>
    <row r="1306" spans="1:7" hidden="1" x14ac:dyDescent="0.55000000000000004">
      <c r="A1306" s="10" t="s">
        <v>35</v>
      </c>
      <c r="B1306" s="11">
        <v>42181</v>
      </c>
      <c r="C1306" s="10" t="s">
        <v>48</v>
      </c>
      <c r="D1306" s="10" t="s">
        <v>51</v>
      </c>
      <c r="E1306" s="12">
        <v>41506</v>
      </c>
      <c r="F1306" s="13">
        <v>93520.14</v>
      </c>
      <c r="G1306" s="13">
        <v>0</v>
      </c>
    </row>
    <row r="1307" spans="1:7" hidden="1" x14ac:dyDescent="0.55000000000000004">
      <c r="A1307" s="10" t="s">
        <v>35</v>
      </c>
      <c r="B1307" s="11">
        <v>42184</v>
      </c>
      <c r="C1307" s="10" t="s">
        <v>48</v>
      </c>
      <c r="D1307" s="10" t="s">
        <v>49</v>
      </c>
      <c r="E1307" s="12">
        <v>0</v>
      </c>
      <c r="F1307" s="13">
        <v>0</v>
      </c>
      <c r="G1307" s="13">
        <v>0</v>
      </c>
    </row>
    <row r="1308" spans="1:7" x14ac:dyDescent="0.55000000000000004">
      <c r="A1308" s="10" t="s">
        <v>35</v>
      </c>
      <c r="B1308" s="11">
        <v>42184</v>
      </c>
      <c r="C1308" s="10" t="s">
        <v>48</v>
      </c>
      <c r="D1308" s="10" t="s">
        <v>50</v>
      </c>
      <c r="E1308" s="12">
        <v>133347</v>
      </c>
      <c r="F1308" s="13">
        <v>500636.49</v>
      </c>
      <c r="G1308" s="13">
        <v>0</v>
      </c>
    </row>
    <row r="1309" spans="1:7" hidden="1" x14ac:dyDescent="0.55000000000000004">
      <c r="A1309" s="10" t="s">
        <v>35</v>
      </c>
      <c r="B1309" s="11">
        <v>42184</v>
      </c>
      <c r="C1309" s="10" t="s">
        <v>48</v>
      </c>
      <c r="D1309" s="10" t="s">
        <v>52</v>
      </c>
      <c r="E1309" s="12">
        <v>143863</v>
      </c>
      <c r="F1309" s="13">
        <v>54039.73</v>
      </c>
      <c r="G1309" s="13">
        <v>0</v>
      </c>
    </row>
    <row r="1310" spans="1:7" hidden="1" x14ac:dyDescent="0.55000000000000004">
      <c r="A1310" s="10" t="s">
        <v>35</v>
      </c>
      <c r="B1310" s="11">
        <v>42184</v>
      </c>
      <c r="C1310" s="10" t="s">
        <v>48</v>
      </c>
      <c r="D1310" s="10" t="s">
        <v>51</v>
      </c>
      <c r="E1310" s="12">
        <v>59282</v>
      </c>
      <c r="F1310" s="13">
        <v>132769.71</v>
      </c>
      <c r="G1310" s="13">
        <v>0</v>
      </c>
    </row>
    <row r="1311" spans="1:7" hidden="1" x14ac:dyDescent="0.55000000000000004">
      <c r="A1311" s="10" t="s">
        <v>35</v>
      </c>
      <c r="B1311" s="11">
        <v>42185</v>
      </c>
      <c r="C1311" s="10" t="s">
        <v>48</v>
      </c>
      <c r="D1311" s="10" t="s">
        <v>49</v>
      </c>
      <c r="E1311" s="12">
        <v>0</v>
      </c>
      <c r="F1311" s="13">
        <v>0</v>
      </c>
      <c r="G1311" s="13">
        <v>0</v>
      </c>
    </row>
    <row r="1312" spans="1:7" x14ac:dyDescent="0.55000000000000004">
      <c r="A1312" s="10" t="s">
        <v>35</v>
      </c>
      <c r="B1312" s="11">
        <v>42185</v>
      </c>
      <c r="C1312" s="10" t="s">
        <v>48</v>
      </c>
      <c r="D1312" s="10" t="s">
        <v>50</v>
      </c>
      <c r="E1312" s="12">
        <v>119767</v>
      </c>
      <c r="F1312" s="13">
        <v>449392.28</v>
      </c>
      <c r="G1312" s="13">
        <v>0</v>
      </c>
    </row>
    <row r="1313" spans="1:7" hidden="1" x14ac:dyDescent="0.55000000000000004">
      <c r="A1313" s="10" t="s">
        <v>35</v>
      </c>
      <c r="B1313" s="11">
        <v>42185</v>
      </c>
      <c r="C1313" s="10" t="s">
        <v>48</v>
      </c>
      <c r="D1313" s="10" t="s">
        <v>52</v>
      </c>
      <c r="E1313" s="12">
        <v>136167</v>
      </c>
      <c r="F1313" s="13">
        <v>51089.4</v>
      </c>
      <c r="G1313" s="13">
        <v>0</v>
      </c>
    </row>
    <row r="1314" spans="1:7" hidden="1" x14ac:dyDescent="0.55000000000000004">
      <c r="A1314" s="10" t="s">
        <v>35</v>
      </c>
      <c r="B1314" s="11">
        <v>42185</v>
      </c>
      <c r="C1314" s="10" t="s">
        <v>48</v>
      </c>
      <c r="D1314" s="10" t="s">
        <v>51</v>
      </c>
      <c r="E1314" s="12">
        <v>47747</v>
      </c>
      <c r="F1314" s="13">
        <v>106532.74</v>
      </c>
      <c r="G1314" s="13">
        <v>0</v>
      </c>
    </row>
    <row r="1315" spans="1:7" hidden="1" x14ac:dyDescent="0.55000000000000004">
      <c r="A1315" s="10" t="s">
        <v>35</v>
      </c>
      <c r="B1315" s="11">
        <v>42186</v>
      </c>
      <c r="C1315" s="10" t="s">
        <v>48</v>
      </c>
      <c r="D1315" s="10" t="s">
        <v>49</v>
      </c>
      <c r="E1315" s="12">
        <v>0</v>
      </c>
      <c r="F1315" s="13">
        <v>0</v>
      </c>
      <c r="G1315" s="13">
        <v>0</v>
      </c>
    </row>
    <row r="1316" spans="1:7" x14ac:dyDescent="0.55000000000000004">
      <c r="A1316" s="10" t="s">
        <v>35</v>
      </c>
      <c r="B1316" s="11">
        <v>42186</v>
      </c>
      <c r="C1316" s="10" t="s">
        <v>48</v>
      </c>
      <c r="D1316" s="10" t="s">
        <v>50</v>
      </c>
      <c r="E1316" s="12">
        <v>151932</v>
      </c>
      <c r="F1316" s="13">
        <v>564395.41</v>
      </c>
      <c r="G1316" s="13">
        <v>0</v>
      </c>
    </row>
    <row r="1317" spans="1:7" hidden="1" x14ac:dyDescent="0.55000000000000004">
      <c r="A1317" s="10" t="s">
        <v>35</v>
      </c>
      <c r="B1317" s="11">
        <v>42186</v>
      </c>
      <c r="C1317" s="10" t="s">
        <v>48</v>
      </c>
      <c r="D1317" s="10" t="s">
        <v>52</v>
      </c>
      <c r="E1317" s="12">
        <v>160136</v>
      </c>
      <c r="F1317" s="13">
        <v>59536.29</v>
      </c>
      <c r="G1317" s="13">
        <v>0</v>
      </c>
    </row>
    <row r="1318" spans="1:7" hidden="1" x14ac:dyDescent="0.55000000000000004">
      <c r="A1318" s="10" t="s">
        <v>35</v>
      </c>
      <c r="B1318" s="11">
        <v>42186</v>
      </c>
      <c r="C1318" s="10" t="s">
        <v>48</v>
      </c>
      <c r="D1318" s="10" t="s">
        <v>51</v>
      </c>
      <c r="E1318" s="12">
        <v>56378</v>
      </c>
      <c r="F1318" s="13">
        <v>126496.27</v>
      </c>
      <c r="G1318" s="13">
        <v>0</v>
      </c>
    </row>
    <row r="1319" spans="1:7" hidden="1" x14ac:dyDescent="0.55000000000000004">
      <c r="A1319" s="10" t="s">
        <v>35</v>
      </c>
      <c r="B1319" s="11">
        <v>42187</v>
      </c>
      <c r="C1319" s="10" t="s">
        <v>48</v>
      </c>
      <c r="D1319" s="10" t="s">
        <v>49</v>
      </c>
      <c r="E1319" s="12">
        <v>0</v>
      </c>
      <c r="F1319" s="13">
        <v>0</v>
      </c>
      <c r="G1319" s="13">
        <v>0</v>
      </c>
    </row>
    <row r="1320" spans="1:7" x14ac:dyDescent="0.55000000000000004">
      <c r="A1320" s="10" t="s">
        <v>35</v>
      </c>
      <c r="B1320" s="11">
        <v>42187</v>
      </c>
      <c r="C1320" s="10" t="s">
        <v>48</v>
      </c>
      <c r="D1320" s="10" t="s">
        <v>50</v>
      </c>
      <c r="E1320" s="12">
        <v>126509</v>
      </c>
      <c r="F1320" s="13">
        <v>461593.59</v>
      </c>
      <c r="G1320" s="13">
        <v>0</v>
      </c>
    </row>
    <row r="1321" spans="1:7" hidden="1" x14ac:dyDescent="0.55000000000000004">
      <c r="A1321" s="10" t="s">
        <v>35</v>
      </c>
      <c r="B1321" s="11">
        <v>42187</v>
      </c>
      <c r="C1321" s="10" t="s">
        <v>48</v>
      </c>
      <c r="D1321" s="10" t="s">
        <v>52</v>
      </c>
      <c r="E1321" s="12">
        <v>132693</v>
      </c>
      <c r="F1321" s="13">
        <v>48436.42</v>
      </c>
      <c r="G1321" s="13">
        <v>0</v>
      </c>
    </row>
    <row r="1322" spans="1:7" hidden="1" x14ac:dyDescent="0.55000000000000004">
      <c r="A1322" s="10" t="s">
        <v>35</v>
      </c>
      <c r="B1322" s="11">
        <v>42187</v>
      </c>
      <c r="C1322" s="10" t="s">
        <v>48</v>
      </c>
      <c r="D1322" s="10" t="s">
        <v>51</v>
      </c>
      <c r="E1322" s="12">
        <v>63940</v>
      </c>
      <c r="F1322" s="13">
        <v>144770.66</v>
      </c>
      <c r="G1322" s="13">
        <v>0</v>
      </c>
    </row>
    <row r="1323" spans="1:7" hidden="1" x14ac:dyDescent="0.55000000000000004">
      <c r="A1323" s="10" t="s">
        <v>35</v>
      </c>
      <c r="B1323" s="11">
        <v>42188</v>
      </c>
      <c r="C1323" s="10" t="s">
        <v>48</v>
      </c>
      <c r="D1323" s="10" t="s">
        <v>49</v>
      </c>
      <c r="E1323" s="12">
        <v>0</v>
      </c>
      <c r="F1323" s="13">
        <v>0</v>
      </c>
      <c r="G1323" s="13">
        <v>0</v>
      </c>
    </row>
    <row r="1324" spans="1:7" x14ac:dyDescent="0.55000000000000004">
      <c r="A1324" s="10" t="s">
        <v>35</v>
      </c>
      <c r="B1324" s="11">
        <v>42188</v>
      </c>
      <c r="C1324" s="10" t="s">
        <v>48</v>
      </c>
      <c r="D1324" s="10" t="s">
        <v>50</v>
      </c>
      <c r="E1324" s="12">
        <v>97016</v>
      </c>
      <c r="F1324" s="13">
        <v>346790.98</v>
      </c>
      <c r="G1324" s="13">
        <v>0</v>
      </c>
    </row>
    <row r="1325" spans="1:7" hidden="1" x14ac:dyDescent="0.55000000000000004">
      <c r="A1325" s="10" t="s">
        <v>35</v>
      </c>
      <c r="B1325" s="11">
        <v>42188</v>
      </c>
      <c r="C1325" s="10" t="s">
        <v>48</v>
      </c>
      <c r="D1325" s="10" t="s">
        <v>52</v>
      </c>
      <c r="E1325" s="12">
        <v>105437</v>
      </c>
      <c r="F1325" s="13">
        <v>37711.339999999997</v>
      </c>
      <c r="G1325" s="13">
        <v>0</v>
      </c>
    </row>
    <row r="1326" spans="1:7" hidden="1" x14ac:dyDescent="0.55000000000000004">
      <c r="A1326" s="10" t="s">
        <v>35</v>
      </c>
      <c r="B1326" s="11">
        <v>42188</v>
      </c>
      <c r="C1326" s="10" t="s">
        <v>48</v>
      </c>
      <c r="D1326" s="10" t="s">
        <v>51</v>
      </c>
      <c r="E1326" s="12">
        <v>34284</v>
      </c>
      <c r="F1326" s="13">
        <v>76726.100000000006</v>
      </c>
      <c r="G1326" s="13">
        <v>0</v>
      </c>
    </row>
    <row r="1327" spans="1:7" hidden="1" x14ac:dyDescent="0.55000000000000004">
      <c r="A1327" s="10" t="s">
        <v>35</v>
      </c>
      <c r="B1327" s="11">
        <v>42191</v>
      </c>
      <c r="C1327" s="10" t="s">
        <v>48</v>
      </c>
      <c r="D1327" s="10" t="s">
        <v>49</v>
      </c>
      <c r="E1327" s="12">
        <v>0</v>
      </c>
      <c r="F1327" s="13">
        <v>0</v>
      </c>
      <c r="G1327" s="13">
        <v>0</v>
      </c>
    </row>
    <row r="1328" spans="1:7" x14ac:dyDescent="0.55000000000000004">
      <c r="A1328" s="10" t="s">
        <v>35</v>
      </c>
      <c r="B1328" s="11">
        <v>42191</v>
      </c>
      <c r="C1328" s="10" t="s">
        <v>48</v>
      </c>
      <c r="D1328" s="10" t="s">
        <v>50</v>
      </c>
      <c r="E1328" s="12">
        <v>190435</v>
      </c>
      <c r="F1328" s="13">
        <v>658107.9</v>
      </c>
      <c r="G1328" s="13">
        <v>0</v>
      </c>
    </row>
    <row r="1329" spans="1:7" hidden="1" x14ac:dyDescent="0.55000000000000004">
      <c r="A1329" s="10" t="s">
        <v>35</v>
      </c>
      <c r="B1329" s="11">
        <v>42191</v>
      </c>
      <c r="C1329" s="10" t="s">
        <v>48</v>
      </c>
      <c r="D1329" s="10" t="s">
        <v>52</v>
      </c>
      <c r="E1329" s="12">
        <v>186657</v>
      </c>
      <c r="F1329" s="13">
        <v>64555.74</v>
      </c>
      <c r="G1329" s="13">
        <v>0</v>
      </c>
    </row>
    <row r="1330" spans="1:7" hidden="1" x14ac:dyDescent="0.55000000000000004">
      <c r="A1330" s="10" t="s">
        <v>35</v>
      </c>
      <c r="B1330" s="11">
        <v>42191</v>
      </c>
      <c r="C1330" s="10" t="s">
        <v>48</v>
      </c>
      <c r="D1330" s="10" t="s">
        <v>51</v>
      </c>
      <c r="E1330" s="12">
        <v>31955</v>
      </c>
      <c r="F1330" s="13">
        <v>70204.179999999993</v>
      </c>
      <c r="G1330" s="13">
        <v>0</v>
      </c>
    </row>
    <row r="1331" spans="1:7" hidden="1" x14ac:dyDescent="0.55000000000000004">
      <c r="A1331" s="10" t="s">
        <v>35</v>
      </c>
      <c r="B1331" s="11">
        <v>42192</v>
      </c>
      <c r="C1331" s="10" t="s">
        <v>48</v>
      </c>
      <c r="D1331" s="10" t="s">
        <v>49</v>
      </c>
      <c r="E1331" s="12">
        <v>0</v>
      </c>
      <c r="F1331" s="13">
        <v>0</v>
      </c>
      <c r="G1331" s="13">
        <v>0</v>
      </c>
    </row>
    <row r="1332" spans="1:7" x14ac:dyDescent="0.55000000000000004">
      <c r="A1332" s="10" t="s">
        <v>35</v>
      </c>
      <c r="B1332" s="11">
        <v>42192</v>
      </c>
      <c r="C1332" s="10" t="s">
        <v>48</v>
      </c>
      <c r="D1332" s="10" t="s">
        <v>50</v>
      </c>
      <c r="E1332" s="12">
        <v>248144</v>
      </c>
      <c r="F1332" s="13">
        <v>825123.63</v>
      </c>
      <c r="G1332" s="13">
        <v>0</v>
      </c>
    </row>
    <row r="1333" spans="1:7" hidden="1" x14ac:dyDescent="0.55000000000000004">
      <c r="A1333" s="10" t="s">
        <v>35</v>
      </c>
      <c r="B1333" s="11">
        <v>42192</v>
      </c>
      <c r="C1333" s="10" t="s">
        <v>48</v>
      </c>
      <c r="D1333" s="10" t="s">
        <v>52</v>
      </c>
      <c r="E1333" s="12">
        <v>228209</v>
      </c>
      <c r="F1333" s="13">
        <v>75951.179999999993</v>
      </c>
      <c r="G1333" s="13">
        <v>0</v>
      </c>
    </row>
    <row r="1334" spans="1:7" hidden="1" x14ac:dyDescent="0.55000000000000004">
      <c r="A1334" s="10" t="s">
        <v>35</v>
      </c>
      <c r="B1334" s="11">
        <v>42192</v>
      </c>
      <c r="C1334" s="10" t="s">
        <v>48</v>
      </c>
      <c r="D1334" s="10" t="s">
        <v>51</v>
      </c>
      <c r="E1334" s="12">
        <v>46136</v>
      </c>
      <c r="F1334" s="13">
        <v>100962.07</v>
      </c>
      <c r="G1334" s="13">
        <v>0</v>
      </c>
    </row>
    <row r="1335" spans="1:7" hidden="1" x14ac:dyDescent="0.55000000000000004">
      <c r="A1335" s="10" t="s">
        <v>35</v>
      </c>
      <c r="B1335" s="11">
        <v>42193</v>
      </c>
      <c r="C1335" s="10" t="s">
        <v>48</v>
      </c>
      <c r="D1335" s="10" t="s">
        <v>49</v>
      </c>
      <c r="E1335" s="12">
        <v>0</v>
      </c>
      <c r="F1335" s="13">
        <v>0</v>
      </c>
      <c r="G1335" s="13">
        <v>0</v>
      </c>
    </row>
    <row r="1336" spans="1:7" x14ac:dyDescent="0.55000000000000004">
      <c r="A1336" s="10" t="s">
        <v>35</v>
      </c>
      <c r="B1336" s="11">
        <v>42193</v>
      </c>
      <c r="C1336" s="10" t="s">
        <v>48</v>
      </c>
      <c r="D1336" s="10" t="s">
        <v>50</v>
      </c>
      <c r="E1336" s="12">
        <v>224988</v>
      </c>
      <c r="F1336" s="13">
        <v>745418.66</v>
      </c>
      <c r="G1336" s="13">
        <v>0</v>
      </c>
    </row>
    <row r="1337" spans="1:7" hidden="1" x14ac:dyDescent="0.55000000000000004">
      <c r="A1337" s="10" t="s">
        <v>35</v>
      </c>
      <c r="B1337" s="11">
        <v>42193</v>
      </c>
      <c r="C1337" s="10" t="s">
        <v>48</v>
      </c>
      <c r="D1337" s="10" t="s">
        <v>52</v>
      </c>
      <c r="E1337" s="12">
        <v>210775</v>
      </c>
      <c r="F1337" s="13">
        <v>69858.03</v>
      </c>
      <c r="G1337" s="13">
        <v>0</v>
      </c>
    </row>
    <row r="1338" spans="1:7" hidden="1" x14ac:dyDescent="0.55000000000000004">
      <c r="A1338" s="10" t="s">
        <v>35</v>
      </c>
      <c r="B1338" s="11">
        <v>42193</v>
      </c>
      <c r="C1338" s="10" t="s">
        <v>48</v>
      </c>
      <c r="D1338" s="10" t="s">
        <v>51</v>
      </c>
      <c r="E1338" s="12">
        <v>39797</v>
      </c>
      <c r="F1338" s="13">
        <v>86474.43</v>
      </c>
      <c r="G1338" s="13">
        <v>0</v>
      </c>
    </row>
    <row r="1339" spans="1:7" hidden="1" x14ac:dyDescent="0.55000000000000004">
      <c r="A1339" s="10" t="s">
        <v>35</v>
      </c>
      <c r="B1339" s="11">
        <v>42194</v>
      </c>
      <c r="C1339" s="10" t="s">
        <v>48</v>
      </c>
      <c r="D1339" s="10" t="s">
        <v>49</v>
      </c>
      <c r="E1339" s="12">
        <v>0</v>
      </c>
      <c r="F1339" s="13">
        <v>0</v>
      </c>
      <c r="G1339" s="13">
        <v>0</v>
      </c>
    </row>
    <row r="1340" spans="1:7" x14ac:dyDescent="0.55000000000000004">
      <c r="A1340" s="10" t="s">
        <v>35</v>
      </c>
      <c r="B1340" s="11">
        <v>42194</v>
      </c>
      <c r="C1340" s="10" t="s">
        <v>48</v>
      </c>
      <c r="D1340" s="10" t="s">
        <v>50</v>
      </c>
      <c r="E1340" s="12">
        <v>173175</v>
      </c>
      <c r="F1340" s="13">
        <v>581403.67000000004</v>
      </c>
      <c r="G1340" s="13">
        <v>0</v>
      </c>
    </row>
    <row r="1341" spans="1:7" hidden="1" x14ac:dyDescent="0.55000000000000004">
      <c r="A1341" s="10" t="s">
        <v>35</v>
      </c>
      <c r="B1341" s="11">
        <v>42194</v>
      </c>
      <c r="C1341" s="10" t="s">
        <v>48</v>
      </c>
      <c r="D1341" s="10" t="s">
        <v>52</v>
      </c>
      <c r="E1341" s="12">
        <v>178484</v>
      </c>
      <c r="F1341" s="13">
        <v>59942.64</v>
      </c>
      <c r="G1341" s="13">
        <v>0</v>
      </c>
    </row>
    <row r="1342" spans="1:7" hidden="1" x14ac:dyDescent="0.55000000000000004">
      <c r="A1342" s="10" t="s">
        <v>35</v>
      </c>
      <c r="B1342" s="11">
        <v>42194</v>
      </c>
      <c r="C1342" s="10" t="s">
        <v>48</v>
      </c>
      <c r="D1342" s="10" t="s">
        <v>51</v>
      </c>
      <c r="E1342" s="12">
        <v>47577</v>
      </c>
      <c r="F1342" s="13">
        <v>101824.43</v>
      </c>
      <c r="G1342" s="13">
        <v>0</v>
      </c>
    </row>
    <row r="1343" spans="1:7" hidden="1" x14ac:dyDescent="0.55000000000000004">
      <c r="A1343" s="10" t="s">
        <v>35</v>
      </c>
      <c r="B1343" s="11">
        <v>42195</v>
      </c>
      <c r="C1343" s="10" t="s">
        <v>48</v>
      </c>
      <c r="D1343" s="10" t="s">
        <v>49</v>
      </c>
      <c r="E1343" s="12">
        <v>0</v>
      </c>
      <c r="F1343" s="13">
        <v>0</v>
      </c>
      <c r="G1343" s="13">
        <v>0</v>
      </c>
    </row>
    <row r="1344" spans="1:7" x14ac:dyDescent="0.55000000000000004">
      <c r="A1344" s="10" t="s">
        <v>35</v>
      </c>
      <c r="B1344" s="11">
        <v>42195</v>
      </c>
      <c r="C1344" s="10" t="s">
        <v>48</v>
      </c>
      <c r="D1344" s="10" t="s">
        <v>50</v>
      </c>
      <c r="E1344" s="12">
        <v>183784</v>
      </c>
      <c r="F1344" s="13">
        <v>617770.34</v>
      </c>
      <c r="G1344" s="13">
        <v>0</v>
      </c>
    </row>
    <row r="1345" spans="1:7" hidden="1" x14ac:dyDescent="0.55000000000000004">
      <c r="A1345" s="10" t="s">
        <v>35</v>
      </c>
      <c r="B1345" s="11">
        <v>42195</v>
      </c>
      <c r="C1345" s="10" t="s">
        <v>48</v>
      </c>
      <c r="D1345" s="10" t="s">
        <v>52</v>
      </c>
      <c r="E1345" s="12">
        <v>179242</v>
      </c>
      <c r="F1345" s="13">
        <v>60284.51</v>
      </c>
      <c r="G1345" s="13">
        <v>0</v>
      </c>
    </row>
    <row r="1346" spans="1:7" hidden="1" x14ac:dyDescent="0.55000000000000004">
      <c r="A1346" s="10" t="s">
        <v>35</v>
      </c>
      <c r="B1346" s="11">
        <v>42195</v>
      </c>
      <c r="C1346" s="10" t="s">
        <v>48</v>
      </c>
      <c r="D1346" s="10" t="s">
        <v>51</v>
      </c>
      <c r="E1346" s="12">
        <v>36062</v>
      </c>
      <c r="F1346" s="13">
        <v>79357.539999999994</v>
      </c>
      <c r="G1346" s="13">
        <v>0</v>
      </c>
    </row>
    <row r="1347" spans="1:7" hidden="1" x14ac:dyDescent="0.55000000000000004">
      <c r="A1347" s="10" t="s">
        <v>35</v>
      </c>
      <c r="B1347" s="11">
        <v>42198</v>
      </c>
      <c r="C1347" s="10" t="s">
        <v>48</v>
      </c>
      <c r="D1347" s="10" t="s">
        <v>49</v>
      </c>
      <c r="E1347" s="12">
        <v>0</v>
      </c>
      <c r="F1347" s="13">
        <v>0</v>
      </c>
      <c r="G1347" s="13">
        <v>0</v>
      </c>
    </row>
    <row r="1348" spans="1:7" x14ac:dyDescent="0.55000000000000004">
      <c r="A1348" s="10" t="s">
        <v>35</v>
      </c>
      <c r="B1348" s="11">
        <v>42198</v>
      </c>
      <c r="C1348" s="10" t="s">
        <v>48</v>
      </c>
      <c r="D1348" s="10" t="s">
        <v>50</v>
      </c>
      <c r="E1348" s="12">
        <v>205276</v>
      </c>
      <c r="F1348" s="13">
        <v>681474.99</v>
      </c>
      <c r="G1348" s="13">
        <v>0</v>
      </c>
    </row>
    <row r="1349" spans="1:7" hidden="1" x14ac:dyDescent="0.55000000000000004">
      <c r="A1349" s="10" t="s">
        <v>35</v>
      </c>
      <c r="B1349" s="11">
        <v>42198</v>
      </c>
      <c r="C1349" s="10" t="s">
        <v>48</v>
      </c>
      <c r="D1349" s="10" t="s">
        <v>52</v>
      </c>
      <c r="E1349" s="12">
        <v>203703</v>
      </c>
      <c r="F1349" s="13">
        <v>67668.09</v>
      </c>
      <c r="G1349" s="13">
        <v>0</v>
      </c>
    </row>
    <row r="1350" spans="1:7" hidden="1" x14ac:dyDescent="0.55000000000000004">
      <c r="A1350" s="10" t="s">
        <v>35</v>
      </c>
      <c r="B1350" s="11">
        <v>42198</v>
      </c>
      <c r="C1350" s="10" t="s">
        <v>48</v>
      </c>
      <c r="D1350" s="10" t="s">
        <v>51</v>
      </c>
      <c r="E1350" s="12">
        <v>39760</v>
      </c>
      <c r="F1350" s="13">
        <v>89694.16</v>
      </c>
      <c r="G1350" s="13">
        <v>0</v>
      </c>
    </row>
    <row r="1351" spans="1:7" hidden="1" x14ac:dyDescent="0.55000000000000004">
      <c r="A1351" s="10" t="s">
        <v>35</v>
      </c>
      <c r="B1351" s="11">
        <v>42199</v>
      </c>
      <c r="C1351" s="10" t="s">
        <v>48</v>
      </c>
      <c r="D1351" s="10" t="s">
        <v>49</v>
      </c>
      <c r="E1351" s="12">
        <v>0</v>
      </c>
      <c r="F1351" s="13">
        <v>0</v>
      </c>
      <c r="G1351" s="13">
        <v>0</v>
      </c>
    </row>
    <row r="1352" spans="1:7" x14ac:dyDescent="0.55000000000000004">
      <c r="A1352" s="10" t="s">
        <v>35</v>
      </c>
      <c r="B1352" s="11">
        <v>42199</v>
      </c>
      <c r="C1352" s="10" t="s">
        <v>48</v>
      </c>
      <c r="D1352" s="10" t="s">
        <v>50</v>
      </c>
      <c r="E1352" s="12">
        <v>214899</v>
      </c>
      <c r="F1352" s="13">
        <v>710112.35</v>
      </c>
      <c r="G1352" s="13">
        <v>0</v>
      </c>
    </row>
    <row r="1353" spans="1:7" hidden="1" x14ac:dyDescent="0.55000000000000004">
      <c r="A1353" s="10" t="s">
        <v>35</v>
      </c>
      <c r="B1353" s="11">
        <v>42199</v>
      </c>
      <c r="C1353" s="10" t="s">
        <v>48</v>
      </c>
      <c r="D1353" s="10" t="s">
        <v>52</v>
      </c>
      <c r="E1353" s="12">
        <v>237273</v>
      </c>
      <c r="F1353" s="13">
        <v>78458.31</v>
      </c>
      <c r="G1353" s="13">
        <v>0</v>
      </c>
    </row>
    <row r="1354" spans="1:7" hidden="1" x14ac:dyDescent="0.55000000000000004">
      <c r="A1354" s="10" t="s">
        <v>35</v>
      </c>
      <c r="B1354" s="11">
        <v>42199</v>
      </c>
      <c r="C1354" s="10" t="s">
        <v>48</v>
      </c>
      <c r="D1354" s="10" t="s">
        <v>51</v>
      </c>
      <c r="E1354" s="12">
        <v>52389</v>
      </c>
      <c r="F1354" s="13">
        <v>119539.09</v>
      </c>
      <c r="G1354" s="13">
        <v>0</v>
      </c>
    </row>
    <row r="1355" spans="1:7" hidden="1" x14ac:dyDescent="0.55000000000000004">
      <c r="A1355" s="10" t="s">
        <v>35</v>
      </c>
      <c r="B1355" s="11">
        <v>42200</v>
      </c>
      <c r="C1355" s="10" t="s">
        <v>48</v>
      </c>
      <c r="D1355" s="10" t="s">
        <v>49</v>
      </c>
      <c r="E1355" s="12">
        <v>0</v>
      </c>
      <c r="F1355" s="13">
        <v>0</v>
      </c>
      <c r="G1355" s="13">
        <v>0</v>
      </c>
    </row>
    <row r="1356" spans="1:7" x14ac:dyDescent="0.55000000000000004">
      <c r="A1356" s="10" t="s">
        <v>35</v>
      </c>
      <c r="B1356" s="11">
        <v>42200</v>
      </c>
      <c r="C1356" s="10" t="s">
        <v>48</v>
      </c>
      <c r="D1356" s="10" t="s">
        <v>50</v>
      </c>
      <c r="E1356" s="12">
        <v>184607</v>
      </c>
      <c r="F1356" s="13">
        <v>615569.25</v>
      </c>
      <c r="G1356" s="13">
        <v>0</v>
      </c>
    </row>
    <row r="1357" spans="1:7" hidden="1" x14ac:dyDescent="0.55000000000000004">
      <c r="A1357" s="10" t="s">
        <v>35</v>
      </c>
      <c r="B1357" s="11">
        <v>42200</v>
      </c>
      <c r="C1357" s="10" t="s">
        <v>48</v>
      </c>
      <c r="D1357" s="10" t="s">
        <v>52</v>
      </c>
      <c r="E1357" s="12">
        <v>197300</v>
      </c>
      <c r="F1357" s="13">
        <v>65861.38</v>
      </c>
      <c r="G1357" s="13">
        <v>0</v>
      </c>
    </row>
    <row r="1358" spans="1:7" hidden="1" x14ac:dyDescent="0.55000000000000004">
      <c r="A1358" s="10" t="s">
        <v>35</v>
      </c>
      <c r="B1358" s="11">
        <v>42200</v>
      </c>
      <c r="C1358" s="10" t="s">
        <v>48</v>
      </c>
      <c r="D1358" s="10" t="s">
        <v>51</v>
      </c>
      <c r="E1358" s="12">
        <v>47033</v>
      </c>
      <c r="F1358" s="13">
        <v>108054.29</v>
      </c>
      <c r="G1358" s="13">
        <v>0</v>
      </c>
    </row>
    <row r="1359" spans="1:7" hidden="1" x14ac:dyDescent="0.55000000000000004">
      <c r="A1359" s="10" t="s">
        <v>35</v>
      </c>
      <c r="B1359" s="11">
        <v>42201</v>
      </c>
      <c r="C1359" s="10" t="s">
        <v>48</v>
      </c>
      <c r="D1359" s="10" t="s">
        <v>49</v>
      </c>
      <c r="E1359" s="12">
        <v>0</v>
      </c>
      <c r="F1359" s="13">
        <v>0</v>
      </c>
      <c r="G1359" s="13">
        <v>0</v>
      </c>
    </row>
    <row r="1360" spans="1:7" x14ac:dyDescent="0.55000000000000004">
      <c r="A1360" s="10" t="s">
        <v>35</v>
      </c>
      <c r="B1360" s="11">
        <v>42201</v>
      </c>
      <c r="C1360" s="10" t="s">
        <v>48</v>
      </c>
      <c r="D1360" s="10" t="s">
        <v>50</v>
      </c>
      <c r="E1360" s="12">
        <v>164757</v>
      </c>
      <c r="F1360" s="13">
        <v>540947.09</v>
      </c>
      <c r="G1360" s="13">
        <v>0</v>
      </c>
    </row>
    <row r="1361" spans="1:7" hidden="1" x14ac:dyDescent="0.55000000000000004">
      <c r="A1361" s="10" t="s">
        <v>35</v>
      </c>
      <c r="B1361" s="11">
        <v>42201</v>
      </c>
      <c r="C1361" s="10" t="s">
        <v>48</v>
      </c>
      <c r="D1361" s="10" t="s">
        <v>52</v>
      </c>
      <c r="E1361" s="12">
        <v>180330</v>
      </c>
      <c r="F1361" s="13">
        <v>59206.51</v>
      </c>
      <c r="G1361" s="13">
        <v>0</v>
      </c>
    </row>
    <row r="1362" spans="1:7" hidden="1" x14ac:dyDescent="0.55000000000000004">
      <c r="A1362" s="10" t="s">
        <v>35</v>
      </c>
      <c r="B1362" s="11">
        <v>42201</v>
      </c>
      <c r="C1362" s="10" t="s">
        <v>48</v>
      </c>
      <c r="D1362" s="10" t="s">
        <v>51</v>
      </c>
      <c r="E1362" s="12">
        <v>57346</v>
      </c>
      <c r="F1362" s="13">
        <v>131734.23000000001</v>
      </c>
      <c r="G1362" s="13">
        <v>0</v>
      </c>
    </row>
    <row r="1363" spans="1:7" hidden="1" x14ac:dyDescent="0.55000000000000004">
      <c r="A1363" s="10" t="s">
        <v>35</v>
      </c>
      <c r="B1363" s="11">
        <v>42202</v>
      </c>
      <c r="C1363" s="10" t="s">
        <v>48</v>
      </c>
      <c r="D1363" s="10" t="s">
        <v>49</v>
      </c>
      <c r="E1363" s="12">
        <v>0</v>
      </c>
      <c r="F1363" s="13">
        <v>0</v>
      </c>
      <c r="G1363" s="13">
        <v>0</v>
      </c>
    </row>
    <row r="1364" spans="1:7" x14ac:dyDescent="0.55000000000000004">
      <c r="A1364" s="10" t="s">
        <v>35</v>
      </c>
      <c r="B1364" s="11">
        <v>42202</v>
      </c>
      <c r="C1364" s="10" t="s">
        <v>48</v>
      </c>
      <c r="D1364" s="10" t="s">
        <v>50</v>
      </c>
      <c r="E1364" s="12">
        <v>156138</v>
      </c>
      <c r="F1364" s="13">
        <v>503022.39</v>
      </c>
      <c r="G1364" s="13">
        <v>0</v>
      </c>
    </row>
    <row r="1365" spans="1:7" hidden="1" x14ac:dyDescent="0.55000000000000004">
      <c r="A1365" s="10" t="s">
        <v>35</v>
      </c>
      <c r="B1365" s="11">
        <v>42202</v>
      </c>
      <c r="C1365" s="10" t="s">
        <v>48</v>
      </c>
      <c r="D1365" s="10" t="s">
        <v>52</v>
      </c>
      <c r="E1365" s="12">
        <v>162801</v>
      </c>
      <c r="F1365" s="13">
        <v>52479.39</v>
      </c>
      <c r="G1365" s="13">
        <v>0</v>
      </c>
    </row>
    <row r="1366" spans="1:7" hidden="1" x14ac:dyDescent="0.55000000000000004">
      <c r="A1366" s="10" t="s">
        <v>35</v>
      </c>
      <c r="B1366" s="11">
        <v>42202</v>
      </c>
      <c r="C1366" s="10" t="s">
        <v>48</v>
      </c>
      <c r="D1366" s="10" t="s">
        <v>51</v>
      </c>
      <c r="E1366" s="12">
        <v>40708</v>
      </c>
      <c r="F1366" s="13">
        <v>92572.63</v>
      </c>
      <c r="G1366" s="13">
        <v>0</v>
      </c>
    </row>
    <row r="1367" spans="1:7" hidden="1" x14ac:dyDescent="0.55000000000000004">
      <c r="A1367" s="10" t="s">
        <v>35</v>
      </c>
      <c r="B1367" s="11">
        <v>42205</v>
      </c>
      <c r="C1367" s="10" t="s">
        <v>48</v>
      </c>
      <c r="D1367" s="10" t="s">
        <v>49</v>
      </c>
      <c r="E1367" s="12">
        <v>0</v>
      </c>
      <c r="F1367" s="13">
        <v>0</v>
      </c>
      <c r="G1367" s="13">
        <v>0</v>
      </c>
    </row>
    <row r="1368" spans="1:7" x14ac:dyDescent="0.55000000000000004">
      <c r="A1368" s="10" t="s">
        <v>35</v>
      </c>
      <c r="B1368" s="11">
        <v>42205</v>
      </c>
      <c r="C1368" s="10" t="s">
        <v>48</v>
      </c>
      <c r="D1368" s="10" t="s">
        <v>50</v>
      </c>
      <c r="E1368" s="12">
        <v>167000</v>
      </c>
      <c r="F1368" s="13">
        <v>539964.04</v>
      </c>
      <c r="G1368" s="13">
        <v>0</v>
      </c>
    </row>
    <row r="1369" spans="1:7" hidden="1" x14ac:dyDescent="0.55000000000000004">
      <c r="A1369" s="10" t="s">
        <v>35</v>
      </c>
      <c r="B1369" s="11">
        <v>42205</v>
      </c>
      <c r="C1369" s="10" t="s">
        <v>48</v>
      </c>
      <c r="D1369" s="10" t="s">
        <v>52</v>
      </c>
      <c r="E1369" s="12">
        <v>170014</v>
      </c>
      <c r="F1369" s="13">
        <v>54991.6</v>
      </c>
      <c r="G1369" s="13">
        <v>0</v>
      </c>
    </row>
    <row r="1370" spans="1:7" hidden="1" x14ac:dyDescent="0.55000000000000004">
      <c r="A1370" s="10" t="s">
        <v>35</v>
      </c>
      <c r="B1370" s="11">
        <v>42205</v>
      </c>
      <c r="C1370" s="10" t="s">
        <v>48</v>
      </c>
      <c r="D1370" s="10" t="s">
        <v>51</v>
      </c>
      <c r="E1370" s="12">
        <v>42625</v>
      </c>
      <c r="F1370" s="13">
        <v>96060.77</v>
      </c>
      <c r="G1370" s="13">
        <v>0</v>
      </c>
    </row>
    <row r="1371" spans="1:7" hidden="1" x14ac:dyDescent="0.55000000000000004">
      <c r="A1371" s="10" t="s">
        <v>35</v>
      </c>
      <c r="B1371" s="11">
        <v>42206</v>
      </c>
      <c r="C1371" s="10" t="s">
        <v>48</v>
      </c>
      <c r="D1371" s="10" t="s">
        <v>49</v>
      </c>
      <c r="E1371" s="12">
        <v>0</v>
      </c>
      <c r="F1371" s="13">
        <v>0</v>
      </c>
      <c r="G1371" s="13">
        <v>0</v>
      </c>
    </row>
    <row r="1372" spans="1:7" x14ac:dyDescent="0.55000000000000004">
      <c r="A1372" s="10" t="s">
        <v>35</v>
      </c>
      <c r="B1372" s="11">
        <v>42206</v>
      </c>
      <c r="C1372" s="10" t="s">
        <v>48</v>
      </c>
      <c r="D1372" s="10" t="s">
        <v>50</v>
      </c>
      <c r="E1372" s="12">
        <v>138521</v>
      </c>
      <c r="F1372" s="13">
        <v>449273.32</v>
      </c>
      <c r="G1372" s="13">
        <v>0</v>
      </c>
    </row>
    <row r="1373" spans="1:7" hidden="1" x14ac:dyDescent="0.55000000000000004">
      <c r="A1373" s="10" t="s">
        <v>35</v>
      </c>
      <c r="B1373" s="11">
        <v>42206</v>
      </c>
      <c r="C1373" s="10" t="s">
        <v>48</v>
      </c>
      <c r="D1373" s="10" t="s">
        <v>52</v>
      </c>
      <c r="E1373" s="12">
        <v>145457</v>
      </c>
      <c r="F1373" s="13">
        <v>47171.92</v>
      </c>
      <c r="G1373" s="13">
        <v>0</v>
      </c>
    </row>
    <row r="1374" spans="1:7" hidden="1" x14ac:dyDescent="0.55000000000000004">
      <c r="A1374" s="10" t="s">
        <v>35</v>
      </c>
      <c r="B1374" s="11">
        <v>42206</v>
      </c>
      <c r="C1374" s="10" t="s">
        <v>48</v>
      </c>
      <c r="D1374" s="10" t="s">
        <v>51</v>
      </c>
      <c r="E1374" s="12">
        <v>34811</v>
      </c>
      <c r="F1374" s="13">
        <v>79331.520000000004</v>
      </c>
      <c r="G1374" s="13">
        <v>0</v>
      </c>
    </row>
    <row r="1375" spans="1:7" hidden="1" x14ac:dyDescent="0.55000000000000004">
      <c r="A1375" s="10" t="s">
        <v>35</v>
      </c>
      <c r="B1375" s="11">
        <v>42207</v>
      </c>
      <c r="C1375" s="10" t="s">
        <v>48</v>
      </c>
      <c r="D1375" s="10" t="s">
        <v>49</v>
      </c>
      <c r="E1375" s="12">
        <v>0</v>
      </c>
      <c r="F1375" s="13">
        <v>0</v>
      </c>
      <c r="G1375" s="13">
        <v>0</v>
      </c>
    </row>
    <row r="1376" spans="1:7" x14ac:dyDescent="0.55000000000000004">
      <c r="A1376" s="10" t="s">
        <v>35</v>
      </c>
      <c r="B1376" s="11">
        <v>42207</v>
      </c>
      <c r="C1376" s="10" t="s">
        <v>48</v>
      </c>
      <c r="D1376" s="10" t="s">
        <v>50</v>
      </c>
      <c r="E1376" s="12">
        <v>158346</v>
      </c>
      <c r="F1376" s="13">
        <v>508004.76</v>
      </c>
      <c r="G1376" s="13">
        <v>0</v>
      </c>
    </row>
    <row r="1377" spans="1:7" hidden="1" x14ac:dyDescent="0.55000000000000004">
      <c r="A1377" s="10" t="s">
        <v>35</v>
      </c>
      <c r="B1377" s="11">
        <v>42207</v>
      </c>
      <c r="C1377" s="10" t="s">
        <v>48</v>
      </c>
      <c r="D1377" s="10" t="s">
        <v>52</v>
      </c>
      <c r="E1377" s="12">
        <v>153960</v>
      </c>
      <c r="F1377" s="13">
        <v>49406.09</v>
      </c>
      <c r="G1377" s="13">
        <v>0</v>
      </c>
    </row>
    <row r="1378" spans="1:7" hidden="1" x14ac:dyDescent="0.55000000000000004">
      <c r="A1378" s="10" t="s">
        <v>35</v>
      </c>
      <c r="B1378" s="11">
        <v>42207</v>
      </c>
      <c r="C1378" s="10" t="s">
        <v>48</v>
      </c>
      <c r="D1378" s="10" t="s">
        <v>51</v>
      </c>
      <c r="E1378" s="12">
        <v>50351</v>
      </c>
      <c r="F1378" s="13">
        <v>115343.37</v>
      </c>
      <c r="G1378" s="13">
        <v>0</v>
      </c>
    </row>
    <row r="1379" spans="1:7" hidden="1" x14ac:dyDescent="0.55000000000000004">
      <c r="A1379" s="10" t="s">
        <v>35</v>
      </c>
      <c r="B1379" s="11">
        <v>42208</v>
      </c>
      <c r="C1379" s="10" t="s">
        <v>48</v>
      </c>
      <c r="D1379" s="10" t="s">
        <v>49</v>
      </c>
      <c r="E1379" s="12">
        <v>0</v>
      </c>
      <c r="F1379" s="13">
        <v>0</v>
      </c>
      <c r="G1379" s="13">
        <v>0</v>
      </c>
    </row>
    <row r="1380" spans="1:7" x14ac:dyDescent="0.55000000000000004">
      <c r="A1380" s="10" t="s">
        <v>35</v>
      </c>
      <c r="B1380" s="11">
        <v>42208</v>
      </c>
      <c r="C1380" s="10" t="s">
        <v>48</v>
      </c>
      <c r="D1380" s="10" t="s">
        <v>50</v>
      </c>
      <c r="E1380" s="12">
        <v>136338</v>
      </c>
      <c r="F1380" s="13">
        <v>429916.95</v>
      </c>
      <c r="G1380" s="13">
        <v>0</v>
      </c>
    </row>
    <row r="1381" spans="1:7" hidden="1" x14ac:dyDescent="0.55000000000000004">
      <c r="A1381" s="10" t="s">
        <v>35</v>
      </c>
      <c r="B1381" s="11">
        <v>42208</v>
      </c>
      <c r="C1381" s="10" t="s">
        <v>48</v>
      </c>
      <c r="D1381" s="10" t="s">
        <v>52</v>
      </c>
      <c r="E1381" s="12">
        <v>142941</v>
      </c>
      <c r="F1381" s="13">
        <v>45079.07</v>
      </c>
      <c r="G1381" s="13">
        <v>0</v>
      </c>
    </row>
    <row r="1382" spans="1:7" hidden="1" x14ac:dyDescent="0.55000000000000004">
      <c r="A1382" s="10" t="s">
        <v>35</v>
      </c>
      <c r="B1382" s="11">
        <v>42208</v>
      </c>
      <c r="C1382" s="10" t="s">
        <v>48</v>
      </c>
      <c r="D1382" s="10" t="s">
        <v>51</v>
      </c>
      <c r="E1382" s="12">
        <v>63954</v>
      </c>
      <c r="F1382" s="13">
        <v>147365.85999999999</v>
      </c>
      <c r="G1382" s="13">
        <v>0</v>
      </c>
    </row>
    <row r="1383" spans="1:7" hidden="1" x14ac:dyDescent="0.55000000000000004">
      <c r="A1383" s="10" t="s">
        <v>35</v>
      </c>
      <c r="B1383" s="11">
        <v>42209</v>
      </c>
      <c r="C1383" s="10" t="s">
        <v>48</v>
      </c>
      <c r="D1383" s="10" t="s">
        <v>49</v>
      </c>
      <c r="E1383" s="12">
        <v>0</v>
      </c>
      <c r="F1383" s="13">
        <v>0</v>
      </c>
      <c r="G1383" s="13">
        <v>0</v>
      </c>
    </row>
    <row r="1384" spans="1:7" x14ac:dyDescent="0.55000000000000004">
      <c r="A1384" s="10" t="s">
        <v>35</v>
      </c>
      <c r="B1384" s="11">
        <v>42209</v>
      </c>
      <c r="C1384" s="10" t="s">
        <v>48</v>
      </c>
      <c r="D1384" s="10" t="s">
        <v>50</v>
      </c>
      <c r="E1384" s="12">
        <v>136600</v>
      </c>
      <c r="F1384" s="13">
        <v>426449.87</v>
      </c>
      <c r="G1384" s="13">
        <v>0</v>
      </c>
    </row>
    <row r="1385" spans="1:7" hidden="1" x14ac:dyDescent="0.55000000000000004">
      <c r="A1385" s="10" t="s">
        <v>35</v>
      </c>
      <c r="B1385" s="11">
        <v>42209</v>
      </c>
      <c r="C1385" s="10" t="s">
        <v>48</v>
      </c>
      <c r="D1385" s="10" t="s">
        <v>52</v>
      </c>
      <c r="E1385" s="12">
        <v>144902</v>
      </c>
      <c r="F1385" s="13">
        <v>45258.25</v>
      </c>
      <c r="G1385" s="13">
        <v>0</v>
      </c>
    </row>
    <row r="1386" spans="1:7" hidden="1" x14ac:dyDescent="0.55000000000000004">
      <c r="A1386" s="10" t="s">
        <v>35</v>
      </c>
      <c r="B1386" s="11">
        <v>42209</v>
      </c>
      <c r="C1386" s="10" t="s">
        <v>48</v>
      </c>
      <c r="D1386" s="10" t="s">
        <v>51</v>
      </c>
      <c r="E1386" s="12">
        <v>29698</v>
      </c>
      <c r="F1386" s="13">
        <v>66462.94</v>
      </c>
      <c r="G1386" s="13">
        <v>0</v>
      </c>
    </row>
    <row r="1387" spans="1:7" hidden="1" x14ac:dyDescent="0.55000000000000004">
      <c r="A1387" s="10" t="s">
        <v>35</v>
      </c>
      <c r="B1387" s="11">
        <v>42212</v>
      </c>
      <c r="C1387" s="10" t="s">
        <v>48</v>
      </c>
      <c r="D1387" s="10" t="s">
        <v>49</v>
      </c>
      <c r="E1387" s="12">
        <v>0</v>
      </c>
      <c r="F1387" s="13">
        <v>0</v>
      </c>
      <c r="G1387" s="13">
        <v>0</v>
      </c>
    </row>
    <row r="1388" spans="1:7" x14ac:dyDescent="0.55000000000000004">
      <c r="A1388" s="10" t="s">
        <v>35</v>
      </c>
      <c r="B1388" s="11">
        <v>42212</v>
      </c>
      <c r="C1388" s="10" t="s">
        <v>48</v>
      </c>
      <c r="D1388" s="10" t="s">
        <v>50</v>
      </c>
      <c r="E1388" s="12">
        <v>131444</v>
      </c>
      <c r="F1388" s="13">
        <v>404636.31</v>
      </c>
      <c r="G1388" s="13">
        <v>0</v>
      </c>
    </row>
    <row r="1389" spans="1:7" hidden="1" x14ac:dyDescent="0.55000000000000004">
      <c r="A1389" s="10" t="s">
        <v>35</v>
      </c>
      <c r="B1389" s="11">
        <v>42212</v>
      </c>
      <c r="C1389" s="10" t="s">
        <v>48</v>
      </c>
      <c r="D1389" s="10" t="s">
        <v>52</v>
      </c>
      <c r="E1389" s="12">
        <v>139442</v>
      </c>
      <c r="F1389" s="13">
        <v>42939.26</v>
      </c>
      <c r="G1389" s="13">
        <v>0</v>
      </c>
    </row>
    <row r="1390" spans="1:7" hidden="1" x14ac:dyDescent="0.55000000000000004">
      <c r="A1390" s="10" t="s">
        <v>35</v>
      </c>
      <c r="B1390" s="11">
        <v>42212</v>
      </c>
      <c r="C1390" s="10" t="s">
        <v>48</v>
      </c>
      <c r="D1390" s="10" t="s">
        <v>51</v>
      </c>
      <c r="E1390" s="12">
        <v>43170</v>
      </c>
      <c r="F1390" s="13">
        <v>96510.54</v>
      </c>
      <c r="G1390" s="13">
        <v>0</v>
      </c>
    </row>
    <row r="1391" spans="1:7" hidden="1" x14ac:dyDescent="0.55000000000000004">
      <c r="A1391" s="10" t="s">
        <v>35</v>
      </c>
      <c r="B1391" s="11">
        <v>42213</v>
      </c>
      <c r="C1391" s="10" t="s">
        <v>48</v>
      </c>
      <c r="D1391" s="10" t="s">
        <v>49</v>
      </c>
      <c r="E1391" s="12">
        <v>0</v>
      </c>
      <c r="F1391" s="13">
        <v>0</v>
      </c>
      <c r="G1391" s="13">
        <v>0</v>
      </c>
    </row>
    <row r="1392" spans="1:7" x14ac:dyDescent="0.55000000000000004">
      <c r="A1392" s="10" t="s">
        <v>35</v>
      </c>
      <c r="B1392" s="11">
        <v>42213</v>
      </c>
      <c r="C1392" s="10" t="s">
        <v>48</v>
      </c>
      <c r="D1392" s="10" t="s">
        <v>50</v>
      </c>
      <c r="E1392" s="12">
        <v>180324</v>
      </c>
      <c r="F1392" s="13">
        <v>550859.16</v>
      </c>
      <c r="G1392" s="13">
        <v>0</v>
      </c>
    </row>
    <row r="1393" spans="1:7" hidden="1" x14ac:dyDescent="0.55000000000000004">
      <c r="A1393" s="10" t="s">
        <v>35</v>
      </c>
      <c r="B1393" s="11">
        <v>42213</v>
      </c>
      <c r="C1393" s="10" t="s">
        <v>48</v>
      </c>
      <c r="D1393" s="10" t="s">
        <v>52</v>
      </c>
      <c r="E1393" s="12">
        <v>188372</v>
      </c>
      <c r="F1393" s="13">
        <v>57548.44</v>
      </c>
      <c r="G1393" s="13">
        <v>0</v>
      </c>
    </row>
    <row r="1394" spans="1:7" hidden="1" x14ac:dyDescent="0.55000000000000004">
      <c r="A1394" s="10" t="s">
        <v>35</v>
      </c>
      <c r="B1394" s="11">
        <v>42213</v>
      </c>
      <c r="C1394" s="10" t="s">
        <v>48</v>
      </c>
      <c r="D1394" s="10" t="s">
        <v>51</v>
      </c>
      <c r="E1394" s="12">
        <v>51249</v>
      </c>
      <c r="F1394" s="13">
        <v>115487.32</v>
      </c>
      <c r="G1394" s="13">
        <v>0</v>
      </c>
    </row>
    <row r="1395" spans="1:7" hidden="1" x14ac:dyDescent="0.55000000000000004">
      <c r="A1395" s="10" t="s">
        <v>35</v>
      </c>
      <c r="B1395" s="11">
        <v>42214</v>
      </c>
      <c r="C1395" s="10" t="s">
        <v>48</v>
      </c>
      <c r="D1395" s="10" t="s">
        <v>49</v>
      </c>
      <c r="E1395" s="12">
        <v>0</v>
      </c>
      <c r="F1395" s="13">
        <v>0</v>
      </c>
      <c r="G1395" s="13">
        <v>0</v>
      </c>
    </row>
    <row r="1396" spans="1:7" x14ac:dyDescent="0.55000000000000004">
      <c r="A1396" s="10" t="s">
        <v>35</v>
      </c>
      <c r="B1396" s="11">
        <v>42214</v>
      </c>
      <c r="C1396" s="10" t="s">
        <v>48</v>
      </c>
      <c r="D1396" s="10" t="s">
        <v>50</v>
      </c>
      <c r="E1396" s="12">
        <v>202777</v>
      </c>
      <c r="F1396" s="13">
        <v>629825.75</v>
      </c>
      <c r="G1396" s="13">
        <v>0</v>
      </c>
    </row>
    <row r="1397" spans="1:7" hidden="1" x14ac:dyDescent="0.55000000000000004">
      <c r="A1397" s="10" t="s">
        <v>35</v>
      </c>
      <c r="B1397" s="11">
        <v>42214</v>
      </c>
      <c r="C1397" s="10" t="s">
        <v>48</v>
      </c>
      <c r="D1397" s="10" t="s">
        <v>52</v>
      </c>
      <c r="E1397" s="12">
        <v>199643</v>
      </c>
      <c r="F1397" s="13">
        <v>62016.27</v>
      </c>
      <c r="G1397" s="13">
        <v>0</v>
      </c>
    </row>
    <row r="1398" spans="1:7" hidden="1" x14ac:dyDescent="0.55000000000000004">
      <c r="A1398" s="10" t="s">
        <v>35</v>
      </c>
      <c r="B1398" s="11">
        <v>42214</v>
      </c>
      <c r="C1398" s="10" t="s">
        <v>48</v>
      </c>
      <c r="D1398" s="10" t="s">
        <v>51</v>
      </c>
      <c r="E1398" s="12">
        <v>38739</v>
      </c>
      <c r="F1398" s="13">
        <v>88565.62</v>
      </c>
      <c r="G1398" s="13">
        <v>0</v>
      </c>
    </row>
    <row r="1399" spans="1:7" hidden="1" x14ac:dyDescent="0.55000000000000004">
      <c r="A1399" s="10" t="s">
        <v>35</v>
      </c>
      <c r="B1399" s="11">
        <v>42215</v>
      </c>
      <c r="C1399" s="10" t="s">
        <v>48</v>
      </c>
      <c r="D1399" s="10" t="s">
        <v>49</v>
      </c>
      <c r="E1399" s="12">
        <v>0</v>
      </c>
      <c r="F1399" s="13">
        <v>0</v>
      </c>
      <c r="G1399" s="13">
        <v>0</v>
      </c>
    </row>
    <row r="1400" spans="1:7" x14ac:dyDescent="0.55000000000000004">
      <c r="A1400" s="10" t="s">
        <v>35</v>
      </c>
      <c r="B1400" s="11">
        <v>42215</v>
      </c>
      <c r="C1400" s="10" t="s">
        <v>48</v>
      </c>
      <c r="D1400" s="10" t="s">
        <v>50</v>
      </c>
      <c r="E1400" s="12">
        <v>156274</v>
      </c>
      <c r="F1400" s="13">
        <v>492274.76</v>
      </c>
      <c r="G1400" s="13">
        <v>0</v>
      </c>
    </row>
    <row r="1401" spans="1:7" hidden="1" x14ac:dyDescent="0.55000000000000004">
      <c r="A1401" s="10" t="s">
        <v>35</v>
      </c>
      <c r="B1401" s="11">
        <v>42215</v>
      </c>
      <c r="C1401" s="10" t="s">
        <v>48</v>
      </c>
      <c r="D1401" s="10" t="s">
        <v>52</v>
      </c>
      <c r="E1401" s="12">
        <v>159004</v>
      </c>
      <c r="F1401" s="13">
        <v>50110.52</v>
      </c>
      <c r="G1401" s="13">
        <v>0</v>
      </c>
    </row>
    <row r="1402" spans="1:7" hidden="1" x14ac:dyDescent="0.55000000000000004">
      <c r="A1402" s="10" t="s">
        <v>35</v>
      </c>
      <c r="B1402" s="11">
        <v>42215</v>
      </c>
      <c r="C1402" s="10" t="s">
        <v>48</v>
      </c>
      <c r="D1402" s="10" t="s">
        <v>51</v>
      </c>
      <c r="E1402" s="12">
        <v>53901</v>
      </c>
      <c r="F1402" s="13">
        <v>122472.64</v>
      </c>
      <c r="G1402" s="13">
        <v>0</v>
      </c>
    </row>
    <row r="1403" spans="1:7" hidden="1" x14ac:dyDescent="0.55000000000000004">
      <c r="A1403" s="10" t="s">
        <v>35</v>
      </c>
      <c r="B1403" s="11">
        <v>42216</v>
      </c>
      <c r="C1403" s="10" t="s">
        <v>48</v>
      </c>
      <c r="D1403" s="10" t="s">
        <v>49</v>
      </c>
      <c r="E1403" s="12">
        <v>0</v>
      </c>
      <c r="F1403" s="13">
        <v>0</v>
      </c>
      <c r="G1403" s="13">
        <v>0</v>
      </c>
    </row>
    <row r="1404" spans="1:7" x14ac:dyDescent="0.55000000000000004">
      <c r="A1404" s="10" t="s">
        <v>35</v>
      </c>
      <c r="B1404" s="11">
        <v>42216</v>
      </c>
      <c r="C1404" s="10" t="s">
        <v>48</v>
      </c>
      <c r="D1404" s="10" t="s">
        <v>50</v>
      </c>
      <c r="E1404" s="12">
        <v>171607</v>
      </c>
      <c r="F1404" s="13">
        <v>528010.9</v>
      </c>
      <c r="G1404" s="13">
        <v>0</v>
      </c>
    </row>
    <row r="1405" spans="1:7" hidden="1" x14ac:dyDescent="0.55000000000000004">
      <c r="A1405" s="10" t="s">
        <v>35</v>
      </c>
      <c r="B1405" s="11">
        <v>42216</v>
      </c>
      <c r="C1405" s="10" t="s">
        <v>48</v>
      </c>
      <c r="D1405" s="10" t="s">
        <v>52</v>
      </c>
      <c r="E1405" s="12">
        <v>187791</v>
      </c>
      <c r="F1405" s="13">
        <v>57819.66</v>
      </c>
      <c r="G1405" s="13">
        <v>0</v>
      </c>
    </row>
    <row r="1406" spans="1:7" hidden="1" x14ac:dyDescent="0.55000000000000004">
      <c r="A1406" s="10" t="s">
        <v>35</v>
      </c>
      <c r="B1406" s="11">
        <v>42216</v>
      </c>
      <c r="C1406" s="10" t="s">
        <v>48</v>
      </c>
      <c r="D1406" s="10" t="s">
        <v>51</v>
      </c>
      <c r="E1406" s="12">
        <v>30630</v>
      </c>
      <c r="F1406" s="13">
        <v>67954.33</v>
      </c>
      <c r="G1406" s="13">
        <v>0</v>
      </c>
    </row>
    <row r="1407" spans="1:7" hidden="1" x14ac:dyDescent="0.55000000000000004">
      <c r="A1407" s="10" t="s">
        <v>35</v>
      </c>
      <c r="B1407" s="11">
        <v>42219</v>
      </c>
      <c r="C1407" s="10" t="s">
        <v>48</v>
      </c>
      <c r="D1407" s="10" t="s">
        <v>49</v>
      </c>
      <c r="E1407" s="12">
        <v>0</v>
      </c>
      <c r="F1407" s="13">
        <v>0</v>
      </c>
      <c r="G1407" s="13">
        <v>0</v>
      </c>
    </row>
    <row r="1408" spans="1:7" x14ac:dyDescent="0.55000000000000004">
      <c r="A1408" s="10" t="s">
        <v>35</v>
      </c>
      <c r="B1408" s="11">
        <v>42219</v>
      </c>
      <c r="C1408" s="10" t="s">
        <v>48</v>
      </c>
      <c r="D1408" s="10" t="s">
        <v>50</v>
      </c>
      <c r="E1408" s="12">
        <v>179595</v>
      </c>
      <c r="F1408" s="13">
        <v>532828.56000000006</v>
      </c>
      <c r="G1408" s="13">
        <v>0</v>
      </c>
    </row>
    <row r="1409" spans="1:7" hidden="1" x14ac:dyDescent="0.55000000000000004">
      <c r="A1409" s="10" t="s">
        <v>35</v>
      </c>
      <c r="B1409" s="11">
        <v>42219</v>
      </c>
      <c r="C1409" s="10" t="s">
        <v>48</v>
      </c>
      <c r="D1409" s="10" t="s">
        <v>52</v>
      </c>
      <c r="E1409" s="12">
        <v>196245</v>
      </c>
      <c r="F1409" s="13">
        <v>58293.29</v>
      </c>
      <c r="G1409" s="13">
        <v>0</v>
      </c>
    </row>
    <row r="1410" spans="1:7" hidden="1" x14ac:dyDescent="0.55000000000000004">
      <c r="A1410" s="10" t="s">
        <v>35</v>
      </c>
      <c r="B1410" s="11">
        <v>42219</v>
      </c>
      <c r="C1410" s="10" t="s">
        <v>48</v>
      </c>
      <c r="D1410" s="10" t="s">
        <v>51</v>
      </c>
      <c r="E1410" s="12">
        <v>45878</v>
      </c>
      <c r="F1410" s="13">
        <v>101321.77</v>
      </c>
      <c r="G1410" s="13">
        <v>0</v>
      </c>
    </row>
    <row r="1411" spans="1:7" hidden="1" x14ac:dyDescent="0.55000000000000004">
      <c r="A1411" s="10" t="s">
        <v>35</v>
      </c>
      <c r="B1411" s="11">
        <v>42220</v>
      </c>
      <c r="C1411" s="10" t="s">
        <v>48</v>
      </c>
      <c r="D1411" s="10" t="s">
        <v>49</v>
      </c>
      <c r="E1411" s="12">
        <v>0</v>
      </c>
      <c r="F1411" s="13">
        <v>0</v>
      </c>
      <c r="G1411" s="13">
        <v>0</v>
      </c>
    </row>
    <row r="1412" spans="1:7" x14ac:dyDescent="0.55000000000000004">
      <c r="A1412" s="10" t="s">
        <v>35</v>
      </c>
      <c r="B1412" s="11">
        <v>42220</v>
      </c>
      <c r="C1412" s="10" t="s">
        <v>48</v>
      </c>
      <c r="D1412" s="10" t="s">
        <v>50</v>
      </c>
      <c r="E1412" s="12">
        <v>142027</v>
      </c>
      <c r="F1412" s="13">
        <v>417566.4</v>
      </c>
      <c r="G1412" s="13">
        <v>0</v>
      </c>
    </row>
    <row r="1413" spans="1:7" hidden="1" x14ac:dyDescent="0.55000000000000004">
      <c r="A1413" s="10" t="s">
        <v>35</v>
      </c>
      <c r="B1413" s="11">
        <v>42220</v>
      </c>
      <c r="C1413" s="10" t="s">
        <v>48</v>
      </c>
      <c r="D1413" s="10" t="s">
        <v>52</v>
      </c>
      <c r="E1413" s="12">
        <v>145444</v>
      </c>
      <c r="F1413" s="13">
        <v>42768.35</v>
      </c>
      <c r="G1413" s="13">
        <v>0</v>
      </c>
    </row>
    <row r="1414" spans="1:7" hidden="1" x14ac:dyDescent="0.55000000000000004">
      <c r="A1414" s="10" t="s">
        <v>35</v>
      </c>
      <c r="B1414" s="11">
        <v>42220</v>
      </c>
      <c r="C1414" s="10" t="s">
        <v>48</v>
      </c>
      <c r="D1414" s="10" t="s">
        <v>51</v>
      </c>
      <c r="E1414" s="12">
        <v>45112</v>
      </c>
      <c r="F1414" s="13">
        <v>101050.5</v>
      </c>
      <c r="G1414" s="13">
        <v>0</v>
      </c>
    </row>
    <row r="1415" spans="1:7" hidden="1" x14ac:dyDescent="0.55000000000000004">
      <c r="A1415" s="10" t="s">
        <v>35</v>
      </c>
      <c r="B1415" s="11">
        <v>42221</v>
      </c>
      <c r="C1415" s="10" t="s">
        <v>48</v>
      </c>
      <c r="D1415" s="10" t="s">
        <v>49</v>
      </c>
      <c r="E1415" s="12">
        <v>0</v>
      </c>
      <c r="F1415" s="13">
        <v>0</v>
      </c>
      <c r="G1415" s="13">
        <v>0</v>
      </c>
    </row>
    <row r="1416" spans="1:7" x14ac:dyDescent="0.55000000000000004">
      <c r="A1416" s="10" t="s">
        <v>35</v>
      </c>
      <c r="B1416" s="11">
        <v>42221</v>
      </c>
      <c r="C1416" s="10" t="s">
        <v>48</v>
      </c>
      <c r="D1416" s="10" t="s">
        <v>50</v>
      </c>
      <c r="E1416" s="12">
        <v>220979</v>
      </c>
      <c r="F1416" s="13">
        <v>649092.21</v>
      </c>
      <c r="G1416" s="13">
        <v>0</v>
      </c>
    </row>
    <row r="1417" spans="1:7" hidden="1" x14ac:dyDescent="0.55000000000000004">
      <c r="A1417" s="10" t="s">
        <v>35</v>
      </c>
      <c r="B1417" s="11">
        <v>42221</v>
      </c>
      <c r="C1417" s="10" t="s">
        <v>48</v>
      </c>
      <c r="D1417" s="10" t="s">
        <v>52</v>
      </c>
      <c r="E1417" s="12">
        <v>229275</v>
      </c>
      <c r="F1417" s="13">
        <v>67377.100000000006</v>
      </c>
      <c r="G1417" s="13">
        <v>0</v>
      </c>
    </row>
    <row r="1418" spans="1:7" hidden="1" x14ac:dyDescent="0.55000000000000004">
      <c r="A1418" s="10" t="s">
        <v>35</v>
      </c>
      <c r="B1418" s="11">
        <v>42221</v>
      </c>
      <c r="C1418" s="10" t="s">
        <v>48</v>
      </c>
      <c r="D1418" s="10" t="s">
        <v>51</v>
      </c>
      <c r="E1418" s="12">
        <v>42254</v>
      </c>
      <c r="F1418" s="13">
        <v>95751.52</v>
      </c>
      <c r="G1418" s="13">
        <v>0</v>
      </c>
    </row>
    <row r="1419" spans="1:7" hidden="1" x14ac:dyDescent="0.55000000000000004">
      <c r="A1419" s="10" t="s">
        <v>35</v>
      </c>
      <c r="B1419" s="11">
        <v>42222</v>
      </c>
      <c r="C1419" s="10" t="s">
        <v>48</v>
      </c>
      <c r="D1419" s="10" t="s">
        <v>49</v>
      </c>
      <c r="E1419" s="12">
        <v>0</v>
      </c>
      <c r="F1419" s="13">
        <v>0</v>
      </c>
      <c r="G1419" s="13">
        <v>0</v>
      </c>
    </row>
    <row r="1420" spans="1:7" x14ac:dyDescent="0.55000000000000004">
      <c r="A1420" s="10" t="s">
        <v>35</v>
      </c>
      <c r="B1420" s="11">
        <v>42222</v>
      </c>
      <c r="C1420" s="10" t="s">
        <v>48</v>
      </c>
      <c r="D1420" s="10" t="s">
        <v>50</v>
      </c>
      <c r="E1420" s="12">
        <v>160365</v>
      </c>
      <c r="F1420" s="13">
        <v>458660.58</v>
      </c>
      <c r="G1420" s="13">
        <v>0</v>
      </c>
    </row>
    <row r="1421" spans="1:7" hidden="1" x14ac:dyDescent="0.55000000000000004">
      <c r="A1421" s="10" t="s">
        <v>35</v>
      </c>
      <c r="B1421" s="11">
        <v>42222</v>
      </c>
      <c r="C1421" s="10" t="s">
        <v>48</v>
      </c>
      <c r="D1421" s="10" t="s">
        <v>52</v>
      </c>
      <c r="E1421" s="12">
        <v>164936</v>
      </c>
      <c r="F1421" s="13">
        <v>47193.31</v>
      </c>
      <c r="G1421" s="13">
        <v>0</v>
      </c>
    </row>
    <row r="1422" spans="1:7" hidden="1" x14ac:dyDescent="0.55000000000000004">
      <c r="A1422" s="10" t="s">
        <v>35</v>
      </c>
      <c r="B1422" s="11">
        <v>42222</v>
      </c>
      <c r="C1422" s="10" t="s">
        <v>48</v>
      </c>
      <c r="D1422" s="10" t="s">
        <v>51</v>
      </c>
      <c r="E1422" s="12">
        <v>76636</v>
      </c>
      <c r="F1422" s="13">
        <v>170938.16</v>
      </c>
      <c r="G1422" s="13">
        <v>0</v>
      </c>
    </row>
    <row r="1423" spans="1:7" hidden="1" x14ac:dyDescent="0.55000000000000004">
      <c r="A1423" s="10" t="s">
        <v>35</v>
      </c>
      <c r="B1423" s="11">
        <v>42223</v>
      </c>
      <c r="C1423" s="10" t="s">
        <v>48</v>
      </c>
      <c r="D1423" s="10" t="s">
        <v>49</v>
      </c>
      <c r="E1423" s="12">
        <v>0</v>
      </c>
      <c r="F1423" s="13">
        <v>0</v>
      </c>
      <c r="G1423" s="13">
        <v>0</v>
      </c>
    </row>
    <row r="1424" spans="1:7" x14ac:dyDescent="0.55000000000000004">
      <c r="A1424" s="10" t="s">
        <v>35</v>
      </c>
      <c r="B1424" s="11">
        <v>42223</v>
      </c>
      <c r="C1424" s="10" t="s">
        <v>48</v>
      </c>
      <c r="D1424" s="10" t="s">
        <v>50</v>
      </c>
      <c r="E1424" s="12">
        <v>164214</v>
      </c>
      <c r="F1424" s="13">
        <v>468132.06</v>
      </c>
      <c r="G1424" s="13">
        <v>0</v>
      </c>
    </row>
    <row r="1425" spans="1:7" hidden="1" x14ac:dyDescent="0.55000000000000004">
      <c r="A1425" s="10" t="s">
        <v>35</v>
      </c>
      <c r="B1425" s="11">
        <v>42223</v>
      </c>
      <c r="C1425" s="10" t="s">
        <v>48</v>
      </c>
      <c r="D1425" s="10" t="s">
        <v>52</v>
      </c>
      <c r="E1425" s="12">
        <v>174221</v>
      </c>
      <c r="F1425" s="13">
        <v>49696.53</v>
      </c>
      <c r="G1425" s="13">
        <v>0</v>
      </c>
    </row>
    <row r="1426" spans="1:7" hidden="1" x14ac:dyDescent="0.55000000000000004">
      <c r="A1426" s="10" t="s">
        <v>35</v>
      </c>
      <c r="B1426" s="11">
        <v>42223</v>
      </c>
      <c r="C1426" s="10" t="s">
        <v>48</v>
      </c>
      <c r="D1426" s="10" t="s">
        <v>51</v>
      </c>
      <c r="E1426" s="12">
        <v>46533</v>
      </c>
      <c r="F1426" s="13">
        <v>104277.54</v>
      </c>
      <c r="G1426" s="13">
        <v>0</v>
      </c>
    </row>
    <row r="1427" spans="1:7" hidden="1" x14ac:dyDescent="0.55000000000000004">
      <c r="A1427" s="10" t="s">
        <v>35</v>
      </c>
      <c r="B1427" s="11">
        <v>42226</v>
      </c>
      <c r="C1427" s="10" t="s">
        <v>48</v>
      </c>
      <c r="D1427" s="10" t="s">
        <v>49</v>
      </c>
      <c r="E1427" s="12">
        <v>0</v>
      </c>
      <c r="F1427" s="13">
        <v>0</v>
      </c>
      <c r="G1427" s="13">
        <v>0</v>
      </c>
    </row>
    <row r="1428" spans="1:7" x14ac:dyDescent="0.55000000000000004">
      <c r="A1428" s="10" t="s">
        <v>35</v>
      </c>
      <c r="B1428" s="11">
        <v>42226</v>
      </c>
      <c r="C1428" s="10" t="s">
        <v>48</v>
      </c>
      <c r="D1428" s="10" t="s">
        <v>50</v>
      </c>
      <c r="E1428" s="12">
        <v>197909</v>
      </c>
      <c r="F1428" s="13">
        <v>560270.68999999994</v>
      </c>
      <c r="G1428" s="13">
        <v>0</v>
      </c>
    </row>
    <row r="1429" spans="1:7" hidden="1" x14ac:dyDescent="0.55000000000000004">
      <c r="A1429" s="10" t="s">
        <v>35</v>
      </c>
      <c r="B1429" s="11">
        <v>42226</v>
      </c>
      <c r="C1429" s="10" t="s">
        <v>48</v>
      </c>
      <c r="D1429" s="10" t="s">
        <v>52</v>
      </c>
      <c r="E1429" s="12">
        <v>205331</v>
      </c>
      <c r="F1429" s="13">
        <v>58139.360000000001</v>
      </c>
      <c r="G1429" s="13">
        <v>0</v>
      </c>
    </row>
    <row r="1430" spans="1:7" hidden="1" x14ac:dyDescent="0.55000000000000004">
      <c r="A1430" s="10" t="s">
        <v>35</v>
      </c>
      <c r="B1430" s="11">
        <v>42226</v>
      </c>
      <c r="C1430" s="10" t="s">
        <v>48</v>
      </c>
      <c r="D1430" s="10" t="s">
        <v>51</v>
      </c>
      <c r="E1430" s="12">
        <v>33863</v>
      </c>
      <c r="F1430" s="13">
        <v>76935.899999999994</v>
      </c>
      <c r="G1430" s="13">
        <v>0</v>
      </c>
    </row>
    <row r="1431" spans="1:7" hidden="1" x14ac:dyDescent="0.55000000000000004">
      <c r="A1431" s="10" t="s">
        <v>35</v>
      </c>
      <c r="B1431" s="11">
        <v>42227</v>
      </c>
      <c r="C1431" s="10" t="s">
        <v>48</v>
      </c>
      <c r="D1431" s="10" t="s">
        <v>49</v>
      </c>
      <c r="E1431" s="12">
        <v>0</v>
      </c>
      <c r="F1431" s="13">
        <v>0</v>
      </c>
      <c r="G1431" s="13">
        <v>0</v>
      </c>
    </row>
    <row r="1432" spans="1:7" x14ac:dyDescent="0.55000000000000004">
      <c r="A1432" s="10" t="s">
        <v>35</v>
      </c>
      <c r="B1432" s="11">
        <v>42227</v>
      </c>
      <c r="C1432" s="10" t="s">
        <v>48</v>
      </c>
      <c r="D1432" s="10" t="s">
        <v>50</v>
      </c>
      <c r="E1432" s="12">
        <v>205085</v>
      </c>
      <c r="F1432" s="13">
        <v>582080.64</v>
      </c>
      <c r="G1432" s="13">
        <v>0</v>
      </c>
    </row>
    <row r="1433" spans="1:7" hidden="1" x14ac:dyDescent="0.55000000000000004">
      <c r="A1433" s="10" t="s">
        <v>35</v>
      </c>
      <c r="B1433" s="11">
        <v>42227</v>
      </c>
      <c r="C1433" s="10" t="s">
        <v>48</v>
      </c>
      <c r="D1433" s="10" t="s">
        <v>52</v>
      </c>
      <c r="E1433" s="12">
        <v>212434</v>
      </c>
      <c r="F1433" s="13">
        <v>60333.64</v>
      </c>
      <c r="G1433" s="13">
        <v>0</v>
      </c>
    </row>
    <row r="1434" spans="1:7" hidden="1" x14ac:dyDescent="0.55000000000000004">
      <c r="A1434" s="10" t="s">
        <v>35</v>
      </c>
      <c r="B1434" s="11">
        <v>42227</v>
      </c>
      <c r="C1434" s="10" t="s">
        <v>48</v>
      </c>
      <c r="D1434" s="10" t="s">
        <v>51</v>
      </c>
      <c r="E1434" s="12">
        <v>37872</v>
      </c>
      <c r="F1434" s="13">
        <v>86176.48</v>
      </c>
      <c r="G1434" s="13">
        <v>0</v>
      </c>
    </row>
    <row r="1435" spans="1:7" hidden="1" x14ac:dyDescent="0.55000000000000004">
      <c r="A1435" s="10" t="s">
        <v>35</v>
      </c>
      <c r="B1435" s="11">
        <v>42228</v>
      </c>
      <c r="C1435" s="10" t="s">
        <v>48</v>
      </c>
      <c r="D1435" s="10" t="s">
        <v>49</v>
      </c>
      <c r="E1435" s="12">
        <v>0</v>
      </c>
      <c r="F1435" s="13">
        <v>0</v>
      </c>
      <c r="G1435" s="13">
        <v>0</v>
      </c>
    </row>
    <row r="1436" spans="1:7" x14ac:dyDescent="0.55000000000000004">
      <c r="A1436" s="10" t="s">
        <v>35</v>
      </c>
      <c r="B1436" s="11">
        <v>42228</v>
      </c>
      <c r="C1436" s="10" t="s">
        <v>48</v>
      </c>
      <c r="D1436" s="10" t="s">
        <v>50</v>
      </c>
      <c r="E1436" s="12">
        <v>242952</v>
      </c>
      <c r="F1436" s="13">
        <v>685322.22</v>
      </c>
      <c r="G1436" s="13">
        <v>0</v>
      </c>
    </row>
    <row r="1437" spans="1:7" hidden="1" x14ac:dyDescent="0.55000000000000004">
      <c r="A1437" s="10" t="s">
        <v>35</v>
      </c>
      <c r="B1437" s="11">
        <v>42228</v>
      </c>
      <c r="C1437" s="10" t="s">
        <v>48</v>
      </c>
      <c r="D1437" s="10" t="s">
        <v>52</v>
      </c>
      <c r="E1437" s="12">
        <v>239875</v>
      </c>
      <c r="F1437" s="13">
        <v>67725.3</v>
      </c>
      <c r="G1437" s="13">
        <v>0</v>
      </c>
    </row>
    <row r="1438" spans="1:7" hidden="1" x14ac:dyDescent="0.55000000000000004">
      <c r="A1438" s="10" t="s">
        <v>35</v>
      </c>
      <c r="B1438" s="11">
        <v>42228</v>
      </c>
      <c r="C1438" s="10" t="s">
        <v>48</v>
      </c>
      <c r="D1438" s="10" t="s">
        <v>51</v>
      </c>
      <c r="E1438" s="12">
        <v>45427</v>
      </c>
      <c r="F1438" s="13">
        <v>106712.06</v>
      </c>
      <c r="G1438" s="13">
        <v>0</v>
      </c>
    </row>
    <row r="1439" spans="1:7" hidden="1" x14ac:dyDescent="0.55000000000000004">
      <c r="A1439" s="10" t="s">
        <v>35</v>
      </c>
      <c r="B1439" s="11">
        <v>42229</v>
      </c>
      <c r="C1439" s="10" t="s">
        <v>48</v>
      </c>
      <c r="D1439" s="10" t="s">
        <v>49</v>
      </c>
      <c r="E1439" s="12">
        <v>0</v>
      </c>
      <c r="F1439" s="13">
        <v>0</v>
      </c>
      <c r="G1439" s="13">
        <v>0</v>
      </c>
    </row>
    <row r="1440" spans="1:7" x14ac:dyDescent="0.55000000000000004">
      <c r="A1440" s="10" t="s">
        <v>35</v>
      </c>
      <c r="B1440" s="11">
        <v>42229</v>
      </c>
      <c r="C1440" s="10" t="s">
        <v>48</v>
      </c>
      <c r="D1440" s="10" t="s">
        <v>50</v>
      </c>
      <c r="E1440" s="12">
        <v>166343</v>
      </c>
      <c r="F1440" s="13">
        <v>466451.92</v>
      </c>
      <c r="G1440" s="13">
        <v>0</v>
      </c>
    </row>
    <row r="1441" spans="1:7" hidden="1" x14ac:dyDescent="0.55000000000000004">
      <c r="A1441" s="10" t="s">
        <v>35</v>
      </c>
      <c r="B1441" s="11">
        <v>42229</v>
      </c>
      <c r="C1441" s="10" t="s">
        <v>48</v>
      </c>
      <c r="D1441" s="10" t="s">
        <v>52</v>
      </c>
      <c r="E1441" s="12">
        <v>173759</v>
      </c>
      <c r="F1441" s="13">
        <v>48775.49</v>
      </c>
      <c r="G1441" s="13">
        <v>0</v>
      </c>
    </row>
    <row r="1442" spans="1:7" hidden="1" x14ac:dyDescent="0.55000000000000004">
      <c r="A1442" s="10" t="s">
        <v>35</v>
      </c>
      <c r="B1442" s="11">
        <v>42229</v>
      </c>
      <c r="C1442" s="10" t="s">
        <v>48</v>
      </c>
      <c r="D1442" s="10" t="s">
        <v>51</v>
      </c>
      <c r="E1442" s="12">
        <v>60270</v>
      </c>
      <c r="F1442" s="13">
        <v>141476.35999999999</v>
      </c>
      <c r="G1442" s="13">
        <v>0</v>
      </c>
    </row>
    <row r="1443" spans="1:7" hidden="1" x14ac:dyDescent="0.55000000000000004">
      <c r="A1443" s="10" t="s">
        <v>35</v>
      </c>
      <c r="B1443" s="11">
        <v>42230</v>
      </c>
      <c r="C1443" s="10" t="s">
        <v>48</v>
      </c>
      <c r="D1443" s="10" t="s">
        <v>49</v>
      </c>
      <c r="E1443" s="12">
        <v>0</v>
      </c>
      <c r="F1443" s="13">
        <v>0</v>
      </c>
      <c r="G1443" s="13">
        <v>0</v>
      </c>
    </row>
    <row r="1444" spans="1:7" x14ac:dyDescent="0.55000000000000004">
      <c r="A1444" s="10" t="s">
        <v>35</v>
      </c>
      <c r="B1444" s="11">
        <v>42230</v>
      </c>
      <c r="C1444" s="10" t="s">
        <v>48</v>
      </c>
      <c r="D1444" s="10" t="s">
        <v>50</v>
      </c>
      <c r="E1444" s="12">
        <v>159665</v>
      </c>
      <c r="F1444" s="13">
        <v>442120.63</v>
      </c>
      <c r="G1444" s="13">
        <v>0</v>
      </c>
    </row>
    <row r="1445" spans="1:7" hidden="1" x14ac:dyDescent="0.55000000000000004">
      <c r="A1445" s="10" t="s">
        <v>35</v>
      </c>
      <c r="B1445" s="11">
        <v>42230</v>
      </c>
      <c r="C1445" s="10" t="s">
        <v>48</v>
      </c>
      <c r="D1445" s="10" t="s">
        <v>52</v>
      </c>
      <c r="E1445" s="12">
        <v>169976</v>
      </c>
      <c r="F1445" s="13">
        <v>47080.4</v>
      </c>
      <c r="G1445" s="13">
        <v>0</v>
      </c>
    </row>
    <row r="1446" spans="1:7" hidden="1" x14ac:dyDescent="0.55000000000000004">
      <c r="A1446" s="10" t="s">
        <v>35</v>
      </c>
      <c r="B1446" s="11">
        <v>42230</v>
      </c>
      <c r="C1446" s="10" t="s">
        <v>48</v>
      </c>
      <c r="D1446" s="10" t="s">
        <v>51</v>
      </c>
      <c r="E1446" s="12">
        <v>30424</v>
      </c>
      <c r="F1446" s="13">
        <v>69696.990000000005</v>
      </c>
      <c r="G1446" s="13">
        <v>0</v>
      </c>
    </row>
    <row r="1447" spans="1:7" hidden="1" x14ac:dyDescent="0.55000000000000004">
      <c r="A1447" s="10" t="s">
        <v>35</v>
      </c>
      <c r="B1447" s="11">
        <v>42233</v>
      </c>
      <c r="C1447" s="10" t="s">
        <v>48</v>
      </c>
      <c r="D1447" s="10" t="s">
        <v>49</v>
      </c>
      <c r="E1447" s="12">
        <v>0</v>
      </c>
      <c r="F1447" s="13">
        <v>0</v>
      </c>
      <c r="G1447" s="13">
        <v>0</v>
      </c>
    </row>
    <row r="1448" spans="1:7" x14ac:dyDescent="0.55000000000000004">
      <c r="A1448" s="10" t="s">
        <v>35</v>
      </c>
      <c r="B1448" s="11">
        <v>42233</v>
      </c>
      <c r="C1448" s="10" t="s">
        <v>48</v>
      </c>
      <c r="D1448" s="10" t="s">
        <v>50</v>
      </c>
      <c r="E1448" s="12">
        <v>167628</v>
      </c>
      <c r="F1448" s="13">
        <v>463625.96</v>
      </c>
      <c r="G1448" s="13">
        <v>0</v>
      </c>
    </row>
    <row r="1449" spans="1:7" hidden="1" x14ac:dyDescent="0.55000000000000004">
      <c r="A1449" s="10" t="s">
        <v>35</v>
      </c>
      <c r="B1449" s="11">
        <v>42233</v>
      </c>
      <c r="C1449" s="10" t="s">
        <v>48</v>
      </c>
      <c r="D1449" s="10" t="s">
        <v>52</v>
      </c>
      <c r="E1449" s="12">
        <v>181840</v>
      </c>
      <c r="F1449" s="13">
        <v>50333.19</v>
      </c>
      <c r="G1449" s="13">
        <v>0</v>
      </c>
    </row>
    <row r="1450" spans="1:7" hidden="1" x14ac:dyDescent="0.55000000000000004">
      <c r="A1450" s="10" t="s">
        <v>35</v>
      </c>
      <c r="B1450" s="11">
        <v>42233</v>
      </c>
      <c r="C1450" s="10" t="s">
        <v>48</v>
      </c>
      <c r="D1450" s="10" t="s">
        <v>51</v>
      </c>
      <c r="E1450" s="12">
        <v>28997</v>
      </c>
      <c r="F1450" s="13">
        <v>65451.44</v>
      </c>
      <c r="G1450" s="13">
        <v>0</v>
      </c>
    </row>
    <row r="1451" spans="1:7" hidden="1" x14ac:dyDescent="0.55000000000000004">
      <c r="A1451" s="10" t="s">
        <v>35</v>
      </c>
      <c r="B1451" s="11">
        <v>42234</v>
      </c>
      <c r="C1451" s="10" t="s">
        <v>48</v>
      </c>
      <c r="D1451" s="10" t="s">
        <v>49</v>
      </c>
      <c r="E1451" s="12">
        <v>0</v>
      </c>
      <c r="F1451" s="13">
        <v>0</v>
      </c>
      <c r="G1451" s="13">
        <v>0</v>
      </c>
    </row>
    <row r="1452" spans="1:7" x14ac:dyDescent="0.55000000000000004">
      <c r="A1452" s="10" t="s">
        <v>35</v>
      </c>
      <c r="B1452" s="11">
        <v>42234</v>
      </c>
      <c r="C1452" s="10" t="s">
        <v>48</v>
      </c>
      <c r="D1452" s="10" t="s">
        <v>50</v>
      </c>
      <c r="E1452" s="12">
        <v>175373</v>
      </c>
      <c r="F1452" s="13">
        <v>484059.16</v>
      </c>
      <c r="G1452" s="13">
        <v>0</v>
      </c>
    </row>
    <row r="1453" spans="1:7" hidden="1" x14ac:dyDescent="0.55000000000000004">
      <c r="A1453" s="10" t="s">
        <v>35</v>
      </c>
      <c r="B1453" s="11">
        <v>42234</v>
      </c>
      <c r="C1453" s="10" t="s">
        <v>48</v>
      </c>
      <c r="D1453" s="10" t="s">
        <v>52</v>
      </c>
      <c r="E1453" s="12">
        <v>182722</v>
      </c>
      <c r="F1453" s="13">
        <v>50481.98</v>
      </c>
      <c r="G1453" s="13">
        <v>0</v>
      </c>
    </row>
    <row r="1454" spans="1:7" hidden="1" x14ac:dyDescent="0.55000000000000004">
      <c r="A1454" s="10" t="s">
        <v>35</v>
      </c>
      <c r="B1454" s="11">
        <v>42234</v>
      </c>
      <c r="C1454" s="10" t="s">
        <v>48</v>
      </c>
      <c r="D1454" s="10" t="s">
        <v>51</v>
      </c>
      <c r="E1454" s="12">
        <v>28802</v>
      </c>
      <c r="F1454" s="13">
        <v>64140.37</v>
      </c>
      <c r="G1454" s="13">
        <v>0</v>
      </c>
    </row>
    <row r="1455" spans="1:7" hidden="1" x14ac:dyDescent="0.55000000000000004">
      <c r="A1455" s="10" t="s">
        <v>35</v>
      </c>
      <c r="B1455" s="11">
        <v>42235</v>
      </c>
      <c r="C1455" s="10" t="s">
        <v>48</v>
      </c>
      <c r="D1455" s="10" t="s">
        <v>49</v>
      </c>
      <c r="E1455" s="12">
        <v>0</v>
      </c>
      <c r="F1455" s="13">
        <v>0</v>
      </c>
      <c r="G1455" s="13">
        <v>0</v>
      </c>
    </row>
    <row r="1456" spans="1:7" x14ac:dyDescent="0.55000000000000004">
      <c r="A1456" s="10" t="s">
        <v>35</v>
      </c>
      <c r="B1456" s="11">
        <v>42235</v>
      </c>
      <c r="C1456" s="10" t="s">
        <v>48</v>
      </c>
      <c r="D1456" s="10" t="s">
        <v>50</v>
      </c>
      <c r="E1456" s="12">
        <v>249425</v>
      </c>
      <c r="F1456" s="13">
        <v>685420.31</v>
      </c>
      <c r="G1456" s="13">
        <v>0</v>
      </c>
    </row>
    <row r="1457" spans="1:7" hidden="1" x14ac:dyDescent="0.55000000000000004">
      <c r="A1457" s="10" t="s">
        <v>35</v>
      </c>
      <c r="B1457" s="11">
        <v>42235</v>
      </c>
      <c r="C1457" s="10" t="s">
        <v>48</v>
      </c>
      <c r="D1457" s="10" t="s">
        <v>52</v>
      </c>
      <c r="E1457" s="12">
        <v>246050</v>
      </c>
      <c r="F1457" s="13">
        <v>67739.039999999994</v>
      </c>
      <c r="G1457" s="13">
        <v>0</v>
      </c>
    </row>
    <row r="1458" spans="1:7" hidden="1" x14ac:dyDescent="0.55000000000000004">
      <c r="A1458" s="10" t="s">
        <v>35</v>
      </c>
      <c r="B1458" s="11">
        <v>42235</v>
      </c>
      <c r="C1458" s="10" t="s">
        <v>48</v>
      </c>
      <c r="D1458" s="10" t="s">
        <v>51</v>
      </c>
      <c r="E1458" s="12">
        <v>32648</v>
      </c>
      <c r="F1458" s="13">
        <v>72530.59</v>
      </c>
      <c r="G1458" s="13">
        <v>0</v>
      </c>
    </row>
    <row r="1459" spans="1:7" hidden="1" x14ac:dyDescent="0.55000000000000004">
      <c r="A1459" s="10" t="s">
        <v>35</v>
      </c>
      <c r="B1459" s="11">
        <v>42236</v>
      </c>
      <c r="C1459" s="10" t="s">
        <v>48</v>
      </c>
      <c r="D1459" s="10" t="s">
        <v>49</v>
      </c>
      <c r="E1459" s="12">
        <v>0</v>
      </c>
      <c r="F1459" s="13">
        <v>0</v>
      </c>
      <c r="G1459" s="13">
        <v>0</v>
      </c>
    </row>
    <row r="1460" spans="1:7" x14ac:dyDescent="0.55000000000000004">
      <c r="A1460" s="10" t="s">
        <v>35</v>
      </c>
      <c r="B1460" s="11">
        <v>42236</v>
      </c>
      <c r="C1460" s="10" t="s">
        <v>48</v>
      </c>
      <c r="D1460" s="10" t="s">
        <v>50</v>
      </c>
      <c r="E1460" s="12">
        <v>187695</v>
      </c>
      <c r="F1460" s="13">
        <v>511017.05</v>
      </c>
      <c r="G1460" s="13">
        <v>0</v>
      </c>
    </row>
    <row r="1461" spans="1:7" hidden="1" x14ac:dyDescent="0.55000000000000004">
      <c r="A1461" s="10" t="s">
        <v>35</v>
      </c>
      <c r="B1461" s="11">
        <v>42236</v>
      </c>
      <c r="C1461" s="10" t="s">
        <v>48</v>
      </c>
      <c r="D1461" s="10" t="s">
        <v>52</v>
      </c>
      <c r="E1461" s="12">
        <v>191275</v>
      </c>
      <c r="F1461" s="13">
        <v>52108.62</v>
      </c>
      <c r="G1461" s="13">
        <v>0</v>
      </c>
    </row>
    <row r="1462" spans="1:7" hidden="1" x14ac:dyDescent="0.55000000000000004">
      <c r="A1462" s="10" t="s">
        <v>35</v>
      </c>
      <c r="B1462" s="11">
        <v>42236</v>
      </c>
      <c r="C1462" s="10" t="s">
        <v>48</v>
      </c>
      <c r="D1462" s="10" t="s">
        <v>51</v>
      </c>
      <c r="E1462" s="12">
        <v>50983</v>
      </c>
      <c r="F1462" s="13">
        <v>114945.58</v>
      </c>
      <c r="G1462" s="13">
        <v>0</v>
      </c>
    </row>
    <row r="1463" spans="1:7" hidden="1" x14ac:dyDescent="0.55000000000000004">
      <c r="A1463" s="10" t="s">
        <v>35</v>
      </c>
      <c r="B1463" s="11">
        <v>42237</v>
      </c>
      <c r="C1463" s="10" t="s">
        <v>48</v>
      </c>
      <c r="D1463" s="10" t="s">
        <v>49</v>
      </c>
      <c r="E1463" s="12">
        <v>0</v>
      </c>
      <c r="F1463" s="13">
        <v>0</v>
      </c>
      <c r="G1463" s="13">
        <v>0</v>
      </c>
    </row>
    <row r="1464" spans="1:7" x14ac:dyDescent="0.55000000000000004">
      <c r="A1464" s="10" t="s">
        <v>35</v>
      </c>
      <c r="B1464" s="11">
        <v>42237</v>
      </c>
      <c r="C1464" s="10" t="s">
        <v>48</v>
      </c>
      <c r="D1464" s="10" t="s">
        <v>50</v>
      </c>
      <c r="E1464" s="12">
        <v>205698</v>
      </c>
      <c r="F1464" s="13">
        <v>558406.28</v>
      </c>
      <c r="G1464" s="13">
        <v>0</v>
      </c>
    </row>
    <row r="1465" spans="1:7" hidden="1" x14ac:dyDescent="0.55000000000000004">
      <c r="A1465" s="10" t="s">
        <v>35</v>
      </c>
      <c r="B1465" s="11">
        <v>42237</v>
      </c>
      <c r="C1465" s="10" t="s">
        <v>48</v>
      </c>
      <c r="D1465" s="10" t="s">
        <v>52</v>
      </c>
      <c r="E1465" s="12">
        <v>201607</v>
      </c>
      <c r="F1465" s="13">
        <v>54780.55</v>
      </c>
      <c r="G1465" s="13">
        <v>0</v>
      </c>
    </row>
    <row r="1466" spans="1:7" hidden="1" x14ac:dyDescent="0.55000000000000004">
      <c r="A1466" s="10" t="s">
        <v>35</v>
      </c>
      <c r="B1466" s="11">
        <v>42237</v>
      </c>
      <c r="C1466" s="10" t="s">
        <v>48</v>
      </c>
      <c r="D1466" s="10" t="s">
        <v>51</v>
      </c>
      <c r="E1466" s="12">
        <v>35599</v>
      </c>
      <c r="F1466" s="13">
        <v>80071.89</v>
      </c>
      <c r="G1466" s="13">
        <v>0</v>
      </c>
    </row>
    <row r="1467" spans="1:7" hidden="1" x14ac:dyDescent="0.55000000000000004">
      <c r="A1467" s="10" t="s">
        <v>35</v>
      </c>
      <c r="B1467" s="11">
        <v>42240</v>
      </c>
      <c r="C1467" s="10" t="s">
        <v>48</v>
      </c>
      <c r="D1467" s="10" t="s">
        <v>49</v>
      </c>
      <c r="E1467" s="12">
        <v>0</v>
      </c>
      <c r="F1467" s="13">
        <v>0</v>
      </c>
      <c r="G1467" s="13">
        <v>0</v>
      </c>
    </row>
    <row r="1468" spans="1:7" x14ac:dyDescent="0.55000000000000004">
      <c r="A1468" s="10" t="s">
        <v>35</v>
      </c>
      <c r="B1468" s="11">
        <v>42240</v>
      </c>
      <c r="C1468" s="10" t="s">
        <v>48</v>
      </c>
      <c r="D1468" s="10" t="s">
        <v>50</v>
      </c>
      <c r="E1468" s="12">
        <v>263079</v>
      </c>
      <c r="F1468" s="13">
        <v>692224</v>
      </c>
      <c r="G1468" s="13">
        <v>0</v>
      </c>
    </row>
    <row r="1469" spans="1:7" hidden="1" x14ac:dyDescent="0.55000000000000004">
      <c r="A1469" s="10" t="s">
        <v>35</v>
      </c>
      <c r="B1469" s="11">
        <v>42240</v>
      </c>
      <c r="C1469" s="10" t="s">
        <v>48</v>
      </c>
      <c r="D1469" s="10" t="s">
        <v>52</v>
      </c>
      <c r="E1469" s="12">
        <v>271886</v>
      </c>
      <c r="F1469" s="13">
        <v>71623.37</v>
      </c>
      <c r="G1469" s="13">
        <v>0</v>
      </c>
    </row>
    <row r="1470" spans="1:7" hidden="1" x14ac:dyDescent="0.55000000000000004">
      <c r="A1470" s="10" t="s">
        <v>35</v>
      </c>
      <c r="B1470" s="11">
        <v>42240</v>
      </c>
      <c r="C1470" s="10" t="s">
        <v>48</v>
      </c>
      <c r="D1470" s="10" t="s">
        <v>51</v>
      </c>
      <c r="E1470" s="12">
        <v>34501</v>
      </c>
      <c r="F1470" s="13">
        <v>76712.12</v>
      </c>
      <c r="G1470" s="13">
        <v>0</v>
      </c>
    </row>
    <row r="1471" spans="1:7" hidden="1" x14ac:dyDescent="0.55000000000000004">
      <c r="A1471" s="10" t="s">
        <v>35</v>
      </c>
      <c r="B1471" s="11">
        <v>42241</v>
      </c>
      <c r="C1471" s="10" t="s">
        <v>48</v>
      </c>
      <c r="D1471" s="10" t="s">
        <v>49</v>
      </c>
      <c r="E1471" s="12">
        <v>0</v>
      </c>
      <c r="F1471" s="13">
        <v>0</v>
      </c>
      <c r="G1471" s="13">
        <v>0</v>
      </c>
    </row>
    <row r="1472" spans="1:7" x14ac:dyDescent="0.55000000000000004">
      <c r="A1472" s="10" t="s">
        <v>35</v>
      </c>
      <c r="B1472" s="11">
        <v>42241</v>
      </c>
      <c r="C1472" s="10" t="s">
        <v>48</v>
      </c>
      <c r="D1472" s="10" t="s">
        <v>50</v>
      </c>
      <c r="E1472" s="12">
        <v>230403</v>
      </c>
      <c r="F1472" s="13">
        <v>605997.88</v>
      </c>
      <c r="G1472" s="13">
        <v>0</v>
      </c>
    </row>
    <row r="1473" spans="1:7" hidden="1" x14ac:dyDescent="0.55000000000000004">
      <c r="A1473" s="10" t="s">
        <v>35</v>
      </c>
      <c r="B1473" s="11">
        <v>42241</v>
      </c>
      <c r="C1473" s="10" t="s">
        <v>48</v>
      </c>
      <c r="D1473" s="10" t="s">
        <v>52</v>
      </c>
      <c r="E1473" s="12">
        <v>218147</v>
      </c>
      <c r="F1473" s="13">
        <v>57412.95</v>
      </c>
      <c r="G1473" s="13">
        <v>0</v>
      </c>
    </row>
    <row r="1474" spans="1:7" hidden="1" x14ac:dyDescent="0.55000000000000004">
      <c r="A1474" s="10" t="s">
        <v>35</v>
      </c>
      <c r="B1474" s="11">
        <v>42241</v>
      </c>
      <c r="C1474" s="10" t="s">
        <v>48</v>
      </c>
      <c r="D1474" s="10" t="s">
        <v>51</v>
      </c>
      <c r="E1474" s="12">
        <v>29270</v>
      </c>
      <c r="F1474" s="13">
        <v>64931.88</v>
      </c>
      <c r="G1474" s="13">
        <v>0</v>
      </c>
    </row>
    <row r="1475" spans="1:7" hidden="1" x14ac:dyDescent="0.55000000000000004">
      <c r="A1475" s="10" t="s">
        <v>35</v>
      </c>
      <c r="B1475" s="11">
        <v>42242</v>
      </c>
      <c r="C1475" s="10" t="s">
        <v>48</v>
      </c>
      <c r="D1475" s="10" t="s">
        <v>49</v>
      </c>
      <c r="E1475" s="12">
        <v>0</v>
      </c>
      <c r="F1475" s="13">
        <v>0</v>
      </c>
      <c r="G1475" s="13">
        <v>0</v>
      </c>
    </row>
    <row r="1476" spans="1:7" x14ac:dyDescent="0.55000000000000004">
      <c r="A1476" s="10" t="s">
        <v>35</v>
      </c>
      <c r="B1476" s="11">
        <v>42242</v>
      </c>
      <c r="C1476" s="10" t="s">
        <v>48</v>
      </c>
      <c r="D1476" s="10" t="s">
        <v>50</v>
      </c>
      <c r="E1476" s="12">
        <v>230330</v>
      </c>
      <c r="F1476" s="13">
        <v>605381.52</v>
      </c>
      <c r="G1476" s="13">
        <v>0</v>
      </c>
    </row>
    <row r="1477" spans="1:7" hidden="1" x14ac:dyDescent="0.55000000000000004">
      <c r="A1477" s="10" t="s">
        <v>35</v>
      </c>
      <c r="B1477" s="11">
        <v>42242</v>
      </c>
      <c r="C1477" s="10" t="s">
        <v>48</v>
      </c>
      <c r="D1477" s="10" t="s">
        <v>52</v>
      </c>
      <c r="E1477" s="12">
        <v>229548</v>
      </c>
      <c r="F1477" s="13">
        <v>60409.73</v>
      </c>
      <c r="G1477" s="13">
        <v>0</v>
      </c>
    </row>
    <row r="1478" spans="1:7" hidden="1" x14ac:dyDescent="0.55000000000000004">
      <c r="A1478" s="10" t="s">
        <v>35</v>
      </c>
      <c r="B1478" s="11">
        <v>42242</v>
      </c>
      <c r="C1478" s="10" t="s">
        <v>48</v>
      </c>
      <c r="D1478" s="10" t="s">
        <v>51</v>
      </c>
      <c r="E1478" s="12">
        <v>29683</v>
      </c>
      <c r="F1478" s="13">
        <v>66435.55</v>
      </c>
      <c r="G1478" s="13">
        <v>0</v>
      </c>
    </row>
    <row r="1479" spans="1:7" hidden="1" x14ac:dyDescent="0.55000000000000004">
      <c r="A1479" s="10" t="s">
        <v>35</v>
      </c>
      <c r="B1479" s="11">
        <v>42243</v>
      </c>
      <c r="C1479" s="10" t="s">
        <v>48</v>
      </c>
      <c r="D1479" s="10" t="s">
        <v>49</v>
      </c>
      <c r="E1479" s="12">
        <v>0</v>
      </c>
      <c r="F1479" s="13">
        <v>0</v>
      </c>
      <c r="G1479" s="13">
        <v>0</v>
      </c>
    </row>
    <row r="1480" spans="1:7" x14ac:dyDescent="0.55000000000000004">
      <c r="A1480" s="10" t="s">
        <v>35</v>
      </c>
      <c r="B1480" s="11">
        <v>42243</v>
      </c>
      <c r="C1480" s="10" t="s">
        <v>48</v>
      </c>
      <c r="D1480" s="10" t="s">
        <v>50</v>
      </c>
      <c r="E1480" s="12">
        <v>265498</v>
      </c>
      <c r="F1480" s="13">
        <v>718578.59</v>
      </c>
      <c r="G1480" s="13">
        <v>0</v>
      </c>
    </row>
    <row r="1481" spans="1:7" hidden="1" x14ac:dyDescent="0.55000000000000004">
      <c r="A1481" s="10" t="s">
        <v>35</v>
      </c>
      <c r="B1481" s="11">
        <v>42243</v>
      </c>
      <c r="C1481" s="10" t="s">
        <v>48</v>
      </c>
      <c r="D1481" s="10" t="s">
        <v>52</v>
      </c>
      <c r="E1481" s="12">
        <v>264631</v>
      </c>
      <c r="F1481" s="13">
        <v>71639.539999999994</v>
      </c>
      <c r="G1481" s="13">
        <v>0</v>
      </c>
    </row>
    <row r="1482" spans="1:7" hidden="1" x14ac:dyDescent="0.55000000000000004">
      <c r="A1482" s="10" t="s">
        <v>35</v>
      </c>
      <c r="B1482" s="11">
        <v>42243</v>
      </c>
      <c r="C1482" s="10" t="s">
        <v>48</v>
      </c>
      <c r="D1482" s="10" t="s">
        <v>51</v>
      </c>
      <c r="E1482" s="12">
        <v>46182</v>
      </c>
      <c r="F1482" s="13">
        <v>103158.76</v>
      </c>
      <c r="G1482" s="13">
        <v>0</v>
      </c>
    </row>
    <row r="1483" spans="1:7" hidden="1" x14ac:dyDescent="0.55000000000000004">
      <c r="A1483" s="10" t="s">
        <v>35</v>
      </c>
      <c r="B1483" s="11">
        <v>42244</v>
      </c>
      <c r="C1483" s="10" t="s">
        <v>48</v>
      </c>
      <c r="D1483" s="10" t="s">
        <v>49</v>
      </c>
      <c r="E1483" s="12">
        <v>0</v>
      </c>
      <c r="F1483" s="13">
        <v>0</v>
      </c>
      <c r="G1483" s="13">
        <v>0</v>
      </c>
    </row>
    <row r="1484" spans="1:7" x14ac:dyDescent="0.55000000000000004">
      <c r="A1484" s="10" t="s">
        <v>35</v>
      </c>
      <c r="B1484" s="11">
        <v>42244</v>
      </c>
      <c r="C1484" s="10" t="s">
        <v>48</v>
      </c>
      <c r="D1484" s="10" t="s">
        <v>50</v>
      </c>
      <c r="E1484" s="12">
        <v>356312</v>
      </c>
      <c r="F1484" s="13">
        <v>1035136.91</v>
      </c>
      <c r="G1484" s="13">
        <v>0</v>
      </c>
    </row>
    <row r="1485" spans="1:7" hidden="1" x14ac:dyDescent="0.55000000000000004">
      <c r="A1485" s="10" t="s">
        <v>35</v>
      </c>
      <c r="B1485" s="11">
        <v>42244</v>
      </c>
      <c r="C1485" s="10" t="s">
        <v>48</v>
      </c>
      <c r="D1485" s="10" t="s">
        <v>52</v>
      </c>
      <c r="E1485" s="12">
        <v>358723</v>
      </c>
      <c r="F1485" s="13">
        <v>104141.59</v>
      </c>
      <c r="G1485" s="13">
        <v>0</v>
      </c>
    </row>
    <row r="1486" spans="1:7" hidden="1" x14ac:dyDescent="0.55000000000000004">
      <c r="A1486" s="10" t="s">
        <v>35</v>
      </c>
      <c r="B1486" s="11">
        <v>42244</v>
      </c>
      <c r="C1486" s="10" t="s">
        <v>48</v>
      </c>
      <c r="D1486" s="10" t="s">
        <v>51</v>
      </c>
      <c r="E1486" s="12">
        <v>25537</v>
      </c>
      <c r="F1486" s="13">
        <v>57502.94</v>
      </c>
      <c r="G1486" s="13">
        <v>0</v>
      </c>
    </row>
    <row r="1487" spans="1:7" hidden="1" x14ac:dyDescent="0.55000000000000004">
      <c r="A1487" s="10" t="s">
        <v>35</v>
      </c>
      <c r="B1487" s="11">
        <v>42247</v>
      </c>
      <c r="C1487" s="10" t="s">
        <v>48</v>
      </c>
      <c r="D1487" s="10" t="s">
        <v>49</v>
      </c>
      <c r="E1487" s="12">
        <v>0</v>
      </c>
      <c r="F1487" s="13">
        <v>0</v>
      </c>
      <c r="G1487" s="13">
        <v>0</v>
      </c>
    </row>
    <row r="1488" spans="1:7" x14ac:dyDescent="0.55000000000000004">
      <c r="A1488" s="10" t="s">
        <v>35</v>
      </c>
      <c r="B1488" s="11">
        <v>42247</v>
      </c>
      <c r="C1488" s="10" t="s">
        <v>48</v>
      </c>
      <c r="D1488" s="10" t="s">
        <v>50</v>
      </c>
      <c r="E1488" s="12">
        <v>333967</v>
      </c>
      <c r="F1488" s="13">
        <v>1021561.58</v>
      </c>
      <c r="G1488" s="13">
        <v>0</v>
      </c>
    </row>
    <row r="1489" spans="1:7" hidden="1" x14ac:dyDescent="0.55000000000000004">
      <c r="A1489" s="10" t="s">
        <v>35</v>
      </c>
      <c r="B1489" s="11">
        <v>42247</v>
      </c>
      <c r="C1489" s="10" t="s">
        <v>48</v>
      </c>
      <c r="D1489" s="10" t="s">
        <v>52</v>
      </c>
      <c r="E1489" s="12">
        <v>318017</v>
      </c>
      <c r="F1489" s="13">
        <v>97051.75</v>
      </c>
      <c r="G1489" s="13">
        <v>0</v>
      </c>
    </row>
    <row r="1490" spans="1:7" hidden="1" x14ac:dyDescent="0.55000000000000004">
      <c r="A1490" s="10" t="s">
        <v>35</v>
      </c>
      <c r="B1490" s="11">
        <v>42247</v>
      </c>
      <c r="C1490" s="10" t="s">
        <v>48</v>
      </c>
      <c r="D1490" s="10" t="s">
        <v>51</v>
      </c>
      <c r="E1490" s="12">
        <v>23040</v>
      </c>
      <c r="F1490" s="13">
        <v>51406.239999999998</v>
      </c>
      <c r="G1490" s="13">
        <v>0</v>
      </c>
    </row>
    <row r="1491" spans="1:7" hidden="1" x14ac:dyDescent="0.55000000000000004">
      <c r="A1491" s="10" t="s">
        <v>35</v>
      </c>
      <c r="B1491" s="11">
        <v>42248</v>
      </c>
      <c r="C1491" s="10" t="s">
        <v>48</v>
      </c>
      <c r="D1491" s="10" t="s">
        <v>49</v>
      </c>
      <c r="E1491" s="12">
        <v>0</v>
      </c>
      <c r="F1491" s="13">
        <v>0</v>
      </c>
      <c r="G1491" s="13">
        <v>0</v>
      </c>
    </row>
    <row r="1492" spans="1:7" x14ac:dyDescent="0.55000000000000004">
      <c r="A1492" s="10" t="s">
        <v>35</v>
      </c>
      <c r="B1492" s="11">
        <v>42248</v>
      </c>
      <c r="C1492" s="10" t="s">
        <v>48</v>
      </c>
      <c r="D1492" s="10" t="s">
        <v>50</v>
      </c>
      <c r="E1492" s="12">
        <v>347611</v>
      </c>
      <c r="F1492" s="13">
        <v>1091445.46</v>
      </c>
      <c r="G1492" s="13">
        <v>0</v>
      </c>
    </row>
    <row r="1493" spans="1:7" hidden="1" x14ac:dyDescent="0.55000000000000004">
      <c r="A1493" s="10" t="s">
        <v>35</v>
      </c>
      <c r="B1493" s="11">
        <v>42248</v>
      </c>
      <c r="C1493" s="10" t="s">
        <v>48</v>
      </c>
      <c r="D1493" s="10" t="s">
        <v>52</v>
      </c>
      <c r="E1493" s="12">
        <v>377260</v>
      </c>
      <c r="F1493" s="13">
        <v>118556.29</v>
      </c>
      <c r="G1493" s="13">
        <v>0</v>
      </c>
    </row>
    <row r="1494" spans="1:7" hidden="1" x14ac:dyDescent="0.55000000000000004">
      <c r="A1494" s="10" t="s">
        <v>35</v>
      </c>
      <c r="B1494" s="11">
        <v>42248</v>
      </c>
      <c r="C1494" s="10" t="s">
        <v>48</v>
      </c>
      <c r="D1494" s="10" t="s">
        <v>51</v>
      </c>
      <c r="E1494" s="12">
        <v>29678</v>
      </c>
      <c r="F1494" s="13">
        <v>66765.679999999993</v>
      </c>
      <c r="G1494" s="13">
        <v>0</v>
      </c>
    </row>
    <row r="1495" spans="1:7" hidden="1" x14ac:dyDescent="0.55000000000000004">
      <c r="A1495" s="10" t="s">
        <v>35</v>
      </c>
      <c r="B1495" s="11">
        <v>42249</v>
      </c>
      <c r="C1495" s="10" t="s">
        <v>48</v>
      </c>
      <c r="D1495" s="10" t="s">
        <v>49</v>
      </c>
      <c r="E1495" s="12">
        <v>0</v>
      </c>
      <c r="F1495" s="13">
        <v>0</v>
      </c>
      <c r="G1495" s="13">
        <v>0</v>
      </c>
    </row>
    <row r="1496" spans="1:7" x14ac:dyDescent="0.55000000000000004">
      <c r="A1496" s="10" t="s">
        <v>35</v>
      </c>
      <c r="B1496" s="11">
        <v>42249</v>
      </c>
      <c r="C1496" s="10" t="s">
        <v>48</v>
      </c>
      <c r="D1496" s="10" t="s">
        <v>50</v>
      </c>
      <c r="E1496" s="12">
        <v>356668</v>
      </c>
      <c r="F1496" s="13">
        <v>1063915.72</v>
      </c>
      <c r="G1496" s="13">
        <v>0</v>
      </c>
    </row>
    <row r="1497" spans="1:7" hidden="1" x14ac:dyDescent="0.55000000000000004">
      <c r="A1497" s="10" t="s">
        <v>35</v>
      </c>
      <c r="B1497" s="11">
        <v>42249</v>
      </c>
      <c r="C1497" s="10" t="s">
        <v>48</v>
      </c>
      <c r="D1497" s="10" t="s">
        <v>52</v>
      </c>
      <c r="E1497" s="12">
        <v>390742</v>
      </c>
      <c r="F1497" s="13">
        <v>116577.98</v>
      </c>
      <c r="G1497" s="13">
        <v>0</v>
      </c>
    </row>
    <row r="1498" spans="1:7" hidden="1" x14ac:dyDescent="0.55000000000000004">
      <c r="A1498" s="10" t="s">
        <v>35</v>
      </c>
      <c r="B1498" s="11">
        <v>42249</v>
      </c>
      <c r="C1498" s="10" t="s">
        <v>48</v>
      </c>
      <c r="D1498" s="10" t="s">
        <v>51</v>
      </c>
      <c r="E1498" s="12">
        <v>22280</v>
      </c>
      <c r="F1498" s="13">
        <v>49524.76</v>
      </c>
      <c r="G1498" s="13">
        <v>0</v>
      </c>
    </row>
    <row r="1499" spans="1:7" hidden="1" x14ac:dyDescent="0.55000000000000004">
      <c r="A1499" s="10" t="s">
        <v>35</v>
      </c>
      <c r="B1499" s="11">
        <v>42250</v>
      </c>
      <c r="C1499" s="10" t="s">
        <v>48</v>
      </c>
      <c r="D1499" s="10" t="s">
        <v>49</v>
      </c>
      <c r="E1499" s="12">
        <v>0</v>
      </c>
      <c r="F1499" s="13">
        <v>0</v>
      </c>
      <c r="G1499" s="13">
        <v>0</v>
      </c>
    </row>
    <row r="1500" spans="1:7" x14ac:dyDescent="0.55000000000000004">
      <c r="A1500" s="10" t="s">
        <v>35</v>
      </c>
      <c r="B1500" s="11">
        <v>42250</v>
      </c>
      <c r="C1500" s="10" t="s">
        <v>48</v>
      </c>
      <c r="D1500" s="10" t="s">
        <v>50</v>
      </c>
      <c r="E1500" s="12">
        <v>278728</v>
      </c>
      <c r="F1500" s="13">
        <v>866920.01</v>
      </c>
      <c r="G1500" s="13">
        <v>0</v>
      </c>
    </row>
    <row r="1501" spans="1:7" hidden="1" x14ac:dyDescent="0.55000000000000004">
      <c r="A1501" s="10" t="s">
        <v>35</v>
      </c>
      <c r="B1501" s="11">
        <v>42250</v>
      </c>
      <c r="C1501" s="10" t="s">
        <v>48</v>
      </c>
      <c r="D1501" s="10" t="s">
        <v>52</v>
      </c>
      <c r="E1501" s="12">
        <v>315755</v>
      </c>
      <c r="F1501" s="13">
        <v>98248.639999999999</v>
      </c>
      <c r="G1501" s="13">
        <v>0</v>
      </c>
    </row>
    <row r="1502" spans="1:7" hidden="1" x14ac:dyDescent="0.55000000000000004">
      <c r="A1502" s="10" t="s">
        <v>35</v>
      </c>
      <c r="B1502" s="11">
        <v>42250</v>
      </c>
      <c r="C1502" s="10" t="s">
        <v>48</v>
      </c>
      <c r="D1502" s="10" t="s">
        <v>51</v>
      </c>
      <c r="E1502" s="12">
        <v>59339</v>
      </c>
      <c r="F1502" s="13">
        <v>132286.65</v>
      </c>
      <c r="G1502" s="13">
        <v>0</v>
      </c>
    </row>
    <row r="1503" spans="1:7" hidden="1" x14ac:dyDescent="0.55000000000000004">
      <c r="A1503" s="10" t="s">
        <v>35</v>
      </c>
      <c r="B1503" s="11">
        <v>42251</v>
      </c>
      <c r="C1503" s="10" t="s">
        <v>48</v>
      </c>
      <c r="D1503" s="10" t="s">
        <v>49</v>
      </c>
      <c r="E1503" s="12">
        <v>0</v>
      </c>
      <c r="F1503" s="13">
        <v>0</v>
      </c>
      <c r="G1503" s="13">
        <v>0</v>
      </c>
    </row>
    <row r="1504" spans="1:7" x14ac:dyDescent="0.55000000000000004">
      <c r="A1504" s="10" t="s">
        <v>35</v>
      </c>
      <c r="B1504" s="11">
        <v>42251</v>
      </c>
      <c r="C1504" s="10" t="s">
        <v>48</v>
      </c>
      <c r="D1504" s="10" t="s">
        <v>50</v>
      </c>
      <c r="E1504" s="12">
        <v>231813</v>
      </c>
      <c r="F1504" s="13">
        <v>719132.5</v>
      </c>
      <c r="G1504" s="13">
        <v>0</v>
      </c>
    </row>
    <row r="1505" spans="1:7" hidden="1" x14ac:dyDescent="0.55000000000000004">
      <c r="A1505" s="10" t="s">
        <v>35</v>
      </c>
      <c r="B1505" s="11">
        <v>42251</v>
      </c>
      <c r="C1505" s="10" t="s">
        <v>48</v>
      </c>
      <c r="D1505" s="10" t="s">
        <v>52</v>
      </c>
      <c r="E1505" s="12">
        <v>267201</v>
      </c>
      <c r="F1505" s="13">
        <v>82938.77</v>
      </c>
      <c r="G1505" s="13">
        <v>0</v>
      </c>
    </row>
    <row r="1506" spans="1:7" hidden="1" x14ac:dyDescent="0.55000000000000004">
      <c r="A1506" s="10" t="s">
        <v>35</v>
      </c>
      <c r="B1506" s="11">
        <v>42251</v>
      </c>
      <c r="C1506" s="10" t="s">
        <v>48</v>
      </c>
      <c r="D1506" s="10" t="s">
        <v>51</v>
      </c>
      <c r="E1506" s="12">
        <v>28955</v>
      </c>
      <c r="F1506" s="13">
        <v>65122.36</v>
      </c>
      <c r="G1506" s="13">
        <v>0</v>
      </c>
    </row>
    <row r="1507" spans="1:7" hidden="1" x14ac:dyDescent="0.55000000000000004">
      <c r="A1507" s="10" t="s">
        <v>35</v>
      </c>
      <c r="B1507" s="11">
        <v>42254</v>
      </c>
      <c r="C1507" s="10" t="s">
        <v>48</v>
      </c>
      <c r="D1507" s="10" t="s">
        <v>49</v>
      </c>
      <c r="E1507" s="12">
        <v>0</v>
      </c>
      <c r="F1507" s="13">
        <v>0</v>
      </c>
      <c r="G1507" s="13">
        <v>0</v>
      </c>
    </row>
    <row r="1508" spans="1:7" x14ac:dyDescent="0.55000000000000004">
      <c r="A1508" s="10" t="s">
        <v>35</v>
      </c>
      <c r="B1508" s="11">
        <v>42254</v>
      </c>
      <c r="C1508" s="10" t="s">
        <v>48</v>
      </c>
      <c r="D1508" s="10" t="s">
        <v>50</v>
      </c>
      <c r="E1508" s="12">
        <v>144279</v>
      </c>
      <c r="F1508" s="13">
        <v>437551.99</v>
      </c>
      <c r="G1508" s="13">
        <v>0</v>
      </c>
    </row>
    <row r="1509" spans="1:7" hidden="1" x14ac:dyDescent="0.55000000000000004">
      <c r="A1509" s="10" t="s">
        <v>35</v>
      </c>
      <c r="B1509" s="11">
        <v>42254</v>
      </c>
      <c r="C1509" s="10" t="s">
        <v>48</v>
      </c>
      <c r="D1509" s="10" t="s">
        <v>52</v>
      </c>
      <c r="E1509" s="12">
        <v>165113</v>
      </c>
      <c r="F1509" s="13">
        <v>50037.7</v>
      </c>
      <c r="G1509" s="13">
        <v>0</v>
      </c>
    </row>
    <row r="1510" spans="1:7" hidden="1" x14ac:dyDescent="0.55000000000000004">
      <c r="A1510" s="10" t="s">
        <v>35</v>
      </c>
      <c r="B1510" s="11">
        <v>42254</v>
      </c>
      <c r="C1510" s="10" t="s">
        <v>48</v>
      </c>
      <c r="D1510" s="10" t="s">
        <v>51</v>
      </c>
      <c r="E1510" s="12">
        <v>26366</v>
      </c>
      <c r="F1510" s="13">
        <v>59291.34</v>
      </c>
      <c r="G1510" s="13">
        <v>0</v>
      </c>
    </row>
    <row r="1511" spans="1:7" hidden="1" x14ac:dyDescent="0.55000000000000004">
      <c r="A1511" s="10" t="s">
        <v>35</v>
      </c>
      <c r="B1511" s="11">
        <v>42255</v>
      </c>
      <c r="C1511" s="10" t="s">
        <v>48</v>
      </c>
      <c r="D1511" s="10" t="s">
        <v>49</v>
      </c>
      <c r="E1511" s="12">
        <v>0</v>
      </c>
      <c r="F1511" s="13">
        <v>0</v>
      </c>
      <c r="G1511" s="13">
        <v>0</v>
      </c>
    </row>
    <row r="1512" spans="1:7" x14ac:dyDescent="0.55000000000000004">
      <c r="A1512" s="10" t="s">
        <v>35</v>
      </c>
      <c r="B1512" s="11">
        <v>42255</v>
      </c>
      <c r="C1512" s="10" t="s">
        <v>48</v>
      </c>
      <c r="D1512" s="10" t="s">
        <v>50</v>
      </c>
      <c r="E1512" s="12">
        <v>261728</v>
      </c>
      <c r="F1512" s="13">
        <v>792570.03</v>
      </c>
      <c r="G1512" s="13">
        <v>0</v>
      </c>
    </row>
    <row r="1513" spans="1:7" hidden="1" x14ac:dyDescent="0.55000000000000004">
      <c r="A1513" s="10" t="s">
        <v>35</v>
      </c>
      <c r="B1513" s="11">
        <v>42255</v>
      </c>
      <c r="C1513" s="10" t="s">
        <v>48</v>
      </c>
      <c r="D1513" s="10" t="s">
        <v>52</v>
      </c>
      <c r="E1513" s="12">
        <v>295361</v>
      </c>
      <c r="F1513" s="13">
        <v>89499.17</v>
      </c>
      <c r="G1513" s="13">
        <v>0</v>
      </c>
    </row>
    <row r="1514" spans="1:7" hidden="1" x14ac:dyDescent="0.55000000000000004">
      <c r="A1514" s="10" t="s">
        <v>35</v>
      </c>
      <c r="B1514" s="11">
        <v>42255</v>
      </c>
      <c r="C1514" s="10" t="s">
        <v>48</v>
      </c>
      <c r="D1514" s="10" t="s">
        <v>51</v>
      </c>
      <c r="E1514" s="12">
        <v>28988</v>
      </c>
      <c r="F1514" s="13">
        <v>65374.75</v>
      </c>
      <c r="G1514" s="13">
        <v>0</v>
      </c>
    </row>
    <row r="1515" spans="1:7" hidden="1" x14ac:dyDescent="0.55000000000000004">
      <c r="A1515" s="10" t="s">
        <v>35</v>
      </c>
      <c r="B1515" s="11">
        <v>42256</v>
      </c>
      <c r="C1515" s="10" t="s">
        <v>48</v>
      </c>
      <c r="D1515" s="10" t="s">
        <v>49</v>
      </c>
      <c r="E1515" s="12">
        <v>0</v>
      </c>
      <c r="F1515" s="13">
        <v>0</v>
      </c>
      <c r="G1515" s="13">
        <v>0</v>
      </c>
    </row>
    <row r="1516" spans="1:7" x14ac:dyDescent="0.55000000000000004">
      <c r="A1516" s="10" t="s">
        <v>35</v>
      </c>
      <c r="B1516" s="11">
        <v>42256</v>
      </c>
      <c r="C1516" s="10" t="s">
        <v>48</v>
      </c>
      <c r="D1516" s="10" t="s">
        <v>50</v>
      </c>
      <c r="E1516" s="12">
        <v>193818</v>
      </c>
      <c r="F1516" s="13">
        <v>588706.31000000006</v>
      </c>
      <c r="G1516" s="13">
        <v>0</v>
      </c>
    </row>
    <row r="1517" spans="1:7" hidden="1" x14ac:dyDescent="0.55000000000000004">
      <c r="A1517" s="10" t="s">
        <v>35</v>
      </c>
      <c r="B1517" s="11">
        <v>42256</v>
      </c>
      <c r="C1517" s="10" t="s">
        <v>48</v>
      </c>
      <c r="D1517" s="10" t="s">
        <v>52</v>
      </c>
      <c r="E1517" s="12">
        <v>233908</v>
      </c>
      <c r="F1517" s="13">
        <v>71092.67</v>
      </c>
      <c r="G1517" s="13">
        <v>0</v>
      </c>
    </row>
    <row r="1518" spans="1:7" hidden="1" x14ac:dyDescent="0.55000000000000004">
      <c r="A1518" s="10" t="s">
        <v>35</v>
      </c>
      <c r="B1518" s="11">
        <v>42256</v>
      </c>
      <c r="C1518" s="10" t="s">
        <v>48</v>
      </c>
      <c r="D1518" s="10" t="s">
        <v>51</v>
      </c>
      <c r="E1518" s="12">
        <v>28493</v>
      </c>
      <c r="F1518" s="13">
        <v>63730.43</v>
      </c>
      <c r="G1518" s="13">
        <v>0</v>
      </c>
    </row>
    <row r="1519" spans="1:7" hidden="1" x14ac:dyDescent="0.55000000000000004">
      <c r="A1519" s="10" t="s">
        <v>35</v>
      </c>
      <c r="B1519" s="11">
        <v>42257</v>
      </c>
      <c r="C1519" s="10" t="s">
        <v>48</v>
      </c>
      <c r="D1519" s="10" t="s">
        <v>49</v>
      </c>
      <c r="E1519" s="12">
        <v>0</v>
      </c>
      <c r="F1519" s="13">
        <v>0</v>
      </c>
      <c r="G1519" s="13">
        <v>0</v>
      </c>
    </row>
    <row r="1520" spans="1:7" x14ac:dyDescent="0.55000000000000004">
      <c r="A1520" s="10" t="s">
        <v>35</v>
      </c>
      <c r="B1520" s="11">
        <v>42257</v>
      </c>
      <c r="C1520" s="10" t="s">
        <v>48</v>
      </c>
      <c r="D1520" s="10" t="s">
        <v>50</v>
      </c>
      <c r="E1520" s="12">
        <v>245471</v>
      </c>
      <c r="F1520" s="13">
        <v>735297.15</v>
      </c>
      <c r="G1520" s="13">
        <v>0</v>
      </c>
    </row>
    <row r="1521" spans="1:7" hidden="1" x14ac:dyDescent="0.55000000000000004">
      <c r="A1521" s="10" t="s">
        <v>35</v>
      </c>
      <c r="B1521" s="11">
        <v>42257</v>
      </c>
      <c r="C1521" s="10" t="s">
        <v>48</v>
      </c>
      <c r="D1521" s="10" t="s">
        <v>52</v>
      </c>
      <c r="E1521" s="12">
        <v>293082</v>
      </c>
      <c r="F1521" s="13">
        <v>87783.05</v>
      </c>
      <c r="G1521" s="13">
        <v>0</v>
      </c>
    </row>
    <row r="1522" spans="1:7" hidden="1" x14ac:dyDescent="0.55000000000000004">
      <c r="A1522" s="10" t="s">
        <v>35</v>
      </c>
      <c r="B1522" s="11">
        <v>42257</v>
      </c>
      <c r="C1522" s="10" t="s">
        <v>48</v>
      </c>
      <c r="D1522" s="10" t="s">
        <v>51</v>
      </c>
      <c r="E1522" s="12">
        <v>54241</v>
      </c>
      <c r="F1522" s="13">
        <v>122301.91</v>
      </c>
      <c r="G1522" s="13">
        <v>0</v>
      </c>
    </row>
    <row r="1523" spans="1:7" hidden="1" x14ac:dyDescent="0.55000000000000004">
      <c r="A1523" s="10" t="s">
        <v>35</v>
      </c>
      <c r="B1523" s="11">
        <v>42258</v>
      </c>
      <c r="C1523" s="10" t="s">
        <v>48</v>
      </c>
      <c r="D1523" s="10" t="s">
        <v>49</v>
      </c>
      <c r="E1523" s="12">
        <v>0</v>
      </c>
      <c r="F1523" s="13">
        <v>0</v>
      </c>
      <c r="G1523" s="13">
        <v>0</v>
      </c>
    </row>
    <row r="1524" spans="1:7" x14ac:dyDescent="0.55000000000000004">
      <c r="A1524" s="10" t="s">
        <v>35</v>
      </c>
      <c r="B1524" s="11">
        <v>42258</v>
      </c>
      <c r="C1524" s="10" t="s">
        <v>48</v>
      </c>
      <c r="D1524" s="10" t="s">
        <v>50</v>
      </c>
      <c r="E1524" s="12">
        <v>185567</v>
      </c>
      <c r="F1524" s="13">
        <v>556264.43999999994</v>
      </c>
      <c r="G1524" s="13">
        <v>0</v>
      </c>
    </row>
    <row r="1525" spans="1:7" hidden="1" x14ac:dyDescent="0.55000000000000004">
      <c r="A1525" s="10" t="s">
        <v>35</v>
      </c>
      <c r="B1525" s="11">
        <v>42258</v>
      </c>
      <c r="C1525" s="10" t="s">
        <v>48</v>
      </c>
      <c r="D1525" s="10" t="s">
        <v>52</v>
      </c>
      <c r="E1525" s="12">
        <v>229548</v>
      </c>
      <c r="F1525" s="13">
        <v>68844.5</v>
      </c>
      <c r="G1525" s="13">
        <v>0</v>
      </c>
    </row>
    <row r="1526" spans="1:7" hidden="1" x14ac:dyDescent="0.55000000000000004">
      <c r="A1526" s="10" t="s">
        <v>35</v>
      </c>
      <c r="B1526" s="11">
        <v>42258</v>
      </c>
      <c r="C1526" s="10" t="s">
        <v>48</v>
      </c>
      <c r="D1526" s="10" t="s">
        <v>51</v>
      </c>
      <c r="E1526" s="12">
        <v>30435</v>
      </c>
      <c r="F1526" s="13">
        <v>68366.97</v>
      </c>
      <c r="G1526" s="13">
        <v>0</v>
      </c>
    </row>
    <row r="1527" spans="1:7" hidden="1" x14ac:dyDescent="0.55000000000000004">
      <c r="A1527" s="10" t="s">
        <v>35</v>
      </c>
      <c r="B1527" s="11">
        <v>42261</v>
      </c>
      <c r="C1527" s="10" t="s">
        <v>48</v>
      </c>
      <c r="D1527" s="10" t="s">
        <v>49</v>
      </c>
      <c r="E1527" s="12">
        <v>0</v>
      </c>
      <c r="F1527" s="13">
        <v>0</v>
      </c>
      <c r="G1527" s="13">
        <v>0</v>
      </c>
    </row>
    <row r="1528" spans="1:7" x14ac:dyDescent="0.55000000000000004">
      <c r="A1528" s="10" t="s">
        <v>35</v>
      </c>
      <c r="B1528" s="11">
        <v>42261</v>
      </c>
      <c r="C1528" s="10" t="s">
        <v>48</v>
      </c>
      <c r="D1528" s="10" t="s">
        <v>50</v>
      </c>
      <c r="E1528" s="12">
        <v>153826</v>
      </c>
      <c r="F1528" s="13">
        <v>453035.36</v>
      </c>
      <c r="G1528" s="13">
        <v>0</v>
      </c>
    </row>
    <row r="1529" spans="1:7" hidden="1" x14ac:dyDescent="0.55000000000000004">
      <c r="A1529" s="10" t="s">
        <v>35</v>
      </c>
      <c r="B1529" s="11">
        <v>42261</v>
      </c>
      <c r="C1529" s="10" t="s">
        <v>48</v>
      </c>
      <c r="D1529" s="10" t="s">
        <v>52</v>
      </c>
      <c r="E1529" s="12">
        <v>182461</v>
      </c>
      <c r="F1529" s="13">
        <v>53769.06</v>
      </c>
      <c r="G1529" s="13">
        <v>0</v>
      </c>
    </row>
    <row r="1530" spans="1:7" hidden="1" x14ac:dyDescent="0.55000000000000004">
      <c r="A1530" s="10" t="s">
        <v>35</v>
      </c>
      <c r="B1530" s="11">
        <v>42261</v>
      </c>
      <c r="C1530" s="10" t="s">
        <v>48</v>
      </c>
      <c r="D1530" s="10" t="s">
        <v>51</v>
      </c>
      <c r="E1530" s="12">
        <v>34053</v>
      </c>
      <c r="F1530" s="13">
        <v>77425.66</v>
      </c>
      <c r="G1530" s="13">
        <v>0</v>
      </c>
    </row>
    <row r="1531" spans="1:7" hidden="1" x14ac:dyDescent="0.55000000000000004">
      <c r="A1531" s="10" t="s">
        <v>35</v>
      </c>
      <c r="B1531" s="11">
        <v>42262</v>
      </c>
      <c r="C1531" s="10" t="s">
        <v>48</v>
      </c>
      <c r="D1531" s="10" t="s">
        <v>49</v>
      </c>
      <c r="E1531" s="12">
        <v>0</v>
      </c>
      <c r="F1531" s="13">
        <v>0</v>
      </c>
      <c r="G1531" s="13">
        <v>0</v>
      </c>
    </row>
    <row r="1532" spans="1:7" x14ac:dyDescent="0.55000000000000004">
      <c r="A1532" s="10" t="s">
        <v>35</v>
      </c>
      <c r="B1532" s="11">
        <v>42262</v>
      </c>
      <c r="C1532" s="10" t="s">
        <v>48</v>
      </c>
      <c r="D1532" s="10" t="s">
        <v>50</v>
      </c>
      <c r="E1532" s="12">
        <v>142563</v>
      </c>
      <c r="F1532" s="13">
        <v>422599.05</v>
      </c>
      <c r="G1532" s="13">
        <v>0</v>
      </c>
    </row>
    <row r="1533" spans="1:7" hidden="1" x14ac:dyDescent="0.55000000000000004">
      <c r="A1533" s="10" t="s">
        <v>35</v>
      </c>
      <c r="B1533" s="11">
        <v>42262</v>
      </c>
      <c r="C1533" s="10" t="s">
        <v>48</v>
      </c>
      <c r="D1533" s="10" t="s">
        <v>52</v>
      </c>
      <c r="E1533" s="12">
        <v>175180</v>
      </c>
      <c r="F1533" s="13">
        <v>51947.89</v>
      </c>
      <c r="G1533" s="13">
        <v>0</v>
      </c>
    </row>
    <row r="1534" spans="1:7" hidden="1" x14ac:dyDescent="0.55000000000000004">
      <c r="A1534" s="10" t="s">
        <v>35</v>
      </c>
      <c r="B1534" s="11">
        <v>42262</v>
      </c>
      <c r="C1534" s="10" t="s">
        <v>48</v>
      </c>
      <c r="D1534" s="10" t="s">
        <v>51</v>
      </c>
      <c r="E1534" s="12">
        <v>35936</v>
      </c>
      <c r="F1534" s="13">
        <v>82713.39</v>
      </c>
      <c r="G1534" s="13">
        <v>0</v>
      </c>
    </row>
    <row r="1535" spans="1:7" hidden="1" x14ac:dyDescent="0.55000000000000004">
      <c r="A1535" s="10" t="s">
        <v>35</v>
      </c>
      <c r="B1535" s="11">
        <v>42263</v>
      </c>
      <c r="C1535" s="10" t="s">
        <v>48</v>
      </c>
      <c r="D1535" s="10" t="s">
        <v>49</v>
      </c>
      <c r="E1535" s="12">
        <v>0</v>
      </c>
      <c r="F1535" s="13">
        <v>0</v>
      </c>
      <c r="G1535" s="13">
        <v>0</v>
      </c>
    </row>
    <row r="1536" spans="1:7" x14ac:dyDescent="0.55000000000000004">
      <c r="A1536" s="10" t="s">
        <v>35</v>
      </c>
      <c r="B1536" s="11">
        <v>42263</v>
      </c>
      <c r="C1536" s="10" t="s">
        <v>48</v>
      </c>
      <c r="D1536" s="10" t="s">
        <v>50</v>
      </c>
      <c r="E1536" s="12">
        <v>207468</v>
      </c>
      <c r="F1536" s="13">
        <v>634973.56999999995</v>
      </c>
      <c r="G1536" s="13">
        <v>0</v>
      </c>
    </row>
    <row r="1537" spans="1:7" hidden="1" x14ac:dyDescent="0.55000000000000004">
      <c r="A1537" s="10" t="s">
        <v>35</v>
      </c>
      <c r="B1537" s="11">
        <v>42263</v>
      </c>
      <c r="C1537" s="10" t="s">
        <v>48</v>
      </c>
      <c r="D1537" s="10" t="s">
        <v>52</v>
      </c>
      <c r="E1537" s="12">
        <v>248477</v>
      </c>
      <c r="F1537" s="13">
        <v>76011.759999999995</v>
      </c>
      <c r="G1537" s="13">
        <v>0</v>
      </c>
    </row>
    <row r="1538" spans="1:7" hidden="1" x14ac:dyDescent="0.55000000000000004">
      <c r="A1538" s="10" t="s">
        <v>35</v>
      </c>
      <c r="B1538" s="11">
        <v>42263</v>
      </c>
      <c r="C1538" s="10" t="s">
        <v>48</v>
      </c>
      <c r="D1538" s="10" t="s">
        <v>51</v>
      </c>
      <c r="E1538" s="12">
        <v>37219</v>
      </c>
      <c r="F1538" s="13">
        <v>83668</v>
      </c>
      <c r="G1538" s="13">
        <v>0</v>
      </c>
    </row>
    <row r="1539" spans="1:7" hidden="1" x14ac:dyDescent="0.55000000000000004">
      <c r="A1539" s="10" t="s">
        <v>35</v>
      </c>
      <c r="B1539" s="11">
        <v>42264</v>
      </c>
      <c r="C1539" s="10" t="s">
        <v>48</v>
      </c>
      <c r="D1539" s="10" t="s">
        <v>49</v>
      </c>
      <c r="E1539" s="12">
        <v>0</v>
      </c>
      <c r="F1539" s="13">
        <v>0</v>
      </c>
      <c r="G1539" s="13">
        <v>0</v>
      </c>
    </row>
    <row r="1540" spans="1:7" x14ac:dyDescent="0.55000000000000004">
      <c r="A1540" s="10" t="s">
        <v>35</v>
      </c>
      <c r="B1540" s="11">
        <v>42264</v>
      </c>
      <c r="C1540" s="10" t="s">
        <v>48</v>
      </c>
      <c r="D1540" s="10" t="s">
        <v>50</v>
      </c>
      <c r="E1540" s="12">
        <v>127750</v>
      </c>
      <c r="F1540" s="13">
        <v>397989.2</v>
      </c>
      <c r="G1540" s="13">
        <v>0</v>
      </c>
    </row>
    <row r="1541" spans="1:7" hidden="1" x14ac:dyDescent="0.55000000000000004">
      <c r="A1541" s="10" t="s">
        <v>35</v>
      </c>
      <c r="B1541" s="11">
        <v>42264</v>
      </c>
      <c r="C1541" s="10" t="s">
        <v>48</v>
      </c>
      <c r="D1541" s="10" t="s">
        <v>52</v>
      </c>
      <c r="E1541" s="12">
        <v>151786</v>
      </c>
      <c r="F1541" s="13">
        <v>47331.51</v>
      </c>
      <c r="G1541" s="13">
        <v>0</v>
      </c>
    </row>
    <row r="1542" spans="1:7" hidden="1" x14ac:dyDescent="0.55000000000000004">
      <c r="A1542" s="10" t="s">
        <v>35</v>
      </c>
      <c r="B1542" s="11">
        <v>42264</v>
      </c>
      <c r="C1542" s="10" t="s">
        <v>48</v>
      </c>
      <c r="D1542" s="10" t="s">
        <v>51</v>
      </c>
      <c r="E1542" s="12">
        <v>35441</v>
      </c>
      <c r="F1542" s="13">
        <v>78327.16</v>
      </c>
      <c r="G1542" s="13">
        <v>0</v>
      </c>
    </row>
    <row r="1543" spans="1:7" hidden="1" x14ac:dyDescent="0.55000000000000004">
      <c r="A1543" s="10" t="s">
        <v>35</v>
      </c>
      <c r="B1543" s="11">
        <v>42265</v>
      </c>
      <c r="C1543" s="10" t="s">
        <v>48</v>
      </c>
      <c r="D1543" s="10" t="s">
        <v>49</v>
      </c>
      <c r="E1543" s="12">
        <v>0</v>
      </c>
      <c r="F1543" s="13">
        <v>0</v>
      </c>
      <c r="G1543" s="13">
        <v>0</v>
      </c>
    </row>
    <row r="1544" spans="1:7" x14ac:dyDescent="0.55000000000000004">
      <c r="A1544" s="10" t="s">
        <v>35</v>
      </c>
      <c r="B1544" s="11">
        <v>42265</v>
      </c>
      <c r="C1544" s="10" t="s">
        <v>48</v>
      </c>
      <c r="D1544" s="10" t="s">
        <v>50</v>
      </c>
      <c r="E1544" s="12">
        <v>195136</v>
      </c>
      <c r="F1544" s="13">
        <v>590829.51</v>
      </c>
      <c r="G1544" s="13">
        <v>0</v>
      </c>
    </row>
    <row r="1545" spans="1:7" hidden="1" x14ac:dyDescent="0.55000000000000004">
      <c r="A1545" s="10" t="s">
        <v>35</v>
      </c>
      <c r="B1545" s="11">
        <v>42265</v>
      </c>
      <c r="C1545" s="10" t="s">
        <v>48</v>
      </c>
      <c r="D1545" s="10" t="s">
        <v>52</v>
      </c>
      <c r="E1545" s="12">
        <v>238965</v>
      </c>
      <c r="F1545" s="13">
        <v>72435.56</v>
      </c>
      <c r="G1545" s="13">
        <v>0</v>
      </c>
    </row>
    <row r="1546" spans="1:7" hidden="1" x14ac:dyDescent="0.55000000000000004">
      <c r="A1546" s="10" t="s">
        <v>35</v>
      </c>
      <c r="B1546" s="11">
        <v>42265</v>
      </c>
      <c r="C1546" s="10" t="s">
        <v>48</v>
      </c>
      <c r="D1546" s="10" t="s">
        <v>51</v>
      </c>
      <c r="E1546" s="12">
        <v>27493</v>
      </c>
      <c r="F1546" s="13">
        <v>59971.09</v>
      </c>
      <c r="G1546" s="13">
        <v>0</v>
      </c>
    </row>
    <row r="1547" spans="1:7" hidden="1" x14ac:dyDescent="0.55000000000000004">
      <c r="A1547" s="10" t="s">
        <v>35</v>
      </c>
      <c r="B1547" s="11">
        <v>42268</v>
      </c>
      <c r="C1547" s="10" t="s">
        <v>48</v>
      </c>
      <c r="D1547" s="10" t="s">
        <v>49</v>
      </c>
      <c r="E1547" s="12">
        <v>0</v>
      </c>
      <c r="F1547" s="13">
        <v>0</v>
      </c>
      <c r="G1547" s="13">
        <v>0</v>
      </c>
    </row>
    <row r="1548" spans="1:7" x14ac:dyDescent="0.55000000000000004">
      <c r="A1548" s="10" t="s">
        <v>35</v>
      </c>
      <c r="B1548" s="11">
        <v>42268</v>
      </c>
      <c r="C1548" s="10" t="s">
        <v>48</v>
      </c>
      <c r="D1548" s="10" t="s">
        <v>50</v>
      </c>
      <c r="E1548" s="12">
        <v>182124</v>
      </c>
      <c r="F1548" s="13">
        <v>550771.01</v>
      </c>
      <c r="G1548" s="13">
        <v>0</v>
      </c>
    </row>
    <row r="1549" spans="1:7" hidden="1" x14ac:dyDescent="0.55000000000000004">
      <c r="A1549" s="10" t="s">
        <v>35</v>
      </c>
      <c r="B1549" s="11">
        <v>42268</v>
      </c>
      <c r="C1549" s="10" t="s">
        <v>48</v>
      </c>
      <c r="D1549" s="10" t="s">
        <v>52</v>
      </c>
      <c r="E1549" s="12">
        <v>200666</v>
      </c>
      <c r="F1549" s="13">
        <v>60729.79</v>
      </c>
      <c r="G1549" s="13">
        <v>0</v>
      </c>
    </row>
    <row r="1550" spans="1:7" hidden="1" x14ac:dyDescent="0.55000000000000004">
      <c r="A1550" s="10" t="s">
        <v>35</v>
      </c>
      <c r="B1550" s="11">
        <v>42268</v>
      </c>
      <c r="C1550" s="10" t="s">
        <v>48</v>
      </c>
      <c r="D1550" s="10" t="s">
        <v>51</v>
      </c>
      <c r="E1550" s="12">
        <v>31841</v>
      </c>
      <c r="F1550" s="13">
        <v>67850.960000000006</v>
      </c>
      <c r="G1550" s="13">
        <v>0</v>
      </c>
    </row>
    <row r="1551" spans="1:7" hidden="1" x14ac:dyDescent="0.55000000000000004">
      <c r="A1551" s="10" t="s">
        <v>35</v>
      </c>
      <c r="B1551" s="11">
        <v>42269</v>
      </c>
      <c r="C1551" s="10" t="s">
        <v>48</v>
      </c>
      <c r="D1551" s="10" t="s">
        <v>49</v>
      </c>
      <c r="E1551" s="12">
        <v>0</v>
      </c>
      <c r="F1551" s="13">
        <v>0</v>
      </c>
      <c r="G1551" s="13">
        <v>0</v>
      </c>
    </row>
    <row r="1552" spans="1:7" x14ac:dyDescent="0.55000000000000004">
      <c r="A1552" s="10" t="s">
        <v>35</v>
      </c>
      <c r="B1552" s="11">
        <v>42269</v>
      </c>
      <c r="C1552" s="10" t="s">
        <v>48</v>
      </c>
      <c r="D1552" s="10" t="s">
        <v>50</v>
      </c>
      <c r="E1552" s="12">
        <v>155517</v>
      </c>
      <c r="F1552" s="13">
        <v>473078.19</v>
      </c>
      <c r="G1552" s="13">
        <v>0</v>
      </c>
    </row>
    <row r="1553" spans="1:7" hidden="1" x14ac:dyDescent="0.55000000000000004">
      <c r="A1553" s="10" t="s">
        <v>35</v>
      </c>
      <c r="B1553" s="11">
        <v>42269</v>
      </c>
      <c r="C1553" s="10" t="s">
        <v>48</v>
      </c>
      <c r="D1553" s="10" t="s">
        <v>52</v>
      </c>
      <c r="E1553" s="12">
        <v>187282</v>
      </c>
      <c r="F1553" s="13">
        <v>56980.6</v>
      </c>
      <c r="G1553" s="13">
        <v>0</v>
      </c>
    </row>
    <row r="1554" spans="1:7" hidden="1" x14ac:dyDescent="0.55000000000000004">
      <c r="A1554" s="10" t="s">
        <v>35</v>
      </c>
      <c r="B1554" s="11">
        <v>42269</v>
      </c>
      <c r="C1554" s="10" t="s">
        <v>48</v>
      </c>
      <c r="D1554" s="10" t="s">
        <v>51</v>
      </c>
      <c r="E1554" s="12">
        <v>28989</v>
      </c>
      <c r="F1554" s="13">
        <v>61935.09</v>
      </c>
      <c r="G1554" s="13">
        <v>0</v>
      </c>
    </row>
    <row r="1555" spans="1:7" hidden="1" x14ac:dyDescent="0.55000000000000004">
      <c r="A1555" s="10" t="s">
        <v>35</v>
      </c>
      <c r="B1555" s="11">
        <v>42270</v>
      </c>
      <c r="C1555" s="10" t="s">
        <v>48</v>
      </c>
      <c r="D1555" s="10" t="s">
        <v>49</v>
      </c>
      <c r="E1555" s="12">
        <v>0</v>
      </c>
      <c r="F1555" s="13">
        <v>0</v>
      </c>
      <c r="G1555" s="13">
        <v>0</v>
      </c>
    </row>
    <row r="1556" spans="1:7" x14ac:dyDescent="0.55000000000000004">
      <c r="A1556" s="10" t="s">
        <v>35</v>
      </c>
      <c r="B1556" s="11">
        <v>42270</v>
      </c>
      <c r="C1556" s="10" t="s">
        <v>48</v>
      </c>
      <c r="D1556" s="10" t="s">
        <v>50</v>
      </c>
      <c r="E1556" s="12">
        <v>226510</v>
      </c>
      <c r="F1556" s="13">
        <v>695826.52</v>
      </c>
      <c r="G1556" s="13">
        <v>0</v>
      </c>
    </row>
    <row r="1557" spans="1:7" hidden="1" x14ac:dyDescent="0.55000000000000004">
      <c r="A1557" s="10" t="s">
        <v>35</v>
      </c>
      <c r="B1557" s="11">
        <v>42270</v>
      </c>
      <c r="C1557" s="10" t="s">
        <v>48</v>
      </c>
      <c r="D1557" s="10" t="s">
        <v>52</v>
      </c>
      <c r="E1557" s="12">
        <v>259739</v>
      </c>
      <c r="F1557" s="13">
        <v>79823.78</v>
      </c>
      <c r="G1557" s="13">
        <v>0</v>
      </c>
    </row>
    <row r="1558" spans="1:7" hidden="1" x14ac:dyDescent="0.55000000000000004">
      <c r="A1558" s="10" t="s">
        <v>35</v>
      </c>
      <c r="B1558" s="11">
        <v>42270</v>
      </c>
      <c r="C1558" s="10" t="s">
        <v>48</v>
      </c>
      <c r="D1558" s="10" t="s">
        <v>51</v>
      </c>
      <c r="E1558" s="12">
        <v>27223</v>
      </c>
      <c r="F1558" s="13">
        <v>58468.67</v>
      </c>
      <c r="G1558" s="13">
        <v>0</v>
      </c>
    </row>
    <row r="1559" spans="1:7" hidden="1" x14ac:dyDescent="0.55000000000000004">
      <c r="A1559" s="10" t="s">
        <v>35</v>
      </c>
      <c r="B1559" s="11">
        <v>42271</v>
      </c>
      <c r="C1559" s="10" t="s">
        <v>48</v>
      </c>
      <c r="D1559" s="10" t="s">
        <v>49</v>
      </c>
      <c r="E1559" s="12">
        <v>0</v>
      </c>
      <c r="F1559" s="13">
        <v>0</v>
      </c>
      <c r="G1559" s="13">
        <v>0</v>
      </c>
    </row>
    <row r="1560" spans="1:7" x14ac:dyDescent="0.55000000000000004">
      <c r="A1560" s="10" t="s">
        <v>35</v>
      </c>
      <c r="B1560" s="11">
        <v>42271</v>
      </c>
      <c r="C1560" s="10" t="s">
        <v>48</v>
      </c>
      <c r="D1560" s="10" t="s">
        <v>50</v>
      </c>
      <c r="E1560" s="12">
        <v>191444</v>
      </c>
      <c r="F1560" s="13">
        <v>570103.43999999994</v>
      </c>
      <c r="G1560" s="13">
        <v>0</v>
      </c>
    </row>
    <row r="1561" spans="1:7" hidden="1" x14ac:dyDescent="0.55000000000000004">
      <c r="A1561" s="10" t="s">
        <v>35</v>
      </c>
      <c r="B1561" s="11">
        <v>42271</v>
      </c>
      <c r="C1561" s="10" t="s">
        <v>48</v>
      </c>
      <c r="D1561" s="10" t="s">
        <v>52</v>
      </c>
      <c r="E1561" s="12">
        <v>229432</v>
      </c>
      <c r="F1561" s="13">
        <v>68346.78</v>
      </c>
      <c r="G1561" s="13">
        <v>0</v>
      </c>
    </row>
    <row r="1562" spans="1:7" hidden="1" x14ac:dyDescent="0.55000000000000004">
      <c r="A1562" s="10" t="s">
        <v>35</v>
      </c>
      <c r="B1562" s="11">
        <v>42271</v>
      </c>
      <c r="C1562" s="10" t="s">
        <v>48</v>
      </c>
      <c r="D1562" s="10" t="s">
        <v>51</v>
      </c>
      <c r="E1562" s="12">
        <v>45343</v>
      </c>
      <c r="F1562" s="13">
        <v>96811.9</v>
      </c>
      <c r="G1562" s="13">
        <v>0</v>
      </c>
    </row>
    <row r="1563" spans="1:7" hidden="1" x14ac:dyDescent="0.55000000000000004">
      <c r="A1563" s="10" t="s">
        <v>35</v>
      </c>
      <c r="B1563" s="11">
        <v>42272</v>
      </c>
      <c r="C1563" s="10" t="s">
        <v>48</v>
      </c>
      <c r="D1563" s="10" t="s">
        <v>49</v>
      </c>
      <c r="E1563" s="12">
        <v>0</v>
      </c>
      <c r="F1563" s="13">
        <v>0</v>
      </c>
      <c r="G1563" s="13">
        <v>0</v>
      </c>
    </row>
    <row r="1564" spans="1:7" x14ac:dyDescent="0.55000000000000004">
      <c r="A1564" s="10" t="s">
        <v>35</v>
      </c>
      <c r="B1564" s="11">
        <v>42272</v>
      </c>
      <c r="C1564" s="10" t="s">
        <v>48</v>
      </c>
      <c r="D1564" s="10" t="s">
        <v>50</v>
      </c>
      <c r="E1564" s="12">
        <v>122977</v>
      </c>
      <c r="F1564" s="13">
        <v>373572.45</v>
      </c>
      <c r="G1564" s="13">
        <v>0</v>
      </c>
    </row>
    <row r="1565" spans="1:7" hidden="1" x14ac:dyDescent="0.55000000000000004">
      <c r="A1565" s="10" t="s">
        <v>35</v>
      </c>
      <c r="B1565" s="11">
        <v>42272</v>
      </c>
      <c r="C1565" s="10" t="s">
        <v>48</v>
      </c>
      <c r="D1565" s="10" t="s">
        <v>52</v>
      </c>
      <c r="E1565" s="12">
        <v>149529</v>
      </c>
      <c r="F1565" s="13">
        <v>45425.8</v>
      </c>
      <c r="G1565" s="13">
        <v>0</v>
      </c>
    </row>
    <row r="1566" spans="1:7" hidden="1" x14ac:dyDescent="0.55000000000000004">
      <c r="A1566" s="10" t="s">
        <v>35</v>
      </c>
      <c r="B1566" s="11">
        <v>42272</v>
      </c>
      <c r="C1566" s="10" t="s">
        <v>48</v>
      </c>
      <c r="D1566" s="10" t="s">
        <v>51</v>
      </c>
      <c r="E1566" s="12">
        <v>35647</v>
      </c>
      <c r="F1566" s="13">
        <v>76499.850000000006</v>
      </c>
      <c r="G1566" s="13">
        <v>0</v>
      </c>
    </row>
    <row r="1567" spans="1:7" hidden="1" x14ac:dyDescent="0.55000000000000004">
      <c r="A1567" s="10" t="s">
        <v>35</v>
      </c>
      <c r="B1567" s="11">
        <v>42275</v>
      </c>
      <c r="C1567" s="10" t="s">
        <v>48</v>
      </c>
      <c r="D1567" s="10" t="s">
        <v>49</v>
      </c>
      <c r="E1567" s="12">
        <v>0</v>
      </c>
      <c r="F1567" s="13">
        <v>0</v>
      </c>
      <c r="G1567" s="13">
        <v>0</v>
      </c>
    </row>
    <row r="1568" spans="1:7" x14ac:dyDescent="0.55000000000000004">
      <c r="A1568" s="10" t="s">
        <v>35</v>
      </c>
      <c r="B1568" s="11">
        <v>42275</v>
      </c>
      <c r="C1568" s="10" t="s">
        <v>48</v>
      </c>
      <c r="D1568" s="10" t="s">
        <v>50</v>
      </c>
      <c r="E1568" s="12">
        <v>155728</v>
      </c>
      <c r="F1568" s="13">
        <v>465973.04</v>
      </c>
      <c r="G1568" s="13">
        <v>0</v>
      </c>
    </row>
    <row r="1569" spans="1:7" hidden="1" x14ac:dyDescent="0.55000000000000004">
      <c r="A1569" s="10" t="s">
        <v>35</v>
      </c>
      <c r="B1569" s="11">
        <v>42275</v>
      </c>
      <c r="C1569" s="10" t="s">
        <v>48</v>
      </c>
      <c r="D1569" s="10" t="s">
        <v>52</v>
      </c>
      <c r="E1569" s="12">
        <v>187140</v>
      </c>
      <c r="F1569" s="13">
        <v>56012.53</v>
      </c>
      <c r="G1569" s="13">
        <v>0</v>
      </c>
    </row>
    <row r="1570" spans="1:7" hidden="1" x14ac:dyDescent="0.55000000000000004">
      <c r="A1570" s="10" t="s">
        <v>35</v>
      </c>
      <c r="B1570" s="11">
        <v>42275</v>
      </c>
      <c r="C1570" s="10" t="s">
        <v>48</v>
      </c>
      <c r="D1570" s="10" t="s">
        <v>51</v>
      </c>
      <c r="E1570" s="12">
        <v>35273</v>
      </c>
      <c r="F1570" s="13">
        <v>79192.19</v>
      </c>
      <c r="G1570" s="13">
        <v>0</v>
      </c>
    </row>
    <row r="1571" spans="1:7" hidden="1" x14ac:dyDescent="0.55000000000000004">
      <c r="A1571" s="10" t="s">
        <v>35</v>
      </c>
      <c r="B1571" s="11">
        <v>42276</v>
      </c>
      <c r="C1571" s="10" t="s">
        <v>48</v>
      </c>
      <c r="D1571" s="10" t="s">
        <v>49</v>
      </c>
      <c r="E1571" s="12">
        <v>0</v>
      </c>
      <c r="F1571" s="13">
        <v>0</v>
      </c>
      <c r="G1571" s="13">
        <v>0</v>
      </c>
    </row>
    <row r="1572" spans="1:7" x14ac:dyDescent="0.55000000000000004">
      <c r="A1572" s="10" t="s">
        <v>35</v>
      </c>
      <c r="B1572" s="11">
        <v>42276</v>
      </c>
      <c r="C1572" s="10" t="s">
        <v>48</v>
      </c>
      <c r="D1572" s="10" t="s">
        <v>50</v>
      </c>
      <c r="E1572" s="12">
        <v>144223</v>
      </c>
      <c r="F1572" s="13">
        <v>432045.74</v>
      </c>
      <c r="G1572" s="13">
        <v>0</v>
      </c>
    </row>
    <row r="1573" spans="1:7" hidden="1" x14ac:dyDescent="0.55000000000000004">
      <c r="A1573" s="10" t="s">
        <v>35</v>
      </c>
      <c r="B1573" s="11">
        <v>42276</v>
      </c>
      <c r="C1573" s="10" t="s">
        <v>48</v>
      </c>
      <c r="D1573" s="10" t="s">
        <v>52</v>
      </c>
      <c r="E1573" s="12">
        <v>168939</v>
      </c>
      <c r="F1573" s="13">
        <v>50614.89</v>
      </c>
      <c r="G1573" s="13">
        <v>0</v>
      </c>
    </row>
    <row r="1574" spans="1:7" hidden="1" x14ac:dyDescent="0.55000000000000004">
      <c r="A1574" s="10" t="s">
        <v>35</v>
      </c>
      <c r="B1574" s="11">
        <v>42276</v>
      </c>
      <c r="C1574" s="10" t="s">
        <v>48</v>
      </c>
      <c r="D1574" s="10" t="s">
        <v>51</v>
      </c>
      <c r="E1574" s="12">
        <v>34737</v>
      </c>
      <c r="F1574" s="13">
        <v>76204.649999999994</v>
      </c>
      <c r="G1574" s="13">
        <v>0</v>
      </c>
    </row>
    <row r="1575" spans="1:7" hidden="1" x14ac:dyDescent="0.55000000000000004">
      <c r="A1575" s="10" t="s">
        <v>35</v>
      </c>
      <c r="B1575" s="11">
        <v>42277</v>
      </c>
      <c r="C1575" s="10" t="s">
        <v>48</v>
      </c>
      <c r="D1575" s="10" t="s">
        <v>49</v>
      </c>
      <c r="E1575" s="12">
        <v>0</v>
      </c>
      <c r="F1575" s="13">
        <v>0</v>
      </c>
      <c r="G1575" s="13">
        <v>0</v>
      </c>
    </row>
    <row r="1576" spans="1:7" x14ac:dyDescent="0.55000000000000004">
      <c r="A1576" s="10" t="s">
        <v>35</v>
      </c>
      <c r="B1576" s="11">
        <v>42277</v>
      </c>
      <c r="C1576" s="10" t="s">
        <v>48</v>
      </c>
      <c r="D1576" s="10" t="s">
        <v>50</v>
      </c>
      <c r="E1576" s="12">
        <v>190799</v>
      </c>
      <c r="F1576" s="13">
        <v>569161.65</v>
      </c>
      <c r="G1576" s="13">
        <v>0</v>
      </c>
    </row>
    <row r="1577" spans="1:7" hidden="1" x14ac:dyDescent="0.55000000000000004">
      <c r="A1577" s="10" t="s">
        <v>35</v>
      </c>
      <c r="B1577" s="11">
        <v>42277</v>
      </c>
      <c r="C1577" s="10" t="s">
        <v>48</v>
      </c>
      <c r="D1577" s="10" t="s">
        <v>52</v>
      </c>
      <c r="E1577" s="12">
        <v>218169</v>
      </c>
      <c r="F1577" s="13">
        <v>65093.04</v>
      </c>
      <c r="G1577" s="13">
        <v>0</v>
      </c>
    </row>
    <row r="1578" spans="1:7" hidden="1" x14ac:dyDescent="0.55000000000000004">
      <c r="A1578" s="10" t="s">
        <v>35</v>
      </c>
      <c r="B1578" s="11">
        <v>42277</v>
      </c>
      <c r="C1578" s="10" t="s">
        <v>48</v>
      </c>
      <c r="D1578" s="10" t="s">
        <v>51</v>
      </c>
      <c r="E1578" s="12">
        <v>47098</v>
      </c>
      <c r="F1578" s="13">
        <v>99956.69</v>
      </c>
      <c r="G1578" s="13">
        <v>0</v>
      </c>
    </row>
    <row r="1579" spans="1:7" hidden="1" x14ac:dyDescent="0.55000000000000004">
      <c r="A1579" s="10" t="s">
        <v>35</v>
      </c>
      <c r="B1579" s="11">
        <v>42278</v>
      </c>
      <c r="C1579" s="10" t="s">
        <v>48</v>
      </c>
      <c r="D1579" s="10" t="s">
        <v>49</v>
      </c>
      <c r="E1579" s="12">
        <v>0</v>
      </c>
      <c r="F1579" s="13">
        <v>0</v>
      </c>
      <c r="G1579" s="13">
        <v>0</v>
      </c>
    </row>
    <row r="1580" spans="1:7" x14ac:dyDescent="0.55000000000000004">
      <c r="A1580" s="10" t="s">
        <v>35</v>
      </c>
      <c r="B1580" s="11">
        <v>42278</v>
      </c>
      <c r="C1580" s="10" t="s">
        <v>48</v>
      </c>
      <c r="D1580" s="10" t="s">
        <v>50</v>
      </c>
      <c r="E1580" s="12">
        <v>232248</v>
      </c>
      <c r="F1580" s="13">
        <v>702552.29</v>
      </c>
      <c r="G1580" s="13">
        <v>0</v>
      </c>
    </row>
    <row r="1581" spans="1:7" hidden="1" x14ac:dyDescent="0.55000000000000004">
      <c r="A1581" s="10" t="s">
        <v>35</v>
      </c>
      <c r="B1581" s="11">
        <v>42278</v>
      </c>
      <c r="C1581" s="10" t="s">
        <v>48</v>
      </c>
      <c r="D1581" s="10" t="s">
        <v>52</v>
      </c>
      <c r="E1581" s="12">
        <v>255186</v>
      </c>
      <c r="F1581" s="13">
        <v>77243.570000000007</v>
      </c>
      <c r="G1581" s="13">
        <v>0</v>
      </c>
    </row>
    <row r="1582" spans="1:7" hidden="1" x14ac:dyDescent="0.55000000000000004">
      <c r="A1582" s="10" t="s">
        <v>35</v>
      </c>
      <c r="B1582" s="11">
        <v>42278</v>
      </c>
      <c r="C1582" s="10" t="s">
        <v>48</v>
      </c>
      <c r="D1582" s="10" t="s">
        <v>51</v>
      </c>
      <c r="E1582" s="12">
        <v>58622</v>
      </c>
      <c r="F1582" s="13">
        <v>120972.85</v>
      </c>
      <c r="G1582" s="13">
        <v>0</v>
      </c>
    </row>
    <row r="1583" spans="1:7" hidden="1" x14ac:dyDescent="0.55000000000000004">
      <c r="A1583" s="10" t="s">
        <v>35</v>
      </c>
      <c r="B1583" s="11">
        <v>42282</v>
      </c>
      <c r="C1583" s="10" t="s">
        <v>48</v>
      </c>
      <c r="D1583" s="10" t="s">
        <v>49</v>
      </c>
      <c r="E1583" s="12">
        <v>0</v>
      </c>
      <c r="F1583" s="13">
        <v>0</v>
      </c>
      <c r="G1583" s="13">
        <v>0</v>
      </c>
    </row>
    <row r="1584" spans="1:7" x14ac:dyDescent="0.55000000000000004">
      <c r="A1584" s="10" t="s">
        <v>35</v>
      </c>
      <c r="B1584" s="11">
        <v>42282</v>
      </c>
      <c r="C1584" s="10" t="s">
        <v>48</v>
      </c>
      <c r="D1584" s="10" t="s">
        <v>50</v>
      </c>
      <c r="E1584" s="12">
        <v>161353</v>
      </c>
      <c r="F1584" s="13">
        <v>489051.82</v>
      </c>
      <c r="G1584" s="13">
        <v>0</v>
      </c>
    </row>
    <row r="1585" spans="1:7" hidden="1" x14ac:dyDescent="0.55000000000000004">
      <c r="A1585" s="10" t="s">
        <v>35</v>
      </c>
      <c r="B1585" s="11">
        <v>42282</v>
      </c>
      <c r="C1585" s="10" t="s">
        <v>48</v>
      </c>
      <c r="D1585" s="10" t="s">
        <v>52</v>
      </c>
      <c r="E1585" s="12">
        <v>196390</v>
      </c>
      <c r="F1585" s="13">
        <v>59530.400000000001</v>
      </c>
      <c r="G1585" s="13">
        <v>0</v>
      </c>
    </row>
    <row r="1586" spans="1:7" hidden="1" x14ac:dyDescent="0.55000000000000004">
      <c r="A1586" s="10" t="s">
        <v>35</v>
      </c>
      <c r="B1586" s="11">
        <v>42282</v>
      </c>
      <c r="C1586" s="10" t="s">
        <v>48</v>
      </c>
      <c r="D1586" s="10" t="s">
        <v>51</v>
      </c>
      <c r="E1586" s="12">
        <v>42046</v>
      </c>
      <c r="F1586" s="13">
        <v>85355.72</v>
      </c>
      <c r="G1586" s="13">
        <v>0</v>
      </c>
    </row>
    <row r="1587" spans="1:7" hidden="1" x14ac:dyDescent="0.55000000000000004">
      <c r="A1587" s="10" t="s">
        <v>35</v>
      </c>
      <c r="B1587" s="11">
        <v>42283</v>
      </c>
      <c r="C1587" s="10" t="s">
        <v>48</v>
      </c>
      <c r="D1587" s="10" t="s">
        <v>49</v>
      </c>
      <c r="E1587" s="12">
        <v>0</v>
      </c>
      <c r="F1587" s="13">
        <v>0</v>
      </c>
      <c r="G1587" s="13">
        <v>0</v>
      </c>
    </row>
    <row r="1588" spans="1:7" x14ac:dyDescent="0.55000000000000004">
      <c r="A1588" s="10" t="s">
        <v>35</v>
      </c>
      <c r="B1588" s="11">
        <v>42283</v>
      </c>
      <c r="C1588" s="10" t="s">
        <v>48</v>
      </c>
      <c r="D1588" s="10" t="s">
        <v>50</v>
      </c>
      <c r="E1588" s="12">
        <v>209532</v>
      </c>
      <c r="F1588" s="13">
        <v>647520.73</v>
      </c>
      <c r="G1588" s="13">
        <v>0</v>
      </c>
    </row>
    <row r="1589" spans="1:7" hidden="1" x14ac:dyDescent="0.55000000000000004">
      <c r="A1589" s="10" t="s">
        <v>35</v>
      </c>
      <c r="B1589" s="11">
        <v>42283</v>
      </c>
      <c r="C1589" s="10" t="s">
        <v>48</v>
      </c>
      <c r="D1589" s="10" t="s">
        <v>52</v>
      </c>
      <c r="E1589" s="12">
        <v>247551</v>
      </c>
      <c r="F1589" s="13">
        <v>76503.11</v>
      </c>
      <c r="G1589" s="13">
        <v>0</v>
      </c>
    </row>
    <row r="1590" spans="1:7" hidden="1" x14ac:dyDescent="0.55000000000000004">
      <c r="A1590" s="10" t="s">
        <v>35</v>
      </c>
      <c r="B1590" s="11">
        <v>42283</v>
      </c>
      <c r="C1590" s="10" t="s">
        <v>48</v>
      </c>
      <c r="D1590" s="10" t="s">
        <v>51</v>
      </c>
      <c r="E1590" s="12">
        <v>46779</v>
      </c>
      <c r="F1590" s="13">
        <v>95146.71</v>
      </c>
      <c r="G1590" s="13">
        <v>0</v>
      </c>
    </row>
    <row r="1591" spans="1:7" hidden="1" x14ac:dyDescent="0.55000000000000004">
      <c r="A1591" s="10" t="s">
        <v>35</v>
      </c>
      <c r="B1591" s="11">
        <v>42284</v>
      </c>
      <c r="C1591" s="10" t="s">
        <v>48</v>
      </c>
      <c r="D1591" s="10" t="s">
        <v>49</v>
      </c>
      <c r="E1591" s="12">
        <v>0</v>
      </c>
      <c r="F1591" s="13">
        <v>0</v>
      </c>
      <c r="G1591" s="13">
        <v>0</v>
      </c>
    </row>
    <row r="1592" spans="1:7" x14ac:dyDescent="0.55000000000000004">
      <c r="A1592" s="10" t="s">
        <v>35</v>
      </c>
      <c r="B1592" s="11">
        <v>42284</v>
      </c>
      <c r="C1592" s="10" t="s">
        <v>48</v>
      </c>
      <c r="D1592" s="10" t="s">
        <v>50</v>
      </c>
      <c r="E1592" s="12">
        <v>242873</v>
      </c>
      <c r="F1592" s="13">
        <v>776065.17</v>
      </c>
      <c r="G1592" s="13">
        <v>0</v>
      </c>
    </row>
    <row r="1593" spans="1:7" hidden="1" x14ac:dyDescent="0.55000000000000004">
      <c r="A1593" s="10" t="s">
        <v>35</v>
      </c>
      <c r="B1593" s="11">
        <v>42284</v>
      </c>
      <c r="C1593" s="10" t="s">
        <v>48</v>
      </c>
      <c r="D1593" s="10" t="s">
        <v>52</v>
      </c>
      <c r="E1593" s="12">
        <v>285247</v>
      </c>
      <c r="F1593" s="13">
        <v>91236.72</v>
      </c>
      <c r="G1593" s="13">
        <v>0</v>
      </c>
    </row>
    <row r="1594" spans="1:7" hidden="1" x14ac:dyDescent="0.55000000000000004">
      <c r="A1594" s="10" t="s">
        <v>35</v>
      </c>
      <c r="B1594" s="11">
        <v>42284</v>
      </c>
      <c r="C1594" s="10" t="s">
        <v>48</v>
      </c>
      <c r="D1594" s="10" t="s">
        <v>51</v>
      </c>
      <c r="E1594" s="12">
        <v>43469</v>
      </c>
      <c r="F1594" s="13">
        <v>88807.89</v>
      </c>
      <c r="G1594" s="13">
        <v>0</v>
      </c>
    </row>
    <row r="1595" spans="1:7" hidden="1" x14ac:dyDescent="0.55000000000000004">
      <c r="A1595" s="10" t="s">
        <v>35</v>
      </c>
      <c r="B1595" s="11">
        <v>42285</v>
      </c>
      <c r="C1595" s="10" t="s">
        <v>48</v>
      </c>
      <c r="D1595" s="10" t="s">
        <v>49</v>
      </c>
      <c r="E1595" s="12">
        <v>0</v>
      </c>
      <c r="F1595" s="13">
        <v>0</v>
      </c>
      <c r="G1595" s="13">
        <v>0</v>
      </c>
    </row>
    <row r="1596" spans="1:7" x14ac:dyDescent="0.55000000000000004">
      <c r="A1596" s="10" t="s">
        <v>35</v>
      </c>
      <c r="B1596" s="11">
        <v>42285</v>
      </c>
      <c r="C1596" s="10" t="s">
        <v>48</v>
      </c>
      <c r="D1596" s="10" t="s">
        <v>50</v>
      </c>
      <c r="E1596" s="12">
        <v>201300</v>
      </c>
      <c r="F1596" s="13">
        <v>638599.13</v>
      </c>
      <c r="G1596" s="13">
        <v>0</v>
      </c>
    </row>
    <row r="1597" spans="1:7" hidden="1" x14ac:dyDescent="0.55000000000000004">
      <c r="A1597" s="10" t="s">
        <v>35</v>
      </c>
      <c r="B1597" s="11">
        <v>42285</v>
      </c>
      <c r="C1597" s="10" t="s">
        <v>48</v>
      </c>
      <c r="D1597" s="10" t="s">
        <v>52</v>
      </c>
      <c r="E1597" s="12">
        <v>242648</v>
      </c>
      <c r="F1597" s="13">
        <v>76893.22</v>
      </c>
      <c r="G1597" s="13">
        <v>0</v>
      </c>
    </row>
    <row r="1598" spans="1:7" hidden="1" x14ac:dyDescent="0.55000000000000004">
      <c r="A1598" s="10" t="s">
        <v>35</v>
      </c>
      <c r="B1598" s="11">
        <v>42285</v>
      </c>
      <c r="C1598" s="10" t="s">
        <v>48</v>
      </c>
      <c r="D1598" s="10" t="s">
        <v>51</v>
      </c>
      <c r="E1598" s="12">
        <v>59476</v>
      </c>
      <c r="F1598" s="13">
        <v>121593.93</v>
      </c>
      <c r="G1598" s="13">
        <v>0</v>
      </c>
    </row>
    <row r="1599" spans="1:7" hidden="1" x14ac:dyDescent="0.55000000000000004">
      <c r="A1599" s="10" t="s">
        <v>35</v>
      </c>
      <c r="B1599" s="11">
        <v>42286</v>
      </c>
      <c r="C1599" s="10" t="s">
        <v>48</v>
      </c>
      <c r="D1599" s="10" t="s">
        <v>49</v>
      </c>
      <c r="E1599" s="12">
        <v>0</v>
      </c>
      <c r="F1599" s="13">
        <v>0</v>
      </c>
      <c r="G1599" s="13">
        <v>0</v>
      </c>
    </row>
    <row r="1600" spans="1:7" x14ac:dyDescent="0.55000000000000004">
      <c r="A1600" s="10" t="s">
        <v>35</v>
      </c>
      <c r="B1600" s="11">
        <v>42286</v>
      </c>
      <c r="C1600" s="10" t="s">
        <v>48</v>
      </c>
      <c r="D1600" s="10" t="s">
        <v>50</v>
      </c>
      <c r="E1600" s="12">
        <v>198156</v>
      </c>
      <c r="F1600" s="13">
        <v>644571.46</v>
      </c>
      <c r="G1600" s="13">
        <v>0</v>
      </c>
    </row>
    <row r="1601" spans="1:7" hidden="1" x14ac:dyDescent="0.55000000000000004">
      <c r="A1601" s="10" t="s">
        <v>35</v>
      </c>
      <c r="B1601" s="11">
        <v>42286</v>
      </c>
      <c r="C1601" s="10" t="s">
        <v>48</v>
      </c>
      <c r="D1601" s="10" t="s">
        <v>52</v>
      </c>
      <c r="E1601" s="12">
        <v>242067</v>
      </c>
      <c r="F1601" s="13">
        <v>78804.42</v>
      </c>
      <c r="G1601" s="13">
        <v>0</v>
      </c>
    </row>
    <row r="1602" spans="1:7" hidden="1" x14ac:dyDescent="0.55000000000000004">
      <c r="A1602" s="10" t="s">
        <v>35</v>
      </c>
      <c r="B1602" s="11">
        <v>42286</v>
      </c>
      <c r="C1602" s="10" t="s">
        <v>48</v>
      </c>
      <c r="D1602" s="10" t="s">
        <v>51</v>
      </c>
      <c r="E1602" s="12">
        <v>43136</v>
      </c>
      <c r="F1602" s="13">
        <v>87959.31</v>
      </c>
      <c r="G1602" s="13">
        <v>0</v>
      </c>
    </row>
    <row r="1603" spans="1:7" hidden="1" x14ac:dyDescent="0.55000000000000004">
      <c r="A1603" s="10" t="s">
        <v>35</v>
      </c>
      <c r="B1603" s="11">
        <v>42289</v>
      </c>
      <c r="C1603" s="10" t="s">
        <v>48</v>
      </c>
      <c r="D1603" s="10" t="s">
        <v>49</v>
      </c>
      <c r="E1603" s="12">
        <v>0</v>
      </c>
      <c r="F1603" s="13">
        <v>0</v>
      </c>
      <c r="G1603" s="13">
        <v>0</v>
      </c>
    </row>
    <row r="1604" spans="1:7" x14ac:dyDescent="0.55000000000000004">
      <c r="A1604" s="10" t="s">
        <v>35</v>
      </c>
      <c r="B1604" s="11">
        <v>42289</v>
      </c>
      <c r="C1604" s="10" t="s">
        <v>48</v>
      </c>
      <c r="D1604" s="10" t="s">
        <v>50</v>
      </c>
      <c r="E1604" s="12">
        <v>226108</v>
      </c>
      <c r="F1604" s="13">
        <v>718378.86</v>
      </c>
      <c r="G1604" s="13">
        <v>0</v>
      </c>
    </row>
    <row r="1605" spans="1:7" hidden="1" x14ac:dyDescent="0.55000000000000004">
      <c r="A1605" s="10" t="s">
        <v>35</v>
      </c>
      <c r="B1605" s="11">
        <v>42289</v>
      </c>
      <c r="C1605" s="10" t="s">
        <v>48</v>
      </c>
      <c r="D1605" s="10" t="s">
        <v>52</v>
      </c>
      <c r="E1605" s="12">
        <v>239417</v>
      </c>
      <c r="F1605" s="13">
        <v>76171.5</v>
      </c>
      <c r="G1605" s="13">
        <v>0</v>
      </c>
    </row>
    <row r="1606" spans="1:7" hidden="1" x14ac:dyDescent="0.55000000000000004">
      <c r="A1606" s="10" t="s">
        <v>35</v>
      </c>
      <c r="B1606" s="11">
        <v>42289</v>
      </c>
      <c r="C1606" s="10" t="s">
        <v>48</v>
      </c>
      <c r="D1606" s="10" t="s">
        <v>51</v>
      </c>
      <c r="E1606" s="12">
        <v>39672</v>
      </c>
      <c r="F1606" s="13">
        <v>81940.800000000003</v>
      </c>
      <c r="G1606" s="13">
        <v>0</v>
      </c>
    </row>
    <row r="1607" spans="1:7" hidden="1" x14ac:dyDescent="0.55000000000000004">
      <c r="A1607" s="10" t="s">
        <v>35</v>
      </c>
      <c r="B1607" s="11">
        <v>42290</v>
      </c>
      <c r="C1607" s="10" t="s">
        <v>48</v>
      </c>
      <c r="D1607" s="10" t="s">
        <v>49</v>
      </c>
      <c r="E1607" s="12">
        <v>0</v>
      </c>
      <c r="F1607" s="13">
        <v>0</v>
      </c>
      <c r="G1607" s="13">
        <v>0</v>
      </c>
    </row>
    <row r="1608" spans="1:7" x14ac:dyDescent="0.55000000000000004">
      <c r="A1608" s="10" t="s">
        <v>35</v>
      </c>
      <c r="B1608" s="11">
        <v>42290</v>
      </c>
      <c r="C1608" s="10" t="s">
        <v>48</v>
      </c>
      <c r="D1608" s="10" t="s">
        <v>50</v>
      </c>
      <c r="E1608" s="12">
        <v>219735</v>
      </c>
      <c r="F1608" s="13">
        <v>681688.41</v>
      </c>
      <c r="G1608" s="13">
        <v>0</v>
      </c>
    </row>
    <row r="1609" spans="1:7" hidden="1" x14ac:dyDescent="0.55000000000000004">
      <c r="A1609" s="10" t="s">
        <v>35</v>
      </c>
      <c r="B1609" s="11">
        <v>42290</v>
      </c>
      <c r="C1609" s="10" t="s">
        <v>48</v>
      </c>
      <c r="D1609" s="10" t="s">
        <v>52</v>
      </c>
      <c r="E1609" s="12">
        <v>279636</v>
      </c>
      <c r="F1609" s="13">
        <v>86785.38</v>
      </c>
      <c r="G1609" s="13">
        <v>0</v>
      </c>
    </row>
    <row r="1610" spans="1:7" hidden="1" x14ac:dyDescent="0.55000000000000004">
      <c r="A1610" s="10" t="s">
        <v>35</v>
      </c>
      <c r="B1610" s="11">
        <v>42290</v>
      </c>
      <c r="C1610" s="10" t="s">
        <v>48</v>
      </c>
      <c r="D1610" s="10" t="s">
        <v>51</v>
      </c>
      <c r="E1610" s="12">
        <v>43030</v>
      </c>
      <c r="F1610" s="13">
        <v>88999.360000000001</v>
      </c>
      <c r="G1610" s="13">
        <v>0</v>
      </c>
    </row>
    <row r="1611" spans="1:7" hidden="1" x14ac:dyDescent="0.55000000000000004">
      <c r="A1611" s="10" t="s">
        <v>35</v>
      </c>
      <c r="B1611" s="11">
        <v>42291</v>
      </c>
      <c r="C1611" s="10" t="s">
        <v>48</v>
      </c>
      <c r="D1611" s="10" t="s">
        <v>49</v>
      </c>
      <c r="E1611" s="12">
        <v>0</v>
      </c>
      <c r="F1611" s="13">
        <v>0</v>
      </c>
      <c r="G1611" s="13">
        <v>0</v>
      </c>
    </row>
    <row r="1612" spans="1:7" x14ac:dyDescent="0.55000000000000004">
      <c r="A1612" s="10" t="s">
        <v>35</v>
      </c>
      <c r="B1612" s="11">
        <v>42291</v>
      </c>
      <c r="C1612" s="10" t="s">
        <v>48</v>
      </c>
      <c r="D1612" s="10" t="s">
        <v>50</v>
      </c>
      <c r="E1612" s="12">
        <v>206029</v>
      </c>
      <c r="F1612" s="13">
        <v>624828.62</v>
      </c>
      <c r="G1612" s="13">
        <v>0</v>
      </c>
    </row>
    <row r="1613" spans="1:7" hidden="1" x14ac:dyDescent="0.55000000000000004">
      <c r="A1613" s="10" t="s">
        <v>35</v>
      </c>
      <c r="B1613" s="11">
        <v>42291</v>
      </c>
      <c r="C1613" s="10" t="s">
        <v>48</v>
      </c>
      <c r="D1613" s="10" t="s">
        <v>52</v>
      </c>
      <c r="E1613" s="12">
        <v>251830</v>
      </c>
      <c r="F1613" s="13">
        <v>76400.17</v>
      </c>
      <c r="G1613" s="13">
        <v>0</v>
      </c>
    </row>
    <row r="1614" spans="1:7" hidden="1" x14ac:dyDescent="0.55000000000000004">
      <c r="A1614" s="10" t="s">
        <v>35</v>
      </c>
      <c r="B1614" s="11">
        <v>42291</v>
      </c>
      <c r="C1614" s="10" t="s">
        <v>48</v>
      </c>
      <c r="D1614" s="10" t="s">
        <v>51</v>
      </c>
      <c r="E1614" s="12">
        <v>41929</v>
      </c>
      <c r="F1614" s="13">
        <v>85919.76</v>
      </c>
      <c r="G1614" s="13">
        <v>0</v>
      </c>
    </row>
    <row r="1615" spans="1:7" hidden="1" x14ac:dyDescent="0.55000000000000004">
      <c r="A1615" s="10" t="s">
        <v>35</v>
      </c>
      <c r="B1615" s="11">
        <v>42292</v>
      </c>
      <c r="C1615" s="10" t="s">
        <v>48</v>
      </c>
      <c r="D1615" s="10" t="s">
        <v>49</v>
      </c>
      <c r="E1615" s="12">
        <v>0</v>
      </c>
      <c r="F1615" s="13">
        <v>0</v>
      </c>
      <c r="G1615" s="13">
        <v>0</v>
      </c>
    </row>
    <row r="1616" spans="1:7" x14ac:dyDescent="0.55000000000000004">
      <c r="A1616" s="10" t="s">
        <v>35</v>
      </c>
      <c r="B1616" s="11">
        <v>42292</v>
      </c>
      <c r="C1616" s="10" t="s">
        <v>48</v>
      </c>
      <c r="D1616" s="10" t="s">
        <v>50</v>
      </c>
      <c r="E1616" s="12">
        <v>207178</v>
      </c>
      <c r="F1616" s="13">
        <v>619389.31000000006</v>
      </c>
      <c r="G1616" s="13">
        <v>0</v>
      </c>
    </row>
    <row r="1617" spans="1:7" hidden="1" x14ac:dyDescent="0.55000000000000004">
      <c r="A1617" s="10" t="s">
        <v>35</v>
      </c>
      <c r="B1617" s="11">
        <v>42292</v>
      </c>
      <c r="C1617" s="10" t="s">
        <v>48</v>
      </c>
      <c r="D1617" s="10" t="s">
        <v>52</v>
      </c>
      <c r="E1617" s="12">
        <v>243280</v>
      </c>
      <c r="F1617" s="13">
        <v>72814.3</v>
      </c>
      <c r="G1617" s="13">
        <v>0</v>
      </c>
    </row>
    <row r="1618" spans="1:7" hidden="1" x14ac:dyDescent="0.55000000000000004">
      <c r="A1618" s="10" t="s">
        <v>35</v>
      </c>
      <c r="B1618" s="11">
        <v>42292</v>
      </c>
      <c r="C1618" s="10" t="s">
        <v>48</v>
      </c>
      <c r="D1618" s="10" t="s">
        <v>51</v>
      </c>
      <c r="E1618" s="12">
        <v>71335</v>
      </c>
      <c r="F1618" s="13">
        <v>146451.35999999999</v>
      </c>
      <c r="G1618" s="13">
        <v>0</v>
      </c>
    </row>
    <row r="1619" spans="1:7" hidden="1" x14ac:dyDescent="0.55000000000000004">
      <c r="A1619" s="10" t="s">
        <v>35</v>
      </c>
      <c r="B1619" s="11">
        <v>42293</v>
      </c>
      <c r="C1619" s="10" t="s">
        <v>48</v>
      </c>
      <c r="D1619" s="10" t="s">
        <v>49</v>
      </c>
      <c r="E1619" s="12">
        <v>0</v>
      </c>
      <c r="F1619" s="13">
        <v>0</v>
      </c>
      <c r="G1619" s="13">
        <v>0</v>
      </c>
    </row>
    <row r="1620" spans="1:7" x14ac:dyDescent="0.55000000000000004">
      <c r="A1620" s="10" t="s">
        <v>35</v>
      </c>
      <c r="B1620" s="11">
        <v>42293</v>
      </c>
      <c r="C1620" s="10" t="s">
        <v>48</v>
      </c>
      <c r="D1620" s="10" t="s">
        <v>50</v>
      </c>
      <c r="E1620" s="12">
        <v>182690</v>
      </c>
      <c r="F1620" s="13">
        <v>556931.5</v>
      </c>
      <c r="G1620" s="13">
        <v>0</v>
      </c>
    </row>
    <row r="1621" spans="1:7" hidden="1" x14ac:dyDescent="0.55000000000000004">
      <c r="A1621" s="10" t="s">
        <v>35</v>
      </c>
      <c r="B1621" s="11">
        <v>42293</v>
      </c>
      <c r="C1621" s="10" t="s">
        <v>48</v>
      </c>
      <c r="D1621" s="10" t="s">
        <v>52</v>
      </c>
      <c r="E1621" s="12">
        <v>238082</v>
      </c>
      <c r="F1621" s="13">
        <v>72634.03</v>
      </c>
      <c r="G1621" s="13">
        <v>0</v>
      </c>
    </row>
    <row r="1622" spans="1:7" hidden="1" x14ac:dyDescent="0.55000000000000004">
      <c r="A1622" s="10" t="s">
        <v>35</v>
      </c>
      <c r="B1622" s="11">
        <v>42293</v>
      </c>
      <c r="C1622" s="10" t="s">
        <v>48</v>
      </c>
      <c r="D1622" s="10" t="s">
        <v>51</v>
      </c>
      <c r="E1622" s="12">
        <v>45925</v>
      </c>
      <c r="F1622" s="13">
        <v>91466.29</v>
      </c>
      <c r="G1622" s="13">
        <v>0</v>
      </c>
    </row>
    <row r="1623" spans="1:7" hidden="1" x14ac:dyDescent="0.55000000000000004">
      <c r="A1623" s="10" t="s">
        <v>35</v>
      </c>
      <c r="B1623" s="11">
        <v>42296</v>
      </c>
      <c r="C1623" s="10" t="s">
        <v>48</v>
      </c>
      <c r="D1623" s="10" t="s">
        <v>49</v>
      </c>
      <c r="E1623" s="12">
        <v>0</v>
      </c>
      <c r="F1623" s="13">
        <v>0</v>
      </c>
      <c r="G1623" s="13">
        <v>0</v>
      </c>
    </row>
    <row r="1624" spans="1:7" x14ac:dyDescent="0.55000000000000004">
      <c r="A1624" s="10" t="s">
        <v>35</v>
      </c>
      <c r="B1624" s="11">
        <v>42296</v>
      </c>
      <c r="C1624" s="10" t="s">
        <v>48</v>
      </c>
      <c r="D1624" s="10" t="s">
        <v>50</v>
      </c>
      <c r="E1624" s="12">
        <v>179364</v>
      </c>
      <c r="F1624" s="13">
        <v>544489</v>
      </c>
      <c r="G1624" s="13">
        <v>0</v>
      </c>
    </row>
    <row r="1625" spans="1:7" hidden="1" x14ac:dyDescent="0.55000000000000004">
      <c r="A1625" s="10" t="s">
        <v>35</v>
      </c>
      <c r="B1625" s="11">
        <v>42296</v>
      </c>
      <c r="C1625" s="10" t="s">
        <v>48</v>
      </c>
      <c r="D1625" s="10" t="s">
        <v>52</v>
      </c>
      <c r="E1625" s="12">
        <v>215108</v>
      </c>
      <c r="F1625" s="13">
        <v>65392.18</v>
      </c>
      <c r="G1625" s="13">
        <v>0</v>
      </c>
    </row>
    <row r="1626" spans="1:7" hidden="1" x14ac:dyDescent="0.55000000000000004">
      <c r="A1626" s="10" t="s">
        <v>35</v>
      </c>
      <c r="B1626" s="11">
        <v>42296</v>
      </c>
      <c r="C1626" s="10" t="s">
        <v>48</v>
      </c>
      <c r="D1626" s="10" t="s">
        <v>51</v>
      </c>
      <c r="E1626" s="12">
        <v>43285</v>
      </c>
      <c r="F1626" s="13">
        <v>86984.07</v>
      </c>
      <c r="G1626" s="13">
        <v>0</v>
      </c>
    </row>
    <row r="1627" spans="1:7" hidden="1" x14ac:dyDescent="0.55000000000000004">
      <c r="A1627" s="10" t="s">
        <v>35</v>
      </c>
      <c r="B1627" s="11">
        <v>42297</v>
      </c>
      <c r="C1627" s="10" t="s">
        <v>48</v>
      </c>
      <c r="D1627" s="10" t="s">
        <v>49</v>
      </c>
      <c r="E1627" s="12">
        <v>0</v>
      </c>
      <c r="F1627" s="13">
        <v>0</v>
      </c>
      <c r="G1627" s="13">
        <v>0</v>
      </c>
    </row>
    <row r="1628" spans="1:7" x14ac:dyDescent="0.55000000000000004">
      <c r="A1628" s="10" t="s">
        <v>35</v>
      </c>
      <c r="B1628" s="11">
        <v>42297</v>
      </c>
      <c r="C1628" s="10" t="s">
        <v>48</v>
      </c>
      <c r="D1628" s="10" t="s">
        <v>50</v>
      </c>
      <c r="E1628" s="12">
        <v>146458</v>
      </c>
      <c r="F1628" s="13">
        <v>445064.91</v>
      </c>
      <c r="G1628" s="13">
        <v>0</v>
      </c>
    </row>
    <row r="1629" spans="1:7" hidden="1" x14ac:dyDescent="0.55000000000000004">
      <c r="A1629" s="10" t="s">
        <v>35</v>
      </c>
      <c r="B1629" s="11">
        <v>42297</v>
      </c>
      <c r="C1629" s="10" t="s">
        <v>48</v>
      </c>
      <c r="D1629" s="10" t="s">
        <v>52</v>
      </c>
      <c r="E1629" s="12">
        <v>183547</v>
      </c>
      <c r="F1629" s="13">
        <v>55800.7</v>
      </c>
      <c r="G1629" s="13">
        <v>0</v>
      </c>
    </row>
    <row r="1630" spans="1:7" hidden="1" x14ac:dyDescent="0.55000000000000004">
      <c r="A1630" s="10" t="s">
        <v>35</v>
      </c>
      <c r="B1630" s="11">
        <v>42297</v>
      </c>
      <c r="C1630" s="10" t="s">
        <v>48</v>
      </c>
      <c r="D1630" s="10" t="s">
        <v>51</v>
      </c>
      <c r="E1630" s="12">
        <v>42097</v>
      </c>
      <c r="F1630" s="13">
        <v>85453.21</v>
      </c>
      <c r="G1630" s="13">
        <v>0</v>
      </c>
    </row>
    <row r="1631" spans="1:7" hidden="1" x14ac:dyDescent="0.55000000000000004">
      <c r="A1631" s="10" t="s">
        <v>35</v>
      </c>
      <c r="B1631" s="11">
        <v>42298</v>
      </c>
      <c r="C1631" s="10" t="s">
        <v>48</v>
      </c>
      <c r="D1631" s="10" t="s">
        <v>49</v>
      </c>
      <c r="E1631" s="12">
        <v>0</v>
      </c>
      <c r="F1631" s="13">
        <v>0</v>
      </c>
      <c r="G1631" s="13">
        <v>0</v>
      </c>
    </row>
    <row r="1632" spans="1:7" x14ac:dyDescent="0.55000000000000004">
      <c r="A1632" s="10" t="s">
        <v>35</v>
      </c>
      <c r="B1632" s="11">
        <v>42298</v>
      </c>
      <c r="C1632" s="10" t="s">
        <v>48</v>
      </c>
      <c r="D1632" s="10" t="s">
        <v>50</v>
      </c>
      <c r="E1632" s="12">
        <v>175093</v>
      </c>
      <c r="F1632" s="13">
        <v>523628.49</v>
      </c>
      <c r="G1632" s="13">
        <v>0</v>
      </c>
    </row>
    <row r="1633" spans="1:7" hidden="1" x14ac:dyDescent="0.55000000000000004">
      <c r="A1633" s="10" t="s">
        <v>35</v>
      </c>
      <c r="B1633" s="11">
        <v>42298</v>
      </c>
      <c r="C1633" s="10" t="s">
        <v>48</v>
      </c>
      <c r="D1633" s="10" t="s">
        <v>52</v>
      </c>
      <c r="E1633" s="12">
        <v>212118</v>
      </c>
      <c r="F1633" s="13">
        <v>63470.96</v>
      </c>
      <c r="G1633" s="13">
        <v>0</v>
      </c>
    </row>
    <row r="1634" spans="1:7" hidden="1" x14ac:dyDescent="0.55000000000000004">
      <c r="A1634" s="10" t="s">
        <v>35</v>
      </c>
      <c r="B1634" s="11">
        <v>42298</v>
      </c>
      <c r="C1634" s="10" t="s">
        <v>48</v>
      </c>
      <c r="D1634" s="10" t="s">
        <v>51</v>
      </c>
      <c r="E1634" s="12">
        <v>50791</v>
      </c>
      <c r="F1634" s="13">
        <v>101205.61</v>
      </c>
      <c r="G1634" s="13">
        <v>0</v>
      </c>
    </row>
    <row r="1635" spans="1:7" hidden="1" x14ac:dyDescent="0.55000000000000004">
      <c r="A1635" s="10" t="s">
        <v>35</v>
      </c>
      <c r="B1635" s="11">
        <v>42299</v>
      </c>
      <c r="C1635" s="10" t="s">
        <v>48</v>
      </c>
      <c r="D1635" s="10" t="s">
        <v>49</v>
      </c>
      <c r="E1635" s="12">
        <v>0</v>
      </c>
      <c r="F1635" s="13">
        <v>0</v>
      </c>
      <c r="G1635" s="13">
        <v>0</v>
      </c>
    </row>
    <row r="1636" spans="1:7" x14ac:dyDescent="0.55000000000000004">
      <c r="A1636" s="10" t="s">
        <v>35</v>
      </c>
      <c r="B1636" s="11">
        <v>42299</v>
      </c>
      <c r="C1636" s="10" t="s">
        <v>48</v>
      </c>
      <c r="D1636" s="10" t="s">
        <v>50</v>
      </c>
      <c r="E1636" s="12">
        <v>104078</v>
      </c>
      <c r="F1636" s="13">
        <v>311012.01</v>
      </c>
      <c r="G1636" s="13">
        <v>0</v>
      </c>
    </row>
    <row r="1637" spans="1:7" hidden="1" x14ac:dyDescent="0.55000000000000004">
      <c r="A1637" s="10" t="s">
        <v>35</v>
      </c>
      <c r="B1637" s="11">
        <v>42299</v>
      </c>
      <c r="C1637" s="10" t="s">
        <v>48</v>
      </c>
      <c r="D1637" s="10" t="s">
        <v>52</v>
      </c>
      <c r="E1637" s="12">
        <v>128769</v>
      </c>
      <c r="F1637" s="13">
        <v>38492.33</v>
      </c>
      <c r="G1637" s="13">
        <v>0</v>
      </c>
    </row>
    <row r="1638" spans="1:7" hidden="1" x14ac:dyDescent="0.55000000000000004">
      <c r="A1638" s="10" t="s">
        <v>35</v>
      </c>
      <c r="B1638" s="11">
        <v>42299</v>
      </c>
      <c r="C1638" s="10" t="s">
        <v>48</v>
      </c>
      <c r="D1638" s="10" t="s">
        <v>51</v>
      </c>
      <c r="E1638" s="12">
        <v>46013</v>
      </c>
      <c r="F1638" s="13">
        <v>90259.58</v>
      </c>
      <c r="G1638" s="13">
        <v>0</v>
      </c>
    </row>
    <row r="1639" spans="1:7" hidden="1" x14ac:dyDescent="0.55000000000000004">
      <c r="A1639" s="10" t="s">
        <v>35</v>
      </c>
      <c r="B1639" s="11">
        <v>42300</v>
      </c>
      <c r="C1639" s="10" t="s">
        <v>48</v>
      </c>
      <c r="D1639" s="10" t="s">
        <v>49</v>
      </c>
      <c r="E1639" s="12">
        <v>0</v>
      </c>
      <c r="F1639" s="13">
        <v>0</v>
      </c>
      <c r="G1639" s="13">
        <v>0</v>
      </c>
    </row>
    <row r="1640" spans="1:7" x14ac:dyDescent="0.55000000000000004">
      <c r="A1640" s="10" t="s">
        <v>35</v>
      </c>
      <c r="B1640" s="11">
        <v>42300</v>
      </c>
      <c r="C1640" s="10" t="s">
        <v>48</v>
      </c>
      <c r="D1640" s="10" t="s">
        <v>50</v>
      </c>
      <c r="E1640" s="12">
        <v>173960</v>
      </c>
      <c r="F1640" s="13">
        <v>512118.2</v>
      </c>
      <c r="G1640" s="13">
        <v>0</v>
      </c>
    </row>
    <row r="1641" spans="1:7" hidden="1" x14ac:dyDescent="0.55000000000000004">
      <c r="A1641" s="10" t="s">
        <v>35</v>
      </c>
      <c r="B1641" s="11">
        <v>42300</v>
      </c>
      <c r="C1641" s="10" t="s">
        <v>48</v>
      </c>
      <c r="D1641" s="10" t="s">
        <v>52</v>
      </c>
      <c r="E1641" s="12">
        <v>221092</v>
      </c>
      <c r="F1641" s="13">
        <v>65165.57</v>
      </c>
      <c r="G1641" s="13">
        <v>0</v>
      </c>
    </row>
    <row r="1642" spans="1:7" hidden="1" x14ac:dyDescent="0.55000000000000004">
      <c r="A1642" s="10" t="s">
        <v>35</v>
      </c>
      <c r="B1642" s="11">
        <v>42300</v>
      </c>
      <c r="C1642" s="10" t="s">
        <v>48</v>
      </c>
      <c r="D1642" s="10" t="s">
        <v>51</v>
      </c>
      <c r="E1642" s="12">
        <v>47191</v>
      </c>
      <c r="F1642" s="13">
        <v>90419.19</v>
      </c>
      <c r="G1642" s="13">
        <v>0</v>
      </c>
    </row>
    <row r="1643" spans="1:7" hidden="1" x14ac:dyDescent="0.55000000000000004">
      <c r="A1643" s="10" t="s">
        <v>35</v>
      </c>
      <c r="B1643" s="11">
        <v>42303</v>
      </c>
      <c r="C1643" s="10" t="s">
        <v>48</v>
      </c>
      <c r="D1643" s="10" t="s">
        <v>49</v>
      </c>
      <c r="E1643" s="12">
        <v>0</v>
      </c>
      <c r="F1643" s="13">
        <v>0</v>
      </c>
      <c r="G1643" s="13">
        <v>0</v>
      </c>
    </row>
    <row r="1644" spans="1:7" x14ac:dyDescent="0.55000000000000004">
      <c r="A1644" s="10" t="s">
        <v>35</v>
      </c>
      <c r="B1644" s="11">
        <v>42303</v>
      </c>
      <c r="C1644" s="10" t="s">
        <v>48</v>
      </c>
      <c r="D1644" s="10" t="s">
        <v>50</v>
      </c>
      <c r="E1644" s="12">
        <v>126248</v>
      </c>
      <c r="F1644" s="13">
        <v>366979.91</v>
      </c>
      <c r="G1644" s="13">
        <v>0</v>
      </c>
    </row>
    <row r="1645" spans="1:7" hidden="1" x14ac:dyDescent="0.55000000000000004">
      <c r="A1645" s="10" t="s">
        <v>35</v>
      </c>
      <c r="B1645" s="11">
        <v>42303</v>
      </c>
      <c r="C1645" s="10" t="s">
        <v>48</v>
      </c>
      <c r="D1645" s="10" t="s">
        <v>52</v>
      </c>
      <c r="E1645" s="12">
        <v>162759</v>
      </c>
      <c r="F1645" s="13">
        <v>47365.66</v>
      </c>
      <c r="G1645" s="13">
        <v>0</v>
      </c>
    </row>
    <row r="1646" spans="1:7" hidden="1" x14ac:dyDescent="0.55000000000000004">
      <c r="A1646" s="10" t="s">
        <v>35</v>
      </c>
      <c r="B1646" s="11">
        <v>42303</v>
      </c>
      <c r="C1646" s="10" t="s">
        <v>48</v>
      </c>
      <c r="D1646" s="10" t="s">
        <v>51</v>
      </c>
      <c r="E1646" s="12">
        <v>111345</v>
      </c>
      <c r="F1646" s="13">
        <v>199960.15</v>
      </c>
      <c r="G1646" s="13">
        <v>0</v>
      </c>
    </row>
    <row r="1647" spans="1:7" hidden="1" x14ac:dyDescent="0.55000000000000004">
      <c r="A1647" s="10" t="s">
        <v>35</v>
      </c>
      <c r="B1647" s="11">
        <v>42304</v>
      </c>
      <c r="C1647" s="10" t="s">
        <v>48</v>
      </c>
      <c r="D1647" s="10" t="s">
        <v>49</v>
      </c>
      <c r="E1647" s="12">
        <v>0</v>
      </c>
      <c r="F1647" s="13">
        <v>0</v>
      </c>
      <c r="G1647" s="13">
        <v>0</v>
      </c>
    </row>
    <row r="1648" spans="1:7" x14ac:dyDescent="0.55000000000000004">
      <c r="A1648" s="10" t="s">
        <v>35</v>
      </c>
      <c r="B1648" s="11">
        <v>42304</v>
      </c>
      <c r="C1648" s="10" t="s">
        <v>48</v>
      </c>
      <c r="D1648" s="10" t="s">
        <v>50</v>
      </c>
      <c r="E1648" s="12">
        <v>150088</v>
      </c>
      <c r="F1648" s="13">
        <v>424808.78</v>
      </c>
      <c r="G1648" s="13">
        <v>0</v>
      </c>
    </row>
    <row r="1649" spans="1:7" hidden="1" x14ac:dyDescent="0.55000000000000004">
      <c r="A1649" s="10" t="s">
        <v>35</v>
      </c>
      <c r="B1649" s="11">
        <v>42304</v>
      </c>
      <c r="C1649" s="10" t="s">
        <v>48</v>
      </c>
      <c r="D1649" s="10" t="s">
        <v>52</v>
      </c>
      <c r="E1649" s="12">
        <v>173823</v>
      </c>
      <c r="F1649" s="13">
        <v>49246.97</v>
      </c>
      <c r="G1649" s="13">
        <v>0</v>
      </c>
    </row>
    <row r="1650" spans="1:7" hidden="1" x14ac:dyDescent="0.55000000000000004">
      <c r="A1650" s="10" t="s">
        <v>35</v>
      </c>
      <c r="B1650" s="11">
        <v>42304</v>
      </c>
      <c r="C1650" s="10" t="s">
        <v>48</v>
      </c>
      <c r="D1650" s="10" t="s">
        <v>51</v>
      </c>
      <c r="E1650" s="12">
        <v>106749</v>
      </c>
      <c r="F1650" s="13">
        <v>189063.2</v>
      </c>
      <c r="G1650" s="13">
        <v>0</v>
      </c>
    </row>
    <row r="1651" spans="1:7" hidden="1" x14ac:dyDescent="0.55000000000000004">
      <c r="A1651" s="10" t="s">
        <v>35</v>
      </c>
      <c r="B1651" s="11">
        <v>42305</v>
      </c>
      <c r="C1651" s="10" t="s">
        <v>48</v>
      </c>
      <c r="D1651" s="10" t="s">
        <v>49</v>
      </c>
      <c r="E1651" s="12">
        <v>0</v>
      </c>
      <c r="F1651" s="13">
        <v>0</v>
      </c>
      <c r="G1651" s="13">
        <v>0</v>
      </c>
    </row>
    <row r="1652" spans="1:7" x14ac:dyDescent="0.55000000000000004">
      <c r="A1652" s="10" t="s">
        <v>35</v>
      </c>
      <c r="B1652" s="11">
        <v>42305</v>
      </c>
      <c r="C1652" s="10" t="s">
        <v>48</v>
      </c>
      <c r="D1652" s="10" t="s">
        <v>50</v>
      </c>
      <c r="E1652" s="12">
        <v>245602</v>
      </c>
      <c r="F1652" s="13">
        <v>716611.64</v>
      </c>
      <c r="G1652" s="13">
        <v>0</v>
      </c>
    </row>
    <row r="1653" spans="1:7" hidden="1" x14ac:dyDescent="0.55000000000000004">
      <c r="A1653" s="10" t="s">
        <v>35</v>
      </c>
      <c r="B1653" s="11">
        <v>42305</v>
      </c>
      <c r="C1653" s="10" t="s">
        <v>48</v>
      </c>
      <c r="D1653" s="10" t="s">
        <v>52</v>
      </c>
      <c r="E1653" s="12">
        <v>270995</v>
      </c>
      <c r="F1653" s="13">
        <v>79017.570000000007</v>
      </c>
      <c r="G1653" s="13">
        <v>0</v>
      </c>
    </row>
    <row r="1654" spans="1:7" hidden="1" x14ac:dyDescent="0.55000000000000004">
      <c r="A1654" s="10" t="s">
        <v>35</v>
      </c>
      <c r="B1654" s="11">
        <v>42305</v>
      </c>
      <c r="C1654" s="10" t="s">
        <v>48</v>
      </c>
      <c r="D1654" s="10" t="s">
        <v>51</v>
      </c>
      <c r="E1654" s="12">
        <v>66813</v>
      </c>
      <c r="F1654" s="13">
        <v>127344.16</v>
      </c>
      <c r="G1654" s="13">
        <v>0</v>
      </c>
    </row>
    <row r="1655" spans="1:7" hidden="1" x14ac:dyDescent="0.55000000000000004">
      <c r="A1655" s="10" t="s">
        <v>35</v>
      </c>
      <c r="B1655" s="11">
        <v>42306</v>
      </c>
      <c r="C1655" s="10" t="s">
        <v>48</v>
      </c>
      <c r="D1655" s="10" t="s">
        <v>49</v>
      </c>
      <c r="E1655" s="12">
        <v>0</v>
      </c>
      <c r="F1655" s="13">
        <v>0</v>
      </c>
      <c r="G1655" s="13">
        <v>0</v>
      </c>
    </row>
    <row r="1656" spans="1:7" x14ac:dyDescent="0.55000000000000004">
      <c r="A1656" s="10" t="s">
        <v>35</v>
      </c>
      <c r="B1656" s="11">
        <v>42306</v>
      </c>
      <c r="C1656" s="10" t="s">
        <v>48</v>
      </c>
      <c r="D1656" s="10" t="s">
        <v>50</v>
      </c>
      <c r="E1656" s="12">
        <v>221704</v>
      </c>
      <c r="F1656" s="13">
        <v>669573.65</v>
      </c>
      <c r="G1656" s="13">
        <v>0</v>
      </c>
    </row>
    <row r="1657" spans="1:7" hidden="1" x14ac:dyDescent="0.55000000000000004">
      <c r="A1657" s="10" t="s">
        <v>35</v>
      </c>
      <c r="B1657" s="11">
        <v>42306</v>
      </c>
      <c r="C1657" s="10" t="s">
        <v>48</v>
      </c>
      <c r="D1657" s="10" t="s">
        <v>52</v>
      </c>
      <c r="E1657" s="12">
        <v>257655</v>
      </c>
      <c r="F1657" s="13">
        <v>77830.78</v>
      </c>
      <c r="G1657" s="13">
        <v>0</v>
      </c>
    </row>
    <row r="1658" spans="1:7" hidden="1" x14ac:dyDescent="0.55000000000000004">
      <c r="A1658" s="10" t="s">
        <v>35</v>
      </c>
      <c r="B1658" s="11">
        <v>42306</v>
      </c>
      <c r="C1658" s="10" t="s">
        <v>48</v>
      </c>
      <c r="D1658" s="10" t="s">
        <v>51</v>
      </c>
      <c r="E1658" s="12">
        <v>81739</v>
      </c>
      <c r="F1658" s="13">
        <v>156401.04</v>
      </c>
      <c r="G1658" s="13">
        <v>0</v>
      </c>
    </row>
    <row r="1659" spans="1:7" hidden="1" x14ac:dyDescent="0.55000000000000004">
      <c r="A1659" s="10" t="s">
        <v>35</v>
      </c>
      <c r="B1659" s="11">
        <v>42307</v>
      </c>
      <c r="C1659" s="10" t="s">
        <v>48</v>
      </c>
      <c r="D1659" s="10" t="s">
        <v>49</v>
      </c>
      <c r="E1659" s="12">
        <v>0</v>
      </c>
      <c r="F1659" s="13">
        <v>0</v>
      </c>
      <c r="G1659" s="13">
        <v>0</v>
      </c>
    </row>
    <row r="1660" spans="1:7" x14ac:dyDescent="0.55000000000000004">
      <c r="A1660" s="10" t="s">
        <v>35</v>
      </c>
      <c r="B1660" s="11">
        <v>42307</v>
      </c>
      <c r="C1660" s="10" t="s">
        <v>48</v>
      </c>
      <c r="D1660" s="10" t="s">
        <v>50</v>
      </c>
      <c r="E1660" s="12">
        <v>188080</v>
      </c>
      <c r="F1660" s="13">
        <v>569884.46</v>
      </c>
      <c r="G1660" s="13">
        <v>0</v>
      </c>
    </row>
    <row r="1661" spans="1:7" hidden="1" x14ac:dyDescent="0.55000000000000004">
      <c r="A1661" s="10" t="s">
        <v>35</v>
      </c>
      <c r="B1661" s="11">
        <v>42307</v>
      </c>
      <c r="C1661" s="10" t="s">
        <v>48</v>
      </c>
      <c r="D1661" s="10" t="s">
        <v>52</v>
      </c>
      <c r="E1661" s="12">
        <v>226672</v>
      </c>
      <c r="F1661" s="13">
        <v>68723.59</v>
      </c>
      <c r="G1661" s="13">
        <v>0</v>
      </c>
    </row>
    <row r="1662" spans="1:7" hidden="1" x14ac:dyDescent="0.55000000000000004">
      <c r="A1662" s="10" t="s">
        <v>35</v>
      </c>
      <c r="B1662" s="11">
        <v>42307</v>
      </c>
      <c r="C1662" s="10" t="s">
        <v>48</v>
      </c>
      <c r="D1662" s="10" t="s">
        <v>51</v>
      </c>
      <c r="E1662" s="12">
        <v>99723</v>
      </c>
      <c r="F1662" s="13">
        <v>185936.81</v>
      </c>
      <c r="G1662" s="13">
        <v>0</v>
      </c>
    </row>
    <row r="1663" spans="1:7" hidden="1" x14ac:dyDescent="0.55000000000000004">
      <c r="A1663" s="10" t="s">
        <v>35</v>
      </c>
      <c r="B1663" s="11">
        <v>42310</v>
      </c>
      <c r="C1663" s="10" t="s">
        <v>48</v>
      </c>
      <c r="D1663" s="10" t="s">
        <v>49</v>
      </c>
      <c r="E1663" s="12">
        <v>0</v>
      </c>
      <c r="F1663" s="13">
        <v>0</v>
      </c>
      <c r="G1663" s="13">
        <v>0</v>
      </c>
    </row>
    <row r="1664" spans="1:7" x14ac:dyDescent="0.55000000000000004">
      <c r="A1664" s="10" t="s">
        <v>35</v>
      </c>
      <c r="B1664" s="11">
        <v>42310</v>
      </c>
      <c r="C1664" s="10" t="s">
        <v>48</v>
      </c>
      <c r="D1664" s="10" t="s">
        <v>50</v>
      </c>
      <c r="E1664" s="12">
        <v>170065</v>
      </c>
      <c r="F1664" s="13">
        <v>517806.44</v>
      </c>
      <c r="G1664" s="13">
        <v>0</v>
      </c>
    </row>
    <row r="1665" spans="1:7" hidden="1" x14ac:dyDescent="0.55000000000000004">
      <c r="A1665" s="10" t="s">
        <v>35</v>
      </c>
      <c r="B1665" s="11">
        <v>42310</v>
      </c>
      <c r="C1665" s="10" t="s">
        <v>48</v>
      </c>
      <c r="D1665" s="10" t="s">
        <v>52</v>
      </c>
      <c r="E1665" s="12">
        <v>211747</v>
      </c>
      <c r="F1665" s="13">
        <v>64509.73</v>
      </c>
      <c r="G1665" s="13">
        <v>0</v>
      </c>
    </row>
    <row r="1666" spans="1:7" hidden="1" x14ac:dyDescent="0.55000000000000004">
      <c r="A1666" s="10" t="s">
        <v>35</v>
      </c>
      <c r="B1666" s="11">
        <v>42310</v>
      </c>
      <c r="C1666" s="10" t="s">
        <v>48</v>
      </c>
      <c r="D1666" s="10" t="s">
        <v>51</v>
      </c>
      <c r="E1666" s="12">
        <v>55390</v>
      </c>
      <c r="F1666" s="13">
        <v>103324.92</v>
      </c>
      <c r="G1666" s="13">
        <v>0</v>
      </c>
    </row>
    <row r="1667" spans="1:7" hidden="1" x14ac:dyDescent="0.55000000000000004">
      <c r="A1667" s="10" t="s">
        <v>35</v>
      </c>
      <c r="B1667" s="11">
        <v>42311</v>
      </c>
      <c r="C1667" s="10" t="s">
        <v>48</v>
      </c>
      <c r="D1667" s="10" t="s">
        <v>49</v>
      </c>
      <c r="E1667" s="12">
        <v>0</v>
      </c>
      <c r="F1667" s="13">
        <v>0</v>
      </c>
      <c r="G1667" s="13">
        <v>0</v>
      </c>
    </row>
    <row r="1668" spans="1:7" x14ac:dyDescent="0.55000000000000004">
      <c r="A1668" s="10" t="s">
        <v>35</v>
      </c>
      <c r="B1668" s="11">
        <v>42311</v>
      </c>
      <c r="C1668" s="10" t="s">
        <v>48</v>
      </c>
      <c r="D1668" s="10" t="s">
        <v>50</v>
      </c>
      <c r="E1668" s="12">
        <v>194668</v>
      </c>
      <c r="F1668" s="13">
        <v>602349.6</v>
      </c>
      <c r="G1668" s="13">
        <v>0</v>
      </c>
    </row>
    <row r="1669" spans="1:7" hidden="1" x14ac:dyDescent="0.55000000000000004">
      <c r="A1669" s="10" t="s">
        <v>35</v>
      </c>
      <c r="B1669" s="11">
        <v>42311</v>
      </c>
      <c r="C1669" s="10" t="s">
        <v>48</v>
      </c>
      <c r="D1669" s="10" t="s">
        <v>52</v>
      </c>
      <c r="E1669" s="12">
        <v>228364</v>
      </c>
      <c r="F1669" s="13">
        <v>70707.8</v>
      </c>
      <c r="G1669" s="13">
        <v>0</v>
      </c>
    </row>
    <row r="1670" spans="1:7" hidden="1" x14ac:dyDescent="0.55000000000000004">
      <c r="A1670" s="10" t="s">
        <v>35</v>
      </c>
      <c r="B1670" s="11">
        <v>42311</v>
      </c>
      <c r="C1670" s="10" t="s">
        <v>48</v>
      </c>
      <c r="D1670" s="10" t="s">
        <v>51</v>
      </c>
      <c r="E1670" s="12">
        <v>68461</v>
      </c>
      <c r="F1670" s="13">
        <v>128856.32000000001</v>
      </c>
      <c r="G1670" s="13">
        <v>0</v>
      </c>
    </row>
    <row r="1671" spans="1:7" hidden="1" x14ac:dyDescent="0.55000000000000004">
      <c r="A1671" s="10" t="s">
        <v>35</v>
      </c>
      <c r="B1671" s="11">
        <v>42312</v>
      </c>
      <c r="C1671" s="10" t="s">
        <v>48</v>
      </c>
      <c r="D1671" s="10" t="s">
        <v>49</v>
      </c>
      <c r="E1671" s="12">
        <v>0</v>
      </c>
      <c r="F1671" s="13">
        <v>0</v>
      </c>
      <c r="G1671" s="13">
        <v>0</v>
      </c>
    </row>
    <row r="1672" spans="1:7" x14ac:dyDescent="0.55000000000000004">
      <c r="A1672" s="10" t="s">
        <v>35</v>
      </c>
      <c r="B1672" s="11">
        <v>42312</v>
      </c>
      <c r="C1672" s="10" t="s">
        <v>48</v>
      </c>
      <c r="D1672" s="10" t="s">
        <v>50</v>
      </c>
      <c r="E1672" s="12">
        <v>224784</v>
      </c>
      <c r="F1672" s="13">
        <v>701843.2</v>
      </c>
      <c r="G1672" s="13">
        <v>0</v>
      </c>
    </row>
    <row r="1673" spans="1:7" hidden="1" x14ac:dyDescent="0.55000000000000004">
      <c r="A1673" s="10" t="s">
        <v>35</v>
      </c>
      <c r="B1673" s="11">
        <v>42312</v>
      </c>
      <c r="C1673" s="10" t="s">
        <v>48</v>
      </c>
      <c r="D1673" s="10" t="s">
        <v>52</v>
      </c>
      <c r="E1673" s="12">
        <v>266094</v>
      </c>
      <c r="F1673" s="13">
        <v>83160.100000000006</v>
      </c>
      <c r="G1673" s="13">
        <v>0</v>
      </c>
    </row>
    <row r="1674" spans="1:7" hidden="1" x14ac:dyDescent="0.55000000000000004">
      <c r="A1674" s="10" t="s">
        <v>35</v>
      </c>
      <c r="B1674" s="11">
        <v>42312</v>
      </c>
      <c r="C1674" s="10" t="s">
        <v>48</v>
      </c>
      <c r="D1674" s="10" t="s">
        <v>51</v>
      </c>
      <c r="E1674" s="12">
        <v>61565</v>
      </c>
      <c r="F1674" s="13">
        <v>116343.22</v>
      </c>
      <c r="G1674" s="13">
        <v>0</v>
      </c>
    </row>
    <row r="1675" spans="1:7" hidden="1" x14ac:dyDescent="0.55000000000000004">
      <c r="A1675" s="10" t="s">
        <v>35</v>
      </c>
      <c r="B1675" s="11">
        <v>42313</v>
      </c>
      <c r="C1675" s="10" t="s">
        <v>48</v>
      </c>
      <c r="D1675" s="10" t="s">
        <v>49</v>
      </c>
      <c r="E1675" s="12">
        <v>0</v>
      </c>
      <c r="F1675" s="13">
        <v>0</v>
      </c>
      <c r="G1675" s="13">
        <v>0</v>
      </c>
    </row>
    <row r="1676" spans="1:7" x14ac:dyDescent="0.55000000000000004">
      <c r="A1676" s="10" t="s">
        <v>35</v>
      </c>
      <c r="B1676" s="11">
        <v>42313</v>
      </c>
      <c r="C1676" s="10" t="s">
        <v>48</v>
      </c>
      <c r="D1676" s="10" t="s">
        <v>50</v>
      </c>
      <c r="E1676" s="12">
        <v>145915</v>
      </c>
      <c r="F1676" s="13">
        <v>445235.56</v>
      </c>
      <c r="G1676" s="13">
        <v>0</v>
      </c>
    </row>
    <row r="1677" spans="1:7" hidden="1" x14ac:dyDescent="0.55000000000000004">
      <c r="A1677" s="10" t="s">
        <v>35</v>
      </c>
      <c r="B1677" s="11">
        <v>42313</v>
      </c>
      <c r="C1677" s="10" t="s">
        <v>48</v>
      </c>
      <c r="D1677" s="10" t="s">
        <v>52</v>
      </c>
      <c r="E1677" s="12">
        <v>174532</v>
      </c>
      <c r="F1677" s="13">
        <v>53297.74</v>
      </c>
      <c r="G1677" s="13">
        <v>0</v>
      </c>
    </row>
    <row r="1678" spans="1:7" hidden="1" x14ac:dyDescent="0.55000000000000004">
      <c r="A1678" s="10" t="s">
        <v>35</v>
      </c>
      <c r="B1678" s="11">
        <v>42313</v>
      </c>
      <c r="C1678" s="10" t="s">
        <v>48</v>
      </c>
      <c r="D1678" s="10" t="s">
        <v>51</v>
      </c>
      <c r="E1678" s="12">
        <v>83321</v>
      </c>
      <c r="F1678" s="13">
        <v>160643.88</v>
      </c>
      <c r="G1678" s="13">
        <v>0</v>
      </c>
    </row>
    <row r="1679" spans="1:7" hidden="1" x14ac:dyDescent="0.55000000000000004">
      <c r="A1679" s="10" t="s">
        <v>35</v>
      </c>
      <c r="B1679" s="11">
        <v>42314</v>
      </c>
      <c r="C1679" s="10" t="s">
        <v>48</v>
      </c>
      <c r="D1679" s="10" t="s">
        <v>49</v>
      </c>
      <c r="E1679" s="12">
        <v>0</v>
      </c>
      <c r="F1679" s="13">
        <v>0</v>
      </c>
      <c r="G1679" s="13">
        <v>0</v>
      </c>
    </row>
    <row r="1680" spans="1:7" x14ac:dyDescent="0.55000000000000004">
      <c r="A1680" s="10" t="s">
        <v>35</v>
      </c>
      <c r="B1680" s="11">
        <v>42314</v>
      </c>
      <c r="C1680" s="10" t="s">
        <v>48</v>
      </c>
      <c r="D1680" s="10" t="s">
        <v>50</v>
      </c>
      <c r="E1680" s="12">
        <v>161312</v>
      </c>
      <c r="F1680" s="13">
        <v>481195.97</v>
      </c>
      <c r="G1680" s="13">
        <v>0</v>
      </c>
    </row>
    <row r="1681" spans="1:7" hidden="1" x14ac:dyDescent="0.55000000000000004">
      <c r="A1681" s="10" t="s">
        <v>35</v>
      </c>
      <c r="B1681" s="11">
        <v>42314</v>
      </c>
      <c r="C1681" s="10" t="s">
        <v>48</v>
      </c>
      <c r="D1681" s="10" t="s">
        <v>52</v>
      </c>
      <c r="E1681" s="12">
        <v>173825</v>
      </c>
      <c r="F1681" s="13">
        <v>51911.61</v>
      </c>
      <c r="G1681" s="13">
        <v>0</v>
      </c>
    </row>
    <row r="1682" spans="1:7" hidden="1" x14ac:dyDescent="0.55000000000000004">
      <c r="A1682" s="10" t="s">
        <v>35</v>
      </c>
      <c r="B1682" s="11">
        <v>42314</v>
      </c>
      <c r="C1682" s="10" t="s">
        <v>48</v>
      </c>
      <c r="D1682" s="10" t="s">
        <v>51</v>
      </c>
      <c r="E1682" s="12">
        <v>71533</v>
      </c>
      <c r="F1682" s="13">
        <v>140496.95999999999</v>
      </c>
      <c r="G1682" s="13">
        <v>0</v>
      </c>
    </row>
    <row r="1683" spans="1:7" hidden="1" x14ac:dyDescent="0.55000000000000004">
      <c r="A1683" s="10" t="s">
        <v>35</v>
      </c>
      <c r="B1683" s="11">
        <v>42317</v>
      </c>
      <c r="C1683" s="10" t="s">
        <v>48</v>
      </c>
      <c r="D1683" s="10" t="s">
        <v>49</v>
      </c>
      <c r="E1683" s="12">
        <v>0</v>
      </c>
      <c r="F1683" s="13">
        <v>0</v>
      </c>
      <c r="G1683" s="13">
        <v>0</v>
      </c>
    </row>
    <row r="1684" spans="1:7" x14ac:dyDescent="0.55000000000000004">
      <c r="A1684" s="10" t="s">
        <v>35</v>
      </c>
      <c r="B1684" s="11">
        <v>42317</v>
      </c>
      <c r="C1684" s="10" t="s">
        <v>48</v>
      </c>
      <c r="D1684" s="10" t="s">
        <v>50</v>
      </c>
      <c r="E1684" s="12">
        <v>152084</v>
      </c>
      <c r="F1684" s="13">
        <v>450285.62</v>
      </c>
      <c r="G1684" s="13">
        <v>0</v>
      </c>
    </row>
    <row r="1685" spans="1:7" hidden="1" x14ac:dyDescent="0.55000000000000004">
      <c r="A1685" s="10" t="s">
        <v>35</v>
      </c>
      <c r="B1685" s="11">
        <v>42317</v>
      </c>
      <c r="C1685" s="10" t="s">
        <v>48</v>
      </c>
      <c r="D1685" s="10" t="s">
        <v>52</v>
      </c>
      <c r="E1685" s="12">
        <v>179884</v>
      </c>
      <c r="F1685" s="13">
        <v>53354.31</v>
      </c>
      <c r="G1685" s="13">
        <v>0</v>
      </c>
    </row>
    <row r="1686" spans="1:7" hidden="1" x14ac:dyDescent="0.55000000000000004">
      <c r="A1686" s="10" t="s">
        <v>35</v>
      </c>
      <c r="B1686" s="11">
        <v>42317</v>
      </c>
      <c r="C1686" s="10" t="s">
        <v>48</v>
      </c>
      <c r="D1686" s="10" t="s">
        <v>51</v>
      </c>
      <c r="E1686" s="12">
        <v>55374</v>
      </c>
      <c r="F1686" s="13">
        <v>107921.17</v>
      </c>
      <c r="G1686" s="13">
        <v>0</v>
      </c>
    </row>
    <row r="1687" spans="1:7" hidden="1" x14ac:dyDescent="0.55000000000000004">
      <c r="A1687" s="10" t="s">
        <v>35</v>
      </c>
      <c r="B1687" s="11">
        <v>42318</v>
      </c>
      <c r="C1687" s="10" t="s">
        <v>48</v>
      </c>
      <c r="D1687" s="10" t="s">
        <v>49</v>
      </c>
      <c r="E1687" s="12">
        <v>0</v>
      </c>
      <c r="F1687" s="13">
        <v>0</v>
      </c>
      <c r="G1687" s="13">
        <v>0</v>
      </c>
    </row>
    <row r="1688" spans="1:7" x14ac:dyDescent="0.55000000000000004">
      <c r="A1688" s="10" t="s">
        <v>35</v>
      </c>
      <c r="B1688" s="11">
        <v>42318</v>
      </c>
      <c r="C1688" s="10" t="s">
        <v>48</v>
      </c>
      <c r="D1688" s="10" t="s">
        <v>50</v>
      </c>
      <c r="E1688" s="12">
        <v>152900</v>
      </c>
      <c r="F1688" s="13">
        <v>449801.74</v>
      </c>
      <c r="G1688" s="13">
        <v>0</v>
      </c>
    </row>
    <row r="1689" spans="1:7" hidden="1" x14ac:dyDescent="0.55000000000000004">
      <c r="A1689" s="10" t="s">
        <v>35</v>
      </c>
      <c r="B1689" s="11">
        <v>42318</v>
      </c>
      <c r="C1689" s="10" t="s">
        <v>48</v>
      </c>
      <c r="D1689" s="10" t="s">
        <v>52</v>
      </c>
      <c r="E1689" s="12">
        <v>163124</v>
      </c>
      <c r="F1689" s="13">
        <v>48053.78</v>
      </c>
      <c r="G1689" s="13">
        <v>0</v>
      </c>
    </row>
    <row r="1690" spans="1:7" hidden="1" x14ac:dyDescent="0.55000000000000004">
      <c r="A1690" s="10" t="s">
        <v>35</v>
      </c>
      <c r="B1690" s="11">
        <v>42318</v>
      </c>
      <c r="C1690" s="10" t="s">
        <v>48</v>
      </c>
      <c r="D1690" s="10" t="s">
        <v>51</v>
      </c>
      <c r="E1690" s="12">
        <v>51016</v>
      </c>
      <c r="F1690" s="13">
        <v>99191.38</v>
      </c>
      <c r="G1690" s="13">
        <v>0</v>
      </c>
    </row>
    <row r="1691" spans="1:7" hidden="1" x14ac:dyDescent="0.55000000000000004">
      <c r="A1691" s="10" t="s">
        <v>35</v>
      </c>
      <c r="B1691" s="11">
        <v>42319</v>
      </c>
      <c r="C1691" s="10" t="s">
        <v>48</v>
      </c>
      <c r="D1691" s="10" t="s">
        <v>49</v>
      </c>
      <c r="E1691" s="12">
        <v>0</v>
      </c>
      <c r="F1691" s="13">
        <v>0</v>
      </c>
      <c r="G1691" s="13">
        <v>0</v>
      </c>
    </row>
    <row r="1692" spans="1:7" x14ac:dyDescent="0.55000000000000004">
      <c r="A1692" s="10" t="s">
        <v>35</v>
      </c>
      <c r="B1692" s="11">
        <v>42319</v>
      </c>
      <c r="C1692" s="10" t="s">
        <v>48</v>
      </c>
      <c r="D1692" s="10" t="s">
        <v>50</v>
      </c>
      <c r="E1692" s="12">
        <v>30200</v>
      </c>
      <c r="F1692" s="13">
        <v>87567.18</v>
      </c>
      <c r="G1692" s="13">
        <v>0</v>
      </c>
    </row>
    <row r="1693" spans="1:7" hidden="1" x14ac:dyDescent="0.55000000000000004">
      <c r="A1693" s="10" t="s">
        <v>35</v>
      </c>
      <c r="B1693" s="11">
        <v>42319</v>
      </c>
      <c r="C1693" s="10" t="s">
        <v>48</v>
      </c>
      <c r="D1693" s="10" t="s">
        <v>52</v>
      </c>
      <c r="E1693" s="12">
        <v>36561</v>
      </c>
      <c r="F1693" s="13">
        <v>10625.66</v>
      </c>
      <c r="G1693" s="13">
        <v>0</v>
      </c>
    </row>
    <row r="1694" spans="1:7" hidden="1" x14ac:dyDescent="0.55000000000000004">
      <c r="A1694" s="10" t="s">
        <v>35</v>
      </c>
      <c r="B1694" s="11">
        <v>42319</v>
      </c>
      <c r="C1694" s="10" t="s">
        <v>48</v>
      </c>
      <c r="D1694" s="10" t="s">
        <v>51</v>
      </c>
      <c r="E1694" s="12">
        <v>16130</v>
      </c>
      <c r="F1694" s="13">
        <v>31090.3</v>
      </c>
      <c r="G1694" s="13">
        <v>0</v>
      </c>
    </row>
    <row r="1695" spans="1:7" hidden="1" x14ac:dyDescent="0.55000000000000004">
      <c r="A1695" s="10" t="s">
        <v>35</v>
      </c>
      <c r="B1695" s="11">
        <v>42320</v>
      </c>
      <c r="C1695" s="10" t="s">
        <v>48</v>
      </c>
      <c r="D1695" s="10" t="s">
        <v>49</v>
      </c>
      <c r="E1695" s="12">
        <v>0</v>
      </c>
      <c r="F1695" s="13">
        <v>0</v>
      </c>
      <c r="G1695" s="13">
        <v>0</v>
      </c>
    </row>
    <row r="1696" spans="1:7" x14ac:dyDescent="0.55000000000000004">
      <c r="A1696" s="10" t="s">
        <v>35</v>
      </c>
      <c r="B1696" s="11">
        <v>42320</v>
      </c>
      <c r="C1696" s="10" t="s">
        <v>48</v>
      </c>
      <c r="D1696" s="10" t="s">
        <v>50</v>
      </c>
      <c r="E1696" s="12">
        <v>148390</v>
      </c>
      <c r="F1696" s="13">
        <v>416601.56</v>
      </c>
      <c r="G1696" s="13">
        <v>0</v>
      </c>
    </row>
    <row r="1697" spans="1:7" hidden="1" x14ac:dyDescent="0.55000000000000004">
      <c r="A1697" s="10" t="s">
        <v>35</v>
      </c>
      <c r="B1697" s="11">
        <v>42320</v>
      </c>
      <c r="C1697" s="10" t="s">
        <v>48</v>
      </c>
      <c r="D1697" s="10" t="s">
        <v>52</v>
      </c>
      <c r="E1697" s="12">
        <v>138409</v>
      </c>
      <c r="F1697" s="13">
        <v>38946.92</v>
      </c>
      <c r="G1697" s="13">
        <v>0</v>
      </c>
    </row>
    <row r="1698" spans="1:7" hidden="1" x14ac:dyDescent="0.55000000000000004">
      <c r="A1698" s="10" t="s">
        <v>35</v>
      </c>
      <c r="B1698" s="11">
        <v>42320</v>
      </c>
      <c r="C1698" s="10" t="s">
        <v>48</v>
      </c>
      <c r="D1698" s="10" t="s">
        <v>51</v>
      </c>
      <c r="E1698" s="12">
        <v>40526</v>
      </c>
      <c r="F1698" s="13">
        <v>76775.17</v>
      </c>
      <c r="G1698" s="13">
        <v>0</v>
      </c>
    </row>
    <row r="1699" spans="1:7" hidden="1" x14ac:dyDescent="0.55000000000000004">
      <c r="A1699" s="10" t="s">
        <v>35</v>
      </c>
      <c r="B1699" s="11">
        <v>42321</v>
      </c>
      <c r="C1699" s="10" t="s">
        <v>48</v>
      </c>
      <c r="D1699" s="10" t="s">
        <v>49</v>
      </c>
      <c r="E1699" s="12">
        <v>0</v>
      </c>
      <c r="F1699" s="13">
        <v>0</v>
      </c>
      <c r="G1699" s="13">
        <v>0</v>
      </c>
    </row>
    <row r="1700" spans="1:7" x14ac:dyDescent="0.55000000000000004">
      <c r="A1700" s="10" t="s">
        <v>35</v>
      </c>
      <c r="B1700" s="11">
        <v>42321</v>
      </c>
      <c r="C1700" s="10" t="s">
        <v>48</v>
      </c>
      <c r="D1700" s="10" t="s">
        <v>50</v>
      </c>
      <c r="E1700" s="12">
        <v>168883</v>
      </c>
      <c r="F1700" s="13">
        <v>463933.15</v>
      </c>
      <c r="G1700" s="13">
        <v>0</v>
      </c>
    </row>
    <row r="1701" spans="1:7" hidden="1" x14ac:dyDescent="0.55000000000000004">
      <c r="A1701" s="10" t="s">
        <v>35</v>
      </c>
      <c r="B1701" s="11">
        <v>42321</v>
      </c>
      <c r="C1701" s="10" t="s">
        <v>48</v>
      </c>
      <c r="D1701" s="10" t="s">
        <v>52</v>
      </c>
      <c r="E1701" s="12">
        <v>185816</v>
      </c>
      <c r="F1701" s="13">
        <v>51169.78</v>
      </c>
      <c r="G1701" s="13">
        <v>0</v>
      </c>
    </row>
    <row r="1702" spans="1:7" hidden="1" x14ac:dyDescent="0.55000000000000004">
      <c r="A1702" s="10" t="s">
        <v>35</v>
      </c>
      <c r="B1702" s="11">
        <v>42321</v>
      </c>
      <c r="C1702" s="10" t="s">
        <v>48</v>
      </c>
      <c r="D1702" s="10" t="s">
        <v>51</v>
      </c>
      <c r="E1702" s="12">
        <v>65910</v>
      </c>
      <c r="F1702" s="13">
        <v>127864.78</v>
      </c>
      <c r="G1702" s="13">
        <v>0</v>
      </c>
    </row>
    <row r="1703" spans="1:7" hidden="1" x14ac:dyDescent="0.55000000000000004">
      <c r="A1703" s="10" t="s">
        <v>35</v>
      </c>
      <c r="B1703" s="11">
        <v>42324</v>
      </c>
      <c r="C1703" s="10" t="s">
        <v>48</v>
      </c>
      <c r="D1703" s="10" t="s">
        <v>49</v>
      </c>
      <c r="E1703" s="12">
        <v>0</v>
      </c>
      <c r="F1703" s="13">
        <v>0</v>
      </c>
      <c r="G1703" s="13">
        <v>0</v>
      </c>
    </row>
    <row r="1704" spans="1:7" x14ac:dyDescent="0.55000000000000004">
      <c r="A1704" s="10" t="s">
        <v>35</v>
      </c>
      <c r="B1704" s="11">
        <v>42324</v>
      </c>
      <c r="C1704" s="10" t="s">
        <v>48</v>
      </c>
      <c r="D1704" s="10" t="s">
        <v>50</v>
      </c>
      <c r="E1704" s="12">
        <v>223333</v>
      </c>
      <c r="F1704" s="13">
        <v>607572.09</v>
      </c>
      <c r="G1704" s="13">
        <v>0</v>
      </c>
    </row>
    <row r="1705" spans="1:7" hidden="1" x14ac:dyDescent="0.55000000000000004">
      <c r="A1705" s="10" t="s">
        <v>35</v>
      </c>
      <c r="B1705" s="11">
        <v>42324</v>
      </c>
      <c r="C1705" s="10" t="s">
        <v>48</v>
      </c>
      <c r="D1705" s="10" t="s">
        <v>52</v>
      </c>
      <c r="E1705" s="12">
        <v>243308</v>
      </c>
      <c r="F1705" s="13">
        <v>66303.64</v>
      </c>
      <c r="G1705" s="13">
        <v>0</v>
      </c>
    </row>
    <row r="1706" spans="1:7" hidden="1" x14ac:dyDescent="0.55000000000000004">
      <c r="A1706" s="10" t="s">
        <v>35</v>
      </c>
      <c r="B1706" s="11">
        <v>42324</v>
      </c>
      <c r="C1706" s="10" t="s">
        <v>48</v>
      </c>
      <c r="D1706" s="10" t="s">
        <v>51</v>
      </c>
      <c r="E1706" s="12">
        <v>68940</v>
      </c>
      <c r="F1706" s="13">
        <v>137929.9</v>
      </c>
      <c r="G1706" s="13">
        <v>0</v>
      </c>
    </row>
    <row r="1707" spans="1:7" hidden="1" x14ac:dyDescent="0.55000000000000004">
      <c r="A1707" s="10" t="s">
        <v>35</v>
      </c>
      <c r="B1707" s="11">
        <v>42325</v>
      </c>
      <c r="C1707" s="10" t="s">
        <v>48</v>
      </c>
      <c r="D1707" s="10" t="s">
        <v>49</v>
      </c>
      <c r="E1707" s="12">
        <v>0</v>
      </c>
      <c r="F1707" s="13">
        <v>0</v>
      </c>
      <c r="G1707" s="13">
        <v>0</v>
      </c>
    </row>
    <row r="1708" spans="1:7" x14ac:dyDescent="0.55000000000000004">
      <c r="A1708" s="10" t="s">
        <v>35</v>
      </c>
      <c r="B1708" s="11">
        <v>42325</v>
      </c>
      <c r="C1708" s="10" t="s">
        <v>48</v>
      </c>
      <c r="D1708" s="10" t="s">
        <v>50</v>
      </c>
      <c r="E1708" s="12">
        <v>231322</v>
      </c>
      <c r="F1708" s="13">
        <v>634260.93999999994</v>
      </c>
      <c r="G1708" s="13">
        <v>0</v>
      </c>
    </row>
    <row r="1709" spans="1:7" hidden="1" x14ac:dyDescent="0.55000000000000004">
      <c r="A1709" s="10" t="s">
        <v>35</v>
      </c>
      <c r="B1709" s="11">
        <v>42325</v>
      </c>
      <c r="C1709" s="10" t="s">
        <v>48</v>
      </c>
      <c r="D1709" s="10" t="s">
        <v>52</v>
      </c>
      <c r="E1709" s="12">
        <v>237215</v>
      </c>
      <c r="F1709" s="13">
        <v>65179.77</v>
      </c>
      <c r="G1709" s="13">
        <v>0</v>
      </c>
    </row>
    <row r="1710" spans="1:7" hidden="1" x14ac:dyDescent="0.55000000000000004">
      <c r="A1710" s="10" t="s">
        <v>35</v>
      </c>
      <c r="B1710" s="11">
        <v>42325</v>
      </c>
      <c r="C1710" s="10" t="s">
        <v>48</v>
      </c>
      <c r="D1710" s="10" t="s">
        <v>51</v>
      </c>
      <c r="E1710" s="12">
        <v>66962</v>
      </c>
      <c r="F1710" s="13">
        <v>129957.82</v>
      </c>
      <c r="G1710" s="13">
        <v>0</v>
      </c>
    </row>
    <row r="1711" spans="1:7" hidden="1" x14ac:dyDescent="0.55000000000000004">
      <c r="A1711" s="10" t="s">
        <v>35</v>
      </c>
      <c r="B1711" s="11">
        <v>42326</v>
      </c>
      <c r="C1711" s="10" t="s">
        <v>48</v>
      </c>
      <c r="D1711" s="10" t="s">
        <v>49</v>
      </c>
      <c r="E1711" s="12">
        <v>0</v>
      </c>
      <c r="F1711" s="13">
        <v>0</v>
      </c>
      <c r="G1711" s="13">
        <v>0</v>
      </c>
    </row>
    <row r="1712" spans="1:7" x14ac:dyDescent="0.55000000000000004">
      <c r="A1712" s="10" t="s">
        <v>35</v>
      </c>
      <c r="B1712" s="11">
        <v>42326</v>
      </c>
      <c r="C1712" s="10" t="s">
        <v>48</v>
      </c>
      <c r="D1712" s="10" t="s">
        <v>50</v>
      </c>
      <c r="E1712" s="12">
        <v>233220</v>
      </c>
      <c r="F1712" s="13">
        <v>635841.43999999994</v>
      </c>
      <c r="G1712" s="13">
        <v>0</v>
      </c>
    </row>
    <row r="1713" spans="1:7" hidden="1" x14ac:dyDescent="0.55000000000000004">
      <c r="A1713" s="10" t="s">
        <v>35</v>
      </c>
      <c r="B1713" s="11">
        <v>42326</v>
      </c>
      <c r="C1713" s="10" t="s">
        <v>48</v>
      </c>
      <c r="D1713" s="10" t="s">
        <v>52</v>
      </c>
      <c r="E1713" s="12">
        <v>239266</v>
      </c>
      <c r="F1713" s="13">
        <v>65355.82</v>
      </c>
      <c r="G1713" s="13">
        <v>0</v>
      </c>
    </row>
    <row r="1714" spans="1:7" hidden="1" x14ac:dyDescent="0.55000000000000004">
      <c r="A1714" s="10" t="s">
        <v>35</v>
      </c>
      <c r="B1714" s="11">
        <v>42326</v>
      </c>
      <c r="C1714" s="10" t="s">
        <v>48</v>
      </c>
      <c r="D1714" s="10" t="s">
        <v>51</v>
      </c>
      <c r="E1714" s="12">
        <v>53123</v>
      </c>
      <c r="F1714" s="13">
        <v>105077.83</v>
      </c>
      <c r="G1714" s="13">
        <v>0</v>
      </c>
    </row>
    <row r="1715" spans="1:7" hidden="1" x14ac:dyDescent="0.55000000000000004">
      <c r="A1715" s="10" t="s">
        <v>35</v>
      </c>
      <c r="B1715" s="11">
        <v>42327</v>
      </c>
      <c r="C1715" s="10" t="s">
        <v>48</v>
      </c>
      <c r="D1715" s="10" t="s">
        <v>49</v>
      </c>
      <c r="E1715" s="12">
        <v>0</v>
      </c>
      <c r="F1715" s="13">
        <v>0</v>
      </c>
      <c r="G1715" s="13">
        <v>0</v>
      </c>
    </row>
    <row r="1716" spans="1:7" x14ac:dyDescent="0.55000000000000004">
      <c r="A1716" s="10" t="s">
        <v>35</v>
      </c>
      <c r="B1716" s="11">
        <v>42327</v>
      </c>
      <c r="C1716" s="10" t="s">
        <v>48</v>
      </c>
      <c r="D1716" s="10" t="s">
        <v>50</v>
      </c>
      <c r="E1716" s="12">
        <v>210144</v>
      </c>
      <c r="F1716" s="13">
        <v>572481.82999999996</v>
      </c>
      <c r="G1716" s="13">
        <v>0</v>
      </c>
    </row>
    <row r="1717" spans="1:7" hidden="1" x14ac:dyDescent="0.55000000000000004">
      <c r="A1717" s="10" t="s">
        <v>35</v>
      </c>
      <c r="B1717" s="11">
        <v>42327</v>
      </c>
      <c r="C1717" s="10" t="s">
        <v>48</v>
      </c>
      <c r="D1717" s="10" t="s">
        <v>52</v>
      </c>
      <c r="E1717" s="12">
        <v>226432</v>
      </c>
      <c r="F1717" s="13">
        <v>61729.98</v>
      </c>
      <c r="G1717" s="13">
        <v>0</v>
      </c>
    </row>
    <row r="1718" spans="1:7" hidden="1" x14ac:dyDescent="0.55000000000000004">
      <c r="A1718" s="10" t="s">
        <v>35</v>
      </c>
      <c r="B1718" s="11">
        <v>42327</v>
      </c>
      <c r="C1718" s="10" t="s">
        <v>48</v>
      </c>
      <c r="D1718" s="10" t="s">
        <v>51</v>
      </c>
      <c r="E1718" s="12">
        <v>60932</v>
      </c>
      <c r="F1718" s="13">
        <v>118706.51</v>
      </c>
      <c r="G1718" s="13">
        <v>0</v>
      </c>
    </row>
    <row r="1719" spans="1:7" hidden="1" x14ac:dyDescent="0.55000000000000004">
      <c r="A1719" s="10" t="s">
        <v>35</v>
      </c>
      <c r="B1719" s="11">
        <v>42328</v>
      </c>
      <c r="C1719" s="10" t="s">
        <v>48</v>
      </c>
      <c r="D1719" s="10" t="s">
        <v>49</v>
      </c>
      <c r="E1719" s="12">
        <v>0</v>
      </c>
      <c r="F1719" s="13">
        <v>0</v>
      </c>
      <c r="G1719" s="13">
        <v>0</v>
      </c>
    </row>
    <row r="1720" spans="1:7" x14ac:dyDescent="0.55000000000000004">
      <c r="A1720" s="10" t="s">
        <v>35</v>
      </c>
      <c r="B1720" s="11">
        <v>42328</v>
      </c>
      <c r="C1720" s="10" t="s">
        <v>48</v>
      </c>
      <c r="D1720" s="10" t="s">
        <v>50</v>
      </c>
      <c r="E1720" s="12">
        <v>164601</v>
      </c>
      <c r="F1720" s="13">
        <v>459747.1</v>
      </c>
      <c r="G1720" s="13">
        <v>0</v>
      </c>
    </row>
    <row r="1721" spans="1:7" hidden="1" x14ac:dyDescent="0.55000000000000004">
      <c r="A1721" s="10" t="s">
        <v>35</v>
      </c>
      <c r="B1721" s="11">
        <v>42328</v>
      </c>
      <c r="C1721" s="10" t="s">
        <v>48</v>
      </c>
      <c r="D1721" s="10" t="s">
        <v>52</v>
      </c>
      <c r="E1721" s="12">
        <v>171796</v>
      </c>
      <c r="F1721" s="13">
        <v>48008.11</v>
      </c>
      <c r="G1721" s="13">
        <v>0</v>
      </c>
    </row>
    <row r="1722" spans="1:7" hidden="1" x14ac:dyDescent="0.55000000000000004">
      <c r="A1722" s="10" t="s">
        <v>35</v>
      </c>
      <c r="B1722" s="11">
        <v>42328</v>
      </c>
      <c r="C1722" s="10" t="s">
        <v>48</v>
      </c>
      <c r="D1722" s="10" t="s">
        <v>51</v>
      </c>
      <c r="E1722" s="12">
        <v>73383</v>
      </c>
      <c r="F1722" s="13">
        <v>135883.51999999999</v>
      </c>
      <c r="G1722" s="13">
        <v>0</v>
      </c>
    </row>
    <row r="1723" spans="1:7" hidden="1" x14ac:dyDescent="0.55000000000000004">
      <c r="A1723" s="10" t="s">
        <v>35</v>
      </c>
      <c r="B1723" s="11">
        <v>42331</v>
      </c>
      <c r="C1723" s="10" t="s">
        <v>48</v>
      </c>
      <c r="D1723" s="10" t="s">
        <v>49</v>
      </c>
      <c r="E1723" s="12">
        <v>0</v>
      </c>
      <c r="F1723" s="13">
        <v>0</v>
      </c>
      <c r="G1723" s="13">
        <v>0</v>
      </c>
    </row>
    <row r="1724" spans="1:7" x14ac:dyDescent="0.55000000000000004">
      <c r="A1724" s="10" t="s">
        <v>35</v>
      </c>
      <c r="B1724" s="11">
        <v>42331</v>
      </c>
      <c r="C1724" s="10" t="s">
        <v>48</v>
      </c>
      <c r="D1724" s="10" t="s">
        <v>50</v>
      </c>
      <c r="E1724" s="12">
        <v>275070</v>
      </c>
      <c r="F1724" s="13">
        <v>765080.29</v>
      </c>
      <c r="G1724" s="13">
        <v>0</v>
      </c>
    </row>
    <row r="1725" spans="1:7" hidden="1" x14ac:dyDescent="0.55000000000000004">
      <c r="A1725" s="10" t="s">
        <v>35</v>
      </c>
      <c r="B1725" s="11">
        <v>42331</v>
      </c>
      <c r="C1725" s="10" t="s">
        <v>48</v>
      </c>
      <c r="D1725" s="10" t="s">
        <v>52</v>
      </c>
      <c r="E1725" s="12">
        <v>273318</v>
      </c>
      <c r="F1725" s="13">
        <v>76138.320000000007</v>
      </c>
      <c r="G1725" s="13">
        <v>0</v>
      </c>
    </row>
    <row r="1726" spans="1:7" hidden="1" x14ac:dyDescent="0.55000000000000004">
      <c r="A1726" s="10" t="s">
        <v>35</v>
      </c>
      <c r="B1726" s="11">
        <v>42331</v>
      </c>
      <c r="C1726" s="10" t="s">
        <v>48</v>
      </c>
      <c r="D1726" s="10" t="s">
        <v>51</v>
      </c>
      <c r="E1726" s="12">
        <v>71738</v>
      </c>
      <c r="F1726" s="13">
        <v>128518.12</v>
      </c>
      <c r="G1726" s="13">
        <v>0</v>
      </c>
    </row>
    <row r="1727" spans="1:7" hidden="1" x14ac:dyDescent="0.55000000000000004">
      <c r="A1727" s="10" t="s">
        <v>35</v>
      </c>
      <c r="B1727" s="11">
        <v>42332</v>
      </c>
      <c r="C1727" s="10" t="s">
        <v>48</v>
      </c>
      <c r="D1727" s="10" t="s">
        <v>49</v>
      </c>
      <c r="E1727" s="12">
        <v>0</v>
      </c>
      <c r="F1727" s="13">
        <v>0</v>
      </c>
      <c r="G1727" s="13">
        <v>0</v>
      </c>
    </row>
    <row r="1728" spans="1:7" x14ac:dyDescent="0.55000000000000004">
      <c r="A1728" s="10" t="s">
        <v>35</v>
      </c>
      <c r="B1728" s="11">
        <v>42332</v>
      </c>
      <c r="C1728" s="10" t="s">
        <v>48</v>
      </c>
      <c r="D1728" s="10" t="s">
        <v>50</v>
      </c>
      <c r="E1728" s="12">
        <v>221386</v>
      </c>
      <c r="F1728" s="13">
        <v>631138.96</v>
      </c>
      <c r="G1728" s="13">
        <v>0</v>
      </c>
    </row>
    <row r="1729" spans="1:7" hidden="1" x14ac:dyDescent="0.55000000000000004">
      <c r="A1729" s="10" t="s">
        <v>35</v>
      </c>
      <c r="B1729" s="11">
        <v>42332</v>
      </c>
      <c r="C1729" s="10" t="s">
        <v>48</v>
      </c>
      <c r="D1729" s="10" t="s">
        <v>52</v>
      </c>
      <c r="E1729" s="12">
        <v>233959</v>
      </c>
      <c r="F1729" s="13">
        <v>66778.960000000006</v>
      </c>
      <c r="G1729" s="13">
        <v>0</v>
      </c>
    </row>
    <row r="1730" spans="1:7" hidden="1" x14ac:dyDescent="0.55000000000000004">
      <c r="A1730" s="10" t="s">
        <v>35</v>
      </c>
      <c r="B1730" s="11">
        <v>42332</v>
      </c>
      <c r="C1730" s="10" t="s">
        <v>48</v>
      </c>
      <c r="D1730" s="10" t="s">
        <v>51</v>
      </c>
      <c r="E1730" s="12">
        <v>59075</v>
      </c>
      <c r="F1730" s="13">
        <v>109329.96</v>
      </c>
      <c r="G1730" s="13">
        <v>0</v>
      </c>
    </row>
    <row r="1731" spans="1:7" hidden="1" x14ac:dyDescent="0.55000000000000004">
      <c r="A1731" s="10" t="s">
        <v>35</v>
      </c>
      <c r="B1731" s="11">
        <v>42333</v>
      </c>
      <c r="C1731" s="10" t="s">
        <v>48</v>
      </c>
      <c r="D1731" s="10" t="s">
        <v>49</v>
      </c>
      <c r="E1731" s="12">
        <v>0</v>
      </c>
      <c r="F1731" s="13">
        <v>0</v>
      </c>
      <c r="G1731" s="13">
        <v>0</v>
      </c>
    </row>
    <row r="1732" spans="1:7" x14ac:dyDescent="0.55000000000000004">
      <c r="A1732" s="10" t="s">
        <v>35</v>
      </c>
      <c r="B1732" s="11">
        <v>42333</v>
      </c>
      <c r="C1732" s="10" t="s">
        <v>48</v>
      </c>
      <c r="D1732" s="10" t="s">
        <v>50</v>
      </c>
      <c r="E1732" s="12">
        <v>149553</v>
      </c>
      <c r="F1732" s="13">
        <v>423398.40000000002</v>
      </c>
      <c r="G1732" s="13">
        <v>0</v>
      </c>
    </row>
    <row r="1733" spans="1:7" hidden="1" x14ac:dyDescent="0.55000000000000004">
      <c r="A1733" s="10" t="s">
        <v>35</v>
      </c>
      <c r="B1733" s="11">
        <v>42333</v>
      </c>
      <c r="C1733" s="10" t="s">
        <v>48</v>
      </c>
      <c r="D1733" s="10" t="s">
        <v>52</v>
      </c>
      <c r="E1733" s="12">
        <v>155503</v>
      </c>
      <c r="F1733" s="13">
        <v>44069.83</v>
      </c>
      <c r="G1733" s="13">
        <v>0</v>
      </c>
    </row>
    <row r="1734" spans="1:7" hidden="1" x14ac:dyDescent="0.55000000000000004">
      <c r="A1734" s="10" t="s">
        <v>35</v>
      </c>
      <c r="B1734" s="11">
        <v>42333</v>
      </c>
      <c r="C1734" s="10" t="s">
        <v>48</v>
      </c>
      <c r="D1734" s="10" t="s">
        <v>51</v>
      </c>
      <c r="E1734" s="12">
        <v>43320</v>
      </c>
      <c r="F1734" s="13">
        <v>83723.63</v>
      </c>
      <c r="G1734" s="13">
        <v>0</v>
      </c>
    </row>
    <row r="1735" spans="1:7" hidden="1" x14ac:dyDescent="0.55000000000000004">
      <c r="A1735" s="10" t="s">
        <v>35</v>
      </c>
      <c r="B1735" s="11">
        <v>42334</v>
      </c>
      <c r="C1735" s="10" t="s">
        <v>48</v>
      </c>
      <c r="D1735" s="10" t="s">
        <v>49</v>
      </c>
      <c r="E1735" s="12">
        <v>0</v>
      </c>
      <c r="F1735" s="13">
        <v>0</v>
      </c>
      <c r="G1735" s="13">
        <v>0</v>
      </c>
    </row>
    <row r="1736" spans="1:7" x14ac:dyDescent="0.55000000000000004">
      <c r="A1736" s="10" t="s">
        <v>35</v>
      </c>
      <c r="B1736" s="11">
        <v>42334</v>
      </c>
      <c r="C1736" s="10" t="s">
        <v>48</v>
      </c>
      <c r="D1736" s="10" t="s">
        <v>50</v>
      </c>
      <c r="E1736" s="12">
        <v>140961</v>
      </c>
      <c r="F1736" s="13">
        <v>404968.8</v>
      </c>
      <c r="G1736" s="13">
        <v>0</v>
      </c>
    </row>
    <row r="1737" spans="1:7" hidden="1" x14ac:dyDescent="0.55000000000000004">
      <c r="A1737" s="10" t="s">
        <v>35</v>
      </c>
      <c r="B1737" s="11">
        <v>42334</v>
      </c>
      <c r="C1737" s="10" t="s">
        <v>48</v>
      </c>
      <c r="D1737" s="10" t="s">
        <v>52</v>
      </c>
      <c r="E1737" s="12">
        <v>147152</v>
      </c>
      <c r="F1737" s="13">
        <v>42324.98</v>
      </c>
      <c r="G1737" s="13">
        <v>0</v>
      </c>
    </row>
    <row r="1738" spans="1:7" hidden="1" x14ac:dyDescent="0.55000000000000004">
      <c r="A1738" s="10" t="s">
        <v>35</v>
      </c>
      <c r="B1738" s="11">
        <v>42334</v>
      </c>
      <c r="C1738" s="10" t="s">
        <v>48</v>
      </c>
      <c r="D1738" s="10" t="s">
        <v>51</v>
      </c>
      <c r="E1738" s="12">
        <v>29138</v>
      </c>
      <c r="F1738" s="13">
        <v>55380.62</v>
      </c>
      <c r="G1738" s="13">
        <v>0</v>
      </c>
    </row>
    <row r="1739" spans="1:7" hidden="1" x14ac:dyDescent="0.55000000000000004">
      <c r="A1739" s="10" t="s">
        <v>35</v>
      </c>
      <c r="B1739" s="11">
        <v>42335</v>
      </c>
      <c r="C1739" s="10" t="s">
        <v>48</v>
      </c>
      <c r="D1739" s="10" t="s">
        <v>49</v>
      </c>
      <c r="E1739" s="12">
        <v>0</v>
      </c>
      <c r="F1739" s="13">
        <v>0</v>
      </c>
      <c r="G1739" s="13">
        <v>0</v>
      </c>
    </row>
    <row r="1740" spans="1:7" x14ac:dyDescent="0.55000000000000004">
      <c r="A1740" s="10" t="s">
        <v>35</v>
      </c>
      <c r="B1740" s="11">
        <v>42335</v>
      </c>
      <c r="C1740" s="10" t="s">
        <v>48</v>
      </c>
      <c r="D1740" s="10" t="s">
        <v>50</v>
      </c>
      <c r="E1740" s="12">
        <v>148425</v>
      </c>
      <c r="F1740" s="13">
        <v>421028.37</v>
      </c>
      <c r="G1740" s="13">
        <v>0</v>
      </c>
    </row>
    <row r="1741" spans="1:7" hidden="1" x14ac:dyDescent="0.55000000000000004">
      <c r="A1741" s="10" t="s">
        <v>35</v>
      </c>
      <c r="B1741" s="11">
        <v>42335</v>
      </c>
      <c r="C1741" s="10" t="s">
        <v>48</v>
      </c>
      <c r="D1741" s="10" t="s">
        <v>52</v>
      </c>
      <c r="E1741" s="12">
        <v>151348</v>
      </c>
      <c r="F1741" s="13">
        <v>42983.71</v>
      </c>
      <c r="G1741" s="13">
        <v>0</v>
      </c>
    </row>
    <row r="1742" spans="1:7" hidden="1" x14ac:dyDescent="0.55000000000000004">
      <c r="A1742" s="10" t="s">
        <v>35</v>
      </c>
      <c r="B1742" s="11">
        <v>42335</v>
      </c>
      <c r="C1742" s="10" t="s">
        <v>48</v>
      </c>
      <c r="D1742" s="10" t="s">
        <v>51</v>
      </c>
      <c r="E1742" s="12">
        <v>32319</v>
      </c>
      <c r="F1742" s="13">
        <v>60715.19</v>
      </c>
      <c r="G1742" s="13">
        <v>0</v>
      </c>
    </row>
    <row r="1743" spans="1:7" hidden="1" x14ac:dyDescent="0.55000000000000004">
      <c r="A1743" s="10" t="s">
        <v>35</v>
      </c>
      <c r="B1743" s="11">
        <v>42338</v>
      </c>
      <c r="C1743" s="10" t="s">
        <v>48</v>
      </c>
      <c r="D1743" s="10" t="s">
        <v>49</v>
      </c>
      <c r="E1743" s="12">
        <v>0</v>
      </c>
      <c r="F1743" s="13">
        <v>0</v>
      </c>
      <c r="G1743" s="13">
        <v>0</v>
      </c>
    </row>
    <row r="1744" spans="1:7" x14ac:dyDescent="0.55000000000000004">
      <c r="A1744" s="10" t="s">
        <v>35</v>
      </c>
      <c r="B1744" s="11">
        <v>42338</v>
      </c>
      <c r="C1744" s="10" t="s">
        <v>48</v>
      </c>
      <c r="D1744" s="10" t="s">
        <v>50</v>
      </c>
      <c r="E1744" s="12">
        <v>183806</v>
      </c>
      <c r="F1744" s="13">
        <v>518854.08</v>
      </c>
      <c r="G1744" s="13">
        <v>0</v>
      </c>
    </row>
    <row r="1745" spans="1:7" hidden="1" x14ac:dyDescent="0.55000000000000004">
      <c r="A1745" s="10" t="s">
        <v>35</v>
      </c>
      <c r="B1745" s="11">
        <v>42338</v>
      </c>
      <c r="C1745" s="10" t="s">
        <v>48</v>
      </c>
      <c r="D1745" s="10" t="s">
        <v>52</v>
      </c>
      <c r="E1745" s="12">
        <v>193751</v>
      </c>
      <c r="F1745" s="13">
        <v>54759.6</v>
      </c>
      <c r="G1745" s="13">
        <v>0</v>
      </c>
    </row>
    <row r="1746" spans="1:7" hidden="1" x14ac:dyDescent="0.55000000000000004">
      <c r="A1746" s="10" t="s">
        <v>35</v>
      </c>
      <c r="B1746" s="11">
        <v>42338</v>
      </c>
      <c r="C1746" s="10" t="s">
        <v>48</v>
      </c>
      <c r="D1746" s="10" t="s">
        <v>51</v>
      </c>
      <c r="E1746" s="12">
        <v>41619</v>
      </c>
      <c r="F1746" s="13">
        <v>77785.570000000007</v>
      </c>
      <c r="G1746" s="13">
        <v>0</v>
      </c>
    </row>
    <row r="1747" spans="1:7" hidden="1" x14ac:dyDescent="0.55000000000000004">
      <c r="A1747" s="10" t="s">
        <v>35</v>
      </c>
      <c r="B1747" s="11">
        <v>42339</v>
      </c>
      <c r="C1747" s="10" t="s">
        <v>48</v>
      </c>
      <c r="D1747" s="10" t="s">
        <v>49</v>
      </c>
      <c r="E1747" s="12">
        <v>0</v>
      </c>
      <c r="F1747" s="13">
        <v>0</v>
      </c>
      <c r="G1747" s="13">
        <v>0</v>
      </c>
    </row>
    <row r="1748" spans="1:7" x14ac:dyDescent="0.55000000000000004">
      <c r="A1748" s="10" t="s">
        <v>35</v>
      </c>
      <c r="B1748" s="11">
        <v>42339</v>
      </c>
      <c r="C1748" s="10" t="s">
        <v>48</v>
      </c>
      <c r="D1748" s="10" t="s">
        <v>50</v>
      </c>
      <c r="E1748" s="12">
        <v>223935</v>
      </c>
      <c r="F1748" s="13">
        <v>625756.1</v>
      </c>
      <c r="G1748" s="13">
        <v>0</v>
      </c>
    </row>
    <row r="1749" spans="1:7" hidden="1" x14ac:dyDescent="0.55000000000000004">
      <c r="A1749" s="10" t="s">
        <v>35</v>
      </c>
      <c r="B1749" s="11">
        <v>42339</v>
      </c>
      <c r="C1749" s="10" t="s">
        <v>48</v>
      </c>
      <c r="D1749" s="10" t="s">
        <v>52</v>
      </c>
      <c r="E1749" s="12">
        <v>228124</v>
      </c>
      <c r="F1749" s="13">
        <v>63822.36</v>
      </c>
      <c r="G1749" s="13">
        <v>0</v>
      </c>
    </row>
    <row r="1750" spans="1:7" hidden="1" x14ac:dyDescent="0.55000000000000004">
      <c r="A1750" s="10" t="s">
        <v>35</v>
      </c>
      <c r="B1750" s="11">
        <v>42339</v>
      </c>
      <c r="C1750" s="10" t="s">
        <v>48</v>
      </c>
      <c r="D1750" s="10" t="s">
        <v>51</v>
      </c>
      <c r="E1750" s="12">
        <v>59074</v>
      </c>
      <c r="F1750" s="13">
        <v>110300.49</v>
      </c>
      <c r="G1750" s="13">
        <v>0</v>
      </c>
    </row>
    <row r="1751" spans="1:7" hidden="1" x14ac:dyDescent="0.55000000000000004">
      <c r="A1751" s="10" t="s">
        <v>35</v>
      </c>
      <c r="B1751" s="11">
        <v>42340</v>
      </c>
      <c r="C1751" s="10" t="s">
        <v>48</v>
      </c>
      <c r="D1751" s="10" t="s">
        <v>49</v>
      </c>
      <c r="E1751" s="12">
        <v>0</v>
      </c>
      <c r="F1751" s="13">
        <v>0</v>
      </c>
      <c r="G1751" s="13">
        <v>0</v>
      </c>
    </row>
    <row r="1752" spans="1:7" x14ac:dyDescent="0.55000000000000004">
      <c r="A1752" s="10" t="s">
        <v>35</v>
      </c>
      <c r="B1752" s="11">
        <v>42340</v>
      </c>
      <c r="C1752" s="10" t="s">
        <v>48</v>
      </c>
      <c r="D1752" s="10" t="s">
        <v>50</v>
      </c>
      <c r="E1752" s="12">
        <v>237100</v>
      </c>
      <c r="F1752" s="13">
        <v>654104.14</v>
      </c>
      <c r="G1752" s="13">
        <v>0</v>
      </c>
    </row>
    <row r="1753" spans="1:7" hidden="1" x14ac:dyDescent="0.55000000000000004">
      <c r="A1753" s="10" t="s">
        <v>35</v>
      </c>
      <c r="B1753" s="11">
        <v>42340</v>
      </c>
      <c r="C1753" s="10" t="s">
        <v>48</v>
      </c>
      <c r="D1753" s="10" t="s">
        <v>52</v>
      </c>
      <c r="E1753" s="12">
        <v>217592</v>
      </c>
      <c r="F1753" s="13">
        <v>60094.58</v>
      </c>
      <c r="G1753" s="13">
        <v>0</v>
      </c>
    </row>
    <row r="1754" spans="1:7" hidden="1" x14ac:dyDescent="0.55000000000000004">
      <c r="A1754" s="10" t="s">
        <v>35</v>
      </c>
      <c r="B1754" s="11">
        <v>42340</v>
      </c>
      <c r="C1754" s="10" t="s">
        <v>48</v>
      </c>
      <c r="D1754" s="10" t="s">
        <v>51</v>
      </c>
      <c r="E1754" s="12">
        <v>38396</v>
      </c>
      <c r="F1754" s="13">
        <v>70510.240000000005</v>
      </c>
      <c r="G1754" s="13">
        <v>0</v>
      </c>
    </row>
    <row r="1755" spans="1:7" hidden="1" x14ac:dyDescent="0.55000000000000004">
      <c r="A1755" s="10" t="s">
        <v>35</v>
      </c>
      <c r="B1755" s="11">
        <v>42341</v>
      </c>
      <c r="C1755" s="10" t="s">
        <v>48</v>
      </c>
      <c r="D1755" s="10" t="s">
        <v>49</v>
      </c>
      <c r="E1755" s="12">
        <v>0</v>
      </c>
      <c r="F1755" s="13">
        <v>0</v>
      </c>
      <c r="G1755" s="13">
        <v>0</v>
      </c>
    </row>
    <row r="1756" spans="1:7" x14ac:dyDescent="0.55000000000000004">
      <c r="A1756" s="10" t="s">
        <v>35</v>
      </c>
      <c r="B1756" s="11">
        <v>42341</v>
      </c>
      <c r="C1756" s="10" t="s">
        <v>48</v>
      </c>
      <c r="D1756" s="10" t="s">
        <v>50</v>
      </c>
      <c r="E1756" s="12">
        <v>238981</v>
      </c>
      <c r="F1756" s="13">
        <v>653375.73</v>
      </c>
      <c r="G1756" s="13">
        <v>0</v>
      </c>
    </row>
    <row r="1757" spans="1:7" hidden="1" x14ac:dyDescent="0.55000000000000004">
      <c r="A1757" s="10" t="s">
        <v>35</v>
      </c>
      <c r="B1757" s="11">
        <v>42341</v>
      </c>
      <c r="C1757" s="10" t="s">
        <v>48</v>
      </c>
      <c r="D1757" s="10" t="s">
        <v>52</v>
      </c>
      <c r="E1757" s="12">
        <v>241700</v>
      </c>
      <c r="F1757" s="13">
        <v>66142.78</v>
      </c>
      <c r="G1757" s="13">
        <v>0</v>
      </c>
    </row>
    <row r="1758" spans="1:7" hidden="1" x14ac:dyDescent="0.55000000000000004">
      <c r="A1758" s="10" t="s">
        <v>35</v>
      </c>
      <c r="B1758" s="11">
        <v>42341</v>
      </c>
      <c r="C1758" s="10" t="s">
        <v>48</v>
      </c>
      <c r="D1758" s="10" t="s">
        <v>51</v>
      </c>
      <c r="E1758" s="12">
        <v>57826</v>
      </c>
      <c r="F1758" s="13">
        <v>105222.33</v>
      </c>
      <c r="G1758" s="13">
        <v>0</v>
      </c>
    </row>
    <row r="1759" spans="1:7" hidden="1" x14ac:dyDescent="0.55000000000000004">
      <c r="A1759" s="10" t="s">
        <v>35</v>
      </c>
      <c r="B1759" s="11">
        <v>42342</v>
      </c>
      <c r="C1759" s="10" t="s">
        <v>48</v>
      </c>
      <c r="D1759" s="10" t="s">
        <v>49</v>
      </c>
      <c r="E1759" s="12">
        <v>0</v>
      </c>
      <c r="F1759" s="13">
        <v>0</v>
      </c>
      <c r="G1759" s="13">
        <v>0</v>
      </c>
    </row>
    <row r="1760" spans="1:7" x14ac:dyDescent="0.55000000000000004">
      <c r="A1760" s="10" t="s">
        <v>35</v>
      </c>
      <c r="B1760" s="11">
        <v>42342</v>
      </c>
      <c r="C1760" s="10" t="s">
        <v>48</v>
      </c>
      <c r="D1760" s="10" t="s">
        <v>50</v>
      </c>
      <c r="E1760" s="12">
        <v>275419</v>
      </c>
      <c r="F1760" s="13">
        <v>754829.69</v>
      </c>
      <c r="G1760" s="13">
        <v>0</v>
      </c>
    </row>
    <row r="1761" spans="1:7" hidden="1" x14ac:dyDescent="0.55000000000000004">
      <c r="A1761" s="10" t="s">
        <v>35</v>
      </c>
      <c r="B1761" s="11">
        <v>42342</v>
      </c>
      <c r="C1761" s="10" t="s">
        <v>48</v>
      </c>
      <c r="D1761" s="10" t="s">
        <v>52</v>
      </c>
      <c r="E1761" s="12">
        <v>283142</v>
      </c>
      <c r="F1761" s="13">
        <v>77757.63</v>
      </c>
      <c r="G1761" s="13">
        <v>0</v>
      </c>
    </row>
    <row r="1762" spans="1:7" hidden="1" x14ac:dyDescent="0.55000000000000004">
      <c r="A1762" s="10" t="s">
        <v>35</v>
      </c>
      <c r="B1762" s="11">
        <v>42342</v>
      </c>
      <c r="C1762" s="10" t="s">
        <v>48</v>
      </c>
      <c r="D1762" s="10" t="s">
        <v>51</v>
      </c>
      <c r="E1762" s="12">
        <v>33184</v>
      </c>
      <c r="F1762" s="13">
        <v>61055.73</v>
      </c>
      <c r="G1762" s="13">
        <v>0</v>
      </c>
    </row>
    <row r="1763" spans="1:7" hidden="1" x14ac:dyDescent="0.55000000000000004">
      <c r="A1763" s="10" t="s">
        <v>35</v>
      </c>
      <c r="B1763" s="11">
        <v>42345</v>
      </c>
      <c r="C1763" s="10" t="s">
        <v>48</v>
      </c>
      <c r="D1763" s="10" t="s">
        <v>49</v>
      </c>
      <c r="E1763" s="12">
        <v>0</v>
      </c>
      <c r="F1763" s="13">
        <v>0</v>
      </c>
      <c r="G1763" s="13">
        <v>0</v>
      </c>
    </row>
    <row r="1764" spans="1:7" x14ac:dyDescent="0.55000000000000004">
      <c r="A1764" s="10" t="s">
        <v>35</v>
      </c>
      <c r="B1764" s="11">
        <v>42345</v>
      </c>
      <c r="C1764" s="10" t="s">
        <v>48</v>
      </c>
      <c r="D1764" s="10" t="s">
        <v>50</v>
      </c>
      <c r="E1764" s="12">
        <v>213965</v>
      </c>
      <c r="F1764" s="13">
        <v>557204.18000000005</v>
      </c>
      <c r="G1764" s="13">
        <v>0</v>
      </c>
    </row>
    <row r="1765" spans="1:7" hidden="1" x14ac:dyDescent="0.55000000000000004">
      <c r="A1765" s="10" t="s">
        <v>35</v>
      </c>
      <c r="B1765" s="11">
        <v>42345</v>
      </c>
      <c r="C1765" s="10" t="s">
        <v>48</v>
      </c>
      <c r="D1765" s="10" t="s">
        <v>52</v>
      </c>
      <c r="E1765" s="12">
        <v>217357</v>
      </c>
      <c r="F1765" s="13">
        <v>56708.77</v>
      </c>
      <c r="G1765" s="13">
        <v>0</v>
      </c>
    </row>
    <row r="1766" spans="1:7" hidden="1" x14ac:dyDescent="0.55000000000000004">
      <c r="A1766" s="10" t="s">
        <v>35</v>
      </c>
      <c r="B1766" s="11">
        <v>42345</v>
      </c>
      <c r="C1766" s="10" t="s">
        <v>48</v>
      </c>
      <c r="D1766" s="10" t="s">
        <v>51</v>
      </c>
      <c r="E1766" s="12">
        <v>39239</v>
      </c>
      <c r="F1766" s="13">
        <v>69685.919999999998</v>
      </c>
      <c r="G1766" s="13">
        <v>0</v>
      </c>
    </row>
    <row r="1767" spans="1:7" hidden="1" x14ac:dyDescent="0.55000000000000004">
      <c r="A1767" s="10" t="s">
        <v>35</v>
      </c>
      <c r="B1767" s="11">
        <v>42346</v>
      </c>
      <c r="C1767" s="10" t="s">
        <v>48</v>
      </c>
      <c r="D1767" s="10" t="s">
        <v>49</v>
      </c>
      <c r="E1767" s="12">
        <v>0</v>
      </c>
      <c r="F1767" s="13">
        <v>0</v>
      </c>
      <c r="G1767" s="13">
        <v>0</v>
      </c>
    </row>
    <row r="1768" spans="1:7" x14ac:dyDescent="0.55000000000000004">
      <c r="A1768" s="10" t="s">
        <v>35</v>
      </c>
      <c r="B1768" s="11">
        <v>42346</v>
      </c>
      <c r="C1768" s="10" t="s">
        <v>48</v>
      </c>
      <c r="D1768" s="10" t="s">
        <v>50</v>
      </c>
      <c r="E1768" s="12">
        <v>289274</v>
      </c>
      <c r="F1768" s="13">
        <v>731641.37</v>
      </c>
      <c r="G1768" s="13">
        <v>0</v>
      </c>
    </row>
    <row r="1769" spans="1:7" hidden="1" x14ac:dyDescent="0.55000000000000004">
      <c r="A1769" s="10" t="s">
        <v>35</v>
      </c>
      <c r="B1769" s="11">
        <v>42346</v>
      </c>
      <c r="C1769" s="10" t="s">
        <v>48</v>
      </c>
      <c r="D1769" s="10" t="s">
        <v>52</v>
      </c>
      <c r="E1769" s="12">
        <v>285891</v>
      </c>
      <c r="F1769" s="13">
        <v>72473.429999999993</v>
      </c>
      <c r="G1769" s="13">
        <v>0</v>
      </c>
    </row>
    <row r="1770" spans="1:7" hidden="1" x14ac:dyDescent="0.55000000000000004">
      <c r="A1770" s="10" t="s">
        <v>35</v>
      </c>
      <c r="B1770" s="11">
        <v>42346</v>
      </c>
      <c r="C1770" s="10" t="s">
        <v>48</v>
      </c>
      <c r="D1770" s="10" t="s">
        <v>51</v>
      </c>
      <c r="E1770" s="12">
        <v>49358</v>
      </c>
      <c r="F1770" s="13">
        <v>85315.199999999997</v>
      </c>
      <c r="G1770" s="13">
        <v>0</v>
      </c>
    </row>
    <row r="1771" spans="1:7" hidden="1" x14ac:dyDescent="0.55000000000000004">
      <c r="A1771" s="10" t="s">
        <v>35</v>
      </c>
      <c r="B1771" s="11">
        <v>42347</v>
      </c>
      <c r="C1771" s="10" t="s">
        <v>48</v>
      </c>
      <c r="D1771" s="10" t="s">
        <v>49</v>
      </c>
      <c r="E1771" s="12">
        <v>0</v>
      </c>
      <c r="F1771" s="13">
        <v>0</v>
      </c>
      <c r="G1771" s="13">
        <v>0</v>
      </c>
    </row>
    <row r="1772" spans="1:7" x14ac:dyDescent="0.55000000000000004">
      <c r="A1772" s="10" t="s">
        <v>35</v>
      </c>
      <c r="B1772" s="11">
        <v>42347</v>
      </c>
      <c r="C1772" s="10" t="s">
        <v>48</v>
      </c>
      <c r="D1772" s="10" t="s">
        <v>50</v>
      </c>
      <c r="E1772" s="12">
        <v>299567</v>
      </c>
      <c r="F1772" s="13">
        <v>765130.07</v>
      </c>
      <c r="G1772" s="13">
        <v>0</v>
      </c>
    </row>
    <row r="1773" spans="1:7" hidden="1" x14ac:dyDescent="0.55000000000000004">
      <c r="A1773" s="10" t="s">
        <v>35</v>
      </c>
      <c r="B1773" s="11">
        <v>42347</v>
      </c>
      <c r="C1773" s="10" t="s">
        <v>48</v>
      </c>
      <c r="D1773" s="10" t="s">
        <v>52</v>
      </c>
      <c r="E1773" s="12">
        <v>290926</v>
      </c>
      <c r="F1773" s="13">
        <v>74432.800000000003</v>
      </c>
      <c r="G1773" s="13">
        <v>0</v>
      </c>
    </row>
    <row r="1774" spans="1:7" hidden="1" x14ac:dyDescent="0.55000000000000004">
      <c r="A1774" s="10" t="s">
        <v>35</v>
      </c>
      <c r="B1774" s="11">
        <v>42347</v>
      </c>
      <c r="C1774" s="10" t="s">
        <v>48</v>
      </c>
      <c r="D1774" s="10" t="s">
        <v>51</v>
      </c>
      <c r="E1774" s="12">
        <v>41811</v>
      </c>
      <c r="F1774" s="13">
        <v>73328.990000000005</v>
      </c>
      <c r="G1774" s="13">
        <v>0</v>
      </c>
    </row>
    <row r="1775" spans="1:7" hidden="1" x14ac:dyDescent="0.55000000000000004">
      <c r="A1775" s="10" t="s">
        <v>35</v>
      </c>
      <c r="B1775" s="11">
        <v>42348</v>
      </c>
      <c r="C1775" s="10" t="s">
        <v>48</v>
      </c>
      <c r="D1775" s="10" t="s">
        <v>49</v>
      </c>
      <c r="E1775" s="12">
        <v>0</v>
      </c>
      <c r="F1775" s="13">
        <v>0</v>
      </c>
      <c r="G1775" s="13">
        <v>0</v>
      </c>
    </row>
    <row r="1776" spans="1:7" x14ac:dyDescent="0.55000000000000004">
      <c r="A1776" s="10" t="s">
        <v>35</v>
      </c>
      <c r="B1776" s="11">
        <v>42348</v>
      </c>
      <c r="C1776" s="10" t="s">
        <v>48</v>
      </c>
      <c r="D1776" s="10" t="s">
        <v>50</v>
      </c>
      <c r="E1776" s="12">
        <v>205915</v>
      </c>
      <c r="F1776" s="13">
        <v>512226.39</v>
      </c>
      <c r="G1776" s="13">
        <v>0</v>
      </c>
    </row>
    <row r="1777" spans="1:7" hidden="1" x14ac:dyDescent="0.55000000000000004">
      <c r="A1777" s="10" t="s">
        <v>35</v>
      </c>
      <c r="B1777" s="11">
        <v>42348</v>
      </c>
      <c r="C1777" s="10" t="s">
        <v>48</v>
      </c>
      <c r="D1777" s="10" t="s">
        <v>52</v>
      </c>
      <c r="E1777" s="12">
        <v>217478</v>
      </c>
      <c r="F1777" s="13">
        <v>54222.36</v>
      </c>
      <c r="G1777" s="13">
        <v>0</v>
      </c>
    </row>
    <row r="1778" spans="1:7" hidden="1" x14ac:dyDescent="0.55000000000000004">
      <c r="A1778" s="10" t="s">
        <v>35</v>
      </c>
      <c r="B1778" s="11">
        <v>42348</v>
      </c>
      <c r="C1778" s="10" t="s">
        <v>48</v>
      </c>
      <c r="D1778" s="10" t="s">
        <v>51</v>
      </c>
      <c r="E1778" s="12">
        <v>59304</v>
      </c>
      <c r="F1778" s="13">
        <v>102297.12</v>
      </c>
      <c r="G1778" s="13">
        <v>0</v>
      </c>
    </row>
    <row r="1779" spans="1:7" hidden="1" x14ac:dyDescent="0.55000000000000004">
      <c r="A1779" s="10" t="s">
        <v>35</v>
      </c>
      <c r="B1779" s="11">
        <v>42349</v>
      </c>
      <c r="C1779" s="10" t="s">
        <v>48</v>
      </c>
      <c r="D1779" s="10" t="s">
        <v>49</v>
      </c>
      <c r="E1779" s="12">
        <v>0</v>
      </c>
      <c r="F1779" s="13">
        <v>0</v>
      </c>
      <c r="G1779" s="13">
        <v>0</v>
      </c>
    </row>
    <row r="1780" spans="1:7" x14ac:dyDescent="0.55000000000000004">
      <c r="A1780" s="10" t="s">
        <v>35</v>
      </c>
      <c r="B1780" s="11">
        <v>42349</v>
      </c>
      <c r="C1780" s="10" t="s">
        <v>48</v>
      </c>
      <c r="D1780" s="10" t="s">
        <v>50</v>
      </c>
      <c r="E1780" s="12">
        <v>218626</v>
      </c>
      <c r="F1780" s="13">
        <v>533254.85</v>
      </c>
      <c r="G1780" s="13">
        <v>0</v>
      </c>
    </row>
    <row r="1781" spans="1:7" hidden="1" x14ac:dyDescent="0.55000000000000004">
      <c r="A1781" s="10" t="s">
        <v>35</v>
      </c>
      <c r="B1781" s="11">
        <v>42349</v>
      </c>
      <c r="C1781" s="10" t="s">
        <v>48</v>
      </c>
      <c r="D1781" s="10" t="s">
        <v>52</v>
      </c>
      <c r="E1781" s="12">
        <v>223196</v>
      </c>
      <c r="F1781" s="13">
        <v>54632.05</v>
      </c>
      <c r="G1781" s="13">
        <v>0</v>
      </c>
    </row>
    <row r="1782" spans="1:7" hidden="1" x14ac:dyDescent="0.55000000000000004">
      <c r="A1782" s="10" t="s">
        <v>35</v>
      </c>
      <c r="B1782" s="11">
        <v>42349</v>
      </c>
      <c r="C1782" s="10" t="s">
        <v>48</v>
      </c>
      <c r="D1782" s="10" t="s">
        <v>51</v>
      </c>
      <c r="E1782" s="12">
        <v>41317</v>
      </c>
      <c r="F1782" s="13">
        <v>69185.81</v>
      </c>
      <c r="G1782" s="13">
        <v>0</v>
      </c>
    </row>
    <row r="1783" spans="1:7" hidden="1" x14ac:dyDescent="0.55000000000000004">
      <c r="A1783" s="10" t="s">
        <v>35</v>
      </c>
      <c r="B1783" s="11">
        <v>42352</v>
      </c>
      <c r="C1783" s="10" t="s">
        <v>48</v>
      </c>
      <c r="D1783" s="10" t="s">
        <v>49</v>
      </c>
      <c r="E1783" s="12">
        <v>0</v>
      </c>
      <c r="F1783" s="13">
        <v>0</v>
      </c>
      <c r="G1783" s="13">
        <v>0</v>
      </c>
    </row>
    <row r="1784" spans="1:7" x14ac:dyDescent="0.55000000000000004">
      <c r="A1784" s="10" t="s">
        <v>35</v>
      </c>
      <c r="B1784" s="11">
        <v>42352</v>
      </c>
      <c r="C1784" s="10" t="s">
        <v>48</v>
      </c>
      <c r="D1784" s="10" t="s">
        <v>50</v>
      </c>
      <c r="E1784" s="12">
        <v>286721</v>
      </c>
      <c r="F1784" s="13">
        <v>688872.34</v>
      </c>
      <c r="G1784" s="13">
        <v>0</v>
      </c>
    </row>
    <row r="1785" spans="1:7" hidden="1" x14ac:dyDescent="0.55000000000000004">
      <c r="A1785" s="10" t="s">
        <v>35</v>
      </c>
      <c r="B1785" s="11">
        <v>42352</v>
      </c>
      <c r="C1785" s="10" t="s">
        <v>48</v>
      </c>
      <c r="D1785" s="10" t="s">
        <v>52</v>
      </c>
      <c r="E1785" s="12">
        <v>294715</v>
      </c>
      <c r="F1785" s="13">
        <v>70884</v>
      </c>
      <c r="G1785" s="13">
        <v>0</v>
      </c>
    </row>
    <row r="1786" spans="1:7" hidden="1" x14ac:dyDescent="0.55000000000000004">
      <c r="A1786" s="10" t="s">
        <v>35</v>
      </c>
      <c r="B1786" s="11">
        <v>42352</v>
      </c>
      <c r="C1786" s="10" t="s">
        <v>48</v>
      </c>
      <c r="D1786" s="10" t="s">
        <v>51</v>
      </c>
      <c r="E1786" s="12">
        <v>48136</v>
      </c>
      <c r="F1786" s="13">
        <v>76908.72</v>
      </c>
      <c r="G1786" s="13">
        <v>0</v>
      </c>
    </row>
    <row r="1787" spans="1:7" hidden="1" x14ac:dyDescent="0.55000000000000004">
      <c r="A1787" s="10" t="s">
        <v>35</v>
      </c>
      <c r="B1787" s="11">
        <v>42353</v>
      </c>
      <c r="C1787" s="10" t="s">
        <v>48</v>
      </c>
      <c r="D1787" s="10" t="s">
        <v>49</v>
      </c>
      <c r="E1787" s="12">
        <v>0</v>
      </c>
      <c r="F1787" s="13">
        <v>0</v>
      </c>
      <c r="G1787" s="13">
        <v>0</v>
      </c>
    </row>
    <row r="1788" spans="1:7" x14ac:dyDescent="0.55000000000000004">
      <c r="A1788" s="10" t="s">
        <v>35</v>
      </c>
      <c r="B1788" s="11">
        <v>42353</v>
      </c>
      <c r="C1788" s="10" t="s">
        <v>48</v>
      </c>
      <c r="D1788" s="10" t="s">
        <v>50</v>
      </c>
      <c r="E1788" s="12">
        <v>291753</v>
      </c>
      <c r="F1788" s="13">
        <v>723474.68</v>
      </c>
      <c r="G1788" s="13">
        <v>0</v>
      </c>
    </row>
    <row r="1789" spans="1:7" hidden="1" x14ac:dyDescent="0.55000000000000004">
      <c r="A1789" s="10" t="s">
        <v>35</v>
      </c>
      <c r="B1789" s="11">
        <v>42353</v>
      </c>
      <c r="C1789" s="10" t="s">
        <v>48</v>
      </c>
      <c r="D1789" s="10" t="s">
        <v>52</v>
      </c>
      <c r="E1789" s="12">
        <v>286042</v>
      </c>
      <c r="F1789" s="13">
        <v>71035.740000000005</v>
      </c>
      <c r="G1789" s="13">
        <v>0</v>
      </c>
    </row>
    <row r="1790" spans="1:7" hidden="1" x14ac:dyDescent="0.55000000000000004">
      <c r="A1790" s="10" t="s">
        <v>35</v>
      </c>
      <c r="B1790" s="11">
        <v>42353</v>
      </c>
      <c r="C1790" s="10" t="s">
        <v>48</v>
      </c>
      <c r="D1790" s="10" t="s">
        <v>51</v>
      </c>
      <c r="E1790" s="12">
        <v>49263</v>
      </c>
      <c r="F1790" s="13">
        <v>77081.36</v>
      </c>
      <c r="G1790" s="13">
        <v>0</v>
      </c>
    </row>
    <row r="1791" spans="1:7" hidden="1" x14ac:dyDescent="0.55000000000000004">
      <c r="A1791" s="10" t="s">
        <v>35</v>
      </c>
      <c r="B1791" s="11">
        <v>42354</v>
      </c>
      <c r="C1791" s="10" t="s">
        <v>48</v>
      </c>
      <c r="D1791" s="10" t="s">
        <v>49</v>
      </c>
      <c r="E1791" s="12">
        <v>0</v>
      </c>
      <c r="F1791" s="13">
        <v>0</v>
      </c>
      <c r="G1791" s="13">
        <v>0</v>
      </c>
    </row>
    <row r="1792" spans="1:7" x14ac:dyDescent="0.55000000000000004">
      <c r="A1792" s="10" t="s">
        <v>35</v>
      </c>
      <c r="B1792" s="11">
        <v>42354</v>
      </c>
      <c r="C1792" s="10" t="s">
        <v>48</v>
      </c>
      <c r="D1792" s="10" t="s">
        <v>50</v>
      </c>
      <c r="E1792" s="12">
        <v>267791</v>
      </c>
      <c r="F1792" s="13">
        <v>657597.30000000005</v>
      </c>
      <c r="G1792" s="13">
        <v>0</v>
      </c>
    </row>
    <row r="1793" spans="1:7" hidden="1" x14ac:dyDescent="0.55000000000000004">
      <c r="A1793" s="10" t="s">
        <v>35</v>
      </c>
      <c r="B1793" s="11">
        <v>42354</v>
      </c>
      <c r="C1793" s="10" t="s">
        <v>48</v>
      </c>
      <c r="D1793" s="10" t="s">
        <v>52</v>
      </c>
      <c r="E1793" s="12">
        <v>255969</v>
      </c>
      <c r="F1793" s="13">
        <v>63049.65</v>
      </c>
      <c r="G1793" s="13">
        <v>0</v>
      </c>
    </row>
    <row r="1794" spans="1:7" hidden="1" x14ac:dyDescent="0.55000000000000004">
      <c r="A1794" s="10" t="s">
        <v>35</v>
      </c>
      <c r="B1794" s="11">
        <v>42354</v>
      </c>
      <c r="C1794" s="10" t="s">
        <v>48</v>
      </c>
      <c r="D1794" s="10" t="s">
        <v>51</v>
      </c>
      <c r="E1794" s="12">
        <v>60099</v>
      </c>
      <c r="F1794" s="13">
        <v>91033.73</v>
      </c>
      <c r="G1794" s="13">
        <v>0</v>
      </c>
    </row>
    <row r="1795" spans="1:7" hidden="1" x14ac:dyDescent="0.55000000000000004">
      <c r="A1795" s="10" t="s">
        <v>35</v>
      </c>
      <c r="B1795" s="11">
        <v>42355</v>
      </c>
      <c r="C1795" s="10" t="s">
        <v>48</v>
      </c>
      <c r="D1795" s="10" t="s">
        <v>49</v>
      </c>
      <c r="E1795" s="12">
        <v>0</v>
      </c>
      <c r="F1795" s="13">
        <v>0</v>
      </c>
      <c r="G1795" s="13">
        <v>0</v>
      </c>
    </row>
    <row r="1796" spans="1:7" x14ac:dyDescent="0.55000000000000004">
      <c r="A1796" s="10" t="s">
        <v>35</v>
      </c>
      <c r="B1796" s="11">
        <v>42355</v>
      </c>
      <c r="C1796" s="10" t="s">
        <v>48</v>
      </c>
      <c r="D1796" s="10" t="s">
        <v>50</v>
      </c>
      <c r="E1796" s="12">
        <v>226095</v>
      </c>
      <c r="F1796" s="13">
        <v>533469.78</v>
      </c>
      <c r="G1796" s="13">
        <v>0</v>
      </c>
    </row>
    <row r="1797" spans="1:7" hidden="1" x14ac:dyDescent="0.55000000000000004">
      <c r="A1797" s="10" t="s">
        <v>35</v>
      </c>
      <c r="B1797" s="11">
        <v>42355</v>
      </c>
      <c r="C1797" s="10" t="s">
        <v>48</v>
      </c>
      <c r="D1797" s="10" t="s">
        <v>52</v>
      </c>
      <c r="E1797" s="12">
        <v>218407</v>
      </c>
      <c r="F1797" s="13">
        <v>51606.31</v>
      </c>
      <c r="G1797" s="13">
        <v>0</v>
      </c>
    </row>
    <row r="1798" spans="1:7" hidden="1" x14ac:dyDescent="0.55000000000000004">
      <c r="A1798" s="10" t="s">
        <v>35</v>
      </c>
      <c r="B1798" s="11">
        <v>42355</v>
      </c>
      <c r="C1798" s="10" t="s">
        <v>48</v>
      </c>
      <c r="D1798" s="10" t="s">
        <v>51</v>
      </c>
      <c r="E1798" s="12">
        <v>92186</v>
      </c>
      <c r="F1798" s="13">
        <v>139548.72</v>
      </c>
      <c r="G1798" s="13">
        <v>0</v>
      </c>
    </row>
    <row r="1799" spans="1:7" hidden="1" x14ac:dyDescent="0.55000000000000004">
      <c r="A1799" s="10" t="s">
        <v>35</v>
      </c>
      <c r="B1799" s="11">
        <v>42356</v>
      </c>
      <c r="C1799" s="10" t="s">
        <v>48</v>
      </c>
      <c r="D1799" s="10" t="s">
        <v>49</v>
      </c>
      <c r="E1799" s="12">
        <v>0</v>
      </c>
      <c r="F1799" s="13">
        <v>0</v>
      </c>
      <c r="G1799" s="13">
        <v>0</v>
      </c>
    </row>
    <row r="1800" spans="1:7" x14ac:dyDescent="0.55000000000000004">
      <c r="A1800" s="10" t="s">
        <v>35</v>
      </c>
      <c r="B1800" s="11">
        <v>42356</v>
      </c>
      <c r="C1800" s="10" t="s">
        <v>48</v>
      </c>
      <c r="D1800" s="10" t="s">
        <v>50</v>
      </c>
      <c r="E1800" s="12">
        <v>279894</v>
      </c>
      <c r="F1800" s="13">
        <v>663306.36</v>
      </c>
      <c r="G1800" s="13">
        <v>0</v>
      </c>
    </row>
    <row r="1801" spans="1:7" hidden="1" x14ac:dyDescent="0.55000000000000004">
      <c r="A1801" s="10" t="s">
        <v>35</v>
      </c>
      <c r="B1801" s="11">
        <v>42356</v>
      </c>
      <c r="C1801" s="10" t="s">
        <v>48</v>
      </c>
      <c r="D1801" s="10" t="s">
        <v>52</v>
      </c>
      <c r="E1801" s="12">
        <v>275760</v>
      </c>
      <c r="F1801" s="13">
        <v>65304.62</v>
      </c>
      <c r="G1801" s="13">
        <v>0</v>
      </c>
    </row>
    <row r="1802" spans="1:7" hidden="1" x14ac:dyDescent="0.55000000000000004">
      <c r="A1802" s="10" t="s">
        <v>35</v>
      </c>
      <c r="B1802" s="11">
        <v>42356</v>
      </c>
      <c r="C1802" s="10" t="s">
        <v>48</v>
      </c>
      <c r="D1802" s="10" t="s">
        <v>51</v>
      </c>
      <c r="E1802" s="12">
        <v>66844</v>
      </c>
      <c r="F1802" s="13">
        <v>98396.4</v>
      </c>
      <c r="G1802" s="13">
        <v>0</v>
      </c>
    </row>
    <row r="1803" spans="1:7" hidden="1" x14ac:dyDescent="0.55000000000000004">
      <c r="A1803" s="10" t="s">
        <v>35</v>
      </c>
      <c r="B1803" s="11">
        <v>42359</v>
      </c>
      <c r="C1803" s="10" t="s">
        <v>48</v>
      </c>
      <c r="D1803" s="10" t="s">
        <v>49</v>
      </c>
      <c r="E1803" s="12">
        <v>0</v>
      </c>
      <c r="F1803" s="13">
        <v>0</v>
      </c>
      <c r="G1803" s="13">
        <v>0</v>
      </c>
    </row>
    <row r="1804" spans="1:7" x14ac:dyDescent="0.55000000000000004">
      <c r="A1804" s="10" t="s">
        <v>35</v>
      </c>
      <c r="B1804" s="11">
        <v>42359</v>
      </c>
      <c r="C1804" s="10" t="s">
        <v>48</v>
      </c>
      <c r="D1804" s="10" t="s">
        <v>50</v>
      </c>
      <c r="E1804" s="12">
        <v>176782</v>
      </c>
      <c r="F1804" s="13">
        <v>422633.5</v>
      </c>
      <c r="G1804" s="13">
        <v>0</v>
      </c>
    </row>
    <row r="1805" spans="1:7" hidden="1" x14ac:dyDescent="0.55000000000000004">
      <c r="A1805" s="10" t="s">
        <v>35</v>
      </c>
      <c r="B1805" s="11">
        <v>42359</v>
      </c>
      <c r="C1805" s="10" t="s">
        <v>48</v>
      </c>
      <c r="D1805" s="10" t="s">
        <v>52</v>
      </c>
      <c r="E1805" s="12">
        <v>177615</v>
      </c>
      <c r="F1805" s="13">
        <v>42492.94</v>
      </c>
      <c r="G1805" s="13">
        <v>0</v>
      </c>
    </row>
    <row r="1806" spans="1:7" hidden="1" x14ac:dyDescent="0.55000000000000004">
      <c r="A1806" s="10" t="s">
        <v>35</v>
      </c>
      <c r="B1806" s="11">
        <v>42359</v>
      </c>
      <c r="C1806" s="10" t="s">
        <v>48</v>
      </c>
      <c r="D1806" s="10" t="s">
        <v>51</v>
      </c>
      <c r="E1806" s="12">
        <v>107215</v>
      </c>
      <c r="F1806" s="13">
        <v>166901.89000000001</v>
      </c>
      <c r="G1806" s="13">
        <v>0</v>
      </c>
    </row>
    <row r="1807" spans="1:7" hidden="1" x14ac:dyDescent="0.55000000000000004">
      <c r="A1807" s="10" t="s">
        <v>35</v>
      </c>
      <c r="B1807" s="11">
        <v>42360</v>
      </c>
      <c r="C1807" s="10" t="s">
        <v>48</v>
      </c>
      <c r="D1807" s="10" t="s">
        <v>49</v>
      </c>
      <c r="E1807" s="12">
        <v>0</v>
      </c>
      <c r="F1807" s="13">
        <v>0</v>
      </c>
      <c r="G1807" s="13">
        <v>0</v>
      </c>
    </row>
    <row r="1808" spans="1:7" x14ac:dyDescent="0.55000000000000004">
      <c r="A1808" s="10" t="s">
        <v>35</v>
      </c>
      <c r="B1808" s="11">
        <v>42360</v>
      </c>
      <c r="C1808" s="10" t="s">
        <v>48</v>
      </c>
      <c r="D1808" s="10" t="s">
        <v>50</v>
      </c>
      <c r="E1808" s="12">
        <v>180596</v>
      </c>
      <c r="F1808" s="13">
        <v>436215.66</v>
      </c>
      <c r="G1808" s="13">
        <v>0</v>
      </c>
    </row>
    <row r="1809" spans="1:7" hidden="1" x14ac:dyDescent="0.55000000000000004">
      <c r="A1809" s="10" t="s">
        <v>35</v>
      </c>
      <c r="B1809" s="11">
        <v>42360</v>
      </c>
      <c r="C1809" s="10" t="s">
        <v>48</v>
      </c>
      <c r="D1809" s="10" t="s">
        <v>52</v>
      </c>
      <c r="E1809" s="12">
        <v>180519</v>
      </c>
      <c r="F1809" s="13">
        <v>43640.3</v>
      </c>
      <c r="G1809" s="13">
        <v>0</v>
      </c>
    </row>
    <row r="1810" spans="1:7" hidden="1" x14ac:dyDescent="0.55000000000000004">
      <c r="A1810" s="10" t="s">
        <v>35</v>
      </c>
      <c r="B1810" s="11">
        <v>42360</v>
      </c>
      <c r="C1810" s="10" t="s">
        <v>48</v>
      </c>
      <c r="D1810" s="10" t="s">
        <v>51</v>
      </c>
      <c r="E1810" s="12">
        <v>68710</v>
      </c>
      <c r="F1810" s="13">
        <v>108718.08</v>
      </c>
      <c r="G1810" s="13">
        <v>0</v>
      </c>
    </row>
    <row r="1811" spans="1:7" hidden="1" x14ac:dyDescent="0.55000000000000004">
      <c r="A1811" s="10" t="s">
        <v>35</v>
      </c>
      <c r="B1811" s="11">
        <v>42361</v>
      </c>
      <c r="C1811" s="10" t="s">
        <v>48</v>
      </c>
      <c r="D1811" s="10" t="s">
        <v>49</v>
      </c>
      <c r="E1811" s="12">
        <v>0</v>
      </c>
      <c r="F1811" s="13">
        <v>0</v>
      </c>
      <c r="G1811" s="13">
        <v>0</v>
      </c>
    </row>
    <row r="1812" spans="1:7" x14ac:dyDescent="0.55000000000000004">
      <c r="A1812" s="10" t="s">
        <v>35</v>
      </c>
      <c r="B1812" s="11">
        <v>42361</v>
      </c>
      <c r="C1812" s="10" t="s">
        <v>48</v>
      </c>
      <c r="D1812" s="10" t="s">
        <v>50</v>
      </c>
      <c r="E1812" s="12">
        <v>215919</v>
      </c>
      <c r="F1812" s="13">
        <v>534295.04000000004</v>
      </c>
      <c r="G1812" s="13">
        <v>0</v>
      </c>
    </row>
    <row r="1813" spans="1:7" hidden="1" x14ac:dyDescent="0.55000000000000004">
      <c r="A1813" s="10" t="s">
        <v>35</v>
      </c>
      <c r="B1813" s="11">
        <v>42361</v>
      </c>
      <c r="C1813" s="10" t="s">
        <v>48</v>
      </c>
      <c r="D1813" s="10" t="s">
        <v>52</v>
      </c>
      <c r="E1813" s="12">
        <v>211086</v>
      </c>
      <c r="F1813" s="13">
        <v>52244.09</v>
      </c>
      <c r="G1813" s="13">
        <v>0</v>
      </c>
    </row>
    <row r="1814" spans="1:7" hidden="1" x14ac:dyDescent="0.55000000000000004">
      <c r="A1814" s="10" t="s">
        <v>35</v>
      </c>
      <c r="B1814" s="11">
        <v>42361</v>
      </c>
      <c r="C1814" s="10" t="s">
        <v>48</v>
      </c>
      <c r="D1814" s="10" t="s">
        <v>51</v>
      </c>
      <c r="E1814" s="12">
        <v>69279</v>
      </c>
      <c r="F1814" s="13">
        <v>110151.26</v>
      </c>
      <c r="G1814" s="13">
        <v>0</v>
      </c>
    </row>
    <row r="1815" spans="1:7" hidden="1" x14ac:dyDescent="0.55000000000000004">
      <c r="A1815" s="10" t="s">
        <v>35</v>
      </c>
      <c r="B1815" s="11">
        <v>42362</v>
      </c>
      <c r="C1815" s="10" t="s">
        <v>48</v>
      </c>
      <c r="D1815" s="10" t="s">
        <v>49</v>
      </c>
      <c r="E1815" s="12">
        <v>0</v>
      </c>
      <c r="F1815" s="13">
        <v>0</v>
      </c>
      <c r="G1815" s="13">
        <v>0</v>
      </c>
    </row>
    <row r="1816" spans="1:7" x14ac:dyDescent="0.55000000000000004">
      <c r="A1816" s="10" t="s">
        <v>35</v>
      </c>
      <c r="B1816" s="11">
        <v>42362</v>
      </c>
      <c r="C1816" s="10" t="s">
        <v>48</v>
      </c>
      <c r="D1816" s="10" t="s">
        <v>50</v>
      </c>
      <c r="E1816" s="12">
        <v>109329</v>
      </c>
      <c r="F1816" s="13">
        <v>275401.21000000002</v>
      </c>
      <c r="G1816" s="13">
        <v>0</v>
      </c>
    </row>
    <row r="1817" spans="1:7" hidden="1" x14ac:dyDescent="0.55000000000000004">
      <c r="A1817" s="10" t="s">
        <v>35</v>
      </c>
      <c r="B1817" s="11">
        <v>42362</v>
      </c>
      <c r="C1817" s="10" t="s">
        <v>48</v>
      </c>
      <c r="D1817" s="10" t="s">
        <v>52</v>
      </c>
      <c r="E1817" s="12">
        <v>108870</v>
      </c>
      <c r="F1817" s="13">
        <v>27436.36</v>
      </c>
      <c r="G1817" s="13">
        <v>0</v>
      </c>
    </row>
    <row r="1818" spans="1:7" hidden="1" x14ac:dyDescent="0.55000000000000004">
      <c r="A1818" s="10" t="s">
        <v>35</v>
      </c>
      <c r="B1818" s="11">
        <v>42362</v>
      </c>
      <c r="C1818" s="10" t="s">
        <v>48</v>
      </c>
      <c r="D1818" s="10" t="s">
        <v>51</v>
      </c>
      <c r="E1818" s="12">
        <v>82617</v>
      </c>
      <c r="F1818" s="13">
        <v>138331.68</v>
      </c>
      <c r="G1818" s="13">
        <v>0</v>
      </c>
    </row>
    <row r="1819" spans="1:7" hidden="1" x14ac:dyDescent="0.55000000000000004">
      <c r="A1819" s="10" t="s">
        <v>35</v>
      </c>
      <c r="B1819" s="11">
        <v>42366</v>
      </c>
      <c r="C1819" s="10" t="s">
        <v>48</v>
      </c>
      <c r="D1819" s="10" t="s">
        <v>49</v>
      </c>
      <c r="E1819" s="12">
        <v>0</v>
      </c>
      <c r="F1819" s="13">
        <v>0</v>
      </c>
      <c r="G1819" s="13">
        <v>0</v>
      </c>
    </row>
    <row r="1820" spans="1:7" x14ac:dyDescent="0.55000000000000004">
      <c r="A1820" s="10" t="s">
        <v>35</v>
      </c>
      <c r="B1820" s="11">
        <v>42366</v>
      </c>
      <c r="C1820" s="10" t="s">
        <v>48</v>
      </c>
      <c r="D1820" s="10" t="s">
        <v>50</v>
      </c>
      <c r="E1820" s="12">
        <v>150792</v>
      </c>
      <c r="F1820" s="13">
        <v>373105.07</v>
      </c>
      <c r="G1820" s="13">
        <v>0</v>
      </c>
    </row>
    <row r="1821" spans="1:7" hidden="1" x14ac:dyDescent="0.55000000000000004">
      <c r="A1821" s="10" t="s">
        <v>35</v>
      </c>
      <c r="B1821" s="11">
        <v>42366</v>
      </c>
      <c r="C1821" s="10" t="s">
        <v>48</v>
      </c>
      <c r="D1821" s="10" t="s">
        <v>52</v>
      </c>
      <c r="E1821" s="12">
        <v>158680</v>
      </c>
      <c r="F1821" s="13">
        <v>39312.160000000003</v>
      </c>
      <c r="G1821" s="13">
        <v>0</v>
      </c>
    </row>
    <row r="1822" spans="1:7" hidden="1" x14ac:dyDescent="0.55000000000000004">
      <c r="A1822" s="10" t="s">
        <v>35</v>
      </c>
      <c r="B1822" s="11">
        <v>42366</v>
      </c>
      <c r="C1822" s="10" t="s">
        <v>48</v>
      </c>
      <c r="D1822" s="10" t="s">
        <v>51</v>
      </c>
      <c r="E1822" s="12">
        <v>101361</v>
      </c>
      <c r="F1822" s="13">
        <v>181567.87</v>
      </c>
      <c r="G1822" s="13">
        <v>0</v>
      </c>
    </row>
    <row r="1823" spans="1:7" hidden="1" x14ac:dyDescent="0.55000000000000004">
      <c r="A1823" s="10" t="s">
        <v>35</v>
      </c>
      <c r="B1823" s="11">
        <v>42367</v>
      </c>
      <c r="C1823" s="10" t="s">
        <v>48</v>
      </c>
      <c r="D1823" s="10" t="s">
        <v>49</v>
      </c>
      <c r="E1823" s="12">
        <v>0</v>
      </c>
      <c r="F1823" s="13">
        <v>0</v>
      </c>
      <c r="G1823" s="13">
        <v>0</v>
      </c>
    </row>
    <row r="1824" spans="1:7" x14ac:dyDescent="0.55000000000000004">
      <c r="A1824" s="10" t="s">
        <v>35</v>
      </c>
      <c r="B1824" s="11">
        <v>42367</v>
      </c>
      <c r="C1824" s="10" t="s">
        <v>48</v>
      </c>
      <c r="D1824" s="10" t="s">
        <v>50</v>
      </c>
      <c r="E1824" s="12">
        <v>135941</v>
      </c>
      <c r="F1824" s="13">
        <v>339351.41</v>
      </c>
      <c r="G1824" s="13">
        <v>0</v>
      </c>
    </row>
    <row r="1825" spans="1:7" hidden="1" x14ac:dyDescent="0.55000000000000004">
      <c r="A1825" s="10" t="s">
        <v>35</v>
      </c>
      <c r="B1825" s="11">
        <v>42367</v>
      </c>
      <c r="C1825" s="10" t="s">
        <v>48</v>
      </c>
      <c r="D1825" s="10" t="s">
        <v>52</v>
      </c>
      <c r="E1825" s="12">
        <v>158784</v>
      </c>
      <c r="F1825" s="13">
        <v>39684.19</v>
      </c>
      <c r="G1825" s="13">
        <v>0</v>
      </c>
    </row>
    <row r="1826" spans="1:7" hidden="1" x14ac:dyDescent="0.55000000000000004">
      <c r="A1826" s="10" t="s">
        <v>35</v>
      </c>
      <c r="B1826" s="11">
        <v>42367</v>
      </c>
      <c r="C1826" s="10" t="s">
        <v>48</v>
      </c>
      <c r="D1826" s="10" t="s">
        <v>51</v>
      </c>
      <c r="E1826" s="12">
        <v>87618</v>
      </c>
      <c r="F1826" s="13">
        <v>170304.09</v>
      </c>
      <c r="G1826" s="13">
        <v>0</v>
      </c>
    </row>
    <row r="1827" spans="1:7" hidden="1" x14ac:dyDescent="0.55000000000000004">
      <c r="A1827" s="10" t="s">
        <v>35</v>
      </c>
      <c r="B1827" s="11">
        <v>42368</v>
      </c>
      <c r="C1827" s="10" t="s">
        <v>48</v>
      </c>
      <c r="D1827" s="10" t="s">
        <v>49</v>
      </c>
      <c r="E1827" s="12">
        <v>0</v>
      </c>
      <c r="F1827" s="13">
        <v>0</v>
      </c>
      <c r="G1827" s="13">
        <v>0</v>
      </c>
    </row>
    <row r="1828" spans="1:7" x14ac:dyDescent="0.55000000000000004">
      <c r="A1828" s="10" t="s">
        <v>35</v>
      </c>
      <c r="B1828" s="11">
        <v>42368</v>
      </c>
      <c r="C1828" s="10" t="s">
        <v>48</v>
      </c>
      <c r="D1828" s="10" t="s">
        <v>50</v>
      </c>
      <c r="E1828" s="12">
        <v>145769</v>
      </c>
      <c r="F1828" s="13">
        <v>359004.42</v>
      </c>
      <c r="G1828" s="13">
        <v>0</v>
      </c>
    </row>
    <row r="1829" spans="1:7" hidden="1" x14ac:dyDescent="0.55000000000000004">
      <c r="A1829" s="10" t="s">
        <v>35</v>
      </c>
      <c r="B1829" s="11">
        <v>42368</v>
      </c>
      <c r="C1829" s="10" t="s">
        <v>48</v>
      </c>
      <c r="D1829" s="10" t="s">
        <v>52</v>
      </c>
      <c r="E1829" s="12">
        <v>168541</v>
      </c>
      <c r="F1829" s="13">
        <v>41555.370000000003</v>
      </c>
      <c r="G1829" s="13">
        <v>0</v>
      </c>
    </row>
    <row r="1830" spans="1:7" hidden="1" x14ac:dyDescent="0.55000000000000004">
      <c r="A1830" s="10" t="s">
        <v>35</v>
      </c>
      <c r="B1830" s="11">
        <v>42368</v>
      </c>
      <c r="C1830" s="10" t="s">
        <v>48</v>
      </c>
      <c r="D1830" s="10" t="s">
        <v>51</v>
      </c>
      <c r="E1830" s="12">
        <v>74458</v>
      </c>
      <c r="F1830" s="13">
        <v>139911.85999999999</v>
      </c>
      <c r="G1830" s="13">
        <v>0</v>
      </c>
    </row>
    <row r="1831" spans="1:7" hidden="1" x14ac:dyDescent="0.55000000000000004">
      <c r="A1831" s="10" t="s">
        <v>35</v>
      </c>
      <c r="B1831" s="11">
        <v>42369</v>
      </c>
      <c r="C1831" s="10" t="s">
        <v>48</v>
      </c>
      <c r="D1831" s="10" t="s">
        <v>49</v>
      </c>
      <c r="E1831" s="12">
        <v>0</v>
      </c>
      <c r="F1831" s="13">
        <v>0</v>
      </c>
      <c r="G1831" s="13">
        <v>0</v>
      </c>
    </row>
    <row r="1832" spans="1:7" x14ac:dyDescent="0.55000000000000004">
      <c r="A1832" s="10" t="s">
        <v>35</v>
      </c>
      <c r="B1832" s="11">
        <v>42369</v>
      </c>
      <c r="C1832" s="10" t="s">
        <v>48</v>
      </c>
      <c r="D1832" s="10" t="s">
        <v>50</v>
      </c>
      <c r="E1832" s="12">
        <v>139075</v>
      </c>
      <c r="F1832" s="13">
        <v>341607.74</v>
      </c>
      <c r="G1832" s="13">
        <v>0</v>
      </c>
    </row>
    <row r="1833" spans="1:7" hidden="1" x14ac:dyDescent="0.55000000000000004">
      <c r="A1833" s="10" t="s">
        <v>35</v>
      </c>
      <c r="B1833" s="11">
        <v>42369</v>
      </c>
      <c r="C1833" s="10" t="s">
        <v>48</v>
      </c>
      <c r="D1833" s="10" t="s">
        <v>52</v>
      </c>
      <c r="E1833" s="12">
        <v>155928</v>
      </c>
      <c r="F1833" s="13">
        <v>38324.67</v>
      </c>
      <c r="G1833" s="13">
        <v>0</v>
      </c>
    </row>
    <row r="1834" spans="1:7" hidden="1" x14ac:dyDescent="0.55000000000000004">
      <c r="A1834" s="10" t="s">
        <v>35</v>
      </c>
      <c r="B1834" s="11">
        <v>42369</v>
      </c>
      <c r="C1834" s="10" t="s">
        <v>48</v>
      </c>
      <c r="D1834" s="10" t="s">
        <v>51</v>
      </c>
      <c r="E1834" s="12">
        <v>104872</v>
      </c>
      <c r="F1834" s="13">
        <v>203519.15</v>
      </c>
      <c r="G1834" s="13">
        <v>0</v>
      </c>
    </row>
    <row r="1835" spans="1:7" hidden="1" x14ac:dyDescent="0.55000000000000004">
      <c r="A1835" s="10" t="s">
        <v>35</v>
      </c>
      <c r="B1835" s="11">
        <v>42370</v>
      </c>
      <c r="C1835" s="10" t="s">
        <v>48</v>
      </c>
      <c r="D1835" s="10" t="s">
        <v>49</v>
      </c>
      <c r="E1835" s="12">
        <v>0</v>
      </c>
      <c r="F1835" s="13">
        <v>0</v>
      </c>
      <c r="G1835" s="13">
        <v>0</v>
      </c>
    </row>
    <row r="1836" spans="1:7" x14ac:dyDescent="0.55000000000000004">
      <c r="A1836" s="10" t="s">
        <v>35</v>
      </c>
      <c r="B1836" s="11">
        <v>42370</v>
      </c>
      <c r="C1836" s="10" t="s">
        <v>48</v>
      </c>
      <c r="D1836" s="10" t="s">
        <v>50</v>
      </c>
      <c r="E1836" s="12">
        <v>25653</v>
      </c>
      <c r="F1836" s="13">
        <v>63710.99</v>
      </c>
      <c r="G1836" s="13">
        <v>0</v>
      </c>
    </row>
    <row r="1837" spans="1:7" hidden="1" x14ac:dyDescent="0.55000000000000004">
      <c r="A1837" s="10" t="s">
        <v>35</v>
      </c>
      <c r="B1837" s="11">
        <v>42370</v>
      </c>
      <c r="C1837" s="10" t="s">
        <v>48</v>
      </c>
      <c r="D1837" s="10" t="s">
        <v>52</v>
      </c>
      <c r="E1837" s="12">
        <v>36443</v>
      </c>
      <c r="F1837" s="13">
        <v>9053.9699999999993</v>
      </c>
      <c r="G1837" s="13">
        <v>0</v>
      </c>
    </row>
    <row r="1838" spans="1:7" hidden="1" x14ac:dyDescent="0.55000000000000004">
      <c r="A1838" s="10" t="s">
        <v>35</v>
      </c>
      <c r="B1838" s="11">
        <v>42370</v>
      </c>
      <c r="C1838" s="10" t="s">
        <v>48</v>
      </c>
      <c r="D1838" s="10" t="s">
        <v>51</v>
      </c>
      <c r="E1838" s="12">
        <v>7873</v>
      </c>
      <c r="F1838" s="13">
        <v>15463.28</v>
      </c>
      <c r="G1838" s="13">
        <v>0</v>
      </c>
    </row>
    <row r="1839" spans="1:7" hidden="1" x14ac:dyDescent="0.55000000000000004">
      <c r="A1839" s="10" t="s">
        <v>35</v>
      </c>
      <c r="B1839" s="11">
        <v>42373</v>
      </c>
      <c r="C1839" s="10" t="s">
        <v>48</v>
      </c>
      <c r="D1839" s="10" t="s">
        <v>49</v>
      </c>
      <c r="E1839" s="12">
        <v>0</v>
      </c>
      <c r="F1839" s="13">
        <v>0</v>
      </c>
      <c r="G1839" s="13">
        <v>0</v>
      </c>
    </row>
    <row r="1840" spans="1:7" x14ac:dyDescent="0.55000000000000004">
      <c r="A1840" s="10" t="s">
        <v>35</v>
      </c>
      <c r="B1840" s="11">
        <v>42373</v>
      </c>
      <c r="C1840" s="10" t="s">
        <v>48</v>
      </c>
      <c r="D1840" s="10" t="s">
        <v>50</v>
      </c>
      <c r="E1840" s="12">
        <v>300410</v>
      </c>
      <c r="F1840" s="13">
        <v>752455.72</v>
      </c>
      <c r="G1840" s="13">
        <v>0</v>
      </c>
    </row>
    <row r="1841" spans="1:7" hidden="1" x14ac:dyDescent="0.55000000000000004">
      <c r="A1841" s="10" t="s">
        <v>35</v>
      </c>
      <c r="B1841" s="11">
        <v>42373</v>
      </c>
      <c r="C1841" s="10" t="s">
        <v>48</v>
      </c>
      <c r="D1841" s="10" t="s">
        <v>52</v>
      </c>
      <c r="E1841" s="12">
        <v>324802</v>
      </c>
      <c r="F1841" s="13">
        <v>81448.69</v>
      </c>
      <c r="G1841" s="13">
        <v>0</v>
      </c>
    </row>
    <row r="1842" spans="1:7" hidden="1" x14ac:dyDescent="0.55000000000000004">
      <c r="A1842" s="10" t="s">
        <v>35</v>
      </c>
      <c r="B1842" s="11">
        <v>42373</v>
      </c>
      <c r="C1842" s="10" t="s">
        <v>48</v>
      </c>
      <c r="D1842" s="10" t="s">
        <v>51</v>
      </c>
      <c r="E1842" s="12">
        <v>90995</v>
      </c>
      <c r="F1842" s="13">
        <v>175935.07</v>
      </c>
      <c r="G1842" s="13">
        <v>0</v>
      </c>
    </row>
    <row r="1843" spans="1:7" hidden="1" x14ac:dyDescent="0.55000000000000004">
      <c r="A1843" s="10" t="s">
        <v>35</v>
      </c>
      <c r="B1843" s="11">
        <v>42374</v>
      </c>
      <c r="C1843" s="10" t="s">
        <v>48</v>
      </c>
      <c r="D1843" s="10" t="s">
        <v>49</v>
      </c>
      <c r="E1843" s="12">
        <v>0</v>
      </c>
      <c r="F1843" s="13">
        <v>0</v>
      </c>
      <c r="G1843" s="13">
        <v>0</v>
      </c>
    </row>
    <row r="1844" spans="1:7" x14ac:dyDescent="0.55000000000000004">
      <c r="A1844" s="10" t="s">
        <v>35</v>
      </c>
      <c r="B1844" s="11">
        <v>42374</v>
      </c>
      <c r="C1844" s="10" t="s">
        <v>48</v>
      </c>
      <c r="D1844" s="10" t="s">
        <v>50</v>
      </c>
      <c r="E1844" s="12">
        <v>220029</v>
      </c>
      <c r="F1844" s="13">
        <v>538042.4</v>
      </c>
      <c r="G1844" s="13">
        <v>0</v>
      </c>
    </row>
    <row r="1845" spans="1:7" hidden="1" x14ac:dyDescent="0.55000000000000004">
      <c r="A1845" s="10" t="s">
        <v>35</v>
      </c>
      <c r="B1845" s="11">
        <v>42374</v>
      </c>
      <c r="C1845" s="10" t="s">
        <v>48</v>
      </c>
      <c r="D1845" s="10" t="s">
        <v>52</v>
      </c>
      <c r="E1845" s="12">
        <v>235632</v>
      </c>
      <c r="F1845" s="13">
        <v>57685.39</v>
      </c>
      <c r="G1845" s="13">
        <v>0</v>
      </c>
    </row>
    <row r="1846" spans="1:7" hidden="1" x14ac:dyDescent="0.55000000000000004">
      <c r="A1846" s="10" t="s">
        <v>35</v>
      </c>
      <c r="B1846" s="11">
        <v>42374</v>
      </c>
      <c r="C1846" s="10" t="s">
        <v>48</v>
      </c>
      <c r="D1846" s="10" t="s">
        <v>51</v>
      </c>
      <c r="E1846" s="12">
        <v>63423</v>
      </c>
      <c r="F1846" s="13">
        <v>120849.66</v>
      </c>
      <c r="G1846" s="13">
        <v>0</v>
      </c>
    </row>
    <row r="1847" spans="1:7" hidden="1" x14ac:dyDescent="0.55000000000000004">
      <c r="A1847" s="10" t="s">
        <v>35</v>
      </c>
      <c r="B1847" s="11">
        <v>42375</v>
      </c>
      <c r="C1847" s="10" t="s">
        <v>48</v>
      </c>
      <c r="D1847" s="10" t="s">
        <v>49</v>
      </c>
      <c r="E1847" s="12">
        <v>0</v>
      </c>
      <c r="F1847" s="13">
        <v>0</v>
      </c>
      <c r="G1847" s="13">
        <v>0</v>
      </c>
    </row>
    <row r="1848" spans="1:7" x14ac:dyDescent="0.55000000000000004">
      <c r="A1848" s="10" t="s">
        <v>35</v>
      </c>
      <c r="B1848" s="11">
        <v>42375</v>
      </c>
      <c r="C1848" s="10" t="s">
        <v>48</v>
      </c>
      <c r="D1848" s="10" t="s">
        <v>50</v>
      </c>
      <c r="E1848" s="12">
        <v>283374</v>
      </c>
      <c r="F1848" s="13">
        <v>666084.21</v>
      </c>
      <c r="G1848" s="13">
        <v>0</v>
      </c>
    </row>
    <row r="1849" spans="1:7" hidden="1" x14ac:dyDescent="0.55000000000000004">
      <c r="A1849" s="10" t="s">
        <v>35</v>
      </c>
      <c r="B1849" s="11">
        <v>42375</v>
      </c>
      <c r="C1849" s="10" t="s">
        <v>48</v>
      </c>
      <c r="D1849" s="10" t="s">
        <v>52</v>
      </c>
      <c r="E1849" s="12">
        <v>295607</v>
      </c>
      <c r="F1849" s="13">
        <v>69598.67</v>
      </c>
      <c r="G1849" s="13">
        <v>0</v>
      </c>
    </row>
    <row r="1850" spans="1:7" hidden="1" x14ac:dyDescent="0.55000000000000004">
      <c r="A1850" s="10" t="s">
        <v>35</v>
      </c>
      <c r="B1850" s="11">
        <v>42375</v>
      </c>
      <c r="C1850" s="10" t="s">
        <v>48</v>
      </c>
      <c r="D1850" s="10" t="s">
        <v>51</v>
      </c>
      <c r="E1850" s="12">
        <v>86008</v>
      </c>
      <c r="F1850" s="13">
        <v>167106.34</v>
      </c>
      <c r="G1850" s="13">
        <v>0</v>
      </c>
    </row>
    <row r="1851" spans="1:7" hidden="1" x14ac:dyDescent="0.55000000000000004">
      <c r="A1851" s="10" t="s">
        <v>35</v>
      </c>
      <c r="B1851" s="11">
        <v>42376</v>
      </c>
      <c r="C1851" s="10" t="s">
        <v>48</v>
      </c>
      <c r="D1851" s="10" t="s">
        <v>49</v>
      </c>
      <c r="E1851" s="12">
        <v>0</v>
      </c>
      <c r="F1851" s="13">
        <v>0</v>
      </c>
      <c r="G1851" s="13">
        <v>0</v>
      </c>
    </row>
    <row r="1852" spans="1:7" x14ac:dyDescent="0.55000000000000004">
      <c r="A1852" s="10" t="s">
        <v>35</v>
      </c>
      <c r="B1852" s="11">
        <v>42376</v>
      </c>
      <c r="C1852" s="10" t="s">
        <v>48</v>
      </c>
      <c r="D1852" s="10" t="s">
        <v>50</v>
      </c>
      <c r="E1852" s="12">
        <v>371553</v>
      </c>
      <c r="F1852" s="13">
        <v>828414.35</v>
      </c>
      <c r="G1852" s="13">
        <v>0</v>
      </c>
    </row>
    <row r="1853" spans="1:7" hidden="1" x14ac:dyDescent="0.55000000000000004">
      <c r="A1853" s="10" t="s">
        <v>35</v>
      </c>
      <c r="B1853" s="11">
        <v>42376</v>
      </c>
      <c r="C1853" s="10" t="s">
        <v>48</v>
      </c>
      <c r="D1853" s="10" t="s">
        <v>52</v>
      </c>
      <c r="E1853" s="12">
        <v>383009</v>
      </c>
      <c r="F1853" s="13">
        <v>85541.62</v>
      </c>
      <c r="G1853" s="13">
        <v>0</v>
      </c>
    </row>
    <row r="1854" spans="1:7" hidden="1" x14ac:dyDescent="0.55000000000000004">
      <c r="A1854" s="10" t="s">
        <v>35</v>
      </c>
      <c r="B1854" s="11">
        <v>42376</v>
      </c>
      <c r="C1854" s="10" t="s">
        <v>48</v>
      </c>
      <c r="D1854" s="10" t="s">
        <v>51</v>
      </c>
      <c r="E1854" s="12">
        <v>87701</v>
      </c>
      <c r="F1854" s="13">
        <v>172141.77</v>
      </c>
      <c r="G1854" s="13">
        <v>0</v>
      </c>
    </row>
    <row r="1855" spans="1:7" hidden="1" x14ac:dyDescent="0.55000000000000004">
      <c r="A1855" s="10" t="s">
        <v>35</v>
      </c>
      <c r="B1855" s="11">
        <v>42377</v>
      </c>
      <c r="C1855" s="10" t="s">
        <v>48</v>
      </c>
      <c r="D1855" s="10" t="s">
        <v>49</v>
      </c>
      <c r="E1855" s="12">
        <v>0</v>
      </c>
      <c r="F1855" s="13">
        <v>0</v>
      </c>
      <c r="G1855" s="13">
        <v>0</v>
      </c>
    </row>
    <row r="1856" spans="1:7" x14ac:dyDescent="0.55000000000000004">
      <c r="A1856" s="10" t="s">
        <v>35</v>
      </c>
      <c r="B1856" s="11">
        <v>42377</v>
      </c>
      <c r="C1856" s="10" t="s">
        <v>48</v>
      </c>
      <c r="D1856" s="10" t="s">
        <v>50</v>
      </c>
      <c r="E1856" s="12">
        <v>273795</v>
      </c>
      <c r="F1856" s="13">
        <v>615260.38</v>
      </c>
      <c r="G1856" s="13">
        <v>0</v>
      </c>
    </row>
    <row r="1857" spans="1:7" hidden="1" x14ac:dyDescent="0.55000000000000004">
      <c r="A1857" s="10" t="s">
        <v>35</v>
      </c>
      <c r="B1857" s="11">
        <v>42377</v>
      </c>
      <c r="C1857" s="10" t="s">
        <v>48</v>
      </c>
      <c r="D1857" s="10" t="s">
        <v>52</v>
      </c>
      <c r="E1857" s="12">
        <v>284067</v>
      </c>
      <c r="F1857" s="13">
        <v>63966.91</v>
      </c>
      <c r="G1857" s="13">
        <v>0</v>
      </c>
    </row>
    <row r="1858" spans="1:7" hidden="1" x14ac:dyDescent="0.55000000000000004">
      <c r="A1858" s="10" t="s">
        <v>35</v>
      </c>
      <c r="B1858" s="11">
        <v>42377</v>
      </c>
      <c r="C1858" s="10" t="s">
        <v>48</v>
      </c>
      <c r="D1858" s="10" t="s">
        <v>51</v>
      </c>
      <c r="E1858" s="12">
        <v>62148</v>
      </c>
      <c r="F1858" s="13">
        <v>125370.83</v>
      </c>
      <c r="G1858" s="13">
        <v>0</v>
      </c>
    </row>
    <row r="1859" spans="1:7" hidden="1" x14ac:dyDescent="0.55000000000000004">
      <c r="A1859" s="10" t="s">
        <v>35</v>
      </c>
      <c r="B1859" s="11">
        <v>42380</v>
      </c>
      <c r="C1859" s="10" t="s">
        <v>48</v>
      </c>
      <c r="D1859" s="10" t="s">
        <v>49</v>
      </c>
      <c r="E1859" s="12">
        <v>0</v>
      </c>
      <c r="F1859" s="13">
        <v>0</v>
      </c>
      <c r="G1859" s="13">
        <v>0</v>
      </c>
    </row>
    <row r="1860" spans="1:7" x14ac:dyDescent="0.55000000000000004">
      <c r="A1860" s="10" t="s">
        <v>35</v>
      </c>
      <c r="B1860" s="11">
        <v>42380</v>
      </c>
      <c r="C1860" s="10" t="s">
        <v>48</v>
      </c>
      <c r="D1860" s="10" t="s">
        <v>50</v>
      </c>
      <c r="E1860" s="12">
        <v>280437</v>
      </c>
      <c r="F1860" s="13">
        <v>609539.96</v>
      </c>
      <c r="G1860" s="13">
        <v>0</v>
      </c>
    </row>
    <row r="1861" spans="1:7" hidden="1" x14ac:dyDescent="0.55000000000000004">
      <c r="A1861" s="10" t="s">
        <v>35</v>
      </c>
      <c r="B1861" s="11">
        <v>42380</v>
      </c>
      <c r="C1861" s="10" t="s">
        <v>48</v>
      </c>
      <c r="D1861" s="10" t="s">
        <v>52</v>
      </c>
      <c r="E1861" s="12">
        <v>306725</v>
      </c>
      <c r="F1861" s="13">
        <v>66717.7</v>
      </c>
      <c r="G1861" s="13">
        <v>0</v>
      </c>
    </row>
    <row r="1862" spans="1:7" hidden="1" x14ac:dyDescent="0.55000000000000004">
      <c r="A1862" s="10" t="s">
        <v>35</v>
      </c>
      <c r="B1862" s="11">
        <v>42380</v>
      </c>
      <c r="C1862" s="10" t="s">
        <v>48</v>
      </c>
      <c r="D1862" s="10" t="s">
        <v>51</v>
      </c>
      <c r="E1862" s="12">
        <v>65493</v>
      </c>
      <c r="F1862" s="13">
        <v>132821.78</v>
      </c>
      <c r="G1862" s="13">
        <v>0</v>
      </c>
    </row>
    <row r="1863" spans="1:7" hidden="1" x14ac:dyDescent="0.55000000000000004">
      <c r="A1863" s="10" t="s">
        <v>35</v>
      </c>
      <c r="B1863" s="11">
        <v>42381</v>
      </c>
      <c r="C1863" s="10" t="s">
        <v>48</v>
      </c>
      <c r="D1863" s="10" t="s">
        <v>49</v>
      </c>
      <c r="E1863" s="12">
        <v>0</v>
      </c>
      <c r="F1863" s="13">
        <v>0</v>
      </c>
      <c r="G1863" s="13">
        <v>0</v>
      </c>
    </row>
    <row r="1864" spans="1:7" x14ac:dyDescent="0.55000000000000004">
      <c r="A1864" s="10" t="s">
        <v>35</v>
      </c>
      <c r="B1864" s="11">
        <v>42381</v>
      </c>
      <c r="C1864" s="10" t="s">
        <v>48</v>
      </c>
      <c r="D1864" s="10" t="s">
        <v>50</v>
      </c>
      <c r="E1864" s="12">
        <v>352522</v>
      </c>
      <c r="F1864" s="13">
        <v>737275.24</v>
      </c>
      <c r="G1864" s="13">
        <v>0</v>
      </c>
    </row>
    <row r="1865" spans="1:7" hidden="1" x14ac:dyDescent="0.55000000000000004">
      <c r="A1865" s="10" t="s">
        <v>35</v>
      </c>
      <c r="B1865" s="11">
        <v>42381</v>
      </c>
      <c r="C1865" s="10" t="s">
        <v>48</v>
      </c>
      <c r="D1865" s="10" t="s">
        <v>52</v>
      </c>
      <c r="E1865" s="12">
        <v>366653</v>
      </c>
      <c r="F1865" s="13">
        <v>76843.44</v>
      </c>
      <c r="G1865" s="13">
        <v>0</v>
      </c>
    </row>
    <row r="1866" spans="1:7" hidden="1" x14ac:dyDescent="0.55000000000000004">
      <c r="A1866" s="10" t="s">
        <v>35</v>
      </c>
      <c r="B1866" s="11">
        <v>42381</v>
      </c>
      <c r="C1866" s="10" t="s">
        <v>48</v>
      </c>
      <c r="D1866" s="10" t="s">
        <v>51</v>
      </c>
      <c r="E1866" s="12">
        <v>51254</v>
      </c>
      <c r="F1866" s="13">
        <v>99521.62</v>
      </c>
      <c r="G1866" s="13">
        <v>0</v>
      </c>
    </row>
    <row r="1867" spans="1:7" hidden="1" x14ac:dyDescent="0.55000000000000004">
      <c r="A1867" s="10" t="s">
        <v>35</v>
      </c>
      <c r="B1867" s="11">
        <v>42382</v>
      </c>
      <c r="C1867" s="10" t="s">
        <v>48</v>
      </c>
      <c r="D1867" s="10" t="s">
        <v>49</v>
      </c>
      <c r="E1867" s="12">
        <v>0</v>
      </c>
      <c r="F1867" s="13">
        <v>0</v>
      </c>
      <c r="G1867" s="13">
        <v>0</v>
      </c>
    </row>
    <row r="1868" spans="1:7" x14ac:dyDescent="0.55000000000000004">
      <c r="A1868" s="10" t="s">
        <v>35</v>
      </c>
      <c r="B1868" s="11">
        <v>42382</v>
      </c>
      <c r="C1868" s="10" t="s">
        <v>48</v>
      </c>
      <c r="D1868" s="10" t="s">
        <v>50</v>
      </c>
      <c r="E1868" s="12">
        <v>332207</v>
      </c>
      <c r="F1868" s="13">
        <v>691268.85</v>
      </c>
      <c r="G1868" s="13">
        <v>0</v>
      </c>
    </row>
    <row r="1869" spans="1:7" hidden="1" x14ac:dyDescent="0.55000000000000004">
      <c r="A1869" s="10" t="s">
        <v>35</v>
      </c>
      <c r="B1869" s="11">
        <v>42382</v>
      </c>
      <c r="C1869" s="10" t="s">
        <v>48</v>
      </c>
      <c r="D1869" s="10" t="s">
        <v>52</v>
      </c>
      <c r="E1869" s="12">
        <v>355131</v>
      </c>
      <c r="F1869" s="13">
        <v>74050.61</v>
      </c>
      <c r="G1869" s="13">
        <v>0</v>
      </c>
    </row>
    <row r="1870" spans="1:7" hidden="1" x14ac:dyDescent="0.55000000000000004">
      <c r="A1870" s="10" t="s">
        <v>35</v>
      </c>
      <c r="B1870" s="11">
        <v>42382</v>
      </c>
      <c r="C1870" s="10" t="s">
        <v>48</v>
      </c>
      <c r="D1870" s="10" t="s">
        <v>51</v>
      </c>
      <c r="E1870" s="12">
        <v>52898</v>
      </c>
      <c r="F1870" s="13">
        <v>101138.3</v>
      </c>
      <c r="G1870" s="13">
        <v>0</v>
      </c>
    </row>
    <row r="1871" spans="1:7" hidden="1" x14ac:dyDescent="0.55000000000000004">
      <c r="A1871" s="10" t="s">
        <v>35</v>
      </c>
      <c r="B1871" s="11">
        <v>42383</v>
      </c>
      <c r="C1871" s="10" t="s">
        <v>48</v>
      </c>
      <c r="D1871" s="10" t="s">
        <v>49</v>
      </c>
      <c r="E1871" s="12">
        <v>0</v>
      </c>
      <c r="F1871" s="13">
        <v>0</v>
      </c>
      <c r="G1871" s="13">
        <v>0</v>
      </c>
    </row>
    <row r="1872" spans="1:7" x14ac:dyDescent="0.55000000000000004">
      <c r="A1872" s="10" t="s">
        <v>35</v>
      </c>
      <c r="B1872" s="11">
        <v>42383</v>
      </c>
      <c r="C1872" s="10" t="s">
        <v>48</v>
      </c>
      <c r="D1872" s="10" t="s">
        <v>50</v>
      </c>
      <c r="E1872" s="12">
        <v>268240</v>
      </c>
      <c r="F1872" s="13">
        <v>563336.24</v>
      </c>
      <c r="G1872" s="13">
        <v>0</v>
      </c>
    </row>
    <row r="1873" spans="1:7" hidden="1" x14ac:dyDescent="0.55000000000000004">
      <c r="A1873" s="10" t="s">
        <v>35</v>
      </c>
      <c r="B1873" s="11">
        <v>42383</v>
      </c>
      <c r="C1873" s="10" t="s">
        <v>48</v>
      </c>
      <c r="D1873" s="10" t="s">
        <v>52</v>
      </c>
      <c r="E1873" s="12">
        <v>294652</v>
      </c>
      <c r="F1873" s="13">
        <v>61943.01</v>
      </c>
      <c r="G1873" s="13">
        <v>0</v>
      </c>
    </row>
    <row r="1874" spans="1:7" hidden="1" x14ac:dyDescent="0.55000000000000004">
      <c r="A1874" s="10" t="s">
        <v>35</v>
      </c>
      <c r="B1874" s="11">
        <v>42383</v>
      </c>
      <c r="C1874" s="10" t="s">
        <v>48</v>
      </c>
      <c r="D1874" s="10" t="s">
        <v>51</v>
      </c>
      <c r="E1874" s="12">
        <v>66334</v>
      </c>
      <c r="F1874" s="13">
        <v>123816.87</v>
      </c>
      <c r="G1874" s="13">
        <v>0</v>
      </c>
    </row>
    <row r="1875" spans="1:7" hidden="1" x14ac:dyDescent="0.55000000000000004">
      <c r="A1875" s="10" t="s">
        <v>35</v>
      </c>
      <c r="B1875" s="11">
        <v>42384</v>
      </c>
      <c r="C1875" s="10" t="s">
        <v>48</v>
      </c>
      <c r="D1875" s="10" t="s">
        <v>49</v>
      </c>
      <c r="E1875" s="12">
        <v>0</v>
      </c>
      <c r="F1875" s="13">
        <v>0</v>
      </c>
      <c r="G1875" s="13">
        <v>0</v>
      </c>
    </row>
    <row r="1876" spans="1:7" x14ac:dyDescent="0.55000000000000004">
      <c r="A1876" s="10" t="s">
        <v>35</v>
      </c>
      <c r="B1876" s="11">
        <v>42384</v>
      </c>
      <c r="C1876" s="10" t="s">
        <v>48</v>
      </c>
      <c r="D1876" s="10" t="s">
        <v>50</v>
      </c>
      <c r="E1876" s="12">
        <v>269367</v>
      </c>
      <c r="F1876" s="13">
        <v>547385.67000000004</v>
      </c>
      <c r="G1876" s="13">
        <v>0</v>
      </c>
    </row>
    <row r="1877" spans="1:7" hidden="1" x14ac:dyDescent="0.55000000000000004">
      <c r="A1877" s="10" t="s">
        <v>35</v>
      </c>
      <c r="B1877" s="11">
        <v>42384</v>
      </c>
      <c r="C1877" s="10" t="s">
        <v>48</v>
      </c>
      <c r="D1877" s="10" t="s">
        <v>52</v>
      </c>
      <c r="E1877" s="12">
        <v>312090</v>
      </c>
      <c r="F1877" s="13">
        <v>63490.26</v>
      </c>
      <c r="G1877" s="13">
        <v>0</v>
      </c>
    </row>
    <row r="1878" spans="1:7" hidden="1" x14ac:dyDescent="0.55000000000000004">
      <c r="A1878" s="10" t="s">
        <v>35</v>
      </c>
      <c r="B1878" s="11">
        <v>42384</v>
      </c>
      <c r="C1878" s="10" t="s">
        <v>48</v>
      </c>
      <c r="D1878" s="10" t="s">
        <v>51</v>
      </c>
      <c r="E1878" s="12">
        <v>40581</v>
      </c>
      <c r="F1878" s="13">
        <v>72984.19</v>
      </c>
      <c r="G1878" s="13">
        <v>0</v>
      </c>
    </row>
    <row r="1879" spans="1:7" hidden="1" x14ac:dyDescent="0.55000000000000004">
      <c r="A1879" s="10" t="s">
        <v>35</v>
      </c>
      <c r="B1879" s="11">
        <v>42387</v>
      </c>
      <c r="C1879" s="10" t="s">
        <v>48</v>
      </c>
      <c r="D1879" s="10" t="s">
        <v>49</v>
      </c>
      <c r="E1879" s="12">
        <v>0</v>
      </c>
      <c r="F1879" s="13">
        <v>0</v>
      </c>
      <c r="G1879" s="13">
        <v>0</v>
      </c>
    </row>
    <row r="1880" spans="1:7" x14ac:dyDescent="0.55000000000000004">
      <c r="A1880" s="10" t="s">
        <v>35</v>
      </c>
      <c r="B1880" s="11">
        <v>42387</v>
      </c>
      <c r="C1880" s="10" t="s">
        <v>48</v>
      </c>
      <c r="D1880" s="10" t="s">
        <v>50</v>
      </c>
      <c r="E1880" s="12">
        <v>271010</v>
      </c>
      <c r="F1880" s="13">
        <v>540232.64</v>
      </c>
      <c r="G1880" s="13">
        <v>0</v>
      </c>
    </row>
    <row r="1881" spans="1:7" hidden="1" x14ac:dyDescent="0.55000000000000004">
      <c r="A1881" s="10" t="s">
        <v>35</v>
      </c>
      <c r="B1881" s="11">
        <v>42387</v>
      </c>
      <c r="C1881" s="10" t="s">
        <v>48</v>
      </c>
      <c r="D1881" s="10" t="s">
        <v>52</v>
      </c>
      <c r="E1881" s="12">
        <v>279953</v>
      </c>
      <c r="F1881" s="13">
        <v>55901.7</v>
      </c>
      <c r="G1881" s="13">
        <v>0</v>
      </c>
    </row>
    <row r="1882" spans="1:7" hidden="1" x14ac:dyDescent="0.55000000000000004">
      <c r="A1882" s="10" t="s">
        <v>35</v>
      </c>
      <c r="B1882" s="11">
        <v>42387</v>
      </c>
      <c r="C1882" s="10" t="s">
        <v>48</v>
      </c>
      <c r="D1882" s="10" t="s">
        <v>51</v>
      </c>
      <c r="E1882" s="12">
        <v>41399</v>
      </c>
      <c r="F1882" s="13">
        <v>73179.19</v>
      </c>
      <c r="G1882" s="13">
        <v>0</v>
      </c>
    </row>
    <row r="1883" spans="1:7" hidden="1" x14ac:dyDescent="0.55000000000000004">
      <c r="A1883" s="10" t="s">
        <v>35</v>
      </c>
      <c r="B1883" s="11">
        <v>42388</v>
      </c>
      <c r="C1883" s="10" t="s">
        <v>48</v>
      </c>
      <c r="D1883" s="10" t="s">
        <v>49</v>
      </c>
      <c r="E1883" s="12">
        <v>0</v>
      </c>
      <c r="F1883" s="13">
        <v>0</v>
      </c>
      <c r="G1883" s="13">
        <v>0</v>
      </c>
    </row>
    <row r="1884" spans="1:7" x14ac:dyDescent="0.55000000000000004">
      <c r="A1884" s="10" t="s">
        <v>35</v>
      </c>
      <c r="B1884" s="11">
        <v>42388</v>
      </c>
      <c r="C1884" s="10" t="s">
        <v>48</v>
      </c>
      <c r="D1884" s="10" t="s">
        <v>50</v>
      </c>
      <c r="E1884" s="12">
        <v>368486</v>
      </c>
      <c r="F1884" s="13">
        <v>748523.23</v>
      </c>
      <c r="G1884" s="13">
        <v>0</v>
      </c>
    </row>
    <row r="1885" spans="1:7" hidden="1" x14ac:dyDescent="0.55000000000000004">
      <c r="A1885" s="10" t="s">
        <v>35</v>
      </c>
      <c r="B1885" s="11">
        <v>42388</v>
      </c>
      <c r="C1885" s="10" t="s">
        <v>48</v>
      </c>
      <c r="D1885" s="10" t="s">
        <v>52</v>
      </c>
      <c r="E1885" s="12">
        <v>384143</v>
      </c>
      <c r="F1885" s="13">
        <v>78133.039999999994</v>
      </c>
      <c r="G1885" s="13">
        <v>0</v>
      </c>
    </row>
    <row r="1886" spans="1:7" hidden="1" x14ac:dyDescent="0.55000000000000004">
      <c r="A1886" s="10" t="s">
        <v>35</v>
      </c>
      <c r="B1886" s="11">
        <v>42388</v>
      </c>
      <c r="C1886" s="10" t="s">
        <v>48</v>
      </c>
      <c r="D1886" s="10" t="s">
        <v>51</v>
      </c>
      <c r="E1886" s="12">
        <v>67243</v>
      </c>
      <c r="F1886" s="13">
        <v>120893.59</v>
      </c>
      <c r="G1886" s="13">
        <v>0</v>
      </c>
    </row>
    <row r="1887" spans="1:7" hidden="1" x14ac:dyDescent="0.55000000000000004">
      <c r="A1887" s="10" t="s">
        <v>35</v>
      </c>
      <c r="B1887" s="11">
        <v>42389</v>
      </c>
      <c r="C1887" s="10" t="s">
        <v>48</v>
      </c>
      <c r="D1887" s="10" t="s">
        <v>49</v>
      </c>
      <c r="E1887" s="12">
        <v>0</v>
      </c>
      <c r="F1887" s="13">
        <v>0</v>
      </c>
      <c r="G1887" s="13">
        <v>0</v>
      </c>
    </row>
    <row r="1888" spans="1:7" x14ac:dyDescent="0.55000000000000004">
      <c r="A1888" s="10" t="s">
        <v>35</v>
      </c>
      <c r="B1888" s="11">
        <v>42389</v>
      </c>
      <c r="C1888" s="10" t="s">
        <v>48</v>
      </c>
      <c r="D1888" s="10" t="s">
        <v>50</v>
      </c>
      <c r="E1888" s="12">
        <v>315112</v>
      </c>
      <c r="F1888" s="13">
        <v>619241.6</v>
      </c>
      <c r="G1888" s="13">
        <v>0</v>
      </c>
    </row>
    <row r="1889" spans="1:7" hidden="1" x14ac:dyDescent="0.55000000000000004">
      <c r="A1889" s="10" t="s">
        <v>35</v>
      </c>
      <c r="B1889" s="11">
        <v>42389</v>
      </c>
      <c r="C1889" s="10" t="s">
        <v>48</v>
      </c>
      <c r="D1889" s="10" t="s">
        <v>52</v>
      </c>
      <c r="E1889" s="12">
        <v>349273</v>
      </c>
      <c r="F1889" s="13">
        <v>68717.919999999998</v>
      </c>
      <c r="G1889" s="13">
        <v>0</v>
      </c>
    </row>
    <row r="1890" spans="1:7" hidden="1" x14ac:dyDescent="0.55000000000000004">
      <c r="A1890" s="10" t="s">
        <v>35</v>
      </c>
      <c r="B1890" s="11">
        <v>42389</v>
      </c>
      <c r="C1890" s="10" t="s">
        <v>48</v>
      </c>
      <c r="D1890" s="10" t="s">
        <v>51</v>
      </c>
      <c r="E1890" s="12">
        <v>57070</v>
      </c>
      <c r="F1890" s="13">
        <v>102222.29</v>
      </c>
      <c r="G1890" s="13">
        <v>0</v>
      </c>
    </row>
    <row r="1891" spans="1:7" hidden="1" x14ac:dyDescent="0.55000000000000004">
      <c r="A1891" s="10" t="s">
        <v>35</v>
      </c>
      <c r="B1891" s="11">
        <v>42390</v>
      </c>
      <c r="C1891" s="10" t="s">
        <v>48</v>
      </c>
      <c r="D1891" s="10" t="s">
        <v>49</v>
      </c>
      <c r="E1891" s="12">
        <v>0</v>
      </c>
      <c r="F1891" s="13">
        <v>0</v>
      </c>
      <c r="G1891" s="13">
        <v>0</v>
      </c>
    </row>
    <row r="1892" spans="1:7" x14ac:dyDescent="0.55000000000000004">
      <c r="A1892" s="10" t="s">
        <v>35</v>
      </c>
      <c r="B1892" s="11">
        <v>42390</v>
      </c>
      <c r="C1892" s="10" t="s">
        <v>48</v>
      </c>
      <c r="D1892" s="10" t="s">
        <v>50</v>
      </c>
      <c r="E1892" s="12">
        <v>381682</v>
      </c>
      <c r="F1892" s="13">
        <v>752500.78</v>
      </c>
      <c r="G1892" s="13">
        <v>0</v>
      </c>
    </row>
    <row r="1893" spans="1:7" hidden="1" x14ac:dyDescent="0.55000000000000004">
      <c r="A1893" s="10" t="s">
        <v>35</v>
      </c>
      <c r="B1893" s="11">
        <v>42390</v>
      </c>
      <c r="C1893" s="10" t="s">
        <v>48</v>
      </c>
      <c r="D1893" s="10" t="s">
        <v>52</v>
      </c>
      <c r="E1893" s="12">
        <v>423139</v>
      </c>
      <c r="F1893" s="13">
        <v>83521.88</v>
      </c>
      <c r="G1893" s="13">
        <v>0</v>
      </c>
    </row>
    <row r="1894" spans="1:7" hidden="1" x14ac:dyDescent="0.55000000000000004">
      <c r="A1894" s="10" t="s">
        <v>35</v>
      </c>
      <c r="B1894" s="11">
        <v>42390</v>
      </c>
      <c r="C1894" s="10" t="s">
        <v>48</v>
      </c>
      <c r="D1894" s="10" t="s">
        <v>51</v>
      </c>
      <c r="E1894" s="12">
        <v>85052</v>
      </c>
      <c r="F1894" s="13">
        <v>154757.48000000001</v>
      </c>
      <c r="G1894" s="13">
        <v>0</v>
      </c>
    </row>
    <row r="1895" spans="1:7" hidden="1" x14ac:dyDescent="0.55000000000000004">
      <c r="A1895" s="10" t="s">
        <v>35</v>
      </c>
      <c r="B1895" s="11">
        <v>42391</v>
      </c>
      <c r="C1895" s="10" t="s">
        <v>48</v>
      </c>
      <c r="D1895" s="10" t="s">
        <v>49</v>
      </c>
      <c r="E1895" s="12">
        <v>0</v>
      </c>
      <c r="F1895" s="13">
        <v>0</v>
      </c>
      <c r="G1895" s="13">
        <v>0</v>
      </c>
    </row>
    <row r="1896" spans="1:7" x14ac:dyDescent="0.55000000000000004">
      <c r="A1896" s="10" t="s">
        <v>35</v>
      </c>
      <c r="B1896" s="11">
        <v>42391</v>
      </c>
      <c r="C1896" s="10" t="s">
        <v>48</v>
      </c>
      <c r="D1896" s="10" t="s">
        <v>50</v>
      </c>
      <c r="E1896" s="12">
        <v>313527</v>
      </c>
      <c r="F1896" s="13">
        <v>665376.11</v>
      </c>
      <c r="G1896" s="13">
        <v>0</v>
      </c>
    </row>
    <row r="1897" spans="1:7" hidden="1" x14ac:dyDescent="0.55000000000000004">
      <c r="A1897" s="10" t="s">
        <v>35</v>
      </c>
      <c r="B1897" s="11">
        <v>42391</v>
      </c>
      <c r="C1897" s="10" t="s">
        <v>48</v>
      </c>
      <c r="D1897" s="10" t="s">
        <v>52</v>
      </c>
      <c r="E1897" s="12">
        <v>350754</v>
      </c>
      <c r="F1897" s="13">
        <v>74518.75</v>
      </c>
      <c r="G1897" s="13">
        <v>0</v>
      </c>
    </row>
    <row r="1898" spans="1:7" hidden="1" x14ac:dyDescent="0.55000000000000004">
      <c r="A1898" s="10" t="s">
        <v>35</v>
      </c>
      <c r="B1898" s="11">
        <v>42391</v>
      </c>
      <c r="C1898" s="10" t="s">
        <v>48</v>
      </c>
      <c r="D1898" s="10" t="s">
        <v>51</v>
      </c>
      <c r="E1898" s="12">
        <v>48434</v>
      </c>
      <c r="F1898" s="13">
        <v>87895.42</v>
      </c>
      <c r="G1898" s="13">
        <v>0</v>
      </c>
    </row>
    <row r="1899" spans="1:7" hidden="1" x14ac:dyDescent="0.55000000000000004">
      <c r="A1899" s="10" t="s">
        <v>35</v>
      </c>
      <c r="B1899" s="11">
        <v>42394</v>
      </c>
      <c r="C1899" s="10" t="s">
        <v>48</v>
      </c>
      <c r="D1899" s="10" t="s">
        <v>49</v>
      </c>
      <c r="E1899" s="12">
        <v>0</v>
      </c>
      <c r="F1899" s="13">
        <v>0</v>
      </c>
      <c r="G1899" s="13">
        <v>0</v>
      </c>
    </row>
    <row r="1900" spans="1:7" x14ac:dyDescent="0.55000000000000004">
      <c r="A1900" s="10" t="s">
        <v>35</v>
      </c>
      <c r="B1900" s="11">
        <v>42394</v>
      </c>
      <c r="C1900" s="10" t="s">
        <v>48</v>
      </c>
      <c r="D1900" s="10" t="s">
        <v>50</v>
      </c>
      <c r="E1900" s="12">
        <v>339397</v>
      </c>
      <c r="F1900" s="13">
        <v>727747.21</v>
      </c>
      <c r="G1900" s="13">
        <v>0</v>
      </c>
    </row>
    <row r="1901" spans="1:7" hidden="1" x14ac:dyDescent="0.55000000000000004">
      <c r="A1901" s="10" t="s">
        <v>35</v>
      </c>
      <c r="B1901" s="11">
        <v>42394</v>
      </c>
      <c r="C1901" s="10" t="s">
        <v>48</v>
      </c>
      <c r="D1901" s="10" t="s">
        <v>52</v>
      </c>
      <c r="E1901" s="12">
        <v>376976</v>
      </c>
      <c r="F1901" s="13">
        <v>80994.36</v>
      </c>
      <c r="G1901" s="13">
        <v>0</v>
      </c>
    </row>
    <row r="1902" spans="1:7" hidden="1" x14ac:dyDescent="0.55000000000000004">
      <c r="A1902" s="10" t="s">
        <v>35</v>
      </c>
      <c r="B1902" s="11">
        <v>42394</v>
      </c>
      <c r="C1902" s="10" t="s">
        <v>48</v>
      </c>
      <c r="D1902" s="10" t="s">
        <v>51</v>
      </c>
      <c r="E1902" s="12">
        <v>75709</v>
      </c>
      <c r="F1902" s="13">
        <v>136342.43</v>
      </c>
      <c r="G1902" s="13">
        <v>0</v>
      </c>
    </row>
    <row r="1903" spans="1:7" hidden="1" x14ac:dyDescent="0.55000000000000004">
      <c r="A1903" s="10" t="s">
        <v>35</v>
      </c>
      <c r="B1903" s="11">
        <v>42396</v>
      </c>
      <c r="C1903" s="10" t="s">
        <v>48</v>
      </c>
      <c r="D1903" s="10" t="s">
        <v>49</v>
      </c>
      <c r="E1903" s="12">
        <v>0</v>
      </c>
      <c r="F1903" s="13">
        <v>0</v>
      </c>
      <c r="G1903" s="13">
        <v>0</v>
      </c>
    </row>
    <row r="1904" spans="1:7" x14ac:dyDescent="0.55000000000000004">
      <c r="A1904" s="10" t="s">
        <v>35</v>
      </c>
      <c r="B1904" s="11">
        <v>42396</v>
      </c>
      <c r="C1904" s="10" t="s">
        <v>48</v>
      </c>
      <c r="D1904" s="10" t="s">
        <v>50</v>
      </c>
      <c r="E1904" s="12">
        <v>416329</v>
      </c>
      <c r="F1904" s="13">
        <v>891951.63</v>
      </c>
      <c r="G1904" s="13">
        <v>0</v>
      </c>
    </row>
    <row r="1905" spans="1:7" hidden="1" x14ac:dyDescent="0.55000000000000004">
      <c r="A1905" s="10" t="s">
        <v>35</v>
      </c>
      <c r="B1905" s="11">
        <v>42396</v>
      </c>
      <c r="C1905" s="10" t="s">
        <v>48</v>
      </c>
      <c r="D1905" s="10" t="s">
        <v>52</v>
      </c>
      <c r="E1905" s="12">
        <v>456965</v>
      </c>
      <c r="F1905" s="13">
        <v>98000.14</v>
      </c>
      <c r="G1905" s="13">
        <v>0</v>
      </c>
    </row>
    <row r="1906" spans="1:7" hidden="1" x14ac:dyDescent="0.55000000000000004">
      <c r="A1906" s="10" t="s">
        <v>35</v>
      </c>
      <c r="B1906" s="11">
        <v>42396</v>
      </c>
      <c r="C1906" s="10" t="s">
        <v>48</v>
      </c>
      <c r="D1906" s="10" t="s">
        <v>51</v>
      </c>
      <c r="E1906" s="12">
        <v>52387</v>
      </c>
      <c r="F1906" s="13">
        <v>97704.53</v>
      </c>
      <c r="G1906" s="13">
        <v>0</v>
      </c>
    </row>
    <row r="1907" spans="1:7" hidden="1" x14ac:dyDescent="0.55000000000000004">
      <c r="A1907" s="10" t="s">
        <v>35</v>
      </c>
      <c r="B1907" s="11">
        <v>42397</v>
      </c>
      <c r="C1907" s="10" t="s">
        <v>48</v>
      </c>
      <c r="D1907" s="10" t="s">
        <v>49</v>
      </c>
      <c r="E1907" s="12">
        <v>0</v>
      </c>
      <c r="F1907" s="13">
        <v>0</v>
      </c>
      <c r="G1907" s="13">
        <v>0</v>
      </c>
    </row>
    <row r="1908" spans="1:7" x14ac:dyDescent="0.55000000000000004">
      <c r="A1908" s="10" t="s">
        <v>35</v>
      </c>
      <c r="B1908" s="11">
        <v>42397</v>
      </c>
      <c r="C1908" s="10" t="s">
        <v>48</v>
      </c>
      <c r="D1908" s="10" t="s">
        <v>50</v>
      </c>
      <c r="E1908" s="12">
        <v>386069</v>
      </c>
      <c r="F1908" s="13">
        <v>874843.22</v>
      </c>
      <c r="G1908" s="13">
        <v>0</v>
      </c>
    </row>
    <row r="1909" spans="1:7" hidden="1" x14ac:dyDescent="0.55000000000000004">
      <c r="A1909" s="10" t="s">
        <v>35</v>
      </c>
      <c r="B1909" s="11">
        <v>42397</v>
      </c>
      <c r="C1909" s="10" t="s">
        <v>48</v>
      </c>
      <c r="D1909" s="10" t="s">
        <v>52</v>
      </c>
      <c r="E1909" s="12">
        <v>448901</v>
      </c>
      <c r="F1909" s="13">
        <v>101906.95</v>
      </c>
      <c r="G1909" s="13">
        <v>0</v>
      </c>
    </row>
    <row r="1910" spans="1:7" hidden="1" x14ac:dyDescent="0.55000000000000004">
      <c r="A1910" s="10" t="s">
        <v>35</v>
      </c>
      <c r="B1910" s="11">
        <v>42397</v>
      </c>
      <c r="C1910" s="10" t="s">
        <v>48</v>
      </c>
      <c r="D1910" s="10" t="s">
        <v>51</v>
      </c>
      <c r="E1910" s="12">
        <v>65251</v>
      </c>
      <c r="F1910" s="13">
        <v>119655.28</v>
      </c>
      <c r="G1910" s="13">
        <v>0</v>
      </c>
    </row>
    <row r="1911" spans="1:7" hidden="1" x14ac:dyDescent="0.55000000000000004">
      <c r="A1911" s="10" t="s">
        <v>35</v>
      </c>
      <c r="B1911" s="11">
        <v>42398</v>
      </c>
      <c r="C1911" s="10" t="s">
        <v>48</v>
      </c>
      <c r="D1911" s="10" t="s">
        <v>49</v>
      </c>
      <c r="E1911" s="12">
        <v>0</v>
      </c>
      <c r="F1911" s="13">
        <v>0</v>
      </c>
      <c r="G1911" s="13">
        <v>0</v>
      </c>
    </row>
    <row r="1912" spans="1:7" x14ac:dyDescent="0.55000000000000004">
      <c r="A1912" s="10" t="s">
        <v>35</v>
      </c>
      <c r="B1912" s="11">
        <v>42398</v>
      </c>
      <c r="C1912" s="10" t="s">
        <v>48</v>
      </c>
      <c r="D1912" s="10" t="s">
        <v>50</v>
      </c>
      <c r="E1912" s="12">
        <v>295236</v>
      </c>
      <c r="F1912" s="13">
        <v>678627.74</v>
      </c>
      <c r="G1912" s="13">
        <v>0</v>
      </c>
    </row>
    <row r="1913" spans="1:7" hidden="1" x14ac:dyDescent="0.55000000000000004">
      <c r="A1913" s="10" t="s">
        <v>35</v>
      </c>
      <c r="B1913" s="11">
        <v>42398</v>
      </c>
      <c r="C1913" s="10" t="s">
        <v>48</v>
      </c>
      <c r="D1913" s="10" t="s">
        <v>52</v>
      </c>
      <c r="E1913" s="12">
        <v>375779</v>
      </c>
      <c r="F1913" s="13">
        <v>86472.82</v>
      </c>
      <c r="G1913" s="13">
        <v>0</v>
      </c>
    </row>
    <row r="1914" spans="1:7" hidden="1" x14ac:dyDescent="0.55000000000000004">
      <c r="A1914" s="10" t="s">
        <v>35</v>
      </c>
      <c r="B1914" s="11">
        <v>42398</v>
      </c>
      <c r="C1914" s="10" t="s">
        <v>48</v>
      </c>
      <c r="D1914" s="10" t="s">
        <v>51</v>
      </c>
      <c r="E1914" s="12">
        <v>53406</v>
      </c>
      <c r="F1914" s="13">
        <v>103320.47</v>
      </c>
      <c r="G1914" s="13">
        <v>0</v>
      </c>
    </row>
    <row r="1915" spans="1:7" hidden="1" x14ac:dyDescent="0.55000000000000004">
      <c r="A1915" s="10" t="s">
        <v>35</v>
      </c>
      <c r="B1915" s="11">
        <v>42401</v>
      </c>
      <c r="C1915" s="10" t="s">
        <v>48</v>
      </c>
      <c r="D1915" s="10" t="s">
        <v>49</v>
      </c>
      <c r="E1915" s="12">
        <v>0</v>
      </c>
      <c r="F1915" s="13">
        <v>0</v>
      </c>
      <c r="G1915" s="13">
        <v>0</v>
      </c>
    </row>
    <row r="1916" spans="1:7" x14ac:dyDescent="0.55000000000000004">
      <c r="A1916" s="10" t="s">
        <v>35</v>
      </c>
      <c r="B1916" s="11">
        <v>42401</v>
      </c>
      <c r="C1916" s="10" t="s">
        <v>48</v>
      </c>
      <c r="D1916" s="10" t="s">
        <v>50</v>
      </c>
      <c r="E1916" s="12">
        <v>304561</v>
      </c>
      <c r="F1916" s="13">
        <v>677097.21</v>
      </c>
      <c r="G1916" s="13">
        <v>0</v>
      </c>
    </row>
    <row r="1917" spans="1:7" hidden="1" x14ac:dyDescent="0.55000000000000004">
      <c r="A1917" s="10" t="s">
        <v>35</v>
      </c>
      <c r="B1917" s="11">
        <v>42401</v>
      </c>
      <c r="C1917" s="10" t="s">
        <v>48</v>
      </c>
      <c r="D1917" s="10" t="s">
        <v>52</v>
      </c>
      <c r="E1917" s="12">
        <v>368576</v>
      </c>
      <c r="F1917" s="13">
        <v>82063.070000000007</v>
      </c>
      <c r="G1917" s="13">
        <v>0</v>
      </c>
    </row>
    <row r="1918" spans="1:7" hidden="1" x14ac:dyDescent="0.55000000000000004">
      <c r="A1918" s="10" t="s">
        <v>35</v>
      </c>
      <c r="B1918" s="11">
        <v>42401</v>
      </c>
      <c r="C1918" s="10" t="s">
        <v>48</v>
      </c>
      <c r="D1918" s="10" t="s">
        <v>51</v>
      </c>
      <c r="E1918" s="12">
        <v>47325</v>
      </c>
      <c r="F1918" s="13">
        <v>87972.02</v>
      </c>
      <c r="G1918" s="13">
        <v>0</v>
      </c>
    </row>
    <row r="1919" spans="1:7" hidden="1" x14ac:dyDescent="0.55000000000000004">
      <c r="A1919" s="10" t="s">
        <v>35</v>
      </c>
      <c r="B1919" s="11">
        <v>42402</v>
      </c>
      <c r="C1919" s="10" t="s">
        <v>48</v>
      </c>
      <c r="D1919" s="10" t="s">
        <v>49</v>
      </c>
      <c r="E1919" s="12">
        <v>0</v>
      </c>
      <c r="F1919" s="13">
        <v>0</v>
      </c>
      <c r="G1919" s="13">
        <v>0</v>
      </c>
    </row>
    <row r="1920" spans="1:7" x14ac:dyDescent="0.55000000000000004">
      <c r="A1920" s="10" t="s">
        <v>35</v>
      </c>
      <c r="B1920" s="11">
        <v>42402</v>
      </c>
      <c r="C1920" s="10" t="s">
        <v>48</v>
      </c>
      <c r="D1920" s="10" t="s">
        <v>50</v>
      </c>
      <c r="E1920" s="12">
        <v>297011</v>
      </c>
      <c r="F1920" s="13">
        <v>622173.6</v>
      </c>
      <c r="G1920" s="13">
        <v>0</v>
      </c>
    </row>
    <row r="1921" spans="1:7" hidden="1" x14ac:dyDescent="0.55000000000000004">
      <c r="A1921" s="10" t="s">
        <v>35</v>
      </c>
      <c r="B1921" s="11">
        <v>42402</v>
      </c>
      <c r="C1921" s="10" t="s">
        <v>48</v>
      </c>
      <c r="D1921" s="10" t="s">
        <v>52</v>
      </c>
      <c r="E1921" s="12">
        <v>352214</v>
      </c>
      <c r="F1921" s="13">
        <v>73897.94</v>
      </c>
      <c r="G1921" s="13">
        <v>0</v>
      </c>
    </row>
    <row r="1922" spans="1:7" hidden="1" x14ac:dyDescent="0.55000000000000004">
      <c r="A1922" s="10" t="s">
        <v>35</v>
      </c>
      <c r="B1922" s="11">
        <v>42402</v>
      </c>
      <c r="C1922" s="10" t="s">
        <v>48</v>
      </c>
      <c r="D1922" s="10" t="s">
        <v>51</v>
      </c>
      <c r="E1922" s="12">
        <v>56256</v>
      </c>
      <c r="F1922" s="13">
        <v>98728.26</v>
      </c>
      <c r="G1922" s="13">
        <v>0</v>
      </c>
    </row>
    <row r="1923" spans="1:7" hidden="1" x14ac:dyDescent="0.55000000000000004">
      <c r="A1923" s="10" t="s">
        <v>35</v>
      </c>
      <c r="B1923" s="11">
        <v>42403</v>
      </c>
      <c r="C1923" s="10" t="s">
        <v>48</v>
      </c>
      <c r="D1923" s="10" t="s">
        <v>49</v>
      </c>
      <c r="E1923" s="12">
        <v>0</v>
      </c>
      <c r="F1923" s="13">
        <v>0</v>
      </c>
      <c r="G1923" s="13">
        <v>0</v>
      </c>
    </row>
    <row r="1924" spans="1:7" x14ac:dyDescent="0.55000000000000004">
      <c r="A1924" s="10" t="s">
        <v>35</v>
      </c>
      <c r="B1924" s="11">
        <v>42403</v>
      </c>
      <c r="C1924" s="10" t="s">
        <v>48</v>
      </c>
      <c r="D1924" s="10" t="s">
        <v>50</v>
      </c>
      <c r="E1924" s="12">
        <v>409527</v>
      </c>
      <c r="F1924" s="13">
        <v>861996.59</v>
      </c>
      <c r="G1924" s="13">
        <v>0</v>
      </c>
    </row>
    <row r="1925" spans="1:7" hidden="1" x14ac:dyDescent="0.55000000000000004">
      <c r="A1925" s="10" t="s">
        <v>35</v>
      </c>
      <c r="B1925" s="11">
        <v>42403</v>
      </c>
      <c r="C1925" s="10" t="s">
        <v>48</v>
      </c>
      <c r="D1925" s="10" t="s">
        <v>52</v>
      </c>
      <c r="E1925" s="12">
        <v>476474</v>
      </c>
      <c r="F1925" s="13">
        <v>100451.96</v>
      </c>
      <c r="G1925" s="13">
        <v>0</v>
      </c>
    </row>
    <row r="1926" spans="1:7" hidden="1" x14ac:dyDescent="0.55000000000000004">
      <c r="A1926" s="10" t="s">
        <v>35</v>
      </c>
      <c r="B1926" s="11">
        <v>42403</v>
      </c>
      <c r="C1926" s="10" t="s">
        <v>48</v>
      </c>
      <c r="D1926" s="10" t="s">
        <v>51</v>
      </c>
      <c r="E1926" s="12">
        <v>57094</v>
      </c>
      <c r="F1926" s="13">
        <v>99287.21</v>
      </c>
      <c r="G1926" s="13">
        <v>0</v>
      </c>
    </row>
    <row r="1927" spans="1:7" hidden="1" x14ac:dyDescent="0.55000000000000004">
      <c r="A1927" s="10" t="s">
        <v>35</v>
      </c>
      <c r="B1927" s="11">
        <v>42404</v>
      </c>
      <c r="C1927" s="10" t="s">
        <v>48</v>
      </c>
      <c r="D1927" s="10" t="s">
        <v>49</v>
      </c>
      <c r="E1927" s="12">
        <v>0</v>
      </c>
      <c r="F1927" s="13">
        <v>0</v>
      </c>
      <c r="G1927" s="13">
        <v>0</v>
      </c>
    </row>
    <row r="1928" spans="1:7" x14ac:dyDescent="0.55000000000000004">
      <c r="A1928" s="10" t="s">
        <v>35</v>
      </c>
      <c r="B1928" s="11">
        <v>42404</v>
      </c>
      <c r="C1928" s="10" t="s">
        <v>48</v>
      </c>
      <c r="D1928" s="10" t="s">
        <v>50</v>
      </c>
      <c r="E1928" s="12">
        <v>361385</v>
      </c>
      <c r="F1928" s="13">
        <v>801330.15</v>
      </c>
      <c r="G1928" s="13">
        <v>0</v>
      </c>
    </row>
    <row r="1929" spans="1:7" hidden="1" x14ac:dyDescent="0.55000000000000004">
      <c r="A1929" s="10" t="s">
        <v>35</v>
      </c>
      <c r="B1929" s="11">
        <v>42404</v>
      </c>
      <c r="C1929" s="10" t="s">
        <v>48</v>
      </c>
      <c r="D1929" s="10" t="s">
        <v>52</v>
      </c>
      <c r="E1929" s="12">
        <v>431514</v>
      </c>
      <c r="F1929" s="13">
        <v>95841.37</v>
      </c>
      <c r="G1929" s="13">
        <v>0</v>
      </c>
    </row>
    <row r="1930" spans="1:7" hidden="1" x14ac:dyDescent="0.55000000000000004">
      <c r="A1930" s="10" t="s">
        <v>35</v>
      </c>
      <c r="B1930" s="11">
        <v>42404</v>
      </c>
      <c r="C1930" s="10" t="s">
        <v>48</v>
      </c>
      <c r="D1930" s="10" t="s">
        <v>51</v>
      </c>
      <c r="E1930" s="12">
        <v>61621</v>
      </c>
      <c r="F1930" s="13">
        <v>104813.49</v>
      </c>
      <c r="G1930" s="13">
        <v>0</v>
      </c>
    </row>
    <row r="1931" spans="1:7" hidden="1" x14ac:dyDescent="0.55000000000000004">
      <c r="A1931" s="10" t="s">
        <v>35</v>
      </c>
      <c r="B1931" s="11">
        <v>42405</v>
      </c>
      <c r="C1931" s="10" t="s">
        <v>48</v>
      </c>
      <c r="D1931" s="10" t="s">
        <v>49</v>
      </c>
      <c r="E1931" s="12">
        <v>0</v>
      </c>
      <c r="F1931" s="13">
        <v>0</v>
      </c>
      <c r="G1931" s="13">
        <v>0</v>
      </c>
    </row>
    <row r="1932" spans="1:7" x14ac:dyDescent="0.55000000000000004">
      <c r="A1932" s="10" t="s">
        <v>35</v>
      </c>
      <c r="B1932" s="11">
        <v>42405</v>
      </c>
      <c r="C1932" s="10" t="s">
        <v>48</v>
      </c>
      <c r="D1932" s="10" t="s">
        <v>50</v>
      </c>
      <c r="E1932" s="12">
        <v>330879</v>
      </c>
      <c r="F1932" s="13">
        <v>715910.94</v>
      </c>
      <c r="G1932" s="13">
        <v>0</v>
      </c>
    </row>
    <row r="1933" spans="1:7" hidden="1" x14ac:dyDescent="0.55000000000000004">
      <c r="A1933" s="10" t="s">
        <v>35</v>
      </c>
      <c r="B1933" s="11">
        <v>42405</v>
      </c>
      <c r="C1933" s="10" t="s">
        <v>48</v>
      </c>
      <c r="D1933" s="10" t="s">
        <v>52</v>
      </c>
      <c r="E1933" s="12">
        <v>398647</v>
      </c>
      <c r="F1933" s="13">
        <v>86369.33</v>
      </c>
      <c r="G1933" s="13">
        <v>0</v>
      </c>
    </row>
    <row r="1934" spans="1:7" hidden="1" x14ac:dyDescent="0.55000000000000004">
      <c r="A1934" s="10" t="s">
        <v>35</v>
      </c>
      <c r="B1934" s="11">
        <v>42405</v>
      </c>
      <c r="C1934" s="10" t="s">
        <v>48</v>
      </c>
      <c r="D1934" s="10" t="s">
        <v>51</v>
      </c>
      <c r="E1934" s="12">
        <v>66240</v>
      </c>
      <c r="F1934" s="13">
        <v>115148.62</v>
      </c>
      <c r="G1934" s="13">
        <v>0</v>
      </c>
    </row>
    <row r="1935" spans="1:7" hidden="1" x14ac:dyDescent="0.55000000000000004">
      <c r="A1935" s="10" t="s">
        <v>35</v>
      </c>
      <c r="B1935" s="11">
        <v>42408</v>
      </c>
      <c r="C1935" s="10" t="s">
        <v>48</v>
      </c>
      <c r="D1935" s="10" t="s">
        <v>49</v>
      </c>
      <c r="E1935" s="12">
        <v>0</v>
      </c>
      <c r="F1935" s="13">
        <v>0</v>
      </c>
      <c r="G1935" s="13">
        <v>0</v>
      </c>
    </row>
    <row r="1936" spans="1:7" x14ac:dyDescent="0.55000000000000004">
      <c r="A1936" s="10" t="s">
        <v>35</v>
      </c>
      <c r="B1936" s="11">
        <v>42408</v>
      </c>
      <c r="C1936" s="10" t="s">
        <v>48</v>
      </c>
      <c r="D1936" s="10" t="s">
        <v>50</v>
      </c>
      <c r="E1936" s="12">
        <v>317332</v>
      </c>
      <c r="F1936" s="13">
        <v>660642.39</v>
      </c>
      <c r="G1936" s="13">
        <v>0</v>
      </c>
    </row>
    <row r="1937" spans="1:7" hidden="1" x14ac:dyDescent="0.55000000000000004">
      <c r="A1937" s="10" t="s">
        <v>35</v>
      </c>
      <c r="B1937" s="11">
        <v>42408</v>
      </c>
      <c r="C1937" s="10" t="s">
        <v>48</v>
      </c>
      <c r="D1937" s="10" t="s">
        <v>52</v>
      </c>
      <c r="E1937" s="12">
        <v>369224</v>
      </c>
      <c r="F1937" s="13">
        <v>77035.59</v>
      </c>
      <c r="G1937" s="13">
        <v>0</v>
      </c>
    </row>
    <row r="1938" spans="1:7" hidden="1" x14ac:dyDescent="0.55000000000000004">
      <c r="A1938" s="10" t="s">
        <v>35</v>
      </c>
      <c r="B1938" s="11">
        <v>42408</v>
      </c>
      <c r="C1938" s="10" t="s">
        <v>48</v>
      </c>
      <c r="D1938" s="10" t="s">
        <v>51</v>
      </c>
      <c r="E1938" s="12">
        <v>40176</v>
      </c>
      <c r="F1938" s="13">
        <v>73184.69</v>
      </c>
      <c r="G1938" s="13">
        <v>0</v>
      </c>
    </row>
    <row r="1939" spans="1:7" hidden="1" x14ac:dyDescent="0.55000000000000004">
      <c r="A1939" s="10" t="s">
        <v>35</v>
      </c>
      <c r="B1939" s="11">
        <v>42409</v>
      </c>
      <c r="C1939" s="10" t="s">
        <v>48</v>
      </c>
      <c r="D1939" s="10" t="s">
        <v>49</v>
      </c>
      <c r="E1939" s="12">
        <v>0</v>
      </c>
      <c r="F1939" s="13">
        <v>0</v>
      </c>
      <c r="G1939" s="13">
        <v>0</v>
      </c>
    </row>
    <row r="1940" spans="1:7" x14ac:dyDescent="0.55000000000000004">
      <c r="A1940" s="10" t="s">
        <v>35</v>
      </c>
      <c r="B1940" s="11">
        <v>42409</v>
      </c>
      <c r="C1940" s="10" t="s">
        <v>48</v>
      </c>
      <c r="D1940" s="10" t="s">
        <v>50</v>
      </c>
      <c r="E1940" s="12">
        <v>306185</v>
      </c>
      <c r="F1940" s="13">
        <v>624077.93000000005</v>
      </c>
      <c r="G1940" s="13">
        <v>0</v>
      </c>
    </row>
    <row r="1941" spans="1:7" hidden="1" x14ac:dyDescent="0.55000000000000004">
      <c r="A1941" s="10" t="s">
        <v>35</v>
      </c>
      <c r="B1941" s="11">
        <v>42409</v>
      </c>
      <c r="C1941" s="10" t="s">
        <v>48</v>
      </c>
      <c r="D1941" s="10" t="s">
        <v>52</v>
      </c>
      <c r="E1941" s="12">
        <v>358298</v>
      </c>
      <c r="F1941" s="13">
        <v>73175.039999999994</v>
      </c>
      <c r="G1941" s="13">
        <v>0</v>
      </c>
    </row>
    <row r="1942" spans="1:7" hidden="1" x14ac:dyDescent="0.55000000000000004">
      <c r="A1942" s="10" t="s">
        <v>35</v>
      </c>
      <c r="B1942" s="11">
        <v>42409</v>
      </c>
      <c r="C1942" s="10" t="s">
        <v>48</v>
      </c>
      <c r="D1942" s="10" t="s">
        <v>51</v>
      </c>
      <c r="E1942" s="12">
        <v>40652</v>
      </c>
      <c r="F1942" s="13">
        <v>73099.61</v>
      </c>
      <c r="G1942" s="13">
        <v>0</v>
      </c>
    </row>
    <row r="1943" spans="1:7" hidden="1" x14ac:dyDescent="0.55000000000000004">
      <c r="A1943" s="10" t="s">
        <v>35</v>
      </c>
      <c r="B1943" s="11">
        <v>42410</v>
      </c>
      <c r="C1943" s="10" t="s">
        <v>48</v>
      </c>
      <c r="D1943" s="10" t="s">
        <v>49</v>
      </c>
      <c r="E1943" s="12">
        <v>0</v>
      </c>
      <c r="F1943" s="13">
        <v>0</v>
      </c>
      <c r="G1943" s="13">
        <v>0</v>
      </c>
    </row>
    <row r="1944" spans="1:7" x14ac:dyDescent="0.55000000000000004">
      <c r="A1944" s="10" t="s">
        <v>35</v>
      </c>
      <c r="B1944" s="11">
        <v>42410</v>
      </c>
      <c r="C1944" s="10" t="s">
        <v>48</v>
      </c>
      <c r="D1944" s="10" t="s">
        <v>50</v>
      </c>
      <c r="E1944" s="12">
        <v>363742</v>
      </c>
      <c r="F1944" s="13">
        <v>703558.05</v>
      </c>
      <c r="G1944" s="13">
        <v>0</v>
      </c>
    </row>
    <row r="1945" spans="1:7" hidden="1" x14ac:dyDescent="0.55000000000000004">
      <c r="A1945" s="10" t="s">
        <v>35</v>
      </c>
      <c r="B1945" s="11">
        <v>42410</v>
      </c>
      <c r="C1945" s="10" t="s">
        <v>48</v>
      </c>
      <c r="D1945" s="10" t="s">
        <v>52</v>
      </c>
      <c r="E1945" s="12">
        <v>428573</v>
      </c>
      <c r="F1945" s="13">
        <v>83001.38</v>
      </c>
      <c r="G1945" s="13">
        <v>0</v>
      </c>
    </row>
    <row r="1946" spans="1:7" hidden="1" x14ac:dyDescent="0.55000000000000004">
      <c r="A1946" s="10" t="s">
        <v>35</v>
      </c>
      <c r="B1946" s="11">
        <v>42410</v>
      </c>
      <c r="C1946" s="10" t="s">
        <v>48</v>
      </c>
      <c r="D1946" s="10" t="s">
        <v>51</v>
      </c>
      <c r="E1946" s="12">
        <v>35373</v>
      </c>
      <c r="F1946" s="13">
        <v>62434.32</v>
      </c>
      <c r="G1946" s="13">
        <v>0</v>
      </c>
    </row>
    <row r="1947" spans="1:7" hidden="1" x14ac:dyDescent="0.55000000000000004">
      <c r="A1947" s="10" t="s">
        <v>35</v>
      </c>
      <c r="B1947" s="11">
        <v>42411</v>
      </c>
      <c r="C1947" s="10" t="s">
        <v>48</v>
      </c>
      <c r="D1947" s="10" t="s">
        <v>49</v>
      </c>
      <c r="E1947" s="12">
        <v>0</v>
      </c>
      <c r="F1947" s="13">
        <v>0</v>
      </c>
      <c r="G1947" s="13">
        <v>0</v>
      </c>
    </row>
    <row r="1948" spans="1:7" x14ac:dyDescent="0.55000000000000004">
      <c r="A1948" s="10" t="s">
        <v>35</v>
      </c>
      <c r="B1948" s="11">
        <v>42411</v>
      </c>
      <c r="C1948" s="10" t="s">
        <v>48</v>
      </c>
      <c r="D1948" s="10" t="s">
        <v>50</v>
      </c>
      <c r="E1948" s="12">
        <v>337279</v>
      </c>
      <c r="F1948" s="13">
        <v>625341.5</v>
      </c>
      <c r="G1948" s="13">
        <v>0</v>
      </c>
    </row>
    <row r="1949" spans="1:7" hidden="1" x14ac:dyDescent="0.55000000000000004">
      <c r="A1949" s="10" t="s">
        <v>35</v>
      </c>
      <c r="B1949" s="11">
        <v>42411</v>
      </c>
      <c r="C1949" s="10" t="s">
        <v>48</v>
      </c>
      <c r="D1949" s="10" t="s">
        <v>52</v>
      </c>
      <c r="E1949" s="12">
        <v>393899</v>
      </c>
      <c r="F1949" s="13">
        <v>73230.41</v>
      </c>
      <c r="G1949" s="13">
        <v>0</v>
      </c>
    </row>
    <row r="1950" spans="1:7" hidden="1" x14ac:dyDescent="0.55000000000000004">
      <c r="A1950" s="10" t="s">
        <v>35</v>
      </c>
      <c r="B1950" s="11">
        <v>42411</v>
      </c>
      <c r="C1950" s="10" t="s">
        <v>48</v>
      </c>
      <c r="D1950" s="10" t="s">
        <v>51</v>
      </c>
      <c r="E1950" s="12">
        <v>43180</v>
      </c>
      <c r="F1950" s="13">
        <v>75733.11</v>
      </c>
      <c r="G1950" s="13">
        <v>0</v>
      </c>
    </row>
    <row r="1951" spans="1:7" hidden="1" x14ac:dyDescent="0.55000000000000004">
      <c r="A1951" s="10" t="s">
        <v>35</v>
      </c>
      <c r="B1951" s="11">
        <v>42412</v>
      </c>
      <c r="C1951" s="10" t="s">
        <v>48</v>
      </c>
      <c r="D1951" s="10" t="s">
        <v>49</v>
      </c>
      <c r="E1951" s="12">
        <v>0</v>
      </c>
      <c r="F1951" s="13">
        <v>0</v>
      </c>
      <c r="G1951" s="13">
        <v>0</v>
      </c>
    </row>
    <row r="1952" spans="1:7" x14ac:dyDescent="0.55000000000000004">
      <c r="A1952" s="10" t="s">
        <v>35</v>
      </c>
      <c r="B1952" s="11">
        <v>42412</v>
      </c>
      <c r="C1952" s="10" t="s">
        <v>48</v>
      </c>
      <c r="D1952" s="10" t="s">
        <v>50</v>
      </c>
      <c r="E1952" s="12">
        <v>381672</v>
      </c>
      <c r="F1952" s="13">
        <v>740791.66</v>
      </c>
      <c r="G1952" s="13">
        <v>0</v>
      </c>
    </row>
    <row r="1953" spans="1:7" hidden="1" x14ac:dyDescent="0.55000000000000004">
      <c r="A1953" s="10" t="s">
        <v>35</v>
      </c>
      <c r="B1953" s="11">
        <v>42412</v>
      </c>
      <c r="C1953" s="10" t="s">
        <v>48</v>
      </c>
      <c r="D1953" s="10" t="s">
        <v>52</v>
      </c>
      <c r="E1953" s="12">
        <v>459794</v>
      </c>
      <c r="F1953" s="13">
        <v>89446.28</v>
      </c>
      <c r="G1953" s="13">
        <v>0</v>
      </c>
    </row>
    <row r="1954" spans="1:7" hidden="1" x14ac:dyDescent="0.55000000000000004">
      <c r="A1954" s="10" t="s">
        <v>35</v>
      </c>
      <c r="B1954" s="11">
        <v>42412</v>
      </c>
      <c r="C1954" s="10" t="s">
        <v>48</v>
      </c>
      <c r="D1954" s="10" t="s">
        <v>51</v>
      </c>
      <c r="E1954" s="12">
        <v>32771</v>
      </c>
      <c r="F1954" s="13">
        <v>55888.84</v>
      </c>
      <c r="G1954" s="13">
        <v>0</v>
      </c>
    </row>
    <row r="1955" spans="1:7" hidden="1" x14ac:dyDescent="0.55000000000000004">
      <c r="A1955" s="10" t="s">
        <v>35</v>
      </c>
      <c r="B1955" s="11">
        <v>42415</v>
      </c>
      <c r="C1955" s="10" t="s">
        <v>48</v>
      </c>
      <c r="D1955" s="10" t="s">
        <v>49</v>
      </c>
      <c r="E1955" s="12">
        <v>0</v>
      </c>
      <c r="F1955" s="13">
        <v>0</v>
      </c>
      <c r="G1955" s="13">
        <v>0</v>
      </c>
    </row>
    <row r="1956" spans="1:7" x14ac:dyDescent="0.55000000000000004">
      <c r="A1956" s="10" t="s">
        <v>35</v>
      </c>
      <c r="B1956" s="11">
        <v>42415</v>
      </c>
      <c r="C1956" s="10" t="s">
        <v>48</v>
      </c>
      <c r="D1956" s="10" t="s">
        <v>50</v>
      </c>
      <c r="E1956" s="12">
        <v>210795</v>
      </c>
      <c r="F1956" s="13">
        <v>430327.47</v>
      </c>
      <c r="G1956" s="13">
        <v>0</v>
      </c>
    </row>
    <row r="1957" spans="1:7" hidden="1" x14ac:dyDescent="0.55000000000000004">
      <c r="A1957" s="10" t="s">
        <v>35</v>
      </c>
      <c r="B1957" s="11">
        <v>42415</v>
      </c>
      <c r="C1957" s="10" t="s">
        <v>48</v>
      </c>
      <c r="D1957" s="10" t="s">
        <v>52</v>
      </c>
      <c r="E1957" s="12">
        <v>269985</v>
      </c>
      <c r="F1957" s="13">
        <v>55187.75</v>
      </c>
      <c r="G1957" s="13">
        <v>0</v>
      </c>
    </row>
    <row r="1958" spans="1:7" hidden="1" x14ac:dyDescent="0.55000000000000004">
      <c r="A1958" s="10" t="s">
        <v>35</v>
      </c>
      <c r="B1958" s="11">
        <v>42415</v>
      </c>
      <c r="C1958" s="10" t="s">
        <v>48</v>
      </c>
      <c r="D1958" s="10" t="s">
        <v>51</v>
      </c>
      <c r="E1958" s="12">
        <v>24133</v>
      </c>
      <c r="F1958" s="13">
        <v>40023.79</v>
      </c>
      <c r="G1958" s="13">
        <v>0</v>
      </c>
    </row>
    <row r="1959" spans="1:7" hidden="1" x14ac:dyDescent="0.55000000000000004">
      <c r="A1959" s="10" t="s">
        <v>35</v>
      </c>
      <c r="B1959" s="11">
        <v>42416</v>
      </c>
      <c r="C1959" s="10" t="s">
        <v>48</v>
      </c>
      <c r="D1959" s="10" t="s">
        <v>49</v>
      </c>
      <c r="E1959" s="12">
        <v>0</v>
      </c>
      <c r="F1959" s="13">
        <v>0</v>
      </c>
      <c r="G1959" s="13">
        <v>0</v>
      </c>
    </row>
    <row r="1960" spans="1:7" x14ac:dyDescent="0.55000000000000004">
      <c r="A1960" s="10" t="s">
        <v>35</v>
      </c>
      <c r="B1960" s="11">
        <v>42416</v>
      </c>
      <c r="C1960" s="10" t="s">
        <v>48</v>
      </c>
      <c r="D1960" s="10" t="s">
        <v>50</v>
      </c>
      <c r="E1960" s="12">
        <v>417699</v>
      </c>
      <c r="F1960" s="13">
        <v>864473.62</v>
      </c>
      <c r="G1960" s="13">
        <v>0</v>
      </c>
    </row>
    <row r="1961" spans="1:7" hidden="1" x14ac:dyDescent="0.55000000000000004">
      <c r="A1961" s="10" t="s">
        <v>35</v>
      </c>
      <c r="B1961" s="11">
        <v>42416</v>
      </c>
      <c r="C1961" s="10" t="s">
        <v>48</v>
      </c>
      <c r="D1961" s="10" t="s">
        <v>52</v>
      </c>
      <c r="E1961" s="12">
        <v>499248</v>
      </c>
      <c r="F1961" s="13">
        <v>103577.4</v>
      </c>
      <c r="G1961" s="13">
        <v>0</v>
      </c>
    </row>
    <row r="1962" spans="1:7" hidden="1" x14ac:dyDescent="0.55000000000000004">
      <c r="A1962" s="10" t="s">
        <v>35</v>
      </c>
      <c r="B1962" s="11">
        <v>42416</v>
      </c>
      <c r="C1962" s="10" t="s">
        <v>48</v>
      </c>
      <c r="D1962" s="10" t="s">
        <v>51</v>
      </c>
      <c r="E1962" s="12">
        <v>30731</v>
      </c>
      <c r="F1962" s="13">
        <v>50542.52</v>
      </c>
      <c r="G1962" s="13">
        <v>0</v>
      </c>
    </row>
    <row r="1963" spans="1:7" hidden="1" x14ac:dyDescent="0.55000000000000004">
      <c r="A1963" s="10" t="s">
        <v>35</v>
      </c>
      <c r="B1963" s="11">
        <v>42417</v>
      </c>
      <c r="C1963" s="10" t="s">
        <v>48</v>
      </c>
      <c r="D1963" s="10" t="s">
        <v>49</v>
      </c>
      <c r="E1963" s="12">
        <v>0</v>
      </c>
      <c r="F1963" s="13">
        <v>0</v>
      </c>
      <c r="G1963" s="13">
        <v>0</v>
      </c>
    </row>
    <row r="1964" spans="1:7" x14ac:dyDescent="0.55000000000000004">
      <c r="A1964" s="10" t="s">
        <v>35</v>
      </c>
      <c r="B1964" s="11">
        <v>42417</v>
      </c>
      <c r="C1964" s="10" t="s">
        <v>48</v>
      </c>
      <c r="D1964" s="10" t="s">
        <v>50</v>
      </c>
      <c r="E1964" s="12">
        <v>357815</v>
      </c>
      <c r="F1964" s="13">
        <v>741344.46</v>
      </c>
      <c r="G1964" s="13">
        <v>0</v>
      </c>
    </row>
    <row r="1965" spans="1:7" hidden="1" x14ac:dyDescent="0.55000000000000004">
      <c r="A1965" s="10" t="s">
        <v>35</v>
      </c>
      <c r="B1965" s="11">
        <v>42417</v>
      </c>
      <c r="C1965" s="10" t="s">
        <v>48</v>
      </c>
      <c r="D1965" s="10" t="s">
        <v>52</v>
      </c>
      <c r="E1965" s="12">
        <v>470443</v>
      </c>
      <c r="F1965" s="13">
        <v>97598.96</v>
      </c>
      <c r="G1965" s="13">
        <v>0</v>
      </c>
    </row>
    <row r="1966" spans="1:7" hidden="1" x14ac:dyDescent="0.55000000000000004">
      <c r="A1966" s="10" t="s">
        <v>35</v>
      </c>
      <c r="B1966" s="11">
        <v>42417</v>
      </c>
      <c r="C1966" s="10" t="s">
        <v>48</v>
      </c>
      <c r="D1966" s="10" t="s">
        <v>51</v>
      </c>
      <c r="E1966" s="12">
        <v>35592</v>
      </c>
      <c r="F1966" s="13">
        <v>58812.75</v>
      </c>
      <c r="G1966" s="13">
        <v>0</v>
      </c>
    </row>
    <row r="1967" spans="1:7" hidden="1" x14ac:dyDescent="0.55000000000000004">
      <c r="A1967" s="10" t="s">
        <v>35</v>
      </c>
      <c r="B1967" s="11">
        <v>42418</v>
      </c>
      <c r="C1967" s="10" t="s">
        <v>48</v>
      </c>
      <c r="D1967" s="10" t="s">
        <v>49</v>
      </c>
      <c r="E1967" s="12">
        <v>0</v>
      </c>
      <c r="F1967" s="13">
        <v>0</v>
      </c>
      <c r="G1967" s="13">
        <v>0</v>
      </c>
    </row>
    <row r="1968" spans="1:7" x14ac:dyDescent="0.55000000000000004">
      <c r="A1968" s="10" t="s">
        <v>35</v>
      </c>
      <c r="B1968" s="11">
        <v>42418</v>
      </c>
      <c r="C1968" s="10" t="s">
        <v>48</v>
      </c>
      <c r="D1968" s="10" t="s">
        <v>50</v>
      </c>
      <c r="E1968" s="12">
        <v>347106</v>
      </c>
      <c r="F1968" s="13">
        <v>753338.87</v>
      </c>
      <c r="G1968" s="13">
        <v>0</v>
      </c>
    </row>
    <row r="1969" spans="1:7" hidden="1" x14ac:dyDescent="0.55000000000000004">
      <c r="A1969" s="10" t="s">
        <v>35</v>
      </c>
      <c r="B1969" s="11">
        <v>42418</v>
      </c>
      <c r="C1969" s="10" t="s">
        <v>48</v>
      </c>
      <c r="D1969" s="10" t="s">
        <v>52</v>
      </c>
      <c r="E1969" s="12">
        <v>415016</v>
      </c>
      <c r="F1969" s="13">
        <v>90227.28</v>
      </c>
      <c r="G1969" s="13">
        <v>0</v>
      </c>
    </row>
    <row r="1970" spans="1:7" hidden="1" x14ac:dyDescent="0.55000000000000004">
      <c r="A1970" s="10" t="s">
        <v>35</v>
      </c>
      <c r="B1970" s="11">
        <v>42418</v>
      </c>
      <c r="C1970" s="10" t="s">
        <v>48</v>
      </c>
      <c r="D1970" s="10" t="s">
        <v>51</v>
      </c>
      <c r="E1970" s="12">
        <v>55204</v>
      </c>
      <c r="F1970" s="13">
        <v>90467.97</v>
      </c>
      <c r="G1970" s="13">
        <v>0</v>
      </c>
    </row>
    <row r="1971" spans="1:7" hidden="1" x14ac:dyDescent="0.55000000000000004">
      <c r="A1971" s="10" t="s">
        <v>35</v>
      </c>
      <c r="B1971" s="11">
        <v>42419</v>
      </c>
      <c r="C1971" s="10" t="s">
        <v>48</v>
      </c>
      <c r="D1971" s="10" t="s">
        <v>49</v>
      </c>
      <c r="E1971" s="12">
        <v>0</v>
      </c>
      <c r="F1971" s="13">
        <v>0</v>
      </c>
      <c r="G1971" s="13">
        <v>0</v>
      </c>
    </row>
    <row r="1972" spans="1:7" x14ac:dyDescent="0.55000000000000004">
      <c r="A1972" s="10" t="s">
        <v>35</v>
      </c>
      <c r="B1972" s="11">
        <v>42419</v>
      </c>
      <c r="C1972" s="10" t="s">
        <v>48</v>
      </c>
      <c r="D1972" s="10" t="s">
        <v>50</v>
      </c>
      <c r="E1972" s="12">
        <v>290714</v>
      </c>
      <c r="F1972" s="13">
        <v>618500.94999999995</v>
      </c>
      <c r="G1972" s="13">
        <v>0</v>
      </c>
    </row>
    <row r="1973" spans="1:7" hidden="1" x14ac:dyDescent="0.55000000000000004">
      <c r="A1973" s="10" t="s">
        <v>35</v>
      </c>
      <c r="B1973" s="11">
        <v>42419</v>
      </c>
      <c r="C1973" s="10" t="s">
        <v>48</v>
      </c>
      <c r="D1973" s="10" t="s">
        <v>52</v>
      </c>
      <c r="E1973" s="12">
        <v>336590</v>
      </c>
      <c r="F1973" s="13">
        <v>71609.62</v>
      </c>
      <c r="G1973" s="13">
        <v>0</v>
      </c>
    </row>
    <row r="1974" spans="1:7" hidden="1" x14ac:dyDescent="0.55000000000000004">
      <c r="A1974" s="10" t="s">
        <v>35</v>
      </c>
      <c r="B1974" s="11">
        <v>42419</v>
      </c>
      <c r="C1974" s="10" t="s">
        <v>48</v>
      </c>
      <c r="D1974" s="10" t="s">
        <v>51</v>
      </c>
      <c r="E1974" s="12">
        <v>40250</v>
      </c>
      <c r="F1974" s="13">
        <v>64010.41</v>
      </c>
      <c r="G1974" s="13">
        <v>0</v>
      </c>
    </row>
    <row r="1975" spans="1:7" hidden="1" x14ac:dyDescent="0.55000000000000004">
      <c r="A1975" s="10" t="s">
        <v>35</v>
      </c>
      <c r="B1975" s="11">
        <v>42422</v>
      </c>
      <c r="C1975" s="10" t="s">
        <v>48</v>
      </c>
      <c r="D1975" s="10" t="s">
        <v>49</v>
      </c>
      <c r="E1975" s="12">
        <v>0</v>
      </c>
      <c r="F1975" s="13">
        <v>0</v>
      </c>
      <c r="G1975" s="13">
        <v>0</v>
      </c>
    </row>
    <row r="1976" spans="1:7" x14ac:dyDescent="0.55000000000000004">
      <c r="A1976" s="10" t="s">
        <v>35</v>
      </c>
      <c r="B1976" s="11">
        <v>42422</v>
      </c>
      <c r="C1976" s="10" t="s">
        <v>48</v>
      </c>
      <c r="D1976" s="10" t="s">
        <v>50</v>
      </c>
      <c r="E1976" s="12">
        <v>232236</v>
      </c>
      <c r="F1976" s="13">
        <v>533249.48</v>
      </c>
      <c r="G1976" s="13">
        <v>0</v>
      </c>
    </row>
    <row r="1977" spans="1:7" hidden="1" x14ac:dyDescent="0.55000000000000004">
      <c r="A1977" s="10" t="s">
        <v>35</v>
      </c>
      <c r="B1977" s="11">
        <v>42422</v>
      </c>
      <c r="C1977" s="10" t="s">
        <v>48</v>
      </c>
      <c r="D1977" s="10" t="s">
        <v>52</v>
      </c>
      <c r="E1977" s="12">
        <v>280658</v>
      </c>
      <c r="F1977" s="13">
        <v>64479.24</v>
      </c>
      <c r="G1977" s="13">
        <v>0</v>
      </c>
    </row>
    <row r="1978" spans="1:7" hidden="1" x14ac:dyDescent="0.55000000000000004">
      <c r="A1978" s="10" t="s">
        <v>35</v>
      </c>
      <c r="B1978" s="11">
        <v>42422</v>
      </c>
      <c r="C1978" s="10" t="s">
        <v>48</v>
      </c>
      <c r="D1978" s="10" t="s">
        <v>51</v>
      </c>
      <c r="E1978" s="12">
        <v>46582</v>
      </c>
      <c r="F1978" s="13">
        <v>72583.55</v>
      </c>
      <c r="G1978" s="13">
        <v>0</v>
      </c>
    </row>
    <row r="1979" spans="1:7" hidden="1" x14ac:dyDescent="0.55000000000000004">
      <c r="A1979" s="10" t="s">
        <v>35</v>
      </c>
      <c r="B1979" s="11">
        <v>42423</v>
      </c>
      <c r="C1979" s="10" t="s">
        <v>48</v>
      </c>
      <c r="D1979" s="10" t="s">
        <v>49</v>
      </c>
      <c r="E1979" s="12">
        <v>0</v>
      </c>
      <c r="F1979" s="13">
        <v>0</v>
      </c>
      <c r="G1979" s="13">
        <v>0</v>
      </c>
    </row>
    <row r="1980" spans="1:7" x14ac:dyDescent="0.55000000000000004">
      <c r="A1980" s="10" t="s">
        <v>35</v>
      </c>
      <c r="B1980" s="11">
        <v>42423</v>
      </c>
      <c r="C1980" s="10" t="s">
        <v>48</v>
      </c>
      <c r="D1980" s="10" t="s">
        <v>50</v>
      </c>
      <c r="E1980" s="12">
        <v>285154</v>
      </c>
      <c r="F1980" s="13">
        <v>645054.61</v>
      </c>
      <c r="G1980" s="13">
        <v>0</v>
      </c>
    </row>
    <row r="1981" spans="1:7" hidden="1" x14ac:dyDescent="0.55000000000000004">
      <c r="A1981" s="10" t="s">
        <v>35</v>
      </c>
      <c r="B1981" s="11">
        <v>42423</v>
      </c>
      <c r="C1981" s="10" t="s">
        <v>48</v>
      </c>
      <c r="D1981" s="10" t="s">
        <v>52</v>
      </c>
      <c r="E1981" s="12">
        <v>373683</v>
      </c>
      <c r="F1981" s="13">
        <v>84636.3</v>
      </c>
      <c r="G1981" s="13">
        <v>0</v>
      </c>
    </row>
    <row r="1982" spans="1:7" hidden="1" x14ac:dyDescent="0.55000000000000004">
      <c r="A1982" s="10" t="s">
        <v>35</v>
      </c>
      <c r="B1982" s="11">
        <v>42423</v>
      </c>
      <c r="C1982" s="10" t="s">
        <v>48</v>
      </c>
      <c r="D1982" s="10" t="s">
        <v>51</v>
      </c>
      <c r="E1982" s="12">
        <v>47335</v>
      </c>
      <c r="F1982" s="13">
        <v>74067.399999999994</v>
      </c>
      <c r="G1982" s="13">
        <v>0</v>
      </c>
    </row>
    <row r="1983" spans="1:7" hidden="1" x14ac:dyDescent="0.55000000000000004">
      <c r="A1983" s="10" t="s">
        <v>35</v>
      </c>
      <c r="B1983" s="11">
        <v>42424</v>
      </c>
      <c r="C1983" s="10" t="s">
        <v>48</v>
      </c>
      <c r="D1983" s="10" t="s">
        <v>49</v>
      </c>
      <c r="E1983" s="12">
        <v>0</v>
      </c>
      <c r="F1983" s="13">
        <v>0</v>
      </c>
      <c r="G1983" s="13">
        <v>0</v>
      </c>
    </row>
    <row r="1984" spans="1:7" x14ac:dyDescent="0.55000000000000004">
      <c r="A1984" s="10" t="s">
        <v>35</v>
      </c>
      <c r="B1984" s="11">
        <v>42424</v>
      </c>
      <c r="C1984" s="10" t="s">
        <v>48</v>
      </c>
      <c r="D1984" s="10" t="s">
        <v>50</v>
      </c>
      <c r="E1984" s="12">
        <v>306998</v>
      </c>
      <c r="F1984" s="13">
        <v>665411.5</v>
      </c>
      <c r="G1984" s="13">
        <v>0</v>
      </c>
    </row>
    <row r="1985" spans="1:7" hidden="1" x14ac:dyDescent="0.55000000000000004">
      <c r="A1985" s="10" t="s">
        <v>35</v>
      </c>
      <c r="B1985" s="11">
        <v>42424</v>
      </c>
      <c r="C1985" s="10" t="s">
        <v>48</v>
      </c>
      <c r="D1985" s="10" t="s">
        <v>52</v>
      </c>
      <c r="E1985" s="12">
        <v>382317</v>
      </c>
      <c r="F1985" s="13">
        <v>82949.03</v>
      </c>
      <c r="G1985" s="13">
        <v>0</v>
      </c>
    </row>
    <row r="1986" spans="1:7" hidden="1" x14ac:dyDescent="0.55000000000000004">
      <c r="A1986" s="10" t="s">
        <v>35</v>
      </c>
      <c r="B1986" s="11">
        <v>42424</v>
      </c>
      <c r="C1986" s="10" t="s">
        <v>48</v>
      </c>
      <c r="D1986" s="10" t="s">
        <v>51</v>
      </c>
      <c r="E1986" s="12">
        <v>45300</v>
      </c>
      <c r="F1986" s="13">
        <v>70126.61</v>
      </c>
      <c r="G1986" s="13">
        <v>0</v>
      </c>
    </row>
    <row r="1987" spans="1:7" hidden="1" x14ac:dyDescent="0.55000000000000004">
      <c r="A1987" s="10" t="s">
        <v>35</v>
      </c>
      <c r="B1987" s="11">
        <v>42425</v>
      </c>
      <c r="C1987" s="10" t="s">
        <v>48</v>
      </c>
      <c r="D1987" s="10" t="s">
        <v>49</v>
      </c>
      <c r="E1987" s="12">
        <v>0</v>
      </c>
      <c r="F1987" s="13">
        <v>0</v>
      </c>
      <c r="G1987" s="13">
        <v>0</v>
      </c>
    </row>
    <row r="1988" spans="1:7" x14ac:dyDescent="0.55000000000000004">
      <c r="A1988" s="10" t="s">
        <v>35</v>
      </c>
      <c r="B1988" s="11">
        <v>42425</v>
      </c>
      <c r="C1988" s="10" t="s">
        <v>48</v>
      </c>
      <c r="D1988" s="10" t="s">
        <v>50</v>
      </c>
      <c r="E1988" s="12">
        <v>288287</v>
      </c>
      <c r="F1988" s="13">
        <v>636743.03</v>
      </c>
      <c r="G1988" s="13">
        <v>0</v>
      </c>
    </row>
    <row r="1989" spans="1:7" hidden="1" x14ac:dyDescent="0.55000000000000004">
      <c r="A1989" s="10" t="s">
        <v>35</v>
      </c>
      <c r="B1989" s="11">
        <v>42425</v>
      </c>
      <c r="C1989" s="10" t="s">
        <v>48</v>
      </c>
      <c r="D1989" s="10" t="s">
        <v>52</v>
      </c>
      <c r="E1989" s="12">
        <v>368684</v>
      </c>
      <c r="F1989" s="13">
        <v>81508.009999999995</v>
      </c>
      <c r="G1989" s="13">
        <v>0</v>
      </c>
    </row>
    <row r="1990" spans="1:7" hidden="1" x14ac:dyDescent="0.55000000000000004">
      <c r="A1990" s="10" t="s">
        <v>35</v>
      </c>
      <c r="B1990" s="11">
        <v>42425</v>
      </c>
      <c r="C1990" s="10" t="s">
        <v>48</v>
      </c>
      <c r="D1990" s="10" t="s">
        <v>51</v>
      </c>
      <c r="E1990" s="12">
        <v>49411</v>
      </c>
      <c r="F1990" s="13">
        <v>76847.27</v>
      </c>
      <c r="G1990" s="13">
        <v>0</v>
      </c>
    </row>
    <row r="1991" spans="1:7" hidden="1" x14ac:dyDescent="0.55000000000000004">
      <c r="A1991" s="10" t="s">
        <v>35</v>
      </c>
      <c r="B1991" s="11">
        <v>42426</v>
      </c>
      <c r="C1991" s="10" t="s">
        <v>48</v>
      </c>
      <c r="D1991" s="10" t="s">
        <v>49</v>
      </c>
      <c r="E1991" s="12">
        <v>0</v>
      </c>
      <c r="F1991" s="13">
        <v>0</v>
      </c>
      <c r="G1991" s="13">
        <v>0</v>
      </c>
    </row>
    <row r="1992" spans="1:7" x14ac:dyDescent="0.55000000000000004">
      <c r="A1992" s="10" t="s">
        <v>35</v>
      </c>
      <c r="B1992" s="11">
        <v>42426</v>
      </c>
      <c r="C1992" s="10" t="s">
        <v>48</v>
      </c>
      <c r="D1992" s="10" t="s">
        <v>50</v>
      </c>
      <c r="E1992" s="12">
        <v>333761</v>
      </c>
      <c r="F1992" s="13">
        <v>779051.63</v>
      </c>
      <c r="G1992" s="13">
        <v>0</v>
      </c>
    </row>
    <row r="1993" spans="1:7" hidden="1" x14ac:dyDescent="0.55000000000000004">
      <c r="A1993" s="10" t="s">
        <v>35</v>
      </c>
      <c r="B1993" s="11">
        <v>42426</v>
      </c>
      <c r="C1993" s="10" t="s">
        <v>48</v>
      </c>
      <c r="D1993" s="10" t="s">
        <v>52</v>
      </c>
      <c r="E1993" s="12">
        <v>398340</v>
      </c>
      <c r="F1993" s="13">
        <v>93061.66</v>
      </c>
      <c r="G1993" s="13">
        <v>0</v>
      </c>
    </row>
    <row r="1994" spans="1:7" hidden="1" x14ac:dyDescent="0.55000000000000004">
      <c r="A1994" s="10" t="s">
        <v>35</v>
      </c>
      <c r="B1994" s="11">
        <v>42426</v>
      </c>
      <c r="C1994" s="10" t="s">
        <v>48</v>
      </c>
      <c r="D1994" s="10" t="s">
        <v>51</v>
      </c>
      <c r="E1994" s="12">
        <v>41371</v>
      </c>
      <c r="F1994" s="13">
        <v>63612.28</v>
      </c>
      <c r="G1994" s="13">
        <v>0</v>
      </c>
    </row>
    <row r="1995" spans="1:7" hidden="1" x14ac:dyDescent="0.55000000000000004">
      <c r="A1995" s="10" t="s">
        <v>35</v>
      </c>
      <c r="B1995" s="11">
        <v>42429</v>
      </c>
      <c r="C1995" s="10" t="s">
        <v>48</v>
      </c>
      <c r="D1995" s="10" t="s">
        <v>49</v>
      </c>
      <c r="E1995" s="12">
        <v>0</v>
      </c>
      <c r="F1995" s="13">
        <v>0</v>
      </c>
      <c r="G1995" s="13">
        <v>0</v>
      </c>
    </row>
    <row r="1996" spans="1:7" x14ac:dyDescent="0.55000000000000004">
      <c r="A1996" s="10" t="s">
        <v>35</v>
      </c>
      <c r="B1996" s="11">
        <v>42429</v>
      </c>
      <c r="C1996" s="10" t="s">
        <v>48</v>
      </c>
      <c r="D1996" s="10" t="s">
        <v>50</v>
      </c>
      <c r="E1996" s="12">
        <v>244696</v>
      </c>
      <c r="F1996" s="13">
        <v>558876</v>
      </c>
      <c r="G1996" s="13">
        <v>0</v>
      </c>
    </row>
    <row r="1997" spans="1:7" hidden="1" x14ac:dyDescent="0.55000000000000004">
      <c r="A1997" s="10" t="s">
        <v>35</v>
      </c>
      <c r="B1997" s="11">
        <v>42429</v>
      </c>
      <c r="C1997" s="10" t="s">
        <v>48</v>
      </c>
      <c r="D1997" s="10" t="s">
        <v>52</v>
      </c>
      <c r="E1997" s="12">
        <v>317288</v>
      </c>
      <c r="F1997" s="13">
        <v>72572.2</v>
      </c>
      <c r="G1997" s="13">
        <v>0</v>
      </c>
    </row>
    <row r="1998" spans="1:7" hidden="1" x14ac:dyDescent="0.55000000000000004">
      <c r="A1998" s="10" t="s">
        <v>35</v>
      </c>
      <c r="B1998" s="11">
        <v>42429</v>
      </c>
      <c r="C1998" s="10" t="s">
        <v>48</v>
      </c>
      <c r="D1998" s="10" t="s">
        <v>51</v>
      </c>
      <c r="E1998" s="12">
        <v>45004</v>
      </c>
      <c r="F1998" s="13">
        <v>66629.84</v>
      </c>
      <c r="G1998" s="13">
        <v>0</v>
      </c>
    </row>
    <row r="1999" spans="1:7" hidden="1" x14ac:dyDescent="0.55000000000000004">
      <c r="A1999" s="10" t="s">
        <v>35</v>
      </c>
      <c r="B1999" s="11">
        <v>42430</v>
      </c>
      <c r="C1999" s="10" t="s">
        <v>48</v>
      </c>
      <c r="D1999" s="10" t="s">
        <v>49</v>
      </c>
      <c r="E1999" s="12">
        <v>0</v>
      </c>
      <c r="F1999" s="13">
        <v>0</v>
      </c>
      <c r="G1999" s="13">
        <v>0</v>
      </c>
    </row>
    <row r="2000" spans="1:7" x14ac:dyDescent="0.55000000000000004">
      <c r="A2000" s="10" t="s">
        <v>35</v>
      </c>
      <c r="B2000" s="11">
        <v>42430</v>
      </c>
      <c r="C2000" s="10" t="s">
        <v>48</v>
      </c>
      <c r="D2000" s="10" t="s">
        <v>50</v>
      </c>
      <c r="E2000" s="12">
        <v>291418</v>
      </c>
      <c r="F2000" s="13">
        <v>679918.7</v>
      </c>
      <c r="G2000" s="13">
        <v>0</v>
      </c>
    </row>
    <row r="2001" spans="1:7" hidden="1" x14ac:dyDescent="0.55000000000000004">
      <c r="A2001" s="10" t="s">
        <v>35</v>
      </c>
      <c r="B2001" s="11">
        <v>42430</v>
      </c>
      <c r="C2001" s="10" t="s">
        <v>48</v>
      </c>
      <c r="D2001" s="10" t="s">
        <v>52</v>
      </c>
      <c r="E2001" s="12">
        <v>358631</v>
      </c>
      <c r="F2001" s="13">
        <v>83749.58</v>
      </c>
      <c r="G2001" s="13">
        <v>0</v>
      </c>
    </row>
    <row r="2002" spans="1:7" hidden="1" x14ac:dyDescent="0.55000000000000004">
      <c r="A2002" s="10" t="s">
        <v>35</v>
      </c>
      <c r="B2002" s="11">
        <v>42430</v>
      </c>
      <c r="C2002" s="10" t="s">
        <v>48</v>
      </c>
      <c r="D2002" s="10" t="s">
        <v>51</v>
      </c>
      <c r="E2002" s="12">
        <v>69064</v>
      </c>
      <c r="F2002" s="13">
        <v>101548.65</v>
      </c>
      <c r="G2002" s="13">
        <v>0</v>
      </c>
    </row>
    <row r="2003" spans="1:7" hidden="1" x14ac:dyDescent="0.55000000000000004">
      <c r="A2003" s="10" t="s">
        <v>35</v>
      </c>
      <c r="B2003" s="11">
        <v>42431</v>
      </c>
      <c r="C2003" s="10" t="s">
        <v>48</v>
      </c>
      <c r="D2003" s="10" t="s">
        <v>49</v>
      </c>
      <c r="E2003" s="12">
        <v>0</v>
      </c>
      <c r="F2003" s="13">
        <v>0</v>
      </c>
      <c r="G2003" s="13">
        <v>0</v>
      </c>
    </row>
    <row r="2004" spans="1:7" x14ac:dyDescent="0.55000000000000004">
      <c r="A2004" s="10" t="s">
        <v>35</v>
      </c>
      <c r="B2004" s="11">
        <v>42431</v>
      </c>
      <c r="C2004" s="10" t="s">
        <v>48</v>
      </c>
      <c r="D2004" s="10" t="s">
        <v>50</v>
      </c>
      <c r="E2004" s="12">
        <v>311180</v>
      </c>
      <c r="F2004" s="13">
        <v>723930.8</v>
      </c>
      <c r="G2004" s="13">
        <v>0</v>
      </c>
    </row>
    <row r="2005" spans="1:7" hidden="1" x14ac:dyDescent="0.55000000000000004">
      <c r="A2005" s="10" t="s">
        <v>35</v>
      </c>
      <c r="B2005" s="11">
        <v>42431</v>
      </c>
      <c r="C2005" s="10" t="s">
        <v>48</v>
      </c>
      <c r="D2005" s="10" t="s">
        <v>52</v>
      </c>
      <c r="E2005" s="12">
        <v>384901</v>
      </c>
      <c r="F2005" s="13">
        <v>89639.48</v>
      </c>
      <c r="G2005" s="13">
        <v>0</v>
      </c>
    </row>
    <row r="2006" spans="1:7" hidden="1" x14ac:dyDescent="0.55000000000000004">
      <c r="A2006" s="10" t="s">
        <v>35</v>
      </c>
      <c r="B2006" s="11">
        <v>42431</v>
      </c>
      <c r="C2006" s="10" t="s">
        <v>48</v>
      </c>
      <c r="D2006" s="10" t="s">
        <v>51</v>
      </c>
      <c r="E2006" s="12">
        <v>62296</v>
      </c>
      <c r="F2006" s="13">
        <v>90141.5</v>
      </c>
      <c r="G2006" s="13">
        <v>0</v>
      </c>
    </row>
    <row r="2007" spans="1:7" hidden="1" x14ac:dyDescent="0.55000000000000004">
      <c r="A2007" s="10" t="s">
        <v>35</v>
      </c>
      <c r="B2007" s="11">
        <v>42432</v>
      </c>
      <c r="C2007" s="10" t="s">
        <v>48</v>
      </c>
      <c r="D2007" s="10" t="s">
        <v>49</v>
      </c>
      <c r="E2007" s="12">
        <v>0</v>
      </c>
      <c r="F2007" s="13">
        <v>0</v>
      </c>
      <c r="G2007" s="13">
        <v>0</v>
      </c>
    </row>
    <row r="2008" spans="1:7" x14ac:dyDescent="0.55000000000000004">
      <c r="A2008" s="10" t="s">
        <v>35</v>
      </c>
      <c r="B2008" s="11">
        <v>42432</v>
      </c>
      <c r="C2008" s="10" t="s">
        <v>48</v>
      </c>
      <c r="D2008" s="10" t="s">
        <v>50</v>
      </c>
      <c r="E2008" s="12">
        <v>214051</v>
      </c>
      <c r="F2008" s="13">
        <v>502809.96</v>
      </c>
      <c r="G2008" s="13">
        <v>0</v>
      </c>
    </row>
    <row r="2009" spans="1:7" hidden="1" x14ac:dyDescent="0.55000000000000004">
      <c r="A2009" s="10" t="s">
        <v>35</v>
      </c>
      <c r="B2009" s="11">
        <v>42432</v>
      </c>
      <c r="C2009" s="10" t="s">
        <v>48</v>
      </c>
      <c r="D2009" s="10" t="s">
        <v>52</v>
      </c>
      <c r="E2009" s="12">
        <v>288871</v>
      </c>
      <c r="F2009" s="13">
        <v>67893.820000000007</v>
      </c>
      <c r="G2009" s="13">
        <v>0</v>
      </c>
    </row>
    <row r="2010" spans="1:7" hidden="1" x14ac:dyDescent="0.55000000000000004">
      <c r="A2010" s="10" t="s">
        <v>35</v>
      </c>
      <c r="B2010" s="11">
        <v>42432</v>
      </c>
      <c r="C2010" s="10" t="s">
        <v>48</v>
      </c>
      <c r="D2010" s="10" t="s">
        <v>51</v>
      </c>
      <c r="E2010" s="12">
        <v>75507</v>
      </c>
      <c r="F2010" s="13">
        <v>106774.52</v>
      </c>
      <c r="G2010" s="13">
        <v>0</v>
      </c>
    </row>
    <row r="2011" spans="1:7" hidden="1" x14ac:dyDescent="0.55000000000000004">
      <c r="A2011" s="10" t="s">
        <v>35</v>
      </c>
      <c r="B2011" s="11">
        <v>42433</v>
      </c>
      <c r="C2011" s="10" t="s">
        <v>48</v>
      </c>
      <c r="D2011" s="10" t="s">
        <v>49</v>
      </c>
      <c r="E2011" s="12">
        <v>0</v>
      </c>
      <c r="F2011" s="13">
        <v>0</v>
      </c>
      <c r="G2011" s="13">
        <v>0</v>
      </c>
    </row>
    <row r="2012" spans="1:7" x14ac:dyDescent="0.55000000000000004">
      <c r="A2012" s="10" t="s">
        <v>35</v>
      </c>
      <c r="B2012" s="11">
        <v>42433</v>
      </c>
      <c r="C2012" s="10" t="s">
        <v>48</v>
      </c>
      <c r="D2012" s="10" t="s">
        <v>50</v>
      </c>
      <c r="E2012" s="12">
        <v>249872</v>
      </c>
      <c r="F2012" s="13">
        <v>591851.23</v>
      </c>
      <c r="G2012" s="13">
        <v>0</v>
      </c>
    </row>
    <row r="2013" spans="1:7" hidden="1" x14ac:dyDescent="0.55000000000000004">
      <c r="A2013" s="10" t="s">
        <v>35</v>
      </c>
      <c r="B2013" s="11">
        <v>42433</v>
      </c>
      <c r="C2013" s="10" t="s">
        <v>48</v>
      </c>
      <c r="D2013" s="10" t="s">
        <v>52</v>
      </c>
      <c r="E2013" s="12">
        <v>307059</v>
      </c>
      <c r="F2013" s="13">
        <v>72721.17</v>
      </c>
      <c r="G2013" s="13">
        <v>0</v>
      </c>
    </row>
    <row r="2014" spans="1:7" hidden="1" x14ac:dyDescent="0.55000000000000004">
      <c r="A2014" s="10" t="s">
        <v>35</v>
      </c>
      <c r="B2014" s="11">
        <v>42433</v>
      </c>
      <c r="C2014" s="10" t="s">
        <v>48</v>
      </c>
      <c r="D2014" s="10" t="s">
        <v>51</v>
      </c>
      <c r="E2014" s="12">
        <v>52271</v>
      </c>
      <c r="F2014" s="13">
        <v>72532.12</v>
      </c>
      <c r="G2014" s="13">
        <v>0</v>
      </c>
    </row>
    <row r="2015" spans="1:7" hidden="1" x14ac:dyDescent="0.55000000000000004">
      <c r="A2015" s="10" t="s">
        <v>35</v>
      </c>
      <c r="B2015" s="11">
        <v>42436</v>
      </c>
      <c r="C2015" s="10" t="s">
        <v>48</v>
      </c>
      <c r="D2015" s="10" t="s">
        <v>49</v>
      </c>
      <c r="E2015" s="12">
        <v>0</v>
      </c>
      <c r="F2015" s="13">
        <v>0</v>
      </c>
      <c r="G2015" s="13">
        <v>0</v>
      </c>
    </row>
    <row r="2016" spans="1:7" x14ac:dyDescent="0.55000000000000004">
      <c r="A2016" s="10" t="s">
        <v>35</v>
      </c>
      <c r="B2016" s="11">
        <v>42436</v>
      </c>
      <c r="C2016" s="10" t="s">
        <v>48</v>
      </c>
      <c r="D2016" s="10" t="s">
        <v>50</v>
      </c>
      <c r="E2016" s="12">
        <v>192157</v>
      </c>
      <c r="F2016" s="13">
        <v>480156.49</v>
      </c>
      <c r="G2016" s="13">
        <v>0</v>
      </c>
    </row>
    <row r="2017" spans="1:7" hidden="1" x14ac:dyDescent="0.55000000000000004">
      <c r="A2017" s="10" t="s">
        <v>35</v>
      </c>
      <c r="B2017" s="11">
        <v>42436</v>
      </c>
      <c r="C2017" s="10" t="s">
        <v>48</v>
      </c>
      <c r="D2017" s="10" t="s">
        <v>52</v>
      </c>
      <c r="E2017" s="12">
        <v>215619</v>
      </c>
      <c r="F2017" s="13">
        <v>53896.53</v>
      </c>
      <c r="G2017" s="13">
        <v>0</v>
      </c>
    </row>
    <row r="2018" spans="1:7" hidden="1" x14ac:dyDescent="0.55000000000000004">
      <c r="A2018" s="10" t="s">
        <v>35</v>
      </c>
      <c r="B2018" s="11">
        <v>42436</v>
      </c>
      <c r="C2018" s="10" t="s">
        <v>48</v>
      </c>
      <c r="D2018" s="10" t="s">
        <v>51</v>
      </c>
      <c r="E2018" s="12">
        <v>47504</v>
      </c>
      <c r="F2018" s="13">
        <v>68060.92</v>
      </c>
      <c r="G2018" s="13">
        <v>0</v>
      </c>
    </row>
    <row r="2019" spans="1:7" hidden="1" x14ac:dyDescent="0.55000000000000004">
      <c r="A2019" s="10" t="s">
        <v>35</v>
      </c>
      <c r="B2019" s="11">
        <v>42437</v>
      </c>
      <c r="C2019" s="10" t="s">
        <v>48</v>
      </c>
      <c r="D2019" s="10" t="s">
        <v>49</v>
      </c>
      <c r="E2019" s="12">
        <v>0</v>
      </c>
      <c r="F2019" s="13">
        <v>0</v>
      </c>
      <c r="G2019" s="13">
        <v>0</v>
      </c>
    </row>
    <row r="2020" spans="1:7" x14ac:dyDescent="0.55000000000000004">
      <c r="A2020" s="10" t="s">
        <v>35</v>
      </c>
      <c r="B2020" s="11">
        <v>42437</v>
      </c>
      <c r="C2020" s="10" t="s">
        <v>48</v>
      </c>
      <c r="D2020" s="10" t="s">
        <v>50</v>
      </c>
      <c r="E2020" s="12">
        <v>249815</v>
      </c>
      <c r="F2020" s="13">
        <v>633714.63</v>
      </c>
      <c r="G2020" s="13">
        <v>0</v>
      </c>
    </row>
    <row r="2021" spans="1:7" hidden="1" x14ac:dyDescent="0.55000000000000004">
      <c r="A2021" s="10" t="s">
        <v>35</v>
      </c>
      <c r="B2021" s="11">
        <v>42437</v>
      </c>
      <c r="C2021" s="10" t="s">
        <v>48</v>
      </c>
      <c r="D2021" s="10" t="s">
        <v>52</v>
      </c>
      <c r="E2021" s="12">
        <v>312457</v>
      </c>
      <c r="F2021" s="13">
        <v>79380.350000000006</v>
      </c>
      <c r="G2021" s="13">
        <v>0</v>
      </c>
    </row>
    <row r="2022" spans="1:7" hidden="1" x14ac:dyDescent="0.55000000000000004">
      <c r="A2022" s="10" t="s">
        <v>35</v>
      </c>
      <c r="B2022" s="11">
        <v>42437</v>
      </c>
      <c r="C2022" s="10" t="s">
        <v>48</v>
      </c>
      <c r="D2022" s="10" t="s">
        <v>51</v>
      </c>
      <c r="E2022" s="12">
        <v>56891</v>
      </c>
      <c r="F2022" s="13">
        <v>82700.08</v>
      </c>
      <c r="G2022" s="13">
        <v>0</v>
      </c>
    </row>
    <row r="2023" spans="1:7" hidden="1" x14ac:dyDescent="0.55000000000000004">
      <c r="A2023" s="10" t="s">
        <v>35</v>
      </c>
      <c r="B2023" s="11">
        <v>42438</v>
      </c>
      <c r="C2023" s="10" t="s">
        <v>48</v>
      </c>
      <c r="D2023" s="10" t="s">
        <v>49</v>
      </c>
      <c r="E2023" s="12">
        <v>0</v>
      </c>
      <c r="F2023" s="13">
        <v>0</v>
      </c>
      <c r="G2023" s="13">
        <v>0</v>
      </c>
    </row>
    <row r="2024" spans="1:7" x14ac:dyDescent="0.55000000000000004">
      <c r="A2024" s="10" t="s">
        <v>35</v>
      </c>
      <c r="B2024" s="11">
        <v>42438</v>
      </c>
      <c r="C2024" s="10" t="s">
        <v>48</v>
      </c>
      <c r="D2024" s="10" t="s">
        <v>50</v>
      </c>
      <c r="E2024" s="12">
        <v>247901</v>
      </c>
      <c r="F2024" s="13">
        <v>626405.30000000005</v>
      </c>
      <c r="G2024" s="13">
        <v>0</v>
      </c>
    </row>
    <row r="2025" spans="1:7" hidden="1" x14ac:dyDescent="0.55000000000000004">
      <c r="A2025" s="10" t="s">
        <v>35</v>
      </c>
      <c r="B2025" s="11">
        <v>42438</v>
      </c>
      <c r="C2025" s="10" t="s">
        <v>48</v>
      </c>
      <c r="D2025" s="10" t="s">
        <v>52</v>
      </c>
      <c r="E2025" s="12">
        <v>304323</v>
      </c>
      <c r="F2025" s="13">
        <v>76936.59</v>
      </c>
      <c r="G2025" s="13">
        <v>0</v>
      </c>
    </row>
    <row r="2026" spans="1:7" hidden="1" x14ac:dyDescent="0.55000000000000004">
      <c r="A2026" s="10" t="s">
        <v>35</v>
      </c>
      <c r="B2026" s="11">
        <v>42438</v>
      </c>
      <c r="C2026" s="10" t="s">
        <v>48</v>
      </c>
      <c r="D2026" s="10" t="s">
        <v>51</v>
      </c>
      <c r="E2026" s="12">
        <v>57726</v>
      </c>
      <c r="F2026" s="13">
        <v>85353.83</v>
      </c>
      <c r="G2026" s="13">
        <v>0</v>
      </c>
    </row>
    <row r="2027" spans="1:7" hidden="1" x14ac:dyDescent="0.55000000000000004">
      <c r="A2027" s="10" t="s">
        <v>35</v>
      </c>
      <c r="B2027" s="11">
        <v>42439</v>
      </c>
      <c r="C2027" s="10" t="s">
        <v>48</v>
      </c>
      <c r="D2027" s="10" t="s">
        <v>49</v>
      </c>
      <c r="E2027" s="12">
        <v>0</v>
      </c>
      <c r="F2027" s="13">
        <v>0</v>
      </c>
      <c r="G2027" s="13">
        <v>0</v>
      </c>
    </row>
    <row r="2028" spans="1:7" x14ac:dyDescent="0.55000000000000004">
      <c r="A2028" s="10" t="s">
        <v>35</v>
      </c>
      <c r="B2028" s="11">
        <v>42439</v>
      </c>
      <c r="C2028" s="10" t="s">
        <v>48</v>
      </c>
      <c r="D2028" s="10" t="s">
        <v>50</v>
      </c>
      <c r="E2028" s="12">
        <v>246526</v>
      </c>
      <c r="F2028" s="13">
        <v>629938.91</v>
      </c>
      <c r="G2028" s="13">
        <v>0</v>
      </c>
    </row>
    <row r="2029" spans="1:7" hidden="1" x14ac:dyDescent="0.55000000000000004">
      <c r="A2029" s="10" t="s">
        <v>35</v>
      </c>
      <c r="B2029" s="11">
        <v>42439</v>
      </c>
      <c r="C2029" s="10" t="s">
        <v>48</v>
      </c>
      <c r="D2029" s="10" t="s">
        <v>52</v>
      </c>
      <c r="E2029" s="12">
        <v>310290</v>
      </c>
      <c r="F2029" s="13">
        <v>79359.929999999993</v>
      </c>
      <c r="G2029" s="13">
        <v>0</v>
      </c>
    </row>
    <row r="2030" spans="1:7" hidden="1" x14ac:dyDescent="0.55000000000000004">
      <c r="A2030" s="10" t="s">
        <v>35</v>
      </c>
      <c r="B2030" s="11">
        <v>42439</v>
      </c>
      <c r="C2030" s="10" t="s">
        <v>48</v>
      </c>
      <c r="D2030" s="10" t="s">
        <v>51</v>
      </c>
      <c r="E2030" s="12">
        <v>77724</v>
      </c>
      <c r="F2030" s="13">
        <v>116036.68</v>
      </c>
      <c r="G2030" s="13">
        <v>0</v>
      </c>
    </row>
    <row r="2031" spans="1:7" hidden="1" x14ac:dyDescent="0.55000000000000004">
      <c r="A2031" s="10" t="s">
        <v>35</v>
      </c>
      <c r="B2031" s="11">
        <v>42440</v>
      </c>
      <c r="C2031" s="10" t="s">
        <v>48</v>
      </c>
      <c r="D2031" s="10" t="s">
        <v>49</v>
      </c>
      <c r="E2031" s="12">
        <v>0</v>
      </c>
      <c r="F2031" s="13">
        <v>0</v>
      </c>
      <c r="G2031" s="13">
        <v>0</v>
      </c>
    </row>
    <row r="2032" spans="1:7" x14ac:dyDescent="0.55000000000000004">
      <c r="A2032" s="10" t="s">
        <v>35</v>
      </c>
      <c r="B2032" s="11">
        <v>42440</v>
      </c>
      <c r="C2032" s="10" t="s">
        <v>48</v>
      </c>
      <c r="D2032" s="10" t="s">
        <v>50</v>
      </c>
      <c r="E2032" s="12">
        <v>195491</v>
      </c>
      <c r="F2032" s="13">
        <v>508934.49</v>
      </c>
      <c r="G2032" s="13">
        <v>0</v>
      </c>
    </row>
    <row r="2033" spans="1:7" hidden="1" x14ac:dyDescent="0.55000000000000004">
      <c r="A2033" s="10" t="s">
        <v>35</v>
      </c>
      <c r="B2033" s="11">
        <v>42440</v>
      </c>
      <c r="C2033" s="10" t="s">
        <v>48</v>
      </c>
      <c r="D2033" s="10" t="s">
        <v>52</v>
      </c>
      <c r="E2033" s="12">
        <v>272599</v>
      </c>
      <c r="F2033" s="13">
        <v>70992.41</v>
      </c>
      <c r="G2033" s="13">
        <v>0</v>
      </c>
    </row>
    <row r="2034" spans="1:7" hidden="1" x14ac:dyDescent="0.55000000000000004">
      <c r="A2034" s="10" t="s">
        <v>35</v>
      </c>
      <c r="B2034" s="11">
        <v>42440</v>
      </c>
      <c r="C2034" s="10" t="s">
        <v>48</v>
      </c>
      <c r="D2034" s="10" t="s">
        <v>51</v>
      </c>
      <c r="E2034" s="12">
        <v>50726</v>
      </c>
      <c r="F2034" s="13">
        <v>78131.47</v>
      </c>
      <c r="G2034" s="13">
        <v>0</v>
      </c>
    </row>
    <row r="2035" spans="1:7" hidden="1" x14ac:dyDescent="0.55000000000000004">
      <c r="A2035" s="10" t="s">
        <v>35</v>
      </c>
      <c r="B2035" s="11">
        <v>42443</v>
      </c>
      <c r="C2035" s="10" t="s">
        <v>48</v>
      </c>
      <c r="D2035" s="10" t="s">
        <v>49</v>
      </c>
      <c r="E2035" s="12">
        <v>0</v>
      </c>
      <c r="F2035" s="13">
        <v>0</v>
      </c>
      <c r="G2035" s="13">
        <v>0</v>
      </c>
    </row>
    <row r="2036" spans="1:7" x14ac:dyDescent="0.55000000000000004">
      <c r="A2036" s="10" t="s">
        <v>35</v>
      </c>
      <c r="B2036" s="11">
        <v>42443</v>
      </c>
      <c r="C2036" s="10" t="s">
        <v>48</v>
      </c>
      <c r="D2036" s="10" t="s">
        <v>50</v>
      </c>
      <c r="E2036" s="12">
        <v>200582</v>
      </c>
      <c r="F2036" s="13">
        <v>506661.02</v>
      </c>
      <c r="G2036" s="13">
        <v>0</v>
      </c>
    </row>
    <row r="2037" spans="1:7" hidden="1" x14ac:dyDescent="0.55000000000000004">
      <c r="A2037" s="10" t="s">
        <v>35</v>
      </c>
      <c r="B2037" s="11">
        <v>42443</v>
      </c>
      <c r="C2037" s="10" t="s">
        <v>48</v>
      </c>
      <c r="D2037" s="10" t="s">
        <v>52</v>
      </c>
      <c r="E2037" s="12">
        <v>257502</v>
      </c>
      <c r="F2037" s="13">
        <v>65094.7</v>
      </c>
      <c r="G2037" s="13">
        <v>0</v>
      </c>
    </row>
    <row r="2038" spans="1:7" hidden="1" x14ac:dyDescent="0.55000000000000004">
      <c r="A2038" s="10" t="s">
        <v>35</v>
      </c>
      <c r="B2038" s="11">
        <v>42443</v>
      </c>
      <c r="C2038" s="10" t="s">
        <v>48</v>
      </c>
      <c r="D2038" s="10" t="s">
        <v>51</v>
      </c>
      <c r="E2038" s="12">
        <v>71841</v>
      </c>
      <c r="F2038" s="13">
        <v>110265.38</v>
      </c>
      <c r="G2038" s="13">
        <v>0</v>
      </c>
    </row>
    <row r="2039" spans="1:7" hidden="1" x14ac:dyDescent="0.55000000000000004">
      <c r="A2039" s="10" t="s">
        <v>35</v>
      </c>
      <c r="B2039" s="11">
        <v>42444</v>
      </c>
      <c r="C2039" s="10" t="s">
        <v>48</v>
      </c>
      <c r="D2039" s="10" t="s">
        <v>49</v>
      </c>
      <c r="E2039" s="12">
        <v>0</v>
      </c>
      <c r="F2039" s="13">
        <v>0</v>
      </c>
      <c r="G2039" s="13">
        <v>0</v>
      </c>
    </row>
    <row r="2040" spans="1:7" x14ac:dyDescent="0.55000000000000004">
      <c r="A2040" s="10" t="s">
        <v>35</v>
      </c>
      <c r="B2040" s="11">
        <v>42444</v>
      </c>
      <c r="C2040" s="10" t="s">
        <v>48</v>
      </c>
      <c r="D2040" s="10" t="s">
        <v>50</v>
      </c>
      <c r="E2040" s="12">
        <v>195861</v>
      </c>
      <c r="F2040" s="13">
        <v>483190.5</v>
      </c>
      <c r="G2040" s="13">
        <v>0</v>
      </c>
    </row>
    <row r="2041" spans="1:7" hidden="1" x14ac:dyDescent="0.55000000000000004">
      <c r="A2041" s="10" t="s">
        <v>35</v>
      </c>
      <c r="B2041" s="11">
        <v>42444</v>
      </c>
      <c r="C2041" s="10" t="s">
        <v>48</v>
      </c>
      <c r="D2041" s="10" t="s">
        <v>52</v>
      </c>
      <c r="E2041" s="12">
        <v>266026</v>
      </c>
      <c r="F2041" s="13">
        <v>65709.570000000007</v>
      </c>
      <c r="G2041" s="13">
        <v>0</v>
      </c>
    </row>
    <row r="2042" spans="1:7" hidden="1" x14ac:dyDescent="0.55000000000000004">
      <c r="A2042" s="10" t="s">
        <v>35</v>
      </c>
      <c r="B2042" s="11">
        <v>42444</v>
      </c>
      <c r="C2042" s="10" t="s">
        <v>48</v>
      </c>
      <c r="D2042" s="10" t="s">
        <v>51</v>
      </c>
      <c r="E2042" s="12">
        <v>68970</v>
      </c>
      <c r="F2042" s="13">
        <v>108470.08</v>
      </c>
      <c r="G2042" s="13">
        <v>0</v>
      </c>
    </row>
    <row r="2043" spans="1:7" hidden="1" x14ac:dyDescent="0.55000000000000004">
      <c r="A2043" s="10" t="s">
        <v>35</v>
      </c>
      <c r="B2043" s="11">
        <v>42445</v>
      </c>
      <c r="C2043" s="10" t="s">
        <v>48</v>
      </c>
      <c r="D2043" s="10" t="s">
        <v>49</v>
      </c>
      <c r="E2043" s="12">
        <v>0</v>
      </c>
      <c r="F2043" s="13">
        <v>0</v>
      </c>
      <c r="G2043" s="13">
        <v>0</v>
      </c>
    </row>
    <row r="2044" spans="1:7" x14ac:dyDescent="0.55000000000000004">
      <c r="A2044" s="10" t="s">
        <v>35</v>
      </c>
      <c r="B2044" s="11">
        <v>42445</v>
      </c>
      <c r="C2044" s="10" t="s">
        <v>48</v>
      </c>
      <c r="D2044" s="10" t="s">
        <v>50</v>
      </c>
      <c r="E2044" s="12">
        <v>211482</v>
      </c>
      <c r="F2044" s="13">
        <v>535908.96</v>
      </c>
      <c r="G2044" s="13">
        <v>0</v>
      </c>
    </row>
    <row r="2045" spans="1:7" hidden="1" x14ac:dyDescent="0.55000000000000004">
      <c r="A2045" s="10" t="s">
        <v>35</v>
      </c>
      <c r="B2045" s="11">
        <v>42445</v>
      </c>
      <c r="C2045" s="10" t="s">
        <v>48</v>
      </c>
      <c r="D2045" s="10" t="s">
        <v>52</v>
      </c>
      <c r="E2045" s="12">
        <v>289049</v>
      </c>
      <c r="F2045" s="13">
        <v>73243.14</v>
      </c>
      <c r="G2045" s="13">
        <v>0</v>
      </c>
    </row>
    <row r="2046" spans="1:7" hidden="1" x14ac:dyDescent="0.55000000000000004">
      <c r="A2046" s="10" t="s">
        <v>35</v>
      </c>
      <c r="B2046" s="11">
        <v>42445</v>
      </c>
      <c r="C2046" s="10" t="s">
        <v>48</v>
      </c>
      <c r="D2046" s="10" t="s">
        <v>51</v>
      </c>
      <c r="E2046" s="12">
        <v>55865</v>
      </c>
      <c r="F2046" s="13">
        <v>87691.62</v>
      </c>
      <c r="G2046" s="13">
        <v>0</v>
      </c>
    </row>
    <row r="2047" spans="1:7" hidden="1" x14ac:dyDescent="0.55000000000000004">
      <c r="A2047" s="10" t="s">
        <v>35</v>
      </c>
      <c r="B2047" s="11">
        <v>42446</v>
      </c>
      <c r="C2047" s="10" t="s">
        <v>48</v>
      </c>
      <c r="D2047" s="10" t="s">
        <v>49</v>
      </c>
      <c r="E2047" s="12">
        <v>0</v>
      </c>
      <c r="F2047" s="13">
        <v>0</v>
      </c>
      <c r="G2047" s="13">
        <v>0</v>
      </c>
    </row>
    <row r="2048" spans="1:7" x14ac:dyDescent="0.55000000000000004">
      <c r="A2048" s="10" t="s">
        <v>35</v>
      </c>
      <c r="B2048" s="11">
        <v>42446</v>
      </c>
      <c r="C2048" s="10" t="s">
        <v>48</v>
      </c>
      <c r="D2048" s="10" t="s">
        <v>50</v>
      </c>
      <c r="E2048" s="12">
        <v>253097</v>
      </c>
      <c r="F2048" s="13">
        <v>669832.18000000005</v>
      </c>
      <c r="G2048" s="13">
        <v>0</v>
      </c>
    </row>
    <row r="2049" spans="1:7" hidden="1" x14ac:dyDescent="0.55000000000000004">
      <c r="A2049" s="10" t="s">
        <v>35</v>
      </c>
      <c r="B2049" s="11">
        <v>42446</v>
      </c>
      <c r="C2049" s="10" t="s">
        <v>48</v>
      </c>
      <c r="D2049" s="10" t="s">
        <v>52</v>
      </c>
      <c r="E2049" s="12">
        <v>319120</v>
      </c>
      <c r="F2049" s="13">
        <v>84414.080000000002</v>
      </c>
      <c r="G2049" s="13">
        <v>0</v>
      </c>
    </row>
    <row r="2050" spans="1:7" hidden="1" x14ac:dyDescent="0.55000000000000004">
      <c r="A2050" s="10" t="s">
        <v>35</v>
      </c>
      <c r="B2050" s="11">
        <v>42446</v>
      </c>
      <c r="C2050" s="10" t="s">
        <v>48</v>
      </c>
      <c r="D2050" s="10" t="s">
        <v>51</v>
      </c>
      <c r="E2050" s="12">
        <v>85041</v>
      </c>
      <c r="F2050" s="13">
        <v>133716.70000000001</v>
      </c>
      <c r="G2050" s="13">
        <v>0</v>
      </c>
    </row>
    <row r="2051" spans="1:7" hidden="1" x14ac:dyDescent="0.55000000000000004">
      <c r="A2051" s="10" t="s">
        <v>35</v>
      </c>
      <c r="B2051" s="11">
        <v>42447</v>
      </c>
      <c r="C2051" s="10" t="s">
        <v>48</v>
      </c>
      <c r="D2051" s="10" t="s">
        <v>49</v>
      </c>
      <c r="E2051" s="12">
        <v>0</v>
      </c>
      <c r="F2051" s="13">
        <v>0</v>
      </c>
      <c r="G2051" s="13">
        <v>0</v>
      </c>
    </row>
    <row r="2052" spans="1:7" x14ac:dyDescent="0.55000000000000004">
      <c r="A2052" s="10" t="s">
        <v>35</v>
      </c>
      <c r="B2052" s="11">
        <v>42447</v>
      </c>
      <c r="C2052" s="10" t="s">
        <v>48</v>
      </c>
      <c r="D2052" s="10" t="s">
        <v>50</v>
      </c>
      <c r="E2052" s="12">
        <v>253358</v>
      </c>
      <c r="F2052" s="13">
        <v>691641.18</v>
      </c>
      <c r="G2052" s="13">
        <v>0</v>
      </c>
    </row>
    <row r="2053" spans="1:7" hidden="1" x14ac:dyDescent="0.55000000000000004">
      <c r="A2053" s="10" t="s">
        <v>35</v>
      </c>
      <c r="B2053" s="11">
        <v>42447</v>
      </c>
      <c r="C2053" s="10" t="s">
        <v>48</v>
      </c>
      <c r="D2053" s="10" t="s">
        <v>52</v>
      </c>
      <c r="E2053" s="12">
        <v>304707</v>
      </c>
      <c r="F2053" s="13">
        <v>83176.539999999994</v>
      </c>
      <c r="G2053" s="13">
        <v>0</v>
      </c>
    </row>
    <row r="2054" spans="1:7" hidden="1" x14ac:dyDescent="0.55000000000000004">
      <c r="A2054" s="10" t="s">
        <v>35</v>
      </c>
      <c r="B2054" s="11">
        <v>42447</v>
      </c>
      <c r="C2054" s="10" t="s">
        <v>48</v>
      </c>
      <c r="D2054" s="10" t="s">
        <v>51</v>
      </c>
      <c r="E2054" s="12">
        <v>58558</v>
      </c>
      <c r="F2054" s="13">
        <v>94145.09</v>
      </c>
      <c r="G2054" s="13">
        <v>0</v>
      </c>
    </row>
    <row r="2055" spans="1:7" hidden="1" x14ac:dyDescent="0.55000000000000004">
      <c r="A2055" s="10" t="s">
        <v>35</v>
      </c>
      <c r="B2055" s="11">
        <v>42450</v>
      </c>
      <c r="C2055" s="10" t="s">
        <v>48</v>
      </c>
      <c r="D2055" s="10" t="s">
        <v>49</v>
      </c>
      <c r="E2055" s="12">
        <v>0</v>
      </c>
      <c r="F2055" s="13">
        <v>0</v>
      </c>
      <c r="G2055" s="13">
        <v>0</v>
      </c>
    </row>
    <row r="2056" spans="1:7" x14ac:dyDescent="0.55000000000000004">
      <c r="A2056" s="10" t="s">
        <v>35</v>
      </c>
      <c r="B2056" s="11">
        <v>42450</v>
      </c>
      <c r="C2056" s="10" t="s">
        <v>48</v>
      </c>
      <c r="D2056" s="10" t="s">
        <v>50</v>
      </c>
      <c r="E2056" s="12">
        <v>207086</v>
      </c>
      <c r="F2056" s="13">
        <v>569574.62</v>
      </c>
      <c r="G2056" s="13">
        <v>0</v>
      </c>
    </row>
    <row r="2057" spans="1:7" hidden="1" x14ac:dyDescent="0.55000000000000004">
      <c r="A2057" s="10" t="s">
        <v>35</v>
      </c>
      <c r="B2057" s="11">
        <v>42450</v>
      </c>
      <c r="C2057" s="10" t="s">
        <v>48</v>
      </c>
      <c r="D2057" s="10" t="s">
        <v>52</v>
      </c>
      <c r="E2057" s="12">
        <v>264192</v>
      </c>
      <c r="F2057" s="13">
        <v>72682.89</v>
      </c>
      <c r="G2057" s="13">
        <v>0</v>
      </c>
    </row>
    <row r="2058" spans="1:7" hidden="1" x14ac:dyDescent="0.55000000000000004">
      <c r="A2058" s="10" t="s">
        <v>35</v>
      </c>
      <c r="B2058" s="11">
        <v>42450</v>
      </c>
      <c r="C2058" s="10" t="s">
        <v>48</v>
      </c>
      <c r="D2058" s="10" t="s">
        <v>51</v>
      </c>
      <c r="E2058" s="12">
        <v>64738</v>
      </c>
      <c r="F2058" s="13">
        <v>101354.16</v>
      </c>
      <c r="G2058" s="13">
        <v>0</v>
      </c>
    </row>
    <row r="2059" spans="1:7" hidden="1" x14ac:dyDescent="0.55000000000000004">
      <c r="A2059" s="10" t="s">
        <v>35</v>
      </c>
      <c r="B2059" s="11">
        <v>42451</v>
      </c>
      <c r="C2059" s="10" t="s">
        <v>48</v>
      </c>
      <c r="D2059" s="10" t="s">
        <v>49</v>
      </c>
      <c r="E2059" s="12">
        <v>0</v>
      </c>
      <c r="F2059" s="13">
        <v>0</v>
      </c>
      <c r="G2059" s="13">
        <v>0</v>
      </c>
    </row>
    <row r="2060" spans="1:7" x14ac:dyDescent="0.55000000000000004">
      <c r="A2060" s="10" t="s">
        <v>35</v>
      </c>
      <c r="B2060" s="11">
        <v>42451</v>
      </c>
      <c r="C2060" s="10" t="s">
        <v>48</v>
      </c>
      <c r="D2060" s="10" t="s">
        <v>50</v>
      </c>
      <c r="E2060" s="12">
        <v>206146</v>
      </c>
      <c r="F2060" s="13">
        <v>571108.56999999995</v>
      </c>
      <c r="G2060" s="13">
        <v>0</v>
      </c>
    </row>
    <row r="2061" spans="1:7" hidden="1" x14ac:dyDescent="0.55000000000000004">
      <c r="A2061" s="10" t="s">
        <v>35</v>
      </c>
      <c r="B2061" s="11">
        <v>42451</v>
      </c>
      <c r="C2061" s="10" t="s">
        <v>48</v>
      </c>
      <c r="D2061" s="10" t="s">
        <v>52</v>
      </c>
      <c r="E2061" s="12">
        <v>269232</v>
      </c>
      <c r="F2061" s="13">
        <v>74607.25</v>
      </c>
      <c r="G2061" s="13">
        <v>0</v>
      </c>
    </row>
    <row r="2062" spans="1:7" hidden="1" x14ac:dyDescent="0.55000000000000004">
      <c r="A2062" s="10" t="s">
        <v>35</v>
      </c>
      <c r="B2062" s="11">
        <v>42451</v>
      </c>
      <c r="C2062" s="10" t="s">
        <v>48</v>
      </c>
      <c r="D2062" s="10" t="s">
        <v>51</v>
      </c>
      <c r="E2062" s="12">
        <v>65766</v>
      </c>
      <c r="F2062" s="13">
        <v>101090.4</v>
      </c>
      <c r="G2062" s="13">
        <v>0</v>
      </c>
    </row>
    <row r="2063" spans="1:7" hidden="1" x14ac:dyDescent="0.55000000000000004">
      <c r="A2063" s="10" t="s">
        <v>35</v>
      </c>
      <c r="B2063" s="11">
        <v>42452</v>
      </c>
      <c r="C2063" s="10" t="s">
        <v>48</v>
      </c>
      <c r="D2063" s="10" t="s">
        <v>49</v>
      </c>
      <c r="E2063" s="12">
        <v>0</v>
      </c>
      <c r="F2063" s="13">
        <v>0</v>
      </c>
      <c r="G2063" s="13">
        <v>0</v>
      </c>
    </row>
    <row r="2064" spans="1:7" x14ac:dyDescent="0.55000000000000004">
      <c r="A2064" s="10" t="s">
        <v>35</v>
      </c>
      <c r="B2064" s="11">
        <v>42452</v>
      </c>
      <c r="C2064" s="10" t="s">
        <v>48</v>
      </c>
      <c r="D2064" s="10" t="s">
        <v>50</v>
      </c>
      <c r="E2064" s="12">
        <v>184238</v>
      </c>
      <c r="F2064" s="13">
        <v>503162.83</v>
      </c>
      <c r="G2064" s="13">
        <v>0</v>
      </c>
    </row>
    <row r="2065" spans="1:7" hidden="1" x14ac:dyDescent="0.55000000000000004">
      <c r="A2065" s="10" t="s">
        <v>35</v>
      </c>
      <c r="B2065" s="11">
        <v>42452</v>
      </c>
      <c r="C2065" s="10" t="s">
        <v>48</v>
      </c>
      <c r="D2065" s="10" t="s">
        <v>52</v>
      </c>
      <c r="E2065" s="12">
        <v>235403</v>
      </c>
      <c r="F2065" s="13">
        <v>64305.47</v>
      </c>
      <c r="G2065" s="13">
        <v>0</v>
      </c>
    </row>
    <row r="2066" spans="1:7" hidden="1" x14ac:dyDescent="0.55000000000000004">
      <c r="A2066" s="10" t="s">
        <v>35</v>
      </c>
      <c r="B2066" s="11">
        <v>42452</v>
      </c>
      <c r="C2066" s="10" t="s">
        <v>48</v>
      </c>
      <c r="D2066" s="10" t="s">
        <v>51</v>
      </c>
      <c r="E2066" s="12">
        <v>67605</v>
      </c>
      <c r="F2066" s="13">
        <v>105562.9</v>
      </c>
      <c r="G2066" s="13">
        <v>0</v>
      </c>
    </row>
    <row r="2067" spans="1:7" hidden="1" x14ac:dyDescent="0.55000000000000004">
      <c r="A2067" s="10" t="s">
        <v>35</v>
      </c>
      <c r="B2067" s="11">
        <v>42453</v>
      </c>
      <c r="C2067" s="10" t="s">
        <v>48</v>
      </c>
      <c r="D2067" s="10" t="s">
        <v>49</v>
      </c>
      <c r="E2067" s="12">
        <v>0</v>
      </c>
      <c r="F2067" s="13">
        <v>0</v>
      </c>
      <c r="G2067" s="13">
        <v>0</v>
      </c>
    </row>
    <row r="2068" spans="1:7" x14ac:dyDescent="0.55000000000000004">
      <c r="A2068" s="10" t="s">
        <v>35</v>
      </c>
      <c r="B2068" s="11">
        <v>42453</v>
      </c>
      <c r="C2068" s="10" t="s">
        <v>48</v>
      </c>
      <c r="D2068" s="10" t="s">
        <v>50</v>
      </c>
      <c r="E2068" s="12">
        <v>133380</v>
      </c>
      <c r="F2068" s="13">
        <v>350769.52</v>
      </c>
      <c r="G2068" s="13">
        <v>0</v>
      </c>
    </row>
    <row r="2069" spans="1:7" hidden="1" x14ac:dyDescent="0.55000000000000004">
      <c r="A2069" s="10" t="s">
        <v>35</v>
      </c>
      <c r="B2069" s="11">
        <v>42453</v>
      </c>
      <c r="C2069" s="10" t="s">
        <v>48</v>
      </c>
      <c r="D2069" s="10" t="s">
        <v>52</v>
      </c>
      <c r="E2069" s="12">
        <v>158662</v>
      </c>
      <c r="F2069" s="13">
        <v>41744.61</v>
      </c>
      <c r="G2069" s="13">
        <v>0</v>
      </c>
    </row>
    <row r="2070" spans="1:7" hidden="1" x14ac:dyDescent="0.55000000000000004">
      <c r="A2070" s="10" t="s">
        <v>35</v>
      </c>
      <c r="B2070" s="11">
        <v>42453</v>
      </c>
      <c r="C2070" s="10" t="s">
        <v>48</v>
      </c>
      <c r="D2070" s="10" t="s">
        <v>51</v>
      </c>
      <c r="E2070" s="12">
        <v>51953</v>
      </c>
      <c r="F2070" s="13">
        <v>78963.31</v>
      </c>
      <c r="G2070" s="13">
        <v>0</v>
      </c>
    </row>
    <row r="2071" spans="1:7" hidden="1" x14ac:dyDescent="0.55000000000000004">
      <c r="A2071" s="10" t="s">
        <v>35</v>
      </c>
      <c r="B2071" s="11">
        <v>42457</v>
      </c>
      <c r="C2071" s="10" t="s">
        <v>48</v>
      </c>
      <c r="D2071" s="10" t="s">
        <v>49</v>
      </c>
      <c r="E2071" s="12">
        <v>0</v>
      </c>
      <c r="F2071" s="13">
        <v>0</v>
      </c>
      <c r="G2071" s="13">
        <v>0</v>
      </c>
    </row>
    <row r="2072" spans="1:7" x14ac:dyDescent="0.55000000000000004">
      <c r="A2072" s="10" t="s">
        <v>35</v>
      </c>
      <c r="B2072" s="11">
        <v>42457</v>
      </c>
      <c r="C2072" s="10" t="s">
        <v>48</v>
      </c>
      <c r="D2072" s="10" t="s">
        <v>50</v>
      </c>
      <c r="E2072" s="12">
        <v>174225</v>
      </c>
      <c r="F2072" s="13">
        <v>462509.31</v>
      </c>
      <c r="G2072" s="13">
        <v>0</v>
      </c>
    </row>
    <row r="2073" spans="1:7" hidden="1" x14ac:dyDescent="0.55000000000000004">
      <c r="A2073" s="10" t="s">
        <v>35</v>
      </c>
      <c r="B2073" s="11">
        <v>42457</v>
      </c>
      <c r="C2073" s="10" t="s">
        <v>48</v>
      </c>
      <c r="D2073" s="10" t="s">
        <v>52</v>
      </c>
      <c r="E2073" s="12">
        <v>243983</v>
      </c>
      <c r="F2073" s="13">
        <v>64768.91</v>
      </c>
      <c r="G2073" s="13">
        <v>0</v>
      </c>
    </row>
    <row r="2074" spans="1:7" hidden="1" x14ac:dyDescent="0.55000000000000004">
      <c r="A2074" s="10" t="s">
        <v>35</v>
      </c>
      <c r="B2074" s="11">
        <v>42457</v>
      </c>
      <c r="C2074" s="10" t="s">
        <v>48</v>
      </c>
      <c r="D2074" s="10" t="s">
        <v>51</v>
      </c>
      <c r="E2074" s="12">
        <v>97097</v>
      </c>
      <c r="F2074" s="13">
        <v>149960.25</v>
      </c>
      <c r="G2074" s="13">
        <v>0</v>
      </c>
    </row>
    <row r="2075" spans="1:7" hidden="1" x14ac:dyDescent="0.55000000000000004">
      <c r="A2075" s="10" t="s">
        <v>35</v>
      </c>
      <c r="B2075" s="11">
        <v>42458</v>
      </c>
      <c r="C2075" s="10" t="s">
        <v>48</v>
      </c>
      <c r="D2075" s="10" t="s">
        <v>49</v>
      </c>
      <c r="E2075" s="12">
        <v>0</v>
      </c>
      <c r="F2075" s="13">
        <v>0</v>
      </c>
      <c r="G2075" s="13">
        <v>0</v>
      </c>
    </row>
    <row r="2076" spans="1:7" x14ac:dyDescent="0.55000000000000004">
      <c r="A2076" s="10" t="s">
        <v>35</v>
      </c>
      <c r="B2076" s="11">
        <v>42458</v>
      </c>
      <c r="C2076" s="10" t="s">
        <v>48</v>
      </c>
      <c r="D2076" s="10" t="s">
        <v>50</v>
      </c>
      <c r="E2076" s="12">
        <v>185915</v>
      </c>
      <c r="F2076" s="13">
        <v>480841.84</v>
      </c>
      <c r="G2076" s="13">
        <v>0</v>
      </c>
    </row>
    <row r="2077" spans="1:7" hidden="1" x14ac:dyDescent="0.55000000000000004">
      <c r="A2077" s="10" t="s">
        <v>35</v>
      </c>
      <c r="B2077" s="11">
        <v>42458</v>
      </c>
      <c r="C2077" s="10" t="s">
        <v>48</v>
      </c>
      <c r="D2077" s="10" t="s">
        <v>52</v>
      </c>
      <c r="E2077" s="12">
        <v>239079</v>
      </c>
      <c r="F2077" s="13">
        <v>61828.33</v>
      </c>
      <c r="G2077" s="13">
        <v>0</v>
      </c>
    </row>
    <row r="2078" spans="1:7" hidden="1" x14ac:dyDescent="0.55000000000000004">
      <c r="A2078" s="10" t="s">
        <v>35</v>
      </c>
      <c r="B2078" s="11">
        <v>42458</v>
      </c>
      <c r="C2078" s="10" t="s">
        <v>48</v>
      </c>
      <c r="D2078" s="10" t="s">
        <v>51</v>
      </c>
      <c r="E2078" s="12">
        <v>63186</v>
      </c>
      <c r="F2078" s="13">
        <v>103602.49</v>
      </c>
      <c r="G2078" s="13">
        <v>0</v>
      </c>
    </row>
    <row r="2079" spans="1:7" hidden="1" x14ac:dyDescent="0.55000000000000004">
      <c r="A2079" s="10" t="s">
        <v>35</v>
      </c>
      <c r="B2079" s="11">
        <v>42459</v>
      </c>
      <c r="C2079" s="10" t="s">
        <v>48</v>
      </c>
      <c r="D2079" s="10" t="s">
        <v>49</v>
      </c>
      <c r="E2079" s="12">
        <v>0</v>
      </c>
      <c r="F2079" s="13">
        <v>0</v>
      </c>
      <c r="G2079" s="13">
        <v>0</v>
      </c>
    </row>
    <row r="2080" spans="1:7" x14ac:dyDescent="0.55000000000000004">
      <c r="A2080" s="10" t="s">
        <v>35</v>
      </c>
      <c r="B2080" s="11">
        <v>42459</v>
      </c>
      <c r="C2080" s="10" t="s">
        <v>48</v>
      </c>
      <c r="D2080" s="10" t="s">
        <v>50</v>
      </c>
      <c r="E2080" s="12">
        <v>254845</v>
      </c>
      <c r="F2080" s="13">
        <v>662062.22</v>
      </c>
      <c r="G2080" s="13">
        <v>0</v>
      </c>
    </row>
    <row r="2081" spans="1:7" hidden="1" x14ac:dyDescent="0.55000000000000004">
      <c r="A2081" s="10" t="s">
        <v>35</v>
      </c>
      <c r="B2081" s="11">
        <v>42459</v>
      </c>
      <c r="C2081" s="10" t="s">
        <v>48</v>
      </c>
      <c r="D2081" s="10" t="s">
        <v>52</v>
      </c>
      <c r="E2081" s="12">
        <v>331248</v>
      </c>
      <c r="F2081" s="13">
        <v>86035.85</v>
      </c>
      <c r="G2081" s="13">
        <v>0</v>
      </c>
    </row>
    <row r="2082" spans="1:7" hidden="1" x14ac:dyDescent="0.55000000000000004">
      <c r="A2082" s="10" t="s">
        <v>35</v>
      </c>
      <c r="B2082" s="11">
        <v>42459</v>
      </c>
      <c r="C2082" s="10" t="s">
        <v>48</v>
      </c>
      <c r="D2082" s="10" t="s">
        <v>51</v>
      </c>
      <c r="E2082" s="12">
        <v>62500</v>
      </c>
      <c r="F2082" s="13">
        <v>103791.35</v>
      </c>
      <c r="G2082" s="13">
        <v>0</v>
      </c>
    </row>
    <row r="2083" spans="1:7" hidden="1" x14ac:dyDescent="0.55000000000000004">
      <c r="A2083" s="10" t="s">
        <v>35</v>
      </c>
      <c r="B2083" s="11">
        <v>42460</v>
      </c>
      <c r="C2083" s="10" t="s">
        <v>48</v>
      </c>
      <c r="D2083" s="10" t="s">
        <v>49</v>
      </c>
      <c r="E2083" s="12">
        <v>0</v>
      </c>
      <c r="F2083" s="13">
        <v>0</v>
      </c>
      <c r="G2083" s="13">
        <v>0</v>
      </c>
    </row>
    <row r="2084" spans="1:7" x14ac:dyDescent="0.55000000000000004">
      <c r="A2084" s="10" t="s">
        <v>35</v>
      </c>
      <c r="B2084" s="11">
        <v>42460</v>
      </c>
      <c r="C2084" s="10" t="s">
        <v>48</v>
      </c>
      <c r="D2084" s="10" t="s">
        <v>50</v>
      </c>
      <c r="E2084" s="12">
        <v>222159</v>
      </c>
      <c r="F2084" s="13">
        <v>567002.35</v>
      </c>
      <c r="G2084" s="13">
        <v>0</v>
      </c>
    </row>
    <row r="2085" spans="1:7" hidden="1" x14ac:dyDescent="0.55000000000000004">
      <c r="A2085" s="10" t="s">
        <v>35</v>
      </c>
      <c r="B2085" s="11">
        <v>42460</v>
      </c>
      <c r="C2085" s="10" t="s">
        <v>48</v>
      </c>
      <c r="D2085" s="10" t="s">
        <v>52</v>
      </c>
      <c r="E2085" s="12">
        <v>300889</v>
      </c>
      <c r="F2085" s="13">
        <v>76803.87</v>
      </c>
      <c r="G2085" s="13">
        <v>0</v>
      </c>
    </row>
    <row r="2086" spans="1:7" hidden="1" x14ac:dyDescent="0.55000000000000004">
      <c r="A2086" s="10" t="s">
        <v>35</v>
      </c>
      <c r="B2086" s="11">
        <v>42460</v>
      </c>
      <c r="C2086" s="10" t="s">
        <v>48</v>
      </c>
      <c r="D2086" s="10" t="s">
        <v>51</v>
      </c>
      <c r="E2086" s="12">
        <v>76650</v>
      </c>
      <c r="F2086" s="13">
        <v>127260.59</v>
      </c>
      <c r="G2086" s="13">
        <v>0</v>
      </c>
    </row>
    <row r="2087" spans="1:7" hidden="1" x14ac:dyDescent="0.55000000000000004">
      <c r="A2087" s="10" t="s">
        <v>35</v>
      </c>
      <c r="B2087" s="11">
        <v>42461</v>
      </c>
      <c r="C2087" s="10" t="s">
        <v>48</v>
      </c>
      <c r="D2087" s="10" t="s">
        <v>49</v>
      </c>
      <c r="E2087" s="12">
        <v>0</v>
      </c>
      <c r="F2087" s="13">
        <v>0</v>
      </c>
      <c r="G2087" s="13">
        <v>0</v>
      </c>
    </row>
    <row r="2088" spans="1:7" x14ac:dyDescent="0.55000000000000004">
      <c r="A2088" s="10" t="s">
        <v>35</v>
      </c>
      <c r="B2088" s="11">
        <v>42461</v>
      </c>
      <c r="C2088" s="10" t="s">
        <v>48</v>
      </c>
      <c r="D2088" s="10" t="s">
        <v>50</v>
      </c>
      <c r="E2088" s="12">
        <v>236402</v>
      </c>
      <c r="F2088" s="13">
        <v>591446.52</v>
      </c>
      <c r="G2088" s="13">
        <v>0</v>
      </c>
    </row>
    <row r="2089" spans="1:7" hidden="1" x14ac:dyDescent="0.55000000000000004">
      <c r="A2089" s="10" t="s">
        <v>35</v>
      </c>
      <c r="B2089" s="11">
        <v>42461</v>
      </c>
      <c r="C2089" s="10" t="s">
        <v>48</v>
      </c>
      <c r="D2089" s="10" t="s">
        <v>52</v>
      </c>
      <c r="E2089" s="12">
        <v>283228</v>
      </c>
      <c r="F2089" s="13">
        <v>70945.72</v>
      </c>
      <c r="G2089" s="13">
        <v>0</v>
      </c>
    </row>
    <row r="2090" spans="1:7" hidden="1" x14ac:dyDescent="0.55000000000000004">
      <c r="A2090" s="10" t="s">
        <v>35</v>
      </c>
      <c r="B2090" s="11">
        <v>42461</v>
      </c>
      <c r="C2090" s="10" t="s">
        <v>48</v>
      </c>
      <c r="D2090" s="10" t="s">
        <v>51</v>
      </c>
      <c r="E2090" s="12">
        <v>62150</v>
      </c>
      <c r="F2090" s="13">
        <v>101634.74</v>
      </c>
      <c r="G2090" s="13">
        <v>0</v>
      </c>
    </row>
    <row r="2091" spans="1:7" hidden="1" x14ac:dyDescent="0.55000000000000004">
      <c r="A2091" s="10" t="s">
        <v>35</v>
      </c>
      <c r="B2091" s="11">
        <v>42464</v>
      </c>
      <c r="C2091" s="10" t="s">
        <v>48</v>
      </c>
      <c r="D2091" s="10" t="s">
        <v>49</v>
      </c>
      <c r="E2091" s="12">
        <v>0</v>
      </c>
      <c r="F2091" s="13">
        <v>0</v>
      </c>
      <c r="G2091" s="13">
        <v>0</v>
      </c>
    </row>
    <row r="2092" spans="1:7" x14ac:dyDescent="0.55000000000000004">
      <c r="A2092" s="10" t="s">
        <v>35</v>
      </c>
      <c r="B2092" s="11">
        <v>42464</v>
      </c>
      <c r="C2092" s="10" t="s">
        <v>48</v>
      </c>
      <c r="D2092" s="10" t="s">
        <v>50</v>
      </c>
      <c r="E2092" s="12">
        <v>207093</v>
      </c>
      <c r="F2092" s="13">
        <v>505098.47</v>
      </c>
      <c r="G2092" s="13">
        <v>0</v>
      </c>
    </row>
    <row r="2093" spans="1:7" hidden="1" x14ac:dyDescent="0.55000000000000004">
      <c r="A2093" s="10" t="s">
        <v>35</v>
      </c>
      <c r="B2093" s="11">
        <v>42464</v>
      </c>
      <c r="C2093" s="10" t="s">
        <v>48</v>
      </c>
      <c r="D2093" s="10" t="s">
        <v>52</v>
      </c>
      <c r="E2093" s="12">
        <v>267736</v>
      </c>
      <c r="F2093" s="13">
        <v>65318.63</v>
      </c>
      <c r="G2093" s="13">
        <v>0</v>
      </c>
    </row>
    <row r="2094" spans="1:7" hidden="1" x14ac:dyDescent="0.55000000000000004">
      <c r="A2094" s="10" t="s">
        <v>35</v>
      </c>
      <c r="B2094" s="11">
        <v>42464</v>
      </c>
      <c r="C2094" s="10" t="s">
        <v>48</v>
      </c>
      <c r="D2094" s="10" t="s">
        <v>51</v>
      </c>
      <c r="E2094" s="12">
        <v>73268</v>
      </c>
      <c r="F2094" s="13">
        <v>123033.16</v>
      </c>
      <c r="G2094" s="13">
        <v>0</v>
      </c>
    </row>
    <row r="2095" spans="1:7" hidden="1" x14ac:dyDescent="0.55000000000000004">
      <c r="A2095" s="10" t="s">
        <v>35</v>
      </c>
      <c r="B2095" s="11">
        <v>42465</v>
      </c>
      <c r="C2095" s="10" t="s">
        <v>48</v>
      </c>
      <c r="D2095" s="10" t="s">
        <v>49</v>
      </c>
      <c r="E2095" s="12">
        <v>0</v>
      </c>
      <c r="F2095" s="13">
        <v>0</v>
      </c>
      <c r="G2095" s="13">
        <v>0</v>
      </c>
    </row>
    <row r="2096" spans="1:7" x14ac:dyDescent="0.55000000000000004">
      <c r="A2096" s="10" t="s">
        <v>35</v>
      </c>
      <c r="B2096" s="11">
        <v>42465</v>
      </c>
      <c r="C2096" s="10" t="s">
        <v>48</v>
      </c>
      <c r="D2096" s="10" t="s">
        <v>50</v>
      </c>
      <c r="E2096" s="12">
        <v>197547</v>
      </c>
      <c r="F2096" s="13">
        <v>470212.39</v>
      </c>
      <c r="G2096" s="13">
        <v>0</v>
      </c>
    </row>
    <row r="2097" spans="1:7" hidden="1" x14ac:dyDescent="0.55000000000000004">
      <c r="A2097" s="10" t="s">
        <v>35</v>
      </c>
      <c r="B2097" s="11">
        <v>42465</v>
      </c>
      <c r="C2097" s="10" t="s">
        <v>48</v>
      </c>
      <c r="D2097" s="10" t="s">
        <v>52</v>
      </c>
      <c r="E2097" s="12">
        <v>257193</v>
      </c>
      <c r="F2097" s="13">
        <v>61265.09</v>
      </c>
      <c r="G2097" s="13">
        <v>0</v>
      </c>
    </row>
    <row r="2098" spans="1:7" hidden="1" x14ac:dyDescent="0.55000000000000004">
      <c r="A2098" s="10" t="s">
        <v>35</v>
      </c>
      <c r="B2098" s="11">
        <v>42465</v>
      </c>
      <c r="C2098" s="10" t="s">
        <v>48</v>
      </c>
      <c r="D2098" s="10" t="s">
        <v>51</v>
      </c>
      <c r="E2098" s="12">
        <v>70148</v>
      </c>
      <c r="F2098" s="13">
        <v>116328.27</v>
      </c>
      <c r="G2098" s="13">
        <v>0</v>
      </c>
    </row>
    <row r="2099" spans="1:7" hidden="1" x14ac:dyDescent="0.55000000000000004">
      <c r="A2099" s="10" t="s">
        <v>35</v>
      </c>
      <c r="B2099" s="11">
        <v>42466</v>
      </c>
      <c r="C2099" s="10" t="s">
        <v>48</v>
      </c>
      <c r="D2099" s="10" t="s">
        <v>49</v>
      </c>
      <c r="E2099" s="12">
        <v>0</v>
      </c>
      <c r="F2099" s="13">
        <v>0</v>
      </c>
      <c r="G2099" s="13">
        <v>0</v>
      </c>
    </row>
    <row r="2100" spans="1:7" x14ac:dyDescent="0.55000000000000004">
      <c r="A2100" s="10" t="s">
        <v>35</v>
      </c>
      <c r="B2100" s="11">
        <v>42466</v>
      </c>
      <c r="C2100" s="10" t="s">
        <v>48</v>
      </c>
      <c r="D2100" s="10" t="s">
        <v>50</v>
      </c>
      <c r="E2100" s="12">
        <v>259730</v>
      </c>
      <c r="F2100" s="13">
        <v>646165.05000000005</v>
      </c>
      <c r="G2100" s="13">
        <v>0</v>
      </c>
    </row>
    <row r="2101" spans="1:7" hidden="1" x14ac:dyDescent="0.55000000000000004">
      <c r="A2101" s="10" t="s">
        <v>35</v>
      </c>
      <c r="B2101" s="11">
        <v>42466</v>
      </c>
      <c r="C2101" s="10" t="s">
        <v>48</v>
      </c>
      <c r="D2101" s="10" t="s">
        <v>52</v>
      </c>
      <c r="E2101" s="12">
        <v>330431</v>
      </c>
      <c r="F2101" s="13">
        <v>82298.98</v>
      </c>
      <c r="G2101" s="13">
        <v>0</v>
      </c>
    </row>
    <row r="2102" spans="1:7" hidden="1" x14ac:dyDescent="0.55000000000000004">
      <c r="A2102" s="10" t="s">
        <v>35</v>
      </c>
      <c r="B2102" s="11">
        <v>42466</v>
      </c>
      <c r="C2102" s="10" t="s">
        <v>48</v>
      </c>
      <c r="D2102" s="10" t="s">
        <v>51</v>
      </c>
      <c r="E2102" s="12">
        <v>47865</v>
      </c>
      <c r="F2102" s="13">
        <v>76999.289999999994</v>
      </c>
      <c r="G2102" s="13">
        <v>0</v>
      </c>
    </row>
    <row r="2103" spans="1:7" hidden="1" x14ac:dyDescent="0.55000000000000004">
      <c r="A2103" s="10" t="s">
        <v>35</v>
      </c>
      <c r="B2103" s="11">
        <v>42467</v>
      </c>
      <c r="C2103" s="10" t="s">
        <v>48</v>
      </c>
      <c r="D2103" s="10" t="s">
        <v>49</v>
      </c>
      <c r="E2103" s="12">
        <v>0</v>
      </c>
      <c r="F2103" s="13">
        <v>0</v>
      </c>
      <c r="G2103" s="13">
        <v>0</v>
      </c>
    </row>
    <row r="2104" spans="1:7" x14ac:dyDescent="0.55000000000000004">
      <c r="A2104" s="10" t="s">
        <v>35</v>
      </c>
      <c r="B2104" s="11">
        <v>42467</v>
      </c>
      <c r="C2104" s="10" t="s">
        <v>48</v>
      </c>
      <c r="D2104" s="10" t="s">
        <v>50</v>
      </c>
      <c r="E2104" s="12">
        <v>210191</v>
      </c>
      <c r="F2104" s="13">
        <v>527030.56000000006</v>
      </c>
      <c r="G2104" s="13">
        <v>0</v>
      </c>
    </row>
    <row r="2105" spans="1:7" hidden="1" x14ac:dyDescent="0.55000000000000004">
      <c r="A2105" s="10" t="s">
        <v>35</v>
      </c>
      <c r="B2105" s="11">
        <v>42467</v>
      </c>
      <c r="C2105" s="10" t="s">
        <v>48</v>
      </c>
      <c r="D2105" s="10" t="s">
        <v>52</v>
      </c>
      <c r="E2105" s="12">
        <v>258283</v>
      </c>
      <c r="F2105" s="13">
        <v>64775.67</v>
      </c>
      <c r="G2105" s="13">
        <v>0</v>
      </c>
    </row>
    <row r="2106" spans="1:7" hidden="1" x14ac:dyDescent="0.55000000000000004">
      <c r="A2106" s="10" t="s">
        <v>35</v>
      </c>
      <c r="B2106" s="11">
        <v>42467</v>
      </c>
      <c r="C2106" s="10" t="s">
        <v>48</v>
      </c>
      <c r="D2106" s="10" t="s">
        <v>51</v>
      </c>
      <c r="E2106" s="12">
        <v>82926</v>
      </c>
      <c r="F2106" s="13">
        <v>136179.87</v>
      </c>
      <c r="G2106" s="13">
        <v>0</v>
      </c>
    </row>
    <row r="2107" spans="1:7" hidden="1" x14ac:dyDescent="0.55000000000000004">
      <c r="A2107" s="10" t="s">
        <v>35</v>
      </c>
      <c r="B2107" s="11">
        <v>42468</v>
      </c>
      <c r="C2107" s="10" t="s">
        <v>48</v>
      </c>
      <c r="D2107" s="10" t="s">
        <v>49</v>
      </c>
      <c r="E2107" s="12">
        <v>0</v>
      </c>
      <c r="F2107" s="13">
        <v>0</v>
      </c>
      <c r="G2107" s="13">
        <v>0</v>
      </c>
    </row>
    <row r="2108" spans="1:7" x14ac:dyDescent="0.55000000000000004">
      <c r="A2108" s="10" t="s">
        <v>35</v>
      </c>
      <c r="B2108" s="11">
        <v>42468</v>
      </c>
      <c r="C2108" s="10" t="s">
        <v>48</v>
      </c>
      <c r="D2108" s="10" t="s">
        <v>50</v>
      </c>
      <c r="E2108" s="12">
        <v>241893</v>
      </c>
      <c r="F2108" s="13">
        <v>631087.24</v>
      </c>
      <c r="G2108" s="13">
        <v>0</v>
      </c>
    </row>
    <row r="2109" spans="1:7" hidden="1" x14ac:dyDescent="0.55000000000000004">
      <c r="A2109" s="10" t="s">
        <v>35</v>
      </c>
      <c r="B2109" s="11">
        <v>42468</v>
      </c>
      <c r="C2109" s="10" t="s">
        <v>48</v>
      </c>
      <c r="D2109" s="10" t="s">
        <v>52</v>
      </c>
      <c r="E2109" s="12">
        <v>294821</v>
      </c>
      <c r="F2109" s="13">
        <v>76963.360000000001</v>
      </c>
      <c r="G2109" s="13">
        <v>0</v>
      </c>
    </row>
    <row r="2110" spans="1:7" hidden="1" x14ac:dyDescent="0.55000000000000004">
      <c r="A2110" s="10" t="s">
        <v>35</v>
      </c>
      <c r="B2110" s="11">
        <v>42468</v>
      </c>
      <c r="C2110" s="10" t="s">
        <v>48</v>
      </c>
      <c r="D2110" s="10" t="s">
        <v>51</v>
      </c>
      <c r="E2110" s="12">
        <v>64428</v>
      </c>
      <c r="F2110" s="13">
        <v>108613.31</v>
      </c>
      <c r="G2110" s="13">
        <v>0</v>
      </c>
    </row>
    <row r="2111" spans="1:7" hidden="1" x14ac:dyDescent="0.55000000000000004">
      <c r="A2111" s="10" t="s">
        <v>35</v>
      </c>
      <c r="B2111" s="11">
        <v>42471</v>
      </c>
      <c r="C2111" s="10" t="s">
        <v>48</v>
      </c>
      <c r="D2111" s="10" t="s">
        <v>49</v>
      </c>
      <c r="E2111" s="12">
        <v>0</v>
      </c>
      <c r="F2111" s="13">
        <v>0</v>
      </c>
      <c r="G2111" s="13">
        <v>0</v>
      </c>
    </row>
    <row r="2112" spans="1:7" x14ac:dyDescent="0.55000000000000004">
      <c r="A2112" s="10" t="s">
        <v>35</v>
      </c>
      <c r="B2112" s="11">
        <v>42471</v>
      </c>
      <c r="C2112" s="10" t="s">
        <v>48</v>
      </c>
      <c r="D2112" s="10" t="s">
        <v>50</v>
      </c>
      <c r="E2112" s="12">
        <v>239940</v>
      </c>
      <c r="F2112" s="13">
        <v>640058.43000000005</v>
      </c>
      <c r="G2112" s="13">
        <v>0</v>
      </c>
    </row>
    <row r="2113" spans="1:7" hidden="1" x14ac:dyDescent="0.55000000000000004">
      <c r="A2113" s="10" t="s">
        <v>35</v>
      </c>
      <c r="B2113" s="11">
        <v>42471</v>
      </c>
      <c r="C2113" s="10" t="s">
        <v>48</v>
      </c>
      <c r="D2113" s="10" t="s">
        <v>52</v>
      </c>
      <c r="E2113" s="12">
        <v>285122</v>
      </c>
      <c r="F2113" s="13">
        <v>76025.98</v>
      </c>
      <c r="G2113" s="13">
        <v>0</v>
      </c>
    </row>
    <row r="2114" spans="1:7" hidden="1" x14ac:dyDescent="0.55000000000000004">
      <c r="A2114" s="10" t="s">
        <v>35</v>
      </c>
      <c r="B2114" s="11">
        <v>42471</v>
      </c>
      <c r="C2114" s="10" t="s">
        <v>48</v>
      </c>
      <c r="D2114" s="10" t="s">
        <v>51</v>
      </c>
      <c r="E2114" s="12">
        <v>46927</v>
      </c>
      <c r="F2114" s="13">
        <v>75603.13</v>
      </c>
      <c r="G2114" s="13">
        <v>0</v>
      </c>
    </row>
    <row r="2115" spans="1:7" hidden="1" x14ac:dyDescent="0.55000000000000004">
      <c r="A2115" s="10" t="s">
        <v>35</v>
      </c>
      <c r="B2115" s="11">
        <v>42472</v>
      </c>
      <c r="C2115" s="10" t="s">
        <v>48</v>
      </c>
      <c r="D2115" s="10" t="s">
        <v>49</v>
      </c>
      <c r="E2115" s="12">
        <v>0</v>
      </c>
      <c r="F2115" s="13">
        <v>0</v>
      </c>
      <c r="G2115" s="13">
        <v>0</v>
      </c>
    </row>
    <row r="2116" spans="1:7" x14ac:dyDescent="0.55000000000000004">
      <c r="A2116" s="10" t="s">
        <v>35</v>
      </c>
      <c r="B2116" s="11">
        <v>42472</v>
      </c>
      <c r="C2116" s="10" t="s">
        <v>48</v>
      </c>
      <c r="D2116" s="10" t="s">
        <v>50</v>
      </c>
      <c r="E2116" s="12">
        <v>244162</v>
      </c>
      <c r="F2116" s="13">
        <v>666963.04</v>
      </c>
      <c r="G2116" s="13">
        <v>0</v>
      </c>
    </row>
    <row r="2117" spans="1:7" hidden="1" x14ac:dyDescent="0.55000000000000004">
      <c r="A2117" s="10" t="s">
        <v>35</v>
      </c>
      <c r="B2117" s="11">
        <v>42472</v>
      </c>
      <c r="C2117" s="10" t="s">
        <v>48</v>
      </c>
      <c r="D2117" s="10" t="s">
        <v>52</v>
      </c>
      <c r="E2117" s="12">
        <v>309536</v>
      </c>
      <c r="F2117" s="13">
        <v>84540.55</v>
      </c>
      <c r="G2117" s="13">
        <v>0</v>
      </c>
    </row>
    <row r="2118" spans="1:7" hidden="1" x14ac:dyDescent="0.55000000000000004">
      <c r="A2118" s="10" t="s">
        <v>35</v>
      </c>
      <c r="B2118" s="11">
        <v>42472</v>
      </c>
      <c r="C2118" s="10" t="s">
        <v>48</v>
      </c>
      <c r="D2118" s="10" t="s">
        <v>51</v>
      </c>
      <c r="E2118" s="12">
        <v>44599</v>
      </c>
      <c r="F2118" s="13">
        <v>72854.48</v>
      </c>
      <c r="G2118" s="13">
        <v>0</v>
      </c>
    </row>
    <row r="2119" spans="1:7" hidden="1" x14ac:dyDescent="0.55000000000000004">
      <c r="A2119" s="10" t="s">
        <v>35</v>
      </c>
      <c r="B2119" s="11">
        <v>42473</v>
      </c>
      <c r="C2119" s="10" t="s">
        <v>48</v>
      </c>
      <c r="D2119" s="10" t="s">
        <v>49</v>
      </c>
      <c r="E2119" s="12">
        <v>0</v>
      </c>
      <c r="F2119" s="13">
        <v>0</v>
      </c>
      <c r="G2119" s="13">
        <v>0</v>
      </c>
    </row>
    <row r="2120" spans="1:7" x14ac:dyDescent="0.55000000000000004">
      <c r="A2120" s="10" t="s">
        <v>35</v>
      </c>
      <c r="B2120" s="11">
        <v>42473</v>
      </c>
      <c r="C2120" s="10" t="s">
        <v>48</v>
      </c>
      <c r="D2120" s="10" t="s">
        <v>50</v>
      </c>
      <c r="E2120" s="12">
        <v>255838</v>
      </c>
      <c r="F2120" s="13">
        <v>712481.87</v>
      </c>
      <c r="G2120" s="13">
        <v>0</v>
      </c>
    </row>
    <row r="2121" spans="1:7" hidden="1" x14ac:dyDescent="0.55000000000000004">
      <c r="A2121" s="10" t="s">
        <v>35</v>
      </c>
      <c r="B2121" s="11">
        <v>42473</v>
      </c>
      <c r="C2121" s="10" t="s">
        <v>48</v>
      </c>
      <c r="D2121" s="10" t="s">
        <v>52</v>
      </c>
      <c r="E2121" s="12">
        <v>318448</v>
      </c>
      <c r="F2121" s="13">
        <v>88677.1</v>
      </c>
      <c r="G2121" s="13">
        <v>0</v>
      </c>
    </row>
    <row r="2122" spans="1:7" hidden="1" x14ac:dyDescent="0.55000000000000004">
      <c r="A2122" s="10" t="s">
        <v>35</v>
      </c>
      <c r="B2122" s="11">
        <v>42473</v>
      </c>
      <c r="C2122" s="10" t="s">
        <v>48</v>
      </c>
      <c r="D2122" s="10" t="s">
        <v>51</v>
      </c>
      <c r="E2122" s="12">
        <v>55065</v>
      </c>
      <c r="F2122" s="13">
        <v>93263.01</v>
      </c>
      <c r="G2122" s="13">
        <v>0</v>
      </c>
    </row>
    <row r="2123" spans="1:7" hidden="1" x14ac:dyDescent="0.55000000000000004">
      <c r="A2123" s="10" t="s">
        <v>35</v>
      </c>
      <c r="B2123" s="11">
        <v>42474</v>
      </c>
      <c r="C2123" s="10" t="s">
        <v>48</v>
      </c>
      <c r="D2123" s="10" t="s">
        <v>49</v>
      </c>
      <c r="E2123" s="12">
        <v>0</v>
      </c>
      <c r="F2123" s="13">
        <v>0</v>
      </c>
      <c r="G2123" s="13">
        <v>0</v>
      </c>
    </row>
    <row r="2124" spans="1:7" x14ac:dyDescent="0.55000000000000004">
      <c r="A2124" s="10" t="s">
        <v>35</v>
      </c>
      <c r="B2124" s="11">
        <v>42474</v>
      </c>
      <c r="C2124" s="10" t="s">
        <v>48</v>
      </c>
      <c r="D2124" s="10" t="s">
        <v>50</v>
      </c>
      <c r="E2124" s="12">
        <v>115921</v>
      </c>
      <c r="F2124" s="13">
        <v>323954.48</v>
      </c>
      <c r="G2124" s="13">
        <v>0</v>
      </c>
    </row>
    <row r="2125" spans="1:7" hidden="1" x14ac:dyDescent="0.55000000000000004">
      <c r="A2125" s="10" t="s">
        <v>35</v>
      </c>
      <c r="B2125" s="11">
        <v>42474</v>
      </c>
      <c r="C2125" s="10" t="s">
        <v>48</v>
      </c>
      <c r="D2125" s="10" t="s">
        <v>52</v>
      </c>
      <c r="E2125" s="12">
        <v>131722</v>
      </c>
      <c r="F2125" s="13">
        <v>36810.519999999997</v>
      </c>
      <c r="G2125" s="13">
        <v>0</v>
      </c>
    </row>
    <row r="2126" spans="1:7" hidden="1" x14ac:dyDescent="0.55000000000000004">
      <c r="A2126" s="10" t="s">
        <v>35</v>
      </c>
      <c r="B2126" s="11">
        <v>42474</v>
      </c>
      <c r="C2126" s="10" t="s">
        <v>48</v>
      </c>
      <c r="D2126" s="10" t="s">
        <v>51</v>
      </c>
      <c r="E2126" s="12">
        <v>54248</v>
      </c>
      <c r="F2126" s="13">
        <v>90757.01</v>
      </c>
      <c r="G2126" s="13">
        <v>0</v>
      </c>
    </row>
    <row r="2127" spans="1:7" hidden="1" x14ac:dyDescent="0.55000000000000004">
      <c r="A2127" s="10" t="s">
        <v>35</v>
      </c>
      <c r="B2127" s="11">
        <v>42475</v>
      </c>
      <c r="C2127" s="10" t="s">
        <v>48</v>
      </c>
      <c r="D2127" s="10" t="s">
        <v>49</v>
      </c>
      <c r="E2127" s="12">
        <v>0</v>
      </c>
      <c r="F2127" s="13">
        <v>0</v>
      </c>
      <c r="G2127" s="13">
        <v>0</v>
      </c>
    </row>
    <row r="2128" spans="1:7" x14ac:dyDescent="0.55000000000000004">
      <c r="A2128" s="10" t="s">
        <v>35</v>
      </c>
      <c r="B2128" s="11">
        <v>42475</v>
      </c>
      <c r="C2128" s="10" t="s">
        <v>48</v>
      </c>
      <c r="D2128" s="10" t="s">
        <v>50</v>
      </c>
      <c r="E2128" s="12">
        <v>141262</v>
      </c>
      <c r="F2128" s="13">
        <v>381534.21</v>
      </c>
      <c r="G2128" s="13">
        <v>0</v>
      </c>
    </row>
    <row r="2129" spans="1:7" hidden="1" x14ac:dyDescent="0.55000000000000004">
      <c r="A2129" s="10" t="s">
        <v>35</v>
      </c>
      <c r="B2129" s="11">
        <v>42475</v>
      </c>
      <c r="C2129" s="10" t="s">
        <v>48</v>
      </c>
      <c r="D2129" s="10" t="s">
        <v>52</v>
      </c>
      <c r="E2129" s="12">
        <v>159074</v>
      </c>
      <c r="F2129" s="13">
        <v>42988</v>
      </c>
      <c r="G2129" s="13">
        <v>0</v>
      </c>
    </row>
    <row r="2130" spans="1:7" hidden="1" x14ac:dyDescent="0.55000000000000004">
      <c r="A2130" s="10" t="s">
        <v>35</v>
      </c>
      <c r="B2130" s="11">
        <v>42475</v>
      </c>
      <c r="C2130" s="10" t="s">
        <v>48</v>
      </c>
      <c r="D2130" s="10" t="s">
        <v>51</v>
      </c>
      <c r="E2130" s="12">
        <v>39466</v>
      </c>
      <c r="F2130" s="13">
        <v>63397.08</v>
      </c>
      <c r="G2130" s="13">
        <v>0</v>
      </c>
    </row>
    <row r="2131" spans="1:7" hidden="1" x14ac:dyDescent="0.55000000000000004">
      <c r="A2131" s="10" t="s">
        <v>35</v>
      </c>
      <c r="B2131" s="11">
        <v>42478</v>
      </c>
      <c r="C2131" s="10" t="s">
        <v>48</v>
      </c>
      <c r="D2131" s="10" t="s">
        <v>49</v>
      </c>
      <c r="E2131" s="12">
        <v>0</v>
      </c>
      <c r="F2131" s="13">
        <v>0</v>
      </c>
      <c r="G2131" s="13">
        <v>0</v>
      </c>
    </row>
    <row r="2132" spans="1:7" x14ac:dyDescent="0.55000000000000004">
      <c r="A2132" s="10" t="s">
        <v>35</v>
      </c>
      <c r="B2132" s="11">
        <v>42478</v>
      </c>
      <c r="C2132" s="10" t="s">
        <v>48</v>
      </c>
      <c r="D2132" s="10" t="s">
        <v>50</v>
      </c>
      <c r="E2132" s="12">
        <v>311618</v>
      </c>
      <c r="F2132" s="13">
        <v>819630.4</v>
      </c>
      <c r="G2132" s="13">
        <v>0</v>
      </c>
    </row>
    <row r="2133" spans="1:7" hidden="1" x14ac:dyDescent="0.55000000000000004">
      <c r="A2133" s="10" t="s">
        <v>35</v>
      </c>
      <c r="B2133" s="11">
        <v>42478</v>
      </c>
      <c r="C2133" s="10" t="s">
        <v>48</v>
      </c>
      <c r="D2133" s="10" t="s">
        <v>52</v>
      </c>
      <c r="E2133" s="12">
        <v>353066</v>
      </c>
      <c r="F2133" s="13">
        <v>92774.04</v>
      </c>
      <c r="G2133" s="13">
        <v>0</v>
      </c>
    </row>
    <row r="2134" spans="1:7" hidden="1" x14ac:dyDescent="0.55000000000000004">
      <c r="A2134" s="10" t="s">
        <v>35</v>
      </c>
      <c r="B2134" s="11">
        <v>42478</v>
      </c>
      <c r="C2134" s="10" t="s">
        <v>48</v>
      </c>
      <c r="D2134" s="10" t="s">
        <v>51</v>
      </c>
      <c r="E2134" s="12">
        <v>58096</v>
      </c>
      <c r="F2134" s="13">
        <v>93459.21</v>
      </c>
      <c r="G2134" s="13">
        <v>0</v>
      </c>
    </row>
    <row r="2135" spans="1:7" hidden="1" x14ac:dyDescent="0.55000000000000004">
      <c r="A2135" s="10" t="s">
        <v>35</v>
      </c>
      <c r="B2135" s="11">
        <v>42479</v>
      </c>
      <c r="C2135" s="10" t="s">
        <v>48</v>
      </c>
      <c r="D2135" s="10" t="s">
        <v>49</v>
      </c>
      <c r="E2135" s="12">
        <v>0</v>
      </c>
      <c r="F2135" s="13">
        <v>0</v>
      </c>
      <c r="G2135" s="13">
        <v>0</v>
      </c>
    </row>
    <row r="2136" spans="1:7" x14ac:dyDescent="0.55000000000000004">
      <c r="A2136" s="10" t="s">
        <v>35</v>
      </c>
      <c r="B2136" s="11">
        <v>42479</v>
      </c>
      <c r="C2136" s="10" t="s">
        <v>48</v>
      </c>
      <c r="D2136" s="10" t="s">
        <v>50</v>
      </c>
      <c r="E2136" s="12">
        <v>211098</v>
      </c>
      <c r="F2136" s="13">
        <v>582360.51</v>
      </c>
      <c r="G2136" s="13">
        <v>0</v>
      </c>
    </row>
    <row r="2137" spans="1:7" hidden="1" x14ac:dyDescent="0.55000000000000004">
      <c r="A2137" s="10" t="s">
        <v>35</v>
      </c>
      <c r="B2137" s="11">
        <v>42479</v>
      </c>
      <c r="C2137" s="10" t="s">
        <v>48</v>
      </c>
      <c r="D2137" s="10" t="s">
        <v>52</v>
      </c>
      <c r="E2137" s="12">
        <v>218186</v>
      </c>
      <c r="F2137" s="13">
        <v>59948.47</v>
      </c>
      <c r="G2137" s="13">
        <v>0</v>
      </c>
    </row>
    <row r="2138" spans="1:7" hidden="1" x14ac:dyDescent="0.55000000000000004">
      <c r="A2138" s="10" t="s">
        <v>35</v>
      </c>
      <c r="B2138" s="11">
        <v>42479</v>
      </c>
      <c r="C2138" s="10" t="s">
        <v>48</v>
      </c>
      <c r="D2138" s="10" t="s">
        <v>51</v>
      </c>
      <c r="E2138" s="12">
        <v>50899</v>
      </c>
      <c r="F2138" s="13">
        <v>86033.44</v>
      </c>
      <c r="G2138" s="13">
        <v>0</v>
      </c>
    </row>
    <row r="2139" spans="1:7" hidden="1" x14ac:dyDescent="0.55000000000000004">
      <c r="A2139" s="10" t="s">
        <v>35</v>
      </c>
      <c r="B2139" s="11">
        <v>42480</v>
      </c>
      <c r="C2139" s="10" t="s">
        <v>48</v>
      </c>
      <c r="D2139" s="10" t="s">
        <v>49</v>
      </c>
      <c r="E2139" s="12">
        <v>0</v>
      </c>
      <c r="F2139" s="13">
        <v>0</v>
      </c>
      <c r="G2139" s="13">
        <v>0</v>
      </c>
    </row>
    <row r="2140" spans="1:7" x14ac:dyDescent="0.55000000000000004">
      <c r="A2140" s="10" t="s">
        <v>35</v>
      </c>
      <c r="B2140" s="11">
        <v>42480</v>
      </c>
      <c r="C2140" s="10" t="s">
        <v>48</v>
      </c>
      <c r="D2140" s="10" t="s">
        <v>50</v>
      </c>
      <c r="E2140" s="12">
        <v>267637</v>
      </c>
      <c r="F2140" s="13">
        <v>755918.19</v>
      </c>
      <c r="G2140" s="13">
        <v>0</v>
      </c>
    </row>
    <row r="2141" spans="1:7" hidden="1" x14ac:dyDescent="0.55000000000000004">
      <c r="A2141" s="10" t="s">
        <v>35</v>
      </c>
      <c r="B2141" s="11">
        <v>42480</v>
      </c>
      <c r="C2141" s="10" t="s">
        <v>48</v>
      </c>
      <c r="D2141" s="10" t="s">
        <v>52</v>
      </c>
      <c r="E2141" s="12">
        <v>312813</v>
      </c>
      <c r="F2141" s="13">
        <v>88241.99</v>
      </c>
      <c r="G2141" s="13">
        <v>0</v>
      </c>
    </row>
    <row r="2142" spans="1:7" hidden="1" x14ac:dyDescent="0.55000000000000004">
      <c r="A2142" s="10" t="s">
        <v>35</v>
      </c>
      <c r="B2142" s="11">
        <v>42480</v>
      </c>
      <c r="C2142" s="10" t="s">
        <v>48</v>
      </c>
      <c r="D2142" s="10" t="s">
        <v>51</v>
      </c>
      <c r="E2142" s="12">
        <v>87530</v>
      </c>
      <c r="F2142" s="13">
        <v>152785.06</v>
      </c>
      <c r="G2142" s="13">
        <v>0</v>
      </c>
    </row>
    <row r="2143" spans="1:7" hidden="1" x14ac:dyDescent="0.55000000000000004">
      <c r="A2143" s="10" t="s">
        <v>35</v>
      </c>
      <c r="B2143" s="11">
        <v>42481</v>
      </c>
      <c r="C2143" s="10" t="s">
        <v>48</v>
      </c>
      <c r="D2143" s="10" t="s">
        <v>49</v>
      </c>
      <c r="E2143" s="12">
        <v>0</v>
      </c>
      <c r="F2143" s="13">
        <v>0</v>
      </c>
      <c r="G2143" s="13">
        <v>0</v>
      </c>
    </row>
    <row r="2144" spans="1:7" x14ac:dyDescent="0.55000000000000004">
      <c r="A2144" s="10" t="s">
        <v>35</v>
      </c>
      <c r="B2144" s="11">
        <v>42481</v>
      </c>
      <c r="C2144" s="10" t="s">
        <v>48</v>
      </c>
      <c r="D2144" s="10" t="s">
        <v>50</v>
      </c>
      <c r="E2144" s="12">
        <v>212741</v>
      </c>
      <c r="F2144" s="13">
        <v>622749.93999999994</v>
      </c>
      <c r="G2144" s="13">
        <v>0</v>
      </c>
    </row>
    <row r="2145" spans="1:7" hidden="1" x14ac:dyDescent="0.55000000000000004">
      <c r="A2145" s="10" t="s">
        <v>35</v>
      </c>
      <c r="B2145" s="11">
        <v>42481</v>
      </c>
      <c r="C2145" s="10" t="s">
        <v>48</v>
      </c>
      <c r="D2145" s="10" t="s">
        <v>52</v>
      </c>
      <c r="E2145" s="12">
        <v>259704</v>
      </c>
      <c r="F2145" s="13">
        <v>76036.62</v>
      </c>
      <c r="G2145" s="13">
        <v>0</v>
      </c>
    </row>
    <row r="2146" spans="1:7" hidden="1" x14ac:dyDescent="0.55000000000000004">
      <c r="A2146" s="10" t="s">
        <v>35</v>
      </c>
      <c r="B2146" s="11">
        <v>42481</v>
      </c>
      <c r="C2146" s="10" t="s">
        <v>48</v>
      </c>
      <c r="D2146" s="10" t="s">
        <v>51</v>
      </c>
      <c r="E2146" s="12">
        <v>63721</v>
      </c>
      <c r="F2146" s="13">
        <v>110471.69</v>
      </c>
      <c r="G2146" s="13">
        <v>0</v>
      </c>
    </row>
    <row r="2147" spans="1:7" hidden="1" x14ac:dyDescent="0.55000000000000004">
      <c r="A2147" s="10" t="s">
        <v>35</v>
      </c>
      <c r="B2147" s="11">
        <v>42482</v>
      </c>
      <c r="C2147" s="10" t="s">
        <v>48</v>
      </c>
      <c r="D2147" s="10" t="s">
        <v>49</v>
      </c>
      <c r="E2147" s="12">
        <v>0</v>
      </c>
      <c r="F2147" s="13">
        <v>0</v>
      </c>
      <c r="G2147" s="13">
        <v>0</v>
      </c>
    </row>
    <row r="2148" spans="1:7" x14ac:dyDescent="0.55000000000000004">
      <c r="A2148" s="10" t="s">
        <v>35</v>
      </c>
      <c r="B2148" s="11">
        <v>42482</v>
      </c>
      <c r="C2148" s="10" t="s">
        <v>48</v>
      </c>
      <c r="D2148" s="10" t="s">
        <v>50</v>
      </c>
      <c r="E2148" s="12">
        <v>207605</v>
      </c>
      <c r="F2148" s="13">
        <v>608677.91</v>
      </c>
      <c r="G2148" s="13">
        <v>0</v>
      </c>
    </row>
    <row r="2149" spans="1:7" hidden="1" x14ac:dyDescent="0.55000000000000004">
      <c r="A2149" s="10" t="s">
        <v>35</v>
      </c>
      <c r="B2149" s="11">
        <v>42482</v>
      </c>
      <c r="C2149" s="10" t="s">
        <v>48</v>
      </c>
      <c r="D2149" s="10" t="s">
        <v>52</v>
      </c>
      <c r="E2149" s="12">
        <v>246391</v>
      </c>
      <c r="F2149" s="13">
        <v>72247.91</v>
      </c>
      <c r="G2149" s="13">
        <v>0</v>
      </c>
    </row>
    <row r="2150" spans="1:7" hidden="1" x14ac:dyDescent="0.55000000000000004">
      <c r="A2150" s="10" t="s">
        <v>35</v>
      </c>
      <c r="B2150" s="11">
        <v>42482</v>
      </c>
      <c r="C2150" s="10" t="s">
        <v>48</v>
      </c>
      <c r="D2150" s="10" t="s">
        <v>51</v>
      </c>
      <c r="E2150" s="12">
        <v>70364</v>
      </c>
      <c r="F2150" s="13">
        <v>123347.48</v>
      </c>
      <c r="G2150" s="13">
        <v>0</v>
      </c>
    </row>
    <row r="2151" spans="1:7" hidden="1" x14ac:dyDescent="0.55000000000000004">
      <c r="A2151" s="10" t="s">
        <v>35</v>
      </c>
      <c r="B2151" s="11">
        <v>42485</v>
      </c>
      <c r="C2151" s="10" t="s">
        <v>48</v>
      </c>
      <c r="D2151" s="10" t="s">
        <v>49</v>
      </c>
      <c r="E2151" s="12">
        <v>0</v>
      </c>
      <c r="F2151" s="13">
        <v>0</v>
      </c>
      <c r="G2151" s="13">
        <v>0</v>
      </c>
    </row>
    <row r="2152" spans="1:7" x14ac:dyDescent="0.55000000000000004">
      <c r="A2152" s="10" t="s">
        <v>35</v>
      </c>
      <c r="B2152" s="11">
        <v>42485</v>
      </c>
      <c r="C2152" s="10" t="s">
        <v>48</v>
      </c>
      <c r="D2152" s="10" t="s">
        <v>50</v>
      </c>
      <c r="E2152" s="12">
        <v>217472</v>
      </c>
      <c r="F2152" s="13">
        <v>632114.18999999994</v>
      </c>
      <c r="G2152" s="13">
        <v>0</v>
      </c>
    </row>
    <row r="2153" spans="1:7" hidden="1" x14ac:dyDescent="0.55000000000000004">
      <c r="A2153" s="10" t="s">
        <v>35</v>
      </c>
      <c r="B2153" s="11">
        <v>42485</v>
      </c>
      <c r="C2153" s="10" t="s">
        <v>48</v>
      </c>
      <c r="D2153" s="10" t="s">
        <v>52</v>
      </c>
      <c r="E2153" s="12">
        <v>269120</v>
      </c>
      <c r="F2153" s="13">
        <v>78233.649999999994</v>
      </c>
      <c r="G2153" s="13">
        <v>0</v>
      </c>
    </row>
    <row r="2154" spans="1:7" hidden="1" x14ac:dyDescent="0.55000000000000004">
      <c r="A2154" s="10" t="s">
        <v>35</v>
      </c>
      <c r="B2154" s="11">
        <v>42485</v>
      </c>
      <c r="C2154" s="10" t="s">
        <v>48</v>
      </c>
      <c r="D2154" s="10" t="s">
        <v>51</v>
      </c>
      <c r="E2154" s="12">
        <v>67469</v>
      </c>
      <c r="F2154" s="13">
        <v>120339.79</v>
      </c>
      <c r="G2154" s="13">
        <v>0</v>
      </c>
    </row>
    <row r="2155" spans="1:7" hidden="1" x14ac:dyDescent="0.55000000000000004">
      <c r="A2155" s="10" t="s">
        <v>35</v>
      </c>
      <c r="B2155" s="11">
        <v>42486</v>
      </c>
      <c r="C2155" s="10" t="s">
        <v>48</v>
      </c>
      <c r="D2155" s="10" t="s">
        <v>49</v>
      </c>
      <c r="E2155" s="12">
        <v>0</v>
      </c>
      <c r="F2155" s="13">
        <v>0</v>
      </c>
      <c r="G2155" s="13">
        <v>0</v>
      </c>
    </row>
    <row r="2156" spans="1:7" x14ac:dyDescent="0.55000000000000004">
      <c r="A2156" s="10" t="s">
        <v>35</v>
      </c>
      <c r="B2156" s="11">
        <v>42486</v>
      </c>
      <c r="C2156" s="10" t="s">
        <v>48</v>
      </c>
      <c r="D2156" s="10" t="s">
        <v>50</v>
      </c>
      <c r="E2156" s="12">
        <v>186400</v>
      </c>
      <c r="F2156" s="13">
        <v>540564.54</v>
      </c>
      <c r="G2156" s="13">
        <v>0</v>
      </c>
    </row>
    <row r="2157" spans="1:7" hidden="1" x14ac:dyDescent="0.55000000000000004">
      <c r="A2157" s="10" t="s">
        <v>35</v>
      </c>
      <c r="B2157" s="11">
        <v>42486</v>
      </c>
      <c r="C2157" s="10" t="s">
        <v>48</v>
      </c>
      <c r="D2157" s="10" t="s">
        <v>52</v>
      </c>
      <c r="E2157" s="12">
        <v>242484</v>
      </c>
      <c r="F2157" s="13">
        <v>70340.11</v>
      </c>
      <c r="G2157" s="13">
        <v>0</v>
      </c>
    </row>
    <row r="2158" spans="1:7" hidden="1" x14ac:dyDescent="0.55000000000000004">
      <c r="A2158" s="10" t="s">
        <v>35</v>
      </c>
      <c r="B2158" s="11">
        <v>42486</v>
      </c>
      <c r="C2158" s="10" t="s">
        <v>48</v>
      </c>
      <c r="D2158" s="10" t="s">
        <v>51</v>
      </c>
      <c r="E2158" s="12">
        <v>57205</v>
      </c>
      <c r="F2158" s="13">
        <v>99664.75</v>
      </c>
      <c r="G2158" s="13">
        <v>0</v>
      </c>
    </row>
    <row r="2159" spans="1:7" hidden="1" x14ac:dyDescent="0.55000000000000004">
      <c r="A2159" s="10" t="s">
        <v>35</v>
      </c>
      <c r="B2159" s="11">
        <v>42487</v>
      </c>
      <c r="C2159" s="10" t="s">
        <v>48</v>
      </c>
      <c r="D2159" s="10" t="s">
        <v>49</v>
      </c>
      <c r="E2159" s="12">
        <v>0</v>
      </c>
      <c r="F2159" s="13">
        <v>0</v>
      </c>
      <c r="G2159" s="13">
        <v>0</v>
      </c>
    </row>
    <row r="2160" spans="1:7" x14ac:dyDescent="0.55000000000000004">
      <c r="A2160" s="10" t="s">
        <v>35</v>
      </c>
      <c r="B2160" s="11">
        <v>42487</v>
      </c>
      <c r="C2160" s="10" t="s">
        <v>48</v>
      </c>
      <c r="D2160" s="10" t="s">
        <v>50</v>
      </c>
      <c r="E2160" s="12">
        <v>227947</v>
      </c>
      <c r="F2160" s="13">
        <v>679410.28</v>
      </c>
      <c r="G2160" s="13">
        <v>0</v>
      </c>
    </row>
    <row r="2161" spans="1:7" hidden="1" x14ac:dyDescent="0.55000000000000004">
      <c r="A2161" s="10" t="s">
        <v>35</v>
      </c>
      <c r="B2161" s="11">
        <v>42487</v>
      </c>
      <c r="C2161" s="10" t="s">
        <v>48</v>
      </c>
      <c r="D2161" s="10" t="s">
        <v>52</v>
      </c>
      <c r="E2161" s="12">
        <v>285980</v>
      </c>
      <c r="F2161" s="13">
        <v>85264.46</v>
      </c>
      <c r="G2161" s="13">
        <v>0</v>
      </c>
    </row>
    <row r="2162" spans="1:7" hidden="1" x14ac:dyDescent="0.55000000000000004">
      <c r="A2162" s="10" t="s">
        <v>35</v>
      </c>
      <c r="B2162" s="11">
        <v>42487</v>
      </c>
      <c r="C2162" s="10" t="s">
        <v>48</v>
      </c>
      <c r="D2162" s="10" t="s">
        <v>51</v>
      </c>
      <c r="E2162" s="12">
        <v>58351</v>
      </c>
      <c r="F2162" s="13">
        <v>105513.09</v>
      </c>
      <c r="G2162" s="13">
        <v>0</v>
      </c>
    </row>
    <row r="2163" spans="1:7" hidden="1" x14ac:dyDescent="0.55000000000000004">
      <c r="A2163" s="10" t="s">
        <v>35</v>
      </c>
      <c r="B2163" s="11">
        <v>42488</v>
      </c>
      <c r="C2163" s="10" t="s">
        <v>48</v>
      </c>
      <c r="D2163" s="10" t="s">
        <v>49</v>
      </c>
      <c r="E2163" s="12">
        <v>0</v>
      </c>
      <c r="F2163" s="13">
        <v>0</v>
      </c>
      <c r="G2163" s="13">
        <v>0</v>
      </c>
    </row>
    <row r="2164" spans="1:7" x14ac:dyDescent="0.55000000000000004">
      <c r="A2164" s="10" t="s">
        <v>35</v>
      </c>
      <c r="B2164" s="11">
        <v>42488</v>
      </c>
      <c r="C2164" s="10" t="s">
        <v>48</v>
      </c>
      <c r="D2164" s="10" t="s">
        <v>50</v>
      </c>
      <c r="E2164" s="12">
        <v>171391</v>
      </c>
      <c r="F2164" s="13">
        <v>519799.36</v>
      </c>
      <c r="G2164" s="13">
        <v>0</v>
      </c>
    </row>
    <row r="2165" spans="1:7" hidden="1" x14ac:dyDescent="0.55000000000000004">
      <c r="A2165" s="10" t="s">
        <v>35</v>
      </c>
      <c r="B2165" s="11">
        <v>42488</v>
      </c>
      <c r="C2165" s="10" t="s">
        <v>48</v>
      </c>
      <c r="D2165" s="10" t="s">
        <v>52</v>
      </c>
      <c r="E2165" s="12">
        <v>223218</v>
      </c>
      <c r="F2165" s="13">
        <v>67699.100000000006</v>
      </c>
      <c r="G2165" s="13">
        <v>0</v>
      </c>
    </row>
    <row r="2166" spans="1:7" hidden="1" x14ac:dyDescent="0.55000000000000004">
      <c r="A2166" s="10" t="s">
        <v>35</v>
      </c>
      <c r="B2166" s="11">
        <v>42488</v>
      </c>
      <c r="C2166" s="10" t="s">
        <v>48</v>
      </c>
      <c r="D2166" s="10" t="s">
        <v>51</v>
      </c>
      <c r="E2166" s="12">
        <v>58085</v>
      </c>
      <c r="F2166" s="13">
        <v>102423.07</v>
      </c>
      <c r="G2166" s="13">
        <v>0</v>
      </c>
    </row>
    <row r="2167" spans="1:7" hidden="1" x14ac:dyDescent="0.55000000000000004">
      <c r="A2167" s="10" t="s">
        <v>35</v>
      </c>
      <c r="B2167" s="11">
        <v>42489</v>
      </c>
      <c r="C2167" s="10" t="s">
        <v>48</v>
      </c>
      <c r="D2167" s="10" t="s">
        <v>49</v>
      </c>
      <c r="E2167" s="12">
        <v>0</v>
      </c>
      <c r="F2167" s="13">
        <v>0</v>
      </c>
      <c r="G2167" s="13">
        <v>0</v>
      </c>
    </row>
    <row r="2168" spans="1:7" x14ac:dyDescent="0.55000000000000004">
      <c r="A2168" s="10" t="s">
        <v>35</v>
      </c>
      <c r="B2168" s="11">
        <v>42489</v>
      </c>
      <c r="C2168" s="10" t="s">
        <v>48</v>
      </c>
      <c r="D2168" s="10" t="s">
        <v>50</v>
      </c>
      <c r="E2168" s="12">
        <v>201705</v>
      </c>
      <c r="F2168" s="13">
        <v>620557.15</v>
      </c>
      <c r="G2168" s="13">
        <v>0</v>
      </c>
    </row>
    <row r="2169" spans="1:7" hidden="1" x14ac:dyDescent="0.55000000000000004">
      <c r="A2169" s="10" t="s">
        <v>35</v>
      </c>
      <c r="B2169" s="11">
        <v>42489</v>
      </c>
      <c r="C2169" s="10" t="s">
        <v>48</v>
      </c>
      <c r="D2169" s="10" t="s">
        <v>52</v>
      </c>
      <c r="E2169" s="12">
        <v>238291</v>
      </c>
      <c r="F2169" s="13">
        <v>73328.210000000006</v>
      </c>
      <c r="G2169" s="13">
        <v>0</v>
      </c>
    </row>
    <row r="2170" spans="1:7" hidden="1" x14ac:dyDescent="0.55000000000000004">
      <c r="A2170" s="10" t="s">
        <v>35</v>
      </c>
      <c r="B2170" s="11">
        <v>42489</v>
      </c>
      <c r="C2170" s="10" t="s">
        <v>48</v>
      </c>
      <c r="D2170" s="10" t="s">
        <v>51</v>
      </c>
      <c r="E2170" s="12">
        <v>77950</v>
      </c>
      <c r="F2170" s="13">
        <v>137440.53</v>
      </c>
      <c r="G2170" s="13">
        <v>0</v>
      </c>
    </row>
    <row r="2171" spans="1:7" hidden="1" x14ac:dyDescent="0.55000000000000004">
      <c r="A2171" s="10" t="s">
        <v>35</v>
      </c>
      <c r="B2171" s="11">
        <v>42492</v>
      </c>
      <c r="C2171" s="10" t="s">
        <v>48</v>
      </c>
      <c r="D2171" s="10" t="s">
        <v>49</v>
      </c>
      <c r="E2171" s="12">
        <v>0</v>
      </c>
      <c r="F2171" s="13">
        <v>0</v>
      </c>
      <c r="G2171" s="13">
        <v>0</v>
      </c>
    </row>
    <row r="2172" spans="1:7" x14ac:dyDescent="0.55000000000000004">
      <c r="A2172" s="10" t="s">
        <v>35</v>
      </c>
      <c r="B2172" s="11">
        <v>42492</v>
      </c>
      <c r="C2172" s="10" t="s">
        <v>48</v>
      </c>
      <c r="D2172" s="10" t="s">
        <v>50</v>
      </c>
      <c r="E2172" s="12">
        <v>191588</v>
      </c>
      <c r="F2172" s="13">
        <v>579106.86</v>
      </c>
      <c r="G2172" s="13">
        <v>0</v>
      </c>
    </row>
    <row r="2173" spans="1:7" hidden="1" x14ac:dyDescent="0.55000000000000004">
      <c r="A2173" s="10" t="s">
        <v>35</v>
      </c>
      <c r="B2173" s="11">
        <v>42492</v>
      </c>
      <c r="C2173" s="10" t="s">
        <v>48</v>
      </c>
      <c r="D2173" s="10" t="s">
        <v>52</v>
      </c>
      <c r="E2173" s="12">
        <v>231779</v>
      </c>
      <c r="F2173" s="13">
        <v>70111.679999999993</v>
      </c>
      <c r="G2173" s="13">
        <v>0</v>
      </c>
    </row>
    <row r="2174" spans="1:7" hidden="1" x14ac:dyDescent="0.55000000000000004">
      <c r="A2174" s="10" t="s">
        <v>35</v>
      </c>
      <c r="B2174" s="11">
        <v>42492</v>
      </c>
      <c r="C2174" s="10" t="s">
        <v>48</v>
      </c>
      <c r="D2174" s="10" t="s">
        <v>51</v>
      </c>
      <c r="E2174" s="12">
        <v>50599</v>
      </c>
      <c r="F2174" s="13">
        <v>89047.039999999994</v>
      </c>
      <c r="G2174" s="13">
        <v>0</v>
      </c>
    </row>
    <row r="2175" spans="1:7" hidden="1" x14ac:dyDescent="0.55000000000000004">
      <c r="A2175" s="10" t="s">
        <v>35</v>
      </c>
      <c r="B2175" s="11">
        <v>42493</v>
      </c>
      <c r="C2175" s="10" t="s">
        <v>48</v>
      </c>
      <c r="D2175" s="10" t="s">
        <v>49</v>
      </c>
      <c r="E2175" s="12">
        <v>0</v>
      </c>
      <c r="F2175" s="13">
        <v>0</v>
      </c>
      <c r="G2175" s="13">
        <v>0</v>
      </c>
    </row>
    <row r="2176" spans="1:7" x14ac:dyDescent="0.55000000000000004">
      <c r="A2176" s="10" t="s">
        <v>35</v>
      </c>
      <c r="B2176" s="11">
        <v>42493</v>
      </c>
      <c r="C2176" s="10" t="s">
        <v>48</v>
      </c>
      <c r="D2176" s="10" t="s">
        <v>50</v>
      </c>
      <c r="E2176" s="12">
        <v>216687</v>
      </c>
      <c r="F2176" s="13">
        <v>639173.01</v>
      </c>
      <c r="G2176" s="13">
        <v>0</v>
      </c>
    </row>
    <row r="2177" spans="1:7" hidden="1" x14ac:dyDescent="0.55000000000000004">
      <c r="A2177" s="10" t="s">
        <v>35</v>
      </c>
      <c r="B2177" s="11">
        <v>42493</v>
      </c>
      <c r="C2177" s="10" t="s">
        <v>48</v>
      </c>
      <c r="D2177" s="10" t="s">
        <v>52</v>
      </c>
      <c r="E2177" s="12">
        <v>270665</v>
      </c>
      <c r="F2177" s="13">
        <v>79867.95</v>
      </c>
      <c r="G2177" s="13">
        <v>0</v>
      </c>
    </row>
    <row r="2178" spans="1:7" hidden="1" x14ac:dyDescent="0.55000000000000004">
      <c r="A2178" s="10" t="s">
        <v>35</v>
      </c>
      <c r="B2178" s="11">
        <v>42493</v>
      </c>
      <c r="C2178" s="10" t="s">
        <v>48</v>
      </c>
      <c r="D2178" s="10" t="s">
        <v>51</v>
      </c>
      <c r="E2178" s="12">
        <v>60119</v>
      </c>
      <c r="F2178" s="13">
        <v>104344.57</v>
      </c>
      <c r="G2178" s="13">
        <v>0</v>
      </c>
    </row>
    <row r="2179" spans="1:7" hidden="1" x14ac:dyDescent="0.55000000000000004">
      <c r="A2179" s="10" t="s">
        <v>35</v>
      </c>
      <c r="B2179" s="11">
        <v>42494</v>
      </c>
      <c r="C2179" s="10" t="s">
        <v>48</v>
      </c>
      <c r="D2179" s="10" t="s">
        <v>49</v>
      </c>
      <c r="E2179" s="12">
        <v>0</v>
      </c>
      <c r="F2179" s="13">
        <v>0</v>
      </c>
      <c r="G2179" s="13">
        <v>0</v>
      </c>
    </row>
    <row r="2180" spans="1:7" x14ac:dyDescent="0.55000000000000004">
      <c r="A2180" s="10" t="s">
        <v>35</v>
      </c>
      <c r="B2180" s="11">
        <v>42494</v>
      </c>
      <c r="C2180" s="10" t="s">
        <v>48</v>
      </c>
      <c r="D2180" s="10" t="s">
        <v>50</v>
      </c>
      <c r="E2180" s="12">
        <v>256865</v>
      </c>
      <c r="F2180" s="13">
        <v>755112.88</v>
      </c>
      <c r="G2180" s="13">
        <v>0</v>
      </c>
    </row>
    <row r="2181" spans="1:7" hidden="1" x14ac:dyDescent="0.55000000000000004">
      <c r="A2181" s="10" t="s">
        <v>35</v>
      </c>
      <c r="B2181" s="11">
        <v>42494</v>
      </c>
      <c r="C2181" s="10" t="s">
        <v>48</v>
      </c>
      <c r="D2181" s="10" t="s">
        <v>52</v>
      </c>
      <c r="E2181" s="12">
        <v>336380</v>
      </c>
      <c r="F2181" s="13">
        <v>98913.83</v>
      </c>
      <c r="G2181" s="13">
        <v>0</v>
      </c>
    </row>
    <row r="2182" spans="1:7" hidden="1" x14ac:dyDescent="0.55000000000000004">
      <c r="A2182" s="10" t="s">
        <v>35</v>
      </c>
      <c r="B2182" s="11">
        <v>42494</v>
      </c>
      <c r="C2182" s="10" t="s">
        <v>48</v>
      </c>
      <c r="D2182" s="10" t="s">
        <v>51</v>
      </c>
      <c r="E2182" s="12">
        <v>61111</v>
      </c>
      <c r="F2182" s="13">
        <v>108572.02</v>
      </c>
      <c r="G2182" s="13">
        <v>0</v>
      </c>
    </row>
    <row r="2183" spans="1:7" hidden="1" x14ac:dyDescent="0.55000000000000004">
      <c r="A2183" s="10" t="s">
        <v>35</v>
      </c>
      <c r="B2183" s="11">
        <v>42495</v>
      </c>
      <c r="C2183" s="10" t="s">
        <v>48</v>
      </c>
      <c r="D2183" s="10" t="s">
        <v>49</v>
      </c>
      <c r="E2183" s="12">
        <v>0</v>
      </c>
      <c r="F2183" s="13">
        <v>0</v>
      </c>
      <c r="G2183" s="13">
        <v>0</v>
      </c>
    </row>
    <row r="2184" spans="1:7" x14ac:dyDescent="0.55000000000000004">
      <c r="A2184" s="10" t="s">
        <v>35</v>
      </c>
      <c r="B2184" s="11">
        <v>42495</v>
      </c>
      <c r="C2184" s="10" t="s">
        <v>48</v>
      </c>
      <c r="D2184" s="10" t="s">
        <v>50</v>
      </c>
      <c r="E2184" s="12">
        <v>275712</v>
      </c>
      <c r="F2184" s="13">
        <v>829481.16</v>
      </c>
      <c r="G2184" s="13">
        <v>0</v>
      </c>
    </row>
    <row r="2185" spans="1:7" hidden="1" x14ac:dyDescent="0.55000000000000004">
      <c r="A2185" s="10" t="s">
        <v>35</v>
      </c>
      <c r="B2185" s="11">
        <v>42495</v>
      </c>
      <c r="C2185" s="10" t="s">
        <v>48</v>
      </c>
      <c r="D2185" s="10" t="s">
        <v>52</v>
      </c>
      <c r="E2185" s="12">
        <v>357678</v>
      </c>
      <c r="F2185" s="13">
        <v>107570.67</v>
      </c>
      <c r="G2185" s="13">
        <v>0</v>
      </c>
    </row>
    <row r="2186" spans="1:7" hidden="1" x14ac:dyDescent="0.55000000000000004">
      <c r="A2186" s="10" t="s">
        <v>35</v>
      </c>
      <c r="B2186" s="11">
        <v>42495</v>
      </c>
      <c r="C2186" s="10" t="s">
        <v>48</v>
      </c>
      <c r="D2186" s="10" t="s">
        <v>51</v>
      </c>
      <c r="E2186" s="12">
        <v>80830</v>
      </c>
      <c r="F2186" s="13">
        <v>143946.13</v>
      </c>
      <c r="G2186" s="13">
        <v>0</v>
      </c>
    </row>
    <row r="2187" spans="1:7" hidden="1" x14ac:dyDescent="0.55000000000000004">
      <c r="A2187" s="10" t="s">
        <v>35</v>
      </c>
      <c r="B2187" s="11">
        <v>42496</v>
      </c>
      <c r="C2187" s="10" t="s">
        <v>48</v>
      </c>
      <c r="D2187" s="10" t="s">
        <v>49</v>
      </c>
      <c r="E2187" s="12">
        <v>0</v>
      </c>
      <c r="F2187" s="13">
        <v>0</v>
      </c>
      <c r="G2187" s="13">
        <v>0</v>
      </c>
    </row>
    <row r="2188" spans="1:7" x14ac:dyDescent="0.55000000000000004">
      <c r="A2188" s="10" t="s">
        <v>35</v>
      </c>
      <c r="B2188" s="11">
        <v>42496</v>
      </c>
      <c r="C2188" s="10" t="s">
        <v>48</v>
      </c>
      <c r="D2188" s="10" t="s">
        <v>50</v>
      </c>
      <c r="E2188" s="12">
        <v>258613</v>
      </c>
      <c r="F2188" s="13">
        <v>764901.7</v>
      </c>
      <c r="G2188" s="13">
        <v>0</v>
      </c>
    </row>
    <row r="2189" spans="1:7" hidden="1" x14ac:dyDescent="0.55000000000000004">
      <c r="A2189" s="10" t="s">
        <v>35</v>
      </c>
      <c r="B2189" s="11">
        <v>42496</v>
      </c>
      <c r="C2189" s="10" t="s">
        <v>48</v>
      </c>
      <c r="D2189" s="10" t="s">
        <v>52</v>
      </c>
      <c r="E2189" s="12">
        <v>335887</v>
      </c>
      <c r="F2189" s="13">
        <v>99348.55</v>
      </c>
      <c r="G2189" s="13">
        <v>0</v>
      </c>
    </row>
    <row r="2190" spans="1:7" hidden="1" x14ac:dyDescent="0.55000000000000004">
      <c r="A2190" s="10" t="s">
        <v>35</v>
      </c>
      <c r="B2190" s="11">
        <v>42496</v>
      </c>
      <c r="C2190" s="10" t="s">
        <v>48</v>
      </c>
      <c r="D2190" s="10" t="s">
        <v>51</v>
      </c>
      <c r="E2190" s="12">
        <v>49108</v>
      </c>
      <c r="F2190" s="13">
        <v>85604.72</v>
      </c>
      <c r="G2190" s="13">
        <v>0</v>
      </c>
    </row>
    <row r="2191" spans="1:7" hidden="1" x14ac:dyDescent="0.55000000000000004">
      <c r="A2191" s="10" t="s">
        <v>35</v>
      </c>
      <c r="B2191" s="11">
        <v>42499</v>
      </c>
      <c r="C2191" s="10" t="s">
        <v>48</v>
      </c>
      <c r="D2191" s="10" t="s">
        <v>49</v>
      </c>
      <c r="E2191" s="12">
        <v>0</v>
      </c>
      <c r="F2191" s="13">
        <v>0</v>
      </c>
      <c r="G2191" s="13">
        <v>0</v>
      </c>
    </row>
    <row r="2192" spans="1:7" x14ac:dyDescent="0.55000000000000004">
      <c r="A2192" s="10" t="s">
        <v>35</v>
      </c>
      <c r="B2192" s="11">
        <v>42499</v>
      </c>
      <c r="C2192" s="10" t="s">
        <v>48</v>
      </c>
      <c r="D2192" s="10" t="s">
        <v>50</v>
      </c>
      <c r="E2192" s="12">
        <v>240687</v>
      </c>
      <c r="F2192" s="13">
        <v>716545.18</v>
      </c>
      <c r="G2192" s="13">
        <v>0</v>
      </c>
    </row>
    <row r="2193" spans="1:7" hidden="1" x14ac:dyDescent="0.55000000000000004">
      <c r="A2193" s="10" t="s">
        <v>35</v>
      </c>
      <c r="B2193" s="11">
        <v>42499</v>
      </c>
      <c r="C2193" s="10" t="s">
        <v>48</v>
      </c>
      <c r="D2193" s="10" t="s">
        <v>52</v>
      </c>
      <c r="E2193" s="12">
        <v>313798</v>
      </c>
      <c r="F2193" s="13">
        <v>93471.45</v>
      </c>
      <c r="G2193" s="13">
        <v>0</v>
      </c>
    </row>
    <row r="2194" spans="1:7" hidden="1" x14ac:dyDescent="0.55000000000000004">
      <c r="A2194" s="10" t="s">
        <v>35</v>
      </c>
      <c r="B2194" s="11">
        <v>42499</v>
      </c>
      <c r="C2194" s="10" t="s">
        <v>48</v>
      </c>
      <c r="D2194" s="10" t="s">
        <v>51</v>
      </c>
      <c r="E2194" s="12">
        <v>48731</v>
      </c>
      <c r="F2194" s="13">
        <v>85937.71</v>
      </c>
      <c r="G2194" s="13">
        <v>0</v>
      </c>
    </row>
    <row r="2195" spans="1:7" hidden="1" x14ac:dyDescent="0.55000000000000004">
      <c r="A2195" s="10" t="s">
        <v>35</v>
      </c>
      <c r="B2195" s="11">
        <v>42500</v>
      </c>
      <c r="C2195" s="10" t="s">
        <v>48</v>
      </c>
      <c r="D2195" s="10" t="s">
        <v>49</v>
      </c>
      <c r="E2195" s="12">
        <v>0</v>
      </c>
      <c r="F2195" s="13">
        <v>0</v>
      </c>
      <c r="G2195" s="13">
        <v>0</v>
      </c>
    </row>
    <row r="2196" spans="1:7" x14ac:dyDescent="0.55000000000000004">
      <c r="A2196" s="10" t="s">
        <v>35</v>
      </c>
      <c r="B2196" s="11">
        <v>42500</v>
      </c>
      <c r="C2196" s="10" t="s">
        <v>48</v>
      </c>
      <c r="D2196" s="10" t="s">
        <v>50</v>
      </c>
      <c r="E2196" s="12">
        <v>246675</v>
      </c>
      <c r="F2196" s="13">
        <v>723472.57</v>
      </c>
      <c r="G2196" s="13">
        <v>0</v>
      </c>
    </row>
    <row r="2197" spans="1:7" hidden="1" x14ac:dyDescent="0.55000000000000004">
      <c r="A2197" s="10" t="s">
        <v>35</v>
      </c>
      <c r="B2197" s="11">
        <v>42500</v>
      </c>
      <c r="C2197" s="10" t="s">
        <v>48</v>
      </c>
      <c r="D2197" s="10" t="s">
        <v>52</v>
      </c>
      <c r="E2197" s="12">
        <v>318896</v>
      </c>
      <c r="F2197" s="13">
        <v>93544.85</v>
      </c>
      <c r="G2197" s="13">
        <v>0</v>
      </c>
    </row>
    <row r="2198" spans="1:7" hidden="1" x14ac:dyDescent="0.55000000000000004">
      <c r="A2198" s="10" t="s">
        <v>35</v>
      </c>
      <c r="B2198" s="11">
        <v>42500</v>
      </c>
      <c r="C2198" s="10" t="s">
        <v>48</v>
      </c>
      <c r="D2198" s="10" t="s">
        <v>51</v>
      </c>
      <c r="E2198" s="12">
        <v>51443</v>
      </c>
      <c r="F2198" s="13">
        <v>92360.05</v>
      </c>
      <c r="G2198" s="13">
        <v>0</v>
      </c>
    </row>
    <row r="2199" spans="1:7" hidden="1" x14ac:dyDescent="0.55000000000000004">
      <c r="A2199" s="10" t="s">
        <v>35</v>
      </c>
      <c r="B2199" s="11">
        <v>42501</v>
      </c>
      <c r="C2199" s="10" t="s">
        <v>48</v>
      </c>
      <c r="D2199" s="10" t="s">
        <v>49</v>
      </c>
      <c r="E2199" s="12">
        <v>0</v>
      </c>
      <c r="F2199" s="13">
        <v>0</v>
      </c>
      <c r="G2199" s="13">
        <v>0</v>
      </c>
    </row>
    <row r="2200" spans="1:7" x14ac:dyDescent="0.55000000000000004">
      <c r="A2200" s="10" t="s">
        <v>35</v>
      </c>
      <c r="B2200" s="11">
        <v>42501</v>
      </c>
      <c r="C2200" s="10" t="s">
        <v>48</v>
      </c>
      <c r="D2200" s="10" t="s">
        <v>50</v>
      </c>
      <c r="E2200" s="12">
        <v>288246</v>
      </c>
      <c r="F2200" s="13">
        <v>866482.68</v>
      </c>
      <c r="G2200" s="13">
        <v>0</v>
      </c>
    </row>
    <row r="2201" spans="1:7" hidden="1" x14ac:dyDescent="0.55000000000000004">
      <c r="A2201" s="10" t="s">
        <v>35</v>
      </c>
      <c r="B2201" s="11">
        <v>42501</v>
      </c>
      <c r="C2201" s="10" t="s">
        <v>48</v>
      </c>
      <c r="D2201" s="10" t="s">
        <v>52</v>
      </c>
      <c r="E2201" s="12">
        <v>363398</v>
      </c>
      <c r="F2201" s="13">
        <v>109261.91</v>
      </c>
      <c r="G2201" s="13">
        <v>0</v>
      </c>
    </row>
    <row r="2202" spans="1:7" hidden="1" x14ac:dyDescent="0.55000000000000004">
      <c r="A2202" s="10" t="s">
        <v>35</v>
      </c>
      <c r="B2202" s="11">
        <v>42501</v>
      </c>
      <c r="C2202" s="10" t="s">
        <v>48</v>
      </c>
      <c r="D2202" s="10" t="s">
        <v>51</v>
      </c>
      <c r="E2202" s="12">
        <v>53812</v>
      </c>
      <c r="F2202" s="13">
        <v>97224.65</v>
      </c>
      <c r="G2202" s="13">
        <v>0</v>
      </c>
    </row>
    <row r="2203" spans="1:7" hidden="1" x14ac:dyDescent="0.55000000000000004">
      <c r="A2203" s="10" t="s">
        <v>35</v>
      </c>
      <c r="B2203" s="11">
        <v>42502</v>
      </c>
      <c r="C2203" s="10" t="s">
        <v>48</v>
      </c>
      <c r="D2203" s="10" t="s">
        <v>49</v>
      </c>
      <c r="E2203" s="12">
        <v>0</v>
      </c>
      <c r="F2203" s="13">
        <v>0</v>
      </c>
      <c r="G2203" s="13">
        <v>0</v>
      </c>
    </row>
    <row r="2204" spans="1:7" x14ac:dyDescent="0.55000000000000004">
      <c r="A2204" s="10" t="s">
        <v>35</v>
      </c>
      <c r="B2204" s="11">
        <v>42502</v>
      </c>
      <c r="C2204" s="10" t="s">
        <v>48</v>
      </c>
      <c r="D2204" s="10" t="s">
        <v>50</v>
      </c>
      <c r="E2204" s="12">
        <v>233026</v>
      </c>
      <c r="F2204" s="13">
        <v>721647.67</v>
      </c>
      <c r="G2204" s="13">
        <v>0</v>
      </c>
    </row>
    <row r="2205" spans="1:7" hidden="1" x14ac:dyDescent="0.55000000000000004">
      <c r="A2205" s="10" t="s">
        <v>35</v>
      </c>
      <c r="B2205" s="11">
        <v>42502</v>
      </c>
      <c r="C2205" s="10" t="s">
        <v>48</v>
      </c>
      <c r="D2205" s="10" t="s">
        <v>52</v>
      </c>
      <c r="E2205" s="12">
        <v>302822</v>
      </c>
      <c r="F2205" s="13">
        <v>93777.73</v>
      </c>
      <c r="G2205" s="13">
        <v>0</v>
      </c>
    </row>
    <row r="2206" spans="1:7" hidden="1" x14ac:dyDescent="0.55000000000000004">
      <c r="A2206" s="10" t="s">
        <v>35</v>
      </c>
      <c r="B2206" s="11">
        <v>42502</v>
      </c>
      <c r="C2206" s="10" t="s">
        <v>48</v>
      </c>
      <c r="D2206" s="10" t="s">
        <v>51</v>
      </c>
      <c r="E2206" s="12">
        <v>51567</v>
      </c>
      <c r="F2206" s="13">
        <v>93350.64</v>
      </c>
      <c r="G2206" s="13">
        <v>0</v>
      </c>
    </row>
    <row r="2207" spans="1:7" hidden="1" x14ac:dyDescent="0.55000000000000004">
      <c r="A2207" s="10" t="s">
        <v>35</v>
      </c>
      <c r="B2207" s="11">
        <v>42503</v>
      </c>
      <c r="C2207" s="10" t="s">
        <v>48</v>
      </c>
      <c r="D2207" s="10" t="s">
        <v>49</v>
      </c>
      <c r="E2207" s="12">
        <v>0</v>
      </c>
      <c r="F2207" s="13">
        <v>0</v>
      </c>
      <c r="G2207" s="13">
        <v>0</v>
      </c>
    </row>
    <row r="2208" spans="1:7" x14ac:dyDescent="0.55000000000000004">
      <c r="A2208" s="10" t="s">
        <v>35</v>
      </c>
      <c r="B2208" s="11">
        <v>42503</v>
      </c>
      <c r="C2208" s="10" t="s">
        <v>48</v>
      </c>
      <c r="D2208" s="10" t="s">
        <v>50</v>
      </c>
      <c r="E2208" s="12">
        <v>187050</v>
      </c>
      <c r="F2208" s="13">
        <v>577986.82999999996</v>
      </c>
      <c r="G2208" s="13">
        <v>0</v>
      </c>
    </row>
    <row r="2209" spans="1:7" hidden="1" x14ac:dyDescent="0.55000000000000004">
      <c r="A2209" s="10" t="s">
        <v>35</v>
      </c>
      <c r="B2209" s="11">
        <v>42503</v>
      </c>
      <c r="C2209" s="10" t="s">
        <v>48</v>
      </c>
      <c r="D2209" s="10" t="s">
        <v>52</v>
      </c>
      <c r="E2209" s="12">
        <v>252316</v>
      </c>
      <c r="F2209" s="13">
        <v>77977.990000000005</v>
      </c>
      <c r="G2209" s="13">
        <v>0</v>
      </c>
    </row>
    <row r="2210" spans="1:7" hidden="1" x14ac:dyDescent="0.55000000000000004">
      <c r="A2210" s="10" t="s">
        <v>35</v>
      </c>
      <c r="B2210" s="11">
        <v>42503</v>
      </c>
      <c r="C2210" s="10" t="s">
        <v>48</v>
      </c>
      <c r="D2210" s="10" t="s">
        <v>51</v>
      </c>
      <c r="E2210" s="12">
        <v>67307</v>
      </c>
      <c r="F2210" s="13">
        <v>119733.63</v>
      </c>
      <c r="G2210" s="13">
        <v>0</v>
      </c>
    </row>
    <row r="2211" spans="1:7" hidden="1" x14ac:dyDescent="0.55000000000000004">
      <c r="A2211" s="10" t="s">
        <v>35</v>
      </c>
      <c r="B2211" s="11">
        <v>42506</v>
      </c>
      <c r="C2211" s="10" t="s">
        <v>48</v>
      </c>
      <c r="D2211" s="10" t="s">
        <v>49</v>
      </c>
      <c r="E2211" s="12">
        <v>0</v>
      </c>
      <c r="F2211" s="13">
        <v>0</v>
      </c>
      <c r="G2211" s="13">
        <v>0</v>
      </c>
    </row>
    <row r="2212" spans="1:7" x14ac:dyDescent="0.55000000000000004">
      <c r="A2212" s="10" t="s">
        <v>35</v>
      </c>
      <c r="B2212" s="11">
        <v>42506</v>
      </c>
      <c r="C2212" s="10" t="s">
        <v>48</v>
      </c>
      <c r="D2212" s="10" t="s">
        <v>50</v>
      </c>
      <c r="E2212" s="12">
        <v>164772</v>
      </c>
      <c r="F2212" s="13">
        <v>522050.45</v>
      </c>
      <c r="G2212" s="13">
        <v>0</v>
      </c>
    </row>
    <row r="2213" spans="1:7" hidden="1" x14ac:dyDescent="0.55000000000000004">
      <c r="A2213" s="10" t="s">
        <v>35</v>
      </c>
      <c r="B2213" s="11">
        <v>42506</v>
      </c>
      <c r="C2213" s="10" t="s">
        <v>48</v>
      </c>
      <c r="D2213" s="10" t="s">
        <v>52</v>
      </c>
      <c r="E2213" s="12">
        <v>212114</v>
      </c>
      <c r="F2213" s="13">
        <v>67199.87</v>
      </c>
      <c r="G2213" s="13">
        <v>0</v>
      </c>
    </row>
    <row r="2214" spans="1:7" hidden="1" x14ac:dyDescent="0.55000000000000004">
      <c r="A2214" s="10" t="s">
        <v>35</v>
      </c>
      <c r="B2214" s="11">
        <v>42506</v>
      </c>
      <c r="C2214" s="10" t="s">
        <v>48</v>
      </c>
      <c r="D2214" s="10" t="s">
        <v>51</v>
      </c>
      <c r="E2214" s="12">
        <v>43303</v>
      </c>
      <c r="F2214" s="13">
        <v>74884.45</v>
      </c>
      <c r="G2214" s="13">
        <v>0</v>
      </c>
    </row>
    <row r="2215" spans="1:7" hidden="1" x14ac:dyDescent="0.55000000000000004">
      <c r="A2215" s="10" t="s">
        <v>35</v>
      </c>
      <c r="B2215" s="11">
        <v>42507</v>
      </c>
      <c r="C2215" s="10" t="s">
        <v>48</v>
      </c>
      <c r="D2215" s="10" t="s">
        <v>49</v>
      </c>
      <c r="E2215" s="12">
        <v>0</v>
      </c>
      <c r="F2215" s="13">
        <v>0</v>
      </c>
      <c r="G2215" s="13">
        <v>0</v>
      </c>
    </row>
    <row r="2216" spans="1:7" x14ac:dyDescent="0.55000000000000004">
      <c r="A2216" s="10" t="s">
        <v>35</v>
      </c>
      <c r="B2216" s="11">
        <v>42507</v>
      </c>
      <c r="C2216" s="10" t="s">
        <v>48</v>
      </c>
      <c r="D2216" s="10" t="s">
        <v>50</v>
      </c>
      <c r="E2216" s="12">
        <v>185745</v>
      </c>
      <c r="F2216" s="13">
        <v>596790.94999999995</v>
      </c>
      <c r="G2216" s="13">
        <v>0</v>
      </c>
    </row>
    <row r="2217" spans="1:7" hidden="1" x14ac:dyDescent="0.55000000000000004">
      <c r="A2217" s="10" t="s">
        <v>35</v>
      </c>
      <c r="B2217" s="11">
        <v>42507</v>
      </c>
      <c r="C2217" s="10" t="s">
        <v>48</v>
      </c>
      <c r="D2217" s="10" t="s">
        <v>52</v>
      </c>
      <c r="E2217" s="12">
        <v>252907</v>
      </c>
      <c r="F2217" s="13">
        <v>81262.3</v>
      </c>
      <c r="G2217" s="13">
        <v>0</v>
      </c>
    </row>
    <row r="2218" spans="1:7" hidden="1" x14ac:dyDescent="0.55000000000000004">
      <c r="A2218" s="10" t="s">
        <v>35</v>
      </c>
      <c r="B2218" s="11">
        <v>42507</v>
      </c>
      <c r="C2218" s="10" t="s">
        <v>48</v>
      </c>
      <c r="D2218" s="10" t="s">
        <v>51</v>
      </c>
      <c r="E2218" s="12">
        <v>42937</v>
      </c>
      <c r="F2218" s="13">
        <v>74219.55</v>
      </c>
      <c r="G2218" s="13">
        <v>0</v>
      </c>
    </row>
    <row r="2219" spans="1:7" hidden="1" x14ac:dyDescent="0.55000000000000004">
      <c r="A2219" s="10" t="s">
        <v>35</v>
      </c>
      <c r="B2219" s="11">
        <v>42508</v>
      </c>
      <c r="C2219" s="10" t="s">
        <v>48</v>
      </c>
      <c r="D2219" s="10" t="s">
        <v>49</v>
      </c>
      <c r="E2219" s="12">
        <v>0</v>
      </c>
      <c r="F2219" s="13">
        <v>0</v>
      </c>
      <c r="G2219" s="13">
        <v>0</v>
      </c>
    </row>
    <row r="2220" spans="1:7" x14ac:dyDescent="0.55000000000000004">
      <c r="A2220" s="10" t="s">
        <v>35</v>
      </c>
      <c r="B2220" s="11">
        <v>42508</v>
      </c>
      <c r="C2220" s="10" t="s">
        <v>48</v>
      </c>
      <c r="D2220" s="10" t="s">
        <v>50</v>
      </c>
      <c r="E2220" s="12">
        <v>234299</v>
      </c>
      <c r="F2220" s="13">
        <v>762643.63</v>
      </c>
      <c r="G2220" s="13">
        <v>0</v>
      </c>
    </row>
    <row r="2221" spans="1:7" hidden="1" x14ac:dyDescent="0.55000000000000004">
      <c r="A2221" s="10" t="s">
        <v>35</v>
      </c>
      <c r="B2221" s="11">
        <v>42508</v>
      </c>
      <c r="C2221" s="10" t="s">
        <v>48</v>
      </c>
      <c r="D2221" s="10" t="s">
        <v>52</v>
      </c>
      <c r="E2221" s="12">
        <v>280768</v>
      </c>
      <c r="F2221" s="13">
        <v>91357.03</v>
      </c>
      <c r="G2221" s="13">
        <v>0</v>
      </c>
    </row>
    <row r="2222" spans="1:7" hidden="1" x14ac:dyDescent="0.55000000000000004">
      <c r="A2222" s="10" t="s">
        <v>35</v>
      </c>
      <c r="B2222" s="11">
        <v>42508</v>
      </c>
      <c r="C2222" s="10" t="s">
        <v>48</v>
      </c>
      <c r="D2222" s="10" t="s">
        <v>51</v>
      </c>
      <c r="E2222" s="12">
        <v>37184</v>
      </c>
      <c r="F2222" s="13">
        <v>63368.6</v>
      </c>
      <c r="G2222" s="13">
        <v>0</v>
      </c>
    </row>
    <row r="2223" spans="1:7" hidden="1" x14ac:dyDescent="0.55000000000000004">
      <c r="A2223" s="10" t="s">
        <v>35</v>
      </c>
      <c r="B2223" s="11">
        <v>42509</v>
      </c>
      <c r="C2223" s="10" t="s">
        <v>48</v>
      </c>
      <c r="D2223" s="10" t="s">
        <v>49</v>
      </c>
      <c r="E2223" s="12">
        <v>0</v>
      </c>
      <c r="F2223" s="13">
        <v>0</v>
      </c>
      <c r="G2223" s="13">
        <v>0</v>
      </c>
    </row>
    <row r="2224" spans="1:7" x14ac:dyDescent="0.55000000000000004">
      <c r="A2224" s="10" t="s">
        <v>35</v>
      </c>
      <c r="B2224" s="11">
        <v>42509</v>
      </c>
      <c r="C2224" s="10" t="s">
        <v>48</v>
      </c>
      <c r="D2224" s="10" t="s">
        <v>50</v>
      </c>
      <c r="E2224" s="12">
        <v>246955</v>
      </c>
      <c r="F2224" s="13">
        <v>792833.34</v>
      </c>
      <c r="G2224" s="13">
        <v>0</v>
      </c>
    </row>
    <row r="2225" spans="1:7" hidden="1" x14ac:dyDescent="0.55000000000000004">
      <c r="A2225" s="10" t="s">
        <v>35</v>
      </c>
      <c r="B2225" s="11">
        <v>42509</v>
      </c>
      <c r="C2225" s="10" t="s">
        <v>48</v>
      </c>
      <c r="D2225" s="10" t="s">
        <v>52</v>
      </c>
      <c r="E2225" s="12">
        <v>317530</v>
      </c>
      <c r="F2225" s="13">
        <v>101841.26</v>
      </c>
      <c r="G2225" s="13">
        <v>0</v>
      </c>
    </row>
    <row r="2226" spans="1:7" hidden="1" x14ac:dyDescent="0.55000000000000004">
      <c r="A2226" s="10" t="s">
        <v>35</v>
      </c>
      <c r="B2226" s="11">
        <v>42509</v>
      </c>
      <c r="C2226" s="10" t="s">
        <v>48</v>
      </c>
      <c r="D2226" s="10" t="s">
        <v>51</v>
      </c>
      <c r="E2226" s="12">
        <v>73319</v>
      </c>
      <c r="F2226" s="13">
        <v>125153</v>
      </c>
      <c r="G2226" s="13">
        <v>0</v>
      </c>
    </row>
    <row r="2227" spans="1:7" hidden="1" x14ac:dyDescent="0.55000000000000004">
      <c r="A2227" s="10" t="s">
        <v>35</v>
      </c>
      <c r="B2227" s="11">
        <v>42510</v>
      </c>
      <c r="C2227" s="10" t="s">
        <v>48</v>
      </c>
      <c r="D2227" s="10" t="s">
        <v>49</v>
      </c>
      <c r="E2227" s="12">
        <v>0</v>
      </c>
      <c r="F2227" s="13">
        <v>0</v>
      </c>
      <c r="G2227" s="13">
        <v>0</v>
      </c>
    </row>
    <row r="2228" spans="1:7" x14ac:dyDescent="0.55000000000000004">
      <c r="A2228" s="10" t="s">
        <v>35</v>
      </c>
      <c r="B2228" s="11">
        <v>42510</v>
      </c>
      <c r="C2228" s="10" t="s">
        <v>48</v>
      </c>
      <c r="D2228" s="10" t="s">
        <v>50</v>
      </c>
      <c r="E2228" s="12">
        <v>178676</v>
      </c>
      <c r="F2228" s="13">
        <v>588658.18000000005</v>
      </c>
      <c r="G2228" s="13">
        <v>0</v>
      </c>
    </row>
    <row r="2229" spans="1:7" hidden="1" x14ac:dyDescent="0.55000000000000004">
      <c r="A2229" s="10" t="s">
        <v>35</v>
      </c>
      <c r="B2229" s="11">
        <v>42510</v>
      </c>
      <c r="C2229" s="10" t="s">
        <v>48</v>
      </c>
      <c r="D2229" s="10" t="s">
        <v>52</v>
      </c>
      <c r="E2229" s="12">
        <v>240743</v>
      </c>
      <c r="F2229" s="13">
        <v>79323.87</v>
      </c>
      <c r="G2229" s="13">
        <v>0</v>
      </c>
    </row>
    <row r="2230" spans="1:7" hidden="1" x14ac:dyDescent="0.55000000000000004">
      <c r="A2230" s="10" t="s">
        <v>35</v>
      </c>
      <c r="B2230" s="11">
        <v>42510</v>
      </c>
      <c r="C2230" s="10" t="s">
        <v>48</v>
      </c>
      <c r="D2230" s="10" t="s">
        <v>51</v>
      </c>
      <c r="E2230" s="12">
        <v>49979</v>
      </c>
      <c r="F2230" s="13">
        <v>87087.58</v>
      </c>
      <c r="G2230" s="13">
        <v>0</v>
      </c>
    </row>
    <row r="2231" spans="1:7" hidden="1" x14ac:dyDescent="0.55000000000000004">
      <c r="A2231" s="10" t="s">
        <v>35</v>
      </c>
      <c r="B2231" s="11">
        <v>42513</v>
      </c>
      <c r="C2231" s="10" t="s">
        <v>48</v>
      </c>
      <c r="D2231" s="10" t="s">
        <v>49</v>
      </c>
      <c r="E2231" s="12">
        <v>0</v>
      </c>
      <c r="F2231" s="13">
        <v>0</v>
      </c>
      <c r="G2231" s="13">
        <v>0</v>
      </c>
    </row>
    <row r="2232" spans="1:7" x14ac:dyDescent="0.55000000000000004">
      <c r="A2232" s="10" t="s">
        <v>35</v>
      </c>
      <c r="B2232" s="11">
        <v>42513</v>
      </c>
      <c r="C2232" s="10" t="s">
        <v>48</v>
      </c>
      <c r="D2232" s="10" t="s">
        <v>50</v>
      </c>
      <c r="E2232" s="12">
        <v>171328</v>
      </c>
      <c r="F2232" s="13">
        <v>555767.61</v>
      </c>
      <c r="G2232" s="13">
        <v>0</v>
      </c>
    </row>
    <row r="2233" spans="1:7" hidden="1" x14ac:dyDescent="0.55000000000000004">
      <c r="A2233" s="10" t="s">
        <v>35</v>
      </c>
      <c r="B2233" s="11">
        <v>42513</v>
      </c>
      <c r="C2233" s="10" t="s">
        <v>48</v>
      </c>
      <c r="D2233" s="10" t="s">
        <v>52</v>
      </c>
      <c r="E2233" s="12">
        <v>217307</v>
      </c>
      <c r="F2233" s="13">
        <v>70491.61</v>
      </c>
      <c r="G2233" s="13">
        <v>0</v>
      </c>
    </row>
    <row r="2234" spans="1:7" hidden="1" x14ac:dyDescent="0.55000000000000004">
      <c r="A2234" s="10" t="s">
        <v>35</v>
      </c>
      <c r="B2234" s="11">
        <v>42513</v>
      </c>
      <c r="C2234" s="10" t="s">
        <v>48</v>
      </c>
      <c r="D2234" s="10" t="s">
        <v>51</v>
      </c>
      <c r="E2234" s="12">
        <v>58717</v>
      </c>
      <c r="F2234" s="13">
        <v>105348.33</v>
      </c>
      <c r="G2234" s="13">
        <v>0</v>
      </c>
    </row>
    <row r="2235" spans="1:7" hidden="1" x14ac:dyDescent="0.55000000000000004">
      <c r="A2235" s="10" t="s">
        <v>35</v>
      </c>
      <c r="B2235" s="11">
        <v>42514</v>
      </c>
      <c r="C2235" s="10" t="s">
        <v>48</v>
      </c>
      <c r="D2235" s="10" t="s">
        <v>49</v>
      </c>
      <c r="E2235" s="12">
        <v>0</v>
      </c>
      <c r="F2235" s="13">
        <v>0</v>
      </c>
      <c r="G2235" s="13">
        <v>0</v>
      </c>
    </row>
    <row r="2236" spans="1:7" x14ac:dyDescent="0.55000000000000004">
      <c r="A2236" s="10" t="s">
        <v>35</v>
      </c>
      <c r="B2236" s="11">
        <v>42514</v>
      </c>
      <c r="C2236" s="10" t="s">
        <v>48</v>
      </c>
      <c r="D2236" s="10" t="s">
        <v>50</v>
      </c>
      <c r="E2236" s="12">
        <v>181193</v>
      </c>
      <c r="F2236" s="13">
        <v>594994.77</v>
      </c>
      <c r="G2236" s="13">
        <v>0</v>
      </c>
    </row>
    <row r="2237" spans="1:7" hidden="1" x14ac:dyDescent="0.55000000000000004">
      <c r="A2237" s="10" t="s">
        <v>35</v>
      </c>
      <c r="B2237" s="11">
        <v>42514</v>
      </c>
      <c r="C2237" s="10" t="s">
        <v>48</v>
      </c>
      <c r="D2237" s="10" t="s">
        <v>52</v>
      </c>
      <c r="E2237" s="12">
        <v>233724</v>
      </c>
      <c r="F2237" s="13">
        <v>76731.05</v>
      </c>
      <c r="G2237" s="13">
        <v>0</v>
      </c>
    </row>
    <row r="2238" spans="1:7" hidden="1" x14ac:dyDescent="0.55000000000000004">
      <c r="A2238" s="10" t="s">
        <v>35</v>
      </c>
      <c r="B2238" s="11">
        <v>42514</v>
      </c>
      <c r="C2238" s="10" t="s">
        <v>48</v>
      </c>
      <c r="D2238" s="10" t="s">
        <v>51</v>
      </c>
      <c r="E2238" s="12">
        <v>53579</v>
      </c>
      <c r="F2238" s="13">
        <v>93728.83</v>
      </c>
      <c r="G2238" s="13">
        <v>0</v>
      </c>
    </row>
    <row r="2239" spans="1:7" hidden="1" x14ac:dyDescent="0.55000000000000004">
      <c r="A2239" s="10" t="s">
        <v>35</v>
      </c>
      <c r="B2239" s="11">
        <v>42515</v>
      </c>
      <c r="C2239" s="10" t="s">
        <v>48</v>
      </c>
      <c r="D2239" s="10" t="s">
        <v>49</v>
      </c>
      <c r="E2239" s="12">
        <v>0</v>
      </c>
      <c r="F2239" s="13">
        <v>0</v>
      </c>
      <c r="G2239" s="13">
        <v>0</v>
      </c>
    </row>
    <row r="2240" spans="1:7" x14ac:dyDescent="0.55000000000000004">
      <c r="A2240" s="10" t="s">
        <v>35</v>
      </c>
      <c r="B2240" s="11">
        <v>42515</v>
      </c>
      <c r="C2240" s="10" t="s">
        <v>48</v>
      </c>
      <c r="D2240" s="10" t="s">
        <v>50</v>
      </c>
      <c r="E2240" s="12">
        <v>177368</v>
      </c>
      <c r="F2240" s="13">
        <v>589371.84</v>
      </c>
      <c r="G2240" s="13">
        <v>0</v>
      </c>
    </row>
    <row r="2241" spans="1:7" hidden="1" x14ac:dyDescent="0.55000000000000004">
      <c r="A2241" s="10" t="s">
        <v>35</v>
      </c>
      <c r="B2241" s="11">
        <v>42515</v>
      </c>
      <c r="C2241" s="10" t="s">
        <v>48</v>
      </c>
      <c r="D2241" s="10" t="s">
        <v>52</v>
      </c>
      <c r="E2241" s="12">
        <v>236348</v>
      </c>
      <c r="F2241" s="13">
        <v>78545.2</v>
      </c>
      <c r="G2241" s="13">
        <v>0</v>
      </c>
    </row>
    <row r="2242" spans="1:7" hidden="1" x14ac:dyDescent="0.55000000000000004">
      <c r="A2242" s="10" t="s">
        <v>35</v>
      </c>
      <c r="B2242" s="11">
        <v>42515</v>
      </c>
      <c r="C2242" s="10" t="s">
        <v>48</v>
      </c>
      <c r="D2242" s="10" t="s">
        <v>51</v>
      </c>
      <c r="E2242" s="12">
        <v>54638</v>
      </c>
      <c r="F2242" s="13">
        <v>93896.54</v>
      </c>
      <c r="G2242" s="13">
        <v>0</v>
      </c>
    </row>
    <row r="2243" spans="1:7" hidden="1" x14ac:dyDescent="0.55000000000000004">
      <c r="A2243" s="10" t="s">
        <v>35</v>
      </c>
      <c r="B2243" s="11">
        <v>42516</v>
      </c>
      <c r="C2243" s="10" t="s">
        <v>48</v>
      </c>
      <c r="D2243" s="10" t="s">
        <v>49</v>
      </c>
      <c r="E2243" s="12">
        <v>0</v>
      </c>
      <c r="F2243" s="13">
        <v>0</v>
      </c>
      <c r="G2243" s="13">
        <v>0</v>
      </c>
    </row>
    <row r="2244" spans="1:7" x14ac:dyDescent="0.55000000000000004">
      <c r="A2244" s="10" t="s">
        <v>35</v>
      </c>
      <c r="B2244" s="11">
        <v>42516</v>
      </c>
      <c r="C2244" s="10" t="s">
        <v>48</v>
      </c>
      <c r="D2244" s="10" t="s">
        <v>50</v>
      </c>
      <c r="E2244" s="12">
        <v>165436</v>
      </c>
      <c r="F2244" s="13">
        <v>553593.65</v>
      </c>
      <c r="G2244" s="13">
        <v>0</v>
      </c>
    </row>
    <row r="2245" spans="1:7" hidden="1" x14ac:dyDescent="0.55000000000000004">
      <c r="A2245" s="10" t="s">
        <v>35</v>
      </c>
      <c r="B2245" s="11">
        <v>42516</v>
      </c>
      <c r="C2245" s="10" t="s">
        <v>48</v>
      </c>
      <c r="D2245" s="10" t="s">
        <v>52</v>
      </c>
      <c r="E2245" s="12">
        <v>225981</v>
      </c>
      <c r="F2245" s="13">
        <v>75624.990000000005</v>
      </c>
      <c r="G2245" s="13">
        <v>0</v>
      </c>
    </row>
    <row r="2246" spans="1:7" hidden="1" x14ac:dyDescent="0.55000000000000004">
      <c r="A2246" s="10" t="s">
        <v>35</v>
      </c>
      <c r="B2246" s="11">
        <v>42516</v>
      </c>
      <c r="C2246" s="10" t="s">
        <v>48</v>
      </c>
      <c r="D2246" s="10" t="s">
        <v>51</v>
      </c>
      <c r="E2246" s="12">
        <v>56348</v>
      </c>
      <c r="F2246" s="13">
        <v>102646.7</v>
      </c>
      <c r="G2246" s="13">
        <v>0</v>
      </c>
    </row>
    <row r="2247" spans="1:7" hidden="1" x14ac:dyDescent="0.55000000000000004">
      <c r="A2247" s="10" t="s">
        <v>35</v>
      </c>
      <c r="B2247" s="11">
        <v>42517</v>
      </c>
      <c r="C2247" s="10" t="s">
        <v>48</v>
      </c>
      <c r="D2247" s="10" t="s">
        <v>49</v>
      </c>
      <c r="E2247" s="12">
        <v>0</v>
      </c>
      <c r="F2247" s="13">
        <v>0</v>
      </c>
      <c r="G2247" s="13">
        <v>0</v>
      </c>
    </row>
    <row r="2248" spans="1:7" x14ac:dyDescent="0.55000000000000004">
      <c r="A2248" s="10" t="s">
        <v>35</v>
      </c>
      <c r="B2248" s="11">
        <v>42517</v>
      </c>
      <c r="C2248" s="10" t="s">
        <v>48</v>
      </c>
      <c r="D2248" s="10" t="s">
        <v>50</v>
      </c>
      <c r="E2248" s="12">
        <v>153788</v>
      </c>
      <c r="F2248" s="13">
        <v>507298.33</v>
      </c>
      <c r="G2248" s="13">
        <v>0</v>
      </c>
    </row>
    <row r="2249" spans="1:7" hidden="1" x14ac:dyDescent="0.55000000000000004">
      <c r="A2249" s="10" t="s">
        <v>35</v>
      </c>
      <c r="B2249" s="11">
        <v>42517</v>
      </c>
      <c r="C2249" s="10" t="s">
        <v>48</v>
      </c>
      <c r="D2249" s="10" t="s">
        <v>52</v>
      </c>
      <c r="E2249" s="12">
        <v>211403</v>
      </c>
      <c r="F2249" s="13">
        <v>69751.28</v>
      </c>
      <c r="G2249" s="13">
        <v>0</v>
      </c>
    </row>
    <row r="2250" spans="1:7" hidden="1" x14ac:dyDescent="0.55000000000000004">
      <c r="A2250" s="10" t="s">
        <v>35</v>
      </c>
      <c r="B2250" s="11">
        <v>42517</v>
      </c>
      <c r="C2250" s="10" t="s">
        <v>48</v>
      </c>
      <c r="D2250" s="10" t="s">
        <v>51</v>
      </c>
      <c r="E2250" s="12">
        <v>54600</v>
      </c>
      <c r="F2250" s="13">
        <v>99229.18</v>
      </c>
      <c r="G2250" s="13">
        <v>0</v>
      </c>
    </row>
    <row r="2251" spans="1:7" hidden="1" x14ac:dyDescent="0.55000000000000004">
      <c r="A2251" s="10" t="s">
        <v>35</v>
      </c>
      <c r="B2251" s="11">
        <v>42520</v>
      </c>
      <c r="C2251" s="10" t="s">
        <v>48</v>
      </c>
      <c r="D2251" s="10" t="s">
        <v>49</v>
      </c>
      <c r="E2251" s="12">
        <v>0</v>
      </c>
      <c r="F2251" s="13">
        <v>0</v>
      </c>
      <c r="G2251" s="13">
        <v>0</v>
      </c>
    </row>
    <row r="2252" spans="1:7" x14ac:dyDescent="0.55000000000000004">
      <c r="A2252" s="10" t="s">
        <v>35</v>
      </c>
      <c r="B2252" s="11">
        <v>42520</v>
      </c>
      <c r="C2252" s="10" t="s">
        <v>48</v>
      </c>
      <c r="D2252" s="10" t="s">
        <v>50</v>
      </c>
      <c r="E2252" s="12">
        <v>86838</v>
      </c>
      <c r="F2252" s="13">
        <v>289906.09000000003</v>
      </c>
      <c r="G2252" s="13">
        <v>0</v>
      </c>
    </row>
    <row r="2253" spans="1:7" hidden="1" x14ac:dyDescent="0.55000000000000004">
      <c r="A2253" s="10" t="s">
        <v>35</v>
      </c>
      <c r="B2253" s="11">
        <v>42520</v>
      </c>
      <c r="C2253" s="10" t="s">
        <v>48</v>
      </c>
      <c r="D2253" s="10" t="s">
        <v>52</v>
      </c>
      <c r="E2253" s="12">
        <v>110843</v>
      </c>
      <c r="F2253" s="13">
        <v>37016.42</v>
      </c>
      <c r="G2253" s="13">
        <v>0</v>
      </c>
    </row>
    <row r="2254" spans="1:7" hidden="1" x14ac:dyDescent="0.55000000000000004">
      <c r="A2254" s="10" t="s">
        <v>35</v>
      </c>
      <c r="B2254" s="11">
        <v>42520</v>
      </c>
      <c r="C2254" s="10" t="s">
        <v>48</v>
      </c>
      <c r="D2254" s="10" t="s">
        <v>51</v>
      </c>
      <c r="E2254" s="12">
        <v>21938</v>
      </c>
      <c r="F2254" s="13">
        <v>40108.14</v>
      </c>
      <c r="G2254" s="13">
        <v>0</v>
      </c>
    </row>
    <row r="2255" spans="1:7" hidden="1" x14ac:dyDescent="0.55000000000000004">
      <c r="A2255" s="10" t="s">
        <v>35</v>
      </c>
      <c r="B2255" s="11">
        <v>42521</v>
      </c>
      <c r="C2255" s="10" t="s">
        <v>48</v>
      </c>
      <c r="D2255" s="10" t="s">
        <v>49</v>
      </c>
      <c r="E2255" s="12">
        <v>0</v>
      </c>
      <c r="F2255" s="13">
        <v>0</v>
      </c>
      <c r="G2255" s="13">
        <v>0</v>
      </c>
    </row>
    <row r="2256" spans="1:7" x14ac:dyDescent="0.55000000000000004">
      <c r="A2256" s="10" t="s">
        <v>35</v>
      </c>
      <c r="B2256" s="11">
        <v>42521</v>
      </c>
      <c r="C2256" s="10" t="s">
        <v>48</v>
      </c>
      <c r="D2256" s="10" t="s">
        <v>50</v>
      </c>
      <c r="E2256" s="12">
        <v>126579</v>
      </c>
      <c r="F2256" s="13">
        <v>423473.36</v>
      </c>
      <c r="G2256" s="13">
        <v>0</v>
      </c>
    </row>
    <row r="2257" spans="1:7" hidden="1" x14ac:dyDescent="0.55000000000000004">
      <c r="A2257" s="10" t="s">
        <v>35</v>
      </c>
      <c r="B2257" s="11">
        <v>42521</v>
      </c>
      <c r="C2257" s="10" t="s">
        <v>48</v>
      </c>
      <c r="D2257" s="10" t="s">
        <v>52</v>
      </c>
      <c r="E2257" s="12">
        <v>156548</v>
      </c>
      <c r="F2257" s="13">
        <v>52382.29</v>
      </c>
      <c r="G2257" s="13">
        <v>0</v>
      </c>
    </row>
    <row r="2258" spans="1:7" hidden="1" x14ac:dyDescent="0.55000000000000004">
      <c r="A2258" s="10" t="s">
        <v>35</v>
      </c>
      <c r="B2258" s="11">
        <v>42521</v>
      </c>
      <c r="C2258" s="10" t="s">
        <v>48</v>
      </c>
      <c r="D2258" s="10" t="s">
        <v>51</v>
      </c>
      <c r="E2258" s="12">
        <v>73088</v>
      </c>
      <c r="F2258" s="13">
        <v>138382.63</v>
      </c>
      <c r="G2258" s="13">
        <v>0</v>
      </c>
    </row>
    <row r="2259" spans="1:7" hidden="1" x14ac:dyDescent="0.55000000000000004">
      <c r="A2259" s="10" t="s">
        <v>35</v>
      </c>
      <c r="B2259" s="11">
        <v>42522</v>
      </c>
      <c r="C2259" s="10" t="s">
        <v>48</v>
      </c>
      <c r="D2259" s="10" t="s">
        <v>49</v>
      </c>
      <c r="E2259" s="12">
        <v>0</v>
      </c>
      <c r="F2259" s="13">
        <v>0</v>
      </c>
      <c r="G2259" s="13">
        <v>0</v>
      </c>
    </row>
    <row r="2260" spans="1:7" x14ac:dyDescent="0.55000000000000004">
      <c r="A2260" s="10" t="s">
        <v>35</v>
      </c>
      <c r="B2260" s="11">
        <v>42522</v>
      </c>
      <c r="C2260" s="10" t="s">
        <v>48</v>
      </c>
      <c r="D2260" s="10" t="s">
        <v>50</v>
      </c>
      <c r="E2260" s="12">
        <v>180689</v>
      </c>
      <c r="F2260" s="13">
        <v>593256.41</v>
      </c>
      <c r="G2260" s="13">
        <v>0</v>
      </c>
    </row>
    <row r="2261" spans="1:7" hidden="1" x14ac:dyDescent="0.55000000000000004">
      <c r="A2261" s="10" t="s">
        <v>35</v>
      </c>
      <c r="B2261" s="11">
        <v>42522</v>
      </c>
      <c r="C2261" s="10" t="s">
        <v>48</v>
      </c>
      <c r="D2261" s="10" t="s">
        <v>52</v>
      </c>
      <c r="E2261" s="12">
        <v>235841</v>
      </c>
      <c r="F2261" s="13">
        <v>77424.84</v>
      </c>
      <c r="G2261" s="13">
        <v>0</v>
      </c>
    </row>
    <row r="2262" spans="1:7" hidden="1" x14ac:dyDescent="0.55000000000000004">
      <c r="A2262" s="10" t="s">
        <v>35</v>
      </c>
      <c r="B2262" s="11">
        <v>42522</v>
      </c>
      <c r="C2262" s="10" t="s">
        <v>48</v>
      </c>
      <c r="D2262" s="10" t="s">
        <v>51</v>
      </c>
      <c r="E2262" s="12">
        <v>74612</v>
      </c>
      <c r="F2262" s="13">
        <v>147901.14000000001</v>
      </c>
      <c r="G2262" s="13">
        <v>0</v>
      </c>
    </row>
    <row r="2263" spans="1:7" hidden="1" x14ac:dyDescent="0.55000000000000004">
      <c r="A2263" s="10" t="s">
        <v>35</v>
      </c>
      <c r="B2263" s="11">
        <v>42523</v>
      </c>
      <c r="C2263" s="10" t="s">
        <v>48</v>
      </c>
      <c r="D2263" s="10" t="s">
        <v>49</v>
      </c>
      <c r="E2263" s="12">
        <v>0</v>
      </c>
      <c r="F2263" s="13">
        <v>0</v>
      </c>
      <c r="G2263" s="13">
        <v>0</v>
      </c>
    </row>
    <row r="2264" spans="1:7" x14ac:dyDescent="0.55000000000000004">
      <c r="A2264" s="10" t="s">
        <v>35</v>
      </c>
      <c r="B2264" s="11">
        <v>42523</v>
      </c>
      <c r="C2264" s="10" t="s">
        <v>48</v>
      </c>
      <c r="D2264" s="10" t="s">
        <v>50</v>
      </c>
      <c r="E2264" s="12">
        <v>216515</v>
      </c>
      <c r="F2264" s="13">
        <v>712949.64</v>
      </c>
      <c r="G2264" s="13">
        <v>0</v>
      </c>
    </row>
    <row r="2265" spans="1:7" hidden="1" x14ac:dyDescent="0.55000000000000004">
      <c r="A2265" s="10" t="s">
        <v>35</v>
      </c>
      <c r="B2265" s="11">
        <v>42523</v>
      </c>
      <c r="C2265" s="10" t="s">
        <v>48</v>
      </c>
      <c r="D2265" s="10" t="s">
        <v>52</v>
      </c>
      <c r="E2265" s="12">
        <v>278434</v>
      </c>
      <c r="F2265" s="13">
        <v>91728.35</v>
      </c>
      <c r="G2265" s="13">
        <v>0</v>
      </c>
    </row>
    <row r="2266" spans="1:7" hidden="1" x14ac:dyDescent="0.55000000000000004">
      <c r="A2266" s="10" t="s">
        <v>35</v>
      </c>
      <c r="B2266" s="11">
        <v>42523</v>
      </c>
      <c r="C2266" s="10" t="s">
        <v>48</v>
      </c>
      <c r="D2266" s="10" t="s">
        <v>51</v>
      </c>
      <c r="E2266" s="12">
        <v>67702</v>
      </c>
      <c r="F2266" s="13">
        <v>137260.63</v>
      </c>
      <c r="G2266" s="13">
        <v>0</v>
      </c>
    </row>
    <row r="2267" spans="1:7" hidden="1" x14ac:dyDescent="0.55000000000000004">
      <c r="A2267" s="10" t="s">
        <v>35</v>
      </c>
      <c r="B2267" s="11">
        <v>42524</v>
      </c>
      <c r="C2267" s="10" t="s">
        <v>48</v>
      </c>
      <c r="D2267" s="10" t="s">
        <v>49</v>
      </c>
      <c r="E2267" s="12">
        <v>0</v>
      </c>
      <c r="F2267" s="13">
        <v>0</v>
      </c>
      <c r="G2267" s="13">
        <v>0</v>
      </c>
    </row>
    <row r="2268" spans="1:7" x14ac:dyDescent="0.55000000000000004">
      <c r="A2268" s="10" t="s">
        <v>35</v>
      </c>
      <c r="B2268" s="11">
        <v>42524</v>
      </c>
      <c r="C2268" s="10" t="s">
        <v>48</v>
      </c>
      <c r="D2268" s="10" t="s">
        <v>50</v>
      </c>
      <c r="E2268" s="12">
        <v>188646</v>
      </c>
      <c r="F2268" s="13">
        <v>619892.89</v>
      </c>
      <c r="G2268" s="13">
        <v>0</v>
      </c>
    </row>
    <row r="2269" spans="1:7" hidden="1" x14ac:dyDescent="0.55000000000000004">
      <c r="A2269" s="10" t="s">
        <v>35</v>
      </c>
      <c r="B2269" s="11">
        <v>42524</v>
      </c>
      <c r="C2269" s="10" t="s">
        <v>48</v>
      </c>
      <c r="D2269" s="10" t="s">
        <v>52</v>
      </c>
      <c r="E2269" s="12">
        <v>243622</v>
      </c>
      <c r="F2269" s="13">
        <v>80060.11</v>
      </c>
      <c r="G2269" s="13">
        <v>0</v>
      </c>
    </row>
    <row r="2270" spans="1:7" hidden="1" x14ac:dyDescent="0.55000000000000004">
      <c r="A2270" s="10" t="s">
        <v>35</v>
      </c>
      <c r="B2270" s="11">
        <v>42524</v>
      </c>
      <c r="C2270" s="10" t="s">
        <v>48</v>
      </c>
      <c r="D2270" s="10" t="s">
        <v>51</v>
      </c>
      <c r="E2270" s="12">
        <v>57838</v>
      </c>
      <c r="F2270" s="13">
        <v>118055.95</v>
      </c>
      <c r="G2270" s="13">
        <v>0</v>
      </c>
    </row>
    <row r="2271" spans="1:7" hidden="1" x14ac:dyDescent="0.55000000000000004">
      <c r="A2271" s="10" t="s">
        <v>35</v>
      </c>
      <c r="B2271" s="11">
        <v>42527</v>
      </c>
      <c r="C2271" s="10" t="s">
        <v>48</v>
      </c>
      <c r="D2271" s="10" t="s">
        <v>49</v>
      </c>
      <c r="E2271" s="12">
        <v>0</v>
      </c>
      <c r="F2271" s="13">
        <v>0</v>
      </c>
      <c r="G2271" s="13">
        <v>0</v>
      </c>
    </row>
    <row r="2272" spans="1:7" x14ac:dyDescent="0.55000000000000004">
      <c r="A2272" s="10" t="s">
        <v>35</v>
      </c>
      <c r="B2272" s="11">
        <v>42527</v>
      </c>
      <c r="C2272" s="10" t="s">
        <v>48</v>
      </c>
      <c r="D2272" s="10" t="s">
        <v>50</v>
      </c>
      <c r="E2272" s="12">
        <v>147755</v>
      </c>
      <c r="F2272" s="13">
        <v>489400.73</v>
      </c>
      <c r="G2272" s="13">
        <v>0</v>
      </c>
    </row>
    <row r="2273" spans="1:7" hidden="1" x14ac:dyDescent="0.55000000000000004">
      <c r="A2273" s="10" t="s">
        <v>35</v>
      </c>
      <c r="B2273" s="11">
        <v>42527</v>
      </c>
      <c r="C2273" s="10" t="s">
        <v>48</v>
      </c>
      <c r="D2273" s="10" t="s">
        <v>52</v>
      </c>
      <c r="E2273" s="12">
        <v>205537</v>
      </c>
      <c r="F2273" s="13">
        <v>68103.460000000006</v>
      </c>
      <c r="G2273" s="13">
        <v>0</v>
      </c>
    </row>
    <row r="2274" spans="1:7" hidden="1" x14ac:dyDescent="0.55000000000000004">
      <c r="A2274" s="10" t="s">
        <v>35</v>
      </c>
      <c r="B2274" s="11">
        <v>42527</v>
      </c>
      <c r="C2274" s="10" t="s">
        <v>48</v>
      </c>
      <c r="D2274" s="10" t="s">
        <v>51</v>
      </c>
      <c r="E2274" s="12">
        <v>49353</v>
      </c>
      <c r="F2274" s="13">
        <v>101044.19</v>
      </c>
      <c r="G2274" s="13">
        <v>0</v>
      </c>
    </row>
    <row r="2275" spans="1:7" hidden="1" x14ac:dyDescent="0.55000000000000004">
      <c r="A2275" s="10" t="s">
        <v>35</v>
      </c>
      <c r="B2275" s="11">
        <v>42528</v>
      </c>
      <c r="C2275" s="10" t="s">
        <v>48</v>
      </c>
      <c r="D2275" s="10" t="s">
        <v>49</v>
      </c>
      <c r="E2275" s="12">
        <v>0</v>
      </c>
      <c r="F2275" s="13">
        <v>0</v>
      </c>
      <c r="G2275" s="13">
        <v>0</v>
      </c>
    </row>
    <row r="2276" spans="1:7" x14ac:dyDescent="0.55000000000000004">
      <c r="A2276" s="10" t="s">
        <v>35</v>
      </c>
      <c r="B2276" s="11">
        <v>42528</v>
      </c>
      <c r="C2276" s="10" t="s">
        <v>48</v>
      </c>
      <c r="D2276" s="10" t="s">
        <v>50</v>
      </c>
      <c r="E2276" s="12">
        <v>136059</v>
      </c>
      <c r="F2276" s="13">
        <v>454733.34</v>
      </c>
      <c r="G2276" s="13">
        <v>0</v>
      </c>
    </row>
    <row r="2277" spans="1:7" hidden="1" x14ac:dyDescent="0.55000000000000004">
      <c r="A2277" s="10" t="s">
        <v>35</v>
      </c>
      <c r="B2277" s="11">
        <v>42528</v>
      </c>
      <c r="C2277" s="10" t="s">
        <v>48</v>
      </c>
      <c r="D2277" s="10" t="s">
        <v>52</v>
      </c>
      <c r="E2277" s="12">
        <v>172852</v>
      </c>
      <c r="F2277" s="13">
        <v>57774.42</v>
      </c>
      <c r="G2277" s="13">
        <v>0</v>
      </c>
    </row>
    <row r="2278" spans="1:7" hidden="1" x14ac:dyDescent="0.55000000000000004">
      <c r="A2278" s="10" t="s">
        <v>35</v>
      </c>
      <c r="B2278" s="11">
        <v>42528</v>
      </c>
      <c r="C2278" s="10" t="s">
        <v>48</v>
      </c>
      <c r="D2278" s="10" t="s">
        <v>51</v>
      </c>
      <c r="E2278" s="12">
        <v>58146</v>
      </c>
      <c r="F2278" s="13">
        <v>119226.01</v>
      </c>
      <c r="G2278" s="13">
        <v>0</v>
      </c>
    </row>
    <row r="2279" spans="1:7" hidden="1" x14ac:dyDescent="0.55000000000000004">
      <c r="A2279" s="10" t="s">
        <v>35</v>
      </c>
      <c r="B2279" s="11">
        <v>42529</v>
      </c>
      <c r="C2279" s="10" t="s">
        <v>48</v>
      </c>
      <c r="D2279" s="10" t="s">
        <v>49</v>
      </c>
      <c r="E2279" s="12">
        <v>0</v>
      </c>
      <c r="F2279" s="13">
        <v>0</v>
      </c>
      <c r="G2279" s="13">
        <v>0</v>
      </c>
    </row>
    <row r="2280" spans="1:7" x14ac:dyDescent="0.55000000000000004">
      <c r="A2280" s="10" t="s">
        <v>35</v>
      </c>
      <c r="B2280" s="11">
        <v>42529</v>
      </c>
      <c r="C2280" s="10" t="s">
        <v>48</v>
      </c>
      <c r="D2280" s="10" t="s">
        <v>50</v>
      </c>
      <c r="E2280" s="12">
        <v>187495</v>
      </c>
      <c r="F2280" s="13">
        <v>636386.32999999996</v>
      </c>
      <c r="G2280" s="13">
        <v>0</v>
      </c>
    </row>
    <row r="2281" spans="1:7" hidden="1" x14ac:dyDescent="0.55000000000000004">
      <c r="A2281" s="10" t="s">
        <v>35</v>
      </c>
      <c r="B2281" s="11">
        <v>42529</v>
      </c>
      <c r="C2281" s="10" t="s">
        <v>48</v>
      </c>
      <c r="D2281" s="10" t="s">
        <v>52</v>
      </c>
      <c r="E2281" s="12">
        <v>222674</v>
      </c>
      <c r="F2281" s="13">
        <v>75571.11</v>
      </c>
      <c r="G2281" s="13">
        <v>0</v>
      </c>
    </row>
    <row r="2282" spans="1:7" hidden="1" x14ac:dyDescent="0.55000000000000004">
      <c r="A2282" s="10" t="s">
        <v>35</v>
      </c>
      <c r="B2282" s="11">
        <v>42529</v>
      </c>
      <c r="C2282" s="10" t="s">
        <v>48</v>
      </c>
      <c r="D2282" s="10" t="s">
        <v>51</v>
      </c>
      <c r="E2282" s="12">
        <v>51821</v>
      </c>
      <c r="F2282" s="13">
        <v>107414.48</v>
      </c>
      <c r="G2282" s="13">
        <v>0</v>
      </c>
    </row>
    <row r="2283" spans="1:7" hidden="1" x14ac:dyDescent="0.55000000000000004">
      <c r="A2283" s="10" t="s">
        <v>35</v>
      </c>
      <c r="B2283" s="11">
        <v>42530</v>
      </c>
      <c r="C2283" s="10" t="s">
        <v>48</v>
      </c>
      <c r="D2283" s="10" t="s">
        <v>49</v>
      </c>
      <c r="E2283" s="12">
        <v>0</v>
      </c>
      <c r="F2283" s="13">
        <v>0</v>
      </c>
      <c r="G2283" s="13">
        <v>0</v>
      </c>
    </row>
    <row r="2284" spans="1:7" x14ac:dyDescent="0.55000000000000004">
      <c r="A2284" s="10" t="s">
        <v>35</v>
      </c>
      <c r="B2284" s="11">
        <v>42530</v>
      </c>
      <c r="C2284" s="10" t="s">
        <v>48</v>
      </c>
      <c r="D2284" s="10" t="s">
        <v>50</v>
      </c>
      <c r="E2284" s="12">
        <v>157631</v>
      </c>
      <c r="F2284" s="13">
        <v>534845.31999999995</v>
      </c>
      <c r="G2284" s="13">
        <v>0</v>
      </c>
    </row>
    <row r="2285" spans="1:7" hidden="1" x14ac:dyDescent="0.55000000000000004">
      <c r="A2285" s="10" t="s">
        <v>35</v>
      </c>
      <c r="B2285" s="11">
        <v>42530</v>
      </c>
      <c r="C2285" s="10" t="s">
        <v>48</v>
      </c>
      <c r="D2285" s="10" t="s">
        <v>52</v>
      </c>
      <c r="E2285" s="12">
        <v>195475</v>
      </c>
      <c r="F2285" s="13">
        <v>66345.42</v>
      </c>
      <c r="G2285" s="13">
        <v>0</v>
      </c>
    </row>
    <row r="2286" spans="1:7" hidden="1" x14ac:dyDescent="0.55000000000000004">
      <c r="A2286" s="10" t="s">
        <v>35</v>
      </c>
      <c r="B2286" s="11">
        <v>42530</v>
      </c>
      <c r="C2286" s="10" t="s">
        <v>48</v>
      </c>
      <c r="D2286" s="10" t="s">
        <v>51</v>
      </c>
      <c r="E2286" s="12">
        <v>81863</v>
      </c>
      <c r="F2286" s="13">
        <v>174385.2</v>
      </c>
      <c r="G2286" s="13">
        <v>0</v>
      </c>
    </row>
    <row r="2287" spans="1:7" hidden="1" x14ac:dyDescent="0.55000000000000004">
      <c r="A2287" s="10" t="s">
        <v>35</v>
      </c>
      <c r="B2287" s="11">
        <v>42531</v>
      </c>
      <c r="C2287" s="10" t="s">
        <v>48</v>
      </c>
      <c r="D2287" s="10" t="s">
        <v>49</v>
      </c>
      <c r="E2287" s="12">
        <v>0</v>
      </c>
      <c r="F2287" s="13">
        <v>0</v>
      </c>
      <c r="G2287" s="13">
        <v>0</v>
      </c>
    </row>
    <row r="2288" spans="1:7" x14ac:dyDescent="0.55000000000000004">
      <c r="A2288" s="10" t="s">
        <v>35</v>
      </c>
      <c r="B2288" s="11">
        <v>42531</v>
      </c>
      <c r="C2288" s="10" t="s">
        <v>48</v>
      </c>
      <c r="D2288" s="10" t="s">
        <v>50</v>
      </c>
      <c r="E2288" s="12">
        <v>141201</v>
      </c>
      <c r="F2288" s="13">
        <v>469933.34</v>
      </c>
      <c r="G2288" s="13">
        <v>0</v>
      </c>
    </row>
    <row r="2289" spans="1:7" hidden="1" x14ac:dyDescent="0.55000000000000004">
      <c r="A2289" s="10" t="s">
        <v>35</v>
      </c>
      <c r="B2289" s="11">
        <v>42531</v>
      </c>
      <c r="C2289" s="10" t="s">
        <v>48</v>
      </c>
      <c r="D2289" s="10" t="s">
        <v>52</v>
      </c>
      <c r="E2289" s="12">
        <v>185185</v>
      </c>
      <c r="F2289" s="13">
        <v>61642.9</v>
      </c>
      <c r="G2289" s="13">
        <v>0</v>
      </c>
    </row>
    <row r="2290" spans="1:7" hidden="1" x14ac:dyDescent="0.55000000000000004">
      <c r="A2290" s="10" t="s">
        <v>35</v>
      </c>
      <c r="B2290" s="11">
        <v>42531</v>
      </c>
      <c r="C2290" s="10" t="s">
        <v>48</v>
      </c>
      <c r="D2290" s="10" t="s">
        <v>51</v>
      </c>
      <c r="E2290" s="12">
        <v>51549</v>
      </c>
      <c r="F2290" s="13">
        <v>111570.83</v>
      </c>
      <c r="G2290" s="13">
        <v>0</v>
      </c>
    </row>
    <row r="2291" spans="1:7" hidden="1" x14ac:dyDescent="0.55000000000000004">
      <c r="A2291" s="10" t="s">
        <v>35</v>
      </c>
      <c r="B2291" s="11">
        <v>42534</v>
      </c>
      <c r="C2291" s="10" t="s">
        <v>48</v>
      </c>
      <c r="D2291" s="10" t="s">
        <v>49</v>
      </c>
      <c r="E2291" s="12">
        <v>0</v>
      </c>
      <c r="F2291" s="13">
        <v>0</v>
      </c>
      <c r="G2291" s="13">
        <v>0</v>
      </c>
    </row>
    <row r="2292" spans="1:7" x14ac:dyDescent="0.55000000000000004">
      <c r="A2292" s="10" t="s">
        <v>35</v>
      </c>
      <c r="B2292" s="11">
        <v>42534</v>
      </c>
      <c r="C2292" s="10" t="s">
        <v>48</v>
      </c>
      <c r="D2292" s="10" t="s">
        <v>50</v>
      </c>
      <c r="E2292" s="12">
        <v>161204</v>
      </c>
      <c r="F2292" s="13">
        <v>527410.06000000006</v>
      </c>
      <c r="G2292" s="13">
        <v>0</v>
      </c>
    </row>
    <row r="2293" spans="1:7" hidden="1" x14ac:dyDescent="0.55000000000000004">
      <c r="A2293" s="10" t="s">
        <v>35</v>
      </c>
      <c r="B2293" s="11">
        <v>42534</v>
      </c>
      <c r="C2293" s="10" t="s">
        <v>48</v>
      </c>
      <c r="D2293" s="10" t="s">
        <v>52</v>
      </c>
      <c r="E2293" s="12">
        <v>200394</v>
      </c>
      <c r="F2293" s="13">
        <v>65577.95</v>
      </c>
      <c r="G2293" s="13">
        <v>0</v>
      </c>
    </row>
    <row r="2294" spans="1:7" hidden="1" x14ac:dyDescent="0.55000000000000004">
      <c r="A2294" s="10" t="s">
        <v>35</v>
      </c>
      <c r="B2294" s="11">
        <v>42534</v>
      </c>
      <c r="C2294" s="10" t="s">
        <v>48</v>
      </c>
      <c r="D2294" s="10" t="s">
        <v>51</v>
      </c>
      <c r="E2294" s="12">
        <v>44010</v>
      </c>
      <c r="F2294" s="13">
        <v>96607.16</v>
      </c>
      <c r="G2294" s="13">
        <v>0</v>
      </c>
    </row>
    <row r="2295" spans="1:7" hidden="1" x14ac:dyDescent="0.55000000000000004">
      <c r="A2295" s="10" t="s">
        <v>35</v>
      </c>
      <c r="B2295" s="11">
        <v>42535</v>
      </c>
      <c r="C2295" s="10" t="s">
        <v>48</v>
      </c>
      <c r="D2295" s="10" t="s">
        <v>49</v>
      </c>
      <c r="E2295" s="12">
        <v>0</v>
      </c>
      <c r="F2295" s="13">
        <v>0</v>
      </c>
      <c r="G2295" s="13">
        <v>0</v>
      </c>
    </row>
    <row r="2296" spans="1:7" x14ac:dyDescent="0.55000000000000004">
      <c r="A2296" s="10" t="s">
        <v>35</v>
      </c>
      <c r="B2296" s="11">
        <v>42535</v>
      </c>
      <c r="C2296" s="10" t="s">
        <v>48</v>
      </c>
      <c r="D2296" s="10" t="s">
        <v>50</v>
      </c>
      <c r="E2296" s="12">
        <v>123305</v>
      </c>
      <c r="F2296" s="13">
        <v>401402.83</v>
      </c>
      <c r="G2296" s="13">
        <v>0</v>
      </c>
    </row>
    <row r="2297" spans="1:7" hidden="1" x14ac:dyDescent="0.55000000000000004">
      <c r="A2297" s="10" t="s">
        <v>35</v>
      </c>
      <c r="B2297" s="11">
        <v>42535</v>
      </c>
      <c r="C2297" s="10" t="s">
        <v>48</v>
      </c>
      <c r="D2297" s="10" t="s">
        <v>52</v>
      </c>
      <c r="E2297" s="12">
        <v>162417</v>
      </c>
      <c r="F2297" s="13">
        <v>52886.080000000002</v>
      </c>
      <c r="G2297" s="13">
        <v>0</v>
      </c>
    </row>
    <row r="2298" spans="1:7" hidden="1" x14ac:dyDescent="0.55000000000000004">
      <c r="A2298" s="10" t="s">
        <v>35</v>
      </c>
      <c r="B2298" s="11">
        <v>42535</v>
      </c>
      <c r="C2298" s="10" t="s">
        <v>48</v>
      </c>
      <c r="D2298" s="10" t="s">
        <v>51</v>
      </c>
      <c r="E2298" s="12">
        <v>61156</v>
      </c>
      <c r="F2298" s="13">
        <v>133378.92000000001</v>
      </c>
      <c r="G2298" s="13">
        <v>0</v>
      </c>
    </row>
    <row r="2299" spans="1:7" hidden="1" x14ac:dyDescent="0.55000000000000004">
      <c r="A2299" s="10" t="s">
        <v>35</v>
      </c>
      <c r="B2299" s="11">
        <v>42536</v>
      </c>
      <c r="C2299" s="10" t="s">
        <v>48</v>
      </c>
      <c r="D2299" s="10" t="s">
        <v>49</v>
      </c>
      <c r="E2299" s="12">
        <v>0</v>
      </c>
      <c r="F2299" s="13">
        <v>0</v>
      </c>
      <c r="G2299" s="13">
        <v>0</v>
      </c>
    </row>
    <row r="2300" spans="1:7" x14ac:dyDescent="0.55000000000000004">
      <c r="A2300" s="10" t="s">
        <v>35</v>
      </c>
      <c r="B2300" s="11">
        <v>42536</v>
      </c>
      <c r="C2300" s="10" t="s">
        <v>48</v>
      </c>
      <c r="D2300" s="10" t="s">
        <v>50</v>
      </c>
      <c r="E2300" s="12">
        <v>198219</v>
      </c>
      <c r="F2300" s="13">
        <v>640945.61</v>
      </c>
      <c r="G2300" s="13">
        <v>0</v>
      </c>
    </row>
    <row r="2301" spans="1:7" hidden="1" x14ac:dyDescent="0.55000000000000004">
      <c r="A2301" s="10" t="s">
        <v>35</v>
      </c>
      <c r="B2301" s="11">
        <v>42536</v>
      </c>
      <c r="C2301" s="10" t="s">
        <v>48</v>
      </c>
      <c r="D2301" s="10" t="s">
        <v>52</v>
      </c>
      <c r="E2301" s="12">
        <v>259656</v>
      </c>
      <c r="F2301" s="13">
        <v>83958.48</v>
      </c>
      <c r="G2301" s="13">
        <v>0</v>
      </c>
    </row>
    <row r="2302" spans="1:7" hidden="1" x14ac:dyDescent="0.55000000000000004">
      <c r="A2302" s="10" t="s">
        <v>35</v>
      </c>
      <c r="B2302" s="11">
        <v>42536</v>
      </c>
      <c r="C2302" s="10" t="s">
        <v>48</v>
      </c>
      <c r="D2302" s="10" t="s">
        <v>51</v>
      </c>
      <c r="E2302" s="12">
        <v>49836</v>
      </c>
      <c r="F2302" s="13">
        <v>109485.3</v>
      </c>
      <c r="G2302" s="13">
        <v>0</v>
      </c>
    </row>
    <row r="2303" spans="1:7" hidden="1" x14ac:dyDescent="0.55000000000000004">
      <c r="A2303" s="10" t="s">
        <v>35</v>
      </c>
      <c r="B2303" s="11">
        <v>42537</v>
      </c>
      <c r="C2303" s="10" t="s">
        <v>48</v>
      </c>
      <c r="D2303" s="10" t="s">
        <v>49</v>
      </c>
      <c r="E2303" s="12">
        <v>0</v>
      </c>
      <c r="F2303" s="13">
        <v>0</v>
      </c>
      <c r="G2303" s="13">
        <v>0</v>
      </c>
    </row>
    <row r="2304" spans="1:7" x14ac:dyDescent="0.55000000000000004">
      <c r="A2304" s="10" t="s">
        <v>35</v>
      </c>
      <c r="B2304" s="11">
        <v>42537</v>
      </c>
      <c r="C2304" s="10" t="s">
        <v>48</v>
      </c>
      <c r="D2304" s="10" t="s">
        <v>50</v>
      </c>
      <c r="E2304" s="12">
        <v>186750</v>
      </c>
      <c r="F2304" s="13">
        <v>590660.93999999994</v>
      </c>
      <c r="G2304" s="13">
        <v>0</v>
      </c>
    </row>
    <row r="2305" spans="1:7" hidden="1" x14ac:dyDescent="0.55000000000000004">
      <c r="A2305" s="10" t="s">
        <v>35</v>
      </c>
      <c r="B2305" s="11">
        <v>42537</v>
      </c>
      <c r="C2305" s="10" t="s">
        <v>48</v>
      </c>
      <c r="D2305" s="10" t="s">
        <v>52</v>
      </c>
      <c r="E2305" s="12">
        <v>231606</v>
      </c>
      <c r="F2305" s="13">
        <v>73254.16</v>
      </c>
      <c r="G2305" s="13">
        <v>0</v>
      </c>
    </row>
    <row r="2306" spans="1:7" hidden="1" x14ac:dyDescent="0.55000000000000004">
      <c r="A2306" s="10" t="s">
        <v>35</v>
      </c>
      <c r="B2306" s="11">
        <v>42537</v>
      </c>
      <c r="C2306" s="10" t="s">
        <v>48</v>
      </c>
      <c r="D2306" s="10" t="s">
        <v>51</v>
      </c>
      <c r="E2306" s="12">
        <v>79284</v>
      </c>
      <c r="F2306" s="13">
        <v>173830.84</v>
      </c>
      <c r="G2306" s="13">
        <v>0</v>
      </c>
    </row>
    <row r="2307" spans="1:7" hidden="1" x14ac:dyDescent="0.55000000000000004">
      <c r="A2307" s="10" t="s">
        <v>35</v>
      </c>
      <c r="B2307" s="11">
        <v>42538</v>
      </c>
      <c r="C2307" s="10" t="s">
        <v>48</v>
      </c>
      <c r="D2307" s="10" t="s">
        <v>49</v>
      </c>
      <c r="E2307" s="12">
        <v>0</v>
      </c>
      <c r="F2307" s="13">
        <v>0</v>
      </c>
      <c r="G2307" s="13">
        <v>0</v>
      </c>
    </row>
    <row r="2308" spans="1:7" x14ac:dyDescent="0.55000000000000004">
      <c r="A2308" s="10" t="s">
        <v>35</v>
      </c>
      <c r="B2308" s="11">
        <v>42538</v>
      </c>
      <c r="C2308" s="10" t="s">
        <v>48</v>
      </c>
      <c r="D2308" s="10" t="s">
        <v>50</v>
      </c>
      <c r="E2308" s="12">
        <v>171735</v>
      </c>
      <c r="F2308" s="13">
        <v>544606.23</v>
      </c>
      <c r="G2308" s="13">
        <v>0</v>
      </c>
    </row>
    <row r="2309" spans="1:7" hidden="1" x14ac:dyDescent="0.55000000000000004">
      <c r="A2309" s="10" t="s">
        <v>35</v>
      </c>
      <c r="B2309" s="11">
        <v>42538</v>
      </c>
      <c r="C2309" s="10" t="s">
        <v>48</v>
      </c>
      <c r="D2309" s="10" t="s">
        <v>52</v>
      </c>
      <c r="E2309" s="12">
        <v>195509</v>
      </c>
      <c r="F2309" s="13">
        <v>62013.34</v>
      </c>
      <c r="G2309" s="13">
        <v>0</v>
      </c>
    </row>
    <row r="2310" spans="1:7" hidden="1" x14ac:dyDescent="0.55000000000000004">
      <c r="A2310" s="10" t="s">
        <v>35</v>
      </c>
      <c r="B2310" s="11">
        <v>42538</v>
      </c>
      <c r="C2310" s="10" t="s">
        <v>48</v>
      </c>
      <c r="D2310" s="10" t="s">
        <v>51</v>
      </c>
      <c r="E2310" s="12">
        <v>50061</v>
      </c>
      <c r="F2310" s="13">
        <v>109245.45</v>
      </c>
      <c r="G2310" s="13">
        <v>0</v>
      </c>
    </row>
    <row r="2311" spans="1:7" hidden="1" x14ac:dyDescent="0.55000000000000004">
      <c r="A2311" s="10" t="s">
        <v>35</v>
      </c>
      <c r="B2311" s="11">
        <v>42541</v>
      </c>
      <c r="C2311" s="10" t="s">
        <v>48</v>
      </c>
      <c r="D2311" s="10" t="s">
        <v>49</v>
      </c>
      <c r="E2311" s="12">
        <v>0</v>
      </c>
      <c r="F2311" s="13">
        <v>0</v>
      </c>
      <c r="G2311" s="13">
        <v>0</v>
      </c>
    </row>
    <row r="2312" spans="1:7" x14ac:dyDescent="0.55000000000000004">
      <c r="A2312" s="10" t="s">
        <v>35</v>
      </c>
      <c r="B2312" s="11">
        <v>42541</v>
      </c>
      <c r="C2312" s="10" t="s">
        <v>48</v>
      </c>
      <c r="D2312" s="10" t="s">
        <v>50</v>
      </c>
      <c r="E2312" s="12">
        <v>190643</v>
      </c>
      <c r="F2312" s="13">
        <v>632110.05000000005</v>
      </c>
      <c r="G2312" s="13">
        <v>0</v>
      </c>
    </row>
    <row r="2313" spans="1:7" hidden="1" x14ac:dyDescent="0.55000000000000004">
      <c r="A2313" s="10" t="s">
        <v>35</v>
      </c>
      <c r="B2313" s="11">
        <v>42541</v>
      </c>
      <c r="C2313" s="10" t="s">
        <v>48</v>
      </c>
      <c r="D2313" s="10" t="s">
        <v>52</v>
      </c>
      <c r="E2313" s="12">
        <v>217448</v>
      </c>
      <c r="F2313" s="13">
        <v>72105.149999999994</v>
      </c>
      <c r="G2313" s="13">
        <v>0</v>
      </c>
    </row>
    <row r="2314" spans="1:7" hidden="1" x14ac:dyDescent="0.55000000000000004">
      <c r="A2314" s="10" t="s">
        <v>35</v>
      </c>
      <c r="B2314" s="11">
        <v>42541</v>
      </c>
      <c r="C2314" s="10" t="s">
        <v>48</v>
      </c>
      <c r="D2314" s="10" t="s">
        <v>51</v>
      </c>
      <c r="E2314" s="12">
        <v>72897</v>
      </c>
      <c r="F2314" s="13">
        <v>166344.71</v>
      </c>
      <c r="G2314" s="13">
        <v>0</v>
      </c>
    </row>
    <row r="2315" spans="1:7" hidden="1" x14ac:dyDescent="0.55000000000000004">
      <c r="A2315" s="10" t="s">
        <v>35</v>
      </c>
      <c r="B2315" s="11">
        <v>42542</v>
      </c>
      <c r="C2315" s="10" t="s">
        <v>48</v>
      </c>
      <c r="D2315" s="10" t="s">
        <v>49</v>
      </c>
      <c r="E2315" s="12">
        <v>0</v>
      </c>
      <c r="F2315" s="13">
        <v>0</v>
      </c>
      <c r="G2315" s="13">
        <v>0</v>
      </c>
    </row>
    <row r="2316" spans="1:7" x14ac:dyDescent="0.55000000000000004">
      <c r="A2316" s="10" t="s">
        <v>35</v>
      </c>
      <c r="B2316" s="11">
        <v>42542</v>
      </c>
      <c r="C2316" s="10" t="s">
        <v>48</v>
      </c>
      <c r="D2316" s="10" t="s">
        <v>50</v>
      </c>
      <c r="E2316" s="12">
        <v>159934</v>
      </c>
      <c r="F2316" s="13">
        <v>535863.80000000005</v>
      </c>
      <c r="G2316" s="13">
        <v>0</v>
      </c>
    </row>
    <row r="2317" spans="1:7" hidden="1" x14ac:dyDescent="0.55000000000000004">
      <c r="A2317" s="10" t="s">
        <v>35</v>
      </c>
      <c r="B2317" s="11">
        <v>42542</v>
      </c>
      <c r="C2317" s="10" t="s">
        <v>48</v>
      </c>
      <c r="D2317" s="10" t="s">
        <v>52</v>
      </c>
      <c r="E2317" s="12">
        <v>192863</v>
      </c>
      <c r="F2317" s="13">
        <v>64620.39</v>
      </c>
      <c r="G2317" s="13">
        <v>0</v>
      </c>
    </row>
    <row r="2318" spans="1:7" hidden="1" x14ac:dyDescent="0.55000000000000004">
      <c r="A2318" s="10" t="s">
        <v>35</v>
      </c>
      <c r="B2318" s="11">
        <v>42542</v>
      </c>
      <c r="C2318" s="10" t="s">
        <v>48</v>
      </c>
      <c r="D2318" s="10" t="s">
        <v>51</v>
      </c>
      <c r="E2318" s="12">
        <v>60268</v>
      </c>
      <c r="F2318" s="13">
        <v>140046.56</v>
      </c>
      <c r="G2318" s="13">
        <v>0</v>
      </c>
    </row>
    <row r="2319" spans="1:7" hidden="1" x14ac:dyDescent="0.55000000000000004">
      <c r="A2319" s="10" t="s">
        <v>35</v>
      </c>
      <c r="B2319" s="11">
        <v>42543</v>
      </c>
      <c r="C2319" s="10" t="s">
        <v>48</v>
      </c>
      <c r="D2319" s="10" t="s">
        <v>49</v>
      </c>
      <c r="E2319" s="12">
        <v>0</v>
      </c>
      <c r="F2319" s="13">
        <v>0</v>
      </c>
      <c r="G2319" s="13">
        <v>0</v>
      </c>
    </row>
    <row r="2320" spans="1:7" x14ac:dyDescent="0.55000000000000004">
      <c r="A2320" s="10" t="s">
        <v>35</v>
      </c>
      <c r="B2320" s="11">
        <v>42543</v>
      </c>
      <c r="C2320" s="10" t="s">
        <v>48</v>
      </c>
      <c r="D2320" s="10" t="s">
        <v>50</v>
      </c>
      <c r="E2320" s="12">
        <v>204563</v>
      </c>
      <c r="F2320" s="13">
        <v>689783.73</v>
      </c>
      <c r="G2320" s="13">
        <v>0</v>
      </c>
    </row>
    <row r="2321" spans="1:7" hidden="1" x14ac:dyDescent="0.55000000000000004">
      <c r="A2321" s="10" t="s">
        <v>35</v>
      </c>
      <c r="B2321" s="11">
        <v>42543</v>
      </c>
      <c r="C2321" s="10" t="s">
        <v>48</v>
      </c>
      <c r="D2321" s="10" t="s">
        <v>52</v>
      </c>
      <c r="E2321" s="12">
        <v>255501</v>
      </c>
      <c r="F2321" s="13">
        <v>86217.39</v>
      </c>
      <c r="G2321" s="13">
        <v>0</v>
      </c>
    </row>
    <row r="2322" spans="1:7" hidden="1" x14ac:dyDescent="0.55000000000000004">
      <c r="A2322" s="10" t="s">
        <v>35</v>
      </c>
      <c r="B2322" s="11">
        <v>42543</v>
      </c>
      <c r="C2322" s="10" t="s">
        <v>48</v>
      </c>
      <c r="D2322" s="10" t="s">
        <v>51</v>
      </c>
      <c r="E2322" s="12">
        <v>53846</v>
      </c>
      <c r="F2322" s="13">
        <v>124875.88</v>
      </c>
      <c r="G2322" s="13">
        <v>0</v>
      </c>
    </row>
    <row r="2323" spans="1:7" hidden="1" x14ac:dyDescent="0.55000000000000004">
      <c r="A2323" s="10" t="s">
        <v>35</v>
      </c>
      <c r="B2323" s="11">
        <v>42544</v>
      </c>
      <c r="C2323" s="10" t="s">
        <v>48</v>
      </c>
      <c r="D2323" s="10" t="s">
        <v>49</v>
      </c>
      <c r="E2323" s="12">
        <v>0</v>
      </c>
      <c r="F2323" s="13">
        <v>0</v>
      </c>
      <c r="G2323" s="13">
        <v>0</v>
      </c>
    </row>
    <row r="2324" spans="1:7" x14ac:dyDescent="0.55000000000000004">
      <c r="A2324" s="10" t="s">
        <v>35</v>
      </c>
      <c r="B2324" s="11">
        <v>42544</v>
      </c>
      <c r="C2324" s="10" t="s">
        <v>48</v>
      </c>
      <c r="D2324" s="10" t="s">
        <v>50</v>
      </c>
      <c r="E2324" s="12">
        <v>161772</v>
      </c>
      <c r="F2324" s="13">
        <v>542132.66</v>
      </c>
      <c r="G2324" s="13">
        <v>0</v>
      </c>
    </row>
    <row r="2325" spans="1:7" hidden="1" x14ac:dyDescent="0.55000000000000004">
      <c r="A2325" s="10" t="s">
        <v>35</v>
      </c>
      <c r="B2325" s="11">
        <v>42544</v>
      </c>
      <c r="C2325" s="10" t="s">
        <v>48</v>
      </c>
      <c r="D2325" s="10" t="s">
        <v>52</v>
      </c>
      <c r="E2325" s="12">
        <v>209374</v>
      </c>
      <c r="F2325" s="13">
        <v>70188.52</v>
      </c>
      <c r="G2325" s="13">
        <v>0</v>
      </c>
    </row>
    <row r="2326" spans="1:7" hidden="1" x14ac:dyDescent="0.55000000000000004">
      <c r="A2326" s="10" t="s">
        <v>35</v>
      </c>
      <c r="B2326" s="11">
        <v>42544</v>
      </c>
      <c r="C2326" s="10" t="s">
        <v>48</v>
      </c>
      <c r="D2326" s="10" t="s">
        <v>51</v>
      </c>
      <c r="E2326" s="12">
        <v>79148</v>
      </c>
      <c r="F2326" s="13">
        <v>178317.14</v>
      </c>
      <c r="G2326" s="13">
        <v>0</v>
      </c>
    </row>
    <row r="2327" spans="1:7" hidden="1" x14ac:dyDescent="0.55000000000000004">
      <c r="A2327" s="10" t="s">
        <v>35</v>
      </c>
      <c r="B2327" s="11">
        <v>42545</v>
      </c>
      <c r="C2327" s="10" t="s">
        <v>48</v>
      </c>
      <c r="D2327" s="10" t="s">
        <v>49</v>
      </c>
      <c r="E2327" s="12">
        <v>0</v>
      </c>
      <c r="F2327" s="13">
        <v>0</v>
      </c>
      <c r="G2327" s="13">
        <v>0</v>
      </c>
    </row>
    <row r="2328" spans="1:7" x14ac:dyDescent="0.55000000000000004">
      <c r="A2328" s="10" t="s">
        <v>35</v>
      </c>
      <c r="B2328" s="11">
        <v>42545</v>
      </c>
      <c r="C2328" s="10" t="s">
        <v>48</v>
      </c>
      <c r="D2328" s="10" t="s">
        <v>50</v>
      </c>
      <c r="E2328" s="12">
        <v>276724</v>
      </c>
      <c r="F2328" s="13">
        <v>902669.99</v>
      </c>
      <c r="G2328" s="13">
        <v>0</v>
      </c>
    </row>
    <row r="2329" spans="1:7" hidden="1" x14ac:dyDescent="0.55000000000000004">
      <c r="A2329" s="10" t="s">
        <v>35</v>
      </c>
      <c r="B2329" s="11">
        <v>42545</v>
      </c>
      <c r="C2329" s="10" t="s">
        <v>48</v>
      </c>
      <c r="D2329" s="10" t="s">
        <v>52</v>
      </c>
      <c r="E2329" s="12">
        <v>326405</v>
      </c>
      <c r="F2329" s="13">
        <v>106451.09</v>
      </c>
      <c r="G2329" s="13">
        <v>0</v>
      </c>
    </row>
    <row r="2330" spans="1:7" hidden="1" x14ac:dyDescent="0.55000000000000004">
      <c r="A2330" s="10" t="s">
        <v>35</v>
      </c>
      <c r="B2330" s="11">
        <v>42545</v>
      </c>
      <c r="C2330" s="10" t="s">
        <v>48</v>
      </c>
      <c r="D2330" s="10" t="s">
        <v>51</v>
      </c>
      <c r="E2330" s="12">
        <v>54915</v>
      </c>
      <c r="F2330" s="13">
        <v>124658.41</v>
      </c>
      <c r="G2330" s="13">
        <v>0</v>
      </c>
    </row>
    <row r="2331" spans="1:7" hidden="1" x14ac:dyDescent="0.55000000000000004">
      <c r="A2331" s="10" t="s">
        <v>35</v>
      </c>
      <c r="B2331" s="11">
        <v>42548</v>
      </c>
      <c r="C2331" s="10" t="s">
        <v>48</v>
      </c>
      <c r="D2331" s="10" t="s">
        <v>49</v>
      </c>
      <c r="E2331" s="12">
        <v>0</v>
      </c>
      <c r="F2331" s="13">
        <v>0</v>
      </c>
      <c r="G2331" s="13">
        <v>0</v>
      </c>
    </row>
    <row r="2332" spans="1:7" x14ac:dyDescent="0.55000000000000004">
      <c r="A2332" s="10" t="s">
        <v>35</v>
      </c>
      <c r="B2332" s="11">
        <v>42548</v>
      </c>
      <c r="C2332" s="10" t="s">
        <v>48</v>
      </c>
      <c r="D2332" s="10" t="s">
        <v>50</v>
      </c>
      <c r="E2332" s="12">
        <v>212252</v>
      </c>
      <c r="F2332" s="13">
        <v>679703.09</v>
      </c>
      <c r="G2332" s="13">
        <v>0</v>
      </c>
    </row>
    <row r="2333" spans="1:7" hidden="1" x14ac:dyDescent="0.55000000000000004">
      <c r="A2333" s="10" t="s">
        <v>35</v>
      </c>
      <c r="B2333" s="11">
        <v>42548</v>
      </c>
      <c r="C2333" s="10" t="s">
        <v>48</v>
      </c>
      <c r="D2333" s="10" t="s">
        <v>52</v>
      </c>
      <c r="E2333" s="12">
        <v>272262</v>
      </c>
      <c r="F2333" s="13">
        <v>87266.01</v>
      </c>
      <c r="G2333" s="13">
        <v>0</v>
      </c>
    </row>
    <row r="2334" spans="1:7" hidden="1" x14ac:dyDescent="0.55000000000000004">
      <c r="A2334" s="10" t="s">
        <v>35</v>
      </c>
      <c r="B2334" s="11">
        <v>42548</v>
      </c>
      <c r="C2334" s="10" t="s">
        <v>48</v>
      </c>
      <c r="D2334" s="10" t="s">
        <v>51</v>
      </c>
      <c r="E2334" s="12">
        <v>66420</v>
      </c>
      <c r="F2334" s="13">
        <v>152537.13</v>
      </c>
      <c r="G2334" s="13">
        <v>0</v>
      </c>
    </row>
    <row r="2335" spans="1:7" hidden="1" x14ac:dyDescent="0.55000000000000004">
      <c r="A2335" s="10" t="s">
        <v>35</v>
      </c>
      <c r="B2335" s="11">
        <v>42549</v>
      </c>
      <c r="C2335" s="10" t="s">
        <v>48</v>
      </c>
      <c r="D2335" s="10" t="s">
        <v>49</v>
      </c>
      <c r="E2335" s="12">
        <v>0</v>
      </c>
      <c r="F2335" s="13">
        <v>0</v>
      </c>
      <c r="G2335" s="13">
        <v>0</v>
      </c>
    </row>
    <row r="2336" spans="1:7" x14ac:dyDescent="0.55000000000000004">
      <c r="A2336" s="10" t="s">
        <v>35</v>
      </c>
      <c r="B2336" s="11">
        <v>42549</v>
      </c>
      <c r="C2336" s="10" t="s">
        <v>48</v>
      </c>
      <c r="D2336" s="10" t="s">
        <v>50</v>
      </c>
      <c r="E2336" s="12">
        <v>216096</v>
      </c>
      <c r="F2336" s="13">
        <v>696857.22</v>
      </c>
      <c r="G2336" s="13">
        <v>0</v>
      </c>
    </row>
    <row r="2337" spans="1:7" hidden="1" x14ac:dyDescent="0.55000000000000004">
      <c r="A2337" s="10" t="s">
        <v>35</v>
      </c>
      <c r="B2337" s="11">
        <v>42549</v>
      </c>
      <c r="C2337" s="10" t="s">
        <v>48</v>
      </c>
      <c r="D2337" s="10" t="s">
        <v>52</v>
      </c>
      <c r="E2337" s="12">
        <v>269726</v>
      </c>
      <c r="F2337" s="13">
        <v>86976.53</v>
      </c>
      <c r="G2337" s="13">
        <v>0</v>
      </c>
    </row>
    <row r="2338" spans="1:7" hidden="1" x14ac:dyDescent="0.55000000000000004">
      <c r="A2338" s="10" t="s">
        <v>35</v>
      </c>
      <c r="B2338" s="11">
        <v>42549</v>
      </c>
      <c r="C2338" s="10" t="s">
        <v>48</v>
      </c>
      <c r="D2338" s="10" t="s">
        <v>51</v>
      </c>
      <c r="E2338" s="12">
        <v>68907</v>
      </c>
      <c r="F2338" s="13">
        <v>165537.17000000001</v>
      </c>
      <c r="G2338" s="13">
        <v>0</v>
      </c>
    </row>
    <row r="2339" spans="1:7" hidden="1" x14ac:dyDescent="0.55000000000000004">
      <c r="A2339" s="10" t="s">
        <v>35</v>
      </c>
      <c r="B2339" s="11">
        <v>42550</v>
      </c>
      <c r="C2339" s="10" t="s">
        <v>48</v>
      </c>
      <c r="D2339" s="10" t="s">
        <v>49</v>
      </c>
      <c r="E2339" s="12">
        <v>0</v>
      </c>
      <c r="F2339" s="13">
        <v>0</v>
      </c>
      <c r="G2339" s="13">
        <v>0</v>
      </c>
    </row>
    <row r="2340" spans="1:7" x14ac:dyDescent="0.55000000000000004">
      <c r="A2340" s="10" t="s">
        <v>35</v>
      </c>
      <c r="B2340" s="11">
        <v>42550</v>
      </c>
      <c r="C2340" s="10" t="s">
        <v>48</v>
      </c>
      <c r="D2340" s="10" t="s">
        <v>50</v>
      </c>
      <c r="E2340" s="12">
        <v>177118</v>
      </c>
      <c r="F2340" s="13">
        <v>584416.13</v>
      </c>
      <c r="G2340" s="13">
        <v>0</v>
      </c>
    </row>
    <row r="2341" spans="1:7" hidden="1" x14ac:dyDescent="0.55000000000000004">
      <c r="A2341" s="10" t="s">
        <v>35</v>
      </c>
      <c r="B2341" s="11">
        <v>42550</v>
      </c>
      <c r="C2341" s="10" t="s">
        <v>48</v>
      </c>
      <c r="D2341" s="10" t="s">
        <v>52</v>
      </c>
      <c r="E2341" s="12">
        <v>224409</v>
      </c>
      <c r="F2341" s="13">
        <v>74052.97</v>
      </c>
      <c r="G2341" s="13">
        <v>0</v>
      </c>
    </row>
    <row r="2342" spans="1:7" hidden="1" x14ac:dyDescent="0.55000000000000004">
      <c r="A2342" s="10" t="s">
        <v>35</v>
      </c>
      <c r="B2342" s="11">
        <v>42550</v>
      </c>
      <c r="C2342" s="10" t="s">
        <v>48</v>
      </c>
      <c r="D2342" s="10" t="s">
        <v>51</v>
      </c>
      <c r="E2342" s="12">
        <v>83948</v>
      </c>
      <c r="F2342" s="13">
        <v>206435.53</v>
      </c>
      <c r="G2342" s="13">
        <v>0</v>
      </c>
    </row>
    <row r="2343" spans="1:7" hidden="1" x14ac:dyDescent="0.55000000000000004">
      <c r="A2343" s="10" t="s">
        <v>35</v>
      </c>
      <c r="B2343" s="11">
        <v>42551</v>
      </c>
      <c r="C2343" s="10" t="s">
        <v>48</v>
      </c>
      <c r="D2343" s="10" t="s">
        <v>49</v>
      </c>
      <c r="E2343" s="12">
        <v>0</v>
      </c>
      <c r="F2343" s="13">
        <v>0</v>
      </c>
      <c r="G2343" s="13">
        <v>0</v>
      </c>
    </row>
    <row r="2344" spans="1:7" x14ac:dyDescent="0.55000000000000004">
      <c r="A2344" s="10" t="s">
        <v>35</v>
      </c>
      <c r="B2344" s="11">
        <v>42551</v>
      </c>
      <c r="C2344" s="10" t="s">
        <v>48</v>
      </c>
      <c r="D2344" s="10" t="s">
        <v>50</v>
      </c>
      <c r="E2344" s="12">
        <v>172351</v>
      </c>
      <c r="F2344" s="13">
        <v>572129.88</v>
      </c>
      <c r="G2344" s="13">
        <v>0</v>
      </c>
    </row>
    <row r="2345" spans="1:7" hidden="1" x14ac:dyDescent="0.55000000000000004">
      <c r="A2345" s="10" t="s">
        <v>35</v>
      </c>
      <c r="B2345" s="11">
        <v>42551</v>
      </c>
      <c r="C2345" s="10" t="s">
        <v>48</v>
      </c>
      <c r="D2345" s="10" t="s">
        <v>52</v>
      </c>
      <c r="E2345" s="12">
        <v>213755</v>
      </c>
      <c r="F2345" s="13">
        <v>70975.69</v>
      </c>
      <c r="G2345" s="13">
        <v>0</v>
      </c>
    </row>
    <row r="2346" spans="1:7" hidden="1" x14ac:dyDescent="0.55000000000000004">
      <c r="A2346" s="10" t="s">
        <v>35</v>
      </c>
      <c r="B2346" s="11">
        <v>42551</v>
      </c>
      <c r="C2346" s="10" t="s">
        <v>48</v>
      </c>
      <c r="D2346" s="10" t="s">
        <v>51</v>
      </c>
      <c r="E2346" s="12">
        <v>84776</v>
      </c>
      <c r="F2346" s="13">
        <v>207594.74</v>
      </c>
      <c r="G2346" s="13">
        <v>0</v>
      </c>
    </row>
    <row r="2347" spans="1:7" hidden="1" x14ac:dyDescent="0.55000000000000004">
      <c r="A2347" s="10" t="s">
        <v>35</v>
      </c>
      <c r="B2347" s="11">
        <v>42552</v>
      </c>
      <c r="C2347" s="10" t="s">
        <v>48</v>
      </c>
      <c r="D2347" s="10" t="s">
        <v>49</v>
      </c>
      <c r="E2347" s="12">
        <v>0</v>
      </c>
      <c r="F2347" s="13">
        <v>0</v>
      </c>
      <c r="G2347" s="13">
        <v>0</v>
      </c>
    </row>
    <row r="2348" spans="1:7" x14ac:dyDescent="0.55000000000000004">
      <c r="A2348" s="10" t="s">
        <v>35</v>
      </c>
      <c r="B2348" s="11">
        <v>42552</v>
      </c>
      <c r="C2348" s="10" t="s">
        <v>48</v>
      </c>
      <c r="D2348" s="10" t="s">
        <v>50</v>
      </c>
      <c r="E2348" s="12">
        <v>164948</v>
      </c>
      <c r="F2348" s="13">
        <v>538452.54</v>
      </c>
      <c r="G2348" s="13">
        <v>0</v>
      </c>
    </row>
    <row r="2349" spans="1:7" hidden="1" x14ac:dyDescent="0.55000000000000004">
      <c r="A2349" s="10" t="s">
        <v>35</v>
      </c>
      <c r="B2349" s="11">
        <v>42552</v>
      </c>
      <c r="C2349" s="10" t="s">
        <v>48</v>
      </c>
      <c r="D2349" s="10" t="s">
        <v>52</v>
      </c>
      <c r="E2349" s="12">
        <v>201263</v>
      </c>
      <c r="F2349" s="13">
        <v>65729.94</v>
      </c>
      <c r="G2349" s="13">
        <v>0</v>
      </c>
    </row>
    <row r="2350" spans="1:7" hidden="1" x14ac:dyDescent="0.55000000000000004">
      <c r="A2350" s="10" t="s">
        <v>35</v>
      </c>
      <c r="B2350" s="11">
        <v>42552</v>
      </c>
      <c r="C2350" s="10" t="s">
        <v>48</v>
      </c>
      <c r="D2350" s="10" t="s">
        <v>51</v>
      </c>
      <c r="E2350" s="12">
        <v>69586</v>
      </c>
      <c r="F2350" s="13">
        <v>172493.62</v>
      </c>
      <c r="G2350" s="13">
        <v>0</v>
      </c>
    </row>
    <row r="2351" spans="1:7" hidden="1" x14ac:dyDescent="0.55000000000000004">
      <c r="A2351" s="10" t="s">
        <v>35</v>
      </c>
      <c r="B2351" s="11">
        <v>42555</v>
      </c>
      <c r="C2351" s="10" t="s">
        <v>48</v>
      </c>
      <c r="D2351" s="10" t="s">
        <v>49</v>
      </c>
      <c r="E2351" s="12">
        <v>0</v>
      </c>
      <c r="F2351" s="13">
        <v>0</v>
      </c>
      <c r="G2351" s="13">
        <v>0</v>
      </c>
    </row>
    <row r="2352" spans="1:7" x14ac:dyDescent="0.55000000000000004">
      <c r="A2352" s="10" t="s">
        <v>35</v>
      </c>
      <c r="B2352" s="11">
        <v>42555</v>
      </c>
      <c r="C2352" s="10" t="s">
        <v>48</v>
      </c>
      <c r="D2352" s="10" t="s">
        <v>50</v>
      </c>
      <c r="E2352" s="12">
        <v>100705</v>
      </c>
      <c r="F2352" s="13">
        <v>332666.95</v>
      </c>
      <c r="G2352" s="13">
        <v>0</v>
      </c>
    </row>
    <row r="2353" spans="1:7" hidden="1" x14ac:dyDescent="0.55000000000000004">
      <c r="A2353" s="10" t="s">
        <v>35</v>
      </c>
      <c r="B2353" s="11">
        <v>42555</v>
      </c>
      <c r="C2353" s="10" t="s">
        <v>48</v>
      </c>
      <c r="D2353" s="10" t="s">
        <v>52</v>
      </c>
      <c r="E2353" s="12">
        <v>131960</v>
      </c>
      <c r="F2353" s="13">
        <v>43601.81</v>
      </c>
      <c r="G2353" s="13">
        <v>0</v>
      </c>
    </row>
    <row r="2354" spans="1:7" hidden="1" x14ac:dyDescent="0.55000000000000004">
      <c r="A2354" s="10" t="s">
        <v>35</v>
      </c>
      <c r="B2354" s="11">
        <v>42555</v>
      </c>
      <c r="C2354" s="10" t="s">
        <v>48</v>
      </c>
      <c r="D2354" s="10" t="s">
        <v>51</v>
      </c>
      <c r="E2354" s="12">
        <v>37260</v>
      </c>
      <c r="F2354" s="13">
        <v>91448.07</v>
      </c>
      <c r="G2354" s="13">
        <v>0</v>
      </c>
    </row>
    <row r="2355" spans="1:7" hidden="1" x14ac:dyDescent="0.55000000000000004">
      <c r="A2355" s="10" t="s">
        <v>35</v>
      </c>
      <c r="B2355" s="11">
        <v>42556</v>
      </c>
      <c r="C2355" s="10" t="s">
        <v>48</v>
      </c>
      <c r="D2355" s="10" t="s">
        <v>49</v>
      </c>
      <c r="E2355" s="12">
        <v>0</v>
      </c>
      <c r="F2355" s="13">
        <v>0</v>
      </c>
      <c r="G2355" s="13">
        <v>0</v>
      </c>
    </row>
    <row r="2356" spans="1:7" x14ac:dyDescent="0.55000000000000004">
      <c r="A2356" s="10" t="s">
        <v>35</v>
      </c>
      <c r="B2356" s="11">
        <v>42556</v>
      </c>
      <c r="C2356" s="10" t="s">
        <v>48</v>
      </c>
      <c r="D2356" s="10" t="s">
        <v>50</v>
      </c>
      <c r="E2356" s="12">
        <v>160692</v>
      </c>
      <c r="F2356" s="13">
        <v>514834.4</v>
      </c>
      <c r="G2356" s="13">
        <v>0</v>
      </c>
    </row>
    <row r="2357" spans="1:7" hidden="1" x14ac:dyDescent="0.55000000000000004">
      <c r="A2357" s="10" t="s">
        <v>35</v>
      </c>
      <c r="B2357" s="11">
        <v>42556</v>
      </c>
      <c r="C2357" s="10" t="s">
        <v>48</v>
      </c>
      <c r="D2357" s="10" t="s">
        <v>52</v>
      </c>
      <c r="E2357" s="12">
        <v>200346</v>
      </c>
      <c r="F2357" s="13">
        <v>64214.44</v>
      </c>
      <c r="G2357" s="13">
        <v>0</v>
      </c>
    </row>
    <row r="2358" spans="1:7" hidden="1" x14ac:dyDescent="0.55000000000000004">
      <c r="A2358" s="10" t="s">
        <v>35</v>
      </c>
      <c r="B2358" s="11">
        <v>42556</v>
      </c>
      <c r="C2358" s="10" t="s">
        <v>48</v>
      </c>
      <c r="D2358" s="10" t="s">
        <v>51</v>
      </c>
      <c r="E2358" s="12">
        <v>80498</v>
      </c>
      <c r="F2358" s="13">
        <v>194151.1</v>
      </c>
      <c r="G2358" s="13">
        <v>0</v>
      </c>
    </row>
    <row r="2359" spans="1:7" hidden="1" x14ac:dyDescent="0.55000000000000004">
      <c r="A2359" s="10" t="s">
        <v>35</v>
      </c>
      <c r="B2359" s="11">
        <v>42557</v>
      </c>
      <c r="C2359" s="10" t="s">
        <v>48</v>
      </c>
      <c r="D2359" s="10" t="s">
        <v>49</v>
      </c>
      <c r="E2359" s="12">
        <v>0</v>
      </c>
      <c r="F2359" s="13">
        <v>0</v>
      </c>
      <c r="G2359" s="13">
        <v>0</v>
      </c>
    </row>
    <row r="2360" spans="1:7" x14ac:dyDescent="0.55000000000000004">
      <c r="A2360" s="10" t="s">
        <v>35</v>
      </c>
      <c r="B2360" s="11">
        <v>42557</v>
      </c>
      <c r="C2360" s="10" t="s">
        <v>48</v>
      </c>
      <c r="D2360" s="10" t="s">
        <v>50</v>
      </c>
      <c r="E2360" s="12">
        <v>135787</v>
      </c>
      <c r="F2360" s="13">
        <v>428308.47</v>
      </c>
      <c r="G2360" s="13">
        <v>0</v>
      </c>
    </row>
    <row r="2361" spans="1:7" hidden="1" x14ac:dyDescent="0.55000000000000004">
      <c r="A2361" s="10" t="s">
        <v>35</v>
      </c>
      <c r="B2361" s="11">
        <v>42557</v>
      </c>
      <c r="C2361" s="10" t="s">
        <v>48</v>
      </c>
      <c r="D2361" s="10" t="s">
        <v>52</v>
      </c>
      <c r="E2361" s="12">
        <v>155363</v>
      </c>
      <c r="F2361" s="13">
        <v>49036.32</v>
      </c>
      <c r="G2361" s="13">
        <v>0</v>
      </c>
    </row>
    <row r="2362" spans="1:7" hidden="1" x14ac:dyDescent="0.55000000000000004">
      <c r="A2362" s="10" t="s">
        <v>35</v>
      </c>
      <c r="B2362" s="11">
        <v>42557</v>
      </c>
      <c r="C2362" s="10" t="s">
        <v>48</v>
      </c>
      <c r="D2362" s="10" t="s">
        <v>51</v>
      </c>
      <c r="E2362" s="12">
        <v>39121</v>
      </c>
      <c r="F2362" s="13">
        <v>90901.89</v>
      </c>
      <c r="G2362" s="13">
        <v>0</v>
      </c>
    </row>
    <row r="2363" spans="1:7" hidden="1" x14ac:dyDescent="0.55000000000000004">
      <c r="A2363" s="10" t="s">
        <v>35</v>
      </c>
      <c r="B2363" s="11">
        <v>42558</v>
      </c>
      <c r="C2363" s="10" t="s">
        <v>48</v>
      </c>
      <c r="D2363" s="10" t="s">
        <v>49</v>
      </c>
      <c r="E2363" s="12">
        <v>0</v>
      </c>
      <c r="F2363" s="13">
        <v>0</v>
      </c>
      <c r="G2363" s="13">
        <v>0</v>
      </c>
    </row>
    <row r="2364" spans="1:7" x14ac:dyDescent="0.55000000000000004">
      <c r="A2364" s="10" t="s">
        <v>35</v>
      </c>
      <c r="B2364" s="11">
        <v>42558</v>
      </c>
      <c r="C2364" s="10" t="s">
        <v>48</v>
      </c>
      <c r="D2364" s="10" t="s">
        <v>50</v>
      </c>
      <c r="E2364" s="12">
        <v>239863</v>
      </c>
      <c r="F2364" s="13">
        <v>761081.78</v>
      </c>
      <c r="G2364" s="13">
        <v>0</v>
      </c>
    </row>
    <row r="2365" spans="1:7" hidden="1" x14ac:dyDescent="0.55000000000000004">
      <c r="A2365" s="10" t="s">
        <v>35</v>
      </c>
      <c r="B2365" s="11">
        <v>42558</v>
      </c>
      <c r="C2365" s="10" t="s">
        <v>48</v>
      </c>
      <c r="D2365" s="10" t="s">
        <v>52</v>
      </c>
      <c r="E2365" s="12">
        <v>299274</v>
      </c>
      <c r="F2365" s="13">
        <v>95126.53</v>
      </c>
      <c r="G2365" s="13">
        <v>0</v>
      </c>
    </row>
    <row r="2366" spans="1:7" hidden="1" x14ac:dyDescent="0.55000000000000004">
      <c r="A2366" s="10" t="s">
        <v>35</v>
      </c>
      <c r="B2366" s="11">
        <v>42558</v>
      </c>
      <c r="C2366" s="10" t="s">
        <v>48</v>
      </c>
      <c r="D2366" s="10" t="s">
        <v>51</v>
      </c>
      <c r="E2366" s="12">
        <v>68668</v>
      </c>
      <c r="F2366" s="13">
        <v>162082.93</v>
      </c>
      <c r="G2366" s="13">
        <v>0</v>
      </c>
    </row>
    <row r="2367" spans="1:7" hidden="1" x14ac:dyDescent="0.55000000000000004">
      <c r="A2367" s="10" t="s">
        <v>35</v>
      </c>
      <c r="B2367" s="11">
        <v>42559</v>
      </c>
      <c r="C2367" s="10" t="s">
        <v>48</v>
      </c>
      <c r="D2367" s="10" t="s">
        <v>49</v>
      </c>
      <c r="E2367" s="12">
        <v>0</v>
      </c>
      <c r="F2367" s="13">
        <v>0</v>
      </c>
      <c r="G2367" s="13">
        <v>0</v>
      </c>
    </row>
    <row r="2368" spans="1:7" x14ac:dyDescent="0.55000000000000004">
      <c r="A2368" s="10" t="s">
        <v>35</v>
      </c>
      <c r="B2368" s="11">
        <v>42559</v>
      </c>
      <c r="C2368" s="10" t="s">
        <v>48</v>
      </c>
      <c r="D2368" s="10" t="s">
        <v>50</v>
      </c>
      <c r="E2368" s="12">
        <v>185155</v>
      </c>
      <c r="F2368" s="13">
        <v>567450.27</v>
      </c>
      <c r="G2368" s="13">
        <v>0</v>
      </c>
    </row>
    <row r="2369" spans="1:7" hidden="1" x14ac:dyDescent="0.55000000000000004">
      <c r="A2369" s="10" t="s">
        <v>35</v>
      </c>
      <c r="B2369" s="11">
        <v>42559</v>
      </c>
      <c r="C2369" s="10" t="s">
        <v>48</v>
      </c>
      <c r="D2369" s="10" t="s">
        <v>52</v>
      </c>
      <c r="E2369" s="12">
        <v>239242</v>
      </c>
      <c r="F2369" s="13">
        <v>73331.61</v>
      </c>
      <c r="G2369" s="13">
        <v>0</v>
      </c>
    </row>
    <row r="2370" spans="1:7" hidden="1" x14ac:dyDescent="0.55000000000000004">
      <c r="A2370" s="10" t="s">
        <v>35</v>
      </c>
      <c r="B2370" s="11">
        <v>42559</v>
      </c>
      <c r="C2370" s="10" t="s">
        <v>48</v>
      </c>
      <c r="D2370" s="10" t="s">
        <v>51</v>
      </c>
      <c r="E2370" s="12">
        <v>49175</v>
      </c>
      <c r="F2370" s="13">
        <v>115436.7</v>
      </c>
      <c r="G2370" s="13">
        <v>0</v>
      </c>
    </row>
    <row r="2371" spans="1:7" hidden="1" x14ac:dyDescent="0.55000000000000004">
      <c r="A2371" s="10" t="s">
        <v>35</v>
      </c>
      <c r="B2371" s="11">
        <v>42562</v>
      </c>
      <c r="C2371" s="10" t="s">
        <v>48</v>
      </c>
      <c r="D2371" s="10" t="s">
        <v>49</v>
      </c>
      <c r="E2371" s="12">
        <v>0</v>
      </c>
      <c r="F2371" s="13">
        <v>0</v>
      </c>
      <c r="G2371" s="13">
        <v>0</v>
      </c>
    </row>
    <row r="2372" spans="1:7" x14ac:dyDescent="0.55000000000000004">
      <c r="A2372" s="10" t="s">
        <v>35</v>
      </c>
      <c r="B2372" s="11">
        <v>42562</v>
      </c>
      <c r="C2372" s="10" t="s">
        <v>48</v>
      </c>
      <c r="D2372" s="10" t="s">
        <v>50</v>
      </c>
      <c r="E2372" s="12">
        <v>169884</v>
      </c>
      <c r="F2372" s="13">
        <v>515612.41</v>
      </c>
      <c r="G2372" s="13">
        <v>0</v>
      </c>
    </row>
    <row r="2373" spans="1:7" hidden="1" x14ac:dyDescent="0.55000000000000004">
      <c r="A2373" s="10" t="s">
        <v>35</v>
      </c>
      <c r="B2373" s="11">
        <v>42562</v>
      </c>
      <c r="C2373" s="10" t="s">
        <v>48</v>
      </c>
      <c r="D2373" s="10" t="s">
        <v>52</v>
      </c>
      <c r="E2373" s="12">
        <v>218081</v>
      </c>
      <c r="F2373" s="13">
        <v>66197.8</v>
      </c>
      <c r="G2373" s="13">
        <v>0</v>
      </c>
    </row>
    <row r="2374" spans="1:7" hidden="1" x14ac:dyDescent="0.55000000000000004">
      <c r="A2374" s="10" t="s">
        <v>35</v>
      </c>
      <c r="B2374" s="11">
        <v>42562</v>
      </c>
      <c r="C2374" s="10" t="s">
        <v>48</v>
      </c>
      <c r="D2374" s="10" t="s">
        <v>51</v>
      </c>
      <c r="E2374" s="12">
        <v>53914</v>
      </c>
      <c r="F2374" s="13">
        <v>126602.16</v>
      </c>
      <c r="G2374" s="13">
        <v>0</v>
      </c>
    </row>
    <row r="2375" spans="1:7" hidden="1" x14ac:dyDescent="0.55000000000000004">
      <c r="A2375" s="10" t="s">
        <v>35</v>
      </c>
      <c r="B2375" s="11">
        <v>42563</v>
      </c>
      <c r="C2375" s="10" t="s">
        <v>48</v>
      </c>
      <c r="D2375" s="10" t="s">
        <v>49</v>
      </c>
      <c r="E2375" s="12">
        <v>0</v>
      </c>
      <c r="F2375" s="13">
        <v>0</v>
      </c>
      <c r="G2375" s="13">
        <v>0</v>
      </c>
    </row>
    <row r="2376" spans="1:7" x14ac:dyDescent="0.55000000000000004">
      <c r="A2376" s="10" t="s">
        <v>35</v>
      </c>
      <c r="B2376" s="11">
        <v>42563</v>
      </c>
      <c r="C2376" s="10" t="s">
        <v>48</v>
      </c>
      <c r="D2376" s="10" t="s">
        <v>50</v>
      </c>
      <c r="E2376" s="12">
        <v>201624</v>
      </c>
      <c r="F2376" s="13">
        <v>621610.27</v>
      </c>
      <c r="G2376" s="13">
        <v>0</v>
      </c>
    </row>
    <row r="2377" spans="1:7" hidden="1" x14ac:dyDescent="0.55000000000000004">
      <c r="A2377" s="10" t="s">
        <v>35</v>
      </c>
      <c r="B2377" s="11">
        <v>42563</v>
      </c>
      <c r="C2377" s="10" t="s">
        <v>48</v>
      </c>
      <c r="D2377" s="10" t="s">
        <v>52</v>
      </c>
      <c r="E2377" s="12">
        <v>259926</v>
      </c>
      <c r="F2377" s="13">
        <v>80149.3</v>
      </c>
      <c r="G2377" s="13">
        <v>0</v>
      </c>
    </row>
    <row r="2378" spans="1:7" hidden="1" x14ac:dyDescent="0.55000000000000004">
      <c r="A2378" s="10" t="s">
        <v>35</v>
      </c>
      <c r="B2378" s="11">
        <v>42563</v>
      </c>
      <c r="C2378" s="10" t="s">
        <v>48</v>
      </c>
      <c r="D2378" s="10" t="s">
        <v>51</v>
      </c>
      <c r="E2378" s="12">
        <v>46918</v>
      </c>
      <c r="F2378" s="13">
        <v>107446.22</v>
      </c>
      <c r="G2378" s="13">
        <v>0</v>
      </c>
    </row>
    <row r="2379" spans="1:7" hidden="1" x14ac:dyDescent="0.55000000000000004">
      <c r="A2379" s="10" t="s">
        <v>35</v>
      </c>
      <c r="B2379" s="11">
        <v>42564</v>
      </c>
      <c r="C2379" s="10" t="s">
        <v>48</v>
      </c>
      <c r="D2379" s="10" t="s">
        <v>49</v>
      </c>
      <c r="E2379" s="12">
        <v>0</v>
      </c>
      <c r="F2379" s="13">
        <v>0</v>
      </c>
      <c r="G2379" s="13">
        <v>0</v>
      </c>
    </row>
    <row r="2380" spans="1:7" x14ac:dyDescent="0.55000000000000004">
      <c r="A2380" s="10" t="s">
        <v>35</v>
      </c>
      <c r="B2380" s="11">
        <v>42564</v>
      </c>
      <c r="C2380" s="10" t="s">
        <v>48</v>
      </c>
      <c r="D2380" s="10" t="s">
        <v>50</v>
      </c>
      <c r="E2380" s="12">
        <v>215111</v>
      </c>
      <c r="F2380" s="13">
        <v>660797.98</v>
      </c>
      <c r="G2380" s="13">
        <v>0</v>
      </c>
    </row>
    <row r="2381" spans="1:7" hidden="1" x14ac:dyDescent="0.55000000000000004">
      <c r="A2381" s="10" t="s">
        <v>35</v>
      </c>
      <c r="B2381" s="11">
        <v>42564</v>
      </c>
      <c r="C2381" s="10" t="s">
        <v>48</v>
      </c>
      <c r="D2381" s="10" t="s">
        <v>52</v>
      </c>
      <c r="E2381" s="12">
        <v>253149</v>
      </c>
      <c r="F2381" s="13">
        <v>77824.78</v>
      </c>
      <c r="G2381" s="13">
        <v>0</v>
      </c>
    </row>
    <row r="2382" spans="1:7" hidden="1" x14ac:dyDescent="0.55000000000000004">
      <c r="A2382" s="10" t="s">
        <v>35</v>
      </c>
      <c r="B2382" s="11">
        <v>42564</v>
      </c>
      <c r="C2382" s="10" t="s">
        <v>48</v>
      </c>
      <c r="D2382" s="10" t="s">
        <v>51</v>
      </c>
      <c r="E2382" s="12">
        <v>47669</v>
      </c>
      <c r="F2382" s="13">
        <v>109971.99</v>
      </c>
      <c r="G2382" s="13">
        <v>0</v>
      </c>
    </row>
    <row r="2383" spans="1:7" hidden="1" x14ac:dyDescent="0.55000000000000004">
      <c r="A2383" s="10" t="s">
        <v>35</v>
      </c>
      <c r="B2383" s="11">
        <v>42565</v>
      </c>
      <c r="C2383" s="10" t="s">
        <v>48</v>
      </c>
      <c r="D2383" s="10" t="s">
        <v>49</v>
      </c>
      <c r="E2383" s="12">
        <v>0</v>
      </c>
      <c r="F2383" s="13">
        <v>0</v>
      </c>
      <c r="G2383" s="13">
        <v>0</v>
      </c>
    </row>
    <row r="2384" spans="1:7" x14ac:dyDescent="0.55000000000000004">
      <c r="A2384" s="10" t="s">
        <v>35</v>
      </c>
      <c r="B2384" s="11">
        <v>42565</v>
      </c>
      <c r="C2384" s="10" t="s">
        <v>48</v>
      </c>
      <c r="D2384" s="10" t="s">
        <v>50</v>
      </c>
      <c r="E2384" s="12">
        <v>198439</v>
      </c>
      <c r="F2384" s="13">
        <v>603790.52</v>
      </c>
      <c r="G2384" s="13">
        <v>0</v>
      </c>
    </row>
    <row r="2385" spans="1:7" hidden="1" x14ac:dyDescent="0.55000000000000004">
      <c r="A2385" s="10" t="s">
        <v>35</v>
      </c>
      <c r="B2385" s="11">
        <v>42565</v>
      </c>
      <c r="C2385" s="10" t="s">
        <v>48</v>
      </c>
      <c r="D2385" s="10" t="s">
        <v>52</v>
      </c>
      <c r="E2385" s="12">
        <v>264192</v>
      </c>
      <c r="F2385" s="13">
        <v>80412.639999999999</v>
      </c>
      <c r="G2385" s="13">
        <v>0</v>
      </c>
    </row>
    <row r="2386" spans="1:7" hidden="1" x14ac:dyDescent="0.55000000000000004">
      <c r="A2386" s="10" t="s">
        <v>35</v>
      </c>
      <c r="B2386" s="11">
        <v>42565</v>
      </c>
      <c r="C2386" s="10" t="s">
        <v>48</v>
      </c>
      <c r="D2386" s="10" t="s">
        <v>51</v>
      </c>
      <c r="E2386" s="12">
        <v>61262</v>
      </c>
      <c r="F2386" s="13">
        <v>140477.88</v>
      </c>
      <c r="G2386" s="13">
        <v>0</v>
      </c>
    </row>
    <row r="2387" spans="1:7" hidden="1" x14ac:dyDescent="0.55000000000000004">
      <c r="A2387" s="10" t="s">
        <v>35</v>
      </c>
      <c r="B2387" s="11">
        <v>42566</v>
      </c>
      <c r="C2387" s="10" t="s">
        <v>48</v>
      </c>
      <c r="D2387" s="10" t="s">
        <v>49</v>
      </c>
      <c r="E2387" s="12">
        <v>0</v>
      </c>
      <c r="F2387" s="13">
        <v>0</v>
      </c>
      <c r="G2387" s="13">
        <v>0</v>
      </c>
    </row>
    <row r="2388" spans="1:7" x14ac:dyDescent="0.55000000000000004">
      <c r="A2388" s="10" t="s">
        <v>35</v>
      </c>
      <c r="B2388" s="11">
        <v>42566</v>
      </c>
      <c r="C2388" s="10" t="s">
        <v>48</v>
      </c>
      <c r="D2388" s="10" t="s">
        <v>50</v>
      </c>
      <c r="E2388" s="12">
        <v>179183</v>
      </c>
      <c r="F2388" s="13">
        <v>550461.23</v>
      </c>
      <c r="G2388" s="13">
        <v>0</v>
      </c>
    </row>
    <row r="2389" spans="1:7" hidden="1" x14ac:dyDescent="0.55000000000000004">
      <c r="A2389" s="10" t="s">
        <v>35</v>
      </c>
      <c r="B2389" s="11">
        <v>42566</v>
      </c>
      <c r="C2389" s="10" t="s">
        <v>48</v>
      </c>
      <c r="D2389" s="10" t="s">
        <v>52</v>
      </c>
      <c r="E2389" s="12">
        <v>237119</v>
      </c>
      <c r="F2389" s="13">
        <v>72869.960000000006</v>
      </c>
      <c r="G2389" s="13">
        <v>0</v>
      </c>
    </row>
    <row r="2390" spans="1:7" hidden="1" x14ac:dyDescent="0.55000000000000004">
      <c r="A2390" s="10" t="s">
        <v>35</v>
      </c>
      <c r="B2390" s="11">
        <v>42566</v>
      </c>
      <c r="C2390" s="10" t="s">
        <v>48</v>
      </c>
      <c r="D2390" s="10" t="s">
        <v>51</v>
      </c>
      <c r="E2390" s="12">
        <v>58913</v>
      </c>
      <c r="F2390" s="13">
        <v>134262.39999999999</v>
      </c>
      <c r="G2390" s="13">
        <v>0</v>
      </c>
    </row>
    <row r="2391" spans="1:7" hidden="1" x14ac:dyDescent="0.55000000000000004">
      <c r="A2391" s="10" t="s">
        <v>35</v>
      </c>
      <c r="B2391" s="11">
        <v>42569</v>
      </c>
      <c r="C2391" s="10" t="s">
        <v>48</v>
      </c>
      <c r="D2391" s="10" t="s">
        <v>49</v>
      </c>
      <c r="E2391" s="12">
        <v>0</v>
      </c>
      <c r="F2391" s="13">
        <v>0</v>
      </c>
      <c r="G2391" s="13">
        <v>0</v>
      </c>
    </row>
    <row r="2392" spans="1:7" x14ac:dyDescent="0.55000000000000004">
      <c r="A2392" s="10" t="s">
        <v>35</v>
      </c>
      <c r="B2392" s="11">
        <v>42569</v>
      </c>
      <c r="C2392" s="10" t="s">
        <v>48</v>
      </c>
      <c r="D2392" s="10" t="s">
        <v>50</v>
      </c>
      <c r="E2392" s="12">
        <v>146124</v>
      </c>
      <c r="F2392" s="13">
        <v>447134.99</v>
      </c>
      <c r="G2392" s="13">
        <v>0</v>
      </c>
    </row>
    <row r="2393" spans="1:7" hidden="1" x14ac:dyDescent="0.55000000000000004">
      <c r="A2393" s="10" t="s">
        <v>35</v>
      </c>
      <c r="B2393" s="11">
        <v>42569</v>
      </c>
      <c r="C2393" s="10" t="s">
        <v>48</v>
      </c>
      <c r="D2393" s="10" t="s">
        <v>52</v>
      </c>
      <c r="E2393" s="12">
        <v>189676</v>
      </c>
      <c r="F2393" s="13">
        <v>58070.31</v>
      </c>
      <c r="G2393" s="13">
        <v>0</v>
      </c>
    </row>
    <row r="2394" spans="1:7" hidden="1" x14ac:dyDescent="0.55000000000000004">
      <c r="A2394" s="10" t="s">
        <v>35</v>
      </c>
      <c r="B2394" s="11">
        <v>42569</v>
      </c>
      <c r="C2394" s="10" t="s">
        <v>48</v>
      </c>
      <c r="D2394" s="10" t="s">
        <v>51</v>
      </c>
      <c r="E2394" s="12">
        <v>42398</v>
      </c>
      <c r="F2394" s="13">
        <v>98517.57</v>
      </c>
      <c r="G2394" s="13">
        <v>0</v>
      </c>
    </row>
    <row r="2395" spans="1:7" hidden="1" x14ac:dyDescent="0.55000000000000004">
      <c r="A2395" s="10" t="s">
        <v>35</v>
      </c>
      <c r="B2395" s="11">
        <v>42570</v>
      </c>
      <c r="C2395" s="10" t="s">
        <v>48</v>
      </c>
      <c r="D2395" s="10" t="s">
        <v>49</v>
      </c>
      <c r="E2395" s="12">
        <v>0</v>
      </c>
      <c r="F2395" s="13">
        <v>0</v>
      </c>
      <c r="G2395" s="13">
        <v>0</v>
      </c>
    </row>
    <row r="2396" spans="1:7" x14ac:dyDescent="0.55000000000000004">
      <c r="A2396" s="10" t="s">
        <v>35</v>
      </c>
      <c r="B2396" s="11">
        <v>42570</v>
      </c>
      <c r="C2396" s="10" t="s">
        <v>48</v>
      </c>
      <c r="D2396" s="10" t="s">
        <v>50</v>
      </c>
      <c r="E2396" s="12">
        <v>166796</v>
      </c>
      <c r="F2396" s="13">
        <v>508998.61</v>
      </c>
      <c r="G2396" s="13">
        <v>0</v>
      </c>
    </row>
    <row r="2397" spans="1:7" hidden="1" x14ac:dyDescent="0.55000000000000004">
      <c r="A2397" s="10" t="s">
        <v>35</v>
      </c>
      <c r="B2397" s="11">
        <v>42570</v>
      </c>
      <c r="C2397" s="10" t="s">
        <v>48</v>
      </c>
      <c r="D2397" s="10" t="s">
        <v>52</v>
      </c>
      <c r="E2397" s="12">
        <v>215625</v>
      </c>
      <c r="F2397" s="13">
        <v>65792.02</v>
      </c>
      <c r="G2397" s="13">
        <v>0</v>
      </c>
    </row>
    <row r="2398" spans="1:7" hidden="1" x14ac:dyDescent="0.55000000000000004">
      <c r="A2398" s="10" t="s">
        <v>35</v>
      </c>
      <c r="B2398" s="11">
        <v>42570</v>
      </c>
      <c r="C2398" s="10" t="s">
        <v>48</v>
      </c>
      <c r="D2398" s="10" t="s">
        <v>51</v>
      </c>
      <c r="E2398" s="12">
        <v>43794</v>
      </c>
      <c r="F2398" s="13">
        <v>101056.96000000001</v>
      </c>
      <c r="G2398" s="13">
        <v>0</v>
      </c>
    </row>
    <row r="2399" spans="1:7" hidden="1" x14ac:dyDescent="0.55000000000000004">
      <c r="A2399" s="10" t="s">
        <v>35</v>
      </c>
      <c r="B2399" s="11">
        <v>42571</v>
      </c>
      <c r="C2399" s="10" t="s">
        <v>48</v>
      </c>
      <c r="D2399" s="10" t="s">
        <v>49</v>
      </c>
      <c r="E2399" s="12">
        <v>0</v>
      </c>
      <c r="F2399" s="13">
        <v>0</v>
      </c>
      <c r="G2399" s="13">
        <v>0</v>
      </c>
    </row>
    <row r="2400" spans="1:7" x14ac:dyDescent="0.55000000000000004">
      <c r="A2400" s="10" t="s">
        <v>35</v>
      </c>
      <c r="B2400" s="11">
        <v>42571</v>
      </c>
      <c r="C2400" s="10" t="s">
        <v>48</v>
      </c>
      <c r="D2400" s="10" t="s">
        <v>50</v>
      </c>
      <c r="E2400" s="12">
        <v>200773</v>
      </c>
      <c r="F2400" s="13">
        <v>617033.79</v>
      </c>
      <c r="G2400" s="13">
        <v>0</v>
      </c>
    </row>
    <row r="2401" spans="1:7" hidden="1" x14ac:dyDescent="0.55000000000000004">
      <c r="A2401" s="10" t="s">
        <v>35</v>
      </c>
      <c r="B2401" s="11">
        <v>42571</v>
      </c>
      <c r="C2401" s="10" t="s">
        <v>48</v>
      </c>
      <c r="D2401" s="10" t="s">
        <v>52</v>
      </c>
      <c r="E2401" s="12">
        <v>247983</v>
      </c>
      <c r="F2401" s="13">
        <v>76228.509999999995</v>
      </c>
      <c r="G2401" s="13">
        <v>0</v>
      </c>
    </row>
    <row r="2402" spans="1:7" hidden="1" x14ac:dyDescent="0.55000000000000004">
      <c r="A2402" s="10" t="s">
        <v>35</v>
      </c>
      <c r="B2402" s="11">
        <v>42571</v>
      </c>
      <c r="C2402" s="10" t="s">
        <v>48</v>
      </c>
      <c r="D2402" s="10" t="s">
        <v>51</v>
      </c>
      <c r="E2402" s="12">
        <v>50722</v>
      </c>
      <c r="F2402" s="13">
        <v>114571.52</v>
      </c>
      <c r="G2402" s="13">
        <v>0</v>
      </c>
    </row>
    <row r="2403" spans="1:7" hidden="1" x14ac:dyDescent="0.55000000000000004">
      <c r="A2403" s="10" t="s">
        <v>35</v>
      </c>
      <c r="B2403" s="11">
        <v>42572</v>
      </c>
      <c r="C2403" s="10" t="s">
        <v>48</v>
      </c>
      <c r="D2403" s="10" t="s">
        <v>49</v>
      </c>
      <c r="E2403" s="12">
        <v>0</v>
      </c>
      <c r="F2403" s="13">
        <v>0</v>
      </c>
      <c r="G2403" s="13">
        <v>0</v>
      </c>
    </row>
    <row r="2404" spans="1:7" x14ac:dyDescent="0.55000000000000004">
      <c r="A2404" s="10" t="s">
        <v>35</v>
      </c>
      <c r="B2404" s="11">
        <v>42572</v>
      </c>
      <c r="C2404" s="10" t="s">
        <v>48</v>
      </c>
      <c r="D2404" s="10" t="s">
        <v>50</v>
      </c>
      <c r="E2404" s="12">
        <v>154917</v>
      </c>
      <c r="F2404" s="13">
        <v>476200.55</v>
      </c>
      <c r="G2404" s="13">
        <v>0</v>
      </c>
    </row>
    <row r="2405" spans="1:7" hidden="1" x14ac:dyDescent="0.55000000000000004">
      <c r="A2405" s="10" t="s">
        <v>35</v>
      </c>
      <c r="B2405" s="11">
        <v>42572</v>
      </c>
      <c r="C2405" s="10" t="s">
        <v>48</v>
      </c>
      <c r="D2405" s="10" t="s">
        <v>52</v>
      </c>
      <c r="E2405" s="12">
        <v>194486</v>
      </c>
      <c r="F2405" s="13">
        <v>59812.46</v>
      </c>
      <c r="G2405" s="13">
        <v>0</v>
      </c>
    </row>
    <row r="2406" spans="1:7" hidden="1" x14ac:dyDescent="0.55000000000000004">
      <c r="A2406" s="10" t="s">
        <v>35</v>
      </c>
      <c r="B2406" s="11">
        <v>42572</v>
      </c>
      <c r="C2406" s="10" t="s">
        <v>48</v>
      </c>
      <c r="D2406" s="10" t="s">
        <v>51</v>
      </c>
      <c r="E2406" s="12">
        <v>65135</v>
      </c>
      <c r="F2406" s="13">
        <v>145942.66</v>
      </c>
      <c r="G2406" s="13">
        <v>0</v>
      </c>
    </row>
    <row r="2407" spans="1:7" hidden="1" x14ac:dyDescent="0.55000000000000004">
      <c r="A2407" s="10" t="s">
        <v>35</v>
      </c>
      <c r="B2407" s="11">
        <v>42573</v>
      </c>
      <c r="C2407" s="10" t="s">
        <v>48</v>
      </c>
      <c r="D2407" s="10" t="s">
        <v>49</v>
      </c>
      <c r="E2407" s="12">
        <v>0</v>
      </c>
      <c r="F2407" s="13">
        <v>0</v>
      </c>
      <c r="G2407" s="13">
        <v>0</v>
      </c>
    </row>
    <row r="2408" spans="1:7" x14ac:dyDescent="0.55000000000000004">
      <c r="A2408" s="10" t="s">
        <v>35</v>
      </c>
      <c r="B2408" s="11">
        <v>42573</v>
      </c>
      <c r="C2408" s="10" t="s">
        <v>48</v>
      </c>
      <c r="D2408" s="10" t="s">
        <v>50</v>
      </c>
      <c r="E2408" s="12">
        <v>169076</v>
      </c>
      <c r="F2408" s="13">
        <v>507209.06</v>
      </c>
      <c r="G2408" s="13">
        <v>0</v>
      </c>
    </row>
    <row r="2409" spans="1:7" hidden="1" x14ac:dyDescent="0.55000000000000004">
      <c r="A2409" s="10" t="s">
        <v>35</v>
      </c>
      <c r="B2409" s="11">
        <v>42573</v>
      </c>
      <c r="C2409" s="10" t="s">
        <v>48</v>
      </c>
      <c r="D2409" s="10" t="s">
        <v>52</v>
      </c>
      <c r="E2409" s="12">
        <v>222569</v>
      </c>
      <c r="F2409" s="13">
        <v>66771.47</v>
      </c>
      <c r="G2409" s="13">
        <v>0</v>
      </c>
    </row>
    <row r="2410" spans="1:7" hidden="1" x14ac:dyDescent="0.55000000000000004">
      <c r="A2410" s="10" t="s">
        <v>35</v>
      </c>
      <c r="B2410" s="11">
        <v>42573</v>
      </c>
      <c r="C2410" s="10" t="s">
        <v>48</v>
      </c>
      <c r="D2410" s="10" t="s">
        <v>51</v>
      </c>
      <c r="E2410" s="12">
        <v>59838</v>
      </c>
      <c r="F2410" s="13">
        <v>137413.93</v>
      </c>
      <c r="G2410" s="13">
        <v>0</v>
      </c>
    </row>
    <row r="2411" spans="1:7" hidden="1" x14ac:dyDescent="0.55000000000000004">
      <c r="A2411" s="10" t="s">
        <v>35</v>
      </c>
      <c r="B2411" s="11">
        <v>42576</v>
      </c>
      <c r="C2411" s="10" t="s">
        <v>48</v>
      </c>
      <c r="D2411" s="10" t="s">
        <v>49</v>
      </c>
      <c r="E2411" s="12">
        <v>0</v>
      </c>
      <c r="F2411" s="13">
        <v>0</v>
      </c>
      <c r="G2411" s="13">
        <v>0</v>
      </c>
    </row>
    <row r="2412" spans="1:7" x14ac:dyDescent="0.55000000000000004">
      <c r="A2412" s="10" t="s">
        <v>35</v>
      </c>
      <c r="B2412" s="11">
        <v>42576</v>
      </c>
      <c r="C2412" s="10" t="s">
        <v>48</v>
      </c>
      <c r="D2412" s="10" t="s">
        <v>50</v>
      </c>
      <c r="E2412" s="12">
        <v>134674</v>
      </c>
      <c r="F2412" s="13">
        <v>398103.23</v>
      </c>
      <c r="G2412" s="13">
        <v>0</v>
      </c>
    </row>
    <row r="2413" spans="1:7" hidden="1" x14ac:dyDescent="0.55000000000000004">
      <c r="A2413" s="10" t="s">
        <v>35</v>
      </c>
      <c r="B2413" s="11">
        <v>42576</v>
      </c>
      <c r="C2413" s="10" t="s">
        <v>48</v>
      </c>
      <c r="D2413" s="10" t="s">
        <v>52</v>
      </c>
      <c r="E2413" s="12">
        <v>165389</v>
      </c>
      <c r="F2413" s="13">
        <v>48916.79</v>
      </c>
      <c r="G2413" s="13">
        <v>0</v>
      </c>
    </row>
    <row r="2414" spans="1:7" hidden="1" x14ac:dyDescent="0.55000000000000004">
      <c r="A2414" s="10" t="s">
        <v>35</v>
      </c>
      <c r="B2414" s="11">
        <v>42576</v>
      </c>
      <c r="C2414" s="10" t="s">
        <v>48</v>
      </c>
      <c r="D2414" s="10" t="s">
        <v>51</v>
      </c>
      <c r="E2414" s="12">
        <v>53309</v>
      </c>
      <c r="F2414" s="13">
        <v>124219.6</v>
      </c>
      <c r="G2414" s="13">
        <v>0</v>
      </c>
    </row>
    <row r="2415" spans="1:7" hidden="1" x14ac:dyDescent="0.55000000000000004">
      <c r="A2415" s="10" t="s">
        <v>35</v>
      </c>
      <c r="B2415" s="11">
        <v>42577</v>
      </c>
      <c r="C2415" s="10" t="s">
        <v>48</v>
      </c>
      <c r="D2415" s="10" t="s">
        <v>49</v>
      </c>
      <c r="E2415" s="12">
        <v>0</v>
      </c>
      <c r="F2415" s="13">
        <v>0</v>
      </c>
      <c r="G2415" s="13">
        <v>0</v>
      </c>
    </row>
    <row r="2416" spans="1:7" x14ac:dyDescent="0.55000000000000004">
      <c r="A2416" s="10" t="s">
        <v>35</v>
      </c>
      <c r="B2416" s="11">
        <v>42577</v>
      </c>
      <c r="C2416" s="10" t="s">
        <v>48</v>
      </c>
      <c r="D2416" s="10" t="s">
        <v>50</v>
      </c>
      <c r="E2416" s="12">
        <v>177146</v>
      </c>
      <c r="F2416" s="13">
        <v>514730.69</v>
      </c>
      <c r="G2416" s="13">
        <v>0</v>
      </c>
    </row>
    <row r="2417" spans="1:7" hidden="1" x14ac:dyDescent="0.55000000000000004">
      <c r="A2417" s="10" t="s">
        <v>35</v>
      </c>
      <c r="B2417" s="11">
        <v>42577</v>
      </c>
      <c r="C2417" s="10" t="s">
        <v>48</v>
      </c>
      <c r="D2417" s="10" t="s">
        <v>52</v>
      </c>
      <c r="E2417" s="12">
        <v>209109</v>
      </c>
      <c r="F2417" s="13">
        <v>60784.12</v>
      </c>
      <c r="G2417" s="13">
        <v>0</v>
      </c>
    </row>
    <row r="2418" spans="1:7" hidden="1" x14ac:dyDescent="0.55000000000000004">
      <c r="A2418" s="10" t="s">
        <v>35</v>
      </c>
      <c r="B2418" s="11">
        <v>42577</v>
      </c>
      <c r="C2418" s="10" t="s">
        <v>48</v>
      </c>
      <c r="D2418" s="10" t="s">
        <v>51</v>
      </c>
      <c r="E2418" s="12">
        <v>63357</v>
      </c>
      <c r="F2418" s="13">
        <v>144578.04</v>
      </c>
      <c r="G2418" s="13">
        <v>0</v>
      </c>
    </row>
    <row r="2419" spans="1:7" hidden="1" x14ac:dyDescent="0.55000000000000004">
      <c r="A2419" s="10" t="s">
        <v>35</v>
      </c>
      <c r="B2419" s="11">
        <v>42578</v>
      </c>
      <c r="C2419" s="10" t="s">
        <v>48</v>
      </c>
      <c r="D2419" s="10" t="s">
        <v>49</v>
      </c>
      <c r="E2419" s="12">
        <v>0</v>
      </c>
      <c r="F2419" s="13">
        <v>0</v>
      </c>
      <c r="G2419" s="13">
        <v>0</v>
      </c>
    </row>
    <row r="2420" spans="1:7" x14ac:dyDescent="0.55000000000000004">
      <c r="A2420" s="10" t="s">
        <v>35</v>
      </c>
      <c r="B2420" s="11">
        <v>42578</v>
      </c>
      <c r="C2420" s="10" t="s">
        <v>48</v>
      </c>
      <c r="D2420" s="10" t="s">
        <v>50</v>
      </c>
      <c r="E2420" s="12">
        <v>206312</v>
      </c>
      <c r="F2420" s="13">
        <v>593153.09</v>
      </c>
      <c r="G2420" s="13">
        <v>0</v>
      </c>
    </row>
    <row r="2421" spans="1:7" hidden="1" x14ac:dyDescent="0.55000000000000004">
      <c r="A2421" s="10" t="s">
        <v>35</v>
      </c>
      <c r="B2421" s="11">
        <v>42578</v>
      </c>
      <c r="C2421" s="10" t="s">
        <v>48</v>
      </c>
      <c r="D2421" s="10" t="s">
        <v>52</v>
      </c>
      <c r="E2421" s="12">
        <v>249643</v>
      </c>
      <c r="F2421" s="13">
        <v>71761.69</v>
      </c>
      <c r="G2421" s="13">
        <v>0</v>
      </c>
    </row>
    <row r="2422" spans="1:7" hidden="1" x14ac:dyDescent="0.55000000000000004">
      <c r="A2422" s="10" t="s">
        <v>35</v>
      </c>
      <c r="B2422" s="11">
        <v>42578</v>
      </c>
      <c r="C2422" s="10" t="s">
        <v>48</v>
      </c>
      <c r="D2422" s="10" t="s">
        <v>51</v>
      </c>
      <c r="E2422" s="12">
        <v>54456</v>
      </c>
      <c r="F2422" s="13">
        <v>123395.36</v>
      </c>
      <c r="G2422" s="13">
        <v>0</v>
      </c>
    </row>
    <row r="2423" spans="1:7" hidden="1" x14ac:dyDescent="0.55000000000000004">
      <c r="A2423" s="10" t="s">
        <v>35</v>
      </c>
      <c r="B2423" s="11">
        <v>42579</v>
      </c>
      <c r="C2423" s="10" t="s">
        <v>48</v>
      </c>
      <c r="D2423" s="10" t="s">
        <v>49</v>
      </c>
      <c r="E2423" s="12">
        <v>0</v>
      </c>
      <c r="F2423" s="13">
        <v>0</v>
      </c>
      <c r="G2423" s="13">
        <v>0</v>
      </c>
    </row>
    <row r="2424" spans="1:7" x14ac:dyDescent="0.55000000000000004">
      <c r="A2424" s="10" t="s">
        <v>35</v>
      </c>
      <c r="B2424" s="11">
        <v>42579</v>
      </c>
      <c r="C2424" s="10" t="s">
        <v>48</v>
      </c>
      <c r="D2424" s="10" t="s">
        <v>50</v>
      </c>
      <c r="E2424" s="12">
        <v>176913</v>
      </c>
      <c r="F2424" s="13">
        <v>497655.03</v>
      </c>
      <c r="G2424" s="13">
        <v>0</v>
      </c>
    </row>
    <row r="2425" spans="1:7" hidden="1" x14ac:dyDescent="0.55000000000000004">
      <c r="A2425" s="10" t="s">
        <v>35</v>
      </c>
      <c r="B2425" s="11">
        <v>42579</v>
      </c>
      <c r="C2425" s="10" t="s">
        <v>48</v>
      </c>
      <c r="D2425" s="10" t="s">
        <v>52</v>
      </c>
      <c r="E2425" s="12">
        <v>229099</v>
      </c>
      <c r="F2425" s="13">
        <v>64449.75</v>
      </c>
      <c r="G2425" s="13">
        <v>0</v>
      </c>
    </row>
    <row r="2426" spans="1:7" hidden="1" x14ac:dyDescent="0.55000000000000004">
      <c r="A2426" s="10" t="s">
        <v>35</v>
      </c>
      <c r="B2426" s="11">
        <v>42579</v>
      </c>
      <c r="C2426" s="10" t="s">
        <v>48</v>
      </c>
      <c r="D2426" s="10" t="s">
        <v>51</v>
      </c>
      <c r="E2426" s="12">
        <v>93515</v>
      </c>
      <c r="F2426" s="13">
        <v>218946.6</v>
      </c>
      <c r="G2426" s="13">
        <v>0</v>
      </c>
    </row>
    <row r="2427" spans="1:7" hidden="1" x14ac:dyDescent="0.55000000000000004">
      <c r="A2427" s="10" t="s">
        <v>35</v>
      </c>
      <c r="B2427" s="11">
        <v>42580</v>
      </c>
      <c r="C2427" s="10" t="s">
        <v>48</v>
      </c>
      <c r="D2427" s="10" t="s">
        <v>49</v>
      </c>
      <c r="E2427" s="12">
        <v>0</v>
      </c>
      <c r="F2427" s="13">
        <v>0</v>
      </c>
      <c r="G2427" s="13">
        <v>0</v>
      </c>
    </row>
    <row r="2428" spans="1:7" x14ac:dyDescent="0.55000000000000004">
      <c r="A2428" s="10" t="s">
        <v>35</v>
      </c>
      <c r="B2428" s="11">
        <v>42580</v>
      </c>
      <c r="C2428" s="10" t="s">
        <v>48</v>
      </c>
      <c r="D2428" s="10" t="s">
        <v>50</v>
      </c>
      <c r="E2428" s="12">
        <v>191831</v>
      </c>
      <c r="F2428" s="13">
        <v>529567.72</v>
      </c>
      <c r="G2428" s="13">
        <v>0</v>
      </c>
    </row>
    <row r="2429" spans="1:7" hidden="1" x14ac:dyDescent="0.55000000000000004">
      <c r="A2429" s="10" t="s">
        <v>35</v>
      </c>
      <c r="B2429" s="11">
        <v>42580</v>
      </c>
      <c r="C2429" s="10" t="s">
        <v>48</v>
      </c>
      <c r="D2429" s="10" t="s">
        <v>52</v>
      </c>
      <c r="E2429" s="12">
        <v>249282</v>
      </c>
      <c r="F2429" s="13">
        <v>68816.179999999993</v>
      </c>
      <c r="G2429" s="13">
        <v>0</v>
      </c>
    </row>
    <row r="2430" spans="1:7" hidden="1" x14ac:dyDescent="0.55000000000000004">
      <c r="A2430" s="10" t="s">
        <v>35</v>
      </c>
      <c r="B2430" s="11">
        <v>42580</v>
      </c>
      <c r="C2430" s="10" t="s">
        <v>48</v>
      </c>
      <c r="D2430" s="10" t="s">
        <v>51</v>
      </c>
      <c r="E2430" s="12">
        <v>57122</v>
      </c>
      <c r="F2430" s="13">
        <v>137867.20000000001</v>
      </c>
      <c r="G2430" s="13">
        <v>0</v>
      </c>
    </row>
    <row r="2431" spans="1:7" hidden="1" x14ac:dyDescent="0.55000000000000004">
      <c r="A2431" s="10" t="s">
        <v>35</v>
      </c>
      <c r="B2431" s="11">
        <v>42583</v>
      </c>
      <c r="C2431" s="10" t="s">
        <v>48</v>
      </c>
      <c r="D2431" s="10" t="s">
        <v>49</v>
      </c>
      <c r="E2431" s="12">
        <v>0</v>
      </c>
      <c r="F2431" s="13">
        <v>0</v>
      </c>
      <c r="G2431" s="13">
        <v>0</v>
      </c>
    </row>
    <row r="2432" spans="1:7" x14ac:dyDescent="0.55000000000000004">
      <c r="A2432" s="10" t="s">
        <v>35</v>
      </c>
      <c r="B2432" s="11">
        <v>42583</v>
      </c>
      <c r="C2432" s="10" t="s">
        <v>48</v>
      </c>
      <c r="D2432" s="10" t="s">
        <v>50</v>
      </c>
      <c r="E2432" s="12">
        <v>184925</v>
      </c>
      <c r="F2432" s="13">
        <v>507519.11</v>
      </c>
      <c r="G2432" s="13">
        <v>0</v>
      </c>
    </row>
    <row r="2433" spans="1:7" hidden="1" x14ac:dyDescent="0.55000000000000004">
      <c r="A2433" s="10" t="s">
        <v>35</v>
      </c>
      <c r="B2433" s="11">
        <v>42583</v>
      </c>
      <c r="C2433" s="10" t="s">
        <v>48</v>
      </c>
      <c r="D2433" s="10" t="s">
        <v>52</v>
      </c>
      <c r="E2433" s="12">
        <v>233073</v>
      </c>
      <c r="F2433" s="13">
        <v>63968.56</v>
      </c>
      <c r="G2433" s="13">
        <v>0</v>
      </c>
    </row>
    <row r="2434" spans="1:7" hidden="1" x14ac:dyDescent="0.55000000000000004">
      <c r="A2434" s="10" t="s">
        <v>35</v>
      </c>
      <c r="B2434" s="11">
        <v>42583</v>
      </c>
      <c r="C2434" s="10" t="s">
        <v>48</v>
      </c>
      <c r="D2434" s="10" t="s">
        <v>51</v>
      </c>
      <c r="E2434" s="12">
        <v>46575</v>
      </c>
      <c r="F2434" s="13">
        <v>110483.39</v>
      </c>
      <c r="G2434" s="13">
        <v>0</v>
      </c>
    </row>
    <row r="2435" spans="1:7" hidden="1" x14ac:dyDescent="0.55000000000000004">
      <c r="A2435" s="10" t="s">
        <v>35</v>
      </c>
      <c r="B2435" s="11">
        <v>42584</v>
      </c>
      <c r="C2435" s="10" t="s">
        <v>48</v>
      </c>
      <c r="D2435" s="10" t="s">
        <v>49</v>
      </c>
      <c r="E2435" s="12">
        <v>0</v>
      </c>
      <c r="F2435" s="13">
        <v>0</v>
      </c>
      <c r="G2435" s="13">
        <v>0</v>
      </c>
    </row>
    <row r="2436" spans="1:7" x14ac:dyDescent="0.55000000000000004">
      <c r="A2436" s="10" t="s">
        <v>35</v>
      </c>
      <c r="B2436" s="11">
        <v>42584</v>
      </c>
      <c r="C2436" s="10" t="s">
        <v>48</v>
      </c>
      <c r="D2436" s="10" t="s">
        <v>50</v>
      </c>
      <c r="E2436" s="12">
        <v>228440</v>
      </c>
      <c r="F2436" s="13">
        <v>615295.38</v>
      </c>
      <c r="G2436" s="13">
        <v>0</v>
      </c>
    </row>
    <row r="2437" spans="1:7" hidden="1" x14ac:dyDescent="0.55000000000000004">
      <c r="A2437" s="10" t="s">
        <v>35</v>
      </c>
      <c r="B2437" s="11">
        <v>42584</v>
      </c>
      <c r="C2437" s="10" t="s">
        <v>48</v>
      </c>
      <c r="D2437" s="10" t="s">
        <v>52</v>
      </c>
      <c r="E2437" s="12">
        <v>289273</v>
      </c>
      <c r="F2437" s="13">
        <v>77962.41</v>
      </c>
      <c r="G2437" s="13">
        <v>0</v>
      </c>
    </row>
    <row r="2438" spans="1:7" hidden="1" x14ac:dyDescent="0.55000000000000004">
      <c r="A2438" s="10" t="s">
        <v>35</v>
      </c>
      <c r="B2438" s="11">
        <v>42584</v>
      </c>
      <c r="C2438" s="10" t="s">
        <v>48</v>
      </c>
      <c r="D2438" s="10" t="s">
        <v>51</v>
      </c>
      <c r="E2438" s="12">
        <v>43864</v>
      </c>
      <c r="F2438" s="13">
        <v>101802.23</v>
      </c>
      <c r="G2438" s="13">
        <v>0</v>
      </c>
    </row>
    <row r="2439" spans="1:7" hidden="1" x14ac:dyDescent="0.55000000000000004">
      <c r="A2439" s="10" t="s">
        <v>35</v>
      </c>
      <c r="B2439" s="11">
        <v>42585</v>
      </c>
      <c r="C2439" s="10" t="s">
        <v>48</v>
      </c>
      <c r="D2439" s="10" t="s">
        <v>49</v>
      </c>
      <c r="E2439" s="12">
        <v>0</v>
      </c>
      <c r="F2439" s="13">
        <v>0</v>
      </c>
      <c r="G2439" s="13">
        <v>0</v>
      </c>
    </row>
    <row r="2440" spans="1:7" x14ac:dyDescent="0.55000000000000004">
      <c r="A2440" s="10" t="s">
        <v>35</v>
      </c>
      <c r="B2440" s="11">
        <v>42585</v>
      </c>
      <c r="C2440" s="10" t="s">
        <v>48</v>
      </c>
      <c r="D2440" s="10" t="s">
        <v>50</v>
      </c>
      <c r="E2440" s="12">
        <v>272908</v>
      </c>
      <c r="F2440" s="13">
        <v>734702.77</v>
      </c>
      <c r="G2440" s="13">
        <v>0</v>
      </c>
    </row>
    <row r="2441" spans="1:7" hidden="1" x14ac:dyDescent="0.55000000000000004">
      <c r="A2441" s="10" t="s">
        <v>35</v>
      </c>
      <c r="B2441" s="11">
        <v>42585</v>
      </c>
      <c r="C2441" s="10" t="s">
        <v>48</v>
      </c>
      <c r="D2441" s="10" t="s">
        <v>52</v>
      </c>
      <c r="E2441" s="12">
        <v>331866</v>
      </c>
      <c r="F2441" s="13">
        <v>89414.52</v>
      </c>
      <c r="G2441" s="13">
        <v>0</v>
      </c>
    </row>
    <row r="2442" spans="1:7" hidden="1" x14ac:dyDescent="0.55000000000000004">
      <c r="A2442" s="10" t="s">
        <v>35</v>
      </c>
      <c r="B2442" s="11">
        <v>42585</v>
      </c>
      <c r="C2442" s="10" t="s">
        <v>48</v>
      </c>
      <c r="D2442" s="10" t="s">
        <v>51</v>
      </c>
      <c r="E2442" s="12">
        <v>56153</v>
      </c>
      <c r="F2442" s="13">
        <v>132075.66</v>
      </c>
      <c r="G2442" s="13">
        <v>0</v>
      </c>
    </row>
    <row r="2443" spans="1:7" hidden="1" x14ac:dyDescent="0.55000000000000004">
      <c r="A2443" s="10" t="s">
        <v>35</v>
      </c>
      <c r="B2443" s="11">
        <v>42586</v>
      </c>
      <c r="C2443" s="10" t="s">
        <v>48</v>
      </c>
      <c r="D2443" s="10" t="s">
        <v>49</v>
      </c>
      <c r="E2443" s="12">
        <v>0</v>
      </c>
      <c r="F2443" s="13">
        <v>0</v>
      </c>
      <c r="G2443" s="13">
        <v>0</v>
      </c>
    </row>
    <row r="2444" spans="1:7" x14ac:dyDescent="0.55000000000000004">
      <c r="A2444" s="10" t="s">
        <v>35</v>
      </c>
      <c r="B2444" s="11">
        <v>42586</v>
      </c>
      <c r="C2444" s="10" t="s">
        <v>48</v>
      </c>
      <c r="D2444" s="10" t="s">
        <v>50</v>
      </c>
      <c r="E2444" s="12">
        <v>217227</v>
      </c>
      <c r="F2444" s="13">
        <v>599492.69999999995</v>
      </c>
      <c r="G2444" s="13">
        <v>0</v>
      </c>
    </row>
    <row r="2445" spans="1:7" hidden="1" x14ac:dyDescent="0.55000000000000004">
      <c r="A2445" s="10" t="s">
        <v>35</v>
      </c>
      <c r="B2445" s="11">
        <v>42586</v>
      </c>
      <c r="C2445" s="10" t="s">
        <v>48</v>
      </c>
      <c r="D2445" s="10" t="s">
        <v>52</v>
      </c>
      <c r="E2445" s="12">
        <v>287095</v>
      </c>
      <c r="F2445" s="13">
        <v>79273.36</v>
      </c>
      <c r="G2445" s="13">
        <v>0</v>
      </c>
    </row>
    <row r="2446" spans="1:7" hidden="1" x14ac:dyDescent="0.55000000000000004">
      <c r="A2446" s="10" t="s">
        <v>35</v>
      </c>
      <c r="B2446" s="11">
        <v>42586</v>
      </c>
      <c r="C2446" s="10" t="s">
        <v>48</v>
      </c>
      <c r="D2446" s="10" t="s">
        <v>51</v>
      </c>
      <c r="E2446" s="12">
        <v>63602</v>
      </c>
      <c r="F2446" s="13">
        <v>151815.07999999999</v>
      </c>
      <c r="G2446" s="13">
        <v>0</v>
      </c>
    </row>
    <row r="2447" spans="1:7" hidden="1" x14ac:dyDescent="0.55000000000000004">
      <c r="A2447" s="10" t="s">
        <v>35</v>
      </c>
      <c r="B2447" s="11">
        <v>42587</v>
      </c>
      <c r="C2447" s="10" t="s">
        <v>48</v>
      </c>
      <c r="D2447" s="10" t="s">
        <v>49</v>
      </c>
      <c r="E2447" s="12">
        <v>0</v>
      </c>
      <c r="F2447" s="13">
        <v>0</v>
      </c>
      <c r="G2447" s="13">
        <v>0</v>
      </c>
    </row>
    <row r="2448" spans="1:7" x14ac:dyDescent="0.55000000000000004">
      <c r="A2448" s="10" t="s">
        <v>35</v>
      </c>
      <c r="B2448" s="11">
        <v>42587</v>
      </c>
      <c r="C2448" s="10" t="s">
        <v>48</v>
      </c>
      <c r="D2448" s="10" t="s">
        <v>50</v>
      </c>
      <c r="E2448" s="12">
        <v>183661</v>
      </c>
      <c r="F2448" s="13">
        <v>512433.85</v>
      </c>
      <c r="G2448" s="13">
        <v>0</v>
      </c>
    </row>
    <row r="2449" spans="1:7" hidden="1" x14ac:dyDescent="0.55000000000000004">
      <c r="A2449" s="10" t="s">
        <v>35</v>
      </c>
      <c r="B2449" s="11">
        <v>42587</v>
      </c>
      <c r="C2449" s="10" t="s">
        <v>48</v>
      </c>
      <c r="D2449" s="10" t="s">
        <v>52</v>
      </c>
      <c r="E2449" s="12">
        <v>259453</v>
      </c>
      <c r="F2449" s="13">
        <v>72412.649999999994</v>
      </c>
      <c r="G2449" s="13">
        <v>0</v>
      </c>
    </row>
    <row r="2450" spans="1:7" hidden="1" x14ac:dyDescent="0.55000000000000004">
      <c r="A2450" s="10" t="s">
        <v>35</v>
      </c>
      <c r="B2450" s="11">
        <v>42587</v>
      </c>
      <c r="C2450" s="10" t="s">
        <v>48</v>
      </c>
      <c r="D2450" s="10" t="s">
        <v>51</v>
      </c>
      <c r="E2450" s="12">
        <v>39417</v>
      </c>
      <c r="F2450" s="13">
        <v>92530.97</v>
      </c>
      <c r="G2450" s="13">
        <v>0</v>
      </c>
    </row>
    <row r="2451" spans="1:7" hidden="1" x14ac:dyDescent="0.55000000000000004">
      <c r="A2451" s="10" t="s">
        <v>35</v>
      </c>
      <c r="B2451" s="11">
        <v>42590</v>
      </c>
      <c r="C2451" s="10" t="s">
        <v>48</v>
      </c>
      <c r="D2451" s="10" t="s">
        <v>49</v>
      </c>
      <c r="E2451" s="12">
        <v>0</v>
      </c>
      <c r="F2451" s="13">
        <v>0</v>
      </c>
      <c r="G2451" s="13">
        <v>0</v>
      </c>
    </row>
    <row r="2452" spans="1:7" x14ac:dyDescent="0.55000000000000004">
      <c r="A2452" s="10" t="s">
        <v>35</v>
      </c>
      <c r="B2452" s="11">
        <v>42590</v>
      </c>
      <c r="C2452" s="10" t="s">
        <v>48</v>
      </c>
      <c r="D2452" s="10" t="s">
        <v>50</v>
      </c>
      <c r="E2452" s="12">
        <v>168984</v>
      </c>
      <c r="F2452" s="13">
        <v>482812.38</v>
      </c>
      <c r="G2452" s="13">
        <v>0</v>
      </c>
    </row>
    <row r="2453" spans="1:7" hidden="1" x14ac:dyDescent="0.55000000000000004">
      <c r="A2453" s="10" t="s">
        <v>35</v>
      </c>
      <c r="B2453" s="11">
        <v>42590</v>
      </c>
      <c r="C2453" s="10" t="s">
        <v>48</v>
      </c>
      <c r="D2453" s="10" t="s">
        <v>52</v>
      </c>
      <c r="E2453" s="12">
        <v>219897</v>
      </c>
      <c r="F2453" s="13">
        <v>62866.43</v>
      </c>
      <c r="G2453" s="13">
        <v>0</v>
      </c>
    </row>
    <row r="2454" spans="1:7" hidden="1" x14ac:dyDescent="0.55000000000000004">
      <c r="A2454" s="10" t="s">
        <v>35</v>
      </c>
      <c r="B2454" s="11">
        <v>42590</v>
      </c>
      <c r="C2454" s="10" t="s">
        <v>48</v>
      </c>
      <c r="D2454" s="10" t="s">
        <v>51</v>
      </c>
      <c r="E2454" s="12">
        <v>42670</v>
      </c>
      <c r="F2454" s="13">
        <v>97829.85</v>
      </c>
      <c r="G2454" s="13">
        <v>0</v>
      </c>
    </row>
    <row r="2455" spans="1:7" hidden="1" x14ac:dyDescent="0.55000000000000004">
      <c r="A2455" s="10" t="s">
        <v>35</v>
      </c>
      <c r="B2455" s="11">
        <v>42591</v>
      </c>
      <c r="C2455" s="10" t="s">
        <v>48</v>
      </c>
      <c r="D2455" s="10" t="s">
        <v>49</v>
      </c>
      <c r="E2455" s="12">
        <v>0</v>
      </c>
      <c r="F2455" s="13">
        <v>0</v>
      </c>
      <c r="G2455" s="13">
        <v>0</v>
      </c>
    </row>
    <row r="2456" spans="1:7" x14ac:dyDescent="0.55000000000000004">
      <c r="A2456" s="10" t="s">
        <v>35</v>
      </c>
      <c r="B2456" s="11">
        <v>42591</v>
      </c>
      <c r="C2456" s="10" t="s">
        <v>48</v>
      </c>
      <c r="D2456" s="10" t="s">
        <v>50</v>
      </c>
      <c r="E2456" s="12">
        <v>217248</v>
      </c>
      <c r="F2456" s="13">
        <v>626317.93999999994</v>
      </c>
      <c r="G2456" s="13">
        <v>0</v>
      </c>
    </row>
    <row r="2457" spans="1:7" hidden="1" x14ac:dyDescent="0.55000000000000004">
      <c r="A2457" s="10" t="s">
        <v>35</v>
      </c>
      <c r="B2457" s="11">
        <v>42591</v>
      </c>
      <c r="C2457" s="10" t="s">
        <v>48</v>
      </c>
      <c r="D2457" s="10" t="s">
        <v>52</v>
      </c>
      <c r="E2457" s="12">
        <v>281898</v>
      </c>
      <c r="F2457" s="13">
        <v>81295.16</v>
      </c>
      <c r="G2457" s="13">
        <v>0</v>
      </c>
    </row>
    <row r="2458" spans="1:7" hidden="1" x14ac:dyDescent="0.55000000000000004">
      <c r="A2458" s="10" t="s">
        <v>35</v>
      </c>
      <c r="B2458" s="11">
        <v>42591</v>
      </c>
      <c r="C2458" s="10" t="s">
        <v>48</v>
      </c>
      <c r="D2458" s="10" t="s">
        <v>51</v>
      </c>
      <c r="E2458" s="12">
        <v>52631</v>
      </c>
      <c r="F2458" s="13">
        <v>118406.66</v>
      </c>
      <c r="G2458" s="13">
        <v>0</v>
      </c>
    </row>
    <row r="2459" spans="1:7" hidden="1" x14ac:dyDescent="0.55000000000000004">
      <c r="A2459" s="10" t="s">
        <v>35</v>
      </c>
      <c r="B2459" s="11">
        <v>42592</v>
      </c>
      <c r="C2459" s="10" t="s">
        <v>48</v>
      </c>
      <c r="D2459" s="10" t="s">
        <v>49</v>
      </c>
      <c r="E2459" s="12">
        <v>0</v>
      </c>
      <c r="F2459" s="13">
        <v>0</v>
      </c>
      <c r="G2459" s="13">
        <v>0</v>
      </c>
    </row>
    <row r="2460" spans="1:7" x14ac:dyDescent="0.55000000000000004">
      <c r="A2460" s="10" t="s">
        <v>35</v>
      </c>
      <c r="B2460" s="11">
        <v>42592</v>
      </c>
      <c r="C2460" s="10" t="s">
        <v>48</v>
      </c>
      <c r="D2460" s="10" t="s">
        <v>50</v>
      </c>
      <c r="E2460" s="12">
        <v>245872</v>
      </c>
      <c r="F2460" s="13">
        <v>699640.17</v>
      </c>
      <c r="G2460" s="13">
        <v>0</v>
      </c>
    </row>
    <row r="2461" spans="1:7" hidden="1" x14ac:dyDescent="0.55000000000000004">
      <c r="A2461" s="10" t="s">
        <v>35</v>
      </c>
      <c r="B2461" s="11">
        <v>42592</v>
      </c>
      <c r="C2461" s="10" t="s">
        <v>48</v>
      </c>
      <c r="D2461" s="10" t="s">
        <v>52</v>
      </c>
      <c r="E2461" s="12">
        <v>307777</v>
      </c>
      <c r="F2461" s="13">
        <v>87611.72</v>
      </c>
      <c r="G2461" s="13">
        <v>0</v>
      </c>
    </row>
    <row r="2462" spans="1:7" hidden="1" x14ac:dyDescent="0.55000000000000004">
      <c r="A2462" s="10" t="s">
        <v>35</v>
      </c>
      <c r="B2462" s="11">
        <v>42592</v>
      </c>
      <c r="C2462" s="10" t="s">
        <v>48</v>
      </c>
      <c r="D2462" s="10" t="s">
        <v>51</v>
      </c>
      <c r="E2462" s="12">
        <v>50236</v>
      </c>
      <c r="F2462" s="13">
        <v>109636.7</v>
      </c>
      <c r="G2462" s="13">
        <v>0</v>
      </c>
    </row>
    <row r="2463" spans="1:7" hidden="1" x14ac:dyDescent="0.55000000000000004">
      <c r="A2463" s="10" t="s">
        <v>35</v>
      </c>
      <c r="B2463" s="11">
        <v>42593</v>
      </c>
      <c r="C2463" s="10" t="s">
        <v>48</v>
      </c>
      <c r="D2463" s="10" t="s">
        <v>49</v>
      </c>
      <c r="E2463" s="12">
        <v>0</v>
      </c>
      <c r="F2463" s="13">
        <v>0</v>
      </c>
      <c r="G2463" s="13">
        <v>0</v>
      </c>
    </row>
    <row r="2464" spans="1:7" x14ac:dyDescent="0.55000000000000004">
      <c r="A2464" s="10" t="s">
        <v>35</v>
      </c>
      <c r="B2464" s="11">
        <v>42593</v>
      </c>
      <c r="C2464" s="10" t="s">
        <v>48</v>
      </c>
      <c r="D2464" s="10" t="s">
        <v>50</v>
      </c>
      <c r="E2464" s="12">
        <v>268496</v>
      </c>
      <c r="F2464" s="13">
        <v>761715.34</v>
      </c>
      <c r="G2464" s="13">
        <v>0</v>
      </c>
    </row>
    <row r="2465" spans="1:7" hidden="1" x14ac:dyDescent="0.55000000000000004">
      <c r="A2465" s="10" t="s">
        <v>35</v>
      </c>
      <c r="B2465" s="11">
        <v>42593</v>
      </c>
      <c r="C2465" s="10" t="s">
        <v>48</v>
      </c>
      <c r="D2465" s="10" t="s">
        <v>52</v>
      </c>
      <c r="E2465" s="12">
        <v>352401</v>
      </c>
      <c r="F2465" s="13">
        <v>100044.71</v>
      </c>
      <c r="G2465" s="13">
        <v>0</v>
      </c>
    </row>
    <row r="2466" spans="1:7" hidden="1" x14ac:dyDescent="0.55000000000000004">
      <c r="A2466" s="10" t="s">
        <v>35</v>
      </c>
      <c r="B2466" s="11">
        <v>42593</v>
      </c>
      <c r="C2466" s="10" t="s">
        <v>48</v>
      </c>
      <c r="D2466" s="10" t="s">
        <v>51</v>
      </c>
      <c r="E2466" s="12">
        <v>67992</v>
      </c>
      <c r="F2466" s="13">
        <v>146281.28</v>
      </c>
      <c r="G2466" s="13">
        <v>0</v>
      </c>
    </row>
    <row r="2467" spans="1:7" hidden="1" x14ac:dyDescent="0.55000000000000004">
      <c r="A2467" s="10" t="s">
        <v>35</v>
      </c>
      <c r="B2467" s="11">
        <v>42594</v>
      </c>
      <c r="C2467" s="10" t="s">
        <v>48</v>
      </c>
      <c r="D2467" s="10" t="s">
        <v>49</v>
      </c>
      <c r="E2467" s="12">
        <v>0</v>
      </c>
      <c r="F2467" s="13">
        <v>0</v>
      </c>
      <c r="G2467" s="13">
        <v>0</v>
      </c>
    </row>
    <row r="2468" spans="1:7" x14ac:dyDescent="0.55000000000000004">
      <c r="A2468" s="10" t="s">
        <v>35</v>
      </c>
      <c r="B2468" s="11">
        <v>42594</v>
      </c>
      <c r="C2468" s="10" t="s">
        <v>48</v>
      </c>
      <c r="D2468" s="10" t="s">
        <v>50</v>
      </c>
      <c r="E2468" s="12">
        <v>268909</v>
      </c>
      <c r="F2468" s="13">
        <v>790668.11</v>
      </c>
      <c r="G2468" s="13">
        <v>0</v>
      </c>
    </row>
    <row r="2469" spans="1:7" hidden="1" x14ac:dyDescent="0.55000000000000004">
      <c r="A2469" s="10" t="s">
        <v>35</v>
      </c>
      <c r="B2469" s="11">
        <v>42594</v>
      </c>
      <c r="C2469" s="10" t="s">
        <v>48</v>
      </c>
      <c r="D2469" s="10" t="s">
        <v>52</v>
      </c>
      <c r="E2469" s="12">
        <v>313794</v>
      </c>
      <c r="F2469" s="13">
        <v>92313.22</v>
      </c>
      <c r="G2469" s="13">
        <v>0</v>
      </c>
    </row>
    <row r="2470" spans="1:7" hidden="1" x14ac:dyDescent="0.55000000000000004">
      <c r="A2470" s="10" t="s">
        <v>35</v>
      </c>
      <c r="B2470" s="11">
        <v>42594</v>
      </c>
      <c r="C2470" s="10" t="s">
        <v>48</v>
      </c>
      <c r="D2470" s="10" t="s">
        <v>51</v>
      </c>
      <c r="E2470" s="12">
        <v>51176</v>
      </c>
      <c r="F2470" s="13">
        <v>110852.59</v>
      </c>
      <c r="G2470" s="13">
        <v>0</v>
      </c>
    </row>
    <row r="2471" spans="1:7" hidden="1" x14ac:dyDescent="0.55000000000000004">
      <c r="A2471" s="10" t="s">
        <v>35</v>
      </c>
      <c r="B2471" s="11">
        <v>42598</v>
      </c>
      <c r="C2471" s="10" t="s">
        <v>48</v>
      </c>
      <c r="D2471" s="10" t="s">
        <v>49</v>
      </c>
      <c r="E2471" s="12">
        <v>0</v>
      </c>
      <c r="F2471" s="13">
        <v>0</v>
      </c>
      <c r="G2471" s="13">
        <v>0</v>
      </c>
    </row>
    <row r="2472" spans="1:7" x14ac:dyDescent="0.55000000000000004">
      <c r="A2472" s="10" t="s">
        <v>35</v>
      </c>
      <c r="B2472" s="11">
        <v>42598</v>
      </c>
      <c r="C2472" s="10" t="s">
        <v>48</v>
      </c>
      <c r="D2472" s="10" t="s">
        <v>50</v>
      </c>
      <c r="E2472" s="12">
        <v>224587</v>
      </c>
      <c r="F2472" s="13">
        <v>691107.78</v>
      </c>
      <c r="G2472" s="13">
        <v>0</v>
      </c>
    </row>
    <row r="2473" spans="1:7" hidden="1" x14ac:dyDescent="0.55000000000000004">
      <c r="A2473" s="10" t="s">
        <v>35</v>
      </c>
      <c r="B2473" s="11">
        <v>42598</v>
      </c>
      <c r="C2473" s="10" t="s">
        <v>48</v>
      </c>
      <c r="D2473" s="10" t="s">
        <v>52</v>
      </c>
      <c r="E2473" s="12">
        <v>266525</v>
      </c>
      <c r="F2473" s="13">
        <v>82025.440000000002</v>
      </c>
      <c r="G2473" s="13">
        <v>0</v>
      </c>
    </row>
    <row r="2474" spans="1:7" hidden="1" x14ac:dyDescent="0.55000000000000004">
      <c r="A2474" s="10" t="s">
        <v>35</v>
      </c>
      <c r="B2474" s="11">
        <v>42598</v>
      </c>
      <c r="C2474" s="10" t="s">
        <v>48</v>
      </c>
      <c r="D2474" s="10" t="s">
        <v>51</v>
      </c>
      <c r="E2474" s="12">
        <v>39661</v>
      </c>
      <c r="F2474" s="13">
        <v>86441.36</v>
      </c>
      <c r="G2474" s="13">
        <v>0</v>
      </c>
    </row>
    <row r="2475" spans="1:7" hidden="1" x14ac:dyDescent="0.55000000000000004">
      <c r="A2475" s="10" t="s">
        <v>35</v>
      </c>
      <c r="B2475" s="11">
        <v>42599</v>
      </c>
      <c r="C2475" s="10" t="s">
        <v>48</v>
      </c>
      <c r="D2475" s="10" t="s">
        <v>49</v>
      </c>
      <c r="E2475" s="12">
        <v>0</v>
      </c>
      <c r="F2475" s="13">
        <v>0</v>
      </c>
      <c r="G2475" s="13">
        <v>0</v>
      </c>
    </row>
    <row r="2476" spans="1:7" x14ac:dyDescent="0.55000000000000004">
      <c r="A2476" s="10" t="s">
        <v>35</v>
      </c>
      <c r="B2476" s="11">
        <v>42599</v>
      </c>
      <c r="C2476" s="10" t="s">
        <v>48</v>
      </c>
      <c r="D2476" s="10" t="s">
        <v>50</v>
      </c>
      <c r="E2476" s="12">
        <v>261260</v>
      </c>
      <c r="F2476" s="13">
        <v>812180.85</v>
      </c>
      <c r="G2476" s="13">
        <v>0</v>
      </c>
    </row>
    <row r="2477" spans="1:7" hidden="1" x14ac:dyDescent="0.55000000000000004">
      <c r="A2477" s="10" t="s">
        <v>35</v>
      </c>
      <c r="B2477" s="11">
        <v>42599</v>
      </c>
      <c r="C2477" s="10" t="s">
        <v>48</v>
      </c>
      <c r="D2477" s="10" t="s">
        <v>52</v>
      </c>
      <c r="E2477" s="12">
        <v>284211</v>
      </c>
      <c r="F2477" s="13">
        <v>88388.86</v>
      </c>
      <c r="G2477" s="13">
        <v>0</v>
      </c>
    </row>
    <row r="2478" spans="1:7" hidden="1" x14ac:dyDescent="0.55000000000000004">
      <c r="A2478" s="10" t="s">
        <v>35</v>
      </c>
      <c r="B2478" s="11">
        <v>42599</v>
      </c>
      <c r="C2478" s="10" t="s">
        <v>48</v>
      </c>
      <c r="D2478" s="10" t="s">
        <v>51</v>
      </c>
      <c r="E2478" s="12">
        <v>56524</v>
      </c>
      <c r="F2478" s="13">
        <v>124196.23</v>
      </c>
      <c r="G2478" s="13">
        <v>0</v>
      </c>
    </row>
    <row r="2479" spans="1:7" hidden="1" x14ac:dyDescent="0.55000000000000004">
      <c r="A2479" s="10" t="s">
        <v>35</v>
      </c>
      <c r="B2479" s="11">
        <v>42600</v>
      </c>
      <c r="C2479" s="10" t="s">
        <v>48</v>
      </c>
      <c r="D2479" s="10" t="s">
        <v>49</v>
      </c>
      <c r="E2479" s="12">
        <v>0</v>
      </c>
      <c r="F2479" s="13">
        <v>0</v>
      </c>
      <c r="G2479" s="13">
        <v>0</v>
      </c>
    </row>
    <row r="2480" spans="1:7" x14ac:dyDescent="0.55000000000000004">
      <c r="A2480" s="10" t="s">
        <v>35</v>
      </c>
      <c r="B2480" s="11">
        <v>42600</v>
      </c>
      <c r="C2480" s="10" t="s">
        <v>48</v>
      </c>
      <c r="D2480" s="10" t="s">
        <v>50</v>
      </c>
      <c r="E2480" s="12">
        <v>189264</v>
      </c>
      <c r="F2480" s="13">
        <v>602055.27</v>
      </c>
      <c r="G2480" s="13">
        <v>0</v>
      </c>
    </row>
    <row r="2481" spans="1:7" hidden="1" x14ac:dyDescent="0.55000000000000004">
      <c r="A2481" s="10" t="s">
        <v>35</v>
      </c>
      <c r="B2481" s="11">
        <v>42600</v>
      </c>
      <c r="C2481" s="10" t="s">
        <v>48</v>
      </c>
      <c r="D2481" s="10" t="s">
        <v>52</v>
      </c>
      <c r="E2481" s="12">
        <v>227623</v>
      </c>
      <c r="F2481" s="13">
        <v>72472.570000000007</v>
      </c>
      <c r="G2481" s="13">
        <v>0</v>
      </c>
    </row>
    <row r="2482" spans="1:7" hidden="1" x14ac:dyDescent="0.55000000000000004">
      <c r="A2482" s="10" t="s">
        <v>35</v>
      </c>
      <c r="B2482" s="11">
        <v>42600</v>
      </c>
      <c r="C2482" s="10" t="s">
        <v>48</v>
      </c>
      <c r="D2482" s="10" t="s">
        <v>51</v>
      </c>
      <c r="E2482" s="12">
        <v>47974</v>
      </c>
      <c r="F2482" s="13">
        <v>106419.26</v>
      </c>
      <c r="G2482" s="13">
        <v>0</v>
      </c>
    </row>
    <row r="2483" spans="1:7" hidden="1" x14ac:dyDescent="0.55000000000000004">
      <c r="A2483" s="10" t="s">
        <v>35</v>
      </c>
      <c r="B2483" s="11">
        <v>42601</v>
      </c>
      <c r="C2483" s="10" t="s">
        <v>48</v>
      </c>
      <c r="D2483" s="10" t="s">
        <v>49</v>
      </c>
      <c r="E2483" s="12">
        <v>0</v>
      </c>
      <c r="F2483" s="13">
        <v>0</v>
      </c>
      <c r="G2483" s="13">
        <v>0</v>
      </c>
    </row>
    <row r="2484" spans="1:7" x14ac:dyDescent="0.55000000000000004">
      <c r="A2484" s="10" t="s">
        <v>35</v>
      </c>
      <c r="B2484" s="11">
        <v>42601</v>
      </c>
      <c r="C2484" s="10" t="s">
        <v>48</v>
      </c>
      <c r="D2484" s="10" t="s">
        <v>50</v>
      </c>
      <c r="E2484" s="12">
        <v>198927</v>
      </c>
      <c r="F2484" s="13">
        <v>647245.68999999994</v>
      </c>
      <c r="G2484" s="13">
        <v>0</v>
      </c>
    </row>
    <row r="2485" spans="1:7" hidden="1" x14ac:dyDescent="0.55000000000000004">
      <c r="A2485" s="10" t="s">
        <v>35</v>
      </c>
      <c r="B2485" s="11">
        <v>42601</v>
      </c>
      <c r="C2485" s="10" t="s">
        <v>48</v>
      </c>
      <c r="D2485" s="10" t="s">
        <v>52</v>
      </c>
      <c r="E2485" s="12">
        <v>237895</v>
      </c>
      <c r="F2485" s="13">
        <v>77319.8</v>
      </c>
      <c r="G2485" s="13">
        <v>0</v>
      </c>
    </row>
    <row r="2486" spans="1:7" hidden="1" x14ac:dyDescent="0.55000000000000004">
      <c r="A2486" s="10" t="s">
        <v>35</v>
      </c>
      <c r="B2486" s="11">
        <v>42601</v>
      </c>
      <c r="C2486" s="10" t="s">
        <v>48</v>
      </c>
      <c r="D2486" s="10" t="s">
        <v>51</v>
      </c>
      <c r="E2486" s="12">
        <v>38585</v>
      </c>
      <c r="F2486" s="13">
        <v>84962.81</v>
      </c>
      <c r="G2486" s="13">
        <v>0</v>
      </c>
    </row>
    <row r="2487" spans="1:7" hidden="1" x14ac:dyDescent="0.55000000000000004">
      <c r="A2487" s="10" t="s">
        <v>35</v>
      </c>
      <c r="B2487" s="11">
        <v>42604</v>
      </c>
      <c r="C2487" s="10" t="s">
        <v>48</v>
      </c>
      <c r="D2487" s="10" t="s">
        <v>49</v>
      </c>
      <c r="E2487" s="12">
        <v>0</v>
      </c>
      <c r="F2487" s="13">
        <v>0</v>
      </c>
      <c r="G2487" s="13">
        <v>0</v>
      </c>
    </row>
    <row r="2488" spans="1:7" x14ac:dyDescent="0.55000000000000004">
      <c r="A2488" s="10" t="s">
        <v>35</v>
      </c>
      <c r="B2488" s="11">
        <v>42604</v>
      </c>
      <c r="C2488" s="10" t="s">
        <v>48</v>
      </c>
      <c r="D2488" s="10" t="s">
        <v>50</v>
      </c>
      <c r="E2488" s="12">
        <v>171483</v>
      </c>
      <c r="F2488" s="13">
        <v>555075.93999999994</v>
      </c>
      <c r="G2488" s="13">
        <v>0</v>
      </c>
    </row>
    <row r="2489" spans="1:7" hidden="1" x14ac:dyDescent="0.55000000000000004">
      <c r="A2489" s="10" t="s">
        <v>35</v>
      </c>
      <c r="B2489" s="11">
        <v>42604</v>
      </c>
      <c r="C2489" s="10" t="s">
        <v>48</v>
      </c>
      <c r="D2489" s="10" t="s">
        <v>52</v>
      </c>
      <c r="E2489" s="12">
        <v>196073</v>
      </c>
      <c r="F2489" s="13">
        <v>63473.19</v>
      </c>
      <c r="G2489" s="13">
        <v>0</v>
      </c>
    </row>
    <row r="2490" spans="1:7" hidden="1" x14ac:dyDescent="0.55000000000000004">
      <c r="A2490" s="10" t="s">
        <v>35</v>
      </c>
      <c r="B2490" s="11">
        <v>42604</v>
      </c>
      <c r="C2490" s="10" t="s">
        <v>48</v>
      </c>
      <c r="D2490" s="10" t="s">
        <v>51</v>
      </c>
      <c r="E2490" s="12">
        <v>51398</v>
      </c>
      <c r="F2490" s="13">
        <v>115190.62</v>
      </c>
      <c r="G2490" s="13">
        <v>0</v>
      </c>
    </row>
    <row r="2491" spans="1:7" hidden="1" x14ac:dyDescent="0.55000000000000004">
      <c r="A2491" s="10" t="s">
        <v>35</v>
      </c>
      <c r="B2491" s="11">
        <v>42605</v>
      </c>
      <c r="C2491" s="10" t="s">
        <v>48</v>
      </c>
      <c r="D2491" s="10" t="s">
        <v>49</v>
      </c>
      <c r="E2491" s="12">
        <v>0</v>
      </c>
      <c r="F2491" s="13">
        <v>0</v>
      </c>
      <c r="G2491" s="13">
        <v>0</v>
      </c>
    </row>
    <row r="2492" spans="1:7" x14ac:dyDescent="0.55000000000000004">
      <c r="A2492" s="10" t="s">
        <v>35</v>
      </c>
      <c r="B2492" s="11">
        <v>42605</v>
      </c>
      <c r="C2492" s="10" t="s">
        <v>48</v>
      </c>
      <c r="D2492" s="10" t="s">
        <v>50</v>
      </c>
      <c r="E2492" s="12">
        <v>233770</v>
      </c>
      <c r="F2492" s="13">
        <v>745919.14</v>
      </c>
      <c r="G2492" s="13">
        <v>0</v>
      </c>
    </row>
    <row r="2493" spans="1:7" hidden="1" x14ac:dyDescent="0.55000000000000004">
      <c r="A2493" s="10" t="s">
        <v>35</v>
      </c>
      <c r="B2493" s="11">
        <v>42605</v>
      </c>
      <c r="C2493" s="10" t="s">
        <v>48</v>
      </c>
      <c r="D2493" s="10" t="s">
        <v>52</v>
      </c>
      <c r="E2493" s="12">
        <v>267071</v>
      </c>
      <c r="F2493" s="13">
        <v>85233.1</v>
      </c>
      <c r="G2493" s="13">
        <v>0</v>
      </c>
    </row>
    <row r="2494" spans="1:7" hidden="1" x14ac:dyDescent="0.55000000000000004">
      <c r="A2494" s="10" t="s">
        <v>35</v>
      </c>
      <c r="B2494" s="11">
        <v>42605</v>
      </c>
      <c r="C2494" s="10" t="s">
        <v>48</v>
      </c>
      <c r="D2494" s="10" t="s">
        <v>51</v>
      </c>
      <c r="E2494" s="12">
        <v>61144</v>
      </c>
      <c r="F2494" s="13">
        <v>139044.23000000001</v>
      </c>
      <c r="G2494" s="13">
        <v>0</v>
      </c>
    </row>
    <row r="2495" spans="1:7" hidden="1" x14ac:dyDescent="0.55000000000000004">
      <c r="A2495" s="10" t="s">
        <v>35</v>
      </c>
      <c r="B2495" s="11">
        <v>42606</v>
      </c>
      <c r="C2495" s="10" t="s">
        <v>48</v>
      </c>
      <c r="D2495" s="10" t="s">
        <v>49</v>
      </c>
      <c r="E2495" s="12">
        <v>0</v>
      </c>
      <c r="F2495" s="13">
        <v>0</v>
      </c>
      <c r="G2495" s="13">
        <v>0</v>
      </c>
    </row>
    <row r="2496" spans="1:7" x14ac:dyDescent="0.55000000000000004">
      <c r="A2496" s="10" t="s">
        <v>35</v>
      </c>
      <c r="B2496" s="11">
        <v>42606</v>
      </c>
      <c r="C2496" s="10" t="s">
        <v>48</v>
      </c>
      <c r="D2496" s="10" t="s">
        <v>50</v>
      </c>
      <c r="E2496" s="12">
        <v>212803</v>
      </c>
      <c r="F2496" s="13">
        <v>675734.23</v>
      </c>
      <c r="G2496" s="13">
        <v>0</v>
      </c>
    </row>
    <row r="2497" spans="1:7" hidden="1" x14ac:dyDescent="0.55000000000000004">
      <c r="A2497" s="10" t="s">
        <v>35</v>
      </c>
      <c r="B2497" s="11">
        <v>42606</v>
      </c>
      <c r="C2497" s="10" t="s">
        <v>48</v>
      </c>
      <c r="D2497" s="10" t="s">
        <v>52</v>
      </c>
      <c r="E2497" s="12">
        <v>254802</v>
      </c>
      <c r="F2497" s="13">
        <v>80946.19</v>
      </c>
      <c r="G2497" s="13">
        <v>0</v>
      </c>
    </row>
    <row r="2498" spans="1:7" hidden="1" x14ac:dyDescent="0.55000000000000004">
      <c r="A2498" s="10" t="s">
        <v>35</v>
      </c>
      <c r="B2498" s="11">
        <v>42606</v>
      </c>
      <c r="C2498" s="10" t="s">
        <v>48</v>
      </c>
      <c r="D2498" s="10" t="s">
        <v>51</v>
      </c>
      <c r="E2498" s="12">
        <v>65650</v>
      </c>
      <c r="F2498" s="13">
        <v>153842.54</v>
      </c>
      <c r="G2498" s="13">
        <v>0</v>
      </c>
    </row>
    <row r="2499" spans="1:7" hidden="1" x14ac:dyDescent="0.55000000000000004">
      <c r="A2499" s="10" t="s">
        <v>35</v>
      </c>
      <c r="B2499" s="11">
        <v>42607</v>
      </c>
      <c r="C2499" s="10" t="s">
        <v>48</v>
      </c>
      <c r="D2499" s="10" t="s">
        <v>49</v>
      </c>
      <c r="E2499" s="12">
        <v>0</v>
      </c>
      <c r="F2499" s="13">
        <v>0</v>
      </c>
      <c r="G2499" s="13">
        <v>0</v>
      </c>
    </row>
    <row r="2500" spans="1:7" x14ac:dyDescent="0.55000000000000004">
      <c r="A2500" s="10" t="s">
        <v>35</v>
      </c>
      <c r="B2500" s="11">
        <v>42607</v>
      </c>
      <c r="C2500" s="10" t="s">
        <v>48</v>
      </c>
      <c r="D2500" s="10" t="s">
        <v>50</v>
      </c>
      <c r="E2500" s="12">
        <v>166889</v>
      </c>
      <c r="F2500" s="13">
        <v>526365.13</v>
      </c>
      <c r="G2500" s="13">
        <v>0</v>
      </c>
    </row>
    <row r="2501" spans="1:7" hidden="1" x14ac:dyDescent="0.55000000000000004">
      <c r="A2501" s="10" t="s">
        <v>35</v>
      </c>
      <c r="B2501" s="11">
        <v>42607</v>
      </c>
      <c r="C2501" s="10" t="s">
        <v>48</v>
      </c>
      <c r="D2501" s="10" t="s">
        <v>52</v>
      </c>
      <c r="E2501" s="12">
        <v>206025</v>
      </c>
      <c r="F2501" s="13">
        <v>64992.68</v>
      </c>
      <c r="G2501" s="13">
        <v>0</v>
      </c>
    </row>
    <row r="2502" spans="1:7" hidden="1" x14ac:dyDescent="0.55000000000000004">
      <c r="A2502" s="10" t="s">
        <v>35</v>
      </c>
      <c r="B2502" s="11">
        <v>42607</v>
      </c>
      <c r="C2502" s="10" t="s">
        <v>48</v>
      </c>
      <c r="D2502" s="10" t="s">
        <v>51</v>
      </c>
      <c r="E2502" s="12">
        <v>71275</v>
      </c>
      <c r="F2502" s="13">
        <v>169179.92</v>
      </c>
      <c r="G2502" s="13">
        <v>0</v>
      </c>
    </row>
    <row r="2503" spans="1:7" hidden="1" x14ac:dyDescent="0.55000000000000004">
      <c r="A2503" s="10" t="s">
        <v>35</v>
      </c>
      <c r="B2503" s="11">
        <v>42608</v>
      </c>
      <c r="C2503" s="10" t="s">
        <v>48</v>
      </c>
      <c r="D2503" s="10" t="s">
        <v>49</v>
      </c>
      <c r="E2503" s="12">
        <v>0</v>
      </c>
      <c r="F2503" s="13">
        <v>0</v>
      </c>
      <c r="G2503" s="13">
        <v>0</v>
      </c>
    </row>
    <row r="2504" spans="1:7" x14ac:dyDescent="0.55000000000000004">
      <c r="A2504" s="10" t="s">
        <v>35</v>
      </c>
      <c r="B2504" s="11">
        <v>42608</v>
      </c>
      <c r="C2504" s="10" t="s">
        <v>48</v>
      </c>
      <c r="D2504" s="10" t="s">
        <v>50</v>
      </c>
      <c r="E2504" s="12">
        <v>204729</v>
      </c>
      <c r="F2504" s="13">
        <v>654150.65</v>
      </c>
      <c r="G2504" s="13">
        <v>0</v>
      </c>
    </row>
    <row r="2505" spans="1:7" hidden="1" x14ac:dyDescent="0.55000000000000004">
      <c r="A2505" s="10" t="s">
        <v>35</v>
      </c>
      <c r="B2505" s="11">
        <v>42608</v>
      </c>
      <c r="C2505" s="10" t="s">
        <v>48</v>
      </c>
      <c r="D2505" s="10" t="s">
        <v>52</v>
      </c>
      <c r="E2505" s="12">
        <v>238729</v>
      </c>
      <c r="F2505" s="13">
        <v>76297.73</v>
      </c>
      <c r="G2505" s="13">
        <v>0</v>
      </c>
    </row>
    <row r="2506" spans="1:7" hidden="1" x14ac:dyDescent="0.55000000000000004">
      <c r="A2506" s="10" t="s">
        <v>35</v>
      </c>
      <c r="B2506" s="11">
        <v>42608</v>
      </c>
      <c r="C2506" s="10" t="s">
        <v>48</v>
      </c>
      <c r="D2506" s="10" t="s">
        <v>51</v>
      </c>
      <c r="E2506" s="12">
        <v>65978</v>
      </c>
      <c r="F2506" s="13">
        <v>158740.47</v>
      </c>
      <c r="G2506" s="13">
        <v>0</v>
      </c>
    </row>
    <row r="2507" spans="1:7" hidden="1" x14ac:dyDescent="0.55000000000000004">
      <c r="A2507" s="10" t="s">
        <v>35</v>
      </c>
      <c r="B2507" s="11">
        <v>42611</v>
      </c>
      <c r="C2507" s="10" t="s">
        <v>48</v>
      </c>
      <c r="D2507" s="10" t="s">
        <v>49</v>
      </c>
      <c r="E2507" s="12">
        <v>0</v>
      </c>
      <c r="F2507" s="13">
        <v>0</v>
      </c>
      <c r="G2507" s="13">
        <v>0</v>
      </c>
    </row>
    <row r="2508" spans="1:7" x14ac:dyDescent="0.55000000000000004">
      <c r="A2508" s="10" t="s">
        <v>35</v>
      </c>
      <c r="B2508" s="11">
        <v>42611</v>
      </c>
      <c r="C2508" s="10" t="s">
        <v>48</v>
      </c>
      <c r="D2508" s="10" t="s">
        <v>50</v>
      </c>
      <c r="E2508" s="12">
        <v>122449</v>
      </c>
      <c r="F2508" s="13">
        <v>387342.12</v>
      </c>
      <c r="G2508" s="13">
        <v>0</v>
      </c>
    </row>
    <row r="2509" spans="1:7" hidden="1" x14ac:dyDescent="0.55000000000000004">
      <c r="A2509" s="10" t="s">
        <v>35</v>
      </c>
      <c r="B2509" s="11">
        <v>42611</v>
      </c>
      <c r="C2509" s="10" t="s">
        <v>48</v>
      </c>
      <c r="D2509" s="10" t="s">
        <v>52</v>
      </c>
      <c r="E2509" s="12">
        <v>155017</v>
      </c>
      <c r="F2509" s="13">
        <v>49058.44</v>
      </c>
      <c r="G2509" s="13">
        <v>0</v>
      </c>
    </row>
    <row r="2510" spans="1:7" hidden="1" x14ac:dyDescent="0.55000000000000004">
      <c r="A2510" s="10" t="s">
        <v>35</v>
      </c>
      <c r="B2510" s="11">
        <v>42611</v>
      </c>
      <c r="C2510" s="10" t="s">
        <v>48</v>
      </c>
      <c r="D2510" s="10" t="s">
        <v>51</v>
      </c>
      <c r="E2510" s="12">
        <v>54599</v>
      </c>
      <c r="F2510" s="13">
        <v>133739.54999999999</v>
      </c>
      <c r="G2510" s="13">
        <v>0</v>
      </c>
    </row>
    <row r="2511" spans="1:7" hidden="1" x14ac:dyDescent="0.55000000000000004">
      <c r="A2511" s="10" t="s">
        <v>35</v>
      </c>
      <c r="B2511" s="11">
        <v>42612</v>
      </c>
      <c r="C2511" s="10" t="s">
        <v>48</v>
      </c>
      <c r="D2511" s="10" t="s">
        <v>49</v>
      </c>
      <c r="E2511" s="12">
        <v>0</v>
      </c>
      <c r="F2511" s="13">
        <v>0</v>
      </c>
      <c r="G2511" s="13">
        <v>0</v>
      </c>
    </row>
    <row r="2512" spans="1:7" x14ac:dyDescent="0.55000000000000004">
      <c r="A2512" s="10" t="s">
        <v>35</v>
      </c>
      <c r="B2512" s="11">
        <v>42612</v>
      </c>
      <c r="C2512" s="10" t="s">
        <v>48</v>
      </c>
      <c r="D2512" s="10" t="s">
        <v>50</v>
      </c>
      <c r="E2512" s="12">
        <v>163253</v>
      </c>
      <c r="F2512" s="13">
        <v>515421.1</v>
      </c>
      <c r="G2512" s="13">
        <v>0</v>
      </c>
    </row>
    <row r="2513" spans="1:7" hidden="1" x14ac:dyDescent="0.55000000000000004">
      <c r="A2513" s="10" t="s">
        <v>35</v>
      </c>
      <c r="B2513" s="11">
        <v>42612</v>
      </c>
      <c r="C2513" s="10" t="s">
        <v>48</v>
      </c>
      <c r="D2513" s="10" t="s">
        <v>52</v>
      </c>
      <c r="E2513" s="12">
        <v>198140</v>
      </c>
      <c r="F2513" s="13">
        <v>62596.160000000003</v>
      </c>
      <c r="G2513" s="13">
        <v>0</v>
      </c>
    </row>
    <row r="2514" spans="1:7" hidden="1" x14ac:dyDescent="0.55000000000000004">
      <c r="A2514" s="10" t="s">
        <v>35</v>
      </c>
      <c r="B2514" s="11">
        <v>42612</v>
      </c>
      <c r="C2514" s="10" t="s">
        <v>48</v>
      </c>
      <c r="D2514" s="10" t="s">
        <v>51</v>
      </c>
      <c r="E2514" s="12">
        <v>67009</v>
      </c>
      <c r="F2514" s="13">
        <v>163201.12</v>
      </c>
      <c r="G2514" s="13">
        <v>0</v>
      </c>
    </row>
    <row r="2515" spans="1:7" hidden="1" x14ac:dyDescent="0.55000000000000004">
      <c r="A2515" s="10" t="s">
        <v>35</v>
      </c>
      <c r="B2515" s="11">
        <v>42613</v>
      </c>
      <c r="C2515" s="10" t="s">
        <v>48</v>
      </c>
      <c r="D2515" s="10" t="s">
        <v>49</v>
      </c>
      <c r="E2515" s="12">
        <v>0</v>
      </c>
      <c r="F2515" s="13">
        <v>0</v>
      </c>
      <c r="G2515" s="13">
        <v>0</v>
      </c>
    </row>
    <row r="2516" spans="1:7" x14ac:dyDescent="0.55000000000000004">
      <c r="A2516" s="10" t="s">
        <v>35</v>
      </c>
      <c r="B2516" s="11">
        <v>42613</v>
      </c>
      <c r="C2516" s="10" t="s">
        <v>48</v>
      </c>
      <c r="D2516" s="10" t="s">
        <v>50</v>
      </c>
      <c r="E2516" s="12">
        <v>210230</v>
      </c>
      <c r="F2516" s="13">
        <v>643883.27</v>
      </c>
      <c r="G2516" s="13">
        <v>0</v>
      </c>
    </row>
    <row r="2517" spans="1:7" hidden="1" x14ac:dyDescent="0.55000000000000004">
      <c r="A2517" s="10" t="s">
        <v>35</v>
      </c>
      <c r="B2517" s="11">
        <v>42613</v>
      </c>
      <c r="C2517" s="10" t="s">
        <v>48</v>
      </c>
      <c r="D2517" s="10" t="s">
        <v>52</v>
      </c>
      <c r="E2517" s="12">
        <v>246172</v>
      </c>
      <c r="F2517" s="13">
        <v>75455.73</v>
      </c>
      <c r="G2517" s="13">
        <v>0</v>
      </c>
    </row>
    <row r="2518" spans="1:7" hidden="1" x14ac:dyDescent="0.55000000000000004">
      <c r="A2518" s="10" t="s">
        <v>35</v>
      </c>
      <c r="B2518" s="11">
        <v>42613</v>
      </c>
      <c r="C2518" s="10" t="s">
        <v>48</v>
      </c>
      <c r="D2518" s="10" t="s">
        <v>51</v>
      </c>
      <c r="E2518" s="12">
        <v>64683</v>
      </c>
      <c r="F2518" s="13">
        <v>155733.17000000001</v>
      </c>
      <c r="G2518" s="13">
        <v>0</v>
      </c>
    </row>
    <row r="2519" spans="1:7" hidden="1" x14ac:dyDescent="0.55000000000000004">
      <c r="A2519" s="10" t="s">
        <v>35</v>
      </c>
      <c r="B2519" s="11">
        <v>42614</v>
      </c>
      <c r="C2519" s="10" t="s">
        <v>48</v>
      </c>
      <c r="D2519" s="10" t="s">
        <v>49</v>
      </c>
      <c r="E2519" s="12">
        <v>0</v>
      </c>
      <c r="F2519" s="13">
        <v>0</v>
      </c>
      <c r="G2519" s="13">
        <v>0</v>
      </c>
    </row>
    <row r="2520" spans="1:7" x14ac:dyDescent="0.55000000000000004">
      <c r="A2520" s="10" t="s">
        <v>35</v>
      </c>
      <c r="B2520" s="11">
        <v>42614</v>
      </c>
      <c r="C2520" s="10" t="s">
        <v>48</v>
      </c>
      <c r="D2520" s="10" t="s">
        <v>50</v>
      </c>
      <c r="E2520" s="12">
        <v>200066</v>
      </c>
      <c r="F2520" s="13">
        <v>594137.59999999998</v>
      </c>
      <c r="G2520" s="13">
        <v>0</v>
      </c>
    </row>
    <row r="2521" spans="1:7" hidden="1" x14ac:dyDescent="0.55000000000000004">
      <c r="A2521" s="10" t="s">
        <v>35</v>
      </c>
      <c r="B2521" s="11">
        <v>42614</v>
      </c>
      <c r="C2521" s="10" t="s">
        <v>48</v>
      </c>
      <c r="D2521" s="10" t="s">
        <v>52</v>
      </c>
      <c r="E2521" s="12">
        <v>251343</v>
      </c>
      <c r="F2521" s="13">
        <v>74686.990000000005</v>
      </c>
      <c r="G2521" s="13">
        <v>0</v>
      </c>
    </row>
    <row r="2522" spans="1:7" hidden="1" x14ac:dyDescent="0.55000000000000004">
      <c r="A2522" s="10" t="s">
        <v>35</v>
      </c>
      <c r="B2522" s="11">
        <v>42614</v>
      </c>
      <c r="C2522" s="10" t="s">
        <v>48</v>
      </c>
      <c r="D2522" s="10" t="s">
        <v>51</v>
      </c>
      <c r="E2522" s="12">
        <v>60860</v>
      </c>
      <c r="F2522" s="13">
        <v>144980.39000000001</v>
      </c>
      <c r="G2522" s="13">
        <v>0</v>
      </c>
    </row>
    <row r="2523" spans="1:7" hidden="1" x14ac:dyDescent="0.55000000000000004">
      <c r="A2523" s="10" t="s">
        <v>35</v>
      </c>
      <c r="B2523" s="11">
        <v>42615</v>
      </c>
      <c r="C2523" s="10" t="s">
        <v>48</v>
      </c>
      <c r="D2523" s="10" t="s">
        <v>49</v>
      </c>
      <c r="E2523" s="12">
        <v>0</v>
      </c>
      <c r="F2523" s="13">
        <v>0</v>
      </c>
      <c r="G2523" s="13">
        <v>0</v>
      </c>
    </row>
    <row r="2524" spans="1:7" x14ac:dyDescent="0.55000000000000004">
      <c r="A2524" s="10" t="s">
        <v>35</v>
      </c>
      <c r="B2524" s="11">
        <v>42615</v>
      </c>
      <c r="C2524" s="10" t="s">
        <v>48</v>
      </c>
      <c r="D2524" s="10" t="s">
        <v>50</v>
      </c>
      <c r="E2524" s="12">
        <v>244024</v>
      </c>
      <c r="F2524" s="13">
        <v>717719.43</v>
      </c>
      <c r="G2524" s="13">
        <v>0</v>
      </c>
    </row>
    <row r="2525" spans="1:7" hidden="1" x14ac:dyDescent="0.55000000000000004">
      <c r="A2525" s="10" t="s">
        <v>35</v>
      </c>
      <c r="B2525" s="11">
        <v>42615</v>
      </c>
      <c r="C2525" s="10" t="s">
        <v>48</v>
      </c>
      <c r="D2525" s="10" t="s">
        <v>52</v>
      </c>
      <c r="E2525" s="12">
        <v>300142</v>
      </c>
      <c r="F2525" s="13">
        <v>88295.78</v>
      </c>
      <c r="G2525" s="13">
        <v>0</v>
      </c>
    </row>
    <row r="2526" spans="1:7" hidden="1" x14ac:dyDescent="0.55000000000000004">
      <c r="A2526" s="10" t="s">
        <v>35</v>
      </c>
      <c r="B2526" s="11">
        <v>42615</v>
      </c>
      <c r="C2526" s="10" t="s">
        <v>48</v>
      </c>
      <c r="D2526" s="10" t="s">
        <v>51</v>
      </c>
      <c r="E2526" s="12">
        <v>40161</v>
      </c>
      <c r="F2526" s="13">
        <v>94350.47</v>
      </c>
      <c r="G2526" s="13">
        <v>0</v>
      </c>
    </row>
    <row r="2527" spans="1:7" hidden="1" x14ac:dyDescent="0.55000000000000004">
      <c r="A2527" s="10" t="s">
        <v>35</v>
      </c>
      <c r="B2527" s="11">
        <v>42618</v>
      </c>
      <c r="C2527" s="10" t="s">
        <v>48</v>
      </c>
      <c r="D2527" s="10" t="s">
        <v>49</v>
      </c>
      <c r="E2527" s="12">
        <v>0</v>
      </c>
      <c r="F2527" s="13">
        <v>0</v>
      </c>
      <c r="G2527" s="13">
        <v>0</v>
      </c>
    </row>
    <row r="2528" spans="1:7" x14ac:dyDescent="0.55000000000000004">
      <c r="A2528" s="10" t="s">
        <v>35</v>
      </c>
      <c r="B2528" s="11">
        <v>42618</v>
      </c>
      <c r="C2528" s="10" t="s">
        <v>48</v>
      </c>
      <c r="D2528" s="10" t="s">
        <v>50</v>
      </c>
      <c r="E2528" s="12">
        <v>107853</v>
      </c>
      <c r="F2528" s="13">
        <v>324391.64</v>
      </c>
      <c r="G2528" s="13">
        <v>0</v>
      </c>
    </row>
    <row r="2529" spans="1:7" hidden="1" x14ac:dyDescent="0.55000000000000004">
      <c r="A2529" s="10" t="s">
        <v>35</v>
      </c>
      <c r="B2529" s="11">
        <v>42618</v>
      </c>
      <c r="C2529" s="10" t="s">
        <v>48</v>
      </c>
      <c r="D2529" s="10" t="s">
        <v>52</v>
      </c>
      <c r="E2529" s="12">
        <v>126421</v>
      </c>
      <c r="F2529" s="13">
        <v>38061.120000000003</v>
      </c>
      <c r="G2529" s="13">
        <v>0</v>
      </c>
    </row>
    <row r="2530" spans="1:7" hidden="1" x14ac:dyDescent="0.55000000000000004">
      <c r="A2530" s="10" t="s">
        <v>35</v>
      </c>
      <c r="B2530" s="11">
        <v>42618</v>
      </c>
      <c r="C2530" s="10" t="s">
        <v>48</v>
      </c>
      <c r="D2530" s="10" t="s">
        <v>51</v>
      </c>
      <c r="E2530" s="12">
        <v>18133</v>
      </c>
      <c r="F2530" s="13">
        <v>41769.379999999997</v>
      </c>
      <c r="G2530" s="13">
        <v>0</v>
      </c>
    </row>
    <row r="2531" spans="1:7" hidden="1" x14ac:dyDescent="0.55000000000000004">
      <c r="A2531" s="10" t="s">
        <v>35</v>
      </c>
      <c r="B2531" s="11">
        <v>42619</v>
      </c>
      <c r="C2531" s="10" t="s">
        <v>48</v>
      </c>
      <c r="D2531" s="10" t="s">
        <v>49</v>
      </c>
      <c r="E2531" s="12">
        <v>0</v>
      </c>
      <c r="F2531" s="13">
        <v>0</v>
      </c>
      <c r="G2531" s="13">
        <v>0</v>
      </c>
    </row>
    <row r="2532" spans="1:7" x14ac:dyDescent="0.55000000000000004">
      <c r="A2532" s="10" t="s">
        <v>35</v>
      </c>
      <c r="B2532" s="11">
        <v>42619</v>
      </c>
      <c r="C2532" s="10" t="s">
        <v>48</v>
      </c>
      <c r="D2532" s="10" t="s">
        <v>50</v>
      </c>
      <c r="E2532" s="12">
        <v>196613</v>
      </c>
      <c r="F2532" s="13">
        <v>584604.98</v>
      </c>
      <c r="G2532" s="13">
        <v>0</v>
      </c>
    </row>
    <row r="2533" spans="1:7" hidden="1" x14ac:dyDescent="0.55000000000000004">
      <c r="A2533" s="10" t="s">
        <v>35</v>
      </c>
      <c r="B2533" s="11">
        <v>42619</v>
      </c>
      <c r="C2533" s="10" t="s">
        <v>48</v>
      </c>
      <c r="D2533" s="10" t="s">
        <v>52</v>
      </c>
      <c r="E2533" s="12">
        <v>252761</v>
      </c>
      <c r="F2533" s="13">
        <v>75183.77</v>
      </c>
      <c r="G2533" s="13">
        <v>0</v>
      </c>
    </row>
    <row r="2534" spans="1:7" hidden="1" x14ac:dyDescent="0.55000000000000004">
      <c r="A2534" s="10" t="s">
        <v>35</v>
      </c>
      <c r="B2534" s="11">
        <v>42619</v>
      </c>
      <c r="C2534" s="10" t="s">
        <v>48</v>
      </c>
      <c r="D2534" s="10" t="s">
        <v>51</v>
      </c>
      <c r="E2534" s="12">
        <v>32589</v>
      </c>
      <c r="F2534" s="13">
        <v>74649.78</v>
      </c>
      <c r="G2534" s="13">
        <v>0</v>
      </c>
    </row>
    <row r="2535" spans="1:7" hidden="1" x14ac:dyDescent="0.55000000000000004">
      <c r="A2535" s="10" t="s">
        <v>35</v>
      </c>
      <c r="B2535" s="11">
        <v>42620</v>
      </c>
      <c r="C2535" s="10" t="s">
        <v>48</v>
      </c>
      <c r="D2535" s="10" t="s">
        <v>49</v>
      </c>
      <c r="E2535" s="12">
        <v>0</v>
      </c>
      <c r="F2535" s="13">
        <v>0</v>
      </c>
      <c r="G2535" s="13">
        <v>0</v>
      </c>
    </row>
    <row r="2536" spans="1:7" x14ac:dyDescent="0.55000000000000004">
      <c r="A2536" s="10" t="s">
        <v>35</v>
      </c>
      <c r="B2536" s="11">
        <v>42620</v>
      </c>
      <c r="C2536" s="10" t="s">
        <v>48</v>
      </c>
      <c r="D2536" s="10" t="s">
        <v>50</v>
      </c>
      <c r="E2536" s="12">
        <v>226664</v>
      </c>
      <c r="F2536" s="13">
        <v>680090.72</v>
      </c>
      <c r="G2536" s="13">
        <v>0</v>
      </c>
    </row>
    <row r="2537" spans="1:7" hidden="1" x14ac:dyDescent="0.55000000000000004">
      <c r="A2537" s="10" t="s">
        <v>35</v>
      </c>
      <c r="B2537" s="11">
        <v>42620</v>
      </c>
      <c r="C2537" s="10" t="s">
        <v>48</v>
      </c>
      <c r="D2537" s="10" t="s">
        <v>52</v>
      </c>
      <c r="E2537" s="12">
        <v>307075</v>
      </c>
      <c r="F2537" s="13">
        <v>92184.78</v>
      </c>
      <c r="G2537" s="13">
        <v>0</v>
      </c>
    </row>
    <row r="2538" spans="1:7" hidden="1" x14ac:dyDescent="0.55000000000000004">
      <c r="A2538" s="10" t="s">
        <v>35</v>
      </c>
      <c r="B2538" s="11">
        <v>42620</v>
      </c>
      <c r="C2538" s="10" t="s">
        <v>48</v>
      </c>
      <c r="D2538" s="10" t="s">
        <v>51</v>
      </c>
      <c r="E2538" s="12">
        <v>42231</v>
      </c>
      <c r="F2538" s="13">
        <v>95408.56</v>
      </c>
      <c r="G2538" s="13">
        <v>0</v>
      </c>
    </row>
    <row r="2539" spans="1:7" hidden="1" x14ac:dyDescent="0.55000000000000004">
      <c r="A2539" s="10" t="s">
        <v>35</v>
      </c>
      <c r="B2539" s="11">
        <v>42621</v>
      </c>
      <c r="C2539" s="10" t="s">
        <v>48</v>
      </c>
      <c r="D2539" s="10" t="s">
        <v>49</v>
      </c>
      <c r="E2539" s="12">
        <v>0</v>
      </c>
      <c r="F2539" s="13">
        <v>0</v>
      </c>
      <c r="G2539" s="13">
        <v>0</v>
      </c>
    </row>
    <row r="2540" spans="1:7" x14ac:dyDescent="0.55000000000000004">
      <c r="A2540" s="10" t="s">
        <v>35</v>
      </c>
      <c r="B2540" s="11">
        <v>42621</v>
      </c>
      <c r="C2540" s="10" t="s">
        <v>48</v>
      </c>
      <c r="D2540" s="10" t="s">
        <v>50</v>
      </c>
      <c r="E2540" s="12">
        <v>241131</v>
      </c>
      <c r="F2540" s="13">
        <v>749296.25</v>
      </c>
      <c r="G2540" s="13">
        <v>0</v>
      </c>
    </row>
    <row r="2541" spans="1:7" hidden="1" x14ac:dyDescent="0.55000000000000004">
      <c r="A2541" s="10" t="s">
        <v>35</v>
      </c>
      <c r="B2541" s="11">
        <v>42621</v>
      </c>
      <c r="C2541" s="10" t="s">
        <v>48</v>
      </c>
      <c r="D2541" s="10" t="s">
        <v>52</v>
      </c>
      <c r="E2541" s="12">
        <v>302326</v>
      </c>
      <c r="F2541" s="13">
        <v>93952.66</v>
      </c>
      <c r="G2541" s="13">
        <v>0</v>
      </c>
    </row>
    <row r="2542" spans="1:7" hidden="1" x14ac:dyDescent="0.55000000000000004">
      <c r="A2542" s="10" t="s">
        <v>35</v>
      </c>
      <c r="B2542" s="11">
        <v>42621</v>
      </c>
      <c r="C2542" s="10" t="s">
        <v>48</v>
      </c>
      <c r="D2542" s="10" t="s">
        <v>51</v>
      </c>
      <c r="E2542" s="12">
        <v>65779</v>
      </c>
      <c r="F2542" s="13">
        <v>151584.44</v>
      </c>
      <c r="G2542" s="13">
        <v>0</v>
      </c>
    </row>
    <row r="2543" spans="1:7" hidden="1" x14ac:dyDescent="0.55000000000000004">
      <c r="A2543" s="10" t="s">
        <v>35</v>
      </c>
      <c r="B2543" s="11">
        <v>42622</v>
      </c>
      <c r="C2543" s="10" t="s">
        <v>48</v>
      </c>
      <c r="D2543" s="10" t="s">
        <v>49</v>
      </c>
      <c r="E2543" s="12">
        <v>0</v>
      </c>
      <c r="F2543" s="13">
        <v>0</v>
      </c>
      <c r="G2543" s="13">
        <v>0</v>
      </c>
    </row>
    <row r="2544" spans="1:7" x14ac:dyDescent="0.55000000000000004">
      <c r="A2544" s="10" t="s">
        <v>35</v>
      </c>
      <c r="B2544" s="11">
        <v>42622</v>
      </c>
      <c r="C2544" s="10" t="s">
        <v>48</v>
      </c>
      <c r="D2544" s="10" t="s">
        <v>50</v>
      </c>
      <c r="E2544" s="12">
        <v>164677</v>
      </c>
      <c r="F2544" s="13">
        <v>513863.95</v>
      </c>
      <c r="G2544" s="13">
        <v>0</v>
      </c>
    </row>
    <row r="2545" spans="1:7" hidden="1" x14ac:dyDescent="0.55000000000000004">
      <c r="A2545" s="10" t="s">
        <v>35</v>
      </c>
      <c r="B2545" s="11">
        <v>42622</v>
      </c>
      <c r="C2545" s="10" t="s">
        <v>48</v>
      </c>
      <c r="D2545" s="10" t="s">
        <v>52</v>
      </c>
      <c r="E2545" s="12">
        <v>232344</v>
      </c>
      <c r="F2545" s="13">
        <v>72541.55</v>
      </c>
      <c r="G2545" s="13">
        <v>0</v>
      </c>
    </row>
    <row r="2546" spans="1:7" hidden="1" x14ac:dyDescent="0.55000000000000004">
      <c r="A2546" s="10" t="s">
        <v>35</v>
      </c>
      <c r="B2546" s="11">
        <v>42622</v>
      </c>
      <c r="C2546" s="10" t="s">
        <v>48</v>
      </c>
      <c r="D2546" s="10" t="s">
        <v>51</v>
      </c>
      <c r="E2546" s="12">
        <v>50847</v>
      </c>
      <c r="F2546" s="13">
        <v>119979.17</v>
      </c>
      <c r="G2546" s="13">
        <v>0</v>
      </c>
    </row>
    <row r="2547" spans="1:7" hidden="1" x14ac:dyDescent="0.55000000000000004">
      <c r="A2547" s="10" t="s">
        <v>35</v>
      </c>
      <c r="B2547" s="11">
        <v>42625</v>
      </c>
      <c r="C2547" s="10" t="s">
        <v>48</v>
      </c>
      <c r="D2547" s="10" t="s">
        <v>49</v>
      </c>
      <c r="E2547" s="12">
        <v>0</v>
      </c>
      <c r="F2547" s="13">
        <v>0</v>
      </c>
      <c r="G2547" s="13">
        <v>0</v>
      </c>
    </row>
    <row r="2548" spans="1:7" x14ac:dyDescent="0.55000000000000004">
      <c r="A2548" s="10" t="s">
        <v>35</v>
      </c>
      <c r="B2548" s="11">
        <v>42625</v>
      </c>
      <c r="C2548" s="10" t="s">
        <v>48</v>
      </c>
      <c r="D2548" s="10" t="s">
        <v>50</v>
      </c>
      <c r="E2548" s="12">
        <v>254522</v>
      </c>
      <c r="F2548" s="13">
        <v>776891.51</v>
      </c>
      <c r="G2548" s="13">
        <v>0</v>
      </c>
    </row>
    <row r="2549" spans="1:7" hidden="1" x14ac:dyDescent="0.55000000000000004">
      <c r="A2549" s="10" t="s">
        <v>35</v>
      </c>
      <c r="B2549" s="11">
        <v>42625</v>
      </c>
      <c r="C2549" s="10" t="s">
        <v>48</v>
      </c>
      <c r="D2549" s="10" t="s">
        <v>52</v>
      </c>
      <c r="E2549" s="12">
        <v>324593</v>
      </c>
      <c r="F2549" s="13">
        <v>99156.65</v>
      </c>
      <c r="G2549" s="13">
        <v>0</v>
      </c>
    </row>
    <row r="2550" spans="1:7" hidden="1" x14ac:dyDescent="0.55000000000000004">
      <c r="A2550" s="10" t="s">
        <v>35</v>
      </c>
      <c r="B2550" s="11">
        <v>42625</v>
      </c>
      <c r="C2550" s="10" t="s">
        <v>48</v>
      </c>
      <c r="D2550" s="10" t="s">
        <v>51</v>
      </c>
      <c r="E2550" s="12">
        <v>68043</v>
      </c>
      <c r="F2550" s="13">
        <v>164609.51999999999</v>
      </c>
      <c r="G2550" s="13">
        <v>0</v>
      </c>
    </row>
    <row r="2551" spans="1:7" hidden="1" x14ac:dyDescent="0.55000000000000004">
      <c r="A2551" s="10" t="s">
        <v>35</v>
      </c>
      <c r="B2551" s="11">
        <v>42626</v>
      </c>
      <c r="C2551" s="10" t="s">
        <v>48</v>
      </c>
      <c r="D2551" s="10" t="s">
        <v>49</v>
      </c>
      <c r="E2551" s="12">
        <v>0</v>
      </c>
      <c r="F2551" s="13">
        <v>0</v>
      </c>
      <c r="G2551" s="13">
        <v>0</v>
      </c>
    </row>
    <row r="2552" spans="1:7" x14ac:dyDescent="0.55000000000000004">
      <c r="A2552" s="10" t="s">
        <v>35</v>
      </c>
      <c r="B2552" s="11">
        <v>42626</v>
      </c>
      <c r="C2552" s="10" t="s">
        <v>48</v>
      </c>
      <c r="D2552" s="10" t="s">
        <v>50</v>
      </c>
      <c r="E2552" s="12">
        <v>139377</v>
      </c>
      <c r="F2552" s="13">
        <v>422653.54</v>
      </c>
      <c r="G2552" s="13">
        <v>0</v>
      </c>
    </row>
    <row r="2553" spans="1:7" hidden="1" x14ac:dyDescent="0.55000000000000004">
      <c r="A2553" s="10" t="s">
        <v>35</v>
      </c>
      <c r="B2553" s="11">
        <v>42626</v>
      </c>
      <c r="C2553" s="10" t="s">
        <v>48</v>
      </c>
      <c r="D2553" s="10" t="s">
        <v>52</v>
      </c>
      <c r="E2553" s="12">
        <v>194170</v>
      </c>
      <c r="F2553" s="13">
        <v>58911.46</v>
      </c>
      <c r="G2553" s="13">
        <v>0</v>
      </c>
    </row>
    <row r="2554" spans="1:7" hidden="1" x14ac:dyDescent="0.55000000000000004">
      <c r="A2554" s="10" t="s">
        <v>35</v>
      </c>
      <c r="B2554" s="11">
        <v>42626</v>
      </c>
      <c r="C2554" s="10" t="s">
        <v>48</v>
      </c>
      <c r="D2554" s="10" t="s">
        <v>51</v>
      </c>
      <c r="E2554" s="12">
        <v>43361</v>
      </c>
      <c r="F2554" s="13">
        <v>106296.58</v>
      </c>
      <c r="G2554" s="13">
        <v>0</v>
      </c>
    </row>
    <row r="2555" spans="1:7" hidden="1" x14ac:dyDescent="0.55000000000000004">
      <c r="A2555" s="10" t="s">
        <v>35</v>
      </c>
      <c r="B2555" s="11">
        <v>42627</v>
      </c>
      <c r="C2555" s="10" t="s">
        <v>48</v>
      </c>
      <c r="D2555" s="10" t="s">
        <v>49</v>
      </c>
      <c r="E2555" s="12">
        <v>0</v>
      </c>
      <c r="F2555" s="13">
        <v>0</v>
      </c>
      <c r="G2555" s="13">
        <v>0</v>
      </c>
    </row>
    <row r="2556" spans="1:7" x14ac:dyDescent="0.55000000000000004">
      <c r="A2556" s="10" t="s">
        <v>35</v>
      </c>
      <c r="B2556" s="11">
        <v>42627</v>
      </c>
      <c r="C2556" s="10" t="s">
        <v>48</v>
      </c>
      <c r="D2556" s="10" t="s">
        <v>50</v>
      </c>
      <c r="E2556" s="12">
        <v>250683</v>
      </c>
      <c r="F2556" s="13">
        <v>747564.08</v>
      </c>
      <c r="G2556" s="13">
        <v>0</v>
      </c>
    </row>
    <row r="2557" spans="1:7" hidden="1" x14ac:dyDescent="0.55000000000000004">
      <c r="A2557" s="10" t="s">
        <v>35</v>
      </c>
      <c r="B2557" s="11">
        <v>42627</v>
      </c>
      <c r="C2557" s="10" t="s">
        <v>48</v>
      </c>
      <c r="D2557" s="10" t="s">
        <v>52</v>
      </c>
      <c r="E2557" s="12">
        <v>325422</v>
      </c>
      <c r="F2557" s="13">
        <v>97078.97</v>
      </c>
      <c r="G2557" s="13">
        <v>0</v>
      </c>
    </row>
    <row r="2558" spans="1:7" hidden="1" x14ac:dyDescent="0.55000000000000004">
      <c r="A2558" s="10" t="s">
        <v>35</v>
      </c>
      <c r="B2558" s="11">
        <v>42627</v>
      </c>
      <c r="C2558" s="10" t="s">
        <v>48</v>
      </c>
      <c r="D2558" s="10" t="s">
        <v>51</v>
      </c>
      <c r="E2558" s="12">
        <v>77076</v>
      </c>
      <c r="F2558" s="13">
        <v>188892.41</v>
      </c>
      <c r="G2558" s="13">
        <v>0</v>
      </c>
    </row>
    <row r="2559" spans="1:7" hidden="1" x14ac:dyDescent="0.55000000000000004">
      <c r="A2559" s="10" t="s">
        <v>35</v>
      </c>
      <c r="B2559" s="11">
        <v>42628</v>
      </c>
      <c r="C2559" s="10" t="s">
        <v>48</v>
      </c>
      <c r="D2559" s="10" t="s">
        <v>49</v>
      </c>
      <c r="E2559" s="12">
        <v>0</v>
      </c>
      <c r="F2559" s="13">
        <v>0</v>
      </c>
      <c r="G2559" s="13">
        <v>0</v>
      </c>
    </row>
    <row r="2560" spans="1:7" x14ac:dyDescent="0.55000000000000004">
      <c r="A2560" s="10" t="s">
        <v>35</v>
      </c>
      <c r="B2560" s="11">
        <v>42628</v>
      </c>
      <c r="C2560" s="10" t="s">
        <v>48</v>
      </c>
      <c r="D2560" s="10" t="s">
        <v>50</v>
      </c>
      <c r="E2560" s="12">
        <v>211046</v>
      </c>
      <c r="F2560" s="13">
        <v>620309.18000000005</v>
      </c>
      <c r="G2560" s="13">
        <v>0</v>
      </c>
    </row>
    <row r="2561" spans="1:7" hidden="1" x14ac:dyDescent="0.55000000000000004">
      <c r="A2561" s="10" t="s">
        <v>35</v>
      </c>
      <c r="B2561" s="11">
        <v>42628</v>
      </c>
      <c r="C2561" s="10" t="s">
        <v>48</v>
      </c>
      <c r="D2561" s="10" t="s">
        <v>52</v>
      </c>
      <c r="E2561" s="12">
        <v>279258</v>
      </c>
      <c r="F2561" s="13">
        <v>82115.47</v>
      </c>
      <c r="G2561" s="13">
        <v>0</v>
      </c>
    </row>
    <row r="2562" spans="1:7" hidden="1" x14ac:dyDescent="0.55000000000000004">
      <c r="A2562" s="10" t="s">
        <v>35</v>
      </c>
      <c r="B2562" s="11">
        <v>42628</v>
      </c>
      <c r="C2562" s="10" t="s">
        <v>48</v>
      </c>
      <c r="D2562" s="10" t="s">
        <v>51</v>
      </c>
      <c r="E2562" s="12">
        <v>79406</v>
      </c>
      <c r="F2562" s="13">
        <v>192786.42</v>
      </c>
      <c r="G2562" s="13">
        <v>0</v>
      </c>
    </row>
    <row r="2563" spans="1:7" hidden="1" x14ac:dyDescent="0.55000000000000004">
      <c r="A2563" s="10" t="s">
        <v>35</v>
      </c>
      <c r="B2563" s="11">
        <v>42629</v>
      </c>
      <c r="C2563" s="10" t="s">
        <v>48</v>
      </c>
      <c r="D2563" s="10" t="s">
        <v>49</v>
      </c>
      <c r="E2563" s="12">
        <v>0</v>
      </c>
      <c r="F2563" s="13">
        <v>0</v>
      </c>
      <c r="G2563" s="13">
        <v>0</v>
      </c>
    </row>
    <row r="2564" spans="1:7" x14ac:dyDescent="0.55000000000000004">
      <c r="A2564" s="10" t="s">
        <v>35</v>
      </c>
      <c r="B2564" s="11">
        <v>42629</v>
      </c>
      <c r="C2564" s="10" t="s">
        <v>48</v>
      </c>
      <c r="D2564" s="10" t="s">
        <v>50</v>
      </c>
      <c r="E2564" s="12">
        <v>183734</v>
      </c>
      <c r="F2564" s="13">
        <v>533649.96</v>
      </c>
      <c r="G2564" s="13">
        <v>0</v>
      </c>
    </row>
    <row r="2565" spans="1:7" hidden="1" x14ac:dyDescent="0.55000000000000004">
      <c r="A2565" s="10" t="s">
        <v>35</v>
      </c>
      <c r="B2565" s="11">
        <v>42629</v>
      </c>
      <c r="C2565" s="10" t="s">
        <v>48</v>
      </c>
      <c r="D2565" s="10" t="s">
        <v>52</v>
      </c>
      <c r="E2565" s="12">
        <v>239440</v>
      </c>
      <c r="F2565" s="13">
        <v>69583.81</v>
      </c>
      <c r="G2565" s="13">
        <v>0</v>
      </c>
    </row>
    <row r="2566" spans="1:7" hidden="1" x14ac:dyDescent="0.55000000000000004">
      <c r="A2566" s="10" t="s">
        <v>35</v>
      </c>
      <c r="B2566" s="11">
        <v>42629</v>
      </c>
      <c r="C2566" s="10" t="s">
        <v>48</v>
      </c>
      <c r="D2566" s="10" t="s">
        <v>51</v>
      </c>
      <c r="E2566" s="12">
        <v>57263</v>
      </c>
      <c r="F2566" s="13">
        <v>140092.73000000001</v>
      </c>
      <c r="G2566" s="13">
        <v>0</v>
      </c>
    </row>
    <row r="2567" spans="1:7" hidden="1" x14ac:dyDescent="0.55000000000000004">
      <c r="A2567" s="10" t="s">
        <v>35</v>
      </c>
      <c r="B2567" s="11">
        <v>42632</v>
      </c>
      <c r="C2567" s="10" t="s">
        <v>48</v>
      </c>
      <c r="D2567" s="10" t="s">
        <v>49</v>
      </c>
      <c r="E2567" s="12">
        <v>0</v>
      </c>
      <c r="F2567" s="13">
        <v>0</v>
      </c>
      <c r="G2567" s="13">
        <v>0</v>
      </c>
    </row>
    <row r="2568" spans="1:7" x14ac:dyDescent="0.55000000000000004">
      <c r="A2568" s="10" t="s">
        <v>35</v>
      </c>
      <c r="B2568" s="11">
        <v>42632</v>
      </c>
      <c r="C2568" s="10" t="s">
        <v>48</v>
      </c>
      <c r="D2568" s="10" t="s">
        <v>50</v>
      </c>
      <c r="E2568" s="12">
        <v>196745</v>
      </c>
      <c r="F2568" s="13">
        <v>579277.26</v>
      </c>
      <c r="G2568" s="13">
        <v>0</v>
      </c>
    </row>
    <row r="2569" spans="1:7" hidden="1" x14ac:dyDescent="0.55000000000000004">
      <c r="A2569" s="10" t="s">
        <v>35</v>
      </c>
      <c r="B2569" s="11">
        <v>42632</v>
      </c>
      <c r="C2569" s="10" t="s">
        <v>48</v>
      </c>
      <c r="D2569" s="10" t="s">
        <v>52</v>
      </c>
      <c r="E2569" s="12">
        <v>256907</v>
      </c>
      <c r="F2569" s="13">
        <v>75669.600000000006</v>
      </c>
      <c r="G2569" s="13">
        <v>0</v>
      </c>
    </row>
    <row r="2570" spans="1:7" hidden="1" x14ac:dyDescent="0.55000000000000004">
      <c r="A2570" s="10" t="s">
        <v>35</v>
      </c>
      <c r="B2570" s="11">
        <v>42632</v>
      </c>
      <c r="C2570" s="10" t="s">
        <v>48</v>
      </c>
      <c r="D2570" s="10" t="s">
        <v>51</v>
      </c>
      <c r="E2570" s="12">
        <v>48445</v>
      </c>
      <c r="F2570" s="13">
        <v>118743.82</v>
      </c>
      <c r="G2570" s="13">
        <v>0</v>
      </c>
    </row>
    <row r="2571" spans="1:7" hidden="1" x14ac:dyDescent="0.55000000000000004">
      <c r="A2571" s="10" t="s">
        <v>35</v>
      </c>
      <c r="B2571" s="11">
        <v>42633</v>
      </c>
      <c r="C2571" s="10" t="s">
        <v>48</v>
      </c>
      <c r="D2571" s="10" t="s">
        <v>49</v>
      </c>
      <c r="E2571" s="12">
        <v>0</v>
      </c>
      <c r="F2571" s="13">
        <v>0</v>
      </c>
      <c r="G2571" s="13">
        <v>0</v>
      </c>
    </row>
    <row r="2572" spans="1:7" x14ac:dyDescent="0.55000000000000004">
      <c r="A2572" s="10" t="s">
        <v>35</v>
      </c>
      <c r="B2572" s="11">
        <v>42633</v>
      </c>
      <c r="C2572" s="10" t="s">
        <v>48</v>
      </c>
      <c r="D2572" s="10" t="s">
        <v>50</v>
      </c>
      <c r="E2572" s="12">
        <v>214743</v>
      </c>
      <c r="F2572" s="13">
        <v>632867.41</v>
      </c>
      <c r="G2572" s="13">
        <v>0</v>
      </c>
    </row>
    <row r="2573" spans="1:7" hidden="1" x14ac:dyDescent="0.55000000000000004">
      <c r="A2573" s="10" t="s">
        <v>35</v>
      </c>
      <c r="B2573" s="11">
        <v>42633</v>
      </c>
      <c r="C2573" s="10" t="s">
        <v>48</v>
      </c>
      <c r="D2573" s="10" t="s">
        <v>52</v>
      </c>
      <c r="E2573" s="12">
        <v>268355</v>
      </c>
      <c r="F2573" s="13">
        <v>79107.87</v>
      </c>
      <c r="G2573" s="13">
        <v>0</v>
      </c>
    </row>
    <row r="2574" spans="1:7" hidden="1" x14ac:dyDescent="0.55000000000000004">
      <c r="A2574" s="10" t="s">
        <v>35</v>
      </c>
      <c r="B2574" s="11">
        <v>42633</v>
      </c>
      <c r="C2574" s="10" t="s">
        <v>48</v>
      </c>
      <c r="D2574" s="10" t="s">
        <v>51</v>
      </c>
      <c r="E2574" s="12">
        <v>67603</v>
      </c>
      <c r="F2574" s="13">
        <v>170290.33</v>
      </c>
      <c r="G2574" s="13">
        <v>0</v>
      </c>
    </row>
    <row r="2575" spans="1:7" hidden="1" x14ac:dyDescent="0.55000000000000004">
      <c r="A2575" s="10" t="s">
        <v>35</v>
      </c>
      <c r="B2575" s="11">
        <v>42634</v>
      </c>
      <c r="C2575" s="10" t="s">
        <v>48</v>
      </c>
      <c r="D2575" s="10" t="s">
        <v>49</v>
      </c>
      <c r="E2575" s="12">
        <v>0</v>
      </c>
      <c r="F2575" s="13">
        <v>0</v>
      </c>
      <c r="G2575" s="13">
        <v>0</v>
      </c>
    </row>
    <row r="2576" spans="1:7" x14ac:dyDescent="0.55000000000000004">
      <c r="A2576" s="10" t="s">
        <v>35</v>
      </c>
      <c r="B2576" s="11">
        <v>42634</v>
      </c>
      <c r="C2576" s="10" t="s">
        <v>48</v>
      </c>
      <c r="D2576" s="10" t="s">
        <v>50</v>
      </c>
      <c r="E2576" s="12">
        <v>222944</v>
      </c>
      <c r="F2576" s="13">
        <v>677078.68</v>
      </c>
      <c r="G2576" s="13">
        <v>0</v>
      </c>
    </row>
    <row r="2577" spans="1:7" hidden="1" x14ac:dyDescent="0.55000000000000004">
      <c r="A2577" s="10" t="s">
        <v>35</v>
      </c>
      <c r="B2577" s="11">
        <v>42634</v>
      </c>
      <c r="C2577" s="10" t="s">
        <v>48</v>
      </c>
      <c r="D2577" s="10" t="s">
        <v>52</v>
      </c>
      <c r="E2577" s="12">
        <v>263842</v>
      </c>
      <c r="F2577" s="13">
        <v>80123.09</v>
      </c>
      <c r="G2577" s="13">
        <v>0</v>
      </c>
    </row>
    <row r="2578" spans="1:7" hidden="1" x14ac:dyDescent="0.55000000000000004">
      <c r="A2578" s="10" t="s">
        <v>35</v>
      </c>
      <c r="B2578" s="11">
        <v>42634</v>
      </c>
      <c r="C2578" s="10" t="s">
        <v>48</v>
      </c>
      <c r="D2578" s="10" t="s">
        <v>51</v>
      </c>
      <c r="E2578" s="12">
        <v>57868</v>
      </c>
      <c r="F2578" s="13">
        <v>148953.57999999999</v>
      </c>
      <c r="G2578" s="13">
        <v>0</v>
      </c>
    </row>
    <row r="2579" spans="1:7" hidden="1" x14ac:dyDescent="0.55000000000000004">
      <c r="A2579" s="10" t="s">
        <v>35</v>
      </c>
      <c r="B2579" s="11">
        <v>42635</v>
      </c>
      <c r="C2579" s="10" t="s">
        <v>48</v>
      </c>
      <c r="D2579" s="10" t="s">
        <v>49</v>
      </c>
      <c r="E2579" s="12">
        <v>0</v>
      </c>
      <c r="F2579" s="13">
        <v>0</v>
      </c>
      <c r="G2579" s="13">
        <v>0</v>
      </c>
    </row>
    <row r="2580" spans="1:7" x14ac:dyDescent="0.55000000000000004">
      <c r="A2580" s="10" t="s">
        <v>35</v>
      </c>
      <c r="B2580" s="11">
        <v>42635</v>
      </c>
      <c r="C2580" s="10" t="s">
        <v>48</v>
      </c>
      <c r="D2580" s="10" t="s">
        <v>50</v>
      </c>
      <c r="E2580" s="12">
        <v>174840</v>
      </c>
      <c r="F2580" s="13">
        <v>540387.57999999996</v>
      </c>
      <c r="G2580" s="13">
        <v>0</v>
      </c>
    </row>
    <row r="2581" spans="1:7" hidden="1" x14ac:dyDescent="0.55000000000000004">
      <c r="A2581" s="10" t="s">
        <v>35</v>
      </c>
      <c r="B2581" s="11">
        <v>42635</v>
      </c>
      <c r="C2581" s="10" t="s">
        <v>48</v>
      </c>
      <c r="D2581" s="10" t="s">
        <v>52</v>
      </c>
      <c r="E2581" s="12">
        <v>206340</v>
      </c>
      <c r="F2581" s="13">
        <v>63794.879999999997</v>
      </c>
      <c r="G2581" s="13">
        <v>0</v>
      </c>
    </row>
    <row r="2582" spans="1:7" hidden="1" x14ac:dyDescent="0.55000000000000004">
      <c r="A2582" s="10" t="s">
        <v>35</v>
      </c>
      <c r="B2582" s="11">
        <v>42635</v>
      </c>
      <c r="C2582" s="10" t="s">
        <v>48</v>
      </c>
      <c r="D2582" s="10" t="s">
        <v>51</v>
      </c>
      <c r="E2582" s="12">
        <v>75149</v>
      </c>
      <c r="F2582" s="13">
        <v>190893.62</v>
      </c>
      <c r="G2582" s="13">
        <v>0</v>
      </c>
    </row>
    <row r="2583" spans="1:7" hidden="1" x14ac:dyDescent="0.55000000000000004">
      <c r="A2583" s="10" t="s">
        <v>35</v>
      </c>
      <c r="B2583" s="11">
        <v>42636</v>
      </c>
      <c r="C2583" s="10" t="s">
        <v>48</v>
      </c>
      <c r="D2583" s="10" t="s">
        <v>49</v>
      </c>
      <c r="E2583" s="12">
        <v>0</v>
      </c>
      <c r="F2583" s="13">
        <v>0</v>
      </c>
      <c r="G2583" s="13">
        <v>0</v>
      </c>
    </row>
    <row r="2584" spans="1:7" x14ac:dyDescent="0.55000000000000004">
      <c r="A2584" s="10" t="s">
        <v>35</v>
      </c>
      <c r="B2584" s="11">
        <v>42636</v>
      </c>
      <c r="C2584" s="10" t="s">
        <v>48</v>
      </c>
      <c r="D2584" s="10" t="s">
        <v>50</v>
      </c>
      <c r="E2584" s="12">
        <v>327588</v>
      </c>
      <c r="F2584" s="13">
        <v>1001626.23</v>
      </c>
      <c r="G2584" s="13">
        <v>0</v>
      </c>
    </row>
    <row r="2585" spans="1:7" hidden="1" x14ac:dyDescent="0.55000000000000004">
      <c r="A2585" s="10" t="s">
        <v>35</v>
      </c>
      <c r="B2585" s="11">
        <v>42636</v>
      </c>
      <c r="C2585" s="10" t="s">
        <v>48</v>
      </c>
      <c r="D2585" s="10" t="s">
        <v>52</v>
      </c>
      <c r="E2585" s="12">
        <v>351800</v>
      </c>
      <c r="F2585" s="13">
        <v>107646.43</v>
      </c>
      <c r="G2585" s="13">
        <v>0</v>
      </c>
    </row>
    <row r="2586" spans="1:7" hidden="1" x14ac:dyDescent="0.55000000000000004">
      <c r="A2586" s="10" t="s">
        <v>35</v>
      </c>
      <c r="B2586" s="11">
        <v>42636</v>
      </c>
      <c r="C2586" s="10" t="s">
        <v>48</v>
      </c>
      <c r="D2586" s="10" t="s">
        <v>51</v>
      </c>
      <c r="E2586" s="12">
        <v>63285</v>
      </c>
      <c r="F2586" s="13">
        <v>157618.5</v>
      </c>
      <c r="G2586" s="13">
        <v>0</v>
      </c>
    </row>
    <row r="2587" spans="1:7" hidden="1" x14ac:dyDescent="0.55000000000000004">
      <c r="A2587" s="10" t="s">
        <v>35</v>
      </c>
      <c r="B2587" s="11">
        <v>42639</v>
      </c>
      <c r="C2587" s="10" t="s">
        <v>48</v>
      </c>
      <c r="D2587" s="10" t="s">
        <v>49</v>
      </c>
      <c r="E2587" s="12">
        <v>0</v>
      </c>
      <c r="F2587" s="13">
        <v>0</v>
      </c>
      <c r="G2587" s="13">
        <v>0</v>
      </c>
    </row>
    <row r="2588" spans="1:7" x14ac:dyDescent="0.55000000000000004">
      <c r="A2588" s="10" t="s">
        <v>35</v>
      </c>
      <c r="B2588" s="11">
        <v>42639</v>
      </c>
      <c r="C2588" s="10" t="s">
        <v>48</v>
      </c>
      <c r="D2588" s="10" t="s">
        <v>50</v>
      </c>
      <c r="E2588" s="12">
        <v>242077</v>
      </c>
      <c r="F2588" s="13">
        <v>734538.03</v>
      </c>
      <c r="G2588" s="13">
        <v>0</v>
      </c>
    </row>
    <row r="2589" spans="1:7" hidden="1" x14ac:dyDescent="0.55000000000000004">
      <c r="A2589" s="10" t="s">
        <v>35</v>
      </c>
      <c r="B2589" s="11">
        <v>42639</v>
      </c>
      <c r="C2589" s="10" t="s">
        <v>48</v>
      </c>
      <c r="D2589" s="10" t="s">
        <v>52</v>
      </c>
      <c r="E2589" s="12">
        <v>283506</v>
      </c>
      <c r="F2589" s="13">
        <v>86086.11</v>
      </c>
      <c r="G2589" s="13">
        <v>0</v>
      </c>
    </row>
    <row r="2590" spans="1:7" hidden="1" x14ac:dyDescent="0.55000000000000004">
      <c r="A2590" s="10" t="s">
        <v>35</v>
      </c>
      <c r="B2590" s="11">
        <v>42639</v>
      </c>
      <c r="C2590" s="10" t="s">
        <v>48</v>
      </c>
      <c r="D2590" s="10" t="s">
        <v>51</v>
      </c>
      <c r="E2590" s="12">
        <v>51907</v>
      </c>
      <c r="F2590" s="13">
        <v>130033.47</v>
      </c>
      <c r="G2590" s="13">
        <v>0</v>
      </c>
    </row>
    <row r="2591" spans="1:7" hidden="1" x14ac:dyDescent="0.55000000000000004">
      <c r="A2591" s="10" t="s">
        <v>35</v>
      </c>
      <c r="B2591" s="11">
        <v>42640</v>
      </c>
      <c r="C2591" s="10" t="s">
        <v>48</v>
      </c>
      <c r="D2591" s="10" t="s">
        <v>49</v>
      </c>
      <c r="E2591" s="12">
        <v>0</v>
      </c>
      <c r="F2591" s="13">
        <v>0</v>
      </c>
      <c r="G2591" s="13">
        <v>0</v>
      </c>
    </row>
    <row r="2592" spans="1:7" x14ac:dyDescent="0.55000000000000004">
      <c r="A2592" s="10" t="s">
        <v>35</v>
      </c>
      <c r="B2592" s="11">
        <v>42640</v>
      </c>
      <c r="C2592" s="10" t="s">
        <v>48</v>
      </c>
      <c r="D2592" s="10" t="s">
        <v>50</v>
      </c>
      <c r="E2592" s="12">
        <v>242432</v>
      </c>
      <c r="F2592" s="13">
        <v>728558.8</v>
      </c>
      <c r="G2592" s="13">
        <v>0</v>
      </c>
    </row>
    <row r="2593" spans="1:7" hidden="1" x14ac:dyDescent="0.55000000000000004">
      <c r="A2593" s="10" t="s">
        <v>35</v>
      </c>
      <c r="B2593" s="11">
        <v>42640</v>
      </c>
      <c r="C2593" s="10" t="s">
        <v>48</v>
      </c>
      <c r="D2593" s="10" t="s">
        <v>52</v>
      </c>
      <c r="E2593" s="12">
        <v>309368</v>
      </c>
      <c r="F2593" s="13">
        <v>92973.14</v>
      </c>
      <c r="G2593" s="13">
        <v>0</v>
      </c>
    </row>
    <row r="2594" spans="1:7" hidden="1" x14ac:dyDescent="0.55000000000000004">
      <c r="A2594" s="10" t="s">
        <v>35</v>
      </c>
      <c r="B2594" s="11">
        <v>42640</v>
      </c>
      <c r="C2594" s="10" t="s">
        <v>48</v>
      </c>
      <c r="D2594" s="10" t="s">
        <v>51</v>
      </c>
      <c r="E2594" s="12">
        <v>49290</v>
      </c>
      <c r="F2594" s="13">
        <v>124040.57</v>
      </c>
      <c r="G2594" s="13">
        <v>0</v>
      </c>
    </row>
    <row r="2595" spans="1:7" hidden="1" x14ac:dyDescent="0.55000000000000004">
      <c r="A2595" s="10" t="s">
        <v>35</v>
      </c>
      <c r="B2595" s="11">
        <v>42641</v>
      </c>
      <c r="C2595" s="10" t="s">
        <v>48</v>
      </c>
      <c r="D2595" s="10" t="s">
        <v>49</v>
      </c>
      <c r="E2595" s="12">
        <v>0</v>
      </c>
      <c r="F2595" s="13">
        <v>0</v>
      </c>
      <c r="G2595" s="13">
        <v>0</v>
      </c>
    </row>
    <row r="2596" spans="1:7" x14ac:dyDescent="0.55000000000000004">
      <c r="A2596" s="10" t="s">
        <v>35</v>
      </c>
      <c r="B2596" s="11">
        <v>42641</v>
      </c>
      <c r="C2596" s="10" t="s">
        <v>48</v>
      </c>
      <c r="D2596" s="10" t="s">
        <v>50</v>
      </c>
      <c r="E2596" s="12">
        <v>366244</v>
      </c>
      <c r="F2596" s="13">
        <v>1105424.52</v>
      </c>
      <c r="G2596" s="13">
        <v>0</v>
      </c>
    </row>
    <row r="2597" spans="1:7" hidden="1" x14ac:dyDescent="0.55000000000000004">
      <c r="A2597" s="10" t="s">
        <v>35</v>
      </c>
      <c r="B2597" s="11">
        <v>42641</v>
      </c>
      <c r="C2597" s="10" t="s">
        <v>48</v>
      </c>
      <c r="D2597" s="10" t="s">
        <v>52</v>
      </c>
      <c r="E2597" s="12">
        <v>410040</v>
      </c>
      <c r="F2597" s="13">
        <v>123768.68</v>
      </c>
      <c r="G2597" s="13">
        <v>0</v>
      </c>
    </row>
    <row r="2598" spans="1:7" hidden="1" x14ac:dyDescent="0.55000000000000004">
      <c r="A2598" s="10" t="s">
        <v>35</v>
      </c>
      <c r="B2598" s="11">
        <v>42641</v>
      </c>
      <c r="C2598" s="10" t="s">
        <v>48</v>
      </c>
      <c r="D2598" s="10" t="s">
        <v>51</v>
      </c>
      <c r="E2598" s="12">
        <v>52473</v>
      </c>
      <c r="F2598" s="13">
        <v>131222.72</v>
      </c>
      <c r="G2598" s="13">
        <v>0</v>
      </c>
    </row>
    <row r="2599" spans="1:7" hidden="1" x14ac:dyDescent="0.55000000000000004">
      <c r="A2599" s="10" t="s">
        <v>35</v>
      </c>
      <c r="B2599" s="11">
        <v>42642</v>
      </c>
      <c r="C2599" s="10" t="s">
        <v>48</v>
      </c>
      <c r="D2599" s="10" t="s">
        <v>49</v>
      </c>
      <c r="E2599" s="12">
        <v>0</v>
      </c>
      <c r="F2599" s="13">
        <v>0</v>
      </c>
      <c r="G2599" s="13">
        <v>0</v>
      </c>
    </row>
    <row r="2600" spans="1:7" x14ac:dyDescent="0.55000000000000004">
      <c r="A2600" s="10" t="s">
        <v>35</v>
      </c>
      <c r="B2600" s="11">
        <v>42642</v>
      </c>
      <c r="C2600" s="10" t="s">
        <v>48</v>
      </c>
      <c r="D2600" s="10" t="s">
        <v>50</v>
      </c>
      <c r="E2600" s="12">
        <v>233857</v>
      </c>
      <c r="F2600" s="13">
        <v>741516.84</v>
      </c>
      <c r="G2600" s="13">
        <v>0</v>
      </c>
    </row>
    <row r="2601" spans="1:7" hidden="1" x14ac:dyDescent="0.55000000000000004">
      <c r="A2601" s="10" t="s">
        <v>35</v>
      </c>
      <c r="B2601" s="11">
        <v>42642</v>
      </c>
      <c r="C2601" s="10" t="s">
        <v>48</v>
      </c>
      <c r="D2601" s="10" t="s">
        <v>52</v>
      </c>
      <c r="E2601" s="12">
        <v>289429</v>
      </c>
      <c r="F2601" s="13">
        <v>91803.24</v>
      </c>
      <c r="G2601" s="13">
        <v>0</v>
      </c>
    </row>
    <row r="2602" spans="1:7" hidden="1" x14ac:dyDescent="0.55000000000000004">
      <c r="A2602" s="10" t="s">
        <v>35</v>
      </c>
      <c r="B2602" s="11">
        <v>42642</v>
      </c>
      <c r="C2602" s="10" t="s">
        <v>48</v>
      </c>
      <c r="D2602" s="10" t="s">
        <v>51</v>
      </c>
      <c r="E2602" s="12">
        <v>65181</v>
      </c>
      <c r="F2602" s="13">
        <v>164137.88</v>
      </c>
      <c r="G2602" s="13">
        <v>0</v>
      </c>
    </row>
    <row r="2603" spans="1:7" hidden="1" x14ac:dyDescent="0.55000000000000004">
      <c r="A2603" s="10" t="s">
        <v>35</v>
      </c>
      <c r="B2603" s="11">
        <v>42643</v>
      </c>
      <c r="C2603" s="10" t="s">
        <v>48</v>
      </c>
      <c r="D2603" s="10" t="s">
        <v>49</v>
      </c>
      <c r="E2603" s="12">
        <v>0</v>
      </c>
      <c r="F2603" s="13">
        <v>0</v>
      </c>
      <c r="G2603" s="13">
        <v>0</v>
      </c>
    </row>
    <row r="2604" spans="1:7" x14ac:dyDescent="0.55000000000000004">
      <c r="A2604" s="10" t="s">
        <v>35</v>
      </c>
      <c r="B2604" s="11">
        <v>42643</v>
      </c>
      <c r="C2604" s="10" t="s">
        <v>48</v>
      </c>
      <c r="D2604" s="10" t="s">
        <v>50</v>
      </c>
      <c r="E2604" s="12">
        <v>174142</v>
      </c>
      <c r="F2604" s="13">
        <v>555746.36</v>
      </c>
      <c r="G2604" s="13">
        <v>0</v>
      </c>
    </row>
    <row r="2605" spans="1:7" hidden="1" x14ac:dyDescent="0.55000000000000004">
      <c r="A2605" s="10" t="s">
        <v>35</v>
      </c>
      <c r="B2605" s="11">
        <v>42643</v>
      </c>
      <c r="C2605" s="10" t="s">
        <v>48</v>
      </c>
      <c r="D2605" s="10" t="s">
        <v>52</v>
      </c>
      <c r="E2605" s="12">
        <v>237716</v>
      </c>
      <c r="F2605" s="13">
        <v>75879.259999999995</v>
      </c>
      <c r="G2605" s="13">
        <v>0</v>
      </c>
    </row>
    <row r="2606" spans="1:7" hidden="1" x14ac:dyDescent="0.55000000000000004">
      <c r="A2606" s="10" t="s">
        <v>35</v>
      </c>
      <c r="B2606" s="11">
        <v>42643</v>
      </c>
      <c r="C2606" s="10" t="s">
        <v>48</v>
      </c>
      <c r="D2606" s="10" t="s">
        <v>51</v>
      </c>
      <c r="E2606" s="12">
        <v>52316</v>
      </c>
      <c r="F2606" s="13">
        <v>128827.92</v>
      </c>
      <c r="G2606" s="13">
        <v>0</v>
      </c>
    </row>
    <row r="2607" spans="1:7" hidden="1" x14ac:dyDescent="0.55000000000000004">
      <c r="A2607" s="10" t="s">
        <v>35</v>
      </c>
      <c r="B2607" s="11">
        <v>42646</v>
      </c>
      <c r="C2607" s="10" t="s">
        <v>48</v>
      </c>
      <c r="D2607" s="10" t="s">
        <v>49</v>
      </c>
      <c r="E2607" s="12">
        <v>0</v>
      </c>
      <c r="F2607" s="13">
        <v>0</v>
      </c>
      <c r="G2607" s="13">
        <v>0</v>
      </c>
    </row>
    <row r="2608" spans="1:7" x14ac:dyDescent="0.55000000000000004">
      <c r="A2608" s="10" t="s">
        <v>35</v>
      </c>
      <c r="B2608" s="11">
        <v>42646</v>
      </c>
      <c r="C2608" s="10" t="s">
        <v>48</v>
      </c>
      <c r="D2608" s="10" t="s">
        <v>50</v>
      </c>
      <c r="E2608" s="12">
        <v>201811</v>
      </c>
      <c r="F2608" s="13">
        <v>651333.27</v>
      </c>
      <c r="G2608" s="13">
        <v>0</v>
      </c>
    </row>
    <row r="2609" spans="1:7" hidden="1" x14ac:dyDescent="0.55000000000000004">
      <c r="A2609" s="10" t="s">
        <v>35</v>
      </c>
      <c r="B2609" s="11">
        <v>42646</v>
      </c>
      <c r="C2609" s="10" t="s">
        <v>48</v>
      </c>
      <c r="D2609" s="10" t="s">
        <v>52</v>
      </c>
      <c r="E2609" s="12">
        <v>232676</v>
      </c>
      <c r="F2609" s="13">
        <v>75093.66</v>
      </c>
      <c r="G2609" s="13">
        <v>0</v>
      </c>
    </row>
    <row r="2610" spans="1:7" hidden="1" x14ac:dyDescent="0.55000000000000004">
      <c r="A2610" s="10" t="s">
        <v>35</v>
      </c>
      <c r="B2610" s="11">
        <v>42646</v>
      </c>
      <c r="C2610" s="10" t="s">
        <v>48</v>
      </c>
      <c r="D2610" s="10" t="s">
        <v>51</v>
      </c>
      <c r="E2610" s="12">
        <v>44713</v>
      </c>
      <c r="F2610" s="13">
        <v>108711.76</v>
      </c>
      <c r="G2610" s="13">
        <v>0</v>
      </c>
    </row>
    <row r="2611" spans="1:7" hidden="1" x14ac:dyDescent="0.55000000000000004">
      <c r="A2611" s="10" t="s">
        <v>35</v>
      </c>
      <c r="B2611" s="11">
        <v>42647</v>
      </c>
      <c r="C2611" s="10" t="s">
        <v>48</v>
      </c>
      <c r="D2611" s="10" t="s">
        <v>49</v>
      </c>
      <c r="E2611" s="12">
        <v>0</v>
      </c>
      <c r="F2611" s="13">
        <v>0</v>
      </c>
      <c r="G2611" s="13">
        <v>0</v>
      </c>
    </row>
    <row r="2612" spans="1:7" x14ac:dyDescent="0.55000000000000004">
      <c r="A2612" s="10" t="s">
        <v>35</v>
      </c>
      <c r="B2612" s="11">
        <v>42647</v>
      </c>
      <c r="C2612" s="10" t="s">
        <v>48</v>
      </c>
      <c r="D2612" s="10" t="s">
        <v>50</v>
      </c>
      <c r="E2612" s="12">
        <v>172246</v>
      </c>
      <c r="F2612" s="13">
        <v>559554.85</v>
      </c>
      <c r="G2612" s="13">
        <v>0</v>
      </c>
    </row>
    <row r="2613" spans="1:7" hidden="1" x14ac:dyDescent="0.55000000000000004">
      <c r="A2613" s="10" t="s">
        <v>35</v>
      </c>
      <c r="B2613" s="11">
        <v>42647</v>
      </c>
      <c r="C2613" s="10" t="s">
        <v>48</v>
      </c>
      <c r="D2613" s="10" t="s">
        <v>52</v>
      </c>
      <c r="E2613" s="12">
        <v>220432</v>
      </c>
      <c r="F2613" s="13">
        <v>71615.25</v>
      </c>
      <c r="G2613" s="13">
        <v>0</v>
      </c>
    </row>
    <row r="2614" spans="1:7" hidden="1" x14ac:dyDescent="0.55000000000000004">
      <c r="A2614" s="10" t="s">
        <v>35</v>
      </c>
      <c r="B2614" s="11">
        <v>42647</v>
      </c>
      <c r="C2614" s="10" t="s">
        <v>48</v>
      </c>
      <c r="D2614" s="10" t="s">
        <v>51</v>
      </c>
      <c r="E2614" s="12">
        <v>37676</v>
      </c>
      <c r="F2614" s="13">
        <v>91720.78</v>
      </c>
      <c r="G2614" s="13">
        <v>0</v>
      </c>
    </row>
    <row r="2615" spans="1:7" hidden="1" x14ac:dyDescent="0.55000000000000004">
      <c r="A2615" s="10" t="s">
        <v>35</v>
      </c>
      <c r="B2615" s="11">
        <v>42648</v>
      </c>
      <c r="C2615" s="10" t="s">
        <v>48</v>
      </c>
      <c r="D2615" s="10" t="s">
        <v>49</v>
      </c>
      <c r="E2615" s="12">
        <v>0</v>
      </c>
      <c r="F2615" s="13">
        <v>0</v>
      </c>
      <c r="G2615" s="13">
        <v>0</v>
      </c>
    </row>
    <row r="2616" spans="1:7" x14ac:dyDescent="0.55000000000000004">
      <c r="A2616" s="10" t="s">
        <v>35</v>
      </c>
      <c r="B2616" s="11">
        <v>42648</v>
      </c>
      <c r="C2616" s="10" t="s">
        <v>48</v>
      </c>
      <c r="D2616" s="10" t="s">
        <v>50</v>
      </c>
      <c r="E2616" s="12">
        <v>168654</v>
      </c>
      <c r="F2616" s="13">
        <v>557913.17000000004</v>
      </c>
      <c r="G2616" s="13">
        <v>0</v>
      </c>
    </row>
    <row r="2617" spans="1:7" hidden="1" x14ac:dyDescent="0.55000000000000004">
      <c r="A2617" s="10" t="s">
        <v>35</v>
      </c>
      <c r="B2617" s="11">
        <v>42648</v>
      </c>
      <c r="C2617" s="10" t="s">
        <v>48</v>
      </c>
      <c r="D2617" s="10" t="s">
        <v>52</v>
      </c>
      <c r="E2617" s="12">
        <v>204747</v>
      </c>
      <c r="F2617" s="13">
        <v>67755.67</v>
      </c>
      <c r="G2617" s="13">
        <v>0</v>
      </c>
    </row>
    <row r="2618" spans="1:7" hidden="1" x14ac:dyDescent="0.55000000000000004">
      <c r="A2618" s="10" t="s">
        <v>35</v>
      </c>
      <c r="B2618" s="11">
        <v>42648</v>
      </c>
      <c r="C2618" s="10" t="s">
        <v>48</v>
      </c>
      <c r="D2618" s="10" t="s">
        <v>51</v>
      </c>
      <c r="E2618" s="12">
        <v>50905</v>
      </c>
      <c r="F2618" s="13">
        <v>126818.97</v>
      </c>
      <c r="G2618" s="13">
        <v>0</v>
      </c>
    </row>
    <row r="2619" spans="1:7" hidden="1" x14ac:dyDescent="0.55000000000000004">
      <c r="A2619" s="10" t="s">
        <v>35</v>
      </c>
      <c r="B2619" s="11">
        <v>42649</v>
      </c>
      <c r="C2619" s="10" t="s">
        <v>48</v>
      </c>
      <c r="D2619" s="10" t="s">
        <v>49</v>
      </c>
      <c r="E2619" s="12">
        <v>0</v>
      </c>
      <c r="F2619" s="13">
        <v>0</v>
      </c>
      <c r="G2619" s="13">
        <v>0</v>
      </c>
    </row>
    <row r="2620" spans="1:7" x14ac:dyDescent="0.55000000000000004">
      <c r="A2620" s="10" t="s">
        <v>35</v>
      </c>
      <c r="B2620" s="11">
        <v>42649</v>
      </c>
      <c r="C2620" s="10" t="s">
        <v>48</v>
      </c>
      <c r="D2620" s="10" t="s">
        <v>50</v>
      </c>
      <c r="E2620" s="12">
        <v>159965</v>
      </c>
      <c r="F2620" s="13">
        <v>534466.32999999996</v>
      </c>
      <c r="G2620" s="13">
        <v>0</v>
      </c>
    </row>
    <row r="2621" spans="1:7" hidden="1" x14ac:dyDescent="0.55000000000000004">
      <c r="A2621" s="10" t="s">
        <v>35</v>
      </c>
      <c r="B2621" s="11">
        <v>42649</v>
      </c>
      <c r="C2621" s="10" t="s">
        <v>48</v>
      </c>
      <c r="D2621" s="10" t="s">
        <v>52</v>
      </c>
      <c r="E2621" s="12">
        <v>211092</v>
      </c>
      <c r="F2621" s="13">
        <v>70534.929999999993</v>
      </c>
      <c r="G2621" s="13">
        <v>0</v>
      </c>
    </row>
    <row r="2622" spans="1:7" hidden="1" x14ac:dyDescent="0.55000000000000004">
      <c r="A2622" s="10" t="s">
        <v>35</v>
      </c>
      <c r="B2622" s="11">
        <v>42649</v>
      </c>
      <c r="C2622" s="10" t="s">
        <v>48</v>
      </c>
      <c r="D2622" s="10" t="s">
        <v>51</v>
      </c>
      <c r="E2622" s="12">
        <v>70589</v>
      </c>
      <c r="F2622" s="13">
        <v>179455.83</v>
      </c>
      <c r="G2622" s="13">
        <v>0</v>
      </c>
    </row>
    <row r="2623" spans="1:7" hidden="1" x14ac:dyDescent="0.55000000000000004">
      <c r="A2623" s="10" t="s">
        <v>35</v>
      </c>
      <c r="B2623" s="11">
        <v>42650</v>
      </c>
      <c r="C2623" s="10" t="s">
        <v>48</v>
      </c>
      <c r="D2623" s="10" t="s">
        <v>49</v>
      </c>
      <c r="E2623" s="12">
        <v>0</v>
      </c>
      <c r="F2623" s="13">
        <v>0</v>
      </c>
      <c r="G2623" s="13">
        <v>0</v>
      </c>
    </row>
    <row r="2624" spans="1:7" x14ac:dyDescent="0.55000000000000004">
      <c r="A2624" s="10" t="s">
        <v>35</v>
      </c>
      <c r="B2624" s="11">
        <v>42650</v>
      </c>
      <c r="C2624" s="10" t="s">
        <v>48</v>
      </c>
      <c r="D2624" s="10" t="s">
        <v>50</v>
      </c>
      <c r="E2624" s="12">
        <v>175946</v>
      </c>
      <c r="F2624" s="13">
        <v>590145.93000000005</v>
      </c>
      <c r="G2624" s="13">
        <v>0</v>
      </c>
    </row>
    <row r="2625" spans="1:7" hidden="1" x14ac:dyDescent="0.55000000000000004">
      <c r="A2625" s="10" t="s">
        <v>35</v>
      </c>
      <c r="B2625" s="11">
        <v>42650</v>
      </c>
      <c r="C2625" s="10" t="s">
        <v>48</v>
      </c>
      <c r="D2625" s="10" t="s">
        <v>52</v>
      </c>
      <c r="E2625" s="12">
        <v>242218</v>
      </c>
      <c r="F2625" s="13">
        <v>81258.789999999994</v>
      </c>
      <c r="G2625" s="13">
        <v>0</v>
      </c>
    </row>
    <row r="2626" spans="1:7" hidden="1" x14ac:dyDescent="0.55000000000000004">
      <c r="A2626" s="10" t="s">
        <v>35</v>
      </c>
      <c r="B2626" s="11">
        <v>42650</v>
      </c>
      <c r="C2626" s="10" t="s">
        <v>48</v>
      </c>
      <c r="D2626" s="10" t="s">
        <v>51</v>
      </c>
      <c r="E2626" s="12">
        <v>72112</v>
      </c>
      <c r="F2626" s="13">
        <v>188965.16</v>
      </c>
      <c r="G2626" s="13">
        <v>0</v>
      </c>
    </row>
    <row r="2627" spans="1:7" hidden="1" x14ac:dyDescent="0.55000000000000004">
      <c r="A2627" s="10" t="s">
        <v>35</v>
      </c>
      <c r="B2627" s="11">
        <v>42653</v>
      </c>
      <c r="C2627" s="10" t="s">
        <v>48</v>
      </c>
      <c r="D2627" s="10" t="s">
        <v>49</v>
      </c>
      <c r="E2627" s="12">
        <v>0</v>
      </c>
      <c r="F2627" s="13">
        <v>0</v>
      </c>
      <c r="G2627" s="13">
        <v>0</v>
      </c>
    </row>
    <row r="2628" spans="1:7" x14ac:dyDescent="0.55000000000000004">
      <c r="A2628" s="10" t="s">
        <v>35</v>
      </c>
      <c r="B2628" s="11">
        <v>42653</v>
      </c>
      <c r="C2628" s="10" t="s">
        <v>48</v>
      </c>
      <c r="D2628" s="10" t="s">
        <v>50</v>
      </c>
      <c r="E2628" s="12">
        <v>178601</v>
      </c>
      <c r="F2628" s="13">
        <v>600952.44999999995</v>
      </c>
      <c r="G2628" s="13">
        <v>0</v>
      </c>
    </row>
    <row r="2629" spans="1:7" hidden="1" x14ac:dyDescent="0.55000000000000004">
      <c r="A2629" s="10" t="s">
        <v>35</v>
      </c>
      <c r="B2629" s="11">
        <v>42653</v>
      </c>
      <c r="C2629" s="10" t="s">
        <v>48</v>
      </c>
      <c r="D2629" s="10" t="s">
        <v>52</v>
      </c>
      <c r="E2629" s="12">
        <v>234131</v>
      </c>
      <c r="F2629" s="13">
        <v>78772.23</v>
      </c>
      <c r="G2629" s="13">
        <v>0</v>
      </c>
    </row>
    <row r="2630" spans="1:7" hidden="1" x14ac:dyDescent="0.55000000000000004">
      <c r="A2630" s="10" t="s">
        <v>35</v>
      </c>
      <c r="B2630" s="11">
        <v>42653</v>
      </c>
      <c r="C2630" s="10" t="s">
        <v>48</v>
      </c>
      <c r="D2630" s="10" t="s">
        <v>51</v>
      </c>
      <c r="E2630" s="12">
        <v>63617</v>
      </c>
      <c r="F2630" s="13">
        <v>171414.26</v>
      </c>
      <c r="G2630" s="13">
        <v>0</v>
      </c>
    </row>
    <row r="2631" spans="1:7" hidden="1" x14ac:dyDescent="0.55000000000000004">
      <c r="A2631" s="10" t="s">
        <v>35</v>
      </c>
      <c r="B2631" s="11">
        <v>42654</v>
      </c>
      <c r="C2631" s="10" t="s">
        <v>48</v>
      </c>
      <c r="D2631" s="10" t="s">
        <v>49</v>
      </c>
      <c r="E2631" s="12">
        <v>0</v>
      </c>
      <c r="F2631" s="13">
        <v>0</v>
      </c>
      <c r="G2631" s="13">
        <v>0</v>
      </c>
    </row>
    <row r="2632" spans="1:7" x14ac:dyDescent="0.55000000000000004">
      <c r="A2632" s="10" t="s">
        <v>35</v>
      </c>
      <c r="B2632" s="11">
        <v>42654</v>
      </c>
      <c r="C2632" s="10" t="s">
        <v>48</v>
      </c>
      <c r="D2632" s="10" t="s">
        <v>50</v>
      </c>
      <c r="E2632" s="12">
        <v>110722</v>
      </c>
      <c r="F2632" s="13">
        <v>376723.57</v>
      </c>
      <c r="G2632" s="13">
        <v>0</v>
      </c>
    </row>
    <row r="2633" spans="1:7" hidden="1" x14ac:dyDescent="0.55000000000000004">
      <c r="A2633" s="10" t="s">
        <v>35</v>
      </c>
      <c r="B2633" s="11">
        <v>42654</v>
      </c>
      <c r="C2633" s="10" t="s">
        <v>48</v>
      </c>
      <c r="D2633" s="10" t="s">
        <v>52</v>
      </c>
      <c r="E2633" s="12">
        <v>145811</v>
      </c>
      <c r="F2633" s="13">
        <v>49628.25</v>
      </c>
      <c r="G2633" s="13">
        <v>0</v>
      </c>
    </row>
    <row r="2634" spans="1:7" hidden="1" x14ac:dyDescent="0.55000000000000004">
      <c r="A2634" s="10" t="s">
        <v>35</v>
      </c>
      <c r="B2634" s="11">
        <v>42654</v>
      </c>
      <c r="C2634" s="10" t="s">
        <v>48</v>
      </c>
      <c r="D2634" s="10" t="s">
        <v>51</v>
      </c>
      <c r="E2634" s="12">
        <v>40218</v>
      </c>
      <c r="F2634" s="13">
        <v>109388.4</v>
      </c>
      <c r="G2634" s="13">
        <v>0</v>
      </c>
    </row>
    <row r="2635" spans="1:7" hidden="1" x14ac:dyDescent="0.55000000000000004">
      <c r="A2635" s="10" t="s">
        <v>35</v>
      </c>
      <c r="B2635" s="11">
        <v>42655</v>
      </c>
      <c r="C2635" s="10" t="s">
        <v>48</v>
      </c>
      <c r="D2635" s="10" t="s">
        <v>49</v>
      </c>
      <c r="E2635" s="12">
        <v>0</v>
      </c>
      <c r="F2635" s="13">
        <v>0</v>
      </c>
      <c r="G2635" s="13">
        <v>0</v>
      </c>
    </row>
    <row r="2636" spans="1:7" x14ac:dyDescent="0.55000000000000004">
      <c r="A2636" s="10" t="s">
        <v>35</v>
      </c>
      <c r="B2636" s="11">
        <v>42655</v>
      </c>
      <c r="C2636" s="10" t="s">
        <v>48</v>
      </c>
      <c r="D2636" s="10" t="s">
        <v>50</v>
      </c>
      <c r="E2636" s="12">
        <v>96801</v>
      </c>
      <c r="F2636" s="13">
        <v>326140.69</v>
      </c>
      <c r="G2636" s="13">
        <v>0</v>
      </c>
    </row>
    <row r="2637" spans="1:7" hidden="1" x14ac:dyDescent="0.55000000000000004">
      <c r="A2637" s="10" t="s">
        <v>35</v>
      </c>
      <c r="B2637" s="11">
        <v>42655</v>
      </c>
      <c r="C2637" s="10" t="s">
        <v>48</v>
      </c>
      <c r="D2637" s="10" t="s">
        <v>52</v>
      </c>
      <c r="E2637" s="12">
        <v>126565</v>
      </c>
      <c r="F2637" s="13">
        <v>42665.599999999999</v>
      </c>
      <c r="G2637" s="13">
        <v>0</v>
      </c>
    </row>
    <row r="2638" spans="1:7" hidden="1" x14ac:dyDescent="0.55000000000000004">
      <c r="A2638" s="10" t="s">
        <v>35</v>
      </c>
      <c r="B2638" s="11">
        <v>42655</v>
      </c>
      <c r="C2638" s="10" t="s">
        <v>48</v>
      </c>
      <c r="D2638" s="10" t="s">
        <v>51</v>
      </c>
      <c r="E2638" s="12">
        <v>37294</v>
      </c>
      <c r="F2638" s="13">
        <v>101014.81</v>
      </c>
      <c r="G2638" s="13">
        <v>0</v>
      </c>
    </row>
    <row r="2639" spans="1:7" hidden="1" x14ac:dyDescent="0.55000000000000004">
      <c r="A2639" s="10" t="s">
        <v>35</v>
      </c>
      <c r="B2639" s="11">
        <v>42656</v>
      </c>
      <c r="C2639" s="10" t="s">
        <v>48</v>
      </c>
      <c r="D2639" s="10" t="s">
        <v>49</v>
      </c>
      <c r="E2639" s="12">
        <v>0</v>
      </c>
      <c r="F2639" s="13">
        <v>0</v>
      </c>
      <c r="G2639" s="13">
        <v>0</v>
      </c>
    </row>
    <row r="2640" spans="1:7" x14ac:dyDescent="0.55000000000000004">
      <c r="A2640" s="10" t="s">
        <v>35</v>
      </c>
      <c r="B2640" s="11">
        <v>42656</v>
      </c>
      <c r="C2640" s="10" t="s">
        <v>48</v>
      </c>
      <c r="D2640" s="10" t="s">
        <v>50</v>
      </c>
      <c r="E2640" s="12">
        <v>188289</v>
      </c>
      <c r="F2640" s="13">
        <v>631047.97</v>
      </c>
      <c r="G2640" s="13">
        <v>0</v>
      </c>
    </row>
    <row r="2641" spans="1:7" hidden="1" x14ac:dyDescent="0.55000000000000004">
      <c r="A2641" s="10" t="s">
        <v>35</v>
      </c>
      <c r="B2641" s="11">
        <v>42656</v>
      </c>
      <c r="C2641" s="10" t="s">
        <v>48</v>
      </c>
      <c r="D2641" s="10" t="s">
        <v>52</v>
      </c>
      <c r="E2641" s="12">
        <v>257468</v>
      </c>
      <c r="F2641" s="13">
        <v>86305.279999999999</v>
      </c>
      <c r="G2641" s="13">
        <v>0</v>
      </c>
    </row>
    <row r="2642" spans="1:7" hidden="1" x14ac:dyDescent="0.55000000000000004">
      <c r="A2642" s="10" t="s">
        <v>35</v>
      </c>
      <c r="B2642" s="11">
        <v>42656</v>
      </c>
      <c r="C2642" s="10" t="s">
        <v>48</v>
      </c>
      <c r="D2642" s="10" t="s">
        <v>51</v>
      </c>
      <c r="E2642" s="12">
        <v>93441</v>
      </c>
      <c r="F2642" s="13">
        <v>256898.79</v>
      </c>
      <c r="G2642" s="13">
        <v>0</v>
      </c>
    </row>
    <row r="2643" spans="1:7" hidden="1" x14ac:dyDescent="0.55000000000000004">
      <c r="A2643" s="10" t="s">
        <v>35</v>
      </c>
      <c r="B2643" s="11">
        <v>42657</v>
      </c>
      <c r="C2643" s="10" t="s">
        <v>48</v>
      </c>
      <c r="D2643" s="10" t="s">
        <v>49</v>
      </c>
      <c r="E2643" s="12">
        <v>0</v>
      </c>
      <c r="F2643" s="13">
        <v>0</v>
      </c>
      <c r="G2643" s="13">
        <v>0</v>
      </c>
    </row>
    <row r="2644" spans="1:7" x14ac:dyDescent="0.55000000000000004">
      <c r="A2644" s="10" t="s">
        <v>35</v>
      </c>
      <c r="B2644" s="11">
        <v>42657</v>
      </c>
      <c r="C2644" s="10" t="s">
        <v>48</v>
      </c>
      <c r="D2644" s="10" t="s">
        <v>50</v>
      </c>
      <c r="E2644" s="12">
        <v>151226</v>
      </c>
      <c r="F2644" s="13">
        <v>510738.29</v>
      </c>
      <c r="G2644" s="13">
        <v>0</v>
      </c>
    </row>
    <row r="2645" spans="1:7" hidden="1" x14ac:dyDescent="0.55000000000000004">
      <c r="A2645" s="10" t="s">
        <v>35</v>
      </c>
      <c r="B2645" s="11">
        <v>42657</v>
      </c>
      <c r="C2645" s="10" t="s">
        <v>48</v>
      </c>
      <c r="D2645" s="10" t="s">
        <v>52</v>
      </c>
      <c r="E2645" s="12">
        <v>206203</v>
      </c>
      <c r="F2645" s="13">
        <v>69625.33</v>
      </c>
      <c r="G2645" s="13">
        <v>0</v>
      </c>
    </row>
    <row r="2646" spans="1:7" hidden="1" x14ac:dyDescent="0.55000000000000004">
      <c r="A2646" s="10" t="s">
        <v>35</v>
      </c>
      <c r="B2646" s="11">
        <v>42657</v>
      </c>
      <c r="C2646" s="10" t="s">
        <v>48</v>
      </c>
      <c r="D2646" s="10" t="s">
        <v>51</v>
      </c>
      <c r="E2646" s="12">
        <v>59487</v>
      </c>
      <c r="F2646" s="13">
        <v>165238.17000000001</v>
      </c>
      <c r="G2646" s="13">
        <v>0</v>
      </c>
    </row>
    <row r="2647" spans="1:7" hidden="1" x14ac:dyDescent="0.55000000000000004">
      <c r="A2647" s="10" t="s">
        <v>35</v>
      </c>
      <c r="B2647" s="11">
        <v>42660</v>
      </c>
      <c r="C2647" s="10" t="s">
        <v>48</v>
      </c>
      <c r="D2647" s="10" t="s">
        <v>49</v>
      </c>
      <c r="E2647" s="12">
        <v>0</v>
      </c>
      <c r="F2647" s="13">
        <v>0</v>
      </c>
      <c r="G2647" s="13">
        <v>0</v>
      </c>
    </row>
    <row r="2648" spans="1:7" x14ac:dyDescent="0.55000000000000004">
      <c r="A2648" s="10" t="s">
        <v>35</v>
      </c>
      <c r="B2648" s="11">
        <v>42660</v>
      </c>
      <c r="C2648" s="10" t="s">
        <v>48</v>
      </c>
      <c r="D2648" s="10" t="s">
        <v>50</v>
      </c>
      <c r="E2648" s="12">
        <v>151458</v>
      </c>
      <c r="F2648" s="13">
        <v>506539.54</v>
      </c>
      <c r="G2648" s="13">
        <v>0</v>
      </c>
    </row>
    <row r="2649" spans="1:7" hidden="1" x14ac:dyDescent="0.55000000000000004">
      <c r="A2649" s="10" t="s">
        <v>35</v>
      </c>
      <c r="B2649" s="11">
        <v>42660</v>
      </c>
      <c r="C2649" s="10" t="s">
        <v>48</v>
      </c>
      <c r="D2649" s="10" t="s">
        <v>52</v>
      </c>
      <c r="E2649" s="12">
        <v>212309</v>
      </c>
      <c r="F2649" s="13">
        <v>71019.92</v>
      </c>
      <c r="G2649" s="13">
        <v>0</v>
      </c>
    </row>
    <row r="2650" spans="1:7" hidden="1" x14ac:dyDescent="0.55000000000000004">
      <c r="A2650" s="10" t="s">
        <v>35</v>
      </c>
      <c r="B2650" s="11">
        <v>42660</v>
      </c>
      <c r="C2650" s="10" t="s">
        <v>48</v>
      </c>
      <c r="D2650" s="10" t="s">
        <v>51</v>
      </c>
      <c r="E2650" s="12">
        <v>41116</v>
      </c>
      <c r="F2650" s="13">
        <v>112132.4</v>
      </c>
      <c r="G2650" s="13">
        <v>0</v>
      </c>
    </row>
    <row r="2651" spans="1:7" hidden="1" x14ac:dyDescent="0.55000000000000004">
      <c r="A2651" s="10" t="s">
        <v>35</v>
      </c>
      <c r="B2651" s="11">
        <v>42661</v>
      </c>
      <c r="C2651" s="10" t="s">
        <v>48</v>
      </c>
      <c r="D2651" s="10" t="s">
        <v>49</v>
      </c>
      <c r="E2651" s="12">
        <v>0</v>
      </c>
      <c r="F2651" s="13">
        <v>0</v>
      </c>
      <c r="G2651" s="13">
        <v>0</v>
      </c>
    </row>
    <row r="2652" spans="1:7" x14ac:dyDescent="0.55000000000000004">
      <c r="A2652" s="10" t="s">
        <v>35</v>
      </c>
      <c r="B2652" s="11">
        <v>42661</v>
      </c>
      <c r="C2652" s="10" t="s">
        <v>48</v>
      </c>
      <c r="D2652" s="10" t="s">
        <v>50</v>
      </c>
      <c r="E2652" s="12">
        <v>158877</v>
      </c>
      <c r="F2652" s="13">
        <v>532593.66</v>
      </c>
      <c r="G2652" s="13">
        <v>0</v>
      </c>
    </row>
    <row r="2653" spans="1:7" hidden="1" x14ac:dyDescent="0.55000000000000004">
      <c r="A2653" s="10" t="s">
        <v>35</v>
      </c>
      <c r="B2653" s="11">
        <v>42661</v>
      </c>
      <c r="C2653" s="10" t="s">
        <v>48</v>
      </c>
      <c r="D2653" s="10" t="s">
        <v>52</v>
      </c>
      <c r="E2653" s="12">
        <v>215225</v>
      </c>
      <c r="F2653" s="13">
        <v>72163.490000000005</v>
      </c>
      <c r="G2653" s="13">
        <v>0</v>
      </c>
    </row>
    <row r="2654" spans="1:7" hidden="1" x14ac:dyDescent="0.55000000000000004">
      <c r="A2654" s="10" t="s">
        <v>35</v>
      </c>
      <c r="B2654" s="11">
        <v>42661</v>
      </c>
      <c r="C2654" s="10" t="s">
        <v>48</v>
      </c>
      <c r="D2654" s="10" t="s">
        <v>51</v>
      </c>
      <c r="E2654" s="12">
        <v>56479</v>
      </c>
      <c r="F2654" s="13">
        <v>155459.84</v>
      </c>
      <c r="G2654" s="13">
        <v>0</v>
      </c>
    </row>
    <row r="2655" spans="1:7" hidden="1" x14ac:dyDescent="0.55000000000000004">
      <c r="A2655" s="10" t="s">
        <v>35</v>
      </c>
      <c r="B2655" s="11">
        <v>42662</v>
      </c>
      <c r="C2655" s="10" t="s">
        <v>48</v>
      </c>
      <c r="D2655" s="10" t="s">
        <v>49</v>
      </c>
      <c r="E2655" s="12">
        <v>0</v>
      </c>
      <c r="F2655" s="13">
        <v>0</v>
      </c>
      <c r="G2655" s="13">
        <v>0</v>
      </c>
    </row>
    <row r="2656" spans="1:7" x14ac:dyDescent="0.55000000000000004">
      <c r="A2656" s="10" t="s">
        <v>35</v>
      </c>
      <c r="B2656" s="11">
        <v>42662</v>
      </c>
      <c r="C2656" s="10" t="s">
        <v>48</v>
      </c>
      <c r="D2656" s="10" t="s">
        <v>50</v>
      </c>
      <c r="E2656" s="12">
        <v>190816</v>
      </c>
      <c r="F2656" s="13">
        <v>655224.07999999996</v>
      </c>
      <c r="G2656" s="13">
        <v>0</v>
      </c>
    </row>
    <row r="2657" spans="1:7" hidden="1" x14ac:dyDescent="0.55000000000000004">
      <c r="A2657" s="10" t="s">
        <v>35</v>
      </c>
      <c r="B2657" s="11">
        <v>42662</v>
      </c>
      <c r="C2657" s="10" t="s">
        <v>48</v>
      </c>
      <c r="D2657" s="10" t="s">
        <v>52</v>
      </c>
      <c r="E2657" s="12">
        <v>231907</v>
      </c>
      <c r="F2657" s="13">
        <v>79607.97</v>
      </c>
      <c r="G2657" s="13">
        <v>0</v>
      </c>
    </row>
    <row r="2658" spans="1:7" hidden="1" x14ac:dyDescent="0.55000000000000004">
      <c r="A2658" s="10" t="s">
        <v>35</v>
      </c>
      <c r="B2658" s="11">
        <v>42662</v>
      </c>
      <c r="C2658" s="10" t="s">
        <v>48</v>
      </c>
      <c r="D2658" s="10" t="s">
        <v>51</v>
      </c>
      <c r="E2658" s="12">
        <v>61515</v>
      </c>
      <c r="F2658" s="13">
        <v>164857.48000000001</v>
      </c>
      <c r="G2658" s="13">
        <v>0</v>
      </c>
    </row>
    <row r="2659" spans="1:7" hidden="1" x14ac:dyDescent="0.55000000000000004">
      <c r="A2659" s="10" t="s">
        <v>35</v>
      </c>
      <c r="B2659" s="11">
        <v>42663</v>
      </c>
      <c r="C2659" s="10" t="s">
        <v>48</v>
      </c>
      <c r="D2659" s="10" t="s">
        <v>49</v>
      </c>
      <c r="E2659" s="12">
        <v>0</v>
      </c>
      <c r="F2659" s="13">
        <v>0</v>
      </c>
      <c r="G2659" s="13">
        <v>0</v>
      </c>
    </row>
    <row r="2660" spans="1:7" x14ac:dyDescent="0.55000000000000004">
      <c r="A2660" s="10" t="s">
        <v>35</v>
      </c>
      <c r="B2660" s="11">
        <v>42663</v>
      </c>
      <c r="C2660" s="10" t="s">
        <v>48</v>
      </c>
      <c r="D2660" s="10" t="s">
        <v>50</v>
      </c>
      <c r="E2660" s="12">
        <v>130415</v>
      </c>
      <c r="F2660" s="13">
        <v>446383.76</v>
      </c>
      <c r="G2660" s="13">
        <v>0</v>
      </c>
    </row>
    <row r="2661" spans="1:7" hidden="1" x14ac:dyDescent="0.55000000000000004">
      <c r="A2661" s="10" t="s">
        <v>35</v>
      </c>
      <c r="B2661" s="11">
        <v>42663</v>
      </c>
      <c r="C2661" s="10" t="s">
        <v>48</v>
      </c>
      <c r="D2661" s="10" t="s">
        <v>52</v>
      </c>
      <c r="E2661" s="12">
        <v>174272</v>
      </c>
      <c r="F2661" s="13">
        <v>59648.39</v>
      </c>
      <c r="G2661" s="13">
        <v>0</v>
      </c>
    </row>
    <row r="2662" spans="1:7" hidden="1" x14ac:dyDescent="0.55000000000000004">
      <c r="A2662" s="10" t="s">
        <v>35</v>
      </c>
      <c r="B2662" s="11">
        <v>42663</v>
      </c>
      <c r="C2662" s="10" t="s">
        <v>48</v>
      </c>
      <c r="D2662" s="10" t="s">
        <v>51</v>
      </c>
      <c r="E2662" s="12">
        <v>74661</v>
      </c>
      <c r="F2662" s="13">
        <v>198139.82</v>
      </c>
      <c r="G2662" s="13">
        <v>0</v>
      </c>
    </row>
    <row r="2663" spans="1:7" hidden="1" x14ac:dyDescent="0.55000000000000004">
      <c r="A2663" s="10" t="s">
        <v>35</v>
      </c>
      <c r="B2663" s="11">
        <v>42664</v>
      </c>
      <c r="C2663" s="10" t="s">
        <v>48</v>
      </c>
      <c r="D2663" s="10" t="s">
        <v>49</v>
      </c>
      <c r="E2663" s="12">
        <v>0</v>
      </c>
      <c r="F2663" s="13">
        <v>0</v>
      </c>
      <c r="G2663" s="13">
        <v>0</v>
      </c>
    </row>
    <row r="2664" spans="1:7" x14ac:dyDescent="0.55000000000000004">
      <c r="A2664" s="10" t="s">
        <v>35</v>
      </c>
      <c r="B2664" s="11">
        <v>42664</v>
      </c>
      <c r="C2664" s="10" t="s">
        <v>48</v>
      </c>
      <c r="D2664" s="10" t="s">
        <v>50</v>
      </c>
      <c r="E2664" s="12">
        <v>174954</v>
      </c>
      <c r="F2664" s="13">
        <v>594777.43000000005</v>
      </c>
      <c r="G2664" s="13">
        <v>0</v>
      </c>
    </row>
    <row r="2665" spans="1:7" hidden="1" x14ac:dyDescent="0.55000000000000004">
      <c r="A2665" s="10" t="s">
        <v>35</v>
      </c>
      <c r="B2665" s="11">
        <v>42664</v>
      </c>
      <c r="C2665" s="10" t="s">
        <v>48</v>
      </c>
      <c r="D2665" s="10" t="s">
        <v>52</v>
      </c>
      <c r="E2665" s="12">
        <v>242307</v>
      </c>
      <c r="F2665" s="13">
        <v>82386.179999999993</v>
      </c>
      <c r="G2665" s="13">
        <v>0</v>
      </c>
    </row>
    <row r="2666" spans="1:7" hidden="1" x14ac:dyDescent="0.55000000000000004">
      <c r="A2666" s="10" t="s">
        <v>35</v>
      </c>
      <c r="B2666" s="11">
        <v>42664</v>
      </c>
      <c r="C2666" s="10" t="s">
        <v>48</v>
      </c>
      <c r="D2666" s="10" t="s">
        <v>51</v>
      </c>
      <c r="E2666" s="12">
        <v>67993</v>
      </c>
      <c r="F2666" s="13">
        <v>175904.4</v>
      </c>
      <c r="G2666" s="13">
        <v>0</v>
      </c>
    </row>
    <row r="2667" spans="1:7" hidden="1" x14ac:dyDescent="0.55000000000000004">
      <c r="A2667" s="10" t="s">
        <v>35</v>
      </c>
      <c r="B2667" s="11">
        <v>42667</v>
      </c>
      <c r="C2667" s="10" t="s">
        <v>48</v>
      </c>
      <c r="D2667" s="10" t="s">
        <v>49</v>
      </c>
      <c r="E2667" s="12">
        <v>0</v>
      </c>
      <c r="F2667" s="13">
        <v>0</v>
      </c>
      <c r="G2667" s="13">
        <v>0</v>
      </c>
    </row>
    <row r="2668" spans="1:7" x14ac:dyDescent="0.55000000000000004">
      <c r="A2668" s="10" t="s">
        <v>35</v>
      </c>
      <c r="B2668" s="11">
        <v>42667</v>
      </c>
      <c r="C2668" s="10" t="s">
        <v>48</v>
      </c>
      <c r="D2668" s="10" t="s">
        <v>50</v>
      </c>
      <c r="E2668" s="12">
        <v>149213</v>
      </c>
      <c r="F2668" s="13">
        <v>504023.5</v>
      </c>
      <c r="G2668" s="13">
        <v>0</v>
      </c>
    </row>
    <row r="2669" spans="1:7" hidden="1" x14ac:dyDescent="0.55000000000000004">
      <c r="A2669" s="10" t="s">
        <v>35</v>
      </c>
      <c r="B2669" s="11">
        <v>42667</v>
      </c>
      <c r="C2669" s="10" t="s">
        <v>48</v>
      </c>
      <c r="D2669" s="10" t="s">
        <v>52</v>
      </c>
      <c r="E2669" s="12">
        <v>203579</v>
      </c>
      <c r="F2669" s="13">
        <v>68794.740000000005</v>
      </c>
      <c r="G2669" s="13">
        <v>0</v>
      </c>
    </row>
    <row r="2670" spans="1:7" hidden="1" x14ac:dyDescent="0.55000000000000004">
      <c r="A2670" s="10" t="s">
        <v>35</v>
      </c>
      <c r="B2670" s="11">
        <v>42667</v>
      </c>
      <c r="C2670" s="10" t="s">
        <v>48</v>
      </c>
      <c r="D2670" s="10" t="s">
        <v>51</v>
      </c>
      <c r="E2670" s="12">
        <v>94659</v>
      </c>
      <c r="F2670" s="13">
        <v>237486.68</v>
      </c>
      <c r="G2670" s="13">
        <v>0</v>
      </c>
    </row>
    <row r="2671" spans="1:7" hidden="1" x14ac:dyDescent="0.55000000000000004">
      <c r="A2671" s="10" t="s">
        <v>35</v>
      </c>
      <c r="B2671" s="11">
        <v>42668</v>
      </c>
      <c r="C2671" s="10" t="s">
        <v>48</v>
      </c>
      <c r="D2671" s="10" t="s">
        <v>49</v>
      </c>
      <c r="E2671" s="12">
        <v>0</v>
      </c>
      <c r="F2671" s="13">
        <v>0</v>
      </c>
      <c r="G2671" s="13">
        <v>0</v>
      </c>
    </row>
    <row r="2672" spans="1:7" x14ac:dyDescent="0.55000000000000004">
      <c r="A2672" s="10" t="s">
        <v>35</v>
      </c>
      <c r="B2672" s="11">
        <v>42668</v>
      </c>
      <c r="C2672" s="10" t="s">
        <v>48</v>
      </c>
      <c r="D2672" s="10" t="s">
        <v>50</v>
      </c>
      <c r="E2672" s="12">
        <v>155360</v>
      </c>
      <c r="F2672" s="13">
        <v>524814.71</v>
      </c>
      <c r="G2672" s="13">
        <v>0</v>
      </c>
    </row>
    <row r="2673" spans="1:7" hidden="1" x14ac:dyDescent="0.55000000000000004">
      <c r="A2673" s="10" t="s">
        <v>35</v>
      </c>
      <c r="B2673" s="11">
        <v>42668</v>
      </c>
      <c r="C2673" s="10" t="s">
        <v>48</v>
      </c>
      <c r="D2673" s="10" t="s">
        <v>52</v>
      </c>
      <c r="E2673" s="12">
        <v>228897</v>
      </c>
      <c r="F2673" s="13">
        <v>77364.87</v>
      </c>
      <c r="G2673" s="13">
        <v>0</v>
      </c>
    </row>
    <row r="2674" spans="1:7" hidden="1" x14ac:dyDescent="0.55000000000000004">
      <c r="A2674" s="10" t="s">
        <v>35</v>
      </c>
      <c r="B2674" s="11">
        <v>42668</v>
      </c>
      <c r="C2674" s="10" t="s">
        <v>48</v>
      </c>
      <c r="D2674" s="10" t="s">
        <v>51</v>
      </c>
      <c r="E2674" s="12">
        <v>118685</v>
      </c>
      <c r="F2674" s="13">
        <v>289710.68</v>
      </c>
      <c r="G2674" s="13">
        <v>0</v>
      </c>
    </row>
    <row r="2675" spans="1:7" hidden="1" x14ac:dyDescent="0.55000000000000004">
      <c r="A2675" s="10" t="s">
        <v>35</v>
      </c>
      <c r="B2675" s="11">
        <v>42669</v>
      </c>
      <c r="C2675" s="10" t="s">
        <v>48</v>
      </c>
      <c r="D2675" s="10" t="s">
        <v>49</v>
      </c>
      <c r="E2675" s="12">
        <v>0</v>
      </c>
      <c r="F2675" s="13">
        <v>0</v>
      </c>
      <c r="G2675" s="13">
        <v>0</v>
      </c>
    </row>
    <row r="2676" spans="1:7" x14ac:dyDescent="0.55000000000000004">
      <c r="A2676" s="10" t="s">
        <v>35</v>
      </c>
      <c r="B2676" s="11">
        <v>42669</v>
      </c>
      <c r="C2676" s="10" t="s">
        <v>48</v>
      </c>
      <c r="D2676" s="10" t="s">
        <v>50</v>
      </c>
      <c r="E2676" s="12">
        <v>211945</v>
      </c>
      <c r="F2676" s="13">
        <v>702518.34</v>
      </c>
      <c r="G2676" s="13">
        <v>0</v>
      </c>
    </row>
    <row r="2677" spans="1:7" hidden="1" x14ac:dyDescent="0.55000000000000004">
      <c r="A2677" s="10" t="s">
        <v>35</v>
      </c>
      <c r="B2677" s="11">
        <v>42669</v>
      </c>
      <c r="C2677" s="10" t="s">
        <v>48</v>
      </c>
      <c r="D2677" s="10" t="s">
        <v>52</v>
      </c>
      <c r="E2677" s="12">
        <v>254308</v>
      </c>
      <c r="F2677" s="13">
        <v>84311.13</v>
      </c>
      <c r="G2677" s="13">
        <v>0</v>
      </c>
    </row>
    <row r="2678" spans="1:7" hidden="1" x14ac:dyDescent="0.55000000000000004">
      <c r="A2678" s="10" t="s">
        <v>35</v>
      </c>
      <c r="B2678" s="11">
        <v>42669</v>
      </c>
      <c r="C2678" s="10" t="s">
        <v>48</v>
      </c>
      <c r="D2678" s="10" t="s">
        <v>51</v>
      </c>
      <c r="E2678" s="12">
        <v>93182</v>
      </c>
      <c r="F2678" s="13">
        <v>225103.82</v>
      </c>
      <c r="G2678" s="13">
        <v>0</v>
      </c>
    </row>
    <row r="2679" spans="1:7" hidden="1" x14ac:dyDescent="0.55000000000000004">
      <c r="A2679" s="10" t="s">
        <v>35</v>
      </c>
      <c r="B2679" s="11">
        <v>42670</v>
      </c>
      <c r="C2679" s="10" t="s">
        <v>48</v>
      </c>
      <c r="D2679" s="10" t="s">
        <v>49</v>
      </c>
      <c r="E2679" s="12">
        <v>0</v>
      </c>
      <c r="F2679" s="13">
        <v>0</v>
      </c>
      <c r="G2679" s="13">
        <v>0</v>
      </c>
    </row>
    <row r="2680" spans="1:7" x14ac:dyDescent="0.55000000000000004">
      <c r="A2680" s="10" t="s">
        <v>35</v>
      </c>
      <c r="B2680" s="11">
        <v>42670</v>
      </c>
      <c r="C2680" s="10" t="s">
        <v>48</v>
      </c>
      <c r="D2680" s="10" t="s">
        <v>50</v>
      </c>
      <c r="E2680" s="12">
        <v>171654</v>
      </c>
      <c r="F2680" s="13">
        <v>570433.19999999995</v>
      </c>
      <c r="G2680" s="13">
        <v>0</v>
      </c>
    </row>
    <row r="2681" spans="1:7" hidden="1" x14ac:dyDescent="0.55000000000000004">
      <c r="A2681" s="10" t="s">
        <v>35</v>
      </c>
      <c r="B2681" s="11">
        <v>42670</v>
      </c>
      <c r="C2681" s="10" t="s">
        <v>48</v>
      </c>
      <c r="D2681" s="10" t="s">
        <v>52</v>
      </c>
      <c r="E2681" s="12">
        <v>222583</v>
      </c>
      <c r="F2681" s="13">
        <v>73986.91</v>
      </c>
      <c r="G2681" s="13">
        <v>0</v>
      </c>
    </row>
    <row r="2682" spans="1:7" hidden="1" x14ac:dyDescent="0.55000000000000004">
      <c r="A2682" s="10" t="s">
        <v>35</v>
      </c>
      <c r="B2682" s="11">
        <v>42670</v>
      </c>
      <c r="C2682" s="10" t="s">
        <v>48</v>
      </c>
      <c r="D2682" s="10" t="s">
        <v>51</v>
      </c>
      <c r="E2682" s="12">
        <v>93788</v>
      </c>
      <c r="F2682" s="13">
        <v>240473.27</v>
      </c>
      <c r="G2682" s="13">
        <v>0</v>
      </c>
    </row>
    <row r="2683" spans="1:7" hidden="1" x14ac:dyDescent="0.55000000000000004">
      <c r="A2683" s="10" t="s">
        <v>35</v>
      </c>
      <c r="B2683" s="11">
        <v>42671</v>
      </c>
      <c r="C2683" s="10" t="s">
        <v>48</v>
      </c>
      <c r="D2683" s="10" t="s">
        <v>49</v>
      </c>
      <c r="E2683" s="12">
        <v>0</v>
      </c>
      <c r="F2683" s="13">
        <v>0</v>
      </c>
      <c r="G2683" s="13">
        <v>0</v>
      </c>
    </row>
    <row r="2684" spans="1:7" x14ac:dyDescent="0.55000000000000004">
      <c r="A2684" s="10" t="s">
        <v>35</v>
      </c>
      <c r="B2684" s="11">
        <v>42671</v>
      </c>
      <c r="C2684" s="10" t="s">
        <v>48</v>
      </c>
      <c r="D2684" s="10" t="s">
        <v>50</v>
      </c>
      <c r="E2684" s="12">
        <v>143412</v>
      </c>
      <c r="F2684" s="13">
        <v>474375.29</v>
      </c>
      <c r="G2684" s="13">
        <v>0</v>
      </c>
    </row>
    <row r="2685" spans="1:7" hidden="1" x14ac:dyDescent="0.55000000000000004">
      <c r="A2685" s="10" t="s">
        <v>35</v>
      </c>
      <c r="B2685" s="11">
        <v>42671</v>
      </c>
      <c r="C2685" s="10" t="s">
        <v>48</v>
      </c>
      <c r="D2685" s="10" t="s">
        <v>52</v>
      </c>
      <c r="E2685" s="12">
        <v>190375</v>
      </c>
      <c r="F2685" s="13">
        <v>62999.71</v>
      </c>
      <c r="G2685" s="13">
        <v>0</v>
      </c>
    </row>
    <row r="2686" spans="1:7" hidden="1" x14ac:dyDescent="0.55000000000000004">
      <c r="A2686" s="10" t="s">
        <v>35</v>
      </c>
      <c r="B2686" s="11">
        <v>42671</v>
      </c>
      <c r="C2686" s="10" t="s">
        <v>48</v>
      </c>
      <c r="D2686" s="10" t="s">
        <v>51</v>
      </c>
      <c r="E2686" s="12">
        <v>78105</v>
      </c>
      <c r="F2686" s="13">
        <v>201548.44</v>
      </c>
      <c r="G2686" s="13">
        <v>0</v>
      </c>
    </row>
    <row r="2687" spans="1:7" hidden="1" x14ac:dyDescent="0.55000000000000004">
      <c r="A2687" s="10" t="s">
        <v>35</v>
      </c>
      <c r="B2687" s="11">
        <v>42673</v>
      </c>
      <c r="C2687" s="10" t="s">
        <v>48</v>
      </c>
      <c r="D2687" s="10" t="s">
        <v>49</v>
      </c>
      <c r="E2687" s="12">
        <v>0</v>
      </c>
      <c r="F2687" s="13">
        <v>0</v>
      </c>
      <c r="G2687" s="13">
        <v>0</v>
      </c>
    </row>
    <row r="2688" spans="1:7" x14ac:dyDescent="0.55000000000000004">
      <c r="A2688" s="10" t="s">
        <v>35</v>
      </c>
      <c r="B2688" s="11">
        <v>42673</v>
      </c>
      <c r="C2688" s="10" t="s">
        <v>48</v>
      </c>
      <c r="D2688" s="10" t="s">
        <v>50</v>
      </c>
      <c r="E2688" s="12">
        <v>6992</v>
      </c>
      <c r="F2688" s="13">
        <v>22878.16</v>
      </c>
      <c r="G2688" s="13">
        <v>0</v>
      </c>
    </row>
    <row r="2689" spans="1:7" hidden="1" x14ac:dyDescent="0.55000000000000004">
      <c r="A2689" s="10" t="s">
        <v>35</v>
      </c>
      <c r="B2689" s="11">
        <v>42673</v>
      </c>
      <c r="C2689" s="10" t="s">
        <v>48</v>
      </c>
      <c r="D2689" s="10" t="s">
        <v>52</v>
      </c>
      <c r="E2689" s="12">
        <v>11419</v>
      </c>
      <c r="F2689" s="13">
        <v>3734.54</v>
      </c>
      <c r="G2689" s="13">
        <v>0</v>
      </c>
    </row>
    <row r="2690" spans="1:7" hidden="1" x14ac:dyDescent="0.55000000000000004">
      <c r="A2690" s="10" t="s">
        <v>35</v>
      </c>
      <c r="B2690" s="11">
        <v>42673</v>
      </c>
      <c r="C2690" s="10" t="s">
        <v>48</v>
      </c>
      <c r="D2690" s="10" t="s">
        <v>51</v>
      </c>
      <c r="E2690" s="12">
        <v>2296</v>
      </c>
      <c r="F2690" s="13">
        <v>5991.4</v>
      </c>
      <c r="G2690" s="13">
        <v>0</v>
      </c>
    </row>
    <row r="2691" spans="1:7" hidden="1" x14ac:dyDescent="0.55000000000000004">
      <c r="A2691" s="10" t="s">
        <v>35</v>
      </c>
      <c r="B2691" s="11">
        <v>42674</v>
      </c>
      <c r="C2691" s="10" t="s">
        <v>48</v>
      </c>
      <c r="D2691" s="10" t="s">
        <v>49</v>
      </c>
      <c r="E2691" s="12">
        <v>0</v>
      </c>
      <c r="F2691" s="13">
        <v>0</v>
      </c>
      <c r="G2691" s="13">
        <v>0</v>
      </c>
    </row>
    <row r="2692" spans="1:7" x14ac:dyDescent="0.55000000000000004">
      <c r="A2692" s="10" t="s">
        <v>35</v>
      </c>
      <c r="B2692" s="11">
        <v>42674</v>
      </c>
      <c r="C2692" s="10" t="s">
        <v>48</v>
      </c>
      <c r="D2692" s="10" t="s">
        <v>50</v>
      </c>
      <c r="E2692" s="12">
        <v>97021</v>
      </c>
      <c r="F2692" s="13">
        <v>309936.86</v>
      </c>
      <c r="G2692" s="13">
        <v>0</v>
      </c>
    </row>
    <row r="2693" spans="1:7" hidden="1" x14ac:dyDescent="0.55000000000000004">
      <c r="A2693" s="10" t="s">
        <v>35</v>
      </c>
      <c r="B2693" s="11">
        <v>42674</v>
      </c>
      <c r="C2693" s="10" t="s">
        <v>48</v>
      </c>
      <c r="D2693" s="10" t="s">
        <v>52</v>
      </c>
      <c r="E2693" s="12">
        <v>122358</v>
      </c>
      <c r="F2693" s="13">
        <v>39115.480000000003</v>
      </c>
      <c r="G2693" s="13">
        <v>0</v>
      </c>
    </row>
    <row r="2694" spans="1:7" hidden="1" x14ac:dyDescent="0.55000000000000004">
      <c r="A2694" s="10" t="s">
        <v>35</v>
      </c>
      <c r="B2694" s="11">
        <v>42674</v>
      </c>
      <c r="C2694" s="10" t="s">
        <v>48</v>
      </c>
      <c r="D2694" s="10" t="s">
        <v>51</v>
      </c>
      <c r="E2694" s="12">
        <v>55896</v>
      </c>
      <c r="F2694" s="13">
        <v>145633.75</v>
      </c>
      <c r="G2694" s="13">
        <v>0</v>
      </c>
    </row>
    <row r="2695" spans="1:7" hidden="1" x14ac:dyDescent="0.55000000000000004">
      <c r="A2695" s="10" t="s">
        <v>35</v>
      </c>
      <c r="B2695" s="11">
        <v>42675</v>
      </c>
      <c r="C2695" s="10" t="s">
        <v>48</v>
      </c>
      <c r="D2695" s="10" t="s">
        <v>49</v>
      </c>
      <c r="E2695" s="12">
        <v>0</v>
      </c>
      <c r="F2695" s="13">
        <v>0</v>
      </c>
      <c r="G2695" s="13">
        <v>0</v>
      </c>
    </row>
    <row r="2696" spans="1:7" x14ac:dyDescent="0.55000000000000004">
      <c r="A2696" s="10" t="s">
        <v>35</v>
      </c>
      <c r="B2696" s="11">
        <v>42675</v>
      </c>
      <c r="C2696" s="10" t="s">
        <v>48</v>
      </c>
      <c r="D2696" s="10" t="s">
        <v>50</v>
      </c>
      <c r="E2696" s="12">
        <v>181687</v>
      </c>
      <c r="F2696" s="13">
        <v>570274.07999999996</v>
      </c>
      <c r="G2696" s="13">
        <v>0</v>
      </c>
    </row>
    <row r="2697" spans="1:7" hidden="1" x14ac:dyDescent="0.55000000000000004">
      <c r="A2697" s="10" t="s">
        <v>35</v>
      </c>
      <c r="B2697" s="11">
        <v>42675</v>
      </c>
      <c r="C2697" s="10" t="s">
        <v>48</v>
      </c>
      <c r="D2697" s="10" t="s">
        <v>52</v>
      </c>
      <c r="E2697" s="12">
        <v>248543</v>
      </c>
      <c r="F2697" s="13">
        <v>78045.13</v>
      </c>
      <c r="G2697" s="13">
        <v>0</v>
      </c>
    </row>
    <row r="2698" spans="1:7" hidden="1" x14ac:dyDescent="0.55000000000000004">
      <c r="A2698" s="10" t="s">
        <v>35</v>
      </c>
      <c r="B2698" s="11">
        <v>42675</v>
      </c>
      <c r="C2698" s="10" t="s">
        <v>48</v>
      </c>
      <c r="D2698" s="10" t="s">
        <v>51</v>
      </c>
      <c r="E2698" s="12">
        <v>96107</v>
      </c>
      <c r="F2698" s="13">
        <v>237424.11</v>
      </c>
      <c r="G2698" s="13">
        <v>0</v>
      </c>
    </row>
    <row r="2699" spans="1:7" hidden="1" x14ac:dyDescent="0.55000000000000004">
      <c r="A2699" s="10" t="s">
        <v>35</v>
      </c>
      <c r="B2699" s="11">
        <v>42676</v>
      </c>
      <c r="C2699" s="10" t="s">
        <v>48</v>
      </c>
      <c r="D2699" s="10" t="s">
        <v>49</v>
      </c>
      <c r="E2699" s="12">
        <v>0</v>
      </c>
      <c r="F2699" s="13">
        <v>0</v>
      </c>
      <c r="G2699" s="13">
        <v>0</v>
      </c>
    </row>
    <row r="2700" spans="1:7" x14ac:dyDescent="0.55000000000000004">
      <c r="A2700" s="10" t="s">
        <v>35</v>
      </c>
      <c r="B2700" s="11">
        <v>42676</v>
      </c>
      <c r="C2700" s="10" t="s">
        <v>48</v>
      </c>
      <c r="D2700" s="10" t="s">
        <v>50</v>
      </c>
      <c r="E2700" s="12">
        <v>183418</v>
      </c>
      <c r="F2700" s="13">
        <v>560776.98</v>
      </c>
      <c r="G2700" s="13">
        <v>0</v>
      </c>
    </row>
    <row r="2701" spans="1:7" hidden="1" x14ac:dyDescent="0.55000000000000004">
      <c r="A2701" s="10" t="s">
        <v>35</v>
      </c>
      <c r="B2701" s="11">
        <v>42676</v>
      </c>
      <c r="C2701" s="10" t="s">
        <v>48</v>
      </c>
      <c r="D2701" s="10" t="s">
        <v>52</v>
      </c>
      <c r="E2701" s="12">
        <v>249163</v>
      </c>
      <c r="F2701" s="13">
        <v>76147.67</v>
      </c>
      <c r="G2701" s="13">
        <v>0</v>
      </c>
    </row>
    <row r="2702" spans="1:7" hidden="1" x14ac:dyDescent="0.55000000000000004">
      <c r="A2702" s="10" t="s">
        <v>35</v>
      </c>
      <c r="B2702" s="11">
        <v>42676</v>
      </c>
      <c r="C2702" s="10" t="s">
        <v>48</v>
      </c>
      <c r="D2702" s="10" t="s">
        <v>51</v>
      </c>
      <c r="E2702" s="12">
        <v>100945</v>
      </c>
      <c r="F2702" s="13">
        <v>240326.79</v>
      </c>
      <c r="G2702" s="13">
        <v>0</v>
      </c>
    </row>
    <row r="2703" spans="1:7" hidden="1" x14ac:dyDescent="0.55000000000000004">
      <c r="A2703" s="10" t="s">
        <v>35</v>
      </c>
      <c r="B2703" s="11">
        <v>42677</v>
      </c>
      <c r="C2703" s="10" t="s">
        <v>48</v>
      </c>
      <c r="D2703" s="10" t="s">
        <v>49</v>
      </c>
      <c r="E2703" s="12">
        <v>0</v>
      </c>
      <c r="F2703" s="13">
        <v>0</v>
      </c>
      <c r="G2703" s="13">
        <v>0</v>
      </c>
    </row>
    <row r="2704" spans="1:7" x14ac:dyDescent="0.55000000000000004">
      <c r="A2704" s="10" t="s">
        <v>35</v>
      </c>
      <c r="B2704" s="11">
        <v>42677</v>
      </c>
      <c r="C2704" s="10" t="s">
        <v>48</v>
      </c>
      <c r="D2704" s="10" t="s">
        <v>50</v>
      </c>
      <c r="E2704" s="12">
        <v>153516</v>
      </c>
      <c r="F2704" s="13">
        <v>465288.71</v>
      </c>
      <c r="G2704" s="13">
        <v>0</v>
      </c>
    </row>
    <row r="2705" spans="1:7" hidden="1" x14ac:dyDescent="0.55000000000000004">
      <c r="A2705" s="10" t="s">
        <v>35</v>
      </c>
      <c r="B2705" s="11">
        <v>42677</v>
      </c>
      <c r="C2705" s="10" t="s">
        <v>48</v>
      </c>
      <c r="D2705" s="10" t="s">
        <v>52</v>
      </c>
      <c r="E2705" s="12">
        <v>218121</v>
      </c>
      <c r="F2705" s="13">
        <v>66131.67</v>
      </c>
      <c r="G2705" s="13">
        <v>0</v>
      </c>
    </row>
    <row r="2706" spans="1:7" hidden="1" x14ac:dyDescent="0.55000000000000004">
      <c r="A2706" s="10" t="s">
        <v>35</v>
      </c>
      <c r="B2706" s="11">
        <v>42677</v>
      </c>
      <c r="C2706" s="10" t="s">
        <v>48</v>
      </c>
      <c r="D2706" s="10" t="s">
        <v>51</v>
      </c>
      <c r="E2706" s="12">
        <v>101751</v>
      </c>
      <c r="F2706" s="13">
        <v>238271.85</v>
      </c>
      <c r="G2706" s="13">
        <v>0</v>
      </c>
    </row>
    <row r="2707" spans="1:7" hidden="1" x14ac:dyDescent="0.55000000000000004">
      <c r="A2707" s="10" t="s">
        <v>35</v>
      </c>
      <c r="B2707" s="11">
        <v>42678</v>
      </c>
      <c r="C2707" s="10" t="s">
        <v>48</v>
      </c>
      <c r="D2707" s="10" t="s">
        <v>49</v>
      </c>
      <c r="E2707" s="12">
        <v>0</v>
      </c>
      <c r="F2707" s="13">
        <v>0</v>
      </c>
      <c r="G2707" s="13">
        <v>0</v>
      </c>
    </row>
    <row r="2708" spans="1:7" x14ac:dyDescent="0.55000000000000004">
      <c r="A2708" s="10" t="s">
        <v>35</v>
      </c>
      <c r="B2708" s="11">
        <v>42678</v>
      </c>
      <c r="C2708" s="10" t="s">
        <v>48</v>
      </c>
      <c r="D2708" s="10" t="s">
        <v>50</v>
      </c>
      <c r="E2708" s="12">
        <v>224264</v>
      </c>
      <c r="F2708" s="13">
        <v>665437.17000000004</v>
      </c>
      <c r="G2708" s="13">
        <v>0</v>
      </c>
    </row>
    <row r="2709" spans="1:7" hidden="1" x14ac:dyDescent="0.55000000000000004">
      <c r="A2709" s="10" t="s">
        <v>35</v>
      </c>
      <c r="B2709" s="11">
        <v>42678</v>
      </c>
      <c r="C2709" s="10" t="s">
        <v>48</v>
      </c>
      <c r="D2709" s="10" t="s">
        <v>52</v>
      </c>
      <c r="E2709" s="12">
        <v>319827</v>
      </c>
      <c r="F2709" s="13">
        <v>94920.48</v>
      </c>
      <c r="G2709" s="13">
        <v>0</v>
      </c>
    </row>
    <row r="2710" spans="1:7" hidden="1" x14ac:dyDescent="0.55000000000000004">
      <c r="A2710" s="10" t="s">
        <v>35</v>
      </c>
      <c r="B2710" s="11">
        <v>42678</v>
      </c>
      <c r="C2710" s="10" t="s">
        <v>48</v>
      </c>
      <c r="D2710" s="10" t="s">
        <v>51</v>
      </c>
      <c r="E2710" s="12">
        <v>67241</v>
      </c>
      <c r="F2710" s="13">
        <v>157252.07</v>
      </c>
      <c r="G2710" s="13">
        <v>0</v>
      </c>
    </row>
    <row r="2711" spans="1:7" hidden="1" x14ac:dyDescent="0.55000000000000004">
      <c r="A2711" s="10" t="s">
        <v>35</v>
      </c>
      <c r="B2711" s="11">
        <v>42681</v>
      </c>
      <c r="C2711" s="10" t="s">
        <v>48</v>
      </c>
      <c r="D2711" s="10" t="s">
        <v>49</v>
      </c>
      <c r="E2711" s="12">
        <v>0</v>
      </c>
      <c r="F2711" s="13">
        <v>0</v>
      </c>
      <c r="G2711" s="13">
        <v>0</v>
      </c>
    </row>
    <row r="2712" spans="1:7" x14ac:dyDescent="0.55000000000000004">
      <c r="A2712" s="10" t="s">
        <v>35</v>
      </c>
      <c r="B2712" s="11">
        <v>42681</v>
      </c>
      <c r="C2712" s="10" t="s">
        <v>48</v>
      </c>
      <c r="D2712" s="10" t="s">
        <v>50</v>
      </c>
      <c r="E2712" s="12">
        <v>158651</v>
      </c>
      <c r="F2712" s="13">
        <v>473552.36</v>
      </c>
      <c r="G2712" s="13">
        <v>0</v>
      </c>
    </row>
    <row r="2713" spans="1:7" hidden="1" x14ac:dyDescent="0.55000000000000004">
      <c r="A2713" s="10" t="s">
        <v>35</v>
      </c>
      <c r="B2713" s="11">
        <v>42681</v>
      </c>
      <c r="C2713" s="10" t="s">
        <v>48</v>
      </c>
      <c r="D2713" s="10" t="s">
        <v>52</v>
      </c>
      <c r="E2713" s="12">
        <v>207552</v>
      </c>
      <c r="F2713" s="13">
        <v>61963.03</v>
      </c>
      <c r="G2713" s="13">
        <v>0</v>
      </c>
    </row>
    <row r="2714" spans="1:7" hidden="1" x14ac:dyDescent="0.55000000000000004">
      <c r="A2714" s="10" t="s">
        <v>35</v>
      </c>
      <c r="B2714" s="11">
        <v>42681</v>
      </c>
      <c r="C2714" s="10" t="s">
        <v>48</v>
      </c>
      <c r="D2714" s="10" t="s">
        <v>51</v>
      </c>
      <c r="E2714" s="12">
        <v>59468</v>
      </c>
      <c r="F2714" s="13">
        <v>141057.63</v>
      </c>
      <c r="G2714" s="13">
        <v>0</v>
      </c>
    </row>
    <row r="2715" spans="1:7" hidden="1" x14ac:dyDescent="0.55000000000000004">
      <c r="A2715" s="10" t="s">
        <v>35</v>
      </c>
      <c r="B2715" s="11">
        <v>42682</v>
      </c>
      <c r="C2715" s="10" t="s">
        <v>48</v>
      </c>
      <c r="D2715" s="10" t="s">
        <v>49</v>
      </c>
      <c r="E2715" s="12">
        <v>0</v>
      </c>
      <c r="F2715" s="13">
        <v>0</v>
      </c>
      <c r="G2715" s="13">
        <v>0</v>
      </c>
    </row>
    <row r="2716" spans="1:7" x14ac:dyDescent="0.55000000000000004">
      <c r="A2716" s="10" t="s">
        <v>35</v>
      </c>
      <c r="B2716" s="11">
        <v>42682</v>
      </c>
      <c r="C2716" s="10" t="s">
        <v>48</v>
      </c>
      <c r="D2716" s="10" t="s">
        <v>50</v>
      </c>
      <c r="E2716" s="12">
        <v>180075</v>
      </c>
      <c r="F2716" s="13">
        <v>539792.06999999995</v>
      </c>
      <c r="G2716" s="13">
        <v>0</v>
      </c>
    </row>
    <row r="2717" spans="1:7" hidden="1" x14ac:dyDescent="0.55000000000000004">
      <c r="A2717" s="10" t="s">
        <v>35</v>
      </c>
      <c r="B2717" s="11">
        <v>42682</v>
      </c>
      <c r="C2717" s="10" t="s">
        <v>48</v>
      </c>
      <c r="D2717" s="10" t="s">
        <v>52</v>
      </c>
      <c r="E2717" s="12">
        <v>236030</v>
      </c>
      <c r="F2717" s="13">
        <v>70756.87</v>
      </c>
      <c r="G2717" s="13">
        <v>0</v>
      </c>
    </row>
    <row r="2718" spans="1:7" hidden="1" x14ac:dyDescent="0.55000000000000004">
      <c r="A2718" s="10" t="s">
        <v>35</v>
      </c>
      <c r="B2718" s="11">
        <v>42682</v>
      </c>
      <c r="C2718" s="10" t="s">
        <v>48</v>
      </c>
      <c r="D2718" s="10" t="s">
        <v>51</v>
      </c>
      <c r="E2718" s="12">
        <v>100542</v>
      </c>
      <c r="F2718" s="13">
        <v>229065.83</v>
      </c>
      <c r="G2718" s="13">
        <v>0</v>
      </c>
    </row>
    <row r="2719" spans="1:7" hidden="1" x14ac:dyDescent="0.55000000000000004">
      <c r="A2719" s="10" t="s">
        <v>35</v>
      </c>
      <c r="B2719" s="11">
        <v>42683</v>
      </c>
      <c r="C2719" s="10" t="s">
        <v>48</v>
      </c>
      <c r="D2719" s="10" t="s">
        <v>49</v>
      </c>
      <c r="E2719" s="12">
        <v>0</v>
      </c>
      <c r="F2719" s="13">
        <v>0</v>
      </c>
      <c r="G2719" s="13">
        <v>0</v>
      </c>
    </row>
    <row r="2720" spans="1:7" x14ac:dyDescent="0.55000000000000004">
      <c r="A2720" s="10" t="s">
        <v>35</v>
      </c>
      <c r="B2720" s="11">
        <v>42683</v>
      </c>
      <c r="C2720" s="10" t="s">
        <v>48</v>
      </c>
      <c r="D2720" s="10" t="s">
        <v>50</v>
      </c>
      <c r="E2720" s="12">
        <v>217169</v>
      </c>
      <c r="F2720" s="13">
        <v>648179.79</v>
      </c>
      <c r="G2720" s="13">
        <v>0</v>
      </c>
    </row>
    <row r="2721" spans="1:7" hidden="1" x14ac:dyDescent="0.55000000000000004">
      <c r="A2721" s="10" t="s">
        <v>35</v>
      </c>
      <c r="B2721" s="11">
        <v>42683</v>
      </c>
      <c r="C2721" s="10" t="s">
        <v>48</v>
      </c>
      <c r="D2721" s="10" t="s">
        <v>52</v>
      </c>
      <c r="E2721" s="12">
        <v>312841</v>
      </c>
      <c r="F2721" s="13">
        <v>93462.03</v>
      </c>
      <c r="G2721" s="13">
        <v>0</v>
      </c>
    </row>
    <row r="2722" spans="1:7" hidden="1" x14ac:dyDescent="0.55000000000000004">
      <c r="A2722" s="10" t="s">
        <v>35</v>
      </c>
      <c r="B2722" s="11">
        <v>42683</v>
      </c>
      <c r="C2722" s="10" t="s">
        <v>48</v>
      </c>
      <c r="D2722" s="10" t="s">
        <v>51</v>
      </c>
      <c r="E2722" s="12">
        <v>82803</v>
      </c>
      <c r="F2722" s="13">
        <v>182761.15</v>
      </c>
      <c r="G2722" s="13">
        <v>0</v>
      </c>
    </row>
    <row r="2723" spans="1:7" hidden="1" x14ac:dyDescent="0.55000000000000004">
      <c r="A2723" s="10" t="s">
        <v>35</v>
      </c>
      <c r="B2723" s="11">
        <v>42684</v>
      </c>
      <c r="C2723" s="10" t="s">
        <v>48</v>
      </c>
      <c r="D2723" s="10" t="s">
        <v>49</v>
      </c>
      <c r="E2723" s="12">
        <v>0</v>
      </c>
      <c r="F2723" s="13">
        <v>0</v>
      </c>
      <c r="G2723" s="13">
        <v>0</v>
      </c>
    </row>
    <row r="2724" spans="1:7" x14ac:dyDescent="0.55000000000000004">
      <c r="A2724" s="10" t="s">
        <v>35</v>
      </c>
      <c r="B2724" s="11">
        <v>42684</v>
      </c>
      <c r="C2724" s="10" t="s">
        <v>48</v>
      </c>
      <c r="D2724" s="10" t="s">
        <v>50</v>
      </c>
      <c r="E2724" s="12">
        <v>158438</v>
      </c>
      <c r="F2724" s="13">
        <v>477359.68</v>
      </c>
      <c r="G2724" s="13">
        <v>0</v>
      </c>
    </row>
    <row r="2725" spans="1:7" hidden="1" x14ac:dyDescent="0.55000000000000004">
      <c r="A2725" s="10" t="s">
        <v>35</v>
      </c>
      <c r="B2725" s="11">
        <v>42684</v>
      </c>
      <c r="C2725" s="10" t="s">
        <v>48</v>
      </c>
      <c r="D2725" s="10" t="s">
        <v>52</v>
      </c>
      <c r="E2725" s="12">
        <v>223442</v>
      </c>
      <c r="F2725" s="13">
        <v>67347.23</v>
      </c>
      <c r="G2725" s="13">
        <v>0</v>
      </c>
    </row>
    <row r="2726" spans="1:7" hidden="1" x14ac:dyDescent="0.55000000000000004">
      <c r="A2726" s="10" t="s">
        <v>35</v>
      </c>
      <c r="B2726" s="11">
        <v>42684</v>
      </c>
      <c r="C2726" s="10" t="s">
        <v>48</v>
      </c>
      <c r="D2726" s="10" t="s">
        <v>51</v>
      </c>
      <c r="E2726" s="12">
        <v>73991</v>
      </c>
      <c r="F2726" s="13">
        <v>163815.9</v>
      </c>
      <c r="G2726" s="13">
        <v>0</v>
      </c>
    </row>
    <row r="2727" spans="1:7" hidden="1" x14ac:dyDescent="0.55000000000000004">
      <c r="A2727" s="10" t="s">
        <v>35</v>
      </c>
      <c r="B2727" s="11">
        <v>42685</v>
      </c>
      <c r="C2727" s="10" t="s">
        <v>48</v>
      </c>
      <c r="D2727" s="10" t="s">
        <v>49</v>
      </c>
      <c r="E2727" s="12">
        <v>0</v>
      </c>
      <c r="F2727" s="13">
        <v>0</v>
      </c>
      <c r="G2727" s="13">
        <v>0</v>
      </c>
    </row>
    <row r="2728" spans="1:7" x14ac:dyDescent="0.55000000000000004">
      <c r="A2728" s="10" t="s">
        <v>35</v>
      </c>
      <c r="B2728" s="11">
        <v>42685</v>
      </c>
      <c r="C2728" s="10" t="s">
        <v>48</v>
      </c>
      <c r="D2728" s="10" t="s">
        <v>50</v>
      </c>
      <c r="E2728" s="12">
        <v>114993</v>
      </c>
      <c r="F2728" s="13">
        <v>341786.3</v>
      </c>
      <c r="G2728" s="13">
        <v>0</v>
      </c>
    </row>
    <row r="2729" spans="1:7" hidden="1" x14ac:dyDescent="0.55000000000000004">
      <c r="A2729" s="10" t="s">
        <v>35</v>
      </c>
      <c r="B2729" s="11">
        <v>42685</v>
      </c>
      <c r="C2729" s="10" t="s">
        <v>48</v>
      </c>
      <c r="D2729" s="10" t="s">
        <v>52</v>
      </c>
      <c r="E2729" s="12">
        <v>201591</v>
      </c>
      <c r="F2729" s="13">
        <v>59955.31</v>
      </c>
      <c r="G2729" s="13">
        <v>0</v>
      </c>
    </row>
    <row r="2730" spans="1:7" hidden="1" x14ac:dyDescent="0.55000000000000004">
      <c r="A2730" s="10" t="s">
        <v>35</v>
      </c>
      <c r="B2730" s="11">
        <v>42685</v>
      </c>
      <c r="C2730" s="10" t="s">
        <v>48</v>
      </c>
      <c r="D2730" s="10" t="s">
        <v>51</v>
      </c>
      <c r="E2730" s="12">
        <v>67818</v>
      </c>
      <c r="F2730" s="13">
        <v>151525.48000000001</v>
      </c>
      <c r="G2730" s="13">
        <v>0</v>
      </c>
    </row>
    <row r="2731" spans="1:7" hidden="1" x14ac:dyDescent="0.55000000000000004">
      <c r="A2731" s="10" t="s">
        <v>35</v>
      </c>
      <c r="B2731" s="11">
        <v>42688</v>
      </c>
      <c r="C2731" s="10" t="s">
        <v>48</v>
      </c>
      <c r="D2731" s="10" t="s">
        <v>49</v>
      </c>
      <c r="E2731" s="12">
        <v>0</v>
      </c>
      <c r="F2731" s="13">
        <v>0</v>
      </c>
      <c r="G2731" s="13">
        <v>0</v>
      </c>
    </row>
    <row r="2732" spans="1:7" x14ac:dyDescent="0.55000000000000004">
      <c r="A2732" s="10" t="s">
        <v>35</v>
      </c>
      <c r="B2732" s="11">
        <v>42688</v>
      </c>
      <c r="C2732" s="10" t="s">
        <v>48</v>
      </c>
      <c r="D2732" s="10" t="s">
        <v>50</v>
      </c>
      <c r="E2732" s="12">
        <v>83842</v>
      </c>
      <c r="F2732" s="13">
        <v>244019.41</v>
      </c>
      <c r="G2732" s="13">
        <v>0</v>
      </c>
    </row>
    <row r="2733" spans="1:7" hidden="1" x14ac:dyDescent="0.55000000000000004">
      <c r="A2733" s="10" t="s">
        <v>35</v>
      </c>
      <c r="B2733" s="11">
        <v>42688</v>
      </c>
      <c r="C2733" s="10" t="s">
        <v>48</v>
      </c>
      <c r="D2733" s="10" t="s">
        <v>52</v>
      </c>
      <c r="E2733" s="12">
        <v>109785</v>
      </c>
      <c r="F2733" s="13">
        <v>32001.95</v>
      </c>
      <c r="G2733" s="13">
        <v>0</v>
      </c>
    </row>
    <row r="2734" spans="1:7" hidden="1" x14ac:dyDescent="0.55000000000000004">
      <c r="A2734" s="10" t="s">
        <v>35</v>
      </c>
      <c r="B2734" s="11">
        <v>42688</v>
      </c>
      <c r="C2734" s="10" t="s">
        <v>48</v>
      </c>
      <c r="D2734" s="10" t="s">
        <v>51</v>
      </c>
      <c r="E2734" s="12">
        <v>46580</v>
      </c>
      <c r="F2734" s="13">
        <v>108697.87</v>
      </c>
      <c r="G2734" s="13">
        <v>0</v>
      </c>
    </row>
    <row r="2735" spans="1:7" hidden="1" x14ac:dyDescent="0.55000000000000004">
      <c r="A2735" s="10" t="s">
        <v>35</v>
      </c>
      <c r="B2735" s="11">
        <v>42689</v>
      </c>
      <c r="C2735" s="10" t="s">
        <v>48</v>
      </c>
      <c r="D2735" s="10" t="s">
        <v>49</v>
      </c>
      <c r="E2735" s="12">
        <v>0</v>
      </c>
      <c r="F2735" s="13">
        <v>0</v>
      </c>
      <c r="G2735" s="13">
        <v>0</v>
      </c>
    </row>
    <row r="2736" spans="1:7" x14ac:dyDescent="0.55000000000000004">
      <c r="A2736" s="10" t="s">
        <v>35</v>
      </c>
      <c r="B2736" s="11">
        <v>42689</v>
      </c>
      <c r="C2736" s="10" t="s">
        <v>48</v>
      </c>
      <c r="D2736" s="10" t="s">
        <v>50</v>
      </c>
      <c r="E2736" s="12">
        <v>148343</v>
      </c>
      <c r="F2736" s="13">
        <v>450698.06</v>
      </c>
      <c r="G2736" s="13">
        <v>0</v>
      </c>
    </row>
    <row r="2737" spans="1:7" hidden="1" x14ac:dyDescent="0.55000000000000004">
      <c r="A2737" s="10" t="s">
        <v>35</v>
      </c>
      <c r="B2737" s="11">
        <v>42689</v>
      </c>
      <c r="C2737" s="10" t="s">
        <v>48</v>
      </c>
      <c r="D2737" s="10" t="s">
        <v>52</v>
      </c>
      <c r="E2737" s="12">
        <v>212726</v>
      </c>
      <c r="F2737" s="13">
        <v>64670.720000000001</v>
      </c>
      <c r="G2737" s="13">
        <v>0</v>
      </c>
    </row>
    <row r="2738" spans="1:7" hidden="1" x14ac:dyDescent="0.55000000000000004">
      <c r="A2738" s="10" t="s">
        <v>35</v>
      </c>
      <c r="B2738" s="11">
        <v>42689</v>
      </c>
      <c r="C2738" s="10" t="s">
        <v>48</v>
      </c>
      <c r="D2738" s="10" t="s">
        <v>51</v>
      </c>
      <c r="E2738" s="12">
        <v>63990</v>
      </c>
      <c r="F2738" s="13">
        <v>152256.54</v>
      </c>
      <c r="G2738" s="13">
        <v>0</v>
      </c>
    </row>
    <row r="2739" spans="1:7" hidden="1" x14ac:dyDescent="0.55000000000000004">
      <c r="A2739" s="10" t="s">
        <v>35</v>
      </c>
      <c r="B2739" s="11">
        <v>42690</v>
      </c>
      <c r="C2739" s="10" t="s">
        <v>48</v>
      </c>
      <c r="D2739" s="10" t="s">
        <v>49</v>
      </c>
      <c r="E2739" s="12">
        <v>0</v>
      </c>
      <c r="F2739" s="13">
        <v>0</v>
      </c>
      <c r="G2739" s="13">
        <v>0</v>
      </c>
    </row>
    <row r="2740" spans="1:7" x14ac:dyDescent="0.55000000000000004">
      <c r="A2740" s="10" t="s">
        <v>35</v>
      </c>
      <c r="B2740" s="11">
        <v>42690</v>
      </c>
      <c r="C2740" s="10" t="s">
        <v>48</v>
      </c>
      <c r="D2740" s="10" t="s">
        <v>50</v>
      </c>
      <c r="E2740" s="12">
        <v>188888</v>
      </c>
      <c r="F2740" s="13">
        <v>587858.14</v>
      </c>
      <c r="G2740" s="13">
        <v>0</v>
      </c>
    </row>
    <row r="2741" spans="1:7" hidden="1" x14ac:dyDescent="0.55000000000000004">
      <c r="A2741" s="10" t="s">
        <v>35</v>
      </c>
      <c r="B2741" s="11">
        <v>42690</v>
      </c>
      <c r="C2741" s="10" t="s">
        <v>48</v>
      </c>
      <c r="D2741" s="10" t="s">
        <v>52</v>
      </c>
      <c r="E2741" s="12">
        <v>266064</v>
      </c>
      <c r="F2741" s="13">
        <v>82873.5</v>
      </c>
      <c r="G2741" s="13">
        <v>0</v>
      </c>
    </row>
    <row r="2742" spans="1:7" hidden="1" x14ac:dyDescent="0.55000000000000004">
      <c r="A2742" s="10" t="s">
        <v>35</v>
      </c>
      <c r="B2742" s="11">
        <v>42690</v>
      </c>
      <c r="C2742" s="10" t="s">
        <v>48</v>
      </c>
      <c r="D2742" s="10" t="s">
        <v>51</v>
      </c>
      <c r="E2742" s="12">
        <v>61763</v>
      </c>
      <c r="F2742" s="13">
        <v>144198.26999999999</v>
      </c>
      <c r="G2742" s="13">
        <v>0</v>
      </c>
    </row>
    <row r="2743" spans="1:7" hidden="1" x14ac:dyDescent="0.55000000000000004">
      <c r="A2743" s="10" t="s">
        <v>35</v>
      </c>
      <c r="B2743" s="11">
        <v>42691</v>
      </c>
      <c r="C2743" s="10" t="s">
        <v>48</v>
      </c>
      <c r="D2743" s="10" t="s">
        <v>49</v>
      </c>
      <c r="E2743" s="12">
        <v>0</v>
      </c>
      <c r="F2743" s="13">
        <v>0</v>
      </c>
      <c r="G2743" s="13">
        <v>0</v>
      </c>
    </row>
    <row r="2744" spans="1:7" x14ac:dyDescent="0.55000000000000004">
      <c r="A2744" s="10" t="s">
        <v>35</v>
      </c>
      <c r="B2744" s="11">
        <v>42691</v>
      </c>
      <c r="C2744" s="10" t="s">
        <v>48</v>
      </c>
      <c r="D2744" s="10" t="s">
        <v>50</v>
      </c>
      <c r="E2744" s="12">
        <v>163126</v>
      </c>
      <c r="F2744" s="13">
        <v>509523.08</v>
      </c>
      <c r="G2744" s="13">
        <v>0</v>
      </c>
    </row>
    <row r="2745" spans="1:7" hidden="1" x14ac:dyDescent="0.55000000000000004">
      <c r="A2745" s="10" t="s">
        <v>35</v>
      </c>
      <c r="B2745" s="11">
        <v>42691</v>
      </c>
      <c r="C2745" s="10" t="s">
        <v>48</v>
      </c>
      <c r="D2745" s="10" t="s">
        <v>52</v>
      </c>
      <c r="E2745" s="12">
        <v>220807</v>
      </c>
      <c r="F2745" s="13">
        <v>69001.990000000005</v>
      </c>
      <c r="G2745" s="13">
        <v>0</v>
      </c>
    </row>
    <row r="2746" spans="1:7" hidden="1" x14ac:dyDescent="0.55000000000000004">
      <c r="A2746" s="10" t="s">
        <v>35</v>
      </c>
      <c r="B2746" s="11">
        <v>42691</v>
      </c>
      <c r="C2746" s="10" t="s">
        <v>48</v>
      </c>
      <c r="D2746" s="10" t="s">
        <v>51</v>
      </c>
      <c r="E2746" s="12">
        <v>69868</v>
      </c>
      <c r="F2746" s="13">
        <v>163439.5</v>
      </c>
      <c r="G2746" s="13">
        <v>0</v>
      </c>
    </row>
    <row r="2747" spans="1:7" hidden="1" x14ac:dyDescent="0.55000000000000004">
      <c r="A2747" s="10" t="s">
        <v>35</v>
      </c>
      <c r="B2747" s="11">
        <v>42692</v>
      </c>
      <c r="C2747" s="10" t="s">
        <v>48</v>
      </c>
      <c r="D2747" s="10" t="s">
        <v>49</v>
      </c>
      <c r="E2747" s="12">
        <v>0</v>
      </c>
      <c r="F2747" s="13">
        <v>0</v>
      </c>
      <c r="G2747" s="13">
        <v>0</v>
      </c>
    </row>
    <row r="2748" spans="1:7" x14ac:dyDescent="0.55000000000000004">
      <c r="A2748" s="10" t="s">
        <v>35</v>
      </c>
      <c r="B2748" s="11">
        <v>42692</v>
      </c>
      <c r="C2748" s="10" t="s">
        <v>48</v>
      </c>
      <c r="D2748" s="10" t="s">
        <v>50</v>
      </c>
      <c r="E2748" s="12">
        <v>197754</v>
      </c>
      <c r="F2748" s="13">
        <v>612791.64</v>
      </c>
      <c r="G2748" s="13">
        <v>0</v>
      </c>
    </row>
    <row r="2749" spans="1:7" hidden="1" x14ac:dyDescent="0.55000000000000004">
      <c r="A2749" s="10" t="s">
        <v>35</v>
      </c>
      <c r="B2749" s="11">
        <v>42692</v>
      </c>
      <c r="C2749" s="10" t="s">
        <v>48</v>
      </c>
      <c r="D2749" s="10" t="s">
        <v>52</v>
      </c>
      <c r="E2749" s="12">
        <v>270872</v>
      </c>
      <c r="F2749" s="13">
        <v>83968.72</v>
      </c>
      <c r="G2749" s="13">
        <v>0</v>
      </c>
    </row>
    <row r="2750" spans="1:7" hidden="1" x14ac:dyDescent="0.55000000000000004">
      <c r="A2750" s="10" t="s">
        <v>35</v>
      </c>
      <c r="B2750" s="11">
        <v>42692</v>
      </c>
      <c r="C2750" s="10" t="s">
        <v>48</v>
      </c>
      <c r="D2750" s="10" t="s">
        <v>51</v>
      </c>
      <c r="E2750" s="12">
        <v>58789</v>
      </c>
      <c r="F2750" s="13">
        <v>140447.13</v>
      </c>
      <c r="G2750" s="13">
        <v>0</v>
      </c>
    </row>
    <row r="2751" spans="1:7" hidden="1" x14ac:dyDescent="0.55000000000000004">
      <c r="A2751" s="10" t="s">
        <v>35</v>
      </c>
      <c r="B2751" s="11">
        <v>42695</v>
      </c>
      <c r="C2751" s="10" t="s">
        <v>48</v>
      </c>
      <c r="D2751" s="10" t="s">
        <v>49</v>
      </c>
      <c r="E2751" s="12">
        <v>0</v>
      </c>
      <c r="F2751" s="13">
        <v>0</v>
      </c>
      <c r="G2751" s="13">
        <v>0</v>
      </c>
    </row>
    <row r="2752" spans="1:7" x14ac:dyDescent="0.55000000000000004">
      <c r="A2752" s="10" t="s">
        <v>35</v>
      </c>
      <c r="B2752" s="11">
        <v>42695</v>
      </c>
      <c r="C2752" s="10" t="s">
        <v>48</v>
      </c>
      <c r="D2752" s="10" t="s">
        <v>50</v>
      </c>
      <c r="E2752" s="12">
        <v>148945</v>
      </c>
      <c r="F2752" s="13">
        <v>484425.44</v>
      </c>
      <c r="G2752" s="13">
        <v>0</v>
      </c>
    </row>
    <row r="2753" spans="1:7" hidden="1" x14ac:dyDescent="0.55000000000000004">
      <c r="A2753" s="10" t="s">
        <v>35</v>
      </c>
      <c r="B2753" s="11">
        <v>42695</v>
      </c>
      <c r="C2753" s="10" t="s">
        <v>48</v>
      </c>
      <c r="D2753" s="10" t="s">
        <v>52</v>
      </c>
      <c r="E2753" s="12">
        <v>206190</v>
      </c>
      <c r="F2753" s="13">
        <v>67119.05</v>
      </c>
      <c r="G2753" s="13">
        <v>0</v>
      </c>
    </row>
    <row r="2754" spans="1:7" hidden="1" x14ac:dyDescent="0.55000000000000004">
      <c r="A2754" s="10" t="s">
        <v>35</v>
      </c>
      <c r="B2754" s="11">
        <v>42695</v>
      </c>
      <c r="C2754" s="10" t="s">
        <v>48</v>
      </c>
      <c r="D2754" s="10" t="s">
        <v>51</v>
      </c>
      <c r="E2754" s="12">
        <v>46553</v>
      </c>
      <c r="F2754" s="13">
        <v>117178.74</v>
      </c>
      <c r="G2754" s="13">
        <v>0</v>
      </c>
    </row>
    <row r="2755" spans="1:7" hidden="1" x14ac:dyDescent="0.55000000000000004">
      <c r="A2755" s="10" t="s">
        <v>35</v>
      </c>
      <c r="B2755" s="11">
        <v>42696</v>
      </c>
      <c r="C2755" s="10" t="s">
        <v>48</v>
      </c>
      <c r="D2755" s="10" t="s">
        <v>49</v>
      </c>
      <c r="E2755" s="12">
        <v>0</v>
      </c>
      <c r="F2755" s="13">
        <v>0</v>
      </c>
      <c r="G2755" s="13">
        <v>0</v>
      </c>
    </row>
    <row r="2756" spans="1:7" x14ac:dyDescent="0.55000000000000004">
      <c r="A2756" s="10" t="s">
        <v>35</v>
      </c>
      <c r="B2756" s="11">
        <v>42696</v>
      </c>
      <c r="C2756" s="10" t="s">
        <v>48</v>
      </c>
      <c r="D2756" s="10" t="s">
        <v>50</v>
      </c>
      <c r="E2756" s="12">
        <v>225448</v>
      </c>
      <c r="F2756" s="13">
        <v>745865.34</v>
      </c>
      <c r="G2756" s="13">
        <v>0</v>
      </c>
    </row>
    <row r="2757" spans="1:7" hidden="1" x14ac:dyDescent="0.55000000000000004">
      <c r="A2757" s="10" t="s">
        <v>35</v>
      </c>
      <c r="B2757" s="11">
        <v>42696</v>
      </c>
      <c r="C2757" s="10" t="s">
        <v>48</v>
      </c>
      <c r="D2757" s="10" t="s">
        <v>52</v>
      </c>
      <c r="E2757" s="12">
        <v>300303</v>
      </c>
      <c r="F2757" s="13">
        <v>99383.2</v>
      </c>
      <c r="G2757" s="13">
        <v>0</v>
      </c>
    </row>
    <row r="2758" spans="1:7" hidden="1" x14ac:dyDescent="0.55000000000000004">
      <c r="A2758" s="10" t="s">
        <v>35</v>
      </c>
      <c r="B2758" s="11">
        <v>42696</v>
      </c>
      <c r="C2758" s="10" t="s">
        <v>48</v>
      </c>
      <c r="D2758" s="10" t="s">
        <v>51</v>
      </c>
      <c r="E2758" s="12">
        <v>63233</v>
      </c>
      <c r="F2758" s="13">
        <v>160973.46</v>
      </c>
      <c r="G2758" s="13">
        <v>0</v>
      </c>
    </row>
    <row r="2759" spans="1:7" hidden="1" x14ac:dyDescent="0.55000000000000004">
      <c r="A2759" s="10" t="s">
        <v>35</v>
      </c>
      <c r="B2759" s="11">
        <v>42697</v>
      </c>
      <c r="C2759" s="10" t="s">
        <v>48</v>
      </c>
      <c r="D2759" s="10" t="s">
        <v>49</v>
      </c>
      <c r="E2759" s="12">
        <v>0</v>
      </c>
      <c r="F2759" s="13">
        <v>0</v>
      </c>
      <c r="G2759" s="13">
        <v>0</v>
      </c>
    </row>
    <row r="2760" spans="1:7" x14ac:dyDescent="0.55000000000000004">
      <c r="A2760" s="10" t="s">
        <v>35</v>
      </c>
      <c r="B2760" s="11">
        <v>42697</v>
      </c>
      <c r="C2760" s="10" t="s">
        <v>48</v>
      </c>
      <c r="D2760" s="10" t="s">
        <v>50</v>
      </c>
      <c r="E2760" s="12">
        <v>194622</v>
      </c>
      <c r="F2760" s="13">
        <v>643416.43000000005</v>
      </c>
      <c r="G2760" s="13">
        <v>0</v>
      </c>
    </row>
    <row r="2761" spans="1:7" hidden="1" x14ac:dyDescent="0.55000000000000004">
      <c r="A2761" s="10" t="s">
        <v>35</v>
      </c>
      <c r="B2761" s="11">
        <v>42697</v>
      </c>
      <c r="C2761" s="10" t="s">
        <v>48</v>
      </c>
      <c r="D2761" s="10" t="s">
        <v>52</v>
      </c>
      <c r="E2761" s="12">
        <v>254356</v>
      </c>
      <c r="F2761" s="13">
        <v>84125.1</v>
      </c>
      <c r="G2761" s="13">
        <v>0</v>
      </c>
    </row>
    <row r="2762" spans="1:7" hidden="1" x14ac:dyDescent="0.55000000000000004">
      <c r="A2762" s="10" t="s">
        <v>35</v>
      </c>
      <c r="B2762" s="11">
        <v>42697</v>
      </c>
      <c r="C2762" s="10" t="s">
        <v>48</v>
      </c>
      <c r="D2762" s="10" t="s">
        <v>51</v>
      </c>
      <c r="E2762" s="12">
        <v>60455</v>
      </c>
      <c r="F2762" s="13">
        <v>155961.39000000001</v>
      </c>
      <c r="G2762" s="13">
        <v>0</v>
      </c>
    </row>
    <row r="2763" spans="1:7" hidden="1" x14ac:dyDescent="0.55000000000000004">
      <c r="A2763" s="10" t="s">
        <v>35</v>
      </c>
      <c r="B2763" s="11">
        <v>42698</v>
      </c>
      <c r="C2763" s="10" t="s">
        <v>48</v>
      </c>
      <c r="D2763" s="10" t="s">
        <v>49</v>
      </c>
      <c r="E2763" s="12">
        <v>0</v>
      </c>
      <c r="F2763" s="13">
        <v>0</v>
      </c>
      <c r="G2763" s="13">
        <v>0</v>
      </c>
    </row>
    <row r="2764" spans="1:7" x14ac:dyDescent="0.55000000000000004">
      <c r="A2764" s="10" t="s">
        <v>35</v>
      </c>
      <c r="B2764" s="11">
        <v>42698</v>
      </c>
      <c r="C2764" s="10" t="s">
        <v>48</v>
      </c>
      <c r="D2764" s="10" t="s">
        <v>50</v>
      </c>
      <c r="E2764" s="12">
        <v>76711</v>
      </c>
      <c r="F2764" s="13">
        <v>254016.6</v>
      </c>
      <c r="G2764" s="13">
        <v>0</v>
      </c>
    </row>
    <row r="2765" spans="1:7" hidden="1" x14ac:dyDescent="0.55000000000000004">
      <c r="A2765" s="10" t="s">
        <v>35</v>
      </c>
      <c r="B2765" s="11">
        <v>42698</v>
      </c>
      <c r="C2765" s="10" t="s">
        <v>48</v>
      </c>
      <c r="D2765" s="10" t="s">
        <v>52</v>
      </c>
      <c r="E2765" s="12">
        <v>127896</v>
      </c>
      <c r="F2765" s="13">
        <v>42359.6</v>
      </c>
      <c r="G2765" s="13">
        <v>0</v>
      </c>
    </row>
    <row r="2766" spans="1:7" hidden="1" x14ac:dyDescent="0.55000000000000004">
      <c r="A2766" s="10" t="s">
        <v>35</v>
      </c>
      <c r="B2766" s="11">
        <v>42698</v>
      </c>
      <c r="C2766" s="10" t="s">
        <v>48</v>
      </c>
      <c r="D2766" s="10" t="s">
        <v>51</v>
      </c>
      <c r="E2766" s="12">
        <v>31549</v>
      </c>
      <c r="F2766" s="13">
        <v>82665.27</v>
      </c>
      <c r="G2766" s="13">
        <v>0</v>
      </c>
    </row>
    <row r="2767" spans="1:7" hidden="1" x14ac:dyDescent="0.55000000000000004">
      <c r="A2767" s="10" t="s">
        <v>35</v>
      </c>
      <c r="B2767" s="11">
        <v>42699</v>
      </c>
      <c r="C2767" s="10" t="s">
        <v>48</v>
      </c>
      <c r="D2767" s="10" t="s">
        <v>49</v>
      </c>
      <c r="E2767" s="12">
        <v>0</v>
      </c>
      <c r="F2767" s="13">
        <v>0</v>
      </c>
      <c r="G2767" s="13">
        <v>0</v>
      </c>
    </row>
    <row r="2768" spans="1:7" x14ac:dyDescent="0.55000000000000004">
      <c r="A2768" s="10" t="s">
        <v>35</v>
      </c>
      <c r="B2768" s="11">
        <v>42699</v>
      </c>
      <c r="C2768" s="10" t="s">
        <v>48</v>
      </c>
      <c r="D2768" s="10" t="s">
        <v>50</v>
      </c>
      <c r="E2768" s="12">
        <v>129037</v>
      </c>
      <c r="F2768" s="13">
        <v>418273.62</v>
      </c>
      <c r="G2768" s="13">
        <v>0</v>
      </c>
    </row>
    <row r="2769" spans="1:7" hidden="1" x14ac:dyDescent="0.55000000000000004">
      <c r="A2769" s="10" t="s">
        <v>35</v>
      </c>
      <c r="B2769" s="11">
        <v>42699</v>
      </c>
      <c r="C2769" s="10" t="s">
        <v>48</v>
      </c>
      <c r="D2769" s="10" t="s">
        <v>52</v>
      </c>
      <c r="E2769" s="12">
        <v>191582</v>
      </c>
      <c r="F2769" s="13">
        <v>62134</v>
      </c>
      <c r="G2769" s="13">
        <v>0</v>
      </c>
    </row>
    <row r="2770" spans="1:7" hidden="1" x14ac:dyDescent="0.55000000000000004">
      <c r="A2770" s="10" t="s">
        <v>35</v>
      </c>
      <c r="B2770" s="11">
        <v>42699</v>
      </c>
      <c r="C2770" s="10" t="s">
        <v>48</v>
      </c>
      <c r="D2770" s="10" t="s">
        <v>51</v>
      </c>
      <c r="E2770" s="12">
        <v>38193</v>
      </c>
      <c r="F2770" s="13">
        <v>101587.32</v>
      </c>
      <c r="G2770" s="13">
        <v>0</v>
      </c>
    </row>
    <row r="2771" spans="1:7" hidden="1" x14ac:dyDescent="0.55000000000000004">
      <c r="A2771" s="10" t="s">
        <v>35</v>
      </c>
      <c r="B2771" s="11">
        <v>42702</v>
      </c>
      <c r="C2771" s="10" t="s">
        <v>48</v>
      </c>
      <c r="D2771" s="10" t="s">
        <v>49</v>
      </c>
      <c r="E2771" s="12">
        <v>0</v>
      </c>
      <c r="F2771" s="13">
        <v>0</v>
      </c>
      <c r="G2771" s="13">
        <v>0</v>
      </c>
    </row>
    <row r="2772" spans="1:7" x14ac:dyDescent="0.55000000000000004">
      <c r="A2772" s="10" t="s">
        <v>35</v>
      </c>
      <c r="B2772" s="11">
        <v>42702</v>
      </c>
      <c r="C2772" s="10" t="s">
        <v>48</v>
      </c>
      <c r="D2772" s="10" t="s">
        <v>50</v>
      </c>
      <c r="E2772" s="12">
        <v>208707</v>
      </c>
      <c r="F2772" s="13">
        <v>668984.92000000004</v>
      </c>
      <c r="G2772" s="13">
        <v>0</v>
      </c>
    </row>
    <row r="2773" spans="1:7" hidden="1" x14ac:dyDescent="0.55000000000000004">
      <c r="A2773" s="10" t="s">
        <v>35</v>
      </c>
      <c r="B2773" s="11">
        <v>42702</v>
      </c>
      <c r="C2773" s="10" t="s">
        <v>48</v>
      </c>
      <c r="D2773" s="10" t="s">
        <v>52</v>
      </c>
      <c r="E2773" s="12">
        <v>308996</v>
      </c>
      <c r="F2773" s="13">
        <v>99117.91</v>
      </c>
      <c r="G2773" s="13">
        <v>0</v>
      </c>
    </row>
    <row r="2774" spans="1:7" hidden="1" x14ac:dyDescent="0.55000000000000004">
      <c r="A2774" s="10" t="s">
        <v>35</v>
      </c>
      <c r="B2774" s="11">
        <v>42702</v>
      </c>
      <c r="C2774" s="10" t="s">
        <v>48</v>
      </c>
      <c r="D2774" s="10" t="s">
        <v>51</v>
      </c>
      <c r="E2774" s="12">
        <v>40423</v>
      </c>
      <c r="F2774" s="13">
        <v>115049.65</v>
      </c>
      <c r="G2774" s="13">
        <v>0</v>
      </c>
    </row>
    <row r="2775" spans="1:7" hidden="1" x14ac:dyDescent="0.55000000000000004">
      <c r="A2775" s="10" t="s">
        <v>35</v>
      </c>
      <c r="B2775" s="11">
        <v>42703</v>
      </c>
      <c r="C2775" s="10" t="s">
        <v>48</v>
      </c>
      <c r="D2775" s="10" t="s">
        <v>49</v>
      </c>
      <c r="E2775" s="12">
        <v>0</v>
      </c>
      <c r="F2775" s="13">
        <v>0</v>
      </c>
      <c r="G2775" s="13">
        <v>0</v>
      </c>
    </row>
    <row r="2776" spans="1:7" x14ac:dyDescent="0.55000000000000004">
      <c r="A2776" s="10" t="s">
        <v>35</v>
      </c>
      <c r="B2776" s="11">
        <v>42703</v>
      </c>
      <c r="C2776" s="10" t="s">
        <v>48</v>
      </c>
      <c r="D2776" s="10" t="s">
        <v>50</v>
      </c>
      <c r="E2776" s="12">
        <v>188999</v>
      </c>
      <c r="F2776" s="13">
        <v>597662.54</v>
      </c>
      <c r="G2776" s="13">
        <v>0</v>
      </c>
    </row>
    <row r="2777" spans="1:7" hidden="1" x14ac:dyDescent="0.55000000000000004">
      <c r="A2777" s="10" t="s">
        <v>35</v>
      </c>
      <c r="B2777" s="11">
        <v>42703</v>
      </c>
      <c r="C2777" s="10" t="s">
        <v>48</v>
      </c>
      <c r="D2777" s="10" t="s">
        <v>52</v>
      </c>
      <c r="E2777" s="12">
        <v>279473</v>
      </c>
      <c r="F2777" s="13">
        <v>88488.47</v>
      </c>
      <c r="G2777" s="13">
        <v>0</v>
      </c>
    </row>
    <row r="2778" spans="1:7" hidden="1" x14ac:dyDescent="0.55000000000000004">
      <c r="A2778" s="10" t="s">
        <v>35</v>
      </c>
      <c r="B2778" s="11">
        <v>42703</v>
      </c>
      <c r="C2778" s="10" t="s">
        <v>48</v>
      </c>
      <c r="D2778" s="10" t="s">
        <v>51</v>
      </c>
      <c r="E2778" s="12">
        <v>53902</v>
      </c>
      <c r="F2778" s="13">
        <v>153952.57999999999</v>
      </c>
      <c r="G2778" s="13">
        <v>0</v>
      </c>
    </row>
    <row r="2779" spans="1:7" hidden="1" x14ac:dyDescent="0.55000000000000004">
      <c r="A2779" s="10" t="s">
        <v>35</v>
      </c>
      <c r="B2779" s="11">
        <v>42704</v>
      </c>
      <c r="C2779" s="10" t="s">
        <v>48</v>
      </c>
      <c r="D2779" s="10" t="s">
        <v>49</v>
      </c>
      <c r="E2779" s="12">
        <v>0</v>
      </c>
      <c r="F2779" s="13">
        <v>0</v>
      </c>
      <c r="G2779" s="13">
        <v>0</v>
      </c>
    </row>
    <row r="2780" spans="1:7" x14ac:dyDescent="0.55000000000000004">
      <c r="A2780" s="10" t="s">
        <v>35</v>
      </c>
      <c r="B2780" s="11">
        <v>42704</v>
      </c>
      <c r="C2780" s="10" t="s">
        <v>48</v>
      </c>
      <c r="D2780" s="10" t="s">
        <v>50</v>
      </c>
      <c r="E2780" s="12">
        <v>366299</v>
      </c>
      <c r="F2780" s="13">
        <v>1206293.97</v>
      </c>
      <c r="G2780" s="13">
        <v>0</v>
      </c>
    </row>
    <row r="2781" spans="1:7" hidden="1" x14ac:dyDescent="0.55000000000000004">
      <c r="A2781" s="10" t="s">
        <v>35</v>
      </c>
      <c r="B2781" s="11">
        <v>42704</v>
      </c>
      <c r="C2781" s="10" t="s">
        <v>48</v>
      </c>
      <c r="D2781" s="10" t="s">
        <v>52</v>
      </c>
      <c r="E2781" s="12">
        <v>517212</v>
      </c>
      <c r="F2781" s="13">
        <v>170425.98</v>
      </c>
      <c r="G2781" s="13">
        <v>0</v>
      </c>
    </row>
    <row r="2782" spans="1:7" hidden="1" x14ac:dyDescent="0.55000000000000004">
      <c r="A2782" s="10" t="s">
        <v>35</v>
      </c>
      <c r="B2782" s="11">
        <v>42704</v>
      </c>
      <c r="C2782" s="10" t="s">
        <v>48</v>
      </c>
      <c r="D2782" s="10" t="s">
        <v>51</v>
      </c>
      <c r="E2782" s="12">
        <v>53079</v>
      </c>
      <c r="F2782" s="13">
        <v>151535.75</v>
      </c>
      <c r="G2782" s="13">
        <v>0</v>
      </c>
    </row>
    <row r="2783" spans="1:7" hidden="1" x14ac:dyDescent="0.55000000000000004">
      <c r="A2783" s="10" t="s">
        <v>35</v>
      </c>
      <c r="B2783" s="11">
        <v>42705</v>
      </c>
      <c r="C2783" s="10" t="s">
        <v>48</v>
      </c>
      <c r="D2783" s="10" t="s">
        <v>49</v>
      </c>
      <c r="E2783" s="12">
        <v>0</v>
      </c>
      <c r="F2783" s="13">
        <v>0</v>
      </c>
      <c r="G2783" s="13">
        <v>0</v>
      </c>
    </row>
    <row r="2784" spans="1:7" x14ac:dyDescent="0.55000000000000004">
      <c r="A2784" s="10" t="s">
        <v>35</v>
      </c>
      <c r="B2784" s="11">
        <v>42705</v>
      </c>
      <c r="C2784" s="10" t="s">
        <v>48</v>
      </c>
      <c r="D2784" s="10" t="s">
        <v>50</v>
      </c>
      <c r="E2784" s="12">
        <v>187902</v>
      </c>
      <c r="F2784" s="13">
        <v>648701.46</v>
      </c>
      <c r="G2784" s="13">
        <v>0</v>
      </c>
    </row>
    <row r="2785" spans="1:7" hidden="1" x14ac:dyDescent="0.55000000000000004">
      <c r="A2785" s="10" t="s">
        <v>35</v>
      </c>
      <c r="B2785" s="11">
        <v>42705</v>
      </c>
      <c r="C2785" s="10" t="s">
        <v>48</v>
      </c>
      <c r="D2785" s="10" t="s">
        <v>52</v>
      </c>
      <c r="E2785" s="12">
        <v>323739</v>
      </c>
      <c r="F2785" s="13">
        <v>111848.3</v>
      </c>
      <c r="G2785" s="13">
        <v>0</v>
      </c>
    </row>
    <row r="2786" spans="1:7" hidden="1" x14ac:dyDescent="0.55000000000000004">
      <c r="A2786" s="10" t="s">
        <v>35</v>
      </c>
      <c r="B2786" s="11">
        <v>42705</v>
      </c>
      <c r="C2786" s="10" t="s">
        <v>48</v>
      </c>
      <c r="D2786" s="10" t="s">
        <v>51</v>
      </c>
      <c r="E2786" s="12">
        <v>52352</v>
      </c>
      <c r="F2786" s="13">
        <v>153664.12</v>
      </c>
      <c r="G2786" s="13">
        <v>0</v>
      </c>
    </row>
    <row r="2787" spans="1:7" hidden="1" x14ac:dyDescent="0.55000000000000004">
      <c r="A2787" s="10" t="s">
        <v>35</v>
      </c>
      <c r="B2787" s="11">
        <v>42706</v>
      </c>
      <c r="C2787" s="10" t="s">
        <v>48</v>
      </c>
      <c r="D2787" s="10" t="s">
        <v>49</v>
      </c>
      <c r="E2787" s="12">
        <v>0</v>
      </c>
      <c r="F2787" s="13">
        <v>0</v>
      </c>
      <c r="G2787" s="13">
        <v>0</v>
      </c>
    </row>
    <row r="2788" spans="1:7" x14ac:dyDescent="0.55000000000000004">
      <c r="A2788" s="10" t="s">
        <v>35</v>
      </c>
      <c r="B2788" s="11">
        <v>42706</v>
      </c>
      <c r="C2788" s="10" t="s">
        <v>48</v>
      </c>
      <c r="D2788" s="10" t="s">
        <v>50</v>
      </c>
      <c r="E2788" s="12">
        <v>133837</v>
      </c>
      <c r="F2788" s="13">
        <v>465887.74</v>
      </c>
      <c r="G2788" s="13">
        <v>0</v>
      </c>
    </row>
    <row r="2789" spans="1:7" hidden="1" x14ac:dyDescent="0.55000000000000004">
      <c r="A2789" s="10" t="s">
        <v>35</v>
      </c>
      <c r="B2789" s="11">
        <v>42706</v>
      </c>
      <c r="C2789" s="10" t="s">
        <v>48</v>
      </c>
      <c r="D2789" s="10" t="s">
        <v>52</v>
      </c>
      <c r="E2789" s="12">
        <v>244775</v>
      </c>
      <c r="F2789" s="13">
        <v>85233.69</v>
      </c>
      <c r="G2789" s="13">
        <v>0</v>
      </c>
    </row>
    <row r="2790" spans="1:7" hidden="1" x14ac:dyDescent="0.55000000000000004">
      <c r="A2790" s="10" t="s">
        <v>35</v>
      </c>
      <c r="B2790" s="11">
        <v>42706</v>
      </c>
      <c r="C2790" s="10" t="s">
        <v>48</v>
      </c>
      <c r="D2790" s="10" t="s">
        <v>51</v>
      </c>
      <c r="E2790" s="12">
        <v>55229</v>
      </c>
      <c r="F2790" s="13">
        <v>164169.04</v>
      </c>
      <c r="G2790" s="13">
        <v>0</v>
      </c>
    </row>
    <row r="2791" spans="1:7" hidden="1" x14ac:dyDescent="0.55000000000000004">
      <c r="A2791" s="10" t="s">
        <v>35</v>
      </c>
      <c r="B2791" s="11">
        <v>42709</v>
      </c>
      <c r="C2791" s="10" t="s">
        <v>48</v>
      </c>
      <c r="D2791" s="10" t="s">
        <v>49</v>
      </c>
      <c r="E2791" s="12">
        <v>0</v>
      </c>
      <c r="F2791" s="13">
        <v>0</v>
      </c>
      <c r="G2791" s="13">
        <v>0</v>
      </c>
    </row>
    <row r="2792" spans="1:7" x14ac:dyDescent="0.55000000000000004">
      <c r="A2792" s="10" t="s">
        <v>35</v>
      </c>
      <c r="B2792" s="11">
        <v>42709</v>
      </c>
      <c r="C2792" s="10" t="s">
        <v>48</v>
      </c>
      <c r="D2792" s="10" t="s">
        <v>50</v>
      </c>
      <c r="E2792" s="12">
        <v>106883</v>
      </c>
      <c r="F2792" s="13">
        <v>378725.09</v>
      </c>
      <c r="G2792" s="13">
        <v>0</v>
      </c>
    </row>
    <row r="2793" spans="1:7" hidden="1" x14ac:dyDescent="0.55000000000000004">
      <c r="A2793" s="10" t="s">
        <v>35</v>
      </c>
      <c r="B2793" s="11">
        <v>42709</v>
      </c>
      <c r="C2793" s="10" t="s">
        <v>48</v>
      </c>
      <c r="D2793" s="10" t="s">
        <v>52</v>
      </c>
      <c r="E2793" s="12">
        <v>192189</v>
      </c>
      <c r="F2793" s="13">
        <v>68124.63</v>
      </c>
      <c r="G2793" s="13">
        <v>0</v>
      </c>
    </row>
    <row r="2794" spans="1:7" hidden="1" x14ac:dyDescent="0.55000000000000004">
      <c r="A2794" s="10" t="s">
        <v>35</v>
      </c>
      <c r="B2794" s="11">
        <v>42709</v>
      </c>
      <c r="C2794" s="10" t="s">
        <v>48</v>
      </c>
      <c r="D2794" s="10" t="s">
        <v>51</v>
      </c>
      <c r="E2794" s="12">
        <v>51248</v>
      </c>
      <c r="F2794" s="13">
        <v>155939.03</v>
      </c>
      <c r="G2794" s="13">
        <v>0</v>
      </c>
    </row>
    <row r="2795" spans="1:7" hidden="1" x14ac:dyDescent="0.55000000000000004">
      <c r="A2795" s="10" t="s">
        <v>35</v>
      </c>
      <c r="B2795" s="11">
        <v>42710</v>
      </c>
      <c r="C2795" s="10" t="s">
        <v>48</v>
      </c>
      <c r="D2795" s="10" t="s">
        <v>49</v>
      </c>
      <c r="E2795" s="12">
        <v>0</v>
      </c>
      <c r="F2795" s="13">
        <v>0</v>
      </c>
      <c r="G2795" s="13">
        <v>0</v>
      </c>
    </row>
    <row r="2796" spans="1:7" x14ac:dyDescent="0.55000000000000004">
      <c r="A2796" s="10" t="s">
        <v>35</v>
      </c>
      <c r="B2796" s="11">
        <v>42710</v>
      </c>
      <c r="C2796" s="10" t="s">
        <v>48</v>
      </c>
      <c r="D2796" s="10" t="s">
        <v>50</v>
      </c>
      <c r="E2796" s="12">
        <v>113196</v>
      </c>
      <c r="F2796" s="13">
        <v>392415.65</v>
      </c>
      <c r="G2796" s="13">
        <v>0</v>
      </c>
    </row>
    <row r="2797" spans="1:7" hidden="1" x14ac:dyDescent="0.55000000000000004">
      <c r="A2797" s="10" t="s">
        <v>35</v>
      </c>
      <c r="B2797" s="11">
        <v>42710</v>
      </c>
      <c r="C2797" s="10" t="s">
        <v>48</v>
      </c>
      <c r="D2797" s="10" t="s">
        <v>52</v>
      </c>
      <c r="E2797" s="12">
        <v>218102</v>
      </c>
      <c r="F2797" s="13">
        <v>75647.55</v>
      </c>
      <c r="G2797" s="13">
        <v>0</v>
      </c>
    </row>
    <row r="2798" spans="1:7" hidden="1" x14ac:dyDescent="0.55000000000000004">
      <c r="A2798" s="10" t="s">
        <v>35</v>
      </c>
      <c r="B2798" s="11">
        <v>42710</v>
      </c>
      <c r="C2798" s="10" t="s">
        <v>48</v>
      </c>
      <c r="D2798" s="10" t="s">
        <v>51</v>
      </c>
      <c r="E2798" s="12">
        <v>74430</v>
      </c>
      <c r="F2798" s="13">
        <v>231284.81</v>
      </c>
      <c r="G2798" s="13">
        <v>0</v>
      </c>
    </row>
    <row r="2799" spans="1:7" hidden="1" x14ac:dyDescent="0.55000000000000004">
      <c r="A2799" s="10" t="s">
        <v>35</v>
      </c>
      <c r="B2799" s="11">
        <v>42711</v>
      </c>
      <c r="C2799" s="10" t="s">
        <v>48</v>
      </c>
      <c r="D2799" s="10" t="s">
        <v>49</v>
      </c>
      <c r="E2799" s="12">
        <v>0</v>
      </c>
      <c r="F2799" s="13">
        <v>0</v>
      </c>
      <c r="G2799" s="13">
        <v>0</v>
      </c>
    </row>
    <row r="2800" spans="1:7" x14ac:dyDescent="0.55000000000000004">
      <c r="A2800" s="10" t="s">
        <v>35</v>
      </c>
      <c r="B2800" s="11">
        <v>42711</v>
      </c>
      <c r="C2800" s="10" t="s">
        <v>48</v>
      </c>
      <c r="D2800" s="10" t="s">
        <v>50</v>
      </c>
      <c r="E2800" s="12">
        <v>138354</v>
      </c>
      <c r="F2800" s="13">
        <v>473987</v>
      </c>
      <c r="G2800" s="13">
        <v>0</v>
      </c>
    </row>
    <row r="2801" spans="1:7" hidden="1" x14ac:dyDescent="0.55000000000000004">
      <c r="A2801" s="10" t="s">
        <v>35</v>
      </c>
      <c r="B2801" s="11">
        <v>42711</v>
      </c>
      <c r="C2801" s="10" t="s">
        <v>48</v>
      </c>
      <c r="D2801" s="10" t="s">
        <v>52</v>
      </c>
      <c r="E2801" s="12">
        <v>243805</v>
      </c>
      <c r="F2801" s="13">
        <v>83553.75</v>
      </c>
      <c r="G2801" s="13">
        <v>0</v>
      </c>
    </row>
    <row r="2802" spans="1:7" hidden="1" x14ac:dyDescent="0.55000000000000004">
      <c r="A2802" s="10" t="s">
        <v>35</v>
      </c>
      <c r="B2802" s="11">
        <v>42711</v>
      </c>
      <c r="C2802" s="10" t="s">
        <v>48</v>
      </c>
      <c r="D2802" s="10" t="s">
        <v>51</v>
      </c>
      <c r="E2802" s="12">
        <v>70437</v>
      </c>
      <c r="F2802" s="13">
        <v>220458.63</v>
      </c>
      <c r="G2802" s="13">
        <v>0</v>
      </c>
    </row>
    <row r="2803" spans="1:7" hidden="1" x14ac:dyDescent="0.55000000000000004">
      <c r="A2803" s="10" t="s">
        <v>35</v>
      </c>
      <c r="B2803" s="11">
        <v>42712</v>
      </c>
      <c r="C2803" s="10" t="s">
        <v>48</v>
      </c>
      <c r="D2803" s="10" t="s">
        <v>49</v>
      </c>
      <c r="E2803" s="12">
        <v>0</v>
      </c>
      <c r="F2803" s="13">
        <v>0</v>
      </c>
      <c r="G2803" s="13">
        <v>0</v>
      </c>
    </row>
    <row r="2804" spans="1:7" x14ac:dyDescent="0.55000000000000004">
      <c r="A2804" s="10" t="s">
        <v>35</v>
      </c>
      <c r="B2804" s="11">
        <v>42712</v>
      </c>
      <c r="C2804" s="10" t="s">
        <v>48</v>
      </c>
      <c r="D2804" s="10" t="s">
        <v>50</v>
      </c>
      <c r="E2804" s="12">
        <v>123044</v>
      </c>
      <c r="F2804" s="13">
        <v>417356.5</v>
      </c>
      <c r="G2804" s="13">
        <v>0</v>
      </c>
    </row>
    <row r="2805" spans="1:7" hidden="1" x14ac:dyDescent="0.55000000000000004">
      <c r="A2805" s="10" t="s">
        <v>35</v>
      </c>
      <c r="B2805" s="11">
        <v>42712</v>
      </c>
      <c r="C2805" s="10" t="s">
        <v>48</v>
      </c>
      <c r="D2805" s="10" t="s">
        <v>52</v>
      </c>
      <c r="E2805" s="12">
        <v>230182</v>
      </c>
      <c r="F2805" s="13">
        <v>78101.97</v>
      </c>
      <c r="G2805" s="13">
        <v>0</v>
      </c>
    </row>
    <row r="2806" spans="1:7" hidden="1" x14ac:dyDescent="0.55000000000000004">
      <c r="A2806" s="10" t="s">
        <v>35</v>
      </c>
      <c r="B2806" s="11">
        <v>42712</v>
      </c>
      <c r="C2806" s="10" t="s">
        <v>48</v>
      </c>
      <c r="D2806" s="10" t="s">
        <v>51</v>
      </c>
      <c r="E2806" s="12">
        <v>105863</v>
      </c>
      <c r="F2806" s="13">
        <v>321809.73</v>
      </c>
      <c r="G2806" s="13">
        <v>0</v>
      </c>
    </row>
    <row r="2807" spans="1:7" hidden="1" x14ac:dyDescent="0.55000000000000004">
      <c r="A2807" s="10" t="s">
        <v>35</v>
      </c>
      <c r="B2807" s="11">
        <v>42713</v>
      </c>
      <c r="C2807" s="10" t="s">
        <v>48</v>
      </c>
      <c r="D2807" s="10" t="s">
        <v>49</v>
      </c>
      <c r="E2807" s="12">
        <v>0</v>
      </c>
      <c r="F2807" s="13">
        <v>0</v>
      </c>
      <c r="G2807" s="13">
        <v>0</v>
      </c>
    </row>
    <row r="2808" spans="1:7" x14ac:dyDescent="0.55000000000000004">
      <c r="A2808" s="10" t="s">
        <v>35</v>
      </c>
      <c r="B2808" s="11">
        <v>42713</v>
      </c>
      <c r="C2808" s="10" t="s">
        <v>48</v>
      </c>
      <c r="D2808" s="10" t="s">
        <v>50</v>
      </c>
      <c r="E2808" s="12">
        <v>89179</v>
      </c>
      <c r="F2808" s="13">
        <v>309462.49</v>
      </c>
      <c r="G2808" s="13">
        <v>0</v>
      </c>
    </row>
    <row r="2809" spans="1:7" hidden="1" x14ac:dyDescent="0.55000000000000004">
      <c r="A2809" s="10" t="s">
        <v>35</v>
      </c>
      <c r="B2809" s="11">
        <v>42713</v>
      </c>
      <c r="C2809" s="10" t="s">
        <v>48</v>
      </c>
      <c r="D2809" s="10" t="s">
        <v>52</v>
      </c>
      <c r="E2809" s="12">
        <v>173162</v>
      </c>
      <c r="F2809" s="13">
        <v>60086.93</v>
      </c>
      <c r="G2809" s="13">
        <v>0</v>
      </c>
    </row>
    <row r="2810" spans="1:7" hidden="1" x14ac:dyDescent="0.55000000000000004">
      <c r="A2810" s="10" t="s">
        <v>35</v>
      </c>
      <c r="B2810" s="11">
        <v>42713</v>
      </c>
      <c r="C2810" s="10" t="s">
        <v>48</v>
      </c>
      <c r="D2810" s="10" t="s">
        <v>51</v>
      </c>
      <c r="E2810" s="12">
        <v>61979</v>
      </c>
      <c r="F2810" s="13">
        <v>195073.36</v>
      </c>
      <c r="G2810" s="13">
        <v>0</v>
      </c>
    </row>
    <row r="2811" spans="1:7" hidden="1" x14ac:dyDescent="0.55000000000000004">
      <c r="A2811" s="10" t="s">
        <v>35</v>
      </c>
      <c r="B2811" s="11">
        <v>42716</v>
      </c>
      <c r="C2811" s="10" t="s">
        <v>48</v>
      </c>
      <c r="D2811" s="10" t="s">
        <v>49</v>
      </c>
      <c r="E2811" s="12">
        <v>0</v>
      </c>
      <c r="F2811" s="13">
        <v>0</v>
      </c>
      <c r="G2811" s="13">
        <v>0</v>
      </c>
    </row>
    <row r="2812" spans="1:7" x14ac:dyDescent="0.55000000000000004">
      <c r="A2812" s="10" t="s">
        <v>35</v>
      </c>
      <c r="B2812" s="11">
        <v>42716</v>
      </c>
      <c r="C2812" s="10" t="s">
        <v>48</v>
      </c>
      <c r="D2812" s="10" t="s">
        <v>50</v>
      </c>
      <c r="E2812" s="12">
        <v>75031</v>
      </c>
      <c r="F2812" s="13">
        <v>270964.36</v>
      </c>
      <c r="G2812" s="13">
        <v>0</v>
      </c>
    </row>
    <row r="2813" spans="1:7" hidden="1" x14ac:dyDescent="0.55000000000000004">
      <c r="A2813" s="10" t="s">
        <v>35</v>
      </c>
      <c r="B2813" s="11">
        <v>42716</v>
      </c>
      <c r="C2813" s="10" t="s">
        <v>48</v>
      </c>
      <c r="D2813" s="10" t="s">
        <v>52</v>
      </c>
      <c r="E2813" s="12">
        <v>123549</v>
      </c>
      <c r="F2813" s="13">
        <v>44654.7</v>
      </c>
      <c r="G2813" s="13">
        <v>0</v>
      </c>
    </row>
    <row r="2814" spans="1:7" hidden="1" x14ac:dyDescent="0.55000000000000004">
      <c r="A2814" s="10" t="s">
        <v>35</v>
      </c>
      <c r="B2814" s="11">
        <v>42716</v>
      </c>
      <c r="C2814" s="10" t="s">
        <v>48</v>
      </c>
      <c r="D2814" s="10" t="s">
        <v>51</v>
      </c>
      <c r="E2814" s="12">
        <v>66054</v>
      </c>
      <c r="F2814" s="13">
        <v>197527.54</v>
      </c>
      <c r="G2814" s="13">
        <v>0</v>
      </c>
    </row>
    <row r="2815" spans="1:7" hidden="1" x14ac:dyDescent="0.55000000000000004">
      <c r="A2815" s="10" t="s">
        <v>35</v>
      </c>
      <c r="B2815" s="11">
        <v>42717</v>
      </c>
      <c r="C2815" s="10" t="s">
        <v>48</v>
      </c>
      <c r="D2815" s="10" t="s">
        <v>49</v>
      </c>
      <c r="E2815" s="12">
        <v>0</v>
      </c>
      <c r="F2815" s="13">
        <v>0</v>
      </c>
      <c r="G2815" s="13">
        <v>0</v>
      </c>
    </row>
    <row r="2816" spans="1:7" x14ac:dyDescent="0.55000000000000004">
      <c r="A2816" s="10" t="s">
        <v>35</v>
      </c>
      <c r="B2816" s="11">
        <v>42717</v>
      </c>
      <c r="C2816" s="10" t="s">
        <v>48</v>
      </c>
      <c r="D2816" s="10" t="s">
        <v>50</v>
      </c>
      <c r="E2816" s="12">
        <v>101375</v>
      </c>
      <c r="F2816" s="13">
        <v>362563.15</v>
      </c>
      <c r="G2816" s="13">
        <v>0</v>
      </c>
    </row>
    <row r="2817" spans="1:7" hidden="1" x14ac:dyDescent="0.55000000000000004">
      <c r="A2817" s="10" t="s">
        <v>35</v>
      </c>
      <c r="B2817" s="11">
        <v>42717</v>
      </c>
      <c r="C2817" s="10" t="s">
        <v>48</v>
      </c>
      <c r="D2817" s="10" t="s">
        <v>52</v>
      </c>
      <c r="E2817" s="12">
        <v>175896</v>
      </c>
      <c r="F2817" s="13">
        <v>62946.79</v>
      </c>
      <c r="G2817" s="13">
        <v>0</v>
      </c>
    </row>
    <row r="2818" spans="1:7" hidden="1" x14ac:dyDescent="0.55000000000000004">
      <c r="A2818" s="10" t="s">
        <v>35</v>
      </c>
      <c r="B2818" s="11">
        <v>42717</v>
      </c>
      <c r="C2818" s="10" t="s">
        <v>48</v>
      </c>
      <c r="D2818" s="10" t="s">
        <v>51</v>
      </c>
      <c r="E2818" s="12">
        <v>59405</v>
      </c>
      <c r="F2818" s="13">
        <v>176526.14</v>
      </c>
      <c r="G2818" s="13">
        <v>0</v>
      </c>
    </row>
    <row r="2819" spans="1:7" hidden="1" x14ac:dyDescent="0.55000000000000004">
      <c r="A2819" s="10" t="s">
        <v>35</v>
      </c>
      <c r="B2819" s="11">
        <v>42718</v>
      </c>
      <c r="C2819" s="10" t="s">
        <v>48</v>
      </c>
      <c r="D2819" s="10" t="s">
        <v>49</v>
      </c>
      <c r="E2819" s="12">
        <v>0</v>
      </c>
      <c r="F2819" s="13">
        <v>0</v>
      </c>
      <c r="G2819" s="13">
        <v>0</v>
      </c>
    </row>
    <row r="2820" spans="1:7" x14ac:dyDescent="0.55000000000000004">
      <c r="A2820" s="10" t="s">
        <v>35</v>
      </c>
      <c r="B2820" s="11">
        <v>42718</v>
      </c>
      <c r="C2820" s="10" t="s">
        <v>48</v>
      </c>
      <c r="D2820" s="10" t="s">
        <v>50</v>
      </c>
      <c r="E2820" s="12">
        <v>115709</v>
      </c>
      <c r="F2820" s="13">
        <v>408893.48</v>
      </c>
      <c r="G2820" s="13">
        <v>0</v>
      </c>
    </row>
    <row r="2821" spans="1:7" hidden="1" x14ac:dyDescent="0.55000000000000004">
      <c r="A2821" s="10" t="s">
        <v>35</v>
      </c>
      <c r="B2821" s="11">
        <v>42718</v>
      </c>
      <c r="C2821" s="10" t="s">
        <v>48</v>
      </c>
      <c r="D2821" s="10" t="s">
        <v>52</v>
      </c>
      <c r="E2821" s="12">
        <v>192003</v>
      </c>
      <c r="F2821" s="13">
        <v>67896.59</v>
      </c>
      <c r="G2821" s="13">
        <v>0</v>
      </c>
    </row>
    <row r="2822" spans="1:7" hidden="1" x14ac:dyDescent="0.55000000000000004">
      <c r="A2822" s="10" t="s">
        <v>35</v>
      </c>
      <c r="B2822" s="11">
        <v>42718</v>
      </c>
      <c r="C2822" s="10" t="s">
        <v>48</v>
      </c>
      <c r="D2822" s="10" t="s">
        <v>51</v>
      </c>
      <c r="E2822" s="12">
        <v>52291</v>
      </c>
      <c r="F2822" s="13">
        <v>154204.6</v>
      </c>
      <c r="G2822" s="13">
        <v>0</v>
      </c>
    </row>
    <row r="2823" spans="1:7" hidden="1" x14ac:dyDescent="0.55000000000000004">
      <c r="A2823" s="10" t="s">
        <v>35</v>
      </c>
      <c r="B2823" s="11">
        <v>42719</v>
      </c>
      <c r="C2823" s="10" t="s">
        <v>48</v>
      </c>
      <c r="D2823" s="10" t="s">
        <v>49</v>
      </c>
      <c r="E2823" s="12">
        <v>0</v>
      </c>
      <c r="F2823" s="13">
        <v>0</v>
      </c>
      <c r="G2823" s="13">
        <v>0</v>
      </c>
    </row>
    <row r="2824" spans="1:7" x14ac:dyDescent="0.55000000000000004">
      <c r="A2824" s="10" t="s">
        <v>35</v>
      </c>
      <c r="B2824" s="11">
        <v>42719</v>
      </c>
      <c r="C2824" s="10" t="s">
        <v>48</v>
      </c>
      <c r="D2824" s="10" t="s">
        <v>50</v>
      </c>
      <c r="E2824" s="12">
        <v>118386</v>
      </c>
      <c r="F2824" s="13">
        <v>408675.92</v>
      </c>
      <c r="G2824" s="13">
        <v>0</v>
      </c>
    </row>
    <row r="2825" spans="1:7" hidden="1" x14ac:dyDescent="0.55000000000000004">
      <c r="A2825" s="10" t="s">
        <v>35</v>
      </c>
      <c r="B2825" s="11">
        <v>42719</v>
      </c>
      <c r="C2825" s="10" t="s">
        <v>48</v>
      </c>
      <c r="D2825" s="10" t="s">
        <v>52</v>
      </c>
      <c r="E2825" s="12">
        <v>192033</v>
      </c>
      <c r="F2825" s="13">
        <v>66362.850000000006</v>
      </c>
      <c r="G2825" s="13">
        <v>0</v>
      </c>
    </row>
    <row r="2826" spans="1:7" hidden="1" x14ac:dyDescent="0.55000000000000004">
      <c r="A2826" s="10" t="s">
        <v>35</v>
      </c>
      <c r="B2826" s="11">
        <v>42719</v>
      </c>
      <c r="C2826" s="10" t="s">
        <v>48</v>
      </c>
      <c r="D2826" s="10" t="s">
        <v>51</v>
      </c>
      <c r="E2826" s="12">
        <v>84576</v>
      </c>
      <c r="F2826" s="13">
        <v>251854.99</v>
      </c>
      <c r="G2826" s="13">
        <v>0</v>
      </c>
    </row>
    <row r="2827" spans="1:7" hidden="1" x14ac:dyDescent="0.55000000000000004">
      <c r="A2827" s="10" t="s">
        <v>35</v>
      </c>
      <c r="B2827" s="11">
        <v>42720</v>
      </c>
      <c r="C2827" s="10" t="s">
        <v>48</v>
      </c>
      <c r="D2827" s="10" t="s">
        <v>49</v>
      </c>
      <c r="E2827" s="12">
        <v>0</v>
      </c>
      <c r="F2827" s="13">
        <v>0</v>
      </c>
      <c r="G2827" s="13">
        <v>0</v>
      </c>
    </row>
    <row r="2828" spans="1:7" x14ac:dyDescent="0.55000000000000004">
      <c r="A2828" s="10" t="s">
        <v>35</v>
      </c>
      <c r="B2828" s="11">
        <v>42720</v>
      </c>
      <c r="C2828" s="10" t="s">
        <v>48</v>
      </c>
      <c r="D2828" s="10" t="s">
        <v>50</v>
      </c>
      <c r="E2828" s="12">
        <v>122040</v>
      </c>
      <c r="F2828" s="13">
        <v>425132.93</v>
      </c>
      <c r="G2828" s="13">
        <v>0</v>
      </c>
    </row>
    <row r="2829" spans="1:7" hidden="1" x14ac:dyDescent="0.55000000000000004">
      <c r="A2829" s="10" t="s">
        <v>35</v>
      </c>
      <c r="B2829" s="11">
        <v>42720</v>
      </c>
      <c r="C2829" s="10" t="s">
        <v>48</v>
      </c>
      <c r="D2829" s="10" t="s">
        <v>52</v>
      </c>
      <c r="E2829" s="12">
        <v>204661</v>
      </c>
      <c r="F2829" s="13">
        <v>71338.570000000007</v>
      </c>
      <c r="G2829" s="13">
        <v>0</v>
      </c>
    </row>
    <row r="2830" spans="1:7" hidden="1" x14ac:dyDescent="0.55000000000000004">
      <c r="A2830" s="10" t="s">
        <v>35</v>
      </c>
      <c r="B2830" s="11">
        <v>42720</v>
      </c>
      <c r="C2830" s="10" t="s">
        <v>48</v>
      </c>
      <c r="D2830" s="10" t="s">
        <v>51</v>
      </c>
      <c r="E2830" s="12">
        <v>47969</v>
      </c>
      <c r="F2830" s="13">
        <v>137960.62</v>
      </c>
      <c r="G2830" s="13">
        <v>0</v>
      </c>
    </row>
    <row r="2831" spans="1:7" hidden="1" x14ac:dyDescent="0.55000000000000004">
      <c r="A2831" s="10" t="s">
        <v>35</v>
      </c>
      <c r="B2831" s="11">
        <v>42723</v>
      </c>
      <c r="C2831" s="10" t="s">
        <v>48</v>
      </c>
      <c r="D2831" s="10" t="s">
        <v>49</v>
      </c>
      <c r="E2831" s="12">
        <v>0</v>
      </c>
      <c r="F2831" s="13">
        <v>0</v>
      </c>
      <c r="G2831" s="13">
        <v>0</v>
      </c>
    </row>
    <row r="2832" spans="1:7" x14ac:dyDescent="0.55000000000000004">
      <c r="A2832" s="10" t="s">
        <v>35</v>
      </c>
      <c r="B2832" s="11">
        <v>42723</v>
      </c>
      <c r="C2832" s="10" t="s">
        <v>48</v>
      </c>
      <c r="D2832" s="10" t="s">
        <v>50</v>
      </c>
      <c r="E2832" s="12">
        <v>110386</v>
      </c>
      <c r="F2832" s="13">
        <v>391826.47</v>
      </c>
      <c r="G2832" s="13">
        <v>0</v>
      </c>
    </row>
    <row r="2833" spans="1:7" hidden="1" x14ac:dyDescent="0.55000000000000004">
      <c r="A2833" s="10" t="s">
        <v>35</v>
      </c>
      <c r="B2833" s="11">
        <v>42723</v>
      </c>
      <c r="C2833" s="10" t="s">
        <v>48</v>
      </c>
      <c r="D2833" s="10" t="s">
        <v>52</v>
      </c>
      <c r="E2833" s="12">
        <v>179687</v>
      </c>
      <c r="F2833" s="13">
        <v>63808.160000000003</v>
      </c>
      <c r="G2833" s="13">
        <v>0</v>
      </c>
    </row>
    <row r="2834" spans="1:7" hidden="1" x14ac:dyDescent="0.55000000000000004">
      <c r="A2834" s="10" t="s">
        <v>35</v>
      </c>
      <c r="B2834" s="11">
        <v>42723</v>
      </c>
      <c r="C2834" s="10" t="s">
        <v>48</v>
      </c>
      <c r="D2834" s="10" t="s">
        <v>51</v>
      </c>
      <c r="E2834" s="12">
        <v>55266</v>
      </c>
      <c r="F2834" s="13">
        <v>159181.73000000001</v>
      </c>
      <c r="G2834" s="13">
        <v>0</v>
      </c>
    </row>
    <row r="2835" spans="1:7" hidden="1" x14ac:dyDescent="0.55000000000000004">
      <c r="A2835" s="10" t="s">
        <v>35</v>
      </c>
      <c r="B2835" s="11">
        <v>42724</v>
      </c>
      <c r="C2835" s="10" t="s">
        <v>48</v>
      </c>
      <c r="D2835" s="10" t="s">
        <v>49</v>
      </c>
      <c r="E2835" s="12">
        <v>0</v>
      </c>
      <c r="F2835" s="13">
        <v>0</v>
      </c>
      <c r="G2835" s="13">
        <v>0</v>
      </c>
    </row>
    <row r="2836" spans="1:7" x14ac:dyDescent="0.55000000000000004">
      <c r="A2836" s="10" t="s">
        <v>35</v>
      </c>
      <c r="B2836" s="11">
        <v>42724</v>
      </c>
      <c r="C2836" s="10" t="s">
        <v>48</v>
      </c>
      <c r="D2836" s="10" t="s">
        <v>50</v>
      </c>
      <c r="E2836" s="12">
        <v>93301</v>
      </c>
      <c r="F2836" s="13">
        <v>339615.23</v>
      </c>
      <c r="G2836" s="13">
        <v>0</v>
      </c>
    </row>
    <row r="2837" spans="1:7" hidden="1" x14ac:dyDescent="0.55000000000000004">
      <c r="A2837" s="10" t="s">
        <v>35</v>
      </c>
      <c r="B2837" s="11">
        <v>42724</v>
      </c>
      <c r="C2837" s="10" t="s">
        <v>48</v>
      </c>
      <c r="D2837" s="10" t="s">
        <v>52</v>
      </c>
      <c r="E2837" s="12">
        <v>157504</v>
      </c>
      <c r="F2837" s="13">
        <v>57333.279999999999</v>
      </c>
      <c r="G2837" s="13">
        <v>0</v>
      </c>
    </row>
    <row r="2838" spans="1:7" hidden="1" x14ac:dyDescent="0.55000000000000004">
      <c r="A2838" s="10" t="s">
        <v>35</v>
      </c>
      <c r="B2838" s="11">
        <v>42724</v>
      </c>
      <c r="C2838" s="10" t="s">
        <v>48</v>
      </c>
      <c r="D2838" s="10" t="s">
        <v>51</v>
      </c>
      <c r="E2838" s="12">
        <v>51405</v>
      </c>
      <c r="F2838" s="13">
        <v>145249.29</v>
      </c>
      <c r="G2838" s="13">
        <v>0</v>
      </c>
    </row>
    <row r="2839" spans="1:7" hidden="1" x14ac:dyDescent="0.55000000000000004">
      <c r="A2839" s="10" t="s">
        <v>35</v>
      </c>
      <c r="B2839" s="11">
        <v>42725</v>
      </c>
      <c r="C2839" s="10" t="s">
        <v>48</v>
      </c>
      <c r="D2839" s="10" t="s">
        <v>49</v>
      </c>
      <c r="E2839" s="12">
        <v>0</v>
      </c>
      <c r="F2839" s="13">
        <v>0</v>
      </c>
      <c r="G2839" s="13">
        <v>0</v>
      </c>
    </row>
    <row r="2840" spans="1:7" x14ac:dyDescent="0.55000000000000004">
      <c r="A2840" s="10" t="s">
        <v>35</v>
      </c>
      <c r="B2840" s="11">
        <v>42725</v>
      </c>
      <c r="C2840" s="10" t="s">
        <v>48</v>
      </c>
      <c r="D2840" s="10" t="s">
        <v>50</v>
      </c>
      <c r="E2840" s="12">
        <v>101450</v>
      </c>
      <c r="F2840" s="13">
        <v>368053.67</v>
      </c>
      <c r="G2840" s="13">
        <v>0</v>
      </c>
    </row>
    <row r="2841" spans="1:7" hidden="1" x14ac:dyDescent="0.55000000000000004">
      <c r="A2841" s="10" t="s">
        <v>35</v>
      </c>
      <c r="B2841" s="11">
        <v>42725</v>
      </c>
      <c r="C2841" s="10" t="s">
        <v>48</v>
      </c>
      <c r="D2841" s="10" t="s">
        <v>52</v>
      </c>
      <c r="E2841" s="12">
        <v>170212</v>
      </c>
      <c r="F2841" s="13">
        <v>61795.24</v>
      </c>
      <c r="G2841" s="13">
        <v>0</v>
      </c>
    </row>
    <row r="2842" spans="1:7" hidden="1" x14ac:dyDescent="0.55000000000000004">
      <c r="A2842" s="10" t="s">
        <v>35</v>
      </c>
      <c r="B2842" s="11">
        <v>42725</v>
      </c>
      <c r="C2842" s="10" t="s">
        <v>48</v>
      </c>
      <c r="D2842" s="10" t="s">
        <v>51</v>
      </c>
      <c r="E2842" s="12">
        <v>80362</v>
      </c>
      <c r="F2842" s="13">
        <v>234361.41</v>
      </c>
      <c r="G2842" s="13">
        <v>0</v>
      </c>
    </row>
    <row r="2843" spans="1:7" hidden="1" x14ac:dyDescent="0.55000000000000004">
      <c r="A2843" s="10" t="s">
        <v>35</v>
      </c>
      <c r="B2843" s="11">
        <v>42726</v>
      </c>
      <c r="C2843" s="10" t="s">
        <v>48</v>
      </c>
      <c r="D2843" s="10" t="s">
        <v>49</v>
      </c>
      <c r="E2843" s="12">
        <v>0</v>
      </c>
      <c r="F2843" s="13">
        <v>0</v>
      </c>
      <c r="G2843" s="13">
        <v>0</v>
      </c>
    </row>
    <row r="2844" spans="1:7" x14ac:dyDescent="0.55000000000000004">
      <c r="A2844" s="10" t="s">
        <v>35</v>
      </c>
      <c r="B2844" s="11">
        <v>42726</v>
      </c>
      <c r="C2844" s="10" t="s">
        <v>48</v>
      </c>
      <c r="D2844" s="10" t="s">
        <v>50</v>
      </c>
      <c r="E2844" s="12">
        <v>94911</v>
      </c>
      <c r="F2844" s="13">
        <v>340684.81</v>
      </c>
      <c r="G2844" s="13">
        <v>0</v>
      </c>
    </row>
    <row r="2845" spans="1:7" hidden="1" x14ac:dyDescent="0.55000000000000004">
      <c r="A2845" s="10" t="s">
        <v>35</v>
      </c>
      <c r="B2845" s="11">
        <v>42726</v>
      </c>
      <c r="C2845" s="10" t="s">
        <v>48</v>
      </c>
      <c r="D2845" s="10" t="s">
        <v>52</v>
      </c>
      <c r="E2845" s="12">
        <v>169520</v>
      </c>
      <c r="F2845" s="13">
        <v>60857.03</v>
      </c>
      <c r="G2845" s="13">
        <v>0</v>
      </c>
    </row>
    <row r="2846" spans="1:7" hidden="1" x14ac:dyDescent="0.55000000000000004">
      <c r="A2846" s="10" t="s">
        <v>35</v>
      </c>
      <c r="B2846" s="11">
        <v>42726</v>
      </c>
      <c r="C2846" s="10" t="s">
        <v>48</v>
      </c>
      <c r="D2846" s="10" t="s">
        <v>51</v>
      </c>
      <c r="E2846" s="12">
        <v>93693</v>
      </c>
      <c r="F2846" s="13">
        <v>283521.89</v>
      </c>
      <c r="G2846" s="13">
        <v>0</v>
      </c>
    </row>
    <row r="2847" spans="1:7" hidden="1" x14ac:dyDescent="0.55000000000000004">
      <c r="A2847" s="10" t="s">
        <v>35</v>
      </c>
      <c r="B2847" s="11">
        <v>42727</v>
      </c>
      <c r="C2847" s="10" t="s">
        <v>48</v>
      </c>
      <c r="D2847" s="10" t="s">
        <v>49</v>
      </c>
      <c r="E2847" s="12">
        <v>0</v>
      </c>
      <c r="F2847" s="13">
        <v>0</v>
      </c>
      <c r="G2847" s="13">
        <v>0</v>
      </c>
    </row>
    <row r="2848" spans="1:7" x14ac:dyDescent="0.55000000000000004">
      <c r="A2848" s="10" t="s">
        <v>35</v>
      </c>
      <c r="B2848" s="11">
        <v>42727</v>
      </c>
      <c r="C2848" s="10" t="s">
        <v>48</v>
      </c>
      <c r="D2848" s="10" t="s">
        <v>50</v>
      </c>
      <c r="E2848" s="12">
        <v>82313</v>
      </c>
      <c r="F2848" s="13">
        <v>295066</v>
      </c>
      <c r="G2848" s="13">
        <v>0</v>
      </c>
    </row>
    <row r="2849" spans="1:7" hidden="1" x14ac:dyDescent="0.55000000000000004">
      <c r="A2849" s="10" t="s">
        <v>35</v>
      </c>
      <c r="B2849" s="11">
        <v>42727</v>
      </c>
      <c r="C2849" s="10" t="s">
        <v>48</v>
      </c>
      <c r="D2849" s="10" t="s">
        <v>52</v>
      </c>
      <c r="E2849" s="12">
        <v>141650</v>
      </c>
      <c r="F2849" s="13">
        <v>50794.27</v>
      </c>
      <c r="G2849" s="13">
        <v>0</v>
      </c>
    </row>
    <row r="2850" spans="1:7" hidden="1" x14ac:dyDescent="0.55000000000000004">
      <c r="A2850" s="10" t="s">
        <v>35</v>
      </c>
      <c r="B2850" s="11">
        <v>42727</v>
      </c>
      <c r="C2850" s="10" t="s">
        <v>48</v>
      </c>
      <c r="D2850" s="10" t="s">
        <v>51</v>
      </c>
      <c r="E2850" s="12">
        <v>59758</v>
      </c>
      <c r="F2850" s="13">
        <v>183355.21</v>
      </c>
      <c r="G2850" s="13">
        <v>0</v>
      </c>
    </row>
    <row r="2851" spans="1:7" hidden="1" x14ac:dyDescent="0.55000000000000004">
      <c r="A2851" s="10" t="s">
        <v>35</v>
      </c>
      <c r="B2851" s="11">
        <v>42730</v>
      </c>
      <c r="C2851" s="10" t="s">
        <v>48</v>
      </c>
      <c r="D2851" s="10" t="s">
        <v>49</v>
      </c>
      <c r="E2851" s="12">
        <v>0</v>
      </c>
      <c r="F2851" s="13">
        <v>0</v>
      </c>
      <c r="G2851" s="13">
        <v>0</v>
      </c>
    </row>
    <row r="2852" spans="1:7" x14ac:dyDescent="0.55000000000000004">
      <c r="A2852" s="10" t="s">
        <v>35</v>
      </c>
      <c r="B2852" s="11">
        <v>42730</v>
      </c>
      <c r="C2852" s="10" t="s">
        <v>48</v>
      </c>
      <c r="D2852" s="10" t="s">
        <v>50</v>
      </c>
      <c r="E2852" s="12">
        <v>15848</v>
      </c>
      <c r="F2852" s="13">
        <v>57246.23</v>
      </c>
      <c r="G2852" s="13">
        <v>0</v>
      </c>
    </row>
    <row r="2853" spans="1:7" hidden="1" x14ac:dyDescent="0.55000000000000004">
      <c r="A2853" s="10" t="s">
        <v>35</v>
      </c>
      <c r="B2853" s="11">
        <v>42730</v>
      </c>
      <c r="C2853" s="10" t="s">
        <v>48</v>
      </c>
      <c r="D2853" s="10" t="s">
        <v>52</v>
      </c>
      <c r="E2853" s="12">
        <v>37339</v>
      </c>
      <c r="F2853" s="13">
        <v>13496.32</v>
      </c>
      <c r="G2853" s="13">
        <v>0</v>
      </c>
    </row>
    <row r="2854" spans="1:7" hidden="1" x14ac:dyDescent="0.55000000000000004">
      <c r="A2854" s="10" t="s">
        <v>35</v>
      </c>
      <c r="B2854" s="11">
        <v>42730</v>
      </c>
      <c r="C2854" s="10" t="s">
        <v>48</v>
      </c>
      <c r="D2854" s="10" t="s">
        <v>51</v>
      </c>
      <c r="E2854" s="12">
        <v>17412</v>
      </c>
      <c r="F2854" s="13">
        <v>54463.06</v>
      </c>
      <c r="G2854" s="13">
        <v>0</v>
      </c>
    </row>
    <row r="2855" spans="1:7" hidden="1" x14ac:dyDescent="0.55000000000000004">
      <c r="A2855" s="10" t="s">
        <v>35</v>
      </c>
      <c r="B2855" s="11">
        <v>42731</v>
      </c>
      <c r="C2855" s="10" t="s">
        <v>48</v>
      </c>
      <c r="D2855" s="10" t="s">
        <v>49</v>
      </c>
      <c r="E2855" s="12">
        <v>0</v>
      </c>
      <c r="F2855" s="13">
        <v>0</v>
      </c>
      <c r="G2855" s="13">
        <v>0</v>
      </c>
    </row>
    <row r="2856" spans="1:7" x14ac:dyDescent="0.55000000000000004">
      <c r="A2856" s="10" t="s">
        <v>35</v>
      </c>
      <c r="B2856" s="11">
        <v>42731</v>
      </c>
      <c r="C2856" s="10" t="s">
        <v>48</v>
      </c>
      <c r="D2856" s="10" t="s">
        <v>50</v>
      </c>
      <c r="E2856" s="12">
        <v>72743</v>
      </c>
      <c r="F2856" s="13">
        <v>265347.99</v>
      </c>
      <c r="G2856" s="13">
        <v>0</v>
      </c>
    </row>
    <row r="2857" spans="1:7" hidden="1" x14ac:dyDescent="0.55000000000000004">
      <c r="A2857" s="10" t="s">
        <v>35</v>
      </c>
      <c r="B2857" s="11">
        <v>42731</v>
      </c>
      <c r="C2857" s="10" t="s">
        <v>48</v>
      </c>
      <c r="D2857" s="10" t="s">
        <v>52</v>
      </c>
      <c r="E2857" s="12">
        <v>124420</v>
      </c>
      <c r="F2857" s="13">
        <v>45400.2</v>
      </c>
      <c r="G2857" s="13">
        <v>0</v>
      </c>
    </row>
    <row r="2858" spans="1:7" hidden="1" x14ac:dyDescent="0.55000000000000004">
      <c r="A2858" s="10" t="s">
        <v>35</v>
      </c>
      <c r="B2858" s="11">
        <v>42731</v>
      </c>
      <c r="C2858" s="10" t="s">
        <v>48</v>
      </c>
      <c r="D2858" s="10" t="s">
        <v>51</v>
      </c>
      <c r="E2858" s="12">
        <v>73777</v>
      </c>
      <c r="F2858" s="13">
        <v>235012.93</v>
      </c>
      <c r="G2858" s="13">
        <v>0</v>
      </c>
    </row>
    <row r="2859" spans="1:7" hidden="1" x14ac:dyDescent="0.55000000000000004">
      <c r="A2859" s="10" t="s">
        <v>35</v>
      </c>
      <c r="B2859" s="11">
        <v>42732</v>
      </c>
      <c r="C2859" s="10" t="s">
        <v>48</v>
      </c>
      <c r="D2859" s="10" t="s">
        <v>49</v>
      </c>
      <c r="E2859" s="12">
        <v>0</v>
      </c>
      <c r="F2859" s="13">
        <v>0</v>
      </c>
      <c r="G2859" s="13">
        <v>0</v>
      </c>
    </row>
    <row r="2860" spans="1:7" x14ac:dyDescent="0.55000000000000004">
      <c r="A2860" s="10" t="s">
        <v>35</v>
      </c>
      <c r="B2860" s="11">
        <v>42732</v>
      </c>
      <c r="C2860" s="10" t="s">
        <v>48</v>
      </c>
      <c r="D2860" s="10" t="s">
        <v>50</v>
      </c>
      <c r="E2860" s="12">
        <v>91638</v>
      </c>
      <c r="F2860" s="13">
        <v>338486.27</v>
      </c>
      <c r="G2860" s="13">
        <v>0</v>
      </c>
    </row>
    <row r="2861" spans="1:7" hidden="1" x14ac:dyDescent="0.55000000000000004">
      <c r="A2861" s="10" t="s">
        <v>35</v>
      </c>
      <c r="B2861" s="11">
        <v>42732</v>
      </c>
      <c r="C2861" s="10" t="s">
        <v>48</v>
      </c>
      <c r="D2861" s="10" t="s">
        <v>52</v>
      </c>
      <c r="E2861" s="12">
        <v>150782</v>
      </c>
      <c r="F2861" s="13">
        <v>55711.19</v>
      </c>
      <c r="G2861" s="13">
        <v>0</v>
      </c>
    </row>
    <row r="2862" spans="1:7" hidden="1" x14ac:dyDescent="0.55000000000000004">
      <c r="A2862" s="10" t="s">
        <v>35</v>
      </c>
      <c r="B2862" s="11">
        <v>42732</v>
      </c>
      <c r="C2862" s="10" t="s">
        <v>48</v>
      </c>
      <c r="D2862" s="10" t="s">
        <v>51</v>
      </c>
      <c r="E2862" s="12">
        <v>60162</v>
      </c>
      <c r="F2862" s="13">
        <v>192255.39</v>
      </c>
      <c r="G2862" s="13">
        <v>0</v>
      </c>
    </row>
    <row r="2863" spans="1:7" hidden="1" x14ac:dyDescent="0.55000000000000004">
      <c r="A2863" s="10" t="s">
        <v>35</v>
      </c>
      <c r="B2863" s="11">
        <v>42733</v>
      </c>
      <c r="C2863" s="10" t="s">
        <v>48</v>
      </c>
      <c r="D2863" s="10" t="s">
        <v>49</v>
      </c>
      <c r="E2863" s="12">
        <v>0</v>
      </c>
      <c r="F2863" s="13">
        <v>0</v>
      </c>
      <c r="G2863" s="13">
        <v>0</v>
      </c>
    </row>
    <row r="2864" spans="1:7" x14ac:dyDescent="0.55000000000000004">
      <c r="A2864" s="10" t="s">
        <v>35</v>
      </c>
      <c r="B2864" s="11">
        <v>42733</v>
      </c>
      <c r="C2864" s="10" t="s">
        <v>48</v>
      </c>
      <c r="D2864" s="10" t="s">
        <v>50</v>
      </c>
      <c r="E2864" s="12">
        <v>90504</v>
      </c>
      <c r="F2864" s="13">
        <v>332498.5</v>
      </c>
      <c r="G2864" s="13">
        <v>0</v>
      </c>
    </row>
    <row r="2865" spans="1:7" hidden="1" x14ac:dyDescent="0.55000000000000004">
      <c r="A2865" s="10" t="s">
        <v>35</v>
      </c>
      <c r="B2865" s="11">
        <v>42733</v>
      </c>
      <c r="C2865" s="10" t="s">
        <v>48</v>
      </c>
      <c r="D2865" s="10" t="s">
        <v>52</v>
      </c>
      <c r="E2865" s="12">
        <v>155406</v>
      </c>
      <c r="F2865" s="13">
        <v>57113.120000000003</v>
      </c>
      <c r="G2865" s="13">
        <v>0</v>
      </c>
    </row>
    <row r="2866" spans="1:7" hidden="1" x14ac:dyDescent="0.55000000000000004">
      <c r="A2866" s="10" t="s">
        <v>35</v>
      </c>
      <c r="B2866" s="11">
        <v>42733</v>
      </c>
      <c r="C2866" s="10" t="s">
        <v>48</v>
      </c>
      <c r="D2866" s="10" t="s">
        <v>51</v>
      </c>
      <c r="E2866" s="12">
        <v>68112</v>
      </c>
      <c r="F2866" s="13">
        <v>221481.4</v>
      </c>
      <c r="G2866" s="13">
        <v>0</v>
      </c>
    </row>
    <row r="2867" spans="1:7" hidden="1" x14ac:dyDescent="0.55000000000000004">
      <c r="A2867" s="10" t="s">
        <v>35</v>
      </c>
      <c r="B2867" s="11">
        <v>42734</v>
      </c>
      <c r="C2867" s="10" t="s">
        <v>48</v>
      </c>
      <c r="D2867" s="10" t="s">
        <v>49</v>
      </c>
      <c r="E2867" s="12">
        <v>0</v>
      </c>
      <c r="F2867" s="13">
        <v>0</v>
      </c>
      <c r="G2867" s="13">
        <v>0</v>
      </c>
    </row>
    <row r="2868" spans="1:7" x14ac:dyDescent="0.55000000000000004">
      <c r="A2868" s="10" t="s">
        <v>35</v>
      </c>
      <c r="B2868" s="11">
        <v>42734</v>
      </c>
      <c r="C2868" s="10" t="s">
        <v>48</v>
      </c>
      <c r="D2868" s="10" t="s">
        <v>50</v>
      </c>
      <c r="E2868" s="12">
        <v>58381</v>
      </c>
      <c r="F2868" s="13">
        <v>213667.29</v>
      </c>
      <c r="G2868" s="13">
        <v>0</v>
      </c>
    </row>
    <row r="2869" spans="1:7" hidden="1" x14ac:dyDescent="0.55000000000000004">
      <c r="A2869" s="10" t="s">
        <v>35</v>
      </c>
      <c r="B2869" s="11">
        <v>42734</v>
      </c>
      <c r="C2869" s="10" t="s">
        <v>48</v>
      </c>
      <c r="D2869" s="10" t="s">
        <v>52</v>
      </c>
      <c r="E2869" s="12">
        <v>107292</v>
      </c>
      <c r="F2869" s="13">
        <v>39276.69</v>
      </c>
      <c r="G2869" s="13">
        <v>0</v>
      </c>
    </row>
    <row r="2870" spans="1:7" hidden="1" x14ac:dyDescent="0.55000000000000004">
      <c r="A2870" s="10" t="s">
        <v>35</v>
      </c>
      <c r="B2870" s="11">
        <v>42734</v>
      </c>
      <c r="C2870" s="10" t="s">
        <v>48</v>
      </c>
      <c r="D2870" s="10" t="s">
        <v>51</v>
      </c>
      <c r="E2870" s="12">
        <v>62274</v>
      </c>
      <c r="F2870" s="13">
        <v>199575.21</v>
      </c>
      <c r="G2870" s="13">
        <v>0</v>
      </c>
    </row>
    <row r="2871" spans="1:7" hidden="1" x14ac:dyDescent="0.55000000000000004">
      <c r="A2871" s="10" t="s">
        <v>35</v>
      </c>
      <c r="B2871" s="11">
        <v>42737</v>
      </c>
      <c r="C2871" s="10" t="s">
        <v>48</v>
      </c>
      <c r="D2871" s="10" t="s">
        <v>49</v>
      </c>
      <c r="E2871" s="12">
        <v>0</v>
      </c>
      <c r="F2871" s="13">
        <v>0</v>
      </c>
      <c r="G2871" s="13">
        <v>0</v>
      </c>
    </row>
    <row r="2872" spans="1:7" x14ac:dyDescent="0.55000000000000004">
      <c r="A2872" s="10" t="s">
        <v>35</v>
      </c>
      <c r="B2872" s="11">
        <v>42737</v>
      </c>
      <c r="C2872" s="10" t="s">
        <v>48</v>
      </c>
      <c r="D2872" s="10" t="s">
        <v>50</v>
      </c>
      <c r="E2872" s="12">
        <v>12094</v>
      </c>
      <c r="F2872" s="13">
        <v>44475.07</v>
      </c>
      <c r="G2872" s="13">
        <v>0</v>
      </c>
    </row>
    <row r="2873" spans="1:7" hidden="1" x14ac:dyDescent="0.55000000000000004">
      <c r="A2873" s="10" t="s">
        <v>35</v>
      </c>
      <c r="B2873" s="11">
        <v>42737</v>
      </c>
      <c r="C2873" s="10" t="s">
        <v>48</v>
      </c>
      <c r="D2873" s="10" t="s">
        <v>52</v>
      </c>
      <c r="E2873" s="12">
        <v>29077</v>
      </c>
      <c r="F2873" s="13">
        <v>10695.39</v>
      </c>
      <c r="G2873" s="13">
        <v>0</v>
      </c>
    </row>
    <row r="2874" spans="1:7" hidden="1" x14ac:dyDescent="0.55000000000000004">
      <c r="A2874" s="10" t="s">
        <v>35</v>
      </c>
      <c r="B2874" s="11">
        <v>42737</v>
      </c>
      <c r="C2874" s="10" t="s">
        <v>48</v>
      </c>
      <c r="D2874" s="10" t="s">
        <v>51</v>
      </c>
      <c r="E2874" s="12">
        <v>9304</v>
      </c>
      <c r="F2874" s="13">
        <v>29291.33</v>
      </c>
      <c r="G2874" s="13">
        <v>0</v>
      </c>
    </row>
    <row r="2875" spans="1:7" hidden="1" x14ac:dyDescent="0.55000000000000004">
      <c r="A2875" s="10" t="s">
        <v>35</v>
      </c>
      <c r="B2875" s="11">
        <v>42738</v>
      </c>
      <c r="C2875" s="10" t="s">
        <v>48</v>
      </c>
      <c r="D2875" s="10" t="s">
        <v>49</v>
      </c>
      <c r="E2875" s="12">
        <v>0</v>
      </c>
      <c r="F2875" s="13">
        <v>0</v>
      </c>
      <c r="G2875" s="13">
        <v>0</v>
      </c>
    </row>
    <row r="2876" spans="1:7" x14ac:dyDescent="0.55000000000000004">
      <c r="A2876" s="10" t="s">
        <v>35</v>
      </c>
      <c r="B2876" s="11">
        <v>42738</v>
      </c>
      <c r="C2876" s="10" t="s">
        <v>48</v>
      </c>
      <c r="D2876" s="10" t="s">
        <v>50</v>
      </c>
      <c r="E2876" s="12">
        <v>149491</v>
      </c>
      <c r="F2876" s="13">
        <v>552814.61</v>
      </c>
      <c r="G2876" s="13">
        <v>0</v>
      </c>
    </row>
    <row r="2877" spans="1:7" hidden="1" x14ac:dyDescent="0.55000000000000004">
      <c r="A2877" s="10" t="s">
        <v>35</v>
      </c>
      <c r="B2877" s="11">
        <v>42738</v>
      </c>
      <c r="C2877" s="10" t="s">
        <v>48</v>
      </c>
      <c r="D2877" s="10" t="s">
        <v>52</v>
      </c>
      <c r="E2877" s="12">
        <v>257496</v>
      </c>
      <c r="F2877" s="13">
        <v>95250.52</v>
      </c>
      <c r="G2877" s="13">
        <v>0</v>
      </c>
    </row>
    <row r="2878" spans="1:7" hidden="1" x14ac:dyDescent="0.55000000000000004">
      <c r="A2878" s="10" t="s">
        <v>35</v>
      </c>
      <c r="B2878" s="11">
        <v>42738</v>
      </c>
      <c r="C2878" s="10" t="s">
        <v>48</v>
      </c>
      <c r="D2878" s="10" t="s">
        <v>51</v>
      </c>
      <c r="E2878" s="12">
        <v>86573</v>
      </c>
      <c r="F2878" s="13">
        <v>253869.53</v>
      </c>
      <c r="G2878" s="13">
        <v>0</v>
      </c>
    </row>
    <row r="2879" spans="1:7" hidden="1" x14ac:dyDescent="0.55000000000000004">
      <c r="A2879" s="10" t="s">
        <v>35</v>
      </c>
      <c r="B2879" s="11">
        <v>42739</v>
      </c>
      <c r="C2879" s="10" t="s">
        <v>48</v>
      </c>
      <c r="D2879" s="10" t="s">
        <v>49</v>
      </c>
      <c r="E2879" s="12">
        <v>0</v>
      </c>
      <c r="F2879" s="13">
        <v>0</v>
      </c>
      <c r="G2879" s="13">
        <v>0</v>
      </c>
    </row>
    <row r="2880" spans="1:7" x14ac:dyDescent="0.55000000000000004">
      <c r="A2880" s="10" t="s">
        <v>35</v>
      </c>
      <c r="B2880" s="11">
        <v>42739</v>
      </c>
      <c r="C2880" s="10" t="s">
        <v>48</v>
      </c>
      <c r="D2880" s="10" t="s">
        <v>50</v>
      </c>
      <c r="E2880" s="12">
        <v>117285</v>
      </c>
      <c r="F2880" s="13">
        <v>421542.3</v>
      </c>
      <c r="G2880" s="13">
        <v>0</v>
      </c>
    </row>
    <row r="2881" spans="1:7" hidden="1" x14ac:dyDescent="0.55000000000000004">
      <c r="A2881" s="10" t="s">
        <v>35</v>
      </c>
      <c r="B2881" s="11">
        <v>42739</v>
      </c>
      <c r="C2881" s="10" t="s">
        <v>48</v>
      </c>
      <c r="D2881" s="10" t="s">
        <v>52</v>
      </c>
      <c r="E2881" s="12">
        <v>217378</v>
      </c>
      <c r="F2881" s="13">
        <v>78146.679999999993</v>
      </c>
      <c r="G2881" s="13">
        <v>0</v>
      </c>
    </row>
    <row r="2882" spans="1:7" hidden="1" x14ac:dyDescent="0.55000000000000004">
      <c r="A2882" s="10" t="s">
        <v>35</v>
      </c>
      <c r="B2882" s="11">
        <v>42739</v>
      </c>
      <c r="C2882" s="10" t="s">
        <v>48</v>
      </c>
      <c r="D2882" s="10" t="s">
        <v>51</v>
      </c>
      <c r="E2882" s="12">
        <v>62754</v>
      </c>
      <c r="F2882" s="13">
        <v>176481.36</v>
      </c>
      <c r="G2882" s="13">
        <v>0</v>
      </c>
    </row>
    <row r="2883" spans="1:7" hidden="1" x14ac:dyDescent="0.55000000000000004">
      <c r="A2883" s="10" t="s">
        <v>35</v>
      </c>
      <c r="B2883" s="11">
        <v>42740</v>
      </c>
      <c r="C2883" s="10" t="s">
        <v>48</v>
      </c>
      <c r="D2883" s="10" t="s">
        <v>49</v>
      </c>
      <c r="E2883" s="12">
        <v>0</v>
      </c>
      <c r="F2883" s="13">
        <v>0</v>
      </c>
      <c r="G2883" s="13">
        <v>0</v>
      </c>
    </row>
    <row r="2884" spans="1:7" x14ac:dyDescent="0.55000000000000004">
      <c r="A2884" s="10" t="s">
        <v>35</v>
      </c>
      <c r="B2884" s="11">
        <v>42740</v>
      </c>
      <c r="C2884" s="10" t="s">
        <v>48</v>
      </c>
      <c r="D2884" s="10" t="s">
        <v>50</v>
      </c>
      <c r="E2884" s="12">
        <v>133924</v>
      </c>
      <c r="F2884" s="13">
        <v>486324.45</v>
      </c>
      <c r="G2884" s="13">
        <v>0</v>
      </c>
    </row>
    <row r="2885" spans="1:7" hidden="1" x14ac:dyDescent="0.55000000000000004">
      <c r="A2885" s="10" t="s">
        <v>35</v>
      </c>
      <c r="B2885" s="11">
        <v>42740</v>
      </c>
      <c r="C2885" s="10" t="s">
        <v>48</v>
      </c>
      <c r="D2885" s="10" t="s">
        <v>52</v>
      </c>
      <c r="E2885" s="12">
        <v>229274</v>
      </c>
      <c r="F2885" s="13">
        <v>83300.100000000006</v>
      </c>
      <c r="G2885" s="13">
        <v>0</v>
      </c>
    </row>
    <row r="2886" spans="1:7" hidden="1" x14ac:dyDescent="0.55000000000000004">
      <c r="A2886" s="10" t="s">
        <v>35</v>
      </c>
      <c r="B2886" s="11">
        <v>42740</v>
      </c>
      <c r="C2886" s="10" t="s">
        <v>48</v>
      </c>
      <c r="D2886" s="10" t="s">
        <v>51</v>
      </c>
      <c r="E2886" s="12">
        <v>71886</v>
      </c>
      <c r="F2886" s="13">
        <v>198238.26</v>
      </c>
      <c r="G2886" s="13">
        <v>0</v>
      </c>
    </row>
    <row r="2887" spans="1:7" hidden="1" x14ac:dyDescent="0.55000000000000004">
      <c r="A2887" s="10" t="s">
        <v>35</v>
      </c>
      <c r="B2887" s="11">
        <v>42741</v>
      </c>
      <c r="C2887" s="10" t="s">
        <v>48</v>
      </c>
      <c r="D2887" s="10" t="s">
        <v>49</v>
      </c>
      <c r="E2887" s="12">
        <v>0</v>
      </c>
      <c r="F2887" s="13">
        <v>0</v>
      </c>
      <c r="G2887" s="13">
        <v>0</v>
      </c>
    </row>
    <row r="2888" spans="1:7" x14ac:dyDescent="0.55000000000000004">
      <c r="A2888" s="10" t="s">
        <v>35</v>
      </c>
      <c r="B2888" s="11">
        <v>42741</v>
      </c>
      <c r="C2888" s="10" t="s">
        <v>48</v>
      </c>
      <c r="D2888" s="10" t="s">
        <v>50</v>
      </c>
      <c r="E2888" s="12">
        <v>126830</v>
      </c>
      <c r="F2888" s="13">
        <v>465960.76</v>
      </c>
      <c r="G2888" s="13">
        <v>0</v>
      </c>
    </row>
    <row r="2889" spans="1:7" hidden="1" x14ac:dyDescent="0.55000000000000004">
      <c r="A2889" s="10" t="s">
        <v>35</v>
      </c>
      <c r="B2889" s="11">
        <v>42741</v>
      </c>
      <c r="C2889" s="10" t="s">
        <v>48</v>
      </c>
      <c r="D2889" s="10" t="s">
        <v>52</v>
      </c>
      <c r="E2889" s="12">
        <v>218868</v>
      </c>
      <c r="F2889" s="13">
        <v>80406.97</v>
      </c>
      <c r="G2889" s="13">
        <v>0</v>
      </c>
    </row>
    <row r="2890" spans="1:7" hidden="1" x14ac:dyDescent="0.55000000000000004">
      <c r="A2890" s="10" t="s">
        <v>35</v>
      </c>
      <c r="B2890" s="11">
        <v>42741</v>
      </c>
      <c r="C2890" s="10" t="s">
        <v>48</v>
      </c>
      <c r="D2890" s="10" t="s">
        <v>51</v>
      </c>
      <c r="E2890" s="12">
        <v>78256</v>
      </c>
      <c r="F2890" s="13">
        <v>218660.55</v>
      </c>
      <c r="G2890" s="13">
        <v>0</v>
      </c>
    </row>
    <row r="2891" spans="1:7" hidden="1" x14ac:dyDescent="0.55000000000000004">
      <c r="A2891" s="10" t="s">
        <v>35</v>
      </c>
      <c r="B2891" s="11">
        <v>42744</v>
      </c>
      <c r="C2891" s="10" t="s">
        <v>48</v>
      </c>
      <c r="D2891" s="10" t="s">
        <v>49</v>
      </c>
      <c r="E2891" s="12">
        <v>0</v>
      </c>
      <c r="F2891" s="13">
        <v>0</v>
      </c>
      <c r="G2891" s="13">
        <v>0</v>
      </c>
    </row>
    <row r="2892" spans="1:7" x14ac:dyDescent="0.55000000000000004">
      <c r="A2892" s="10" t="s">
        <v>35</v>
      </c>
      <c r="B2892" s="11">
        <v>42744</v>
      </c>
      <c r="C2892" s="10" t="s">
        <v>48</v>
      </c>
      <c r="D2892" s="10" t="s">
        <v>50</v>
      </c>
      <c r="E2892" s="12">
        <v>114899</v>
      </c>
      <c r="F2892" s="13">
        <v>415798.47</v>
      </c>
      <c r="G2892" s="13">
        <v>0</v>
      </c>
    </row>
    <row r="2893" spans="1:7" hidden="1" x14ac:dyDescent="0.55000000000000004">
      <c r="A2893" s="10" t="s">
        <v>35</v>
      </c>
      <c r="B2893" s="11">
        <v>42744</v>
      </c>
      <c r="C2893" s="10" t="s">
        <v>48</v>
      </c>
      <c r="D2893" s="10" t="s">
        <v>52</v>
      </c>
      <c r="E2893" s="12">
        <v>193670</v>
      </c>
      <c r="F2893" s="13">
        <v>70088.479999999996</v>
      </c>
      <c r="G2893" s="13">
        <v>0</v>
      </c>
    </row>
    <row r="2894" spans="1:7" hidden="1" x14ac:dyDescent="0.55000000000000004">
      <c r="A2894" s="10" t="s">
        <v>35</v>
      </c>
      <c r="B2894" s="11">
        <v>42744</v>
      </c>
      <c r="C2894" s="10" t="s">
        <v>48</v>
      </c>
      <c r="D2894" s="10" t="s">
        <v>51</v>
      </c>
      <c r="E2894" s="12">
        <v>59558</v>
      </c>
      <c r="F2894" s="13">
        <v>162151.01</v>
      </c>
      <c r="G2894" s="13">
        <v>0</v>
      </c>
    </row>
    <row r="2895" spans="1:7" hidden="1" x14ac:dyDescent="0.55000000000000004">
      <c r="A2895" s="10" t="s">
        <v>35</v>
      </c>
      <c r="B2895" s="11">
        <v>42745</v>
      </c>
      <c r="C2895" s="10" t="s">
        <v>48</v>
      </c>
      <c r="D2895" s="10" t="s">
        <v>49</v>
      </c>
      <c r="E2895" s="12">
        <v>0</v>
      </c>
      <c r="F2895" s="13">
        <v>0</v>
      </c>
      <c r="G2895" s="13">
        <v>0</v>
      </c>
    </row>
    <row r="2896" spans="1:7" x14ac:dyDescent="0.55000000000000004">
      <c r="A2896" s="10" t="s">
        <v>35</v>
      </c>
      <c r="B2896" s="11">
        <v>42745</v>
      </c>
      <c r="C2896" s="10" t="s">
        <v>48</v>
      </c>
      <c r="D2896" s="10" t="s">
        <v>50</v>
      </c>
      <c r="E2896" s="12">
        <v>131966</v>
      </c>
      <c r="F2896" s="13">
        <v>467998.24</v>
      </c>
      <c r="G2896" s="13">
        <v>0</v>
      </c>
    </row>
    <row r="2897" spans="1:7" hidden="1" x14ac:dyDescent="0.55000000000000004">
      <c r="A2897" s="10" t="s">
        <v>35</v>
      </c>
      <c r="B2897" s="11">
        <v>42745</v>
      </c>
      <c r="C2897" s="10" t="s">
        <v>48</v>
      </c>
      <c r="D2897" s="10" t="s">
        <v>52</v>
      </c>
      <c r="E2897" s="12">
        <v>223218</v>
      </c>
      <c r="F2897" s="13">
        <v>79196.81</v>
      </c>
      <c r="G2897" s="13">
        <v>0</v>
      </c>
    </row>
    <row r="2898" spans="1:7" hidden="1" x14ac:dyDescent="0.55000000000000004">
      <c r="A2898" s="10" t="s">
        <v>35</v>
      </c>
      <c r="B2898" s="11">
        <v>42745</v>
      </c>
      <c r="C2898" s="10" t="s">
        <v>48</v>
      </c>
      <c r="D2898" s="10" t="s">
        <v>51</v>
      </c>
      <c r="E2898" s="12">
        <v>65909</v>
      </c>
      <c r="F2898" s="13">
        <v>181843.55</v>
      </c>
      <c r="G2898" s="13">
        <v>0</v>
      </c>
    </row>
    <row r="2899" spans="1:7" hidden="1" x14ac:dyDescent="0.55000000000000004">
      <c r="A2899" s="10" t="s">
        <v>35</v>
      </c>
      <c r="B2899" s="11">
        <v>42746</v>
      </c>
      <c r="C2899" s="10" t="s">
        <v>48</v>
      </c>
      <c r="D2899" s="10" t="s">
        <v>49</v>
      </c>
      <c r="E2899" s="12">
        <v>0</v>
      </c>
      <c r="F2899" s="13">
        <v>0</v>
      </c>
      <c r="G2899" s="13">
        <v>0</v>
      </c>
    </row>
    <row r="2900" spans="1:7" x14ac:dyDescent="0.55000000000000004">
      <c r="A2900" s="10" t="s">
        <v>35</v>
      </c>
      <c r="B2900" s="11">
        <v>42746</v>
      </c>
      <c r="C2900" s="10" t="s">
        <v>48</v>
      </c>
      <c r="D2900" s="10" t="s">
        <v>50</v>
      </c>
      <c r="E2900" s="12">
        <v>169611</v>
      </c>
      <c r="F2900" s="13">
        <v>599366.79</v>
      </c>
      <c r="G2900" s="13">
        <v>0</v>
      </c>
    </row>
    <row r="2901" spans="1:7" hidden="1" x14ac:dyDescent="0.55000000000000004">
      <c r="A2901" s="10" t="s">
        <v>35</v>
      </c>
      <c r="B2901" s="11">
        <v>42746</v>
      </c>
      <c r="C2901" s="10" t="s">
        <v>48</v>
      </c>
      <c r="D2901" s="10" t="s">
        <v>52</v>
      </c>
      <c r="E2901" s="12">
        <v>284153</v>
      </c>
      <c r="F2901" s="13">
        <v>100453.87</v>
      </c>
      <c r="G2901" s="13">
        <v>0</v>
      </c>
    </row>
    <row r="2902" spans="1:7" hidden="1" x14ac:dyDescent="0.55000000000000004">
      <c r="A2902" s="10" t="s">
        <v>35</v>
      </c>
      <c r="B2902" s="11">
        <v>42746</v>
      </c>
      <c r="C2902" s="10" t="s">
        <v>48</v>
      </c>
      <c r="D2902" s="10" t="s">
        <v>51</v>
      </c>
      <c r="E2902" s="12">
        <v>67414</v>
      </c>
      <c r="F2902" s="13">
        <v>189211.9</v>
      </c>
      <c r="G2902" s="13">
        <v>0</v>
      </c>
    </row>
    <row r="2903" spans="1:7" hidden="1" x14ac:dyDescent="0.55000000000000004">
      <c r="A2903" s="10" t="s">
        <v>35</v>
      </c>
      <c r="B2903" s="11">
        <v>42747</v>
      </c>
      <c r="C2903" s="10" t="s">
        <v>48</v>
      </c>
      <c r="D2903" s="10" t="s">
        <v>49</v>
      </c>
      <c r="E2903" s="12">
        <v>0</v>
      </c>
      <c r="F2903" s="13">
        <v>0</v>
      </c>
      <c r="G2903" s="13">
        <v>0</v>
      </c>
    </row>
    <row r="2904" spans="1:7" x14ac:dyDescent="0.55000000000000004">
      <c r="A2904" s="10" t="s">
        <v>35</v>
      </c>
      <c r="B2904" s="11">
        <v>42747</v>
      </c>
      <c r="C2904" s="10" t="s">
        <v>48</v>
      </c>
      <c r="D2904" s="10" t="s">
        <v>50</v>
      </c>
      <c r="E2904" s="12">
        <v>128002</v>
      </c>
      <c r="F2904" s="13">
        <v>461049.7</v>
      </c>
      <c r="G2904" s="13">
        <v>0</v>
      </c>
    </row>
    <row r="2905" spans="1:7" hidden="1" x14ac:dyDescent="0.55000000000000004">
      <c r="A2905" s="10" t="s">
        <v>35</v>
      </c>
      <c r="B2905" s="11">
        <v>42747</v>
      </c>
      <c r="C2905" s="10" t="s">
        <v>48</v>
      </c>
      <c r="D2905" s="10" t="s">
        <v>52</v>
      </c>
      <c r="E2905" s="12">
        <v>215840</v>
      </c>
      <c r="F2905" s="13">
        <v>77788.38</v>
      </c>
      <c r="G2905" s="13">
        <v>0</v>
      </c>
    </row>
    <row r="2906" spans="1:7" hidden="1" x14ac:dyDescent="0.55000000000000004">
      <c r="A2906" s="10" t="s">
        <v>35</v>
      </c>
      <c r="B2906" s="11">
        <v>42747</v>
      </c>
      <c r="C2906" s="10" t="s">
        <v>48</v>
      </c>
      <c r="D2906" s="10" t="s">
        <v>51</v>
      </c>
      <c r="E2906" s="12">
        <v>65226</v>
      </c>
      <c r="F2906" s="13">
        <v>187135.83</v>
      </c>
      <c r="G2906" s="13">
        <v>0</v>
      </c>
    </row>
    <row r="2907" spans="1:7" hidden="1" x14ac:dyDescent="0.55000000000000004">
      <c r="A2907" s="10" t="s">
        <v>35</v>
      </c>
      <c r="B2907" s="11">
        <v>42748</v>
      </c>
      <c r="C2907" s="10" t="s">
        <v>48</v>
      </c>
      <c r="D2907" s="10" t="s">
        <v>49</v>
      </c>
      <c r="E2907" s="12">
        <v>0</v>
      </c>
      <c r="F2907" s="13">
        <v>0</v>
      </c>
      <c r="G2907" s="13">
        <v>0</v>
      </c>
    </row>
    <row r="2908" spans="1:7" x14ac:dyDescent="0.55000000000000004">
      <c r="A2908" s="10" t="s">
        <v>35</v>
      </c>
      <c r="B2908" s="11">
        <v>42748</v>
      </c>
      <c r="C2908" s="10" t="s">
        <v>48</v>
      </c>
      <c r="D2908" s="10" t="s">
        <v>50</v>
      </c>
      <c r="E2908" s="12">
        <v>110451</v>
      </c>
      <c r="F2908" s="13">
        <v>397422.81</v>
      </c>
      <c r="G2908" s="13">
        <v>0</v>
      </c>
    </row>
    <row r="2909" spans="1:7" hidden="1" x14ac:dyDescent="0.55000000000000004">
      <c r="A2909" s="10" t="s">
        <v>35</v>
      </c>
      <c r="B2909" s="11">
        <v>42748</v>
      </c>
      <c r="C2909" s="10" t="s">
        <v>48</v>
      </c>
      <c r="D2909" s="10" t="s">
        <v>52</v>
      </c>
      <c r="E2909" s="12">
        <v>194173</v>
      </c>
      <c r="F2909" s="13">
        <v>69899.990000000005</v>
      </c>
      <c r="G2909" s="13">
        <v>0</v>
      </c>
    </row>
    <row r="2910" spans="1:7" hidden="1" x14ac:dyDescent="0.55000000000000004">
      <c r="A2910" s="10" t="s">
        <v>35</v>
      </c>
      <c r="B2910" s="11">
        <v>42748</v>
      </c>
      <c r="C2910" s="10" t="s">
        <v>48</v>
      </c>
      <c r="D2910" s="10" t="s">
        <v>51</v>
      </c>
      <c r="E2910" s="12">
        <v>60331</v>
      </c>
      <c r="F2910" s="13">
        <v>174675.39</v>
      </c>
      <c r="G2910" s="13">
        <v>0</v>
      </c>
    </row>
    <row r="2911" spans="1:7" hidden="1" x14ac:dyDescent="0.55000000000000004">
      <c r="A2911" s="10" t="s">
        <v>35</v>
      </c>
      <c r="B2911" s="11">
        <v>42751</v>
      </c>
      <c r="C2911" s="10" t="s">
        <v>48</v>
      </c>
      <c r="D2911" s="10" t="s">
        <v>49</v>
      </c>
      <c r="E2911" s="12">
        <v>0</v>
      </c>
      <c r="F2911" s="13">
        <v>0</v>
      </c>
      <c r="G2911" s="13">
        <v>0</v>
      </c>
    </row>
    <row r="2912" spans="1:7" x14ac:dyDescent="0.55000000000000004">
      <c r="A2912" s="10" t="s">
        <v>35</v>
      </c>
      <c r="B2912" s="11">
        <v>42751</v>
      </c>
      <c r="C2912" s="10" t="s">
        <v>48</v>
      </c>
      <c r="D2912" s="10" t="s">
        <v>50</v>
      </c>
      <c r="E2912" s="12">
        <v>73048</v>
      </c>
      <c r="F2912" s="13">
        <v>261014.13</v>
      </c>
      <c r="G2912" s="13">
        <v>0</v>
      </c>
    </row>
    <row r="2913" spans="1:7" hidden="1" x14ac:dyDescent="0.55000000000000004">
      <c r="A2913" s="10" t="s">
        <v>35</v>
      </c>
      <c r="B2913" s="11">
        <v>42751</v>
      </c>
      <c r="C2913" s="10" t="s">
        <v>48</v>
      </c>
      <c r="D2913" s="10" t="s">
        <v>52</v>
      </c>
      <c r="E2913" s="12">
        <v>135548</v>
      </c>
      <c r="F2913" s="13">
        <v>48462.57</v>
      </c>
      <c r="G2913" s="13">
        <v>0</v>
      </c>
    </row>
    <row r="2914" spans="1:7" hidden="1" x14ac:dyDescent="0.55000000000000004">
      <c r="A2914" s="10" t="s">
        <v>35</v>
      </c>
      <c r="B2914" s="11">
        <v>42751</v>
      </c>
      <c r="C2914" s="10" t="s">
        <v>48</v>
      </c>
      <c r="D2914" s="10" t="s">
        <v>51</v>
      </c>
      <c r="E2914" s="12">
        <v>44252</v>
      </c>
      <c r="F2914" s="13">
        <v>130556.56</v>
      </c>
      <c r="G2914" s="13">
        <v>0</v>
      </c>
    </row>
    <row r="2915" spans="1:7" hidden="1" x14ac:dyDescent="0.55000000000000004">
      <c r="A2915" s="10" t="s">
        <v>35</v>
      </c>
      <c r="B2915" s="11">
        <v>42752</v>
      </c>
      <c r="C2915" s="10" t="s">
        <v>48</v>
      </c>
      <c r="D2915" s="10" t="s">
        <v>49</v>
      </c>
      <c r="E2915" s="12">
        <v>0</v>
      </c>
      <c r="F2915" s="13">
        <v>0</v>
      </c>
      <c r="G2915" s="13">
        <v>0</v>
      </c>
    </row>
    <row r="2916" spans="1:7" x14ac:dyDescent="0.55000000000000004">
      <c r="A2916" s="10" t="s">
        <v>35</v>
      </c>
      <c r="B2916" s="11">
        <v>42752</v>
      </c>
      <c r="C2916" s="10" t="s">
        <v>48</v>
      </c>
      <c r="D2916" s="10" t="s">
        <v>50</v>
      </c>
      <c r="E2916" s="12">
        <v>129389</v>
      </c>
      <c r="F2916" s="13">
        <v>465893.84</v>
      </c>
      <c r="G2916" s="13">
        <v>0</v>
      </c>
    </row>
    <row r="2917" spans="1:7" hidden="1" x14ac:dyDescent="0.55000000000000004">
      <c r="A2917" s="10" t="s">
        <v>35</v>
      </c>
      <c r="B2917" s="11">
        <v>42752</v>
      </c>
      <c r="C2917" s="10" t="s">
        <v>48</v>
      </c>
      <c r="D2917" s="10" t="s">
        <v>52</v>
      </c>
      <c r="E2917" s="12">
        <v>228528</v>
      </c>
      <c r="F2917" s="13">
        <v>82363.08</v>
      </c>
      <c r="G2917" s="13">
        <v>0</v>
      </c>
    </row>
    <row r="2918" spans="1:7" hidden="1" x14ac:dyDescent="0.55000000000000004">
      <c r="A2918" s="10" t="s">
        <v>35</v>
      </c>
      <c r="B2918" s="11">
        <v>42752</v>
      </c>
      <c r="C2918" s="10" t="s">
        <v>48</v>
      </c>
      <c r="D2918" s="10" t="s">
        <v>51</v>
      </c>
      <c r="E2918" s="12">
        <v>61325</v>
      </c>
      <c r="F2918" s="13">
        <v>178563.34</v>
      </c>
      <c r="G2918" s="13">
        <v>0</v>
      </c>
    </row>
    <row r="2919" spans="1:7" hidden="1" x14ac:dyDescent="0.55000000000000004">
      <c r="A2919" s="10" t="s">
        <v>35</v>
      </c>
      <c r="B2919" s="11">
        <v>42753</v>
      </c>
      <c r="C2919" s="10" t="s">
        <v>48</v>
      </c>
      <c r="D2919" s="10" t="s">
        <v>49</v>
      </c>
      <c r="E2919" s="12">
        <v>0</v>
      </c>
      <c r="F2919" s="13">
        <v>0</v>
      </c>
      <c r="G2919" s="13">
        <v>0</v>
      </c>
    </row>
    <row r="2920" spans="1:7" x14ac:dyDescent="0.55000000000000004">
      <c r="A2920" s="10" t="s">
        <v>35</v>
      </c>
      <c r="B2920" s="11">
        <v>42753</v>
      </c>
      <c r="C2920" s="10" t="s">
        <v>48</v>
      </c>
      <c r="D2920" s="10" t="s">
        <v>50</v>
      </c>
      <c r="E2920" s="12">
        <v>152885</v>
      </c>
      <c r="F2920" s="13">
        <v>541264.42000000004</v>
      </c>
      <c r="G2920" s="13">
        <v>0</v>
      </c>
    </row>
    <row r="2921" spans="1:7" hidden="1" x14ac:dyDescent="0.55000000000000004">
      <c r="A2921" s="10" t="s">
        <v>35</v>
      </c>
      <c r="B2921" s="11">
        <v>42753</v>
      </c>
      <c r="C2921" s="10" t="s">
        <v>48</v>
      </c>
      <c r="D2921" s="10" t="s">
        <v>52</v>
      </c>
      <c r="E2921" s="12">
        <v>253276</v>
      </c>
      <c r="F2921" s="13">
        <v>89731.16</v>
      </c>
      <c r="G2921" s="13">
        <v>0</v>
      </c>
    </row>
    <row r="2922" spans="1:7" hidden="1" x14ac:dyDescent="0.55000000000000004">
      <c r="A2922" s="10" t="s">
        <v>35</v>
      </c>
      <c r="B2922" s="11">
        <v>42753</v>
      </c>
      <c r="C2922" s="10" t="s">
        <v>48</v>
      </c>
      <c r="D2922" s="10" t="s">
        <v>51</v>
      </c>
      <c r="E2922" s="12">
        <v>52894</v>
      </c>
      <c r="F2922" s="13">
        <v>150921.72</v>
      </c>
      <c r="G2922" s="13">
        <v>0</v>
      </c>
    </row>
    <row r="2923" spans="1:7" hidden="1" x14ac:dyDescent="0.55000000000000004">
      <c r="A2923" s="10" t="s">
        <v>35</v>
      </c>
      <c r="B2923" s="11">
        <v>42754</v>
      </c>
      <c r="C2923" s="10" t="s">
        <v>48</v>
      </c>
      <c r="D2923" s="10" t="s">
        <v>49</v>
      </c>
      <c r="E2923" s="12">
        <v>0</v>
      </c>
      <c r="F2923" s="13">
        <v>0</v>
      </c>
      <c r="G2923" s="13">
        <v>0</v>
      </c>
    </row>
    <row r="2924" spans="1:7" x14ac:dyDescent="0.55000000000000004">
      <c r="A2924" s="10" t="s">
        <v>35</v>
      </c>
      <c r="B2924" s="11">
        <v>42754</v>
      </c>
      <c r="C2924" s="10" t="s">
        <v>48</v>
      </c>
      <c r="D2924" s="10" t="s">
        <v>50</v>
      </c>
      <c r="E2924" s="12">
        <v>137512</v>
      </c>
      <c r="F2924" s="13">
        <v>485333</v>
      </c>
      <c r="G2924" s="13">
        <v>0</v>
      </c>
    </row>
    <row r="2925" spans="1:7" hidden="1" x14ac:dyDescent="0.55000000000000004">
      <c r="A2925" s="10" t="s">
        <v>35</v>
      </c>
      <c r="B2925" s="11">
        <v>42754</v>
      </c>
      <c r="C2925" s="10" t="s">
        <v>48</v>
      </c>
      <c r="D2925" s="10" t="s">
        <v>52</v>
      </c>
      <c r="E2925" s="12">
        <v>221764</v>
      </c>
      <c r="F2925" s="13">
        <v>78321.990000000005</v>
      </c>
      <c r="G2925" s="13">
        <v>0</v>
      </c>
    </row>
    <row r="2926" spans="1:7" hidden="1" x14ac:dyDescent="0.55000000000000004">
      <c r="A2926" s="10" t="s">
        <v>35</v>
      </c>
      <c r="B2926" s="11">
        <v>42754</v>
      </c>
      <c r="C2926" s="10" t="s">
        <v>48</v>
      </c>
      <c r="D2926" s="10" t="s">
        <v>51</v>
      </c>
      <c r="E2926" s="12">
        <v>67469</v>
      </c>
      <c r="F2926" s="13">
        <v>191376.9</v>
      </c>
      <c r="G2926" s="13">
        <v>0</v>
      </c>
    </row>
    <row r="2927" spans="1:7" hidden="1" x14ac:dyDescent="0.55000000000000004">
      <c r="A2927" s="10" t="s">
        <v>35</v>
      </c>
      <c r="B2927" s="11">
        <v>42755</v>
      </c>
      <c r="C2927" s="10" t="s">
        <v>48</v>
      </c>
      <c r="D2927" s="10" t="s">
        <v>49</v>
      </c>
      <c r="E2927" s="12">
        <v>0</v>
      </c>
      <c r="F2927" s="13">
        <v>0</v>
      </c>
      <c r="G2927" s="13">
        <v>0</v>
      </c>
    </row>
    <row r="2928" spans="1:7" x14ac:dyDescent="0.55000000000000004">
      <c r="A2928" s="10" t="s">
        <v>35</v>
      </c>
      <c r="B2928" s="11">
        <v>42755</v>
      </c>
      <c r="C2928" s="10" t="s">
        <v>48</v>
      </c>
      <c r="D2928" s="10" t="s">
        <v>50</v>
      </c>
      <c r="E2928" s="12">
        <v>113468</v>
      </c>
      <c r="F2928" s="13">
        <v>410763.47</v>
      </c>
      <c r="G2928" s="13">
        <v>0</v>
      </c>
    </row>
    <row r="2929" spans="1:7" hidden="1" x14ac:dyDescent="0.55000000000000004">
      <c r="A2929" s="10" t="s">
        <v>35</v>
      </c>
      <c r="B2929" s="11">
        <v>42755</v>
      </c>
      <c r="C2929" s="10" t="s">
        <v>48</v>
      </c>
      <c r="D2929" s="10" t="s">
        <v>52</v>
      </c>
      <c r="E2929" s="12">
        <v>192126</v>
      </c>
      <c r="F2929" s="13">
        <v>69573.94</v>
      </c>
      <c r="G2929" s="13">
        <v>0</v>
      </c>
    </row>
    <row r="2930" spans="1:7" hidden="1" x14ac:dyDescent="0.55000000000000004">
      <c r="A2930" s="10" t="s">
        <v>35</v>
      </c>
      <c r="B2930" s="11">
        <v>42755</v>
      </c>
      <c r="C2930" s="10" t="s">
        <v>48</v>
      </c>
      <c r="D2930" s="10" t="s">
        <v>51</v>
      </c>
      <c r="E2930" s="12">
        <v>51395</v>
      </c>
      <c r="F2930" s="13">
        <v>144476.84</v>
      </c>
      <c r="G2930" s="13">
        <v>0</v>
      </c>
    </row>
    <row r="2931" spans="1:7" hidden="1" x14ac:dyDescent="0.55000000000000004">
      <c r="A2931" s="10" t="s">
        <v>35</v>
      </c>
      <c r="B2931" s="11">
        <v>42758</v>
      </c>
      <c r="C2931" s="10" t="s">
        <v>48</v>
      </c>
      <c r="D2931" s="10" t="s">
        <v>49</v>
      </c>
      <c r="E2931" s="12">
        <v>0</v>
      </c>
      <c r="F2931" s="13">
        <v>0</v>
      </c>
      <c r="G2931" s="13">
        <v>0</v>
      </c>
    </row>
    <row r="2932" spans="1:7" x14ac:dyDescent="0.55000000000000004">
      <c r="A2932" s="10" t="s">
        <v>35</v>
      </c>
      <c r="B2932" s="11">
        <v>42758</v>
      </c>
      <c r="C2932" s="10" t="s">
        <v>48</v>
      </c>
      <c r="D2932" s="10" t="s">
        <v>50</v>
      </c>
      <c r="E2932" s="12">
        <v>102108</v>
      </c>
      <c r="F2932" s="13">
        <v>368266.98</v>
      </c>
      <c r="G2932" s="13">
        <v>0</v>
      </c>
    </row>
    <row r="2933" spans="1:7" hidden="1" x14ac:dyDescent="0.55000000000000004">
      <c r="A2933" s="10" t="s">
        <v>35</v>
      </c>
      <c r="B2933" s="11">
        <v>42758</v>
      </c>
      <c r="C2933" s="10" t="s">
        <v>48</v>
      </c>
      <c r="D2933" s="10" t="s">
        <v>52</v>
      </c>
      <c r="E2933" s="12">
        <v>179312</v>
      </c>
      <c r="F2933" s="13">
        <v>64695.94</v>
      </c>
      <c r="G2933" s="13">
        <v>0</v>
      </c>
    </row>
    <row r="2934" spans="1:7" hidden="1" x14ac:dyDescent="0.55000000000000004">
      <c r="A2934" s="10" t="s">
        <v>35</v>
      </c>
      <c r="B2934" s="11">
        <v>42758</v>
      </c>
      <c r="C2934" s="10" t="s">
        <v>48</v>
      </c>
      <c r="D2934" s="10" t="s">
        <v>51</v>
      </c>
      <c r="E2934" s="12">
        <v>59945</v>
      </c>
      <c r="F2934" s="13">
        <v>163684.95000000001</v>
      </c>
      <c r="G2934" s="13">
        <v>0</v>
      </c>
    </row>
    <row r="2935" spans="1:7" hidden="1" x14ac:dyDescent="0.55000000000000004">
      <c r="A2935" s="10" t="s">
        <v>35</v>
      </c>
      <c r="B2935" s="11">
        <v>42759</v>
      </c>
      <c r="C2935" s="10" t="s">
        <v>48</v>
      </c>
      <c r="D2935" s="10" t="s">
        <v>49</v>
      </c>
      <c r="E2935" s="12">
        <v>0</v>
      </c>
      <c r="F2935" s="13">
        <v>0</v>
      </c>
      <c r="G2935" s="13">
        <v>0</v>
      </c>
    </row>
    <row r="2936" spans="1:7" x14ac:dyDescent="0.55000000000000004">
      <c r="A2936" s="10" t="s">
        <v>35</v>
      </c>
      <c r="B2936" s="11">
        <v>42759</v>
      </c>
      <c r="C2936" s="10" t="s">
        <v>48</v>
      </c>
      <c r="D2936" s="10" t="s">
        <v>50</v>
      </c>
      <c r="E2936" s="12">
        <v>105890</v>
      </c>
      <c r="F2936" s="13">
        <v>384716.35</v>
      </c>
      <c r="G2936" s="13">
        <v>0</v>
      </c>
    </row>
    <row r="2937" spans="1:7" hidden="1" x14ac:dyDescent="0.55000000000000004">
      <c r="A2937" s="10" t="s">
        <v>35</v>
      </c>
      <c r="B2937" s="11">
        <v>42759</v>
      </c>
      <c r="C2937" s="10" t="s">
        <v>48</v>
      </c>
      <c r="D2937" s="10" t="s">
        <v>52</v>
      </c>
      <c r="E2937" s="12">
        <v>180865</v>
      </c>
      <c r="F2937" s="13">
        <v>65735.98</v>
      </c>
      <c r="G2937" s="13">
        <v>0</v>
      </c>
    </row>
    <row r="2938" spans="1:7" hidden="1" x14ac:dyDescent="0.55000000000000004">
      <c r="A2938" s="10" t="s">
        <v>35</v>
      </c>
      <c r="B2938" s="11">
        <v>42759</v>
      </c>
      <c r="C2938" s="10" t="s">
        <v>48</v>
      </c>
      <c r="D2938" s="10" t="s">
        <v>51</v>
      </c>
      <c r="E2938" s="12">
        <v>48918</v>
      </c>
      <c r="F2938" s="13">
        <v>137968.72</v>
      </c>
      <c r="G2938" s="13">
        <v>0</v>
      </c>
    </row>
    <row r="2939" spans="1:7" hidden="1" x14ac:dyDescent="0.55000000000000004">
      <c r="A2939" s="10" t="s">
        <v>35</v>
      </c>
      <c r="B2939" s="11">
        <v>42760</v>
      </c>
      <c r="C2939" s="10" t="s">
        <v>48</v>
      </c>
      <c r="D2939" s="10" t="s">
        <v>49</v>
      </c>
      <c r="E2939" s="12">
        <v>0</v>
      </c>
      <c r="F2939" s="13">
        <v>0</v>
      </c>
      <c r="G2939" s="13">
        <v>0</v>
      </c>
    </row>
    <row r="2940" spans="1:7" x14ac:dyDescent="0.55000000000000004">
      <c r="A2940" s="10" t="s">
        <v>35</v>
      </c>
      <c r="B2940" s="11">
        <v>42760</v>
      </c>
      <c r="C2940" s="10" t="s">
        <v>48</v>
      </c>
      <c r="D2940" s="10" t="s">
        <v>50</v>
      </c>
      <c r="E2940" s="12">
        <v>127667</v>
      </c>
      <c r="F2940" s="13">
        <v>461917.95</v>
      </c>
      <c r="G2940" s="13">
        <v>0</v>
      </c>
    </row>
    <row r="2941" spans="1:7" hidden="1" x14ac:dyDescent="0.55000000000000004">
      <c r="A2941" s="10" t="s">
        <v>35</v>
      </c>
      <c r="B2941" s="11">
        <v>42760</v>
      </c>
      <c r="C2941" s="10" t="s">
        <v>48</v>
      </c>
      <c r="D2941" s="10" t="s">
        <v>52</v>
      </c>
      <c r="E2941" s="12">
        <v>205546</v>
      </c>
      <c r="F2941" s="13">
        <v>74393.66</v>
      </c>
      <c r="G2941" s="13">
        <v>0</v>
      </c>
    </row>
    <row r="2942" spans="1:7" hidden="1" x14ac:dyDescent="0.55000000000000004">
      <c r="A2942" s="10" t="s">
        <v>35</v>
      </c>
      <c r="B2942" s="11">
        <v>42760</v>
      </c>
      <c r="C2942" s="10" t="s">
        <v>48</v>
      </c>
      <c r="D2942" s="10" t="s">
        <v>51</v>
      </c>
      <c r="E2942" s="12">
        <v>53260</v>
      </c>
      <c r="F2942" s="13">
        <v>149972.60999999999</v>
      </c>
      <c r="G2942" s="13">
        <v>0</v>
      </c>
    </row>
    <row r="2943" spans="1:7" hidden="1" x14ac:dyDescent="0.55000000000000004">
      <c r="A2943" s="10" t="s">
        <v>35</v>
      </c>
      <c r="B2943" s="11">
        <v>42762</v>
      </c>
      <c r="C2943" s="10" t="s">
        <v>48</v>
      </c>
      <c r="D2943" s="10" t="s">
        <v>49</v>
      </c>
      <c r="E2943" s="12">
        <v>0</v>
      </c>
      <c r="F2943" s="13">
        <v>0</v>
      </c>
      <c r="G2943" s="13">
        <v>0</v>
      </c>
    </row>
    <row r="2944" spans="1:7" x14ac:dyDescent="0.55000000000000004">
      <c r="A2944" s="10" t="s">
        <v>35</v>
      </c>
      <c r="B2944" s="11">
        <v>42762</v>
      </c>
      <c r="C2944" s="10" t="s">
        <v>48</v>
      </c>
      <c r="D2944" s="10" t="s">
        <v>50</v>
      </c>
      <c r="E2944" s="12">
        <v>125111</v>
      </c>
      <c r="F2944" s="13">
        <v>455958.88</v>
      </c>
      <c r="G2944" s="13">
        <v>0</v>
      </c>
    </row>
    <row r="2945" spans="1:7" hidden="1" x14ac:dyDescent="0.55000000000000004">
      <c r="A2945" s="10" t="s">
        <v>35</v>
      </c>
      <c r="B2945" s="11">
        <v>42762</v>
      </c>
      <c r="C2945" s="10" t="s">
        <v>48</v>
      </c>
      <c r="D2945" s="10" t="s">
        <v>52</v>
      </c>
      <c r="E2945" s="12">
        <v>198285</v>
      </c>
      <c r="F2945" s="13">
        <v>72288.36</v>
      </c>
      <c r="G2945" s="13">
        <v>0</v>
      </c>
    </row>
    <row r="2946" spans="1:7" hidden="1" x14ac:dyDescent="0.55000000000000004">
      <c r="A2946" s="10" t="s">
        <v>35</v>
      </c>
      <c r="B2946" s="11">
        <v>42762</v>
      </c>
      <c r="C2946" s="10" t="s">
        <v>48</v>
      </c>
      <c r="D2946" s="10" t="s">
        <v>51</v>
      </c>
      <c r="E2946" s="12">
        <v>58954</v>
      </c>
      <c r="F2946" s="13">
        <v>166786.46</v>
      </c>
      <c r="G2946" s="13">
        <v>0</v>
      </c>
    </row>
    <row r="2947" spans="1:7" hidden="1" x14ac:dyDescent="0.55000000000000004">
      <c r="A2947" s="10" t="s">
        <v>35</v>
      </c>
      <c r="B2947" s="11">
        <v>42765</v>
      </c>
      <c r="C2947" s="10" t="s">
        <v>48</v>
      </c>
      <c r="D2947" s="10" t="s">
        <v>49</v>
      </c>
      <c r="E2947" s="12">
        <v>0</v>
      </c>
      <c r="F2947" s="13">
        <v>0</v>
      </c>
      <c r="G2947" s="13">
        <v>0</v>
      </c>
    </row>
    <row r="2948" spans="1:7" x14ac:dyDescent="0.55000000000000004">
      <c r="A2948" s="10" t="s">
        <v>35</v>
      </c>
      <c r="B2948" s="11">
        <v>42765</v>
      </c>
      <c r="C2948" s="10" t="s">
        <v>48</v>
      </c>
      <c r="D2948" s="10" t="s">
        <v>50</v>
      </c>
      <c r="E2948" s="12">
        <v>118892</v>
      </c>
      <c r="F2948" s="13">
        <v>428621.97</v>
      </c>
      <c r="G2948" s="13">
        <v>0</v>
      </c>
    </row>
    <row r="2949" spans="1:7" hidden="1" x14ac:dyDescent="0.55000000000000004">
      <c r="A2949" s="10" t="s">
        <v>35</v>
      </c>
      <c r="B2949" s="11">
        <v>42765</v>
      </c>
      <c r="C2949" s="10" t="s">
        <v>48</v>
      </c>
      <c r="D2949" s="10" t="s">
        <v>52</v>
      </c>
      <c r="E2949" s="12">
        <v>188323</v>
      </c>
      <c r="F2949" s="13">
        <v>67913.34</v>
      </c>
      <c r="G2949" s="13">
        <v>0</v>
      </c>
    </row>
    <row r="2950" spans="1:7" hidden="1" x14ac:dyDescent="0.55000000000000004">
      <c r="A2950" s="10" t="s">
        <v>35</v>
      </c>
      <c r="B2950" s="11">
        <v>42765</v>
      </c>
      <c r="C2950" s="10" t="s">
        <v>48</v>
      </c>
      <c r="D2950" s="10" t="s">
        <v>51</v>
      </c>
      <c r="E2950" s="12">
        <v>50992</v>
      </c>
      <c r="F2950" s="13">
        <v>142215.85</v>
      </c>
      <c r="G2950" s="13">
        <v>0</v>
      </c>
    </row>
    <row r="2951" spans="1:7" hidden="1" x14ac:dyDescent="0.55000000000000004">
      <c r="A2951" s="10" t="s">
        <v>35</v>
      </c>
      <c r="B2951" s="11">
        <v>42766</v>
      </c>
      <c r="C2951" s="10" t="s">
        <v>48</v>
      </c>
      <c r="D2951" s="10" t="s">
        <v>49</v>
      </c>
      <c r="E2951" s="12">
        <v>0</v>
      </c>
      <c r="F2951" s="13">
        <v>0</v>
      </c>
      <c r="G2951" s="13">
        <v>0</v>
      </c>
    </row>
    <row r="2952" spans="1:7" x14ac:dyDescent="0.55000000000000004">
      <c r="A2952" s="10" t="s">
        <v>35</v>
      </c>
      <c r="B2952" s="11">
        <v>42766</v>
      </c>
      <c r="C2952" s="10" t="s">
        <v>48</v>
      </c>
      <c r="D2952" s="10" t="s">
        <v>50</v>
      </c>
      <c r="E2952" s="12">
        <v>112164</v>
      </c>
      <c r="F2952" s="13">
        <v>402588.54</v>
      </c>
      <c r="G2952" s="13">
        <v>0</v>
      </c>
    </row>
    <row r="2953" spans="1:7" hidden="1" x14ac:dyDescent="0.55000000000000004">
      <c r="A2953" s="10" t="s">
        <v>35</v>
      </c>
      <c r="B2953" s="11">
        <v>42766</v>
      </c>
      <c r="C2953" s="10" t="s">
        <v>48</v>
      </c>
      <c r="D2953" s="10" t="s">
        <v>52</v>
      </c>
      <c r="E2953" s="12">
        <v>193622</v>
      </c>
      <c r="F2953" s="13">
        <v>69532.3</v>
      </c>
      <c r="G2953" s="13">
        <v>0</v>
      </c>
    </row>
    <row r="2954" spans="1:7" hidden="1" x14ac:dyDescent="0.55000000000000004">
      <c r="A2954" s="10" t="s">
        <v>35</v>
      </c>
      <c r="B2954" s="11">
        <v>42766</v>
      </c>
      <c r="C2954" s="10" t="s">
        <v>48</v>
      </c>
      <c r="D2954" s="10" t="s">
        <v>51</v>
      </c>
      <c r="E2954" s="12">
        <v>54937</v>
      </c>
      <c r="F2954" s="13">
        <v>147523.60999999999</v>
      </c>
      <c r="G2954" s="13">
        <v>0</v>
      </c>
    </row>
    <row r="2955" spans="1:7" hidden="1" x14ac:dyDescent="0.55000000000000004">
      <c r="A2955" s="10" t="s">
        <v>35</v>
      </c>
      <c r="B2955" s="11">
        <v>42767</v>
      </c>
      <c r="C2955" s="10" t="s">
        <v>48</v>
      </c>
      <c r="D2955" s="10" t="s">
        <v>49</v>
      </c>
      <c r="E2955" s="12">
        <v>0</v>
      </c>
      <c r="F2955" s="13">
        <v>0</v>
      </c>
      <c r="G2955" s="13">
        <v>0</v>
      </c>
    </row>
    <row r="2956" spans="1:7" x14ac:dyDescent="0.55000000000000004">
      <c r="A2956" s="10" t="s">
        <v>35</v>
      </c>
      <c r="B2956" s="11">
        <v>42767</v>
      </c>
      <c r="C2956" s="10" t="s">
        <v>48</v>
      </c>
      <c r="D2956" s="10" t="s">
        <v>50</v>
      </c>
      <c r="E2956" s="12">
        <v>131814</v>
      </c>
      <c r="F2956" s="13">
        <v>473750.67</v>
      </c>
      <c r="G2956" s="13">
        <v>0</v>
      </c>
    </row>
    <row r="2957" spans="1:7" hidden="1" x14ac:dyDescent="0.55000000000000004">
      <c r="A2957" s="10" t="s">
        <v>35</v>
      </c>
      <c r="B2957" s="11">
        <v>42767</v>
      </c>
      <c r="C2957" s="10" t="s">
        <v>48</v>
      </c>
      <c r="D2957" s="10" t="s">
        <v>52</v>
      </c>
      <c r="E2957" s="12">
        <v>212494</v>
      </c>
      <c r="F2957" s="13">
        <v>76391.149999999994</v>
      </c>
      <c r="G2957" s="13">
        <v>0</v>
      </c>
    </row>
    <row r="2958" spans="1:7" hidden="1" x14ac:dyDescent="0.55000000000000004">
      <c r="A2958" s="10" t="s">
        <v>35</v>
      </c>
      <c r="B2958" s="11">
        <v>42767</v>
      </c>
      <c r="C2958" s="10" t="s">
        <v>48</v>
      </c>
      <c r="D2958" s="10" t="s">
        <v>51</v>
      </c>
      <c r="E2958" s="12">
        <v>59585</v>
      </c>
      <c r="F2958" s="13">
        <v>160439.82999999999</v>
      </c>
      <c r="G2958" s="13">
        <v>0</v>
      </c>
    </row>
    <row r="2959" spans="1:7" hidden="1" x14ac:dyDescent="0.55000000000000004">
      <c r="A2959" s="10" t="s">
        <v>35</v>
      </c>
      <c r="B2959" s="11">
        <v>42768</v>
      </c>
      <c r="C2959" s="10" t="s">
        <v>48</v>
      </c>
      <c r="D2959" s="10" t="s">
        <v>49</v>
      </c>
      <c r="E2959" s="12">
        <v>0</v>
      </c>
      <c r="F2959" s="13">
        <v>0</v>
      </c>
      <c r="G2959" s="13">
        <v>0</v>
      </c>
    </row>
    <row r="2960" spans="1:7" x14ac:dyDescent="0.55000000000000004">
      <c r="A2960" s="10" t="s">
        <v>35</v>
      </c>
      <c r="B2960" s="11">
        <v>42768</v>
      </c>
      <c r="C2960" s="10" t="s">
        <v>48</v>
      </c>
      <c r="D2960" s="10" t="s">
        <v>50</v>
      </c>
      <c r="E2960" s="12">
        <v>141682</v>
      </c>
      <c r="F2960" s="13">
        <v>514445.04</v>
      </c>
      <c r="G2960" s="13">
        <v>0</v>
      </c>
    </row>
    <row r="2961" spans="1:7" hidden="1" x14ac:dyDescent="0.55000000000000004">
      <c r="A2961" s="10" t="s">
        <v>35</v>
      </c>
      <c r="B2961" s="11">
        <v>42768</v>
      </c>
      <c r="C2961" s="10" t="s">
        <v>48</v>
      </c>
      <c r="D2961" s="10" t="s">
        <v>52</v>
      </c>
      <c r="E2961" s="12">
        <v>219396</v>
      </c>
      <c r="F2961" s="13">
        <v>79663.83</v>
      </c>
      <c r="G2961" s="13">
        <v>0</v>
      </c>
    </row>
    <row r="2962" spans="1:7" hidden="1" x14ac:dyDescent="0.55000000000000004">
      <c r="A2962" s="10" t="s">
        <v>35</v>
      </c>
      <c r="B2962" s="11">
        <v>42768</v>
      </c>
      <c r="C2962" s="10" t="s">
        <v>48</v>
      </c>
      <c r="D2962" s="10" t="s">
        <v>51</v>
      </c>
      <c r="E2962" s="12">
        <v>68711</v>
      </c>
      <c r="F2962" s="13">
        <v>183252.28</v>
      </c>
      <c r="G2962" s="13">
        <v>0</v>
      </c>
    </row>
    <row r="2963" spans="1:7" hidden="1" x14ac:dyDescent="0.55000000000000004">
      <c r="A2963" s="10" t="s">
        <v>35</v>
      </c>
      <c r="B2963" s="11">
        <v>42769</v>
      </c>
      <c r="C2963" s="10" t="s">
        <v>48</v>
      </c>
      <c r="D2963" s="10" t="s">
        <v>49</v>
      </c>
      <c r="E2963" s="12">
        <v>0</v>
      </c>
      <c r="F2963" s="13">
        <v>0</v>
      </c>
      <c r="G2963" s="13">
        <v>0</v>
      </c>
    </row>
    <row r="2964" spans="1:7" x14ac:dyDescent="0.55000000000000004">
      <c r="A2964" s="10" t="s">
        <v>35</v>
      </c>
      <c r="B2964" s="11">
        <v>42769</v>
      </c>
      <c r="C2964" s="10" t="s">
        <v>48</v>
      </c>
      <c r="D2964" s="10" t="s">
        <v>50</v>
      </c>
      <c r="E2964" s="12">
        <v>116794</v>
      </c>
      <c r="F2964" s="13">
        <v>422924.94</v>
      </c>
      <c r="G2964" s="13">
        <v>0</v>
      </c>
    </row>
    <row r="2965" spans="1:7" hidden="1" x14ac:dyDescent="0.55000000000000004">
      <c r="A2965" s="10" t="s">
        <v>35</v>
      </c>
      <c r="B2965" s="11">
        <v>42769</v>
      </c>
      <c r="C2965" s="10" t="s">
        <v>48</v>
      </c>
      <c r="D2965" s="10" t="s">
        <v>52</v>
      </c>
      <c r="E2965" s="12">
        <v>193088</v>
      </c>
      <c r="F2965" s="13">
        <v>69944.75</v>
      </c>
      <c r="G2965" s="13">
        <v>0</v>
      </c>
    </row>
    <row r="2966" spans="1:7" hidden="1" x14ac:dyDescent="0.55000000000000004">
      <c r="A2966" s="10" t="s">
        <v>35</v>
      </c>
      <c r="B2966" s="11">
        <v>42769</v>
      </c>
      <c r="C2966" s="10" t="s">
        <v>48</v>
      </c>
      <c r="D2966" s="10" t="s">
        <v>51</v>
      </c>
      <c r="E2966" s="12">
        <v>65490</v>
      </c>
      <c r="F2966" s="13">
        <v>170717.01</v>
      </c>
      <c r="G2966" s="13">
        <v>0</v>
      </c>
    </row>
    <row r="2967" spans="1:7" hidden="1" x14ac:dyDescent="0.55000000000000004">
      <c r="A2967" s="10" t="s">
        <v>35</v>
      </c>
      <c r="B2967" s="11">
        <v>42772</v>
      </c>
      <c r="C2967" s="10" t="s">
        <v>48</v>
      </c>
      <c r="D2967" s="10" t="s">
        <v>49</v>
      </c>
      <c r="E2967" s="12">
        <v>0</v>
      </c>
      <c r="F2967" s="13">
        <v>0</v>
      </c>
      <c r="G2967" s="13">
        <v>0</v>
      </c>
    </row>
    <row r="2968" spans="1:7" x14ac:dyDescent="0.55000000000000004">
      <c r="A2968" s="10" t="s">
        <v>35</v>
      </c>
      <c r="B2968" s="11">
        <v>42772</v>
      </c>
      <c r="C2968" s="10" t="s">
        <v>48</v>
      </c>
      <c r="D2968" s="10" t="s">
        <v>50</v>
      </c>
      <c r="E2968" s="12">
        <v>107906</v>
      </c>
      <c r="F2968" s="13">
        <v>389614.71</v>
      </c>
      <c r="G2968" s="13">
        <v>0</v>
      </c>
    </row>
    <row r="2969" spans="1:7" hidden="1" x14ac:dyDescent="0.55000000000000004">
      <c r="A2969" s="10" t="s">
        <v>35</v>
      </c>
      <c r="B2969" s="11">
        <v>42772</v>
      </c>
      <c r="C2969" s="10" t="s">
        <v>48</v>
      </c>
      <c r="D2969" s="10" t="s">
        <v>52</v>
      </c>
      <c r="E2969" s="12">
        <v>176018</v>
      </c>
      <c r="F2969" s="13">
        <v>63570.82</v>
      </c>
      <c r="G2969" s="13">
        <v>0</v>
      </c>
    </row>
    <row r="2970" spans="1:7" hidden="1" x14ac:dyDescent="0.55000000000000004">
      <c r="A2970" s="10" t="s">
        <v>35</v>
      </c>
      <c r="B2970" s="11">
        <v>42772</v>
      </c>
      <c r="C2970" s="10" t="s">
        <v>48</v>
      </c>
      <c r="D2970" s="10" t="s">
        <v>51</v>
      </c>
      <c r="E2970" s="12">
        <v>60671</v>
      </c>
      <c r="F2970" s="13">
        <v>156022.42000000001</v>
      </c>
      <c r="G2970" s="13">
        <v>0</v>
      </c>
    </row>
    <row r="2971" spans="1:7" hidden="1" x14ac:dyDescent="0.55000000000000004">
      <c r="A2971" s="10" t="s">
        <v>35</v>
      </c>
      <c r="B2971" s="11">
        <v>42773</v>
      </c>
      <c r="C2971" s="10" t="s">
        <v>48</v>
      </c>
      <c r="D2971" s="10" t="s">
        <v>49</v>
      </c>
      <c r="E2971" s="12">
        <v>0</v>
      </c>
      <c r="F2971" s="13">
        <v>0</v>
      </c>
      <c r="G2971" s="13">
        <v>0</v>
      </c>
    </row>
    <row r="2972" spans="1:7" x14ac:dyDescent="0.55000000000000004">
      <c r="A2972" s="10" t="s">
        <v>35</v>
      </c>
      <c r="B2972" s="11">
        <v>42773</v>
      </c>
      <c r="C2972" s="10" t="s">
        <v>48</v>
      </c>
      <c r="D2972" s="10" t="s">
        <v>50</v>
      </c>
      <c r="E2972" s="12">
        <v>115275</v>
      </c>
      <c r="F2972" s="13">
        <v>408329.97</v>
      </c>
      <c r="G2972" s="13">
        <v>0</v>
      </c>
    </row>
    <row r="2973" spans="1:7" hidden="1" x14ac:dyDescent="0.55000000000000004">
      <c r="A2973" s="10" t="s">
        <v>35</v>
      </c>
      <c r="B2973" s="11">
        <v>42773</v>
      </c>
      <c r="C2973" s="10" t="s">
        <v>48</v>
      </c>
      <c r="D2973" s="10" t="s">
        <v>52</v>
      </c>
      <c r="E2973" s="12">
        <v>183436</v>
      </c>
      <c r="F2973" s="13">
        <v>65012.25</v>
      </c>
      <c r="G2973" s="13">
        <v>0</v>
      </c>
    </row>
    <row r="2974" spans="1:7" hidden="1" x14ac:dyDescent="0.55000000000000004">
      <c r="A2974" s="10" t="s">
        <v>35</v>
      </c>
      <c r="B2974" s="11">
        <v>42773</v>
      </c>
      <c r="C2974" s="10" t="s">
        <v>48</v>
      </c>
      <c r="D2974" s="10" t="s">
        <v>51</v>
      </c>
      <c r="E2974" s="12">
        <v>57718</v>
      </c>
      <c r="F2974" s="13">
        <v>151799.19</v>
      </c>
      <c r="G2974" s="13">
        <v>0</v>
      </c>
    </row>
    <row r="2975" spans="1:7" hidden="1" x14ac:dyDescent="0.55000000000000004">
      <c r="A2975" s="10" t="s">
        <v>35</v>
      </c>
      <c r="B2975" s="11">
        <v>42774</v>
      </c>
      <c r="C2975" s="10" t="s">
        <v>48</v>
      </c>
      <c r="D2975" s="10" t="s">
        <v>49</v>
      </c>
      <c r="E2975" s="12">
        <v>0</v>
      </c>
      <c r="F2975" s="13">
        <v>0</v>
      </c>
      <c r="G2975" s="13">
        <v>0</v>
      </c>
    </row>
    <row r="2976" spans="1:7" x14ac:dyDescent="0.55000000000000004">
      <c r="A2976" s="10" t="s">
        <v>35</v>
      </c>
      <c r="B2976" s="11">
        <v>42774</v>
      </c>
      <c r="C2976" s="10" t="s">
        <v>48</v>
      </c>
      <c r="D2976" s="10" t="s">
        <v>50</v>
      </c>
      <c r="E2976" s="12">
        <v>155836</v>
      </c>
      <c r="F2976" s="13">
        <v>544484.98</v>
      </c>
      <c r="G2976" s="13">
        <v>0</v>
      </c>
    </row>
    <row r="2977" spans="1:7" hidden="1" x14ac:dyDescent="0.55000000000000004">
      <c r="A2977" s="10" t="s">
        <v>35</v>
      </c>
      <c r="B2977" s="11">
        <v>42774</v>
      </c>
      <c r="C2977" s="10" t="s">
        <v>48</v>
      </c>
      <c r="D2977" s="10" t="s">
        <v>52</v>
      </c>
      <c r="E2977" s="12">
        <v>242998</v>
      </c>
      <c r="F2977" s="13">
        <v>84948.07</v>
      </c>
      <c r="G2977" s="13">
        <v>0</v>
      </c>
    </row>
    <row r="2978" spans="1:7" hidden="1" x14ac:dyDescent="0.55000000000000004">
      <c r="A2978" s="10" t="s">
        <v>35</v>
      </c>
      <c r="B2978" s="11">
        <v>42774</v>
      </c>
      <c r="C2978" s="10" t="s">
        <v>48</v>
      </c>
      <c r="D2978" s="10" t="s">
        <v>51</v>
      </c>
      <c r="E2978" s="12">
        <v>60958</v>
      </c>
      <c r="F2978" s="13">
        <v>159838.79</v>
      </c>
      <c r="G2978" s="13">
        <v>0</v>
      </c>
    </row>
    <row r="2979" spans="1:7" hidden="1" x14ac:dyDescent="0.55000000000000004">
      <c r="A2979" s="10" t="s">
        <v>35</v>
      </c>
      <c r="B2979" s="11">
        <v>42775</v>
      </c>
      <c r="C2979" s="10" t="s">
        <v>48</v>
      </c>
      <c r="D2979" s="10" t="s">
        <v>49</v>
      </c>
      <c r="E2979" s="12">
        <v>0</v>
      </c>
      <c r="F2979" s="13">
        <v>0</v>
      </c>
      <c r="G2979" s="13">
        <v>0</v>
      </c>
    </row>
    <row r="2980" spans="1:7" x14ac:dyDescent="0.55000000000000004">
      <c r="A2980" s="10" t="s">
        <v>35</v>
      </c>
      <c r="B2980" s="11">
        <v>42775</v>
      </c>
      <c r="C2980" s="10" t="s">
        <v>48</v>
      </c>
      <c r="D2980" s="10" t="s">
        <v>50</v>
      </c>
      <c r="E2980" s="12">
        <v>111639</v>
      </c>
      <c r="F2980" s="13">
        <v>395021.46</v>
      </c>
      <c r="G2980" s="13">
        <v>0</v>
      </c>
    </row>
    <row r="2981" spans="1:7" hidden="1" x14ac:dyDescent="0.55000000000000004">
      <c r="A2981" s="10" t="s">
        <v>35</v>
      </c>
      <c r="B2981" s="11">
        <v>42775</v>
      </c>
      <c r="C2981" s="10" t="s">
        <v>48</v>
      </c>
      <c r="D2981" s="10" t="s">
        <v>52</v>
      </c>
      <c r="E2981" s="12">
        <v>182289</v>
      </c>
      <c r="F2981" s="13">
        <v>64520.23</v>
      </c>
      <c r="G2981" s="13">
        <v>0</v>
      </c>
    </row>
    <row r="2982" spans="1:7" hidden="1" x14ac:dyDescent="0.55000000000000004">
      <c r="A2982" s="10" t="s">
        <v>35</v>
      </c>
      <c r="B2982" s="11">
        <v>42775</v>
      </c>
      <c r="C2982" s="10" t="s">
        <v>48</v>
      </c>
      <c r="D2982" s="10" t="s">
        <v>51</v>
      </c>
      <c r="E2982" s="12">
        <v>56225</v>
      </c>
      <c r="F2982" s="13">
        <v>148507.32</v>
      </c>
      <c r="G2982" s="13">
        <v>0</v>
      </c>
    </row>
    <row r="2983" spans="1:7" hidden="1" x14ac:dyDescent="0.55000000000000004">
      <c r="A2983" s="10" t="s">
        <v>35</v>
      </c>
      <c r="B2983" s="11">
        <v>42776</v>
      </c>
      <c r="C2983" s="10" t="s">
        <v>48</v>
      </c>
      <c r="D2983" s="10" t="s">
        <v>49</v>
      </c>
      <c r="E2983" s="12">
        <v>0</v>
      </c>
      <c r="F2983" s="13">
        <v>0</v>
      </c>
      <c r="G2983" s="13">
        <v>0</v>
      </c>
    </row>
    <row r="2984" spans="1:7" x14ac:dyDescent="0.55000000000000004">
      <c r="A2984" s="10" t="s">
        <v>35</v>
      </c>
      <c r="B2984" s="11">
        <v>42776</v>
      </c>
      <c r="C2984" s="10" t="s">
        <v>48</v>
      </c>
      <c r="D2984" s="10" t="s">
        <v>50</v>
      </c>
      <c r="E2984" s="12">
        <v>113296</v>
      </c>
      <c r="F2984" s="13">
        <v>406580.01</v>
      </c>
      <c r="G2984" s="13">
        <v>0</v>
      </c>
    </row>
    <row r="2985" spans="1:7" hidden="1" x14ac:dyDescent="0.55000000000000004">
      <c r="A2985" s="10" t="s">
        <v>35</v>
      </c>
      <c r="B2985" s="11">
        <v>42776</v>
      </c>
      <c r="C2985" s="10" t="s">
        <v>48</v>
      </c>
      <c r="D2985" s="10" t="s">
        <v>52</v>
      </c>
      <c r="E2985" s="12">
        <v>192908</v>
      </c>
      <c r="F2985" s="13">
        <v>69260.72</v>
      </c>
      <c r="G2985" s="13">
        <v>0</v>
      </c>
    </row>
    <row r="2986" spans="1:7" hidden="1" x14ac:dyDescent="0.55000000000000004">
      <c r="A2986" s="10" t="s">
        <v>35</v>
      </c>
      <c r="B2986" s="11">
        <v>42776</v>
      </c>
      <c r="C2986" s="10" t="s">
        <v>48</v>
      </c>
      <c r="D2986" s="10" t="s">
        <v>51</v>
      </c>
      <c r="E2986" s="12">
        <v>55403</v>
      </c>
      <c r="F2986" s="13">
        <v>141520.76</v>
      </c>
      <c r="G2986" s="13">
        <v>0</v>
      </c>
    </row>
    <row r="2987" spans="1:7" hidden="1" x14ac:dyDescent="0.55000000000000004">
      <c r="A2987" s="10" t="s">
        <v>35</v>
      </c>
      <c r="B2987" s="11">
        <v>42779</v>
      </c>
      <c r="C2987" s="10" t="s">
        <v>48</v>
      </c>
      <c r="D2987" s="10" t="s">
        <v>49</v>
      </c>
      <c r="E2987" s="12">
        <v>0</v>
      </c>
      <c r="F2987" s="13">
        <v>0</v>
      </c>
      <c r="G2987" s="13">
        <v>0</v>
      </c>
    </row>
    <row r="2988" spans="1:7" x14ac:dyDescent="0.55000000000000004">
      <c r="A2988" s="10" t="s">
        <v>35</v>
      </c>
      <c r="B2988" s="11">
        <v>42779</v>
      </c>
      <c r="C2988" s="10" t="s">
        <v>48</v>
      </c>
      <c r="D2988" s="10" t="s">
        <v>50</v>
      </c>
      <c r="E2988" s="12">
        <v>105933</v>
      </c>
      <c r="F2988" s="13">
        <v>378846.26</v>
      </c>
      <c r="G2988" s="13">
        <v>0</v>
      </c>
    </row>
    <row r="2989" spans="1:7" hidden="1" x14ac:dyDescent="0.55000000000000004">
      <c r="A2989" s="10" t="s">
        <v>35</v>
      </c>
      <c r="B2989" s="11">
        <v>42779</v>
      </c>
      <c r="C2989" s="10" t="s">
        <v>48</v>
      </c>
      <c r="D2989" s="10" t="s">
        <v>52</v>
      </c>
      <c r="E2989" s="12">
        <v>176433</v>
      </c>
      <c r="F2989" s="13">
        <v>63106.45</v>
      </c>
      <c r="G2989" s="13">
        <v>0</v>
      </c>
    </row>
    <row r="2990" spans="1:7" hidden="1" x14ac:dyDescent="0.55000000000000004">
      <c r="A2990" s="10" t="s">
        <v>35</v>
      </c>
      <c r="B2990" s="11">
        <v>42779</v>
      </c>
      <c r="C2990" s="10" t="s">
        <v>48</v>
      </c>
      <c r="D2990" s="10" t="s">
        <v>51</v>
      </c>
      <c r="E2990" s="12">
        <v>38799</v>
      </c>
      <c r="F2990" s="13">
        <v>96951.62</v>
      </c>
      <c r="G2990" s="13">
        <v>0</v>
      </c>
    </row>
    <row r="2991" spans="1:7" hidden="1" x14ac:dyDescent="0.55000000000000004">
      <c r="A2991" s="10" t="s">
        <v>35</v>
      </c>
      <c r="B2991" s="11">
        <v>42780</v>
      </c>
      <c r="C2991" s="10" t="s">
        <v>48</v>
      </c>
      <c r="D2991" s="10" t="s">
        <v>49</v>
      </c>
      <c r="E2991" s="12">
        <v>0</v>
      </c>
      <c r="F2991" s="13">
        <v>0</v>
      </c>
      <c r="G2991" s="13">
        <v>0</v>
      </c>
    </row>
    <row r="2992" spans="1:7" x14ac:dyDescent="0.55000000000000004">
      <c r="A2992" s="10" t="s">
        <v>35</v>
      </c>
      <c r="B2992" s="11">
        <v>42780</v>
      </c>
      <c r="C2992" s="10" t="s">
        <v>48</v>
      </c>
      <c r="D2992" s="10" t="s">
        <v>50</v>
      </c>
      <c r="E2992" s="12">
        <v>109465</v>
      </c>
      <c r="F2992" s="13">
        <v>390544.16</v>
      </c>
      <c r="G2992" s="13">
        <v>0</v>
      </c>
    </row>
    <row r="2993" spans="1:7" hidden="1" x14ac:dyDescent="0.55000000000000004">
      <c r="A2993" s="10" t="s">
        <v>35</v>
      </c>
      <c r="B2993" s="11">
        <v>42780</v>
      </c>
      <c r="C2993" s="10" t="s">
        <v>48</v>
      </c>
      <c r="D2993" s="10" t="s">
        <v>52</v>
      </c>
      <c r="E2993" s="12">
        <v>172657</v>
      </c>
      <c r="F2993" s="13">
        <v>61631.03</v>
      </c>
      <c r="G2993" s="13">
        <v>0</v>
      </c>
    </row>
    <row r="2994" spans="1:7" hidden="1" x14ac:dyDescent="0.55000000000000004">
      <c r="A2994" s="10" t="s">
        <v>35</v>
      </c>
      <c r="B2994" s="11">
        <v>42780</v>
      </c>
      <c r="C2994" s="10" t="s">
        <v>48</v>
      </c>
      <c r="D2994" s="10" t="s">
        <v>51</v>
      </c>
      <c r="E2994" s="12">
        <v>49049</v>
      </c>
      <c r="F2994" s="13">
        <v>120291.3</v>
      </c>
      <c r="G2994" s="13">
        <v>0</v>
      </c>
    </row>
    <row r="2995" spans="1:7" hidden="1" x14ac:dyDescent="0.55000000000000004">
      <c r="A2995" s="10" t="s">
        <v>35</v>
      </c>
      <c r="B2995" s="11">
        <v>42781</v>
      </c>
      <c r="C2995" s="10" t="s">
        <v>48</v>
      </c>
      <c r="D2995" s="10" t="s">
        <v>49</v>
      </c>
      <c r="E2995" s="12">
        <v>0</v>
      </c>
      <c r="F2995" s="13">
        <v>0</v>
      </c>
      <c r="G2995" s="13">
        <v>0</v>
      </c>
    </row>
    <row r="2996" spans="1:7" x14ac:dyDescent="0.55000000000000004">
      <c r="A2996" s="10" t="s">
        <v>35</v>
      </c>
      <c r="B2996" s="11">
        <v>42781</v>
      </c>
      <c r="C2996" s="10" t="s">
        <v>48</v>
      </c>
      <c r="D2996" s="10" t="s">
        <v>50</v>
      </c>
      <c r="E2996" s="12">
        <v>121565</v>
      </c>
      <c r="F2996" s="13">
        <v>431806.75</v>
      </c>
      <c r="G2996" s="13">
        <v>0</v>
      </c>
    </row>
    <row r="2997" spans="1:7" hidden="1" x14ac:dyDescent="0.55000000000000004">
      <c r="A2997" s="10" t="s">
        <v>35</v>
      </c>
      <c r="B2997" s="11">
        <v>42781</v>
      </c>
      <c r="C2997" s="10" t="s">
        <v>48</v>
      </c>
      <c r="D2997" s="10" t="s">
        <v>52</v>
      </c>
      <c r="E2997" s="12">
        <v>193569</v>
      </c>
      <c r="F2997" s="13">
        <v>68793.41</v>
      </c>
      <c r="G2997" s="13">
        <v>0</v>
      </c>
    </row>
    <row r="2998" spans="1:7" hidden="1" x14ac:dyDescent="0.55000000000000004">
      <c r="A2998" s="10" t="s">
        <v>35</v>
      </c>
      <c r="B2998" s="11">
        <v>42781</v>
      </c>
      <c r="C2998" s="10" t="s">
        <v>48</v>
      </c>
      <c r="D2998" s="10" t="s">
        <v>51</v>
      </c>
      <c r="E2998" s="12">
        <v>51148</v>
      </c>
      <c r="F2998" s="13">
        <v>127063.86</v>
      </c>
      <c r="G2998" s="13">
        <v>0</v>
      </c>
    </row>
    <row r="2999" spans="1:7" hidden="1" x14ac:dyDescent="0.55000000000000004">
      <c r="A2999" s="10" t="s">
        <v>35</v>
      </c>
      <c r="B2999" s="11">
        <v>42782</v>
      </c>
      <c r="C2999" s="10" t="s">
        <v>48</v>
      </c>
      <c r="D2999" s="10" t="s">
        <v>49</v>
      </c>
      <c r="E2999" s="12">
        <v>0</v>
      </c>
      <c r="F2999" s="13">
        <v>0</v>
      </c>
      <c r="G2999" s="13">
        <v>0</v>
      </c>
    </row>
    <row r="3000" spans="1:7" x14ac:dyDescent="0.55000000000000004">
      <c r="A3000" s="10" t="s">
        <v>35</v>
      </c>
      <c r="B3000" s="11">
        <v>42782</v>
      </c>
      <c r="C3000" s="10" t="s">
        <v>48</v>
      </c>
      <c r="D3000" s="10" t="s">
        <v>50</v>
      </c>
      <c r="E3000" s="12">
        <v>120138</v>
      </c>
      <c r="F3000" s="13">
        <v>428761.95</v>
      </c>
      <c r="G3000" s="13">
        <v>0</v>
      </c>
    </row>
    <row r="3001" spans="1:7" hidden="1" x14ac:dyDescent="0.55000000000000004">
      <c r="A3001" s="10" t="s">
        <v>35</v>
      </c>
      <c r="B3001" s="11">
        <v>42782</v>
      </c>
      <c r="C3001" s="10" t="s">
        <v>48</v>
      </c>
      <c r="D3001" s="10" t="s">
        <v>52</v>
      </c>
      <c r="E3001" s="12">
        <v>185821</v>
      </c>
      <c r="F3001" s="13">
        <v>66359.33</v>
      </c>
      <c r="G3001" s="13">
        <v>0</v>
      </c>
    </row>
    <row r="3002" spans="1:7" hidden="1" x14ac:dyDescent="0.55000000000000004">
      <c r="A3002" s="10" t="s">
        <v>35</v>
      </c>
      <c r="B3002" s="11">
        <v>42782</v>
      </c>
      <c r="C3002" s="10" t="s">
        <v>48</v>
      </c>
      <c r="D3002" s="10" t="s">
        <v>51</v>
      </c>
      <c r="E3002" s="12">
        <v>52043</v>
      </c>
      <c r="F3002" s="13">
        <v>126928.46</v>
      </c>
      <c r="G3002" s="13">
        <v>0</v>
      </c>
    </row>
    <row r="3003" spans="1:7" hidden="1" x14ac:dyDescent="0.55000000000000004">
      <c r="A3003" s="10" t="s">
        <v>35</v>
      </c>
      <c r="B3003" s="11">
        <v>42783</v>
      </c>
      <c r="C3003" s="10" t="s">
        <v>48</v>
      </c>
      <c r="D3003" s="10" t="s">
        <v>49</v>
      </c>
      <c r="E3003" s="12">
        <v>0</v>
      </c>
      <c r="F3003" s="13">
        <v>0</v>
      </c>
      <c r="G3003" s="13">
        <v>0</v>
      </c>
    </row>
    <row r="3004" spans="1:7" x14ac:dyDescent="0.55000000000000004">
      <c r="A3004" s="10" t="s">
        <v>35</v>
      </c>
      <c r="B3004" s="11">
        <v>42783</v>
      </c>
      <c r="C3004" s="10" t="s">
        <v>48</v>
      </c>
      <c r="D3004" s="10" t="s">
        <v>50</v>
      </c>
      <c r="E3004" s="12">
        <v>94305</v>
      </c>
      <c r="F3004" s="13">
        <v>337288.67</v>
      </c>
      <c r="G3004" s="13">
        <v>0</v>
      </c>
    </row>
    <row r="3005" spans="1:7" hidden="1" x14ac:dyDescent="0.55000000000000004">
      <c r="A3005" s="10" t="s">
        <v>35</v>
      </c>
      <c r="B3005" s="11">
        <v>42783</v>
      </c>
      <c r="C3005" s="10" t="s">
        <v>48</v>
      </c>
      <c r="D3005" s="10" t="s">
        <v>52</v>
      </c>
      <c r="E3005" s="12">
        <v>149927</v>
      </c>
      <c r="F3005" s="13">
        <v>53641.58</v>
      </c>
      <c r="G3005" s="13">
        <v>0</v>
      </c>
    </row>
    <row r="3006" spans="1:7" hidden="1" x14ac:dyDescent="0.55000000000000004">
      <c r="A3006" s="10" t="s">
        <v>35</v>
      </c>
      <c r="B3006" s="11">
        <v>42783</v>
      </c>
      <c r="C3006" s="10" t="s">
        <v>48</v>
      </c>
      <c r="D3006" s="10" t="s">
        <v>51</v>
      </c>
      <c r="E3006" s="12">
        <v>36686</v>
      </c>
      <c r="F3006" s="13">
        <v>88571.9</v>
      </c>
      <c r="G3006" s="13">
        <v>0</v>
      </c>
    </row>
    <row r="3007" spans="1:7" hidden="1" x14ac:dyDescent="0.55000000000000004">
      <c r="A3007" s="10" t="s">
        <v>35</v>
      </c>
      <c r="B3007" s="11">
        <v>42786</v>
      </c>
      <c r="C3007" s="10" t="s">
        <v>48</v>
      </c>
      <c r="D3007" s="10" t="s">
        <v>49</v>
      </c>
      <c r="E3007" s="12">
        <v>0</v>
      </c>
      <c r="F3007" s="13">
        <v>0</v>
      </c>
      <c r="G3007" s="13">
        <v>0</v>
      </c>
    </row>
    <row r="3008" spans="1:7" x14ac:dyDescent="0.55000000000000004">
      <c r="A3008" s="10" t="s">
        <v>35</v>
      </c>
      <c r="B3008" s="11">
        <v>42786</v>
      </c>
      <c r="C3008" s="10" t="s">
        <v>48</v>
      </c>
      <c r="D3008" s="10" t="s">
        <v>50</v>
      </c>
      <c r="E3008" s="12">
        <v>59248</v>
      </c>
      <c r="F3008" s="13">
        <v>214910.47</v>
      </c>
      <c r="G3008" s="13">
        <v>0</v>
      </c>
    </row>
    <row r="3009" spans="1:7" hidden="1" x14ac:dyDescent="0.55000000000000004">
      <c r="A3009" s="10" t="s">
        <v>35</v>
      </c>
      <c r="B3009" s="11">
        <v>42786</v>
      </c>
      <c r="C3009" s="10" t="s">
        <v>48</v>
      </c>
      <c r="D3009" s="10" t="s">
        <v>52</v>
      </c>
      <c r="E3009" s="12">
        <v>107404</v>
      </c>
      <c r="F3009" s="13">
        <v>38963.279999999999</v>
      </c>
      <c r="G3009" s="13">
        <v>0</v>
      </c>
    </row>
    <row r="3010" spans="1:7" hidden="1" x14ac:dyDescent="0.55000000000000004">
      <c r="A3010" s="10" t="s">
        <v>35</v>
      </c>
      <c r="B3010" s="11">
        <v>42786</v>
      </c>
      <c r="C3010" s="10" t="s">
        <v>48</v>
      </c>
      <c r="D3010" s="10" t="s">
        <v>51</v>
      </c>
      <c r="E3010" s="12">
        <v>32054</v>
      </c>
      <c r="F3010" s="13">
        <v>74700.06</v>
      </c>
      <c r="G3010" s="13">
        <v>0</v>
      </c>
    </row>
    <row r="3011" spans="1:7" hidden="1" x14ac:dyDescent="0.55000000000000004">
      <c r="A3011" s="10" t="s">
        <v>35</v>
      </c>
      <c r="B3011" s="11">
        <v>42787</v>
      </c>
      <c r="C3011" s="10" t="s">
        <v>48</v>
      </c>
      <c r="D3011" s="10" t="s">
        <v>49</v>
      </c>
      <c r="E3011" s="12">
        <v>0</v>
      </c>
      <c r="F3011" s="13">
        <v>0</v>
      </c>
      <c r="G3011" s="13">
        <v>0</v>
      </c>
    </row>
    <row r="3012" spans="1:7" x14ac:dyDescent="0.55000000000000004">
      <c r="A3012" s="10" t="s">
        <v>35</v>
      </c>
      <c r="B3012" s="11">
        <v>42787</v>
      </c>
      <c r="C3012" s="10" t="s">
        <v>48</v>
      </c>
      <c r="D3012" s="10" t="s">
        <v>50</v>
      </c>
      <c r="E3012" s="12">
        <v>111885</v>
      </c>
      <c r="F3012" s="13">
        <v>409832.41</v>
      </c>
      <c r="G3012" s="13">
        <v>0</v>
      </c>
    </row>
    <row r="3013" spans="1:7" hidden="1" x14ac:dyDescent="0.55000000000000004">
      <c r="A3013" s="10" t="s">
        <v>35</v>
      </c>
      <c r="B3013" s="11">
        <v>42787</v>
      </c>
      <c r="C3013" s="10" t="s">
        <v>48</v>
      </c>
      <c r="D3013" s="10" t="s">
        <v>52</v>
      </c>
      <c r="E3013" s="12">
        <v>185589</v>
      </c>
      <c r="F3013" s="13">
        <v>67988.070000000007</v>
      </c>
      <c r="G3013" s="13">
        <v>0</v>
      </c>
    </row>
    <row r="3014" spans="1:7" hidden="1" x14ac:dyDescent="0.55000000000000004">
      <c r="A3014" s="10" t="s">
        <v>35</v>
      </c>
      <c r="B3014" s="11">
        <v>42787</v>
      </c>
      <c r="C3014" s="10" t="s">
        <v>48</v>
      </c>
      <c r="D3014" s="10" t="s">
        <v>51</v>
      </c>
      <c r="E3014" s="12">
        <v>76322</v>
      </c>
      <c r="F3014" s="13">
        <v>172309.89</v>
      </c>
      <c r="G3014" s="13">
        <v>0</v>
      </c>
    </row>
    <row r="3015" spans="1:7" hidden="1" x14ac:dyDescent="0.55000000000000004">
      <c r="A3015" s="10" t="s">
        <v>35</v>
      </c>
      <c r="B3015" s="11">
        <v>42788</v>
      </c>
      <c r="C3015" s="10" t="s">
        <v>48</v>
      </c>
      <c r="D3015" s="10" t="s">
        <v>49</v>
      </c>
      <c r="E3015" s="12">
        <v>0</v>
      </c>
      <c r="F3015" s="13">
        <v>0</v>
      </c>
      <c r="G3015" s="13">
        <v>0</v>
      </c>
    </row>
    <row r="3016" spans="1:7" x14ac:dyDescent="0.55000000000000004">
      <c r="A3016" s="10" t="s">
        <v>35</v>
      </c>
      <c r="B3016" s="11">
        <v>42788</v>
      </c>
      <c r="C3016" s="10" t="s">
        <v>48</v>
      </c>
      <c r="D3016" s="10" t="s">
        <v>50</v>
      </c>
      <c r="E3016" s="12">
        <v>109801</v>
      </c>
      <c r="F3016" s="13">
        <v>397685.73</v>
      </c>
      <c r="G3016" s="13">
        <v>0</v>
      </c>
    </row>
    <row r="3017" spans="1:7" hidden="1" x14ac:dyDescent="0.55000000000000004">
      <c r="A3017" s="10" t="s">
        <v>35</v>
      </c>
      <c r="B3017" s="11">
        <v>42788</v>
      </c>
      <c r="C3017" s="10" t="s">
        <v>48</v>
      </c>
      <c r="D3017" s="10" t="s">
        <v>52</v>
      </c>
      <c r="E3017" s="12">
        <v>185902</v>
      </c>
      <c r="F3017" s="13">
        <v>67355.63</v>
      </c>
      <c r="G3017" s="13">
        <v>0</v>
      </c>
    </row>
    <row r="3018" spans="1:7" hidden="1" x14ac:dyDescent="0.55000000000000004">
      <c r="A3018" s="10" t="s">
        <v>35</v>
      </c>
      <c r="B3018" s="11">
        <v>42788</v>
      </c>
      <c r="C3018" s="10" t="s">
        <v>48</v>
      </c>
      <c r="D3018" s="10" t="s">
        <v>51</v>
      </c>
      <c r="E3018" s="12">
        <v>77062</v>
      </c>
      <c r="F3018" s="13">
        <v>168210.52</v>
      </c>
      <c r="G3018" s="13">
        <v>0</v>
      </c>
    </row>
    <row r="3019" spans="1:7" hidden="1" x14ac:dyDescent="0.55000000000000004">
      <c r="A3019" s="10" t="s">
        <v>35</v>
      </c>
      <c r="B3019" s="11">
        <v>42789</v>
      </c>
      <c r="C3019" s="10" t="s">
        <v>48</v>
      </c>
      <c r="D3019" s="10" t="s">
        <v>49</v>
      </c>
      <c r="E3019" s="12">
        <v>0</v>
      </c>
      <c r="F3019" s="13">
        <v>0</v>
      </c>
      <c r="G3019" s="13">
        <v>0</v>
      </c>
    </row>
    <row r="3020" spans="1:7" x14ac:dyDescent="0.55000000000000004">
      <c r="A3020" s="10" t="s">
        <v>35</v>
      </c>
      <c r="B3020" s="11">
        <v>42789</v>
      </c>
      <c r="C3020" s="10" t="s">
        <v>48</v>
      </c>
      <c r="D3020" s="10" t="s">
        <v>50</v>
      </c>
      <c r="E3020" s="12">
        <v>117465</v>
      </c>
      <c r="F3020" s="13">
        <v>427733.26</v>
      </c>
      <c r="G3020" s="13">
        <v>0</v>
      </c>
    </row>
    <row r="3021" spans="1:7" hidden="1" x14ac:dyDescent="0.55000000000000004">
      <c r="A3021" s="10" t="s">
        <v>35</v>
      </c>
      <c r="B3021" s="11">
        <v>42789</v>
      </c>
      <c r="C3021" s="10" t="s">
        <v>48</v>
      </c>
      <c r="D3021" s="10" t="s">
        <v>52</v>
      </c>
      <c r="E3021" s="12">
        <v>206130</v>
      </c>
      <c r="F3021" s="13">
        <v>75079.09</v>
      </c>
      <c r="G3021" s="13">
        <v>0</v>
      </c>
    </row>
    <row r="3022" spans="1:7" hidden="1" x14ac:dyDescent="0.55000000000000004">
      <c r="A3022" s="10" t="s">
        <v>35</v>
      </c>
      <c r="B3022" s="11">
        <v>42789</v>
      </c>
      <c r="C3022" s="10" t="s">
        <v>48</v>
      </c>
      <c r="D3022" s="10" t="s">
        <v>51</v>
      </c>
      <c r="E3022" s="12">
        <v>88341</v>
      </c>
      <c r="F3022" s="13">
        <v>199441.41</v>
      </c>
      <c r="G3022" s="13">
        <v>0</v>
      </c>
    </row>
    <row r="3023" spans="1:7" hidden="1" x14ac:dyDescent="0.55000000000000004">
      <c r="A3023" s="10" t="s">
        <v>35</v>
      </c>
      <c r="B3023" s="11">
        <v>42790</v>
      </c>
      <c r="C3023" s="10" t="s">
        <v>48</v>
      </c>
      <c r="D3023" s="10" t="s">
        <v>49</v>
      </c>
      <c r="E3023" s="12">
        <v>0</v>
      </c>
      <c r="F3023" s="13">
        <v>0</v>
      </c>
      <c r="G3023" s="13">
        <v>0</v>
      </c>
    </row>
    <row r="3024" spans="1:7" x14ac:dyDescent="0.55000000000000004">
      <c r="A3024" s="10" t="s">
        <v>35</v>
      </c>
      <c r="B3024" s="11">
        <v>42790</v>
      </c>
      <c r="C3024" s="10" t="s">
        <v>48</v>
      </c>
      <c r="D3024" s="10" t="s">
        <v>50</v>
      </c>
      <c r="E3024" s="12">
        <v>64448</v>
      </c>
      <c r="F3024" s="13">
        <v>232854.53</v>
      </c>
      <c r="G3024" s="13">
        <v>0</v>
      </c>
    </row>
    <row r="3025" spans="1:7" hidden="1" x14ac:dyDescent="0.55000000000000004">
      <c r="A3025" s="10" t="s">
        <v>35</v>
      </c>
      <c r="B3025" s="11">
        <v>42790</v>
      </c>
      <c r="C3025" s="10" t="s">
        <v>48</v>
      </c>
      <c r="D3025" s="10" t="s">
        <v>52</v>
      </c>
      <c r="E3025" s="12">
        <v>97055</v>
      </c>
      <c r="F3025" s="13">
        <v>35071.769999999997</v>
      </c>
      <c r="G3025" s="13">
        <v>0</v>
      </c>
    </row>
    <row r="3026" spans="1:7" hidden="1" x14ac:dyDescent="0.55000000000000004">
      <c r="A3026" s="10" t="s">
        <v>35</v>
      </c>
      <c r="B3026" s="11">
        <v>42790</v>
      </c>
      <c r="C3026" s="10" t="s">
        <v>48</v>
      </c>
      <c r="D3026" s="10" t="s">
        <v>51</v>
      </c>
      <c r="E3026" s="12">
        <v>31993</v>
      </c>
      <c r="F3026" s="13">
        <v>74122.03</v>
      </c>
      <c r="G3026" s="13">
        <v>0</v>
      </c>
    </row>
    <row r="3027" spans="1:7" hidden="1" x14ac:dyDescent="0.55000000000000004">
      <c r="A3027" s="10" t="s">
        <v>35</v>
      </c>
      <c r="B3027" s="11">
        <v>42793</v>
      </c>
      <c r="C3027" s="10" t="s">
        <v>48</v>
      </c>
      <c r="D3027" s="10" t="s">
        <v>49</v>
      </c>
      <c r="E3027" s="12">
        <v>0</v>
      </c>
      <c r="F3027" s="13">
        <v>0</v>
      </c>
      <c r="G3027" s="13">
        <v>0</v>
      </c>
    </row>
    <row r="3028" spans="1:7" x14ac:dyDescent="0.55000000000000004">
      <c r="A3028" s="10" t="s">
        <v>35</v>
      </c>
      <c r="B3028" s="11">
        <v>42793</v>
      </c>
      <c r="C3028" s="10" t="s">
        <v>48</v>
      </c>
      <c r="D3028" s="10" t="s">
        <v>50</v>
      </c>
      <c r="E3028" s="12">
        <v>94092</v>
      </c>
      <c r="F3028" s="13">
        <v>341986.96</v>
      </c>
      <c r="G3028" s="13">
        <v>0</v>
      </c>
    </row>
    <row r="3029" spans="1:7" hidden="1" x14ac:dyDescent="0.55000000000000004">
      <c r="A3029" s="10" t="s">
        <v>35</v>
      </c>
      <c r="B3029" s="11">
        <v>42793</v>
      </c>
      <c r="C3029" s="10" t="s">
        <v>48</v>
      </c>
      <c r="D3029" s="10" t="s">
        <v>52</v>
      </c>
      <c r="E3029" s="12">
        <v>154259</v>
      </c>
      <c r="F3029" s="13">
        <v>56077.42</v>
      </c>
      <c r="G3029" s="13">
        <v>0</v>
      </c>
    </row>
    <row r="3030" spans="1:7" hidden="1" x14ac:dyDescent="0.55000000000000004">
      <c r="A3030" s="10" t="s">
        <v>35</v>
      </c>
      <c r="B3030" s="11">
        <v>42793</v>
      </c>
      <c r="C3030" s="10" t="s">
        <v>48</v>
      </c>
      <c r="D3030" s="10" t="s">
        <v>51</v>
      </c>
      <c r="E3030" s="12">
        <v>44758</v>
      </c>
      <c r="F3030" s="13">
        <v>100850.73</v>
      </c>
      <c r="G3030" s="13">
        <v>0</v>
      </c>
    </row>
    <row r="3031" spans="1:7" hidden="1" x14ac:dyDescent="0.55000000000000004">
      <c r="A3031" s="10" t="s">
        <v>35</v>
      </c>
      <c r="B3031" s="11">
        <v>42794</v>
      </c>
      <c r="C3031" s="10" t="s">
        <v>48</v>
      </c>
      <c r="D3031" s="10" t="s">
        <v>49</v>
      </c>
      <c r="E3031" s="12">
        <v>0</v>
      </c>
      <c r="F3031" s="13">
        <v>0</v>
      </c>
      <c r="G3031" s="13">
        <v>0</v>
      </c>
    </row>
    <row r="3032" spans="1:7" x14ac:dyDescent="0.55000000000000004">
      <c r="A3032" s="10" t="s">
        <v>35</v>
      </c>
      <c r="B3032" s="11">
        <v>42794</v>
      </c>
      <c r="C3032" s="10" t="s">
        <v>48</v>
      </c>
      <c r="D3032" s="10" t="s">
        <v>50</v>
      </c>
      <c r="E3032" s="12">
        <v>111975</v>
      </c>
      <c r="F3032" s="13">
        <v>402268.51</v>
      </c>
      <c r="G3032" s="13">
        <v>0</v>
      </c>
    </row>
    <row r="3033" spans="1:7" hidden="1" x14ac:dyDescent="0.55000000000000004">
      <c r="A3033" s="10" t="s">
        <v>35</v>
      </c>
      <c r="B3033" s="11">
        <v>42794</v>
      </c>
      <c r="C3033" s="10" t="s">
        <v>48</v>
      </c>
      <c r="D3033" s="10" t="s">
        <v>52</v>
      </c>
      <c r="E3033" s="12">
        <v>183848</v>
      </c>
      <c r="F3033" s="13">
        <v>66080.08</v>
      </c>
      <c r="G3033" s="13">
        <v>0</v>
      </c>
    </row>
    <row r="3034" spans="1:7" hidden="1" x14ac:dyDescent="0.55000000000000004">
      <c r="A3034" s="10" t="s">
        <v>35</v>
      </c>
      <c r="B3034" s="11">
        <v>42794</v>
      </c>
      <c r="C3034" s="10" t="s">
        <v>48</v>
      </c>
      <c r="D3034" s="10" t="s">
        <v>51</v>
      </c>
      <c r="E3034" s="12">
        <v>75803</v>
      </c>
      <c r="F3034" s="13">
        <v>172773.96</v>
      </c>
      <c r="G3034" s="13">
        <v>0</v>
      </c>
    </row>
    <row r="3035" spans="1:7" hidden="1" x14ac:dyDescent="0.55000000000000004">
      <c r="A3035" s="10" t="s">
        <v>35</v>
      </c>
      <c r="B3035" s="11">
        <v>42795</v>
      </c>
      <c r="C3035" s="10" t="s">
        <v>48</v>
      </c>
      <c r="D3035" s="10" t="s">
        <v>49</v>
      </c>
      <c r="E3035" s="12">
        <v>0</v>
      </c>
      <c r="F3035" s="13">
        <v>0</v>
      </c>
      <c r="G3035" s="13">
        <v>0</v>
      </c>
    </row>
    <row r="3036" spans="1:7" x14ac:dyDescent="0.55000000000000004">
      <c r="A3036" s="10" t="s">
        <v>35</v>
      </c>
      <c r="B3036" s="11">
        <v>42795</v>
      </c>
      <c r="C3036" s="10" t="s">
        <v>48</v>
      </c>
      <c r="D3036" s="10" t="s">
        <v>50</v>
      </c>
      <c r="E3036" s="12">
        <v>137026</v>
      </c>
      <c r="F3036" s="13">
        <v>496426.81</v>
      </c>
      <c r="G3036" s="13">
        <v>0</v>
      </c>
    </row>
    <row r="3037" spans="1:7" hidden="1" x14ac:dyDescent="0.55000000000000004">
      <c r="A3037" s="10" t="s">
        <v>35</v>
      </c>
      <c r="B3037" s="11">
        <v>42795</v>
      </c>
      <c r="C3037" s="10" t="s">
        <v>48</v>
      </c>
      <c r="D3037" s="10" t="s">
        <v>52</v>
      </c>
      <c r="E3037" s="12">
        <v>232096</v>
      </c>
      <c r="F3037" s="13">
        <v>84089.05</v>
      </c>
      <c r="G3037" s="13">
        <v>0</v>
      </c>
    </row>
    <row r="3038" spans="1:7" hidden="1" x14ac:dyDescent="0.55000000000000004">
      <c r="A3038" s="10" t="s">
        <v>35</v>
      </c>
      <c r="B3038" s="11">
        <v>42795</v>
      </c>
      <c r="C3038" s="10" t="s">
        <v>48</v>
      </c>
      <c r="D3038" s="10" t="s">
        <v>51</v>
      </c>
      <c r="E3038" s="12">
        <v>59155</v>
      </c>
      <c r="F3038" s="13">
        <v>138535.63</v>
      </c>
      <c r="G3038" s="13">
        <v>0</v>
      </c>
    </row>
    <row r="3039" spans="1:7" hidden="1" x14ac:dyDescent="0.55000000000000004">
      <c r="A3039" s="10" t="s">
        <v>35</v>
      </c>
      <c r="B3039" s="11">
        <v>42796</v>
      </c>
      <c r="C3039" s="10" t="s">
        <v>48</v>
      </c>
      <c r="D3039" s="10" t="s">
        <v>49</v>
      </c>
      <c r="E3039" s="12">
        <v>0</v>
      </c>
      <c r="F3039" s="13">
        <v>0</v>
      </c>
      <c r="G3039" s="13">
        <v>0</v>
      </c>
    </row>
    <row r="3040" spans="1:7" x14ac:dyDescent="0.55000000000000004">
      <c r="A3040" s="10" t="s">
        <v>35</v>
      </c>
      <c r="B3040" s="11">
        <v>42796</v>
      </c>
      <c r="C3040" s="10" t="s">
        <v>48</v>
      </c>
      <c r="D3040" s="10" t="s">
        <v>50</v>
      </c>
      <c r="E3040" s="12">
        <v>135412</v>
      </c>
      <c r="F3040" s="13">
        <v>482094.48</v>
      </c>
      <c r="G3040" s="13">
        <v>0</v>
      </c>
    </row>
    <row r="3041" spans="1:7" hidden="1" x14ac:dyDescent="0.55000000000000004">
      <c r="A3041" s="10" t="s">
        <v>35</v>
      </c>
      <c r="B3041" s="11">
        <v>42796</v>
      </c>
      <c r="C3041" s="10" t="s">
        <v>48</v>
      </c>
      <c r="D3041" s="10" t="s">
        <v>52</v>
      </c>
      <c r="E3041" s="12">
        <v>229331</v>
      </c>
      <c r="F3041" s="13">
        <v>81673.039999999994</v>
      </c>
      <c r="G3041" s="13">
        <v>0</v>
      </c>
    </row>
    <row r="3042" spans="1:7" hidden="1" x14ac:dyDescent="0.55000000000000004">
      <c r="A3042" s="10" t="s">
        <v>35</v>
      </c>
      <c r="B3042" s="11">
        <v>42796</v>
      </c>
      <c r="C3042" s="10" t="s">
        <v>48</v>
      </c>
      <c r="D3042" s="10" t="s">
        <v>51</v>
      </c>
      <c r="E3042" s="12">
        <v>82059</v>
      </c>
      <c r="F3042" s="13">
        <v>192182.56</v>
      </c>
      <c r="G3042" s="13">
        <v>0</v>
      </c>
    </row>
    <row r="3043" spans="1:7" hidden="1" x14ac:dyDescent="0.55000000000000004">
      <c r="A3043" s="10" t="s">
        <v>35</v>
      </c>
      <c r="B3043" s="11">
        <v>42797</v>
      </c>
      <c r="C3043" s="10" t="s">
        <v>48</v>
      </c>
      <c r="D3043" s="10" t="s">
        <v>49</v>
      </c>
      <c r="E3043" s="12">
        <v>0</v>
      </c>
      <c r="F3043" s="13">
        <v>0</v>
      </c>
      <c r="G3043" s="13">
        <v>0</v>
      </c>
    </row>
    <row r="3044" spans="1:7" x14ac:dyDescent="0.55000000000000004">
      <c r="A3044" s="10" t="s">
        <v>35</v>
      </c>
      <c r="B3044" s="11">
        <v>42797</v>
      </c>
      <c r="C3044" s="10" t="s">
        <v>48</v>
      </c>
      <c r="D3044" s="10" t="s">
        <v>50</v>
      </c>
      <c r="E3044" s="12">
        <v>102067</v>
      </c>
      <c r="F3044" s="13">
        <v>361494.11</v>
      </c>
      <c r="G3044" s="13">
        <v>0</v>
      </c>
    </row>
    <row r="3045" spans="1:7" hidden="1" x14ac:dyDescent="0.55000000000000004">
      <c r="A3045" s="10" t="s">
        <v>35</v>
      </c>
      <c r="B3045" s="11">
        <v>42797</v>
      </c>
      <c r="C3045" s="10" t="s">
        <v>48</v>
      </c>
      <c r="D3045" s="10" t="s">
        <v>52</v>
      </c>
      <c r="E3045" s="12">
        <v>176781</v>
      </c>
      <c r="F3045" s="13">
        <v>62629.78</v>
      </c>
      <c r="G3045" s="13">
        <v>0</v>
      </c>
    </row>
    <row r="3046" spans="1:7" hidden="1" x14ac:dyDescent="0.55000000000000004">
      <c r="A3046" s="10" t="s">
        <v>35</v>
      </c>
      <c r="B3046" s="11">
        <v>42797</v>
      </c>
      <c r="C3046" s="10" t="s">
        <v>48</v>
      </c>
      <c r="D3046" s="10" t="s">
        <v>51</v>
      </c>
      <c r="E3046" s="12">
        <v>63680</v>
      </c>
      <c r="F3046" s="13">
        <v>149960.01</v>
      </c>
      <c r="G3046" s="13">
        <v>0</v>
      </c>
    </row>
    <row r="3047" spans="1:7" hidden="1" x14ac:dyDescent="0.55000000000000004">
      <c r="A3047" s="10" t="s">
        <v>35</v>
      </c>
      <c r="B3047" s="11">
        <v>42800</v>
      </c>
      <c r="C3047" s="10" t="s">
        <v>48</v>
      </c>
      <c r="D3047" s="10" t="s">
        <v>49</v>
      </c>
      <c r="E3047" s="12">
        <v>0</v>
      </c>
      <c r="F3047" s="13">
        <v>0</v>
      </c>
      <c r="G3047" s="13">
        <v>0</v>
      </c>
    </row>
    <row r="3048" spans="1:7" x14ac:dyDescent="0.55000000000000004">
      <c r="A3048" s="10" t="s">
        <v>35</v>
      </c>
      <c r="B3048" s="11">
        <v>42800</v>
      </c>
      <c r="C3048" s="10" t="s">
        <v>48</v>
      </c>
      <c r="D3048" s="10" t="s">
        <v>50</v>
      </c>
      <c r="E3048" s="12">
        <v>110346</v>
      </c>
      <c r="F3048" s="13">
        <v>391903.79</v>
      </c>
      <c r="G3048" s="13">
        <v>0</v>
      </c>
    </row>
    <row r="3049" spans="1:7" hidden="1" x14ac:dyDescent="0.55000000000000004">
      <c r="A3049" s="10" t="s">
        <v>35</v>
      </c>
      <c r="B3049" s="11">
        <v>42800</v>
      </c>
      <c r="C3049" s="10" t="s">
        <v>48</v>
      </c>
      <c r="D3049" s="10" t="s">
        <v>52</v>
      </c>
      <c r="E3049" s="12">
        <v>189618</v>
      </c>
      <c r="F3049" s="13">
        <v>67362.259999999995</v>
      </c>
      <c r="G3049" s="13">
        <v>0</v>
      </c>
    </row>
    <row r="3050" spans="1:7" hidden="1" x14ac:dyDescent="0.55000000000000004">
      <c r="A3050" s="10" t="s">
        <v>35</v>
      </c>
      <c r="B3050" s="11">
        <v>42800</v>
      </c>
      <c r="C3050" s="10" t="s">
        <v>48</v>
      </c>
      <c r="D3050" s="10" t="s">
        <v>51</v>
      </c>
      <c r="E3050" s="12">
        <v>54798</v>
      </c>
      <c r="F3050" s="13">
        <v>134141.32</v>
      </c>
      <c r="G3050" s="13">
        <v>0</v>
      </c>
    </row>
    <row r="3051" spans="1:7" hidden="1" x14ac:dyDescent="0.55000000000000004">
      <c r="A3051" s="10" t="s">
        <v>35</v>
      </c>
      <c r="B3051" s="11">
        <v>42801</v>
      </c>
      <c r="C3051" s="10" t="s">
        <v>48</v>
      </c>
      <c r="D3051" s="10" t="s">
        <v>49</v>
      </c>
      <c r="E3051" s="12">
        <v>0</v>
      </c>
      <c r="F3051" s="13">
        <v>0</v>
      </c>
      <c r="G3051" s="13">
        <v>0</v>
      </c>
    </row>
    <row r="3052" spans="1:7" x14ac:dyDescent="0.55000000000000004">
      <c r="A3052" s="10" t="s">
        <v>35</v>
      </c>
      <c r="B3052" s="11">
        <v>42801</v>
      </c>
      <c r="C3052" s="10" t="s">
        <v>48</v>
      </c>
      <c r="D3052" s="10" t="s">
        <v>50</v>
      </c>
      <c r="E3052" s="12">
        <v>104473</v>
      </c>
      <c r="F3052" s="13">
        <v>372335.73</v>
      </c>
      <c r="G3052" s="13">
        <v>0</v>
      </c>
    </row>
    <row r="3053" spans="1:7" hidden="1" x14ac:dyDescent="0.55000000000000004">
      <c r="A3053" s="10" t="s">
        <v>35</v>
      </c>
      <c r="B3053" s="11">
        <v>42801</v>
      </c>
      <c r="C3053" s="10" t="s">
        <v>48</v>
      </c>
      <c r="D3053" s="10" t="s">
        <v>52</v>
      </c>
      <c r="E3053" s="12">
        <v>175318</v>
      </c>
      <c r="F3053" s="13">
        <v>62502.9</v>
      </c>
      <c r="G3053" s="13">
        <v>0</v>
      </c>
    </row>
    <row r="3054" spans="1:7" hidden="1" x14ac:dyDescent="0.55000000000000004">
      <c r="A3054" s="10" t="s">
        <v>35</v>
      </c>
      <c r="B3054" s="11">
        <v>42801</v>
      </c>
      <c r="C3054" s="10" t="s">
        <v>48</v>
      </c>
      <c r="D3054" s="10" t="s">
        <v>51</v>
      </c>
      <c r="E3054" s="12">
        <v>55444</v>
      </c>
      <c r="F3054" s="13">
        <v>132370.34</v>
      </c>
      <c r="G3054" s="13">
        <v>0</v>
      </c>
    </row>
    <row r="3055" spans="1:7" hidden="1" x14ac:dyDescent="0.55000000000000004">
      <c r="A3055" s="10" t="s">
        <v>35</v>
      </c>
      <c r="B3055" s="11">
        <v>42802</v>
      </c>
      <c r="C3055" s="10" t="s">
        <v>48</v>
      </c>
      <c r="D3055" s="10" t="s">
        <v>49</v>
      </c>
      <c r="E3055" s="12">
        <v>0</v>
      </c>
      <c r="F3055" s="13">
        <v>0</v>
      </c>
      <c r="G3055" s="13">
        <v>0</v>
      </c>
    </row>
    <row r="3056" spans="1:7" x14ac:dyDescent="0.55000000000000004">
      <c r="A3056" s="10" t="s">
        <v>35</v>
      </c>
      <c r="B3056" s="11">
        <v>42802</v>
      </c>
      <c r="C3056" s="10" t="s">
        <v>48</v>
      </c>
      <c r="D3056" s="10" t="s">
        <v>50</v>
      </c>
      <c r="E3056" s="12">
        <v>174000</v>
      </c>
      <c r="F3056" s="13">
        <v>608357.29</v>
      </c>
      <c r="G3056" s="13">
        <v>0</v>
      </c>
    </row>
    <row r="3057" spans="1:7" hidden="1" x14ac:dyDescent="0.55000000000000004">
      <c r="A3057" s="10" t="s">
        <v>35</v>
      </c>
      <c r="B3057" s="11">
        <v>42802</v>
      </c>
      <c r="C3057" s="10" t="s">
        <v>48</v>
      </c>
      <c r="D3057" s="10" t="s">
        <v>52</v>
      </c>
      <c r="E3057" s="12">
        <v>257352</v>
      </c>
      <c r="F3057" s="13">
        <v>90055.039999999994</v>
      </c>
      <c r="G3057" s="13">
        <v>0</v>
      </c>
    </row>
    <row r="3058" spans="1:7" hidden="1" x14ac:dyDescent="0.55000000000000004">
      <c r="A3058" s="10" t="s">
        <v>35</v>
      </c>
      <c r="B3058" s="11">
        <v>42802</v>
      </c>
      <c r="C3058" s="10" t="s">
        <v>48</v>
      </c>
      <c r="D3058" s="10" t="s">
        <v>51</v>
      </c>
      <c r="E3058" s="12">
        <v>57856</v>
      </c>
      <c r="F3058" s="13">
        <v>140722.23000000001</v>
      </c>
      <c r="G3058" s="13">
        <v>0</v>
      </c>
    </row>
    <row r="3059" spans="1:7" hidden="1" x14ac:dyDescent="0.55000000000000004">
      <c r="A3059" s="10" t="s">
        <v>35</v>
      </c>
      <c r="B3059" s="11">
        <v>42803</v>
      </c>
      <c r="C3059" s="10" t="s">
        <v>48</v>
      </c>
      <c r="D3059" s="10" t="s">
        <v>49</v>
      </c>
      <c r="E3059" s="12">
        <v>0</v>
      </c>
      <c r="F3059" s="13">
        <v>0</v>
      </c>
      <c r="G3059" s="13">
        <v>0</v>
      </c>
    </row>
    <row r="3060" spans="1:7" x14ac:dyDescent="0.55000000000000004">
      <c r="A3060" s="10" t="s">
        <v>35</v>
      </c>
      <c r="B3060" s="11">
        <v>42803</v>
      </c>
      <c r="C3060" s="10" t="s">
        <v>48</v>
      </c>
      <c r="D3060" s="10" t="s">
        <v>50</v>
      </c>
      <c r="E3060" s="12">
        <v>243217</v>
      </c>
      <c r="F3060" s="13">
        <v>807163.9</v>
      </c>
      <c r="G3060" s="13">
        <v>0</v>
      </c>
    </row>
    <row r="3061" spans="1:7" hidden="1" x14ac:dyDescent="0.55000000000000004">
      <c r="A3061" s="10" t="s">
        <v>35</v>
      </c>
      <c r="B3061" s="11">
        <v>42803</v>
      </c>
      <c r="C3061" s="10" t="s">
        <v>48</v>
      </c>
      <c r="D3061" s="10" t="s">
        <v>52</v>
      </c>
      <c r="E3061" s="12">
        <v>352482</v>
      </c>
      <c r="F3061" s="13">
        <v>117062.02</v>
      </c>
      <c r="G3061" s="13">
        <v>0</v>
      </c>
    </row>
    <row r="3062" spans="1:7" hidden="1" x14ac:dyDescent="0.55000000000000004">
      <c r="A3062" s="10" t="s">
        <v>35</v>
      </c>
      <c r="B3062" s="11">
        <v>42803</v>
      </c>
      <c r="C3062" s="10" t="s">
        <v>48</v>
      </c>
      <c r="D3062" s="10" t="s">
        <v>51</v>
      </c>
      <c r="E3062" s="12">
        <v>60593</v>
      </c>
      <c r="F3062" s="13">
        <v>148783.99</v>
      </c>
      <c r="G3062" s="13">
        <v>0</v>
      </c>
    </row>
    <row r="3063" spans="1:7" hidden="1" x14ac:dyDescent="0.55000000000000004">
      <c r="A3063" s="10" t="s">
        <v>35</v>
      </c>
      <c r="B3063" s="11">
        <v>42804</v>
      </c>
      <c r="C3063" s="10" t="s">
        <v>48</v>
      </c>
      <c r="D3063" s="10" t="s">
        <v>49</v>
      </c>
      <c r="E3063" s="12">
        <v>0</v>
      </c>
      <c r="F3063" s="13">
        <v>0</v>
      </c>
      <c r="G3063" s="13">
        <v>0</v>
      </c>
    </row>
    <row r="3064" spans="1:7" x14ac:dyDescent="0.55000000000000004">
      <c r="A3064" s="10" t="s">
        <v>35</v>
      </c>
      <c r="B3064" s="11">
        <v>42804</v>
      </c>
      <c r="C3064" s="10" t="s">
        <v>48</v>
      </c>
      <c r="D3064" s="10" t="s">
        <v>50</v>
      </c>
      <c r="E3064" s="12">
        <v>173718</v>
      </c>
      <c r="F3064" s="13">
        <v>571760.69999999995</v>
      </c>
      <c r="G3064" s="13">
        <v>0</v>
      </c>
    </row>
    <row r="3065" spans="1:7" hidden="1" x14ac:dyDescent="0.55000000000000004">
      <c r="A3065" s="10" t="s">
        <v>35</v>
      </c>
      <c r="B3065" s="11">
        <v>42804</v>
      </c>
      <c r="C3065" s="10" t="s">
        <v>48</v>
      </c>
      <c r="D3065" s="10" t="s">
        <v>52</v>
      </c>
      <c r="E3065" s="12">
        <v>275928</v>
      </c>
      <c r="F3065" s="13">
        <v>90884.96</v>
      </c>
      <c r="G3065" s="13">
        <v>0</v>
      </c>
    </row>
    <row r="3066" spans="1:7" hidden="1" x14ac:dyDescent="0.55000000000000004">
      <c r="A3066" s="10" t="s">
        <v>35</v>
      </c>
      <c r="B3066" s="11">
        <v>42804</v>
      </c>
      <c r="C3066" s="10" t="s">
        <v>48</v>
      </c>
      <c r="D3066" s="10" t="s">
        <v>51</v>
      </c>
      <c r="E3066" s="12">
        <v>50275</v>
      </c>
      <c r="F3066" s="13">
        <v>125822.46</v>
      </c>
      <c r="G3066" s="13">
        <v>0</v>
      </c>
    </row>
    <row r="3067" spans="1:7" hidden="1" x14ac:dyDescent="0.55000000000000004">
      <c r="A3067" s="10" t="s">
        <v>35</v>
      </c>
      <c r="B3067" s="11">
        <v>42807</v>
      </c>
      <c r="C3067" s="10" t="s">
        <v>48</v>
      </c>
      <c r="D3067" s="10" t="s">
        <v>49</v>
      </c>
      <c r="E3067" s="12">
        <v>0</v>
      </c>
      <c r="F3067" s="13">
        <v>0</v>
      </c>
      <c r="G3067" s="13">
        <v>0</v>
      </c>
    </row>
    <row r="3068" spans="1:7" x14ac:dyDescent="0.55000000000000004">
      <c r="A3068" s="10" t="s">
        <v>35</v>
      </c>
      <c r="B3068" s="11">
        <v>42807</v>
      </c>
      <c r="C3068" s="10" t="s">
        <v>48</v>
      </c>
      <c r="D3068" s="10" t="s">
        <v>50</v>
      </c>
      <c r="E3068" s="12">
        <v>70657</v>
      </c>
      <c r="F3068" s="13">
        <v>226539.36</v>
      </c>
      <c r="G3068" s="13">
        <v>0</v>
      </c>
    </row>
    <row r="3069" spans="1:7" hidden="1" x14ac:dyDescent="0.55000000000000004">
      <c r="A3069" s="10" t="s">
        <v>35</v>
      </c>
      <c r="B3069" s="11">
        <v>42807</v>
      </c>
      <c r="C3069" s="10" t="s">
        <v>48</v>
      </c>
      <c r="D3069" s="10" t="s">
        <v>52</v>
      </c>
      <c r="E3069" s="12">
        <v>116583</v>
      </c>
      <c r="F3069" s="13">
        <v>37394.15</v>
      </c>
      <c r="G3069" s="13">
        <v>0</v>
      </c>
    </row>
    <row r="3070" spans="1:7" hidden="1" x14ac:dyDescent="0.55000000000000004">
      <c r="A3070" s="10" t="s">
        <v>35</v>
      </c>
      <c r="B3070" s="11">
        <v>42807</v>
      </c>
      <c r="C3070" s="10" t="s">
        <v>48</v>
      </c>
      <c r="D3070" s="10" t="s">
        <v>51</v>
      </c>
      <c r="E3070" s="12">
        <v>24701</v>
      </c>
      <c r="F3070" s="13">
        <v>62481.36</v>
      </c>
      <c r="G3070" s="13">
        <v>0</v>
      </c>
    </row>
    <row r="3071" spans="1:7" hidden="1" x14ac:dyDescent="0.55000000000000004">
      <c r="A3071" s="10" t="s">
        <v>35</v>
      </c>
      <c r="B3071" s="11">
        <v>42808</v>
      </c>
      <c r="C3071" s="10" t="s">
        <v>48</v>
      </c>
      <c r="D3071" s="10" t="s">
        <v>49</v>
      </c>
      <c r="E3071" s="12">
        <v>0</v>
      </c>
      <c r="F3071" s="13">
        <v>0</v>
      </c>
      <c r="G3071" s="13">
        <v>0</v>
      </c>
    </row>
    <row r="3072" spans="1:7" x14ac:dyDescent="0.55000000000000004">
      <c r="A3072" s="10" t="s">
        <v>35</v>
      </c>
      <c r="B3072" s="11">
        <v>42808</v>
      </c>
      <c r="C3072" s="10" t="s">
        <v>48</v>
      </c>
      <c r="D3072" s="10" t="s">
        <v>50</v>
      </c>
      <c r="E3072" s="12">
        <v>180321</v>
      </c>
      <c r="F3072" s="13">
        <v>569890.86</v>
      </c>
      <c r="G3072" s="13">
        <v>0</v>
      </c>
    </row>
    <row r="3073" spans="1:7" hidden="1" x14ac:dyDescent="0.55000000000000004">
      <c r="A3073" s="10" t="s">
        <v>35</v>
      </c>
      <c r="B3073" s="11">
        <v>42808</v>
      </c>
      <c r="C3073" s="10" t="s">
        <v>48</v>
      </c>
      <c r="D3073" s="10" t="s">
        <v>52</v>
      </c>
      <c r="E3073" s="12">
        <v>266558</v>
      </c>
      <c r="F3073" s="13">
        <v>84316.6</v>
      </c>
      <c r="G3073" s="13">
        <v>0</v>
      </c>
    </row>
    <row r="3074" spans="1:7" hidden="1" x14ac:dyDescent="0.55000000000000004">
      <c r="A3074" s="10" t="s">
        <v>35</v>
      </c>
      <c r="B3074" s="11">
        <v>42808</v>
      </c>
      <c r="C3074" s="10" t="s">
        <v>48</v>
      </c>
      <c r="D3074" s="10" t="s">
        <v>51</v>
      </c>
      <c r="E3074" s="12">
        <v>50503</v>
      </c>
      <c r="F3074" s="13">
        <v>125397.17</v>
      </c>
      <c r="G3074" s="13">
        <v>0</v>
      </c>
    </row>
    <row r="3075" spans="1:7" hidden="1" x14ac:dyDescent="0.55000000000000004">
      <c r="A3075" s="10" t="s">
        <v>35</v>
      </c>
      <c r="B3075" s="11">
        <v>42809</v>
      </c>
      <c r="C3075" s="10" t="s">
        <v>48</v>
      </c>
      <c r="D3075" s="10" t="s">
        <v>49</v>
      </c>
      <c r="E3075" s="12">
        <v>0</v>
      </c>
      <c r="F3075" s="13">
        <v>0</v>
      </c>
      <c r="G3075" s="13">
        <v>0</v>
      </c>
    </row>
    <row r="3076" spans="1:7" x14ac:dyDescent="0.55000000000000004">
      <c r="A3076" s="10" t="s">
        <v>35</v>
      </c>
      <c r="B3076" s="11">
        <v>42809</v>
      </c>
      <c r="C3076" s="10" t="s">
        <v>48</v>
      </c>
      <c r="D3076" s="10" t="s">
        <v>50</v>
      </c>
      <c r="E3076" s="12">
        <v>157885</v>
      </c>
      <c r="F3076" s="13">
        <v>503694.87</v>
      </c>
      <c r="G3076" s="13">
        <v>0</v>
      </c>
    </row>
    <row r="3077" spans="1:7" hidden="1" x14ac:dyDescent="0.55000000000000004">
      <c r="A3077" s="10" t="s">
        <v>35</v>
      </c>
      <c r="B3077" s="11">
        <v>42809</v>
      </c>
      <c r="C3077" s="10" t="s">
        <v>48</v>
      </c>
      <c r="D3077" s="10" t="s">
        <v>52</v>
      </c>
      <c r="E3077" s="12">
        <v>225535</v>
      </c>
      <c r="F3077" s="13">
        <v>71981.31</v>
      </c>
      <c r="G3077" s="13">
        <v>0</v>
      </c>
    </row>
    <row r="3078" spans="1:7" hidden="1" x14ac:dyDescent="0.55000000000000004">
      <c r="A3078" s="10" t="s">
        <v>35</v>
      </c>
      <c r="B3078" s="11">
        <v>42809</v>
      </c>
      <c r="C3078" s="10" t="s">
        <v>48</v>
      </c>
      <c r="D3078" s="10" t="s">
        <v>51</v>
      </c>
      <c r="E3078" s="12">
        <v>47781</v>
      </c>
      <c r="F3078" s="13">
        <v>116478.12</v>
      </c>
      <c r="G3078" s="13">
        <v>0</v>
      </c>
    </row>
    <row r="3079" spans="1:7" hidden="1" x14ac:dyDescent="0.55000000000000004">
      <c r="A3079" s="10" t="s">
        <v>35</v>
      </c>
      <c r="B3079" s="11">
        <v>42810</v>
      </c>
      <c r="C3079" s="10" t="s">
        <v>48</v>
      </c>
      <c r="D3079" s="10" t="s">
        <v>49</v>
      </c>
      <c r="E3079" s="12">
        <v>0</v>
      </c>
      <c r="F3079" s="13">
        <v>0</v>
      </c>
      <c r="G3079" s="13">
        <v>0</v>
      </c>
    </row>
    <row r="3080" spans="1:7" x14ac:dyDescent="0.55000000000000004">
      <c r="A3080" s="10" t="s">
        <v>35</v>
      </c>
      <c r="B3080" s="11">
        <v>42810</v>
      </c>
      <c r="C3080" s="10" t="s">
        <v>48</v>
      </c>
      <c r="D3080" s="10" t="s">
        <v>50</v>
      </c>
      <c r="E3080" s="12">
        <v>138682</v>
      </c>
      <c r="F3080" s="13">
        <v>445156.08</v>
      </c>
      <c r="G3080" s="13">
        <v>0</v>
      </c>
    </row>
    <row r="3081" spans="1:7" hidden="1" x14ac:dyDescent="0.55000000000000004">
      <c r="A3081" s="10" t="s">
        <v>35</v>
      </c>
      <c r="B3081" s="11">
        <v>42810</v>
      </c>
      <c r="C3081" s="10" t="s">
        <v>48</v>
      </c>
      <c r="D3081" s="10" t="s">
        <v>52</v>
      </c>
      <c r="E3081" s="12">
        <v>216065</v>
      </c>
      <c r="F3081" s="13">
        <v>69387.06</v>
      </c>
      <c r="G3081" s="13">
        <v>0</v>
      </c>
    </row>
    <row r="3082" spans="1:7" hidden="1" x14ac:dyDescent="0.55000000000000004">
      <c r="A3082" s="10" t="s">
        <v>35</v>
      </c>
      <c r="B3082" s="11">
        <v>42810</v>
      </c>
      <c r="C3082" s="10" t="s">
        <v>48</v>
      </c>
      <c r="D3082" s="10" t="s">
        <v>51</v>
      </c>
      <c r="E3082" s="12">
        <v>60618</v>
      </c>
      <c r="F3082" s="13">
        <v>145783</v>
      </c>
      <c r="G3082" s="13">
        <v>0</v>
      </c>
    </row>
    <row r="3083" spans="1:7" hidden="1" x14ac:dyDescent="0.55000000000000004">
      <c r="A3083" s="10" t="s">
        <v>35</v>
      </c>
      <c r="B3083" s="11">
        <v>42811</v>
      </c>
      <c r="C3083" s="10" t="s">
        <v>48</v>
      </c>
      <c r="D3083" s="10" t="s">
        <v>49</v>
      </c>
      <c r="E3083" s="12">
        <v>0</v>
      </c>
      <c r="F3083" s="13">
        <v>0</v>
      </c>
      <c r="G3083" s="13">
        <v>0</v>
      </c>
    </row>
    <row r="3084" spans="1:7" x14ac:dyDescent="0.55000000000000004">
      <c r="A3084" s="10" t="s">
        <v>35</v>
      </c>
      <c r="B3084" s="11">
        <v>42811</v>
      </c>
      <c r="C3084" s="10" t="s">
        <v>48</v>
      </c>
      <c r="D3084" s="10" t="s">
        <v>50</v>
      </c>
      <c r="E3084" s="12">
        <v>117685</v>
      </c>
      <c r="F3084" s="13">
        <v>377140.61</v>
      </c>
      <c r="G3084" s="13">
        <v>0</v>
      </c>
    </row>
    <row r="3085" spans="1:7" hidden="1" x14ac:dyDescent="0.55000000000000004">
      <c r="A3085" s="10" t="s">
        <v>35</v>
      </c>
      <c r="B3085" s="11">
        <v>42811</v>
      </c>
      <c r="C3085" s="10" t="s">
        <v>48</v>
      </c>
      <c r="D3085" s="10" t="s">
        <v>52</v>
      </c>
      <c r="E3085" s="12">
        <v>172921</v>
      </c>
      <c r="F3085" s="13">
        <v>55445.59</v>
      </c>
      <c r="G3085" s="13">
        <v>0</v>
      </c>
    </row>
    <row r="3086" spans="1:7" hidden="1" x14ac:dyDescent="0.55000000000000004">
      <c r="A3086" s="10" t="s">
        <v>35</v>
      </c>
      <c r="B3086" s="11">
        <v>42811</v>
      </c>
      <c r="C3086" s="10" t="s">
        <v>48</v>
      </c>
      <c r="D3086" s="10" t="s">
        <v>51</v>
      </c>
      <c r="E3086" s="12">
        <v>52608</v>
      </c>
      <c r="F3086" s="13">
        <v>125997.17</v>
      </c>
      <c r="G3086" s="13">
        <v>0</v>
      </c>
    </row>
    <row r="3087" spans="1:7" hidden="1" x14ac:dyDescent="0.55000000000000004">
      <c r="A3087" s="10" t="s">
        <v>35</v>
      </c>
      <c r="B3087" s="11">
        <v>42814</v>
      </c>
      <c r="C3087" s="10" t="s">
        <v>48</v>
      </c>
      <c r="D3087" s="10" t="s">
        <v>49</v>
      </c>
      <c r="E3087" s="12">
        <v>0</v>
      </c>
      <c r="F3087" s="13">
        <v>0</v>
      </c>
      <c r="G3087" s="13">
        <v>0</v>
      </c>
    </row>
    <row r="3088" spans="1:7" x14ac:dyDescent="0.55000000000000004">
      <c r="A3088" s="10" t="s">
        <v>35</v>
      </c>
      <c r="B3088" s="11">
        <v>42814</v>
      </c>
      <c r="C3088" s="10" t="s">
        <v>48</v>
      </c>
      <c r="D3088" s="10" t="s">
        <v>50</v>
      </c>
      <c r="E3088" s="12">
        <v>161676</v>
      </c>
      <c r="F3088" s="13">
        <v>513497.47</v>
      </c>
      <c r="G3088" s="13">
        <v>0</v>
      </c>
    </row>
    <row r="3089" spans="1:7" hidden="1" x14ac:dyDescent="0.55000000000000004">
      <c r="A3089" s="10" t="s">
        <v>35</v>
      </c>
      <c r="B3089" s="11">
        <v>42814</v>
      </c>
      <c r="C3089" s="10" t="s">
        <v>48</v>
      </c>
      <c r="D3089" s="10" t="s">
        <v>52</v>
      </c>
      <c r="E3089" s="12">
        <v>231100</v>
      </c>
      <c r="F3089" s="13">
        <v>73424.27</v>
      </c>
      <c r="G3089" s="13">
        <v>0</v>
      </c>
    </row>
    <row r="3090" spans="1:7" hidden="1" x14ac:dyDescent="0.55000000000000004">
      <c r="A3090" s="10" t="s">
        <v>35</v>
      </c>
      <c r="B3090" s="11">
        <v>42814</v>
      </c>
      <c r="C3090" s="10" t="s">
        <v>48</v>
      </c>
      <c r="D3090" s="10" t="s">
        <v>51</v>
      </c>
      <c r="E3090" s="12">
        <v>51893</v>
      </c>
      <c r="F3090" s="13">
        <v>126403.44</v>
      </c>
      <c r="G3090" s="13">
        <v>0</v>
      </c>
    </row>
    <row r="3091" spans="1:7" hidden="1" x14ac:dyDescent="0.55000000000000004">
      <c r="A3091" s="10" t="s">
        <v>35</v>
      </c>
      <c r="B3091" s="11">
        <v>42815</v>
      </c>
      <c r="C3091" s="10" t="s">
        <v>48</v>
      </c>
      <c r="D3091" s="10" t="s">
        <v>49</v>
      </c>
      <c r="E3091" s="12">
        <v>0</v>
      </c>
      <c r="F3091" s="13">
        <v>0</v>
      </c>
      <c r="G3091" s="13">
        <v>0</v>
      </c>
    </row>
    <row r="3092" spans="1:7" x14ac:dyDescent="0.55000000000000004">
      <c r="A3092" s="10" t="s">
        <v>35</v>
      </c>
      <c r="B3092" s="11">
        <v>42815</v>
      </c>
      <c r="C3092" s="10" t="s">
        <v>48</v>
      </c>
      <c r="D3092" s="10" t="s">
        <v>50</v>
      </c>
      <c r="E3092" s="12">
        <v>149062</v>
      </c>
      <c r="F3092" s="13">
        <v>477783.7</v>
      </c>
      <c r="G3092" s="13">
        <v>0</v>
      </c>
    </row>
    <row r="3093" spans="1:7" hidden="1" x14ac:dyDescent="0.55000000000000004">
      <c r="A3093" s="10" t="s">
        <v>35</v>
      </c>
      <c r="B3093" s="11">
        <v>42815</v>
      </c>
      <c r="C3093" s="10" t="s">
        <v>48</v>
      </c>
      <c r="D3093" s="10" t="s">
        <v>52</v>
      </c>
      <c r="E3093" s="12">
        <v>193496</v>
      </c>
      <c r="F3093" s="13">
        <v>62038.64</v>
      </c>
      <c r="G3093" s="13">
        <v>0</v>
      </c>
    </row>
    <row r="3094" spans="1:7" hidden="1" x14ac:dyDescent="0.55000000000000004">
      <c r="A3094" s="10" t="s">
        <v>35</v>
      </c>
      <c r="B3094" s="11">
        <v>42815</v>
      </c>
      <c r="C3094" s="10" t="s">
        <v>48</v>
      </c>
      <c r="D3094" s="10" t="s">
        <v>51</v>
      </c>
      <c r="E3094" s="12">
        <v>65618</v>
      </c>
      <c r="F3094" s="13">
        <v>165038.07999999999</v>
      </c>
      <c r="G3094" s="13">
        <v>0</v>
      </c>
    </row>
    <row r="3095" spans="1:7" hidden="1" x14ac:dyDescent="0.55000000000000004">
      <c r="A3095" s="10" t="s">
        <v>35</v>
      </c>
      <c r="B3095" s="11">
        <v>42816</v>
      </c>
      <c r="C3095" s="10" t="s">
        <v>48</v>
      </c>
      <c r="D3095" s="10" t="s">
        <v>49</v>
      </c>
      <c r="E3095" s="12">
        <v>0</v>
      </c>
      <c r="F3095" s="13">
        <v>0</v>
      </c>
      <c r="G3095" s="13">
        <v>0</v>
      </c>
    </row>
    <row r="3096" spans="1:7" x14ac:dyDescent="0.55000000000000004">
      <c r="A3096" s="10" t="s">
        <v>35</v>
      </c>
      <c r="B3096" s="11">
        <v>42816</v>
      </c>
      <c r="C3096" s="10" t="s">
        <v>48</v>
      </c>
      <c r="D3096" s="10" t="s">
        <v>50</v>
      </c>
      <c r="E3096" s="12">
        <v>179570</v>
      </c>
      <c r="F3096" s="13">
        <v>563941.53</v>
      </c>
      <c r="G3096" s="13">
        <v>0</v>
      </c>
    </row>
    <row r="3097" spans="1:7" hidden="1" x14ac:dyDescent="0.55000000000000004">
      <c r="A3097" s="10" t="s">
        <v>35</v>
      </c>
      <c r="B3097" s="11">
        <v>42816</v>
      </c>
      <c r="C3097" s="10" t="s">
        <v>48</v>
      </c>
      <c r="D3097" s="10" t="s">
        <v>52</v>
      </c>
      <c r="E3097" s="12">
        <v>240747</v>
      </c>
      <c r="F3097" s="13">
        <v>75647.77</v>
      </c>
      <c r="G3097" s="13">
        <v>0</v>
      </c>
    </row>
    <row r="3098" spans="1:7" hidden="1" x14ac:dyDescent="0.55000000000000004">
      <c r="A3098" s="10" t="s">
        <v>35</v>
      </c>
      <c r="B3098" s="11">
        <v>42816</v>
      </c>
      <c r="C3098" s="10" t="s">
        <v>48</v>
      </c>
      <c r="D3098" s="10" t="s">
        <v>51</v>
      </c>
      <c r="E3098" s="12">
        <v>41150</v>
      </c>
      <c r="F3098" s="13">
        <v>103036.59</v>
      </c>
      <c r="G3098" s="13">
        <v>0</v>
      </c>
    </row>
    <row r="3099" spans="1:7" hidden="1" x14ac:dyDescent="0.55000000000000004">
      <c r="A3099" s="10" t="s">
        <v>35</v>
      </c>
      <c r="B3099" s="11">
        <v>42817</v>
      </c>
      <c r="C3099" s="10" t="s">
        <v>48</v>
      </c>
      <c r="D3099" s="10" t="s">
        <v>49</v>
      </c>
      <c r="E3099" s="12">
        <v>0</v>
      </c>
      <c r="F3099" s="13">
        <v>0</v>
      </c>
      <c r="G3099" s="13">
        <v>0</v>
      </c>
    </row>
    <row r="3100" spans="1:7" x14ac:dyDescent="0.55000000000000004">
      <c r="A3100" s="10" t="s">
        <v>35</v>
      </c>
      <c r="B3100" s="11">
        <v>42817</v>
      </c>
      <c r="C3100" s="10" t="s">
        <v>48</v>
      </c>
      <c r="D3100" s="10" t="s">
        <v>50</v>
      </c>
      <c r="E3100" s="12">
        <v>132814</v>
      </c>
      <c r="F3100" s="13">
        <v>419408.52</v>
      </c>
      <c r="G3100" s="13">
        <v>0</v>
      </c>
    </row>
    <row r="3101" spans="1:7" hidden="1" x14ac:dyDescent="0.55000000000000004">
      <c r="A3101" s="10" t="s">
        <v>35</v>
      </c>
      <c r="B3101" s="11">
        <v>42817</v>
      </c>
      <c r="C3101" s="10" t="s">
        <v>48</v>
      </c>
      <c r="D3101" s="10" t="s">
        <v>52</v>
      </c>
      <c r="E3101" s="12">
        <v>181846</v>
      </c>
      <c r="F3101" s="13">
        <v>57452.63</v>
      </c>
      <c r="G3101" s="13">
        <v>0</v>
      </c>
    </row>
    <row r="3102" spans="1:7" hidden="1" x14ac:dyDescent="0.55000000000000004">
      <c r="A3102" s="10" t="s">
        <v>35</v>
      </c>
      <c r="B3102" s="11">
        <v>42817</v>
      </c>
      <c r="C3102" s="10" t="s">
        <v>48</v>
      </c>
      <c r="D3102" s="10" t="s">
        <v>51</v>
      </c>
      <c r="E3102" s="12">
        <v>57231</v>
      </c>
      <c r="F3102" s="13">
        <v>142001.79</v>
      </c>
      <c r="G3102" s="13">
        <v>0</v>
      </c>
    </row>
    <row r="3103" spans="1:7" hidden="1" x14ac:dyDescent="0.55000000000000004">
      <c r="A3103" s="10" t="s">
        <v>35</v>
      </c>
      <c r="B3103" s="11">
        <v>42818</v>
      </c>
      <c r="C3103" s="10" t="s">
        <v>48</v>
      </c>
      <c r="D3103" s="10" t="s">
        <v>49</v>
      </c>
      <c r="E3103" s="12">
        <v>0</v>
      </c>
      <c r="F3103" s="13">
        <v>0</v>
      </c>
      <c r="G3103" s="13">
        <v>0</v>
      </c>
    </row>
    <row r="3104" spans="1:7" x14ac:dyDescent="0.55000000000000004">
      <c r="A3104" s="10" t="s">
        <v>35</v>
      </c>
      <c r="B3104" s="11">
        <v>42818</v>
      </c>
      <c r="C3104" s="10" t="s">
        <v>48</v>
      </c>
      <c r="D3104" s="10" t="s">
        <v>50</v>
      </c>
      <c r="E3104" s="12">
        <v>96989</v>
      </c>
      <c r="F3104" s="13">
        <v>304945.43</v>
      </c>
      <c r="G3104" s="13">
        <v>0</v>
      </c>
    </row>
    <row r="3105" spans="1:7" hidden="1" x14ac:dyDescent="0.55000000000000004">
      <c r="A3105" s="10" t="s">
        <v>35</v>
      </c>
      <c r="B3105" s="11">
        <v>42818</v>
      </c>
      <c r="C3105" s="10" t="s">
        <v>48</v>
      </c>
      <c r="D3105" s="10" t="s">
        <v>52</v>
      </c>
      <c r="E3105" s="12">
        <v>141356</v>
      </c>
      <c r="F3105" s="13">
        <v>44454.65</v>
      </c>
      <c r="G3105" s="13">
        <v>0</v>
      </c>
    </row>
    <row r="3106" spans="1:7" hidden="1" x14ac:dyDescent="0.55000000000000004">
      <c r="A3106" s="10" t="s">
        <v>35</v>
      </c>
      <c r="B3106" s="11">
        <v>42818</v>
      </c>
      <c r="C3106" s="10" t="s">
        <v>48</v>
      </c>
      <c r="D3106" s="10" t="s">
        <v>51</v>
      </c>
      <c r="E3106" s="12">
        <v>42797</v>
      </c>
      <c r="F3106" s="13">
        <v>107143.07</v>
      </c>
      <c r="G3106" s="13">
        <v>0</v>
      </c>
    </row>
    <row r="3107" spans="1:7" hidden="1" x14ac:dyDescent="0.55000000000000004">
      <c r="A3107" s="10" t="s">
        <v>35</v>
      </c>
      <c r="B3107" s="11">
        <v>42821</v>
      </c>
      <c r="C3107" s="10" t="s">
        <v>48</v>
      </c>
      <c r="D3107" s="10" t="s">
        <v>49</v>
      </c>
      <c r="E3107" s="12">
        <v>0</v>
      </c>
      <c r="F3107" s="13">
        <v>0</v>
      </c>
      <c r="G3107" s="13">
        <v>0</v>
      </c>
    </row>
    <row r="3108" spans="1:7" x14ac:dyDescent="0.55000000000000004">
      <c r="A3108" s="10" t="s">
        <v>35</v>
      </c>
      <c r="B3108" s="11">
        <v>42821</v>
      </c>
      <c r="C3108" s="10" t="s">
        <v>48</v>
      </c>
      <c r="D3108" s="10" t="s">
        <v>50</v>
      </c>
      <c r="E3108" s="12">
        <v>137172</v>
      </c>
      <c r="F3108" s="13">
        <v>426101.18</v>
      </c>
      <c r="G3108" s="13">
        <v>0</v>
      </c>
    </row>
    <row r="3109" spans="1:7" hidden="1" x14ac:dyDescent="0.55000000000000004">
      <c r="A3109" s="10" t="s">
        <v>35</v>
      </c>
      <c r="B3109" s="11">
        <v>42821</v>
      </c>
      <c r="C3109" s="10" t="s">
        <v>48</v>
      </c>
      <c r="D3109" s="10" t="s">
        <v>52</v>
      </c>
      <c r="E3109" s="12">
        <v>184918</v>
      </c>
      <c r="F3109" s="13">
        <v>57464.76</v>
      </c>
      <c r="G3109" s="13">
        <v>0</v>
      </c>
    </row>
    <row r="3110" spans="1:7" hidden="1" x14ac:dyDescent="0.55000000000000004">
      <c r="A3110" s="10" t="s">
        <v>35</v>
      </c>
      <c r="B3110" s="11">
        <v>42821</v>
      </c>
      <c r="C3110" s="10" t="s">
        <v>48</v>
      </c>
      <c r="D3110" s="10" t="s">
        <v>51</v>
      </c>
      <c r="E3110" s="12">
        <v>42944</v>
      </c>
      <c r="F3110" s="13">
        <v>108858.9</v>
      </c>
      <c r="G3110" s="13">
        <v>0</v>
      </c>
    </row>
    <row r="3111" spans="1:7" hidden="1" x14ac:dyDescent="0.55000000000000004">
      <c r="A3111" s="10" t="s">
        <v>35</v>
      </c>
      <c r="B3111" s="11">
        <v>42822</v>
      </c>
      <c r="C3111" s="10" t="s">
        <v>48</v>
      </c>
      <c r="D3111" s="10" t="s">
        <v>49</v>
      </c>
      <c r="E3111" s="12">
        <v>0</v>
      </c>
      <c r="F3111" s="13">
        <v>0</v>
      </c>
      <c r="G3111" s="13">
        <v>0</v>
      </c>
    </row>
    <row r="3112" spans="1:7" x14ac:dyDescent="0.55000000000000004">
      <c r="A3112" s="10" t="s">
        <v>35</v>
      </c>
      <c r="B3112" s="11">
        <v>42822</v>
      </c>
      <c r="C3112" s="10" t="s">
        <v>48</v>
      </c>
      <c r="D3112" s="10" t="s">
        <v>50</v>
      </c>
      <c r="E3112" s="12">
        <v>126796</v>
      </c>
      <c r="F3112" s="13">
        <v>399949.94</v>
      </c>
      <c r="G3112" s="13">
        <v>0</v>
      </c>
    </row>
    <row r="3113" spans="1:7" hidden="1" x14ac:dyDescent="0.55000000000000004">
      <c r="A3113" s="10" t="s">
        <v>35</v>
      </c>
      <c r="B3113" s="11">
        <v>42822</v>
      </c>
      <c r="C3113" s="10" t="s">
        <v>48</v>
      </c>
      <c r="D3113" s="10" t="s">
        <v>52</v>
      </c>
      <c r="E3113" s="12">
        <v>176065</v>
      </c>
      <c r="F3113" s="13">
        <v>55547.15</v>
      </c>
      <c r="G3113" s="13">
        <v>0</v>
      </c>
    </row>
    <row r="3114" spans="1:7" hidden="1" x14ac:dyDescent="0.55000000000000004">
      <c r="A3114" s="10" t="s">
        <v>35</v>
      </c>
      <c r="B3114" s="11">
        <v>42822</v>
      </c>
      <c r="C3114" s="10" t="s">
        <v>48</v>
      </c>
      <c r="D3114" s="10" t="s">
        <v>51</v>
      </c>
      <c r="E3114" s="12">
        <v>47950</v>
      </c>
      <c r="F3114" s="13">
        <v>120511.28</v>
      </c>
      <c r="G3114" s="13">
        <v>0</v>
      </c>
    </row>
    <row r="3115" spans="1:7" hidden="1" x14ac:dyDescent="0.55000000000000004">
      <c r="A3115" s="10" t="s">
        <v>35</v>
      </c>
      <c r="B3115" s="11">
        <v>42823</v>
      </c>
      <c r="C3115" s="10" t="s">
        <v>48</v>
      </c>
      <c r="D3115" s="10" t="s">
        <v>49</v>
      </c>
      <c r="E3115" s="12">
        <v>0</v>
      </c>
      <c r="F3115" s="13">
        <v>0</v>
      </c>
      <c r="G3115" s="13">
        <v>0</v>
      </c>
    </row>
    <row r="3116" spans="1:7" x14ac:dyDescent="0.55000000000000004">
      <c r="A3116" s="10" t="s">
        <v>35</v>
      </c>
      <c r="B3116" s="11">
        <v>42823</v>
      </c>
      <c r="C3116" s="10" t="s">
        <v>48</v>
      </c>
      <c r="D3116" s="10" t="s">
        <v>50</v>
      </c>
      <c r="E3116" s="12">
        <v>140845</v>
      </c>
      <c r="F3116" s="13">
        <v>448493.51</v>
      </c>
      <c r="G3116" s="13">
        <v>0</v>
      </c>
    </row>
    <row r="3117" spans="1:7" hidden="1" x14ac:dyDescent="0.55000000000000004">
      <c r="A3117" s="10" t="s">
        <v>35</v>
      </c>
      <c r="B3117" s="11">
        <v>42823</v>
      </c>
      <c r="C3117" s="10" t="s">
        <v>48</v>
      </c>
      <c r="D3117" s="10" t="s">
        <v>52</v>
      </c>
      <c r="E3117" s="12">
        <v>192777</v>
      </c>
      <c r="F3117" s="13">
        <v>61411.49</v>
      </c>
      <c r="G3117" s="13">
        <v>0</v>
      </c>
    </row>
    <row r="3118" spans="1:7" hidden="1" x14ac:dyDescent="0.55000000000000004">
      <c r="A3118" s="10" t="s">
        <v>35</v>
      </c>
      <c r="B3118" s="11">
        <v>42823</v>
      </c>
      <c r="C3118" s="10" t="s">
        <v>48</v>
      </c>
      <c r="D3118" s="10" t="s">
        <v>51</v>
      </c>
      <c r="E3118" s="12">
        <v>42182</v>
      </c>
      <c r="F3118" s="13">
        <v>110111.13</v>
      </c>
      <c r="G3118" s="13">
        <v>0</v>
      </c>
    </row>
    <row r="3119" spans="1:7" hidden="1" x14ac:dyDescent="0.55000000000000004">
      <c r="A3119" s="10" t="s">
        <v>35</v>
      </c>
      <c r="B3119" s="11">
        <v>42824</v>
      </c>
      <c r="C3119" s="10" t="s">
        <v>48</v>
      </c>
      <c r="D3119" s="10" t="s">
        <v>49</v>
      </c>
      <c r="E3119" s="12">
        <v>0</v>
      </c>
      <c r="F3119" s="13">
        <v>0</v>
      </c>
      <c r="G3119" s="13">
        <v>0</v>
      </c>
    </row>
    <row r="3120" spans="1:7" x14ac:dyDescent="0.55000000000000004">
      <c r="A3120" s="10" t="s">
        <v>35</v>
      </c>
      <c r="B3120" s="11">
        <v>42824</v>
      </c>
      <c r="C3120" s="10" t="s">
        <v>48</v>
      </c>
      <c r="D3120" s="10" t="s">
        <v>50</v>
      </c>
      <c r="E3120" s="12">
        <v>131811</v>
      </c>
      <c r="F3120" s="13">
        <v>427888.82</v>
      </c>
      <c r="G3120" s="13">
        <v>0</v>
      </c>
    </row>
    <row r="3121" spans="1:7" hidden="1" x14ac:dyDescent="0.55000000000000004">
      <c r="A3121" s="10" t="s">
        <v>35</v>
      </c>
      <c r="B3121" s="11">
        <v>42824</v>
      </c>
      <c r="C3121" s="10" t="s">
        <v>48</v>
      </c>
      <c r="D3121" s="10" t="s">
        <v>52</v>
      </c>
      <c r="E3121" s="12">
        <v>182447</v>
      </c>
      <c r="F3121" s="13">
        <v>59236.15</v>
      </c>
      <c r="G3121" s="13">
        <v>0</v>
      </c>
    </row>
    <row r="3122" spans="1:7" hidden="1" x14ac:dyDescent="0.55000000000000004">
      <c r="A3122" s="10" t="s">
        <v>35</v>
      </c>
      <c r="B3122" s="11">
        <v>42824</v>
      </c>
      <c r="C3122" s="10" t="s">
        <v>48</v>
      </c>
      <c r="D3122" s="10" t="s">
        <v>51</v>
      </c>
      <c r="E3122" s="12">
        <v>50415</v>
      </c>
      <c r="F3122" s="13">
        <v>131110.79999999999</v>
      </c>
      <c r="G3122" s="13">
        <v>0</v>
      </c>
    </row>
    <row r="3123" spans="1:7" hidden="1" x14ac:dyDescent="0.55000000000000004">
      <c r="A3123" s="10" t="s">
        <v>35</v>
      </c>
      <c r="B3123" s="11">
        <v>42825</v>
      </c>
      <c r="C3123" s="10" t="s">
        <v>48</v>
      </c>
      <c r="D3123" s="10" t="s">
        <v>49</v>
      </c>
      <c r="E3123" s="12">
        <v>0</v>
      </c>
      <c r="F3123" s="13">
        <v>0</v>
      </c>
      <c r="G3123" s="13">
        <v>0</v>
      </c>
    </row>
    <row r="3124" spans="1:7" x14ac:dyDescent="0.55000000000000004">
      <c r="A3124" s="10" t="s">
        <v>35</v>
      </c>
      <c r="B3124" s="11">
        <v>42825</v>
      </c>
      <c r="C3124" s="10" t="s">
        <v>48</v>
      </c>
      <c r="D3124" s="10" t="s">
        <v>50</v>
      </c>
      <c r="E3124" s="12">
        <v>124465</v>
      </c>
      <c r="F3124" s="13">
        <v>406746</v>
      </c>
      <c r="G3124" s="13">
        <v>0</v>
      </c>
    </row>
    <row r="3125" spans="1:7" hidden="1" x14ac:dyDescent="0.55000000000000004">
      <c r="A3125" s="10" t="s">
        <v>35</v>
      </c>
      <c r="B3125" s="11">
        <v>42825</v>
      </c>
      <c r="C3125" s="10" t="s">
        <v>48</v>
      </c>
      <c r="D3125" s="10" t="s">
        <v>52</v>
      </c>
      <c r="E3125" s="12">
        <v>172694</v>
      </c>
      <c r="F3125" s="13">
        <v>56448.55</v>
      </c>
      <c r="G3125" s="13">
        <v>0</v>
      </c>
    </row>
    <row r="3126" spans="1:7" hidden="1" x14ac:dyDescent="0.55000000000000004">
      <c r="A3126" s="10" t="s">
        <v>35</v>
      </c>
      <c r="B3126" s="11">
        <v>42825</v>
      </c>
      <c r="C3126" s="10" t="s">
        <v>48</v>
      </c>
      <c r="D3126" s="10" t="s">
        <v>51</v>
      </c>
      <c r="E3126" s="12">
        <v>39412</v>
      </c>
      <c r="F3126" s="13">
        <v>102585.44</v>
      </c>
      <c r="G3126" s="13">
        <v>0</v>
      </c>
    </row>
    <row r="3127" spans="1:7" hidden="1" x14ac:dyDescent="0.55000000000000004">
      <c r="A3127" s="10" t="s">
        <v>35</v>
      </c>
      <c r="B3127" s="11">
        <v>42828</v>
      </c>
      <c r="C3127" s="10" t="s">
        <v>48</v>
      </c>
      <c r="D3127" s="10" t="s">
        <v>49</v>
      </c>
      <c r="E3127" s="12">
        <v>0</v>
      </c>
      <c r="F3127" s="13">
        <v>0</v>
      </c>
      <c r="G3127" s="13">
        <v>0</v>
      </c>
    </row>
    <row r="3128" spans="1:7" x14ac:dyDescent="0.55000000000000004">
      <c r="A3128" s="10" t="s">
        <v>35</v>
      </c>
      <c r="B3128" s="11">
        <v>42828</v>
      </c>
      <c r="C3128" s="10" t="s">
        <v>48</v>
      </c>
      <c r="D3128" s="10" t="s">
        <v>50</v>
      </c>
      <c r="E3128" s="12">
        <v>113532</v>
      </c>
      <c r="F3128" s="13">
        <v>373340.92</v>
      </c>
      <c r="G3128" s="13">
        <v>0</v>
      </c>
    </row>
    <row r="3129" spans="1:7" hidden="1" x14ac:dyDescent="0.55000000000000004">
      <c r="A3129" s="10" t="s">
        <v>35</v>
      </c>
      <c r="B3129" s="11">
        <v>42828</v>
      </c>
      <c r="C3129" s="10" t="s">
        <v>48</v>
      </c>
      <c r="D3129" s="10" t="s">
        <v>52</v>
      </c>
      <c r="E3129" s="12">
        <v>161630</v>
      </c>
      <c r="F3129" s="13">
        <v>53148.07</v>
      </c>
      <c r="G3129" s="13">
        <v>0</v>
      </c>
    </row>
    <row r="3130" spans="1:7" hidden="1" x14ac:dyDescent="0.55000000000000004">
      <c r="A3130" s="10" t="s">
        <v>35</v>
      </c>
      <c r="B3130" s="11">
        <v>42828</v>
      </c>
      <c r="C3130" s="10" t="s">
        <v>48</v>
      </c>
      <c r="D3130" s="10" t="s">
        <v>51</v>
      </c>
      <c r="E3130" s="12">
        <v>47265</v>
      </c>
      <c r="F3130" s="13">
        <v>122466.53</v>
      </c>
      <c r="G3130" s="13">
        <v>0</v>
      </c>
    </row>
    <row r="3131" spans="1:7" hidden="1" x14ac:dyDescent="0.55000000000000004">
      <c r="A3131" s="10" t="s">
        <v>35</v>
      </c>
      <c r="B3131" s="11">
        <v>42829</v>
      </c>
      <c r="C3131" s="10" t="s">
        <v>48</v>
      </c>
      <c r="D3131" s="10" t="s">
        <v>49</v>
      </c>
      <c r="E3131" s="12">
        <v>0</v>
      </c>
      <c r="F3131" s="13">
        <v>0</v>
      </c>
      <c r="G3131" s="13">
        <v>0</v>
      </c>
    </row>
    <row r="3132" spans="1:7" x14ac:dyDescent="0.55000000000000004">
      <c r="A3132" s="10" t="s">
        <v>35</v>
      </c>
      <c r="B3132" s="11">
        <v>42829</v>
      </c>
      <c r="C3132" s="10" t="s">
        <v>48</v>
      </c>
      <c r="D3132" s="10" t="s">
        <v>50</v>
      </c>
      <c r="E3132" s="12">
        <v>94280</v>
      </c>
      <c r="F3132" s="13">
        <v>312280.09000000003</v>
      </c>
      <c r="G3132" s="13">
        <v>0</v>
      </c>
    </row>
    <row r="3133" spans="1:7" hidden="1" x14ac:dyDescent="0.55000000000000004">
      <c r="A3133" s="10" t="s">
        <v>35</v>
      </c>
      <c r="B3133" s="11">
        <v>42829</v>
      </c>
      <c r="C3133" s="10" t="s">
        <v>48</v>
      </c>
      <c r="D3133" s="10" t="s">
        <v>52</v>
      </c>
      <c r="E3133" s="12">
        <v>124543</v>
      </c>
      <c r="F3133" s="13">
        <v>41252.85</v>
      </c>
      <c r="G3133" s="13">
        <v>0</v>
      </c>
    </row>
    <row r="3134" spans="1:7" hidden="1" x14ac:dyDescent="0.55000000000000004">
      <c r="A3134" s="10" t="s">
        <v>35</v>
      </c>
      <c r="B3134" s="11">
        <v>42829</v>
      </c>
      <c r="C3134" s="10" t="s">
        <v>48</v>
      </c>
      <c r="D3134" s="10" t="s">
        <v>51</v>
      </c>
      <c r="E3134" s="12">
        <v>54307</v>
      </c>
      <c r="F3134" s="13">
        <v>142881.07999999999</v>
      </c>
      <c r="G3134" s="13">
        <v>0</v>
      </c>
    </row>
    <row r="3135" spans="1:7" hidden="1" x14ac:dyDescent="0.55000000000000004">
      <c r="A3135" s="10" t="s">
        <v>35</v>
      </c>
      <c r="B3135" s="11">
        <v>42830</v>
      </c>
      <c r="C3135" s="10" t="s">
        <v>48</v>
      </c>
      <c r="D3135" s="10" t="s">
        <v>49</v>
      </c>
      <c r="E3135" s="12">
        <v>0</v>
      </c>
      <c r="F3135" s="13">
        <v>0</v>
      </c>
      <c r="G3135" s="13">
        <v>0</v>
      </c>
    </row>
    <row r="3136" spans="1:7" x14ac:dyDescent="0.55000000000000004">
      <c r="A3136" s="10" t="s">
        <v>35</v>
      </c>
      <c r="B3136" s="11">
        <v>42830</v>
      </c>
      <c r="C3136" s="10" t="s">
        <v>48</v>
      </c>
      <c r="D3136" s="10" t="s">
        <v>50</v>
      </c>
      <c r="E3136" s="12">
        <v>153776</v>
      </c>
      <c r="F3136" s="13">
        <v>514618.62</v>
      </c>
      <c r="G3136" s="13">
        <v>0</v>
      </c>
    </row>
    <row r="3137" spans="1:7" hidden="1" x14ac:dyDescent="0.55000000000000004">
      <c r="A3137" s="10" t="s">
        <v>35</v>
      </c>
      <c r="B3137" s="11">
        <v>42830</v>
      </c>
      <c r="C3137" s="10" t="s">
        <v>48</v>
      </c>
      <c r="D3137" s="10" t="s">
        <v>52</v>
      </c>
      <c r="E3137" s="12">
        <v>213189</v>
      </c>
      <c r="F3137" s="13">
        <v>71371.64</v>
      </c>
      <c r="G3137" s="13">
        <v>0</v>
      </c>
    </row>
    <row r="3138" spans="1:7" hidden="1" x14ac:dyDescent="0.55000000000000004">
      <c r="A3138" s="10" t="s">
        <v>35</v>
      </c>
      <c r="B3138" s="11">
        <v>42830</v>
      </c>
      <c r="C3138" s="10" t="s">
        <v>48</v>
      </c>
      <c r="D3138" s="10" t="s">
        <v>51</v>
      </c>
      <c r="E3138" s="12">
        <v>62727</v>
      </c>
      <c r="F3138" s="13">
        <v>168115.12</v>
      </c>
      <c r="G3138" s="13">
        <v>0</v>
      </c>
    </row>
    <row r="3139" spans="1:7" hidden="1" x14ac:dyDescent="0.55000000000000004">
      <c r="A3139" s="10" t="s">
        <v>35</v>
      </c>
      <c r="B3139" s="11">
        <v>42831</v>
      </c>
      <c r="C3139" s="10" t="s">
        <v>48</v>
      </c>
      <c r="D3139" s="10" t="s">
        <v>49</v>
      </c>
      <c r="E3139" s="12">
        <v>0</v>
      </c>
      <c r="F3139" s="13">
        <v>0</v>
      </c>
      <c r="G3139" s="13">
        <v>0</v>
      </c>
    </row>
    <row r="3140" spans="1:7" x14ac:dyDescent="0.55000000000000004">
      <c r="A3140" s="10" t="s">
        <v>35</v>
      </c>
      <c r="B3140" s="11">
        <v>42831</v>
      </c>
      <c r="C3140" s="10" t="s">
        <v>48</v>
      </c>
      <c r="D3140" s="10" t="s">
        <v>50</v>
      </c>
      <c r="E3140" s="12">
        <v>116649</v>
      </c>
      <c r="F3140" s="13">
        <v>388832.98</v>
      </c>
      <c r="G3140" s="13">
        <v>0</v>
      </c>
    </row>
    <row r="3141" spans="1:7" hidden="1" x14ac:dyDescent="0.55000000000000004">
      <c r="A3141" s="10" t="s">
        <v>35</v>
      </c>
      <c r="B3141" s="11">
        <v>42831</v>
      </c>
      <c r="C3141" s="10" t="s">
        <v>48</v>
      </c>
      <c r="D3141" s="10" t="s">
        <v>52</v>
      </c>
      <c r="E3141" s="12">
        <v>165742</v>
      </c>
      <c r="F3141" s="13">
        <v>55242.13</v>
      </c>
      <c r="G3141" s="13">
        <v>0</v>
      </c>
    </row>
    <row r="3142" spans="1:7" hidden="1" x14ac:dyDescent="0.55000000000000004">
      <c r="A3142" s="10" t="s">
        <v>35</v>
      </c>
      <c r="B3142" s="11">
        <v>42831</v>
      </c>
      <c r="C3142" s="10" t="s">
        <v>48</v>
      </c>
      <c r="D3142" s="10" t="s">
        <v>51</v>
      </c>
      <c r="E3142" s="12">
        <v>66849</v>
      </c>
      <c r="F3142" s="13">
        <v>178262.78</v>
      </c>
      <c r="G3142" s="13">
        <v>0</v>
      </c>
    </row>
    <row r="3143" spans="1:7" hidden="1" x14ac:dyDescent="0.55000000000000004">
      <c r="A3143" s="10" t="s">
        <v>35</v>
      </c>
      <c r="B3143" s="11">
        <v>42832</v>
      </c>
      <c r="C3143" s="10" t="s">
        <v>48</v>
      </c>
      <c r="D3143" s="10" t="s">
        <v>49</v>
      </c>
      <c r="E3143" s="12">
        <v>0</v>
      </c>
      <c r="F3143" s="13">
        <v>0</v>
      </c>
      <c r="G3143" s="13">
        <v>0</v>
      </c>
    </row>
    <row r="3144" spans="1:7" x14ac:dyDescent="0.55000000000000004">
      <c r="A3144" s="10" t="s">
        <v>35</v>
      </c>
      <c r="B3144" s="11">
        <v>42832</v>
      </c>
      <c r="C3144" s="10" t="s">
        <v>48</v>
      </c>
      <c r="D3144" s="10" t="s">
        <v>50</v>
      </c>
      <c r="E3144" s="12">
        <v>165263</v>
      </c>
      <c r="F3144" s="13">
        <v>555844.04</v>
      </c>
      <c r="G3144" s="13">
        <v>0</v>
      </c>
    </row>
    <row r="3145" spans="1:7" hidden="1" x14ac:dyDescent="0.55000000000000004">
      <c r="A3145" s="10" t="s">
        <v>35</v>
      </c>
      <c r="B3145" s="11">
        <v>42832</v>
      </c>
      <c r="C3145" s="10" t="s">
        <v>48</v>
      </c>
      <c r="D3145" s="10" t="s">
        <v>52</v>
      </c>
      <c r="E3145" s="12">
        <v>241933</v>
      </c>
      <c r="F3145" s="13">
        <v>81399.37</v>
      </c>
      <c r="G3145" s="13">
        <v>0</v>
      </c>
    </row>
    <row r="3146" spans="1:7" hidden="1" x14ac:dyDescent="0.55000000000000004">
      <c r="A3146" s="10" t="s">
        <v>35</v>
      </c>
      <c r="B3146" s="11">
        <v>42832</v>
      </c>
      <c r="C3146" s="10" t="s">
        <v>48</v>
      </c>
      <c r="D3146" s="10" t="s">
        <v>51</v>
      </c>
      <c r="E3146" s="12">
        <v>44332</v>
      </c>
      <c r="F3146" s="13">
        <v>117528.35</v>
      </c>
      <c r="G3146" s="13">
        <v>0</v>
      </c>
    </row>
    <row r="3147" spans="1:7" hidden="1" x14ac:dyDescent="0.55000000000000004">
      <c r="A3147" s="10" t="s">
        <v>35</v>
      </c>
      <c r="B3147" s="11">
        <v>42835</v>
      </c>
      <c r="C3147" s="10" t="s">
        <v>48</v>
      </c>
      <c r="D3147" s="10" t="s">
        <v>49</v>
      </c>
      <c r="E3147" s="12">
        <v>0</v>
      </c>
      <c r="F3147" s="13">
        <v>0</v>
      </c>
      <c r="G3147" s="13">
        <v>0</v>
      </c>
    </row>
    <row r="3148" spans="1:7" x14ac:dyDescent="0.55000000000000004">
      <c r="A3148" s="10" t="s">
        <v>35</v>
      </c>
      <c r="B3148" s="11">
        <v>42835</v>
      </c>
      <c r="C3148" s="10" t="s">
        <v>48</v>
      </c>
      <c r="D3148" s="10" t="s">
        <v>50</v>
      </c>
      <c r="E3148" s="12">
        <v>123705</v>
      </c>
      <c r="F3148" s="13">
        <v>421512.2</v>
      </c>
      <c r="G3148" s="13">
        <v>0</v>
      </c>
    </row>
    <row r="3149" spans="1:7" hidden="1" x14ac:dyDescent="0.55000000000000004">
      <c r="A3149" s="10" t="s">
        <v>35</v>
      </c>
      <c r="B3149" s="11">
        <v>42835</v>
      </c>
      <c r="C3149" s="10" t="s">
        <v>48</v>
      </c>
      <c r="D3149" s="10" t="s">
        <v>52</v>
      </c>
      <c r="E3149" s="12">
        <v>176576</v>
      </c>
      <c r="F3149" s="13">
        <v>60167.33</v>
      </c>
      <c r="G3149" s="13">
        <v>0</v>
      </c>
    </row>
    <row r="3150" spans="1:7" hidden="1" x14ac:dyDescent="0.55000000000000004">
      <c r="A3150" s="10" t="s">
        <v>35</v>
      </c>
      <c r="B3150" s="11">
        <v>42835</v>
      </c>
      <c r="C3150" s="10" t="s">
        <v>48</v>
      </c>
      <c r="D3150" s="10" t="s">
        <v>51</v>
      </c>
      <c r="E3150" s="12">
        <v>39914</v>
      </c>
      <c r="F3150" s="13">
        <v>104968.07</v>
      </c>
      <c r="G3150" s="13">
        <v>0</v>
      </c>
    </row>
    <row r="3151" spans="1:7" hidden="1" x14ac:dyDescent="0.55000000000000004">
      <c r="A3151" s="10" t="s">
        <v>35</v>
      </c>
      <c r="B3151" s="11">
        <v>42836</v>
      </c>
      <c r="C3151" s="10" t="s">
        <v>48</v>
      </c>
      <c r="D3151" s="10" t="s">
        <v>49</v>
      </c>
      <c r="E3151" s="12">
        <v>0</v>
      </c>
      <c r="F3151" s="13">
        <v>0</v>
      </c>
      <c r="G3151" s="13">
        <v>0</v>
      </c>
    </row>
    <row r="3152" spans="1:7" x14ac:dyDescent="0.55000000000000004">
      <c r="A3152" s="10" t="s">
        <v>35</v>
      </c>
      <c r="B3152" s="11">
        <v>42836</v>
      </c>
      <c r="C3152" s="10" t="s">
        <v>48</v>
      </c>
      <c r="D3152" s="10" t="s">
        <v>50</v>
      </c>
      <c r="E3152" s="12">
        <v>120211</v>
      </c>
      <c r="F3152" s="13">
        <v>412130.51</v>
      </c>
      <c r="G3152" s="13">
        <v>0</v>
      </c>
    </row>
    <row r="3153" spans="1:7" hidden="1" x14ac:dyDescent="0.55000000000000004">
      <c r="A3153" s="10" t="s">
        <v>35</v>
      </c>
      <c r="B3153" s="11">
        <v>42836</v>
      </c>
      <c r="C3153" s="10" t="s">
        <v>48</v>
      </c>
      <c r="D3153" s="10" t="s">
        <v>52</v>
      </c>
      <c r="E3153" s="12">
        <v>170936</v>
      </c>
      <c r="F3153" s="13">
        <v>58610.02</v>
      </c>
      <c r="G3153" s="13">
        <v>0</v>
      </c>
    </row>
    <row r="3154" spans="1:7" hidden="1" x14ac:dyDescent="0.55000000000000004">
      <c r="A3154" s="10" t="s">
        <v>35</v>
      </c>
      <c r="B3154" s="11">
        <v>42836</v>
      </c>
      <c r="C3154" s="10" t="s">
        <v>48</v>
      </c>
      <c r="D3154" s="10" t="s">
        <v>51</v>
      </c>
      <c r="E3154" s="12">
        <v>51839</v>
      </c>
      <c r="F3154" s="13">
        <v>134562.92000000001</v>
      </c>
      <c r="G3154" s="13">
        <v>0</v>
      </c>
    </row>
    <row r="3155" spans="1:7" hidden="1" x14ac:dyDescent="0.55000000000000004">
      <c r="A3155" s="10" t="s">
        <v>35</v>
      </c>
      <c r="B3155" s="11">
        <v>42837</v>
      </c>
      <c r="C3155" s="10" t="s">
        <v>48</v>
      </c>
      <c r="D3155" s="10" t="s">
        <v>49</v>
      </c>
      <c r="E3155" s="12">
        <v>0</v>
      </c>
      <c r="F3155" s="13">
        <v>0</v>
      </c>
      <c r="G3155" s="13">
        <v>0</v>
      </c>
    </row>
    <row r="3156" spans="1:7" x14ac:dyDescent="0.55000000000000004">
      <c r="A3156" s="10" t="s">
        <v>35</v>
      </c>
      <c r="B3156" s="11">
        <v>42837</v>
      </c>
      <c r="C3156" s="10" t="s">
        <v>48</v>
      </c>
      <c r="D3156" s="10" t="s">
        <v>50</v>
      </c>
      <c r="E3156" s="12">
        <v>111932</v>
      </c>
      <c r="F3156" s="13">
        <v>387157.54</v>
      </c>
      <c r="G3156" s="13">
        <v>0</v>
      </c>
    </row>
    <row r="3157" spans="1:7" hidden="1" x14ac:dyDescent="0.55000000000000004">
      <c r="A3157" s="10" t="s">
        <v>35</v>
      </c>
      <c r="B3157" s="11">
        <v>42837</v>
      </c>
      <c r="C3157" s="10" t="s">
        <v>48</v>
      </c>
      <c r="D3157" s="10" t="s">
        <v>52</v>
      </c>
      <c r="E3157" s="12">
        <v>165013</v>
      </c>
      <c r="F3157" s="13">
        <v>57085.8</v>
      </c>
      <c r="G3157" s="13">
        <v>0</v>
      </c>
    </row>
    <row r="3158" spans="1:7" hidden="1" x14ac:dyDescent="0.55000000000000004">
      <c r="A3158" s="10" t="s">
        <v>35</v>
      </c>
      <c r="B3158" s="11">
        <v>42837</v>
      </c>
      <c r="C3158" s="10" t="s">
        <v>48</v>
      </c>
      <c r="D3158" s="10" t="s">
        <v>51</v>
      </c>
      <c r="E3158" s="12">
        <v>46212</v>
      </c>
      <c r="F3158" s="13">
        <v>118776.48</v>
      </c>
      <c r="G3158" s="13">
        <v>0</v>
      </c>
    </row>
    <row r="3159" spans="1:7" hidden="1" x14ac:dyDescent="0.55000000000000004">
      <c r="A3159" s="10" t="s">
        <v>35</v>
      </c>
      <c r="B3159" s="11">
        <v>42838</v>
      </c>
      <c r="C3159" s="10" t="s">
        <v>48</v>
      </c>
      <c r="D3159" s="10" t="s">
        <v>49</v>
      </c>
      <c r="E3159" s="12">
        <v>0</v>
      </c>
      <c r="F3159" s="13">
        <v>0</v>
      </c>
      <c r="G3159" s="13">
        <v>0</v>
      </c>
    </row>
    <row r="3160" spans="1:7" x14ac:dyDescent="0.55000000000000004">
      <c r="A3160" s="10" t="s">
        <v>35</v>
      </c>
      <c r="B3160" s="11">
        <v>42838</v>
      </c>
      <c r="C3160" s="10" t="s">
        <v>48</v>
      </c>
      <c r="D3160" s="10" t="s">
        <v>50</v>
      </c>
      <c r="E3160" s="12">
        <v>87532</v>
      </c>
      <c r="F3160" s="13">
        <v>299746.86</v>
      </c>
      <c r="G3160" s="13">
        <v>0</v>
      </c>
    </row>
    <row r="3161" spans="1:7" hidden="1" x14ac:dyDescent="0.55000000000000004">
      <c r="A3161" s="10" t="s">
        <v>35</v>
      </c>
      <c r="B3161" s="11">
        <v>42838</v>
      </c>
      <c r="C3161" s="10" t="s">
        <v>48</v>
      </c>
      <c r="D3161" s="10" t="s">
        <v>52</v>
      </c>
      <c r="E3161" s="12">
        <v>135717</v>
      </c>
      <c r="F3161" s="13">
        <v>46485.64</v>
      </c>
      <c r="G3161" s="13">
        <v>0</v>
      </c>
    </row>
    <row r="3162" spans="1:7" hidden="1" x14ac:dyDescent="0.55000000000000004">
      <c r="A3162" s="10" t="s">
        <v>35</v>
      </c>
      <c r="B3162" s="11">
        <v>42838</v>
      </c>
      <c r="C3162" s="10" t="s">
        <v>48</v>
      </c>
      <c r="D3162" s="10" t="s">
        <v>51</v>
      </c>
      <c r="E3162" s="12">
        <v>54830</v>
      </c>
      <c r="F3162" s="13">
        <v>141322.07</v>
      </c>
      <c r="G3162" s="13">
        <v>0</v>
      </c>
    </row>
    <row r="3163" spans="1:7" hidden="1" x14ac:dyDescent="0.55000000000000004">
      <c r="A3163" s="10" t="s">
        <v>35</v>
      </c>
      <c r="B3163" s="11">
        <v>42842</v>
      </c>
      <c r="C3163" s="10" t="s">
        <v>48</v>
      </c>
      <c r="D3163" s="10" t="s">
        <v>49</v>
      </c>
      <c r="E3163" s="12">
        <v>0</v>
      </c>
      <c r="F3163" s="13">
        <v>0</v>
      </c>
      <c r="G3163" s="13">
        <v>0</v>
      </c>
    </row>
    <row r="3164" spans="1:7" x14ac:dyDescent="0.55000000000000004">
      <c r="A3164" s="10" t="s">
        <v>35</v>
      </c>
      <c r="B3164" s="11">
        <v>42842</v>
      </c>
      <c r="C3164" s="10" t="s">
        <v>48</v>
      </c>
      <c r="D3164" s="10" t="s">
        <v>50</v>
      </c>
      <c r="E3164" s="12">
        <v>92187</v>
      </c>
      <c r="F3164" s="13">
        <v>314318.36</v>
      </c>
      <c r="G3164" s="13">
        <v>0</v>
      </c>
    </row>
    <row r="3165" spans="1:7" hidden="1" x14ac:dyDescent="0.55000000000000004">
      <c r="A3165" s="10" t="s">
        <v>35</v>
      </c>
      <c r="B3165" s="11">
        <v>42842</v>
      </c>
      <c r="C3165" s="10" t="s">
        <v>48</v>
      </c>
      <c r="D3165" s="10" t="s">
        <v>52</v>
      </c>
      <c r="E3165" s="12">
        <v>143566</v>
      </c>
      <c r="F3165" s="13">
        <v>48972.26</v>
      </c>
      <c r="G3165" s="13">
        <v>0</v>
      </c>
    </row>
    <row r="3166" spans="1:7" hidden="1" x14ac:dyDescent="0.55000000000000004">
      <c r="A3166" s="10" t="s">
        <v>35</v>
      </c>
      <c r="B3166" s="11">
        <v>42842</v>
      </c>
      <c r="C3166" s="10" t="s">
        <v>48</v>
      </c>
      <c r="D3166" s="10" t="s">
        <v>51</v>
      </c>
      <c r="E3166" s="12">
        <v>45238</v>
      </c>
      <c r="F3166" s="13">
        <v>116783.77</v>
      </c>
      <c r="G3166" s="13">
        <v>0</v>
      </c>
    </row>
    <row r="3167" spans="1:7" hidden="1" x14ac:dyDescent="0.55000000000000004">
      <c r="A3167" s="10" t="s">
        <v>35</v>
      </c>
      <c r="B3167" s="11">
        <v>42843</v>
      </c>
      <c r="C3167" s="10" t="s">
        <v>48</v>
      </c>
      <c r="D3167" s="10" t="s">
        <v>49</v>
      </c>
      <c r="E3167" s="12">
        <v>0</v>
      </c>
      <c r="F3167" s="13">
        <v>0</v>
      </c>
      <c r="G3167" s="13">
        <v>0</v>
      </c>
    </row>
    <row r="3168" spans="1:7" x14ac:dyDescent="0.55000000000000004">
      <c r="A3168" s="10" t="s">
        <v>35</v>
      </c>
      <c r="B3168" s="11">
        <v>42843</v>
      </c>
      <c r="C3168" s="10" t="s">
        <v>48</v>
      </c>
      <c r="D3168" s="10" t="s">
        <v>50</v>
      </c>
      <c r="E3168" s="12">
        <v>134691</v>
      </c>
      <c r="F3168" s="13">
        <v>457010.18</v>
      </c>
      <c r="G3168" s="13">
        <v>0</v>
      </c>
    </row>
    <row r="3169" spans="1:7" hidden="1" x14ac:dyDescent="0.55000000000000004">
      <c r="A3169" s="10" t="s">
        <v>35</v>
      </c>
      <c r="B3169" s="11">
        <v>42843</v>
      </c>
      <c r="C3169" s="10" t="s">
        <v>48</v>
      </c>
      <c r="D3169" s="10" t="s">
        <v>52</v>
      </c>
      <c r="E3169" s="12">
        <v>174174</v>
      </c>
      <c r="F3169" s="13">
        <v>59114.239999999998</v>
      </c>
      <c r="G3169" s="13">
        <v>0</v>
      </c>
    </row>
    <row r="3170" spans="1:7" hidden="1" x14ac:dyDescent="0.55000000000000004">
      <c r="A3170" s="10" t="s">
        <v>35</v>
      </c>
      <c r="B3170" s="11">
        <v>42843</v>
      </c>
      <c r="C3170" s="10" t="s">
        <v>48</v>
      </c>
      <c r="D3170" s="10" t="s">
        <v>51</v>
      </c>
      <c r="E3170" s="12">
        <v>50607</v>
      </c>
      <c r="F3170" s="13">
        <v>128875.95</v>
      </c>
      <c r="G3170" s="13">
        <v>0</v>
      </c>
    </row>
    <row r="3171" spans="1:7" hidden="1" x14ac:dyDescent="0.55000000000000004">
      <c r="A3171" s="10" t="s">
        <v>35</v>
      </c>
      <c r="B3171" s="11">
        <v>42844</v>
      </c>
      <c r="C3171" s="10" t="s">
        <v>48</v>
      </c>
      <c r="D3171" s="10" t="s">
        <v>49</v>
      </c>
      <c r="E3171" s="12">
        <v>0</v>
      </c>
      <c r="F3171" s="13">
        <v>0</v>
      </c>
      <c r="G3171" s="13">
        <v>0</v>
      </c>
    </row>
    <row r="3172" spans="1:7" x14ac:dyDescent="0.55000000000000004">
      <c r="A3172" s="10" t="s">
        <v>35</v>
      </c>
      <c r="B3172" s="11">
        <v>42844</v>
      </c>
      <c r="C3172" s="10" t="s">
        <v>48</v>
      </c>
      <c r="D3172" s="10" t="s">
        <v>50</v>
      </c>
      <c r="E3172" s="12">
        <v>177090</v>
      </c>
      <c r="F3172" s="13">
        <v>597372.77</v>
      </c>
      <c r="G3172" s="13">
        <v>0</v>
      </c>
    </row>
    <row r="3173" spans="1:7" hidden="1" x14ac:dyDescent="0.55000000000000004">
      <c r="A3173" s="10" t="s">
        <v>35</v>
      </c>
      <c r="B3173" s="11">
        <v>42844</v>
      </c>
      <c r="C3173" s="10" t="s">
        <v>48</v>
      </c>
      <c r="D3173" s="10" t="s">
        <v>52</v>
      </c>
      <c r="E3173" s="12">
        <v>222996</v>
      </c>
      <c r="F3173" s="13">
        <v>75224.86</v>
      </c>
      <c r="G3173" s="13">
        <v>0</v>
      </c>
    </row>
    <row r="3174" spans="1:7" hidden="1" x14ac:dyDescent="0.55000000000000004">
      <c r="A3174" s="10" t="s">
        <v>35</v>
      </c>
      <c r="B3174" s="11">
        <v>42844</v>
      </c>
      <c r="C3174" s="10" t="s">
        <v>48</v>
      </c>
      <c r="D3174" s="10" t="s">
        <v>51</v>
      </c>
      <c r="E3174" s="12">
        <v>52338</v>
      </c>
      <c r="F3174" s="13">
        <v>135207.92000000001</v>
      </c>
      <c r="G3174" s="13">
        <v>0</v>
      </c>
    </row>
    <row r="3175" spans="1:7" hidden="1" x14ac:dyDescent="0.55000000000000004">
      <c r="A3175" s="10" t="s">
        <v>35</v>
      </c>
      <c r="B3175" s="11">
        <v>42845</v>
      </c>
      <c r="C3175" s="10" t="s">
        <v>48</v>
      </c>
      <c r="D3175" s="10" t="s">
        <v>49</v>
      </c>
      <c r="E3175" s="12">
        <v>0</v>
      </c>
      <c r="F3175" s="13">
        <v>0</v>
      </c>
      <c r="G3175" s="13">
        <v>0</v>
      </c>
    </row>
    <row r="3176" spans="1:7" x14ac:dyDescent="0.55000000000000004">
      <c r="A3176" s="10" t="s">
        <v>35</v>
      </c>
      <c r="B3176" s="11">
        <v>42845</v>
      </c>
      <c r="C3176" s="10" t="s">
        <v>48</v>
      </c>
      <c r="D3176" s="10" t="s">
        <v>50</v>
      </c>
      <c r="E3176" s="12">
        <v>136542</v>
      </c>
      <c r="F3176" s="13">
        <v>451856.22</v>
      </c>
      <c r="G3176" s="13">
        <v>0</v>
      </c>
    </row>
    <row r="3177" spans="1:7" hidden="1" x14ac:dyDescent="0.55000000000000004">
      <c r="A3177" s="10" t="s">
        <v>35</v>
      </c>
      <c r="B3177" s="11">
        <v>42845</v>
      </c>
      <c r="C3177" s="10" t="s">
        <v>48</v>
      </c>
      <c r="D3177" s="10" t="s">
        <v>52</v>
      </c>
      <c r="E3177" s="12">
        <v>196283</v>
      </c>
      <c r="F3177" s="13">
        <v>64961.17</v>
      </c>
      <c r="G3177" s="13">
        <v>0</v>
      </c>
    </row>
    <row r="3178" spans="1:7" hidden="1" x14ac:dyDescent="0.55000000000000004">
      <c r="A3178" s="10" t="s">
        <v>35</v>
      </c>
      <c r="B3178" s="11">
        <v>42845</v>
      </c>
      <c r="C3178" s="10" t="s">
        <v>48</v>
      </c>
      <c r="D3178" s="10" t="s">
        <v>51</v>
      </c>
      <c r="E3178" s="12">
        <v>43779</v>
      </c>
      <c r="F3178" s="13">
        <v>112604.9</v>
      </c>
      <c r="G3178" s="13">
        <v>0</v>
      </c>
    </row>
    <row r="3179" spans="1:7" hidden="1" x14ac:dyDescent="0.55000000000000004">
      <c r="A3179" s="10" t="s">
        <v>35</v>
      </c>
      <c r="B3179" s="11">
        <v>42846</v>
      </c>
      <c r="C3179" s="10" t="s">
        <v>48</v>
      </c>
      <c r="D3179" s="10" t="s">
        <v>49</v>
      </c>
      <c r="E3179" s="12">
        <v>0</v>
      </c>
      <c r="F3179" s="13">
        <v>0</v>
      </c>
      <c r="G3179" s="13">
        <v>0</v>
      </c>
    </row>
    <row r="3180" spans="1:7" x14ac:dyDescent="0.55000000000000004">
      <c r="A3180" s="10" t="s">
        <v>35</v>
      </c>
      <c r="B3180" s="11">
        <v>42846</v>
      </c>
      <c r="C3180" s="10" t="s">
        <v>48</v>
      </c>
      <c r="D3180" s="10" t="s">
        <v>50</v>
      </c>
      <c r="E3180" s="12">
        <v>149969</v>
      </c>
      <c r="F3180" s="13">
        <v>488265.27</v>
      </c>
      <c r="G3180" s="13">
        <v>0</v>
      </c>
    </row>
    <row r="3181" spans="1:7" hidden="1" x14ac:dyDescent="0.55000000000000004">
      <c r="A3181" s="10" t="s">
        <v>35</v>
      </c>
      <c r="B3181" s="11">
        <v>42846</v>
      </c>
      <c r="C3181" s="10" t="s">
        <v>48</v>
      </c>
      <c r="D3181" s="10" t="s">
        <v>52</v>
      </c>
      <c r="E3181" s="12">
        <v>205037</v>
      </c>
      <c r="F3181" s="13">
        <v>66784.84</v>
      </c>
      <c r="G3181" s="13">
        <v>0</v>
      </c>
    </row>
    <row r="3182" spans="1:7" hidden="1" x14ac:dyDescent="0.55000000000000004">
      <c r="A3182" s="10" t="s">
        <v>35</v>
      </c>
      <c r="B3182" s="11">
        <v>42846</v>
      </c>
      <c r="C3182" s="10" t="s">
        <v>48</v>
      </c>
      <c r="D3182" s="10" t="s">
        <v>51</v>
      </c>
      <c r="E3182" s="12">
        <v>44630</v>
      </c>
      <c r="F3182" s="13">
        <v>113830.17</v>
      </c>
      <c r="G3182" s="13">
        <v>0</v>
      </c>
    </row>
    <row r="3183" spans="1:7" hidden="1" x14ac:dyDescent="0.55000000000000004">
      <c r="A3183" s="10" t="s">
        <v>35</v>
      </c>
      <c r="B3183" s="11">
        <v>42849</v>
      </c>
      <c r="C3183" s="10" t="s">
        <v>48</v>
      </c>
      <c r="D3183" s="10" t="s">
        <v>49</v>
      </c>
      <c r="E3183" s="12">
        <v>0</v>
      </c>
      <c r="F3183" s="13">
        <v>0</v>
      </c>
      <c r="G3183" s="13">
        <v>0</v>
      </c>
    </row>
    <row r="3184" spans="1:7" x14ac:dyDescent="0.55000000000000004">
      <c r="A3184" s="10" t="s">
        <v>35</v>
      </c>
      <c r="B3184" s="11">
        <v>42849</v>
      </c>
      <c r="C3184" s="10" t="s">
        <v>48</v>
      </c>
      <c r="D3184" s="10" t="s">
        <v>50</v>
      </c>
      <c r="E3184" s="12">
        <v>131693</v>
      </c>
      <c r="F3184" s="13">
        <v>422980.84</v>
      </c>
      <c r="G3184" s="13">
        <v>0</v>
      </c>
    </row>
    <row r="3185" spans="1:7" hidden="1" x14ac:dyDescent="0.55000000000000004">
      <c r="A3185" s="10" t="s">
        <v>35</v>
      </c>
      <c r="B3185" s="11">
        <v>42849</v>
      </c>
      <c r="C3185" s="10" t="s">
        <v>48</v>
      </c>
      <c r="D3185" s="10" t="s">
        <v>52</v>
      </c>
      <c r="E3185" s="12">
        <v>188237</v>
      </c>
      <c r="F3185" s="13">
        <v>60456.18</v>
      </c>
      <c r="G3185" s="13">
        <v>0</v>
      </c>
    </row>
    <row r="3186" spans="1:7" hidden="1" x14ac:dyDescent="0.55000000000000004">
      <c r="A3186" s="10" t="s">
        <v>35</v>
      </c>
      <c r="B3186" s="11">
        <v>42849</v>
      </c>
      <c r="C3186" s="10" t="s">
        <v>48</v>
      </c>
      <c r="D3186" s="10" t="s">
        <v>51</v>
      </c>
      <c r="E3186" s="12">
        <v>50612</v>
      </c>
      <c r="F3186" s="13">
        <v>126520.87</v>
      </c>
      <c r="G3186" s="13">
        <v>0</v>
      </c>
    </row>
    <row r="3187" spans="1:7" hidden="1" x14ac:dyDescent="0.55000000000000004">
      <c r="A3187" s="10" t="s">
        <v>35</v>
      </c>
      <c r="B3187" s="11">
        <v>42850</v>
      </c>
      <c r="C3187" s="10" t="s">
        <v>48</v>
      </c>
      <c r="D3187" s="10" t="s">
        <v>49</v>
      </c>
      <c r="E3187" s="12">
        <v>0</v>
      </c>
      <c r="F3187" s="13">
        <v>0</v>
      </c>
      <c r="G3187" s="13">
        <v>0</v>
      </c>
    </row>
    <row r="3188" spans="1:7" x14ac:dyDescent="0.55000000000000004">
      <c r="A3188" s="10" t="s">
        <v>35</v>
      </c>
      <c r="B3188" s="11">
        <v>42850</v>
      </c>
      <c r="C3188" s="10" t="s">
        <v>48</v>
      </c>
      <c r="D3188" s="10" t="s">
        <v>50</v>
      </c>
      <c r="E3188" s="12">
        <v>140808</v>
      </c>
      <c r="F3188" s="13">
        <v>447331.22</v>
      </c>
      <c r="G3188" s="13">
        <v>0</v>
      </c>
    </row>
    <row r="3189" spans="1:7" hidden="1" x14ac:dyDescent="0.55000000000000004">
      <c r="A3189" s="10" t="s">
        <v>35</v>
      </c>
      <c r="B3189" s="11">
        <v>42850</v>
      </c>
      <c r="C3189" s="10" t="s">
        <v>48</v>
      </c>
      <c r="D3189" s="10" t="s">
        <v>52</v>
      </c>
      <c r="E3189" s="12">
        <v>188827</v>
      </c>
      <c r="F3189" s="13">
        <v>59993.41</v>
      </c>
      <c r="G3189" s="13">
        <v>0</v>
      </c>
    </row>
    <row r="3190" spans="1:7" hidden="1" x14ac:dyDescent="0.55000000000000004">
      <c r="A3190" s="10" t="s">
        <v>35</v>
      </c>
      <c r="B3190" s="11">
        <v>42850</v>
      </c>
      <c r="C3190" s="10" t="s">
        <v>48</v>
      </c>
      <c r="D3190" s="10" t="s">
        <v>51</v>
      </c>
      <c r="E3190" s="12">
        <v>38621</v>
      </c>
      <c r="F3190" s="13">
        <v>96108.05</v>
      </c>
      <c r="G3190" s="13">
        <v>0</v>
      </c>
    </row>
    <row r="3191" spans="1:7" hidden="1" x14ac:dyDescent="0.55000000000000004">
      <c r="A3191" s="10" t="s">
        <v>35</v>
      </c>
      <c r="B3191" s="11">
        <v>42851</v>
      </c>
      <c r="C3191" s="10" t="s">
        <v>48</v>
      </c>
      <c r="D3191" s="10" t="s">
        <v>49</v>
      </c>
      <c r="E3191" s="12">
        <v>0</v>
      </c>
      <c r="F3191" s="13">
        <v>0</v>
      </c>
      <c r="G3191" s="13">
        <v>0</v>
      </c>
    </row>
    <row r="3192" spans="1:7" x14ac:dyDescent="0.55000000000000004">
      <c r="A3192" s="10" t="s">
        <v>35</v>
      </c>
      <c r="B3192" s="11">
        <v>42851</v>
      </c>
      <c r="C3192" s="10" t="s">
        <v>48</v>
      </c>
      <c r="D3192" s="10" t="s">
        <v>50</v>
      </c>
      <c r="E3192" s="12">
        <v>162903</v>
      </c>
      <c r="F3192" s="13">
        <v>519582.12</v>
      </c>
      <c r="G3192" s="13">
        <v>0</v>
      </c>
    </row>
    <row r="3193" spans="1:7" hidden="1" x14ac:dyDescent="0.55000000000000004">
      <c r="A3193" s="10" t="s">
        <v>35</v>
      </c>
      <c r="B3193" s="11">
        <v>42851</v>
      </c>
      <c r="C3193" s="10" t="s">
        <v>48</v>
      </c>
      <c r="D3193" s="10" t="s">
        <v>52</v>
      </c>
      <c r="E3193" s="12">
        <v>215257</v>
      </c>
      <c r="F3193" s="13">
        <v>68658.12</v>
      </c>
      <c r="G3193" s="13">
        <v>0</v>
      </c>
    </row>
    <row r="3194" spans="1:7" hidden="1" x14ac:dyDescent="0.55000000000000004">
      <c r="A3194" s="10" t="s">
        <v>35</v>
      </c>
      <c r="B3194" s="11">
        <v>42851</v>
      </c>
      <c r="C3194" s="10" t="s">
        <v>48</v>
      </c>
      <c r="D3194" s="10" t="s">
        <v>51</v>
      </c>
      <c r="E3194" s="12">
        <v>48335</v>
      </c>
      <c r="F3194" s="13">
        <v>125359.29</v>
      </c>
      <c r="G3194" s="13">
        <v>0</v>
      </c>
    </row>
    <row r="3195" spans="1:7" hidden="1" x14ac:dyDescent="0.55000000000000004">
      <c r="A3195" s="10" t="s">
        <v>35</v>
      </c>
      <c r="B3195" s="11">
        <v>42852</v>
      </c>
      <c r="C3195" s="10" t="s">
        <v>48</v>
      </c>
      <c r="D3195" s="10" t="s">
        <v>49</v>
      </c>
      <c r="E3195" s="12">
        <v>0</v>
      </c>
      <c r="F3195" s="13">
        <v>0</v>
      </c>
      <c r="G3195" s="13">
        <v>0</v>
      </c>
    </row>
    <row r="3196" spans="1:7" x14ac:dyDescent="0.55000000000000004">
      <c r="A3196" s="10" t="s">
        <v>35</v>
      </c>
      <c r="B3196" s="11">
        <v>42852</v>
      </c>
      <c r="C3196" s="10" t="s">
        <v>48</v>
      </c>
      <c r="D3196" s="10" t="s">
        <v>50</v>
      </c>
      <c r="E3196" s="12">
        <v>156688</v>
      </c>
      <c r="F3196" s="13">
        <v>492356.66</v>
      </c>
      <c r="G3196" s="13">
        <v>0</v>
      </c>
    </row>
    <row r="3197" spans="1:7" hidden="1" x14ac:dyDescent="0.55000000000000004">
      <c r="A3197" s="10" t="s">
        <v>35</v>
      </c>
      <c r="B3197" s="11">
        <v>42852</v>
      </c>
      <c r="C3197" s="10" t="s">
        <v>48</v>
      </c>
      <c r="D3197" s="10" t="s">
        <v>52</v>
      </c>
      <c r="E3197" s="12">
        <v>221956</v>
      </c>
      <c r="F3197" s="13">
        <v>69753.119999999995</v>
      </c>
      <c r="G3197" s="13">
        <v>0</v>
      </c>
    </row>
    <row r="3198" spans="1:7" hidden="1" x14ac:dyDescent="0.55000000000000004">
      <c r="A3198" s="10" t="s">
        <v>35</v>
      </c>
      <c r="B3198" s="11">
        <v>42852</v>
      </c>
      <c r="C3198" s="10" t="s">
        <v>48</v>
      </c>
      <c r="D3198" s="10" t="s">
        <v>51</v>
      </c>
      <c r="E3198" s="12">
        <v>49641</v>
      </c>
      <c r="F3198" s="13">
        <v>129249.05</v>
      </c>
      <c r="G3198" s="13">
        <v>0</v>
      </c>
    </row>
    <row r="3199" spans="1:7" hidden="1" x14ac:dyDescent="0.55000000000000004">
      <c r="A3199" s="10" t="s">
        <v>35</v>
      </c>
      <c r="B3199" s="11">
        <v>42853</v>
      </c>
      <c r="C3199" s="10" t="s">
        <v>48</v>
      </c>
      <c r="D3199" s="10" t="s">
        <v>49</v>
      </c>
      <c r="E3199" s="12">
        <v>0</v>
      </c>
      <c r="F3199" s="13">
        <v>0</v>
      </c>
      <c r="G3199" s="13">
        <v>0</v>
      </c>
    </row>
    <row r="3200" spans="1:7" x14ac:dyDescent="0.55000000000000004">
      <c r="A3200" s="10" t="s">
        <v>35</v>
      </c>
      <c r="B3200" s="11">
        <v>42853</v>
      </c>
      <c r="C3200" s="10" t="s">
        <v>48</v>
      </c>
      <c r="D3200" s="10" t="s">
        <v>50</v>
      </c>
      <c r="E3200" s="12">
        <v>139247</v>
      </c>
      <c r="F3200" s="13">
        <v>443012.51</v>
      </c>
      <c r="G3200" s="13">
        <v>0</v>
      </c>
    </row>
    <row r="3201" spans="1:7" hidden="1" x14ac:dyDescent="0.55000000000000004">
      <c r="A3201" s="10" t="s">
        <v>35</v>
      </c>
      <c r="B3201" s="11">
        <v>42853</v>
      </c>
      <c r="C3201" s="10" t="s">
        <v>48</v>
      </c>
      <c r="D3201" s="10" t="s">
        <v>52</v>
      </c>
      <c r="E3201" s="12">
        <v>209862</v>
      </c>
      <c r="F3201" s="13">
        <v>66802.259999999995</v>
      </c>
      <c r="G3201" s="13">
        <v>0</v>
      </c>
    </row>
    <row r="3202" spans="1:7" hidden="1" x14ac:dyDescent="0.55000000000000004">
      <c r="A3202" s="10" t="s">
        <v>35</v>
      </c>
      <c r="B3202" s="11">
        <v>42853</v>
      </c>
      <c r="C3202" s="10" t="s">
        <v>48</v>
      </c>
      <c r="D3202" s="10" t="s">
        <v>51</v>
      </c>
      <c r="E3202" s="12">
        <v>40669</v>
      </c>
      <c r="F3202" s="13">
        <v>107137.36</v>
      </c>
      <c r="G3202" s="13">
        <v>0</v>
      </c>
    </row>
    <row r="3203" spans="1:7" hidden="1" x14ac:dyDescent="0.55000000000000004">
      <c r="A3203" s="10" t="s">
        <v>35</v>
      </c>
      <c r="B3203" s="11">
        <v>42856</v>
      </c>
      <c r="C3203" s="10" t="s">
        <v>48</v>
      </c>
      <c r="D3203" s="10" t="s">
        <v>49</v>
      </c>
      <c r="E3203" s="12">
        <v>0</v>
      </c>
      <c r="F3203" s="13">
        <v>0</v>
      </c>
      <c r="G3203" s="13">
        <v>0</v>
      </c>
    </row>
    <row r="3204" spans="1:7" x14ac:dyDescent="0.55000000000000004">
      <c r="A3204" s="10" t="s">
        <v>35</v>
      </c>
      <c r="B3204" s="11">
        <v>42856</v>
      </c>
      <c r="C3204" s="10" t="s">
        <v>48</v>
      </c>
      <c r="D3204" s="10" t="s">
        <v>50</v>
      </c>
      <c r="E3204" s="12">
        <v>61016</v>
      </c>
      <c r="F3204" s="13">
        <v>192209.72</v>
      </c>
      <c r="G3204" s="13">
        <v>0</v>
      </c>
    </row>
    <row r="3205" spans="1:7" hidden="1" x14ac:dyDescent="0.55000000000000004">
      <c r="A3205" s="10" t="s">
        <v>35</v>
      </c>
      <c r="B3205" s="11">
        <v>42856</v>
      </c>
      <c r="C3205" s="10" t="s">
        <v>48</v>
      </c>
      <c r="D3205" s="10" t="s">
        <v>52</v>
      </c>
      <c r="E3205" s="12">
        <v>81687</v>
      </c>
      <c r="F3205" s="13">
        <v>25734.14</v>
      </c>
      <c r="G3205" s="13">
        <v>0</v>
      </c>
    </row>
    <row r="3206" spans="1:7" hidden="1" x14ac:dyDescent="0.55000000000000004">
      <c r="A3206" s="10" t="s">
        <v>35</v>
      </c>
      <c r="B3206" s="11">
        <v>42856</v>
      </c>
      <c r="C3206" s="10" t="s">
        <v>48</v>
      </c>
      <c r="D3206" s="10" t="s">
        <v>51</v>
      </c>
      <c r="E3206" s="12">
        <v>35070</v>
      </c>
      <c r="F3206" s="13">
        <v>91970.23</v>
      </c>
      <c r="G3206" s="13">
        <v>0</v>
      </c>
    </row>
    <row r="3207" spans="1:7" hidden="1" x14ac:dyDescent="0.55000000000000004">
      <c r="A3207" s="10" t="s">
        <v>35</v>
      </c>
      <c r="B3207" s="11">
        <v>42857</v>
      </c>
      <c r="C3207" s="10" t="s">
        <v>48</v>
      </c>
      <c r="D3207" s="10" t="s">
        <v>49</v>
      </c>
      <c r="E3207" s="12">
        <v>0</v>
      </c>
      <c r="F3207" s="13">
        <v>0</v>
      </c>
      <c r="G3207" s="13">
        <v>0</v>
      </c>
    </row>
    <row r="3208" spans="1:7" x14ac:dyDescent="0.55000000000000004">
      <c r="A3208" s="10" t="s">
        <v>35</v>
      </c>
      <c r="B3208" s="11">
        <v>42857</v>
      </c>
      <c r="C3208" s="10" t="s">
        <v>48</v>
      </c>
      <c r="D3208" s="10" t="s">
        <v>50</v>
      </c>
      <c r="E3208" s="12">
        <v>148395</v>
      </c>
      <c r="F3208" s="13">
        <v>464950.34</v>
      </c>
      <c r="G3208" s="13">
        <v>0</v>
      </c>
    </row>
    <row r="3209" spans="1:7" hidden="1" x14ac:dyDescent="0.55000000000000004">
      <c r="A3209" s="10" t="s">
        <v>35</v>
      </c>
      <c r="B3209" s="11">
        <v>42857</v>
      </c>
      <c r="C3209" s="10" t="s">
        <v>48</v>
      </c>
      <c r="D3209" s="10" t="s">
        <v>52</v>
      </c>
      <c r="E3209" s="12">
        <v>210360</v>
      </c>
      <c r="F3209" s="13">
        <v>65930.679999999993</v>
      </c>
      <c r="G3209" s="13">
        <v>0</v>
      </c>
    </row>
    <row r="3210" spans="1:7" hidden="1" x14ac:dyDescent="0.55000000000000004">
      <c r="A3210" s="10" t="s">
        <v>35</v>
      </c>
      <c r="B3210" s="11">
        <v>42857</v>
      </c>
      <c r="C3210" s="10" t="s">
        <v>48</v>
      </c>
      <c r="D3210" s="10" t="s">
        <v>51</v>
      </c>
      <c r="E3210" s="12">
        <v>57031</v>
      </c>
      <c r="F3210" s="13">
        <v>147948.84</v>
      </c>
      <c r="G3210" s="13">
        <v>0</v>
      </c>
    </row>
    <row r="3211" spans="1:7" hidden="1" x14ac:dyDescent="0.55000000000000004">
      <c r="A3211" s="10" t="s">
        <v>35</v>
      </c>
      <c r="B3211" s="11">
        <v>42858</v>
      </c>
      <c r="C3211" s="10" t="s">
        <v>48</v>
      </c>
      <c r="D3211" s="10" t="s">
        <v>49</v>
      </c>
      <c r="E3211" s="12">
        <v>0</v>
      </c>
      <c r="F3211" s="13">
        <v>0</v>
      </c>
      <c r="G3211" s="13">
        <v>0</v>
      </c>
    </row>
    <row r="3212" spans="1:7" x14ac:dyDescent="0.55000000000000004">
      <c r="A3212" s="10" t="s">
        <v>35</v>
      </c>
      <c r="B3212" s="11">
        <v>42858</v>
      </c>
      <c r="C3212" s="10" t="s">
        <v>48</v>
      </c>
      <c r="D3212" s="10" t="s">
        <v>50</v>
      </c>
      <c r="E3212" s="12">
        <v>166946</v>
      </c>
      <c r="F3212" s="13">
        <v>513316.02</v>
      </c>
      <c r="G3212" s="13">
        <v>0</v>
      </c>
    </row>
    <row r="3213" spans="1:7" hidden="1" x14ac:dyDescent="0.55000000000000004">
      <c r="A3213" s="10" t="s">
        <v>35</v>
      </c>
      <c r="B3213" s="11">
        <v>42858</v>
      </c>
      <c r="C3213" s="10" t="s">
        <v>48</v>
      </c>
      <c r="D3213" s="10" t="s">
        <v>52</v>
      </c>
      <c r="E3213" s="12">
        <v>229559</v>
      </c>
      <c r="F3213" s="13">
        <v>70604.100000000006</v>
      </c>
      <c r="G3213" s="13">
        <v>0</v>
      </c>
    </row>
    <row r="3214" spans="1:7" hidden="1" x14ac:dyDescent="0.55000000000000004">
      <c r="A3214" s="10" t="s">
        <v>35</v>
      </c>
      <c r="B3214" s="11">
        <v>42858</v>
      </c>
      <c r="C3214" s="10" t="s">
        <v>48</v>
      </c>
      <c r="D3214" s="10" t="s">
        <v>51</v>
      </c>
      <c r="E3214" s="12">
        <v>37636</v>
      </c>
      <c r="F3214" s="13">
        <v>96975.73</v>
      </c>
      <c r="G3214" s="13">
        <v>0</v>
      </c>
    </row>
    <row r="3215" spans="1:7" hidden="1" x14ac:dyDescent="0.55000000000000004">
      <c r="A3215" s="10" t="s">
        <v>35</v>
      </c>
      <c r="B3215" s="11">
        <v>42859</v>
      </c>
      <c r="C3215" s="10" t="s">
        <v>48</v>
      </c>
      <c r="D3215" s="10" t="s">
        <v>49</v>
      </c>
      <c r="E3215" s="12">
        <v>0</v>
      </c>
      <c r="F3215" s="13">
        <v>0</v>
      </c>
      <c r="G3215" s="13">
        <v>0</v>
      </c>
    </row>
    <row r="3216" spans="1:7" x14ac:dyDescent="0.55000000000000004">
      <c r="A3216" s="10" t="s">
        <v>35</v>
      </c>
      <c r="B3216" s="11">
        <v>42859</v>
      </c>
      <c r="C3216" s="10" t="s">
        <v>48</v>
      </c>
      <c r="D3216" s="10" t="s">
        <v>50</v>
      </c>
      <c r="E3216" s="12">
        <v>206826</v>
      </c>
      <c r="F3216" s="13">
        <v>621450.82999999996</v>
      </c>
      <c r="G3216" s="13">
        <v>0</v>
      </c>
    </row>
    <row r="3217" spans="1:7" hidden="1" x14ac:dyDescent="0.55000000000000004">
      <c r="A3217" s="10" t="s">
        <v>35</v>
      </c>
      <c r="B3217" s="11">
        <v>42859</v>
      </c>
      <c r="C3217" s="10" t="s">
        <v>48</v>
      </c>
      <c r="D3217" s="10" t="s">
        <v>52</v>
      </c>
      <c r="E3217" s="12">
        <v>264861</v>
      </c>
      <c r="F3217" s="13">
        <v>79604.19</v>
      </c>
      <c r="G3217" s="13">
        <v>0</v>
      </c>
    </row>
    <row r="3218" spans="1:7" hidden="1" x14ac:dyDescent="0.55000000000000004">
      <c r="A3218" s="10" t="s">
        <v>35</v>
      </c>
      <c r="B3218" s="11">
        <v>42859</v>
      </c>
      <c r="C3218" s="10" t="s">
        <v>48</v>
      </c>
      <c r="D3218" s="10" t="s">
        <v>51</v>
      </c>
      <c r="E3218" s="12">
        <v>47620</v>
      </c>
      <c r="F3218" s="13">
        <v>122940.61</v>
      </c>
      <c r="G3218" s="13">
        <v>0</v>
      </c>
    </row>
    <row r="3219" spans="1:7" hidden="1" x14ac:dyDescent="0.55000000000000004">
      <c r="A3219" s="10" t="s">
        <v>35</v>
      </c>
      <c r="B3219" s="11">
        <v>42860</v>
      </c>
      <c r="C3219" s="10" t="s">
        <v>48</v>
      </c>
      <c r="D3219" s="10" t="s">
        <v>49</v>
      </c>
      <c r="E3219" s="12">
        <v>0</v>
      </c>
      <c r="F3219" s="13">
        <v>0</v>
      </c>
      <c r="G3219" s="13">
        <v>0</v>
      </c>
    </row>
    <row r="3220" spans="1:7" x14ac:dyDescent="0.55000000000000004">
      <c r="A3220" s="10" t="s">
        <v>35</v>
      </c>
      <c r="B3220" s="11">
        <v>42860</v>
      </c>
      <c r="C3220" s="10" t="s">
        <v>48</v>
      </c>
      <c r="D3220" s="10" t="s">
        <v>50</v>
      </c>
      <c r="E3220" s="12">
        <v>300789</v>
      </c>
      <c r="F3220" s="13">
        <v>883443.5</v>
      </c>
      <c r="G3220" s="13">
        <v>0</v>
      </c>
    </row>
    <row r="3221" spans="1:7" hidden="1" x14ac:dyDescent="0.55000000000000004">
      <c r="A3221" s="10" t="s">
        <v>35</v>
      </c>
      <c r="B3221" s="11">
        <v>42860</v>
      </c>
      <c r="C3221" s="10" t="s">
        <v>48</v>
      </c>
      <c r="D3221" s="10" t="s">
        <v>52</v>
      </c>
      <c r="E3221" s="12">
        <v>392192</v>
      </c>
      <c r="F3221" s="13">
        <v>115176.69</v>
      </c>
      <c r="G3221" s="13">
        <v>0</v>
      </c>
    </row>
    <row r="3222" spans="1:7" hidden="1" x14ac:dyDescent="0.55000000000000004">
      <c r="A3222" s="10" t="s">
        <v>35</v>
      </c>
      <c r="B3222" s="11">
        <v>42860</v>
      </c>
      <c r="C3222" s="10" t="s">
        <v>48</v>
      </c>
      <c r="D3222" s="10" t="s">
        <v>51</v>
      </c>
      <c r="E3222" s="12">
        <v>42468</v>
      </c>
      <c r="F3222" s="13">
        <v>110550.06</v>
      </c>
      <c r="G3222" s="13">
        <v>0</v>
      </c>
    </row>
    <row r="3223" spans="1:7" hidden="1" x14ac:dyDescent="0.55000000000000004">
      <c r="A3223" s="10" t="s">
        <v>35</v>
      </c>
      <c r="B3223" s="11">
        <v>42863</v>
      </c>
      <c r="C3223" s="10" t="s">
        <v>48</v>
      </c>
      <c r="D3223" s="10" t="s">
        <v>49</v>
      </c>
      <c r="E3223" s="12">
        <v>0</v>
      </c>
      <c r="F3223" s="13">
        <v>0</v>
      </c>
      <c r="G3223" s="13">
        <v>0</v>
      </c>
    </row>
    <row r="3224" spans="1:7" x14ac:dyDescent="0.55000000000000004">
      <c r="A3224" s="10" t="s">
        <v>35</v>
      </c>
      <c r="B3224" s="11">
        <v>42863</v>
      </c>
      <c r="C3224" s="10" t="s">
        <v>48</v>
      </c>
      <c r="D3224" s="10" t="s">
        <v>50</v>
      </c>
      <c r="E3224" s="12">
        <v>187704</v>
      </c>
      <c r="F3224" s="13">
        <v>559817.56000000006</v>
      </c>
      <c r="G3224" s="13">
        <v>0</v>
      </c>
    </row>
    <row r="3225" spans="1:7" hidden="1" x14ac:dyDescent="0.55000000000000004">
      <c r="A3225" s="10" t="s">
        <v>35</v>
      </c>
      <c r="B3225" s="11">
        <v>42863</v>
      </c>
      <c r="C3225" s="10" t="s">
        <v>48</v>
      </c>
      <c r="D3225" s="10" t="s">
        <v>52</v>
      </c>
      <c r="E3225" s="12">
        <v>261391</v>
      </c>
      <c r="F3225" s="13">
        <v>77988.100000000006</v>
      </c>
      <c r="G3225" s="13">
        <v>0</v>
      </c>
    </row>
    <row r="3226" spans="1:7" hidden="1" x14ac:dyDescent="0.55000000000000004">
      <c r="A3226" s="10" t="s">
        <v>35</v>
      </c>
      <c r="B3226" s="11">
        <v>42863</v>
      </c>
      <c r="C3226" s="10" t="s">
        <v>48</v>
      </c>
      <c r="D3226" s="10" t="s">
        <v>51</v>
      </c>
      <c r="E3226" s="12">
        <v>40489</v>
      </c>
      <c r="F3226" s="13">
        <v>104334.51</v>
      </c>
      <c r="G3226" s="13">
        <v>0</v>
      </c>
    </row>
    <row r="3227" spans="1:7" hidden="1" x14ac:dyDescent="0.55000000000000004">
      <c r="A3227" s="10" t="s">
        <v>35</v>
      </c>
      <c r="B3227" s="11">
        <v>42864</v>
      </c>
      <c r="C3227" s="10" t="s">
        <v>48</v>
      </c>
      <c r="D3227" s="10" t="s">
        <v>49</v>
      </c>
      <c r="E3227" s="12">
        <v>0</v>
      </c>
      <c r="F3227" s="13">
        <v>0</v>
      </c>
      <c r="G3227" s="13">
        <v>0</v>
      </c>
    </row>
    <row r="3228" spans="1:7" x14ac:dyDescent="0.55000000000000004">
      <c r="A3228" s="10" t="s">
        <v>35</v>
      </c>
      <c r="B3228" s="11">
        <v>42864</v>
      </c>
      <c r="C3228" s="10" t="s">
        <v>48</v>
      </c>
      <c r="D3228" s="10" t="s">
        <v>50</v>
      </c>
      <c r="E3228" s="12">
        <v>163980</v>
      </c>
      <c r="F3228" s="13">
        <v>490933.32</v>
      </c>
      <c r="G3228" s="13">
        <v>0</v>
      </c>
    </row>
    <row r="3229" spans="1:7" hidden="1" x14ac:dyDescent="0.55000000000000004">
      <c r="A3229" s="10" t="s">
        <v>35</v>
      </c>
      <c r="B3229" s="11">
        <v>42864</v>
      </c>
      <c r="C3229" s="10" t="s">
        <v>48</v>
      </c>
      <c r="D3229" s="10" t="s">
        <v>52</v>
      </c>
      <c r="E3229" s="12">
        <v>225697</v>
      </c>
      <c r="F3229" s="13">
        <v>67599.28</v>
      </c>
      <c r="G3229" s="13">
        <v>0</v>
      </c>
    </row>
    <row r="3230" spans="1:7" hidden="1" x14ac:dyDescent="0.55000000000000004">
      <c r="A3230" s="10" t="s">
        <v>35</v>
      </c>
      <c r="B3230" s="11">
        <v>42864</v>
      </c>
      <c r="C3230" s="10" t="s">
        <v>48</v>
      </c>
      <c r="D3230" s="10" t="s">
        <v>51</v>
      </c>
      <c r="E3230" s="12">
        <v>43726</v>
      </c>
      <c r="F3230" s="13">
        <v>113823.79</v>
      </c>
      <c r="G3230" s="13">
        <v>0</v>
      </c>
    </row>
    <row r="3231" spans="1:7" hidden="1" x14ac:dyDescent="0.55000000000000004">
      <c r="A3231" s="10" t="s">
        <v>35</v>
      </c>
      <c r="B3231" s="11">
        <v>42865</v>
      </c>
      <c r="C3231" s="10" t="s">
        <v>48</v>
      </c>
      <c r="D3231" s="10" t="s">
        <v>49</v>
      </c>
      <c r="E3231" s="12">
        <v>0</v>
      </c>
      <c r="F3231" s="13">
        <v>0</v>
      </c>
      <c r="G3231" s="13">
        <v>0</v>
      </c>
    </row>
    <row r="3232" spans="1:7" x14ac:dyDescent="0.55000000000000004">
      <c r="A3232" s="10" t="s">
        <v>35</v>
      </c>
      <c r="B3232" s="11">
        <v>42865</v>
      </c>
      <c r="C3232" s="10" t="s">
        <v>48</v>
      </c>
      <c r="D3232" s="10" t="s">
        <v>50</v>
      </c>
      <c r="E3232" s="12">
        <v>163355</v>
      </c>
      <c r="F3232" s="13">
        <v>495512.2</v>
      </c>
      <c r="G3232" s="13">
        <v>0</v>
      </c>
    </row>
    <row r="3233" spans="1:7" hidden="1" x14ac:dyDescent="0.55000000000000004">
      <c r="A3233" s="10" t="s">
        <v>35</v>
      </c>
      <c r="B3233" s="11">
        <v>42865</v>
      </c>
      <c r="C3233" s="10" t="s">
        <v>48</v>
      </c>
      <c r="D3233" s="10" t="s">
        <v>52</v>
      </c>
      <c r="E3233" s="12">
        <v>232699</v>
      </c>
      <c r="F3233" s="13">
        <v>70596.639999999999</v>
      </c>
      <c r="G3233" s="13">
        <v>0</v>
      </c>
    </row>
    <row r="3234" spans="1:7" hidden="1" x14ac:dyDescent="0.55000000000000004">
      <c r="A3234" s="10" t="s">
        <v>35</v>
      </c>
      <c r="B3234" s="11">
        <v>42865</v>
      </c>
      <c r="C3234" s="10" t="s">
        <v>48</v>
      </c>
      <c r="D3234" s="10" t="s">
        <v>51</v>
      </c>
      <c r="E3234" s="12">
        <v>55714</v>
      </c>
      <c r="F3234" s="13">
        <v>147601.16</v>
      </c>
      <c r="G3234" s="13">
        <v>0</v>
      </c>
    </row>
    <row r="3235" spans="1:7" hidden="1" x14ac:dyDescent="0.55000000000000004">
      <c r="A3235" s="10" t="s">
        <v>35</v>
      </c>
      <c r="B3235" s="11">
        <v>42866</v>
      </c>
      <c r="C3235" s="10" t="s">
        <v>48</v>
      </c>
      <c r="D3235" s="10" t="s">
        <v>49</v>
      </c>
      <c r="E3235" s="12">
        <v>0</v>
      </c>
      <c r="F3235" s="13">
        <v>0</v>
      </c>
      <c r="G3235" s="13">
        <v>0</v>
      </c>
    </row>
    <row r="3236" spans="1:7" x14ac:dyDescent="0.55000000000000004">
      <c r="A3236" s="10" t="s">
        <v>35</v>
      </c>
      <c r="B3236" s="11">
        <v>42866</v>
      </c>
      <c r="C3236" s="10" t="s">
        <v>48</v>
      </c>
      <c r="D3236" s="10" t="s">
        <v>50</v>
      </c>
      <c r="E3236" s="12">
        <v>138385</v>
      </c>
      <c r="F3236" s="13">
        <v>427774.69</v>
      </c>
      <c r="G3236" s="13">
        <v>0</v>
      </c>
    </row>
    <row r="3237" spans="1:7" hidden="1" x14ac:dyDescent="0.55000000000000004">
      <c r="A3237" s="10" t="s">
        <v>35</v>
      </c>
      <c r="B3237" s="11">
        <v>42866</v>
      </c>
      <c r="C3237" s="10" t="s">
        <v>48</v>
      </c>
      <c r="D3237" s="10" t="s">
        <v>52</v>
      </c>
      <c r="E3237" s="12">
        <v>191415</v>
      </c>
      <c r="F3237" s="13">
        <v>59177.63</v>
      </c>
      <c r="G3237" s="13">
        <v>0</v>
      </c>
    </row>
    <row r="3238" spans="1:7" hidden="1" x14ac:dyDescent="0.55000000000000004">
      <c r="A3238" s="10" t="s">
        <v>35</v>
      </c>
      <c r="B3238" s="11">
        <v>42866</v>
      </c>
      <c r="C3238" s="10" t="s">
        <v>48</v>
      </c>
      <c r="D3238" s="10" t="s">
        <v>51</v>
      </c>
      <c r="E3238" s="12">
        <v>57387</v>
      </c>
      <c r="F3238" s="13">
        <v>154789.22</v>
      </c>
      <c r="G3238" s="13">
        <v>0</v>
      </c>
    </row>
    <row r="3239" spans="1:7" hidden="1" x14ac:dyDescent="0.55000000000000004">
      <c r="A3239" s="10" t="s">
        <v>35</v>
      </c>
      <c r="B3239" s="11">
        <v>42867</v>
      </c>
      <c r="C3239" s="10" t="s">
        <v>48</v>
      </c>
      <c r="D3239" s="10" t="s">
        <v>49</v>
      </c>
      <c r="E3239" s="12">
        <v>0</v>
      </c>
      <c r="F3239" s="13">
        <v>0</v>
      </c>
      <c r="G3239" s="13">
        <v>0</v>
      </c>
    </row>
    <row r="3240" spans="1:7" x14ac:dyDescent="0.55000000000000004">
      <c r="A3240" s="10" t="s">
        <v>35</v>
      </c>
      <c r="B3240" s="11">
        <v>42867</v>
      </c>
      <c r="C3240" s="10" t="s">
        <v>48</v>
      </c>
      <c r="D3240" s="10" t="s">
        <v>50</v>
      </c>
      <c r="E3240" s="12">
        <v>105418</v>
      </c>
      <c r="F3240" s="13">
        <v>323880.37</v>
      </c>
      <c r="G3240" s="13">
        <v>0</v>
      </c>
    </row>
    <row r="3241" spans="1:7" hidden="1" x14ac:dyDescent="0.55000000000000004">
      <c r="A3241" s="10" t="s">
        <v>35</v>
      </c>
      <c r="B3241" s="11">
        <v>42867</v>
      </c>
      <c r="C3241" s="10" t="s">
        <v>48</v>
      </c>
      <c r="D3241" s="10" t="s">
        <v>52</v>
      </c>
      <c r="E3241" s="12">
        <v>151870</v>
      </c>
      <c r="F3241" s="13">
        <v>46664.55</v>
      </c>
      <c r="G3241" s="13">
        <v>0</v>
      </c>
    </row>
    <row r="3242" spans="1:7" hidden="1" x14ac:dyDescent="0.55000000000000004">
      <c r="A3242" s="10" t="s">
        <v>35</v>
      </c>
      <c r="B3242" s="11">
        <v>42867</v>
      </c>
      <c r="C3242" s="10" t="s">
        <v>48</v>
      </c>
      <c r="D3242" s="10" t="s">
        <v>51</v>
      </c>
      <c r="E3242" s="12">
        <v>38548</v>
      </c>
      <c r="F3242" s="13">
        <v>105150.33</v>
      </c>
      <c r="G3242" s="13">
        <v>0</v>
      </c>
    </row>
    <row r="3243" spans="1:7" hidden="1" x14ac:dyDescent="0.55000000000000004">
      <c r="A3243" s="10" t="s">
        <v>35</v>
      </c>
      <c r="B3243" s="11">
        <v>42870</v>
      </c>
      <c r="C3243" s="10" t="s">
        <v>48</v>
      </c>
      <c r="D3243" s="10" t="s">
        <v>49</v>
      </c>
      <c r="E3243" s="12">
        <v>0</v>
      </c>
      <c r="F3243" s="13">
        <v>0</v>
      </c>
      <c r="G3243" s="13">
        <v>0</v>
      </c>
    </row>
    <row r="3244" spans="1:7" x14ac:dyDescent="0.55000000000000004">
      <c r="A3244" s="10" t="s">
        <v>35</v>
      </c>
      <c r="B3244" s="11">
        <v>42870</v>
      </c>
      <c r="C3244" s="10" t="s">
        <v>48</v>
      </c>
      <c r="D3244" s="10" t="s">
        <v>50</v>
      </c>
      <c r="E3244" s="12">
        <v>138674</v>
      </c>
      <c r="F3244" s="13">
        <v>437109.79</v>
      </c>
      <c r="G3244" s="13">
        <v>0</v>
      </c>
    </row>
    <row r="3245" spans="1:7" hidden="1" x14ac:dyDescent="0.55000000000000004">
      <c r="A3245" s="10" t="s">
        <v>35</v>
      </c>
      <c r="B3245" s="11">
        <v>42870</v>
      </c>
      <c r="C3245" s="10" t="s">
        <v>48</v>
      </c>
      <c r="D3245" s="10" t="s">
        <v>52</v>
      </c>
      <c r="E3245" s="12">
        <v>191928</v>
      </c>
      <c r="F3245" s="13">
        <v>60516.54</v>
      </c>
      <c r="G3245" s="13">
        <v>0</v>
      </c>
    </row>
    <row r="3246" spans="1:7" hidden="1" x14ac:dyDescent="0.55000000000000004">
      <c r="A3246" s="10" t="s">
        <v>35</v>
      </c>
      <c r="B3246" s="11">
        <v>42870</v>
      </c>
      <c r="C3246" s="10" t="s">
        <v>48</v>
      </c>
      <c r="D3246" s="10" t="s">
        <v>51</v>
      </c>
      <c r="E3246" s="12">
        <v>40328</v>
      </c>
      <c r="F3246" s="13">
        <v>109105.04</v>
      </c>
      <c r="G3246" s="13">
        <v>0</v>
      </c>
    </row>
    <row r="3247" spans="1:7" hidden="1" x14ac:dyDescent="0.55000000000000004">
      <c r="A3247" s="10" t="s">
        <v>35</v>
      </c>
      <c r="B3247" s="11">
        <v>42871</v>
      </c>
      <c r="C3247" s="10" t="s">
        <v>48</v>
      </c>
      <c r="D3247" s="10" t="s">
        <v>49</v>
      </c>
      <c r="E3247" s="12">
        <v>0</v>
      </c>
      <c r="F3247" s="13">
        <v>0</v>
      </c>
      <c r="G3247" s="13">
        <v>0</v>
      </c>
    </row>
    <row r="3248" spans="1:7" x14ac:dyDescent="0.55000000000000004">
      <c r="A3248" s="10" t="s">
        <v>35</v>
      </c>
      <c r="B3248" s="11">
        <v>42871</v>
      </c>
      <c r="C3248" s="10" t="s">
        <v>48</v>
      </c>
      <c r="D3248" s="10" t="s">
        <v>50</v>
      </c>
      <c r="E3248" s="12">
        <v>130564</v>
      </c>
      <c r="F3248" s="13">
        <v>410328.59</v>
      </c>
      <c r="G3248" s="13">
        <v>0</v>
      </c>
    </row>
    <row r="3249" spans="1:7" hidden="1" x14ac:dyDescent="0.55000000000000004">
      <c r="A3249" s="10" t="s">
        <v>35</v>
      </c>
      <c r="B3249" s="11">
        <v>42871</v>
      </c>
      <c r="C3249" s="10" t="s">
        <v>48</v>
      </c>
      <c r="D3249" s="10" t="s">
        <v>52</v>
      </c>
      <c r="E3249" s="12">
        <v>192391</v>
      </c>
      <c r="F3249" s="13">
        <v>60467.97</v>
      </c>
      <c r="G3249" s="13">
        <v>0</v>
      </c>
    </row>
    <row r="3250" spans="1:7" hidden="1" x14ac:dyDescent="0.55000000000000004">
      <c r="A3250" s="10" t="s">
        <v>35</v>
      </c>
      <c r="B3250" s="11">
        <v>42871</v>
      </c>
      <c r="C3250" s="10" t="s">
        <v>48</v>
      </c>
      <c r="D3250" s="10" t="s">
        <v>51</v>
      </c>
      <c r="E3250" s="12">
        <v>54291</v>
      </c>
      <c r="F3250" s="13">
        <v>143283.93</v>
      </c>
      <c r="G3250" s="13">
        <v>0</v>
      </c>
    </row>
    <row r="3251" spans="1:7" hidden="1" x14ac:dyDescent="0.55000000000000004">
      <c r="A3251" s="10" t="s">
        <v>35</v>
      </c>
      <c r="B3251" s="11">
        <v>42872</v>
      </c>
      <c r="C3251" s="10" t="s">
        <v>48</v>
      </c>
      <c r="D3251" s="10" t="s">
        <v>49</v>
      </c>
      <c r="E3251" s="12">
        <v>0</v>
      </c>
      <c r="F3251" s="13">
        <v>0</v>
      </c>
      <c r="G3251" s="13">
        <v>0</v>
      </c>
    </row>
    <row r="3252" spans="1:7" x14ac:dyDescent="0.55000000000000004">
      <c r="A3252" s="10" t="s">
        <v>35</v>
      </c>
      <c r="B3252" s="11">
        <v>42872</v>
      </c>
      <c r="C3252" s="10" t="s">
        <v>48</v>
      </c>
      <c r="D3252" s="10" t="s">
        <v>50</v>
      </c>
      <c r="E3252" s="12">
        <v>190503</v>
      </c>
      <c r="F3252" s="13">
        <v>598458.9</v>
      </c>
      <c r="G3252" s="13">
        <v>0</v>
      </c>
    </row>
    <row r="3253" spans="1:7" hidden="1" x14ac:dyDescent="0.55000000000000004">
      <c r="A3253" s="10" t="s">
        <v>35</v>
      </c>
      <c r="B3253" s="11">
        <v>42872</v>
      </c>
      <c r="C3253" s="10" t="s">
        <v>48</v>
      </c>
      <c r="D3253" s="10" t="s">
        <v>52</v>
      </c>
      <c r="E3253" s="12">
        <v>250035</v>
      </c>
      <c r="F3253" s="13">
        <v>78536.92</v>
      </c>
      <c r="G3253" s="13">
        <v>0</v>
      </c>
    </row>
    <row r="3254" spans="1:7" hidden="1" x14ac:dyDescent="0.55000000000000004">
      <c r="A3254" s="10" t="s">
        <v>35</v>
      </c>
      <c r="B3254" s="11">
        <v>42872</v>
      </c>
      <c r="C3254" s="10" t="s">
        <v>48</v>
      </c>
      <c r="D3254" s="10" t="s">
        <v>51</v>
      </c>
      <c r="E3254" s="12">
        <v>56970</v>
      </c>
      <c r="F3254" s="13">
        <v>147291.87</v>
      </c>
      <c r="G3254" s="13">
        <v>0</v>
      </c>
    </row>
    <row r="3255" spans="1:7" hidden="1" x14ac:dyDescent="0.55000000000000004">
      <c r="A3255" s="10" t="s">
        <v>35</v>
      </c>
      <c r="B3255" s="11">
        <v>42873</v>
      </c>
      <c r="C3255" s="10" t="s">
        <v>48</v>
      </c>
      <c r="D3255" s="10" t="s">
        <v>49</v>
      </c>
      <c r="E3255" s="12">
        <v>0</v>
      </c>
      <c r="F3255" s="13">
        <v>0</v>
      </c>
      <c r="G3255" s="13">
        <v>0</v>
      </c>
    </row>
    <row r="3256" spans="1:7" x14ac:dyDescent="0.55000000000000004">
      <c r="A3256" s="10" t="s">
        <v>35</v>
      </c>
      <c r="B3256" s="11">
        <v>42873</v>
      </c>
      <c r="C3256" s="10" t="s">
        <v>48</v>
      </c>
      <c r="D3256" s="10" t="s">
        <v>50</v>
      </c>
      <c r="E3256" s="12">
        <v>174020</v>
      </c>
      <c r="F3256" s="13">
        <v>551762.22</v>
      </c>
      <c r="G3256" s="13">
        <v>0</v>
      </c>
    </row>
    <row r="3257" spans="1:7" hidden="1" x14ac:dyDescent="0.55000000000000004">
      <c r="A3257" s="10" t="s">
        <v>35</v>
      </c>
      <c r="B3257" s="11">
        <v>42873</v>
      </c>
      <c r="C3257" s="10" t="s">
        <v>48</v>
      </c>
      <c r="D3257" s="10" t="s">
        <v>52</v>
      </c>
      <c r="E3257" s="12">
        <v>256891</v>
      </c>
      <c r="F3257" s="13">
        <v>81499.3</v>
      </c>
      <c r="G3257" s="13">
        <v>0</v>
      </c>
    </row>
    <row r="3258" spans="1:7" hidden="1" x14ac:dyDescent="0.55000000000000004">
      <c r="A3258" s="10" t="s">
        <v>35</v>
      </c>
      <c r="B3258" s="11">
        <v>42873</v>
      </c>
      <c r="C3258" s="10" t="s">
        <v>48</v>
      </c>
      <c r="D3258" s="10" t="s">
        <v>51</v>
      </c>
      <c r="E3258" s="12">
        <v>62792</v>
      </c>
      <c r="F3258" s="13">
        <v>163718.47</v>
      </c>
      <c r="G3258" s="13">
        <v>0</v>
      </c>
    </row>
    <row r="3259" spans="1:7" hidden="1" x14ac:dyDescent="0.55000000000000004">
      <c r="A3259" s="10" t="s">
        <v>35</v>
      </c>
      <c r="B3259" s="11">
        <v>42874</v>
      </c>
      <c r="C3259" s="10" t="s">
        <v>48</v>
      </c>
      <c r="D3259" s="10" t="s">
        <v>49</v>
      </c>
      <c r="E3259" s="12">
        <v>0</v>
      </c>
      <c r="F3259" s="13">
        <v>0</v>
      </c>
      <c r="G3259" s="13">
        <v>0</v>
      </c>
    </row>
    <row r="3260" spans="1:7" x14ac:dyDescent="0.55000000000000004">
      <c r="A3260" s="10" t="s">
        <v>35</v>
      </c>
      <c r="B3260" s="11">
        <v>42874</v>
      </c>
      <c r="C3260" s="10" t="s">
        <v>48</v>
      </c>
      <c r="D3260" s="10" t="s">
        <v>50</v>
      </c>
      <c r="E3260" s="12">
        <v>141821</v>
      </c>
      <c r="F3260" s="13">
        <v>461745.47</v>
      </c>
      <c r="G3260" s="13">
        <v>0</v>
      </c>
    </row>
    <row r="3261" spans="1:7" hidden="1" x14ac:dyDescent="0.55000000000000004">
      <c r="A3261" s="10" t="s">
        <v>35</v>
      </c>
      <c r="B3261" s="11">
        <v>42874</v>
      </c>
      <c r="C3261" s="10" t="s">
        <v>48</v>
      </c>
      <c r="D3261" s="10" t="s">
        <v>52</v>
      </c>
      <c r="E3261" s="12">
        <v>201165</v>
      </c>
      <c r="F3261" s="13">
        <v>65488.19</v>
      </c>
      <c r="G3261" s="13">
        <v>0</v>
      </c>
    </row>
    <row r="3262" spans="1:7" hidden="1" x14ac:dyDescent="0.55000000000000004">
      <c r="A3262" s="10" t="s">
        <v>35</v>
      </c>
      <c r="B3262" s="11">
        <v>42874</v>
      </c>
      <c r="C3262" s="10" t="s">
        <v>48</v>
      </c>
      <c r="D3262" s="10" t="s">
        <v>51</v>
      </c>
      <c r="E3262" s="12">
        <v>45150</v>
      </c>
      <c r="F3262" s="13">
        <v>118165.29</v>
      </c>
      <c r="G3262" s="13">
        <v>0</v>
      </c>
    </row>
    <row r="3263" spans="1:7" hidden="1" x14ac:dyDescent="0.55000000000000004">
      <c r="A3263" s="10" t="s">
        <v>35</v>
      </c>
      <c r="B3263" s="11">
        <v>42877</v>
      </c>
      <c r="C3263" s="10" t="s">
        <v>48</v>
      </c>
      <c r="D3263" s="10" t="s">
        <v>49</v>
      </c>
      <c r="E3263" s="12">
        <v>0</v>
      </c>
      <c r="F3263" s="13">
        <v>0</v>
      </c>
      <c r="G3263" s="13">
        <v>0</v>
      </c>
    </row>
    <row r="3264" spans="1:7" x14ac:dyDescent="0.55000000000000004">
      <c r="A3264" s="10" t="s">
        <v>35</v>
      </c>
      <c r="B3264" s="11">
        <v>42877</v>
      </c>
      <c r="C3264" s="10" t="s">
        <v>48</v>
      </c>
      <c r="D3264" s="10" t="s">
        <v>50</v>
      </c>
      <c r="E3264" s="12">
        <v>103989</v>
      </c>
      <c r="F3264" s="13">
        <v>344273.54</v>
      </c>
      <c r="G3264" s="13">
        <v>0</v>
      </c>
    </row>
    <row r="3265" spans="1:7" hidden="1" x14ac:dyDescent="0.55000000000000004">
      <c r="A3265" s="10" t="s">
        <v>35</v>
      </c>
      <c r="B3265" s="11">
        <v>42877</v>
      </c>
      <c r="C3265" s="10" t="s">
        <v>48</v>
      </c>
      <c r="D3265" s="10" t="s">
        <v>52</v>
      </c>
      <c r="E3265" s="12">
        <v>151678</v>
      </c>
      <c r="F3265" s="13">
        <v>50220.63</v>
      </c>
      <c r="G3265" s="13">
        <v>0</v>
      </c>
    </row>
    <row r="3266" spans="1:7" hidden="1" x14ac:dyDescent="0.55000000000000004">
      <c r="A3266" s="10" t="s">
        <v>35</v>
      </c>
      <c r="B3266" s="11">
        <v>42877</v>
      </c>
      <c r="C3266" s="10" t="s">
        <v>48</v>
      </c>
      <c r="D3266" s="10" t="s">
        <v>51</v>
      </c>
      <c r="E3266" s="12">
        <v>37608</v>
      </c>
      <c r="F3266" s="13">
        <v>100953.83</v>
      </c>
      <c r="G3266" s="13">
        <v>0</v>
      </c>
    </row>
    <row r="3267" spans="1:7" hidden="1" x14ac:dyDescent="0.55000000000000004">
      <c r="A3267" s="10" t="s">
        <v>35</v>
      </c>
      <c r="B3267" s="11">
        <v>42878</v>
      </c>
      <c r="C3267" s="10" t="s">
        <v>48</v>
      </c>
      <c r="D3267" s="10" t="s">
        <v>49</v>
      </c>
      <c r="E3267" s="12">
        <v>0</v>
      </c>
      <c r="F3267" s="13">
        <v>0</v>
      </c>
      <c r="G3267" s="13">
        <v>0</v>
      </c>
    </row>
    <row r="3268" spans="1:7" x14ac:dyDescent="0.55000000000000004">
      <c r="A3268" s="10" t="s">
        <v>35</v>
      </c>
      <c r="B3268" s="11">
        <v>42878</v>
      </c>
      <c r="C3268" s="10" t="s">
        <v>48</v>
      </c>
      <c r="D3268" s="10" t="s">
        <v>50</v>
      </c>
      <c r="E3268" s="12">
        <v>110398</v>
      </c>
      <c r="F3268" s="13">
        <v>366307.48</v>
      </c>
      <c r="G3268" s="13">
        <v>0</v>
      </c>
    </row>
    <row r="3269" spans="1:7" hidden="1" x14ac:dyDescent="0.55000000000000004">
      <c r="A3269" s="10" t="s">
        <v>35</v>
      </c>
      <c r="B3269" s="11">
        <v>42878</v>
      </c>
      <c r="C3269" s="10" t="s">
        <v>48</v>
      </c>
      <c r="D3269" s="10" t="s">
        <v>52</v>
      </c>
      <c r="E3269" s="12">
        <v>166884</v>
      </c>
      <c r="F3269" s="13">
        <v>55382.76</v>
      </c>
      <c r="G3269" s="13">
        <v>0</v>
      </c>
    </row>
    <row r="3270" spans="1:7" hidden="1" x14ac:dyDescent="0.55000000000000004">
      <c r="A3270" s="10" t="s">
        <v>35</v>
      </c>
      <c r="B3270" s="11">
        <v>42878</v>
      </c>
      <c r="C3270" s="10" t="s">
        <v>48</v>
      </c>
      <c r="D3270" s="10" t="s">
        <v>51</v>
      </c>
      <c r="E3270" s="12">
        <v>49955</v>
      </c>
      <c r="F3270" s="13">
        <v>133461.69</v>
      </c>
      <c r="G3270" s="13">
        <v>0</v>
      </c>
    </row>
    <row r="3271" spans="1:7" hidden="1" x14ac:dyDescent="0.55000000000000004">
      <c r="A3271" s="10" t="s">
        <v>35</v>
      </c>
      <c r="B3271" s="11">
        <v>42879</v>
      </c>
      <c r="C3271" s="10" t="s">
        <v>48</v>
      </c>
      <c r="D3271" s="10" t="s">
        <v>49</v>
      </c>
      <c r="E3271" s="12">
        <v>0</v>
      </c>
      <c r="F3271" s="13">
        <v>0</v>
      </c>
      <c r="G3271" s="13">
        <v>0</v>
      </c>
    </row>
    <row r="3272" spans="1:7" x14ac:dyDescent="0.55000000000000004">
      <c r="A3272" s="10" t="s">
        <v>35</v>
      </c>
      <c r="B3272" s="11">
        <v>42879</v>
      </c>
      <c r="C3272" s="10" t="s">
        <v>48</v>
      </c>
      <c r="D3272" s="10" t="s">
        <v>50</v>
      </c>
      <c r="E3272" s="12">
        <v>137765</v>
      </c>
      <c r="F3272" s="13">
        <v>460825.9</v>
      </c>
      <c r="G3272" s="13">
        <v>0</v>
      </c>
    </row>
    <row r="3273" spans="1:7" hidden="1" x14ac:dyDescent="0.55000000000000004">
      <c r="A3273" s="10" t="s">
        <v>35</v>
      </c>
      <c r="B3273" s="11">
        <v>42879</v>
      </c>
      <c r="C3273" s="10" t="s">
        <v>48</v>
      </c>
      <c r="D3273" s="10" t="s">
        <v>52</v>
      </c>
      <c r="E3273" s="12">
        <v>202011</v>
      </c>
      <c r="F3273" s="13">
        <v>67570.75</v>
      </c>
      <c r="G3273" s="13">
        <v>0</v>
      </c>
    </row>
    <row r="3274" spans="1:7" hidden="1" x14ac:dyDescent="0.55000000000000004">
      <c r="A3274" s="10" t="s">
        <v>35</v>
      </c>
      <c r="B3274" s="11">
        <v>42879</v>
      </c>
      <c r="C3274" s="10" t="s">
        <v>48</v>
      </c>
      <c r="D3274" s="10" t="s">
        <v>51</v>
      </c>
      <c r="E3274" s="12">
        <v>54198</v>
      </c>
      <c r="F3274" s="13">
        <v>142098.91</v>
      </c>
      <c r="G3274" s="13">
        <v>0</v>
      </c>
    </row>
    <row r="3275" spans="1:7" hidden="1" x14ac:dyDescent="0.55000000000000004">
      <c r="A3275" s="10" t="s">
        <v>35</v>
      </c>
      <c r="B3275" s="11">
        <v>42880</v>
      </c>
      <c r="C3275" s="10" t="s">
        <v>48</v>
      </c>
      <c r="D3275" s="10" t="s">
        <v>49</v>
      </c>
      <c r="E3275" s="12">
        <v>0</v>
      </c>
      <c r="F3275" s="13">
        <v>0</v>
      </c>
      <c r="G3275" s="13">
        <v>0</v>
      </c>
    </row>
    <row r="3276" spans="1:7" x14ac:dyDescent="0.55000000000000004">
      <c r="A3276" s="10" t="s">
        <v>35</v>
      </c>
      <c r="B3276" s="11">
        <v>42880</v>
      </c>
      <c r="C3276" s="10" t="s">
        <v>48</v>
      </c>
      <c r="D3276" s="10" t="s">
        <v>50</v>
      </c>
      <c r="E3276" s="12">
        <v>269551</v>
      </c>
      <c r="F3276" s="13">
        <v>880712.66</v>
      </c>
      <c r="G3276" s="13">
        <v>0</v>
      </c>
    </row>
    <row r="3277" spans="1:7" hidden="1" x14ac:dyDescent="0.55000000000000004">
      <c r="A3277" s="10" t="s">
        <v>35</v>
      </c>
      <c r="B3277" s="11">
        <v>42880</v>
      </c>
      <c r="C3277" s="10" t="s">
        <v>48</v>
      </c>
      <c r="D3277" s="10" t="s">
        <v>52</v>
      </c>
      <c r="E3277" s="12">
        <v>350942</v>
      </c>
      <c r="F3277" s="13">
        <v>114744.5</v>
      </c>
      <c r="G3277" s="13">
        <v>0</v>
      </c>
    </row>
    <row r="3278" spans="1:7" hidden="1" x14ac:dyDescent="0.55000000000000004">
      <c r="A3278" s="10" t="s">
        <v>35</v>
      </c>
      <c r="B3278" s="11">
        <v>42880</v>
      </c>
      <c r="C3278" s="10" t="s">
        <v>48</v>
      </c>
      <c r="D3278" s="10" t="s">
        <v>51</v>
      </c>
      <c r="E3278" s="12">
        <v>59842</v>
      </c>
      <c r="F3278" s="13">
        <v>156805.18</v>
      </c>
      <c r="G3278" s="13">
        <v>0</v>
      </c>
    </row>
    <row r="3279" spans="1:7" hidden="1" x14ac:dyDescent="0.55000000000000004">
      <c r="A3279" s="10" t="s">
        <v>35</v>
      </c>
      <c r="B3279" s="11">
        <v>42881</v>
      </c>
      <c r="C3279" s="10" t="s">
        <v>48</v>
      </c>
      <c r="D3279" s="10" t="s">
        <v>49</v>
      </c>
      <c r="E3279" s="12">
        <v>0</v>
      </c>
      <c r="F3279" s="13">
        <v>0</v>
      </c>
      <c r="G3279" s="13">
        <v>0</v>
      </c>
    </row>
    <row r="3280" spans="1:7" x14ac:dyDescent="0.55000000000000004">
      <c r="A3280" s="10" t="s">
        <v>35</v>
      </c>
      <c r="B3280" s="11">
        <v>42881</v>
      </c>
      <c r="C3280" s="10" t="s">
        <v>48</v>
      </c>
      <c r="D3280" s="10" t="s">
        <v>50</v>
      </c>
      <c r="E3280" s="12">
        <v>185361</v>
      </c>
      <c r="F3280" s="13">
        <v>587786.39</v>
      </c>
      <c r="G3280" s="13">
        <v>0</v>
      </c>
    </row>
    <row r="3281" spans="1:7" hidden="1" x14ac:dyDescent="0.55000000000000004">
      <c r="A3281" s="10" t="s">
        <v>35</v>
      </c>
      <c r="B3281" s="11">
        <v>42881</v>
      </c>
      <c r="C3281" s="10" t="s">
        <v>48</v>
      </c>
      <c r="D3281" s="10" t="s">
        <v>52</v>
      </c>
      <c r="E3281" s="12">
        <v>256868</v>
      </c>
      <c r="F3281" s="13">
        <v>81492.25</v>
      </c>
      <c r="G3281" s="13">
        <v>0</v>
      </c>
    </row>
    <row r="3282" spans="1:7" hidden="1" x14ac:dyDescent="0.55000000000000004">
      <c r="A3282" s="10" t="s">
        <v>35</v>
      </c>
      <c r="B3282" s="11">
        <v>42881</v>
      </c>
      <c r="C3282" s="10" t="s">
        <v>48</v>
      </c>
      <c r="D3282" s="10" t="s">
        <v>51</v>
      </c>
      <c r="E3282" s="12">
        <v>46685</v>
      </c>
      <c r="F3282" s="13">
        <v>124056.92</v>
      </c>
      <c r="G3282" s="13">
        <v>0</v>
      </c>
    </row>
    <row r="3283" spans="1:7" hidden="1" x14ac:dyDescent="0.55000000000000004">
      <c r="A3283" s="10" t="s">
        <v>35</v>
      </c>
      <c r="B3283" s="11">
        <v>42884</v>
      </c>
      <c r="C3283" s="10" t="s">
        <v>48</v>
      </c>
      <c r="D3283" s="10" t="s">
        <v>49</v>
      </c>
      <c r="E3283" s="12">
        <v>0</v>
      </c>
      <c r="F3283" s="13">
        <v>0</v>
      </c>
      <c r="G3283" s="13">
        <v>0</v>
      </c>
    </row>
    <row r="3284" spans="1:7" x14ac:dyDescent="0.55000000000000004">
      <c r="A3284" s="10" t="s">
        <v>35</v>
      </c>
      <c r="B3284" s="11">
        <v>42884</v>
      </c>
      <c r="C3284" s="10" t="s">
        <v>48</v>
      </c>
      <c r="D3284" s="10" t="s">
        <v>50</v>
      </c>
      <c r="E3284" s="12">
        <v>86092</v>
      </c>
      <c r="F3284" s="13">
        <v>278084.92</v>
      </c>
      <c r="G3284" s="13">
        <v>0</v>
      </c>
    </row>
    <row r="3285" spans="1:7" hidden="1" x14ac:dyDescent="0.55000000000000004">
      <c r="A3285" s="10" t="s">
        <v>35</v>
      </c>
      <c r="B3285" s="11">
        <v>42884</v>
      </c>
      <c r="C3285" s="10" t="s">
        <v>48</v>
      </c>
      <c r="D3285" s="10" t="s">
        <v>52</v>
      </c>
      <c r="E3285" s="12">
        <v>133157</v>
      </c>
      <c r="F3285" s="13">
        <v>43027.38</v>
      </c>
      <c r="G3285" s="13">
        <v>0</v>
      </c>
    </row>
    <row r="3286" spans="1:7" hidden="1" x14ac:dyDescent="0.55000000000000004">
      <c r="A3286" s="10" t="s">
        <v>35</v>
      </c>
      <c r="B3286" s="11">
        <v>42884</v>
      </c>
      <c r="C3286" s="10" t="s">
        <v>48</v>
      </c>
      <c r="D3286" s="10" t="s">
        <v>51</v>
      </c>
      <c r="E3286" s="12">
        <v>27787</v>
      </c>
      <c r="F3286" s="13">
        <v>72470.58</v>
      </c>
      <c r="G3286" s="13">
        <v>0</v>
      </c>
    </row>
    <row r="3287" spans="1:7" hidden="1" x14ac:dyDescent="0.55000000000000004">
      <c r="A3287" s="10" t="s">
        <v>35</v>
      </c>
      <c r="B3287" s="11">
        <v>42885</v>
      </c>
      <c r="C3287" s="10" t="s">
        <v>48</v>
      </c>
      <c r="D3287" s="10" t="s">
        <v>49</v>
      </c>
      <c r="E3287" s="12">
        <v>0</v>
      </c>
      <c r="F3287" s="13">
        <v>0</v>
      </c>
      <c r="G3287" s="13">
        <v>0</v>
      </c>
    </row>
    <row r="3288" spans="1:7" x14ac:dyDescent="0.55000000000000004">
      <c r="A3288" s="10" t="s">
        <v>35</v>
      </c>
      <c r="B3288" s="11">
        <v>42885</v>
      </c>
      <c r="C3288" s="10" t="s">
        <v>48</v>
      </c>
      <c r="D3288" s="10" t="s">
        <v>50</v>
      </c>
      <c r="E3288" s="12">
        <v>131880</v>
      </c>
      <c r="F3288" s="13">
        <v>422542.1</v>
      </c>
      <c r="G3288" s="13">
        <v>0</v>
      </c>
    </row>
    <row r="3289" spans="1:7" hidden="1" x14ac:dyDescent="0.55000000000000004">
      <c r="A3289" s="10" t="s">
        <v>35</v>
      </c>
      <c r="B3289" s="11">
        <v>42885</v>
      </c>
      <c r="C3289" s="10" t="s">
        <v>48</v>
      </c>
      <c r="D3289" s="10" t="s">
        <v>52</v>
      </c>
      <c r="E3289" s="12">
        <v>195180</v>
      </c>
      <c r="F3289" s="13">
        <v>62549.19</v>
      </c>
      <c r="G3289" s="13">
        <v>0</v>
      </c>
    </row>
    <row r="3290" spans="1:7" hidden="1" x14ac:dyDescent="0.55000000000000004">
      <c r="A3290" s="10" t="s">
        <v>35</v>
      </c>
      <c r="B3290" s="11">
        <v>42885</v>
      </c>
      <c r="C3290" s="10" t="s">
        <v>48</v>
      </c>
      <c r="D3290" s="10" t="s">
        <v>51</v>
      </c>
      <c r="E3290" s="12">
        <v>40891</v>
      </c>
      <c r="F3290" s="13">
        <v>105311.73</v>
      </c>
      <c r="G3290" s="13">
        <v>0</v>
      </c>
    </row>
    <row r="3291" spans="1:7" hidden="1" x14ac:dyDescent="0.55000000000000004">
      <c r="A3291" s="10" t="s">
        <v>35</v>
      </c>
      <c r="B3291" s="11">
        <v>42886</v>
      </c>
      <c r="C3291" s="10" t="s">
        <v>48</v>
      </c>
      <c r="D3291" s="10" t="s">
        <v>49</v>
      </c>
      <c r="E3291" s="12">
        <v>0</v>
      </c>
      <c r="F3291" s="13">
        <v>0</v>
      </c>
      <c r="G3291" s="13">
        <v>0</v>
      </c>
    </row>
    <row r="3292" spans="1:7" x14ac:dyDescent="0.55000000000000004">
      <c r="A3292" s="10" t="s">
        <v>35</v>
      </c>
      <c r="B3292" s="11">
        <v>42886</v>
      </c>
      <c r="C3292" s="10" t="s">
        <v>48</v>
      </c>
      <c r="D3292" s="10" t="s">
        <v>50</v>
      </c>
      <c r="E3292" s="12">
        <v>177150</v>
      </c>
      <c r="F3292" s="13">
        <v>556115.02</v>
      </c>
      <c r="G3292" s="13">
        <v>0</v>
      </c>
    </row>
    <row r="3293" spans="1:7" hidden="1" x14ac:dyDescent="0.55000000000000004">
      <c r="A3293" s="10" t="s">
        <v>35</v>
      </c>
      <c r="B3293" s="11">
        <v>42886</v>
      </c>
      <c r="C3293" s="10" t="s">
        <v>48</v>
      </c>
      <c r="D3293" s="10" t="s">
        <v>52</v>
      </c>
      <c r="E3293" s="12">
        <v>254641</v>
      </c>
      <c r="F3293" s="13">
        <v>79960.66</v>
      </c>
      <c r="G3293" s="13">
        <v>0</v>
      </c>
    </row>
    <row r="3294" spans="1:7" hidden="1" x14ac:dyDescent="0.55000000000000004">
      <c r="A3294" s="10" t="s">
        <v>35</v>
      </c>
      <c r="B3294" s="11">
        <v>42886</v>
      </c>
      <c r="C3294" s="10" t="s">
        <v>48</v>
      </c>
      <c r="D3294" s="10" t="s">
        <v>51</v>
      </c>
      <c r="E3294" s="12">
        <v>57503</v>
      </c>
      <c r="F3294" s="13">
        <v>144829.10999999999</v>
      </c>
      <c r="G3294" s="13">
        <v>0</v>
      </c>
    </row>
    <row r="3295" spans="1:7" hidden="1" x14ac:dyDescent="0.55000000000000004">
      <c r="A3295" s="10" t="s">
        <v>35</v>
      </c>
      <c r="B3295" s="11">
        <v>42887</v>
      </c>
      <c r="C3295" s="10" t="s">
        <v>48</v>
      </c>
      <c r="D3295" s="10" t="s">
        <v>49</v>
      </c>
      <c r="E3295" s="12">
        <v>0</v>
      </c>
      <c r="F3295" s="13">
        <v>0</v>
      </c>
      <c r="G3295" s="13">
        <v>0</v>
      </c>
    </row>
    <row r="3296" spans="1:7" x14ac:dyDescent="0.55000000000000004">
      <c r="A3296" s="10" t="s">
        <v>35</v>
      </c>
      <c r="B3296" s="11">
        <v>42887</v>
      </c>
      <c r="C3296" s="10" t="s">
        <v>48</v>
      </c>
      <c r="D3296" s="10" t="s">
        <v>50</v>
      </c>
      <c r="E3296" s="12">
        <v>189016</v>
      </c>
      <c r="F3296" s="13">
        <v>594617.73</v>
      </c>
      <c r="G3296" s="13">
        <v>0</v>
      </c>
    </row>
    <row r="3297" spans="1:7" hidden="1" x14ac:dyDescent="0.55000000000000004">
      <c r="A3297" s="10" t="s">
        <v>35</v>
      </c>
      <c r="B3297" s="11">
        <v>42887</v>
      </c>
      <c r="C3297" s="10" t="s">
        <v>48</v>
      </c>
      <c r="D3297" s="10" t="s">
        <v>52</v>
      </c>
      <c r="E3297" s="12">
        <v>277069</v>
      </c>
      <c r="F3297" s="13">
        <v>87181.09</v>
      </c>
      <c r="G3297" s="13">
        <v>0</v>
      </c>
    </row>
    <row r="3298" spans="1:7" hidden="1" x14ac:dyDescent="0.55000000000000004">
      <c r="A3298" s="10" t="s">
        <v>35</v>
      </c>
      <c r="B3298" s="11">
        <v>42887</v>
      </c>
      <c r="C3298" s="10" t="s">
        <v>48</v>
      </c>
      <c r="D3298" s="10" t="s">
        <v>51</v>
      </c>
      <c r="E3298" s="12">
        <v>66529</v>
      </c>
      <c r="F3298" s="13">
        <v>164288.22</v>
      </c>
      <c r="G3298" s="13">
        <v>0</v>
      </c>
    </row>
    <row r="3299" spans="1:7" hidden="1" x14ac:dyDescent="0.55000000000000004">
      <c r="A3299" s="10" t="s">
        <v>35</v>
      </c>
      <c r="B3299" s="11">
        <v>42888</v>
      </c>
      <c r="C3299" s="10" t="s">
        <v>48</v>
      </c>
      <c r="D3299" s="10" t="s">
        <v>49</v>
      </c>
      <c r="E3299" s="12">
        <v>0</v>
      </c>
      <c r="F3299" s="13">
        <v>0</v>
      </c>
      <c r="G3299" s="13">
        <v>0</v>
      </c>
    </row>
    <row r="3300" spans="1:7" x14ac:dyDescent="0.55000000000000004">
      <c r="A3300" s="10" t="s">
        <v>35</v>
      </c>
      <c r="B3300" s="11">
        <v>42888</v>
      </c>
      <c r="C3300" s="10" t="s">
        <v>48</v>
      </c>
      <c r="D3300" s="10" t="s">
        <v>50</v>
      </c>
      <c r="E3300" s="12">
        <v>227465</v>
      </c>
      <c r="F3300" s="13">
        <v>696683.78</v>
      </c>
      <c r="G3300" s="13">
        <v>0</v>
      </c>
    </row>
    <row r="3301" spans="1:7" hidden="1" x14ac:dyDescent="0.55000000000000004">
      <c r="A3301" s="10" t="s">
        <v>35</v>
      </c>
      <c r="B3301" s="11">
        <v>42888</v>
      </c>
      <c r="C3301" s="10" t="s">
        <v>48</v>
      </c>
      <c r="D3301" s="10" t="s">
        <v>52</v>
      </c>
      <c r="E3301" s="12">
        <v>327301</v>
      </c>
      <c r="F3301" s="13">
        <v>100312.47</v>
      </c>
      <c r="G3301" s="13">
        <v>0</v>
      </c>
    </row>
    <row r="3302" spans="1:7" hidden="1" x14ac:dyDescent="0.55000000000000004">
      <c r="A3302" s="10" t="s">
        <v>35</v>
      </c>
      <c r="B3302" s="11">
        <v>42888</v>
      </c>
      <c r="C3302" s="10" t="s">
        <v>48</v>
      </c>
      <c r="D3302" s="10" t="s">
        <v>51</v>
      </c>
      <c r="E3302" s="12">
        <v>51313</v>
      </c>
      <c r="F3302" s="13">
        <v>124829.06</v>
      </c>
      <c r="G3302" s="13">
        <v>0</v>
      </c>
    </row>
    <row r="3303" spans="1:7" hidden="1" x14ac:dyDescent="0.55000000000000004">
      <c r="A3303" s="10" t="s">
        <v>35</v>
      </c>
      <c r="B3303" s="11">
        <v>42891</v>
      </c>
      <c r="C3303" s="10" t="s">
        <v>48</v>
      </c>
      <c r="D3303" s="10" t="s">
        <v>49</v>
      </c>
      <c r="E3303" s="12">
        <v>0</v>
      </c>
      <c r="F3303" s="13">
        <v>0</v>
      </c>
      <c r="G3303" s="13">
        <v>0</v>
      </c>
    </row>
    <row r="3304" spans="1:7" x14ac:dyDescent="0.55000000000000004">
      <c r="A3304" s="10" t="s">
        <v>35</v>
      </c>
      <c r="B3304" s="11">
        <v>42891</v>
      </c>
      <c r="C3304" s="10" t="s">
        <v>48</v>
      </c>
      <c r="D3304" s="10" t="s">
        <v>50</v>
      </c>
      <c r="E3304" s="12">
        <v>172694</v>
      </c>
      <c r="F3304" s="13">
        <v>529421.49</v>
      </c>
      <c r="G3304" s="13">
        <v>0</v>
      </c>
    </row>
    <row r="3305" spans="1:7" hidden="1" x14ac:dyDescent="0.55000000000000004">
      <c r="A3305" s="10" t="s">
        <v>35</v>
      </c>
      <c r="B3305" s="11">
        <v>42891</v>
      </c>
      <c r="C3305" s="10" t="s">
        <v>48</v>
      </c>
      <c r="D3305" s="10" t="s">
        <v>52</v>
      </c>
      <c r="E3305" s="12">
        <v>255271</v>
      </c>
      <c r="F3305" s="13">
        <v>78300.03</v>
      </c>
      <c r="G3305" s="13">
        <v>0</v>
      </c>
    </row>
    <row r="3306" spans="1:7" hidden="1" x14ac:dyDescent="0.55000000000000004">
      <c r="A3306" s="10" t="s">
        <v>35</v>
      </c>
      <c r="B3306" s="11">
        <v>42891</v>
      </c>
      <c r="C3306" s="10" t="s">
        <v>48</v>
      </c>
      <c r="D3306" s="10" t="s">
        <v>51</v>
      </c>
      <c r="E3306" s="12">
        <v>57702</v>
      </c>
      <c r="F3306" s="13">
        <v>139573.54999999999</v>
      </c>
      <c r="G3306" s="13">
        <v>0</v>
      </c>
    </row>
    <row r="3307" spans="1:7" hidden="1" x14ac:dyDescent="0.55000000000000004">
      <c r="A3307" s="10" t="s">
        <v>35</v>
      </c>
      <c r="B3307" s="11">
        <v>42892</v>
      </c>
      <c r="C3307" s="10" t="s">
        <v>48</v>
      </c>
      <c r="D3307" s="10" t="s">
        <v>49</v>
      </c>
      <c r="E3307" s="12">
        <v>0</v>
      </c>
      <c r="F3307" s="13">
        <v>0</v>
      </c>
      <c r="G3307" s="13">
        <v>0</v>
      </c>
    </row>
    <row r="3308" spans="1:7" x14ac:dyDescent="0.55000000000000004">
      <c r="A3308" s="10" t="s">
        <v>35</v>
      </c>
      <c r="B3308" s="11">
        <v>42892</v>
      </c>
      <c r="C3308" s="10" t="s">
        <v>48</v>
      </c>
      <c r="D3308" s="10" t="s">
        <v>50</v>
      </c>
      <c r="E3308" s="12">
        <v>183268</v>
      </c>
      <c r="F3308" s="13">
        <v>561113.77</v>
      </c>
      <c r="G3308" s="13">
        <v>0</v>
      </c>
    </row>
    <row r="3309" spans="1:7" hidden="1" x14ac:dyDescent="0.55000000000000004">
      <c r="A3309" s="10" t="s">
        <v>35</v>
      </c>
      <c r="B3309" s="11">
        <v>42892</v>
      </c>
      <c r="C3309" s="10" t="s">
        <v>48</v>
      </c>
      <c r="D3309" s="10" t="s">
        <v>52</v>
      </c>
      <c r="E3309" s="12">
        <v>250234</v>
      </c>
      <c r="F3309" s="13">
        <v>76626.149999999994</v>
      </c>
      <c r="G3309" s="13">
        <v>0</v>
      </c>
    </row>
    <row r="3310" spans="1:7" hidden="1" x14ac:dyDescent="0.55000000000000004">
      <c r="A3310" s="10" t="s">
        <v>35</v>
      </c>
      <c r="B3310" s="11">
        <v>42892</v>
      </c>
      <c r="C3310" s="10" t="s">
        <v>48</v>
      </c>
      <c r="D3310" s="10" t="s">
        <v>51</v>
      </c>
      <c r="E3310" s="12">
        <v>50975</v>
      </c>
      <c r="F3310" s="13">
        <v>124491.42</v>
      </c>
      <c r="G3310" s="13">
        <v>0</v>
      </c>
    </row>
    <row r="3311" spans="1:7" hidden="1" x14ac:dyDescent="0.55000000000000004">
      <c r="A3311" s="10" t="s">
        <v>35</v>
      </c>
      <c r="B3311" s="11">
        <v>42893</v>
      </c>
      <c r="C3311" s="10" t="s">
        <v>48</v>
      </c>
      <c r="D3311" s="10" t="s">
        <v>49</v>
      </c>
      <c r="E3311" s="12">
        <v>0</v>
      </c>
      <c r="F3311" s="13">
        <v>0</v>
      </c>
      <c r="G3311" s="13">
        <v>0</v>
      </c>
    </row>
    <row r="3312" spans="1:7" x14ac:dyDescent="0.55000000000000004">
      <c r="A3312" s="10" t="s">
        <v>35</v>
      </c>
      <c r="B3312" s="11">
        <v>42893</v>
      </c>
      <c r="C3312" s="10" t="s">
        <v>48</v>
      </c>
      <c r="D3312" s="10" t="s">
        <v>50</v>
      </c>
      <c r="E3312" s="12">
        <v>199716</v>
      </c>
      <c r="F3312" s="13">
        <v>605232.99</v>
      </c>
      <c r="G3312" s="13">
        <v>0</v>
      </c>
    </row>
    <row r="3313" spans="1:7" hidden="1" x14ac:dyDescent="0.55000000000000004">
      <c r="A3313" s="10" t="s">
        <v>35</v>
      </c>
      <c r="B3313" s="11">
        <v>42893</v>
      </c>
      <c r="C3313" s="10" t="s">
        <v>48</v>
      </c>
      <c r="D3313" s="10" t="s">
        <v>52</v>
      </c>
      <c r="E3313" s="12">
        <v>270419</v>
      </c>
      <c r="F3313" s="13">
        <v>82004.69</v>
      </c>
      <c r="G3313" s="13">
        <v>0</v>
      </c>
    </row>
    <row r="3314" spans="1:7" hidden="1" x14ac:dyDescent="0.55000000000000004">
      <c r="A3314" s="10" t="s">
        <v>35</v>
      </c>
      <c r="B3314" s="11">
        <v>42893</v>
      </c>
      <c r="C3314" s="10" t="s">
        <v>48</v>
      </c>
      <c r="D3314" s="10" t="s">
        <v>51</v>
      </c>
      <c r="E3314" s="12">
        <v>47587</v>
      </c>
      <c r="F3314" s="13">
        <v>117571.21</v>
      </c>
      <c r="G3314" s="13">
        <v>0</v>
      </c>
    </row>
    <row r="3315" spans="1:7" hidden="1" x14ac:dyDescent="0.55000000000000004">
      <c r="A3315" s="10" t="s">
        <v>35</v>
      </c>
      <c r="B3315" s="11">
        <v>42894</v>
      </c>
      <c r="C3315" s="10" t="s">
        <v>48</v>
      </c>
      <c r="D3315" s="10" t="s">
        <v>49</v>
      </c>
      <c r="E3315" s="12">
        <v>0</v>
      </c>
      <c r="F3315" s="13">
        <v>0</v>
      </c>
      <c r="G3315" s="13">
        <v>0</v>
      </c>
    </row>
    <row r="3316" spans="1:7" x14ac:dyDescent="0.55000000000000004">
      <c r="A3316" s="10" t="s">
        <v>35</v>
      </c>
      <c r="B3316" s="11">
        <v>42894</v>
      </c>
      <c r="C3316" s="10" t="s">
        <v>48</v>
      </c>
      <c r="D3316" s="10" t="s">
        <v>50</v>
      </c>
      <c r="E3316" s="12">
        <v>176339</v>
      </c>
      <c r="F3316" s="13">
        <v>519859.48</v>
      </c>
      <c r="G3316" s="13">
        <v>0</v>
      </c>
    </row>
    <row r="3317" spans="1:7" hidden="1" x14ac:dyDescent="0.55000000000000004">
      <c r="A3317" s="10" t="s">
        <v>35</v>
      </c>
      <c r="B3317" s="11">
        <v>42894</v>
      </c>
      <c r="C3317" s="10" t="s">
        <v>48</v>
      </c>
      <c r="D3317" s="10" t="s">
        <v>52</v>
      </c>
      <c r="E3317" s="12">
        <v>248839</v>
      </c>
      <c r="F3317" s="13">
        <v>73396.59</v>
      </c>
      <c r="G3317" s="13">
        <v>0</v>
      </c>
    </row>
    <row r="3318" spans="1:7" hidden="1" x14ac:dyDescent="0.55000000000000004">
      <c r="A3318" s="10" t="s">
        <v>35</v>
      </c>
      <c r="B3318" s="11">
        <v>42894</v>
      </c>
      <c r="C3318" s="10" t="s">
        <v>48</v>
      </c>
      <c r="D3318" s="10" t="s">
        <v>51</v>
      </c>
      <c r="E3318" s="12">
        <v>62445</v>
      </c>
      <c r="F3318" s="13">
        <v>152208.68</v>
      </c>
      <c r="G3318" s="13">
        <v>0</v>
      </c>
    </row>
    <row r="3319" spans="1:7" hidden="1" x14ac:dyDescent="0.55000000000000004">
      <c r="A3319" s="10" t="s">
        <v>35</v>
      </c>
      <c r="B3319" s="11">
        <v>42895</v>
      </c>
      <c r="C3319" s="10" t="s">
        <v>48</v>
      </c>
      <c r="D3319" s="10" t="s">
        <v>49</v>
      </c>
      <c r="E3319" s="12">
        <v>0</v>
      </c>
      <c r="F3319" s="13">
        <v>0</v>
      </c>
      <c r="G3319" s="13">
        <v>0</v>
      </c>
    </row>
    <row r="3320" spans="1:7" x14ac:dyDescent="0.55000000000000004">
      <c r="A3320" s="10" t="s">
        <v>35</v>
      </c>
      <c r="B3320" s="11">
        <v>42895</v>
      </c>
      <c r="C3320" s="10" t="s">
        <v>48</v>
      </c>
      <c r="D3320" s="10" t="s">
        <v>50</v>
      </c>
      <c r="E3320" s="12">
        <v>139542</v>
      </c>
      <c r="F3320" s="13">
        <v>411277.04</v>
      </c>
      <c r="G3320" s="13">
        <v>0</v>
      </c>
    </row>
    <row r="3321" spans="1:7" hidden="1" x14ac:dyDescent="0.55000000000000004">
      <c r="A3321" s="10" t="s">
        <v>35</v>
      </c>
      <c r="B3321" s="11">
        <v>42895</v>
      </c>
      <c r="C3321" s="10" t="s">
        <v>48</v>
      </c>
      <c r="D3321" s="10" t="s">
        <v>52</v>
      </c>
      <c r="E3321" s="12">
        <v>221666</v>
      </c>
      <c r="F3321" s="13">
        <v>65345.73</v>
      </c>
      <c r="G3321" s="13">
        <v>0</v>
      </c>
    </row>
    <row r="3322" spans="1:7" hidden="1" x14ac:dyDescent="0.55000000000000004">
      <c r="A3322" s="10" t="s">
        <v>35</v>
      </c>
      <c r="B3322" s="11">
        <v>42895</v>
      </c>
      <c r="C3322" s="10" t="s">
        <v>48</v>
      </c>
      <c r="D3322" s="10" t="s">
        <v>51</v>
      </c>
      <c r="E3322" s="12">
        <v>34200</v>
      </c>
      <c r="F3322" s="13">
        <v>83977.919999999998</v>
      </c>
      <c r="G3322" s="13">
        <v>0</v>
      </c>
    </row>
    <row r="3323" spans="1:7" hidden="1" x14ac:dyDescent="0.55000000000000004">
      <c r="A3323" s="10" t="s">
        <v>35</v>
      </c>
      <c r="B3323" s="11">
        <v>42898</v>
      </c>
      <c r="C3323" s="10" t="s">
        <v>48</v>
      </c>
      <c r="D3323" s="10" t="s">
        <v>49</v>
      </c>
      <c r="E3323" s="12">
        <v>0</v>
      </c>
      <c r="F3323" s="13">
        <v>0</v>
      </c>
      <c r="G3323" s="13">
        <v>0</v>
      </c>
    </row>
    <row r="3324" spans="1:7" x14ac:dyDescent="0.55000000000000004">
      <c r="A3324" s="10" t="s">
        <v>35</v>
      </c>
      <c r="B3324" s="11">
        <v>42898</v>
      </c>
      <c r="C3324" s="10" t="s">
        <v>48</v>
      </c>
      <c r="D3324" s="10" t="s">
        <v>50</v>
      </c>
      <c r="E3324" s="12">
        <v>140526</v>
      </c>
      <c r="F3324" s="13">
        <v>419652.16</v>
      </c>
      <c r="G3324" s="13">
        <v>0</v>
      </c>
    </row>
    <row r="3325" spans="1:7" hidden="1" x14ac:dyDescent="0.55000000000000004">
      <c r="A3325" s="10" t="s">
        <v>35</v>
      </c>
      <c r="B3325" s="11">
        <v>42898</v>
      </c>
      <c r="C3325" s="10" t="s">
        <v>48</v>
      </c>
      <c r="D3325" s="10" t="s">
        <v>52</v>
      </c>
      <c r="E3325" s="12">
        <v>224634</v>
      </c>
      <c r="F3325" s="13">
        <v>67136.42</v>
      </c>
      <c r="G3325" s="13">
        <v>0</v>
      </c>
    </row>
    <row r="3326" spans="1:7" hidden="1" x14ac:dyDescent="0.55000000000000004">
      <c r="A3326" s="10" t="s">
        <v>35</v>
      </c>
      <c r="B3326" s="11">
        <v>42898</v>
      </c>
      <c r="C3326" s="10" t="s">
        <v>48</v>
      </c>
      <c r="D3326" s="10" t="s">
        <v>51</v>
      </c>
      <c r="E3326" s="12">
        <v>48670</v>
      </c>
      <c r="F3326" s="13">
        <v>119814.34</v>
      </c>
      <c r="G3326" s="13">
        <v>0</v>
      </c>
    </row>
    <row r="3327" spans="1:7" hidden="1" x14ac:dyDescent="0.55000000000000004">
      <c r="A3327" s="10" t="s">
        <v>35</v>
      </c>
      <c r="B3327" s="11">
        <v>42899</v>
      </c>
      <c r="C3327" s="10" t="s">
        <v>48</v>
      </c>
      <c r="D3327" s="10" t="s">
        <v>49</v>
      </c>
      <c r="E3327" s="12">
        <v>0</v>
      </c>
      <c r="F3327" s="13">
        <v>0</v>
      </c>
      <c r="G3327" s="13">
        <v>0</v>
      </c>
    </row>
    <row r="3328" spans="1:7" x14ac:dyDescent="0.55000000000000004">
      <c r="A3328" s="10" t="s">
        <v>35</v>
      </c>
      <c r="B3328" s="11">
        <v>42899</v>
      </c>
      <c r="C3328" s="10" t="s">
        <v>48</v>
      </c>
      <c r="D3328" s="10" t="s">
        <v>50</v>
      </c>
      <c r="E3328" s="12">
        <v>136981</v>
      </c>
      <c r="F3328" s="13">
        <v>407421.14</v>
      </c>
      <c r="G3328" s="13">
        <v>0</v>
      </c>
    </row>
    <row r="3329" spans="1:7" hidden="1" x14ac:dyDescent="0.55000000000000004">
      <c r="A3329" s="10" t="s">
        <v>35</v>
      </c>
      <c r="B3329" s="11">
        <v>42899</v>
      </c>
      <c r="C3329" s="10" t="s">
        <v>48</v>
      </c>
      <c r="D3329" s="10" t="s">
        <v>52</v>
      </c>
      <c r="E3329" s="12">
        <v>203123</v>
      </c>
      <c r="F3329" s="13">
        <v>60434.06</v>
      </c>
      <c r="G3329" s="13">
        <v>0</v>
      </c>
    </row>
    <row r="3330" spans="1:7" hidden="1" x14ac:dyDescent="0.55000000000000004">
      <c r="A3330" s="10" t="s">
        <v>35</v>
      </c>
      <c r="B3330" s="11">
        <v>42899</v>
      </c>
      <c r="C3330" s="10" t="s">
        <v>48</v>
      </c>
      <c r="D3330" s="10" t="s">
        <v>51</v>
      </c>
      <c r="E3330" s="12">
        <v>64102</v>
      </c>
      <c r="F3330" s="13">
        <v>155576.32000000001</v>
      </c>
      <c r="G3330" s="13">
        <v>0</v>
      </c>
    </row>
    <row r="3331" spans="1:7" hidden="1" x14ac:dyDescent="0.55000000000000004">
      <c r="A3331" s="10" t="s">
        <v>35</v>
      </c>
      <c r="B3331" s="11">
        <v>42900</v>
      </c>
      <c r="C3331" s="10" t="s">
        <v>48</v>
      </c>
      <c r="D3331" s="10" t="s">
        <v>49</v>
      </c>
      <c r="E3331" s="12">
        <v>0</v>
      </c>
      <c r="F3331" s="13">
        <v>0</v>
      </c>
      <c r="G3331" s="13">
        <v>0</v>
      </c>
    </row>
    <row r="3332" spans="1:7" x14ac:dyDescent="0.55000000000000004">
      <c r="A3332" s="10" t="s">
        <v>35</v>
      </c>
      <c r="B3332" s="11">
        <v>42900</v>
      </c>
      <c r="C3332" s="10" t="s">
        <v>48</v>
      </c>
      <c r="D3332" s="10" t="s">
        <v>50</v>
      </c>
      <c r="E3332" s="12">
        <v>239474</v>
      </c>
      <c r="F3332" s="13">
        <v>700619.25</v>
      </c>
      <c r="G3332" s="13">
        <v>0</v>
      </c>
    </row>
    <row r="3333" spans="1:7" hidden="1" x14ac:dyDescent="0.55000000000000004">
      <c r="A3333" s="10" t="s">
        <v>35</v>
      </c>
      <c r="B3333" s="11">
        <v>42900</v>
      </c>
      <c r="C3333" s="10" t="s">
        <v>48</v>
      </c>
      <c r="D3333" s="10" t="s">
        <v>52</v>
      </c>
      <c r="E3333" s="12">
        <v>311725</v>
      </c>
      <c r="F3333" s="13">
        <v>91263.18</v>
      </c>
      <c r="G3333" s="13">
        <v>0</v>
      </c>
    </row>
    <row r="3334" spans="1:7" hidden="1" x14ac:dyDescent="0.55000000000000004">
      <c r="A3334" s="10" t="s">
        <v>35</v>
      </c>
      <c r="B3334" s="11">
        <v>42900</v>
      </c>
      <c r="C3334" s="10" t="s">
        <v>48</v>
      </c>
      <c r="D3334" s="10" t="s">
        <v>51</v>
      </c>
      <c r="E3334" s="12">
        <v>61990</v>
      </c>
      <c r="F3334" s="13">
        <v>147109.54</v>
      </c>
      <c r="G3334" s="13">
        <v>0</v>
      </c>
    </row>
    <row r="3335" spans="1:7" hidden="1" x14ac:dyDescent="0.55000000000000004">
      <c r="A3335" s="10" t="s">
        <v>35</v>
      </c>
      <c r="B3335" s="11">
        <v>42901</v>
      </c>
      <c r="C3335" s="10" t="s">
        <v>48</v>
      </c>
      <c r="D3335" s="10" t="s">
        <v>49</v>
      </c>
      <c r="E3335" s="12">
        <v>0</v>
      </c>
      <c r="F3335" s="13">
        <v>0</v>
      </c>
      <c r="G3335" s="13">
        <v>0</v>
      </c>
    </row>
    <row r="3336" spans="1:7" x14ac:dyDescent="0.55000000000000004">
      <c r="A3336" s="10" t="s">
        <v>35</v>
      </c>
      <c r="B3336" s="11">
        <v>42901</v>
      </c>
      <c r="C3336" s="10" t="s">
        <v>48</v>
      </c>
      <c r="D3336" s="10" t="s">
        <v>50</v>
      </c>
      <c r="E3336" s="12">
        <v>120913</v>
      </c>
      <c r="F3336" s="13">
        <v>348107.5</v>
      </c>
      <c r="G3336" s="13">
        <v>0</v>
      </c>
    </row>
    <row r="3337" spans="1:7" hidden="1" x14ac:dyDescent="0.55000000000000004">
      <c r="A3337" s="10" t="s">
        <v>35</v>
      </c>
      <c r="B3337" s="11">
        <v>42901</v>
      </c>
      <c r="C3337" s="10" t="s">
        <v>48</v>
      </c>
      <c r="D3337" s="10" t="s">
        <v>52</v>
      </c>
      <c r="E3337" s="12">
        <v>179757</v>
      </c>
      <c r="F3337" s="13">
        <v>51763.41</v>
      </c>
      <c r="G3337" s="13">
        <v>0</v>
      </c>
    </row>
    <row r="3338" spans="1:7" hidden="1" x14ac:dyDescent="0.55000000000000004">
      <c r="A3338" s="10" t="s">
        <v>35</v>
      </c>
      <c r="B3338" s="11">
        <v>42901</v>
      </c>
      <c r="C3338" s="10" t="s">
        <v>48</v>
      </c>
      <c r="D3338" s="10" t="s">
        <v>51</v>
      </c>
      <c r="E3338" s="12">
        <v>70304</v>
      </c>
      <c r="F3338" s="13">
        <v>170427.85</v>
      </c>
      <c r="G3338" s="13">
        <v>0</v>
      </c>
    </row>
    <row r="3339" spans="1:7" hidden="1" x14ac:dyDescent="0.55000000000000004">
      <c r="A3339" s="10" t="s">
        <v>35</v>
      </c>
      <c r="B3339" s="11">
        <v>42902</v>
      </c>
      <c r="C3339" s="10" t="s">
        <v>48</v>
      </c>
      <c r="D3339" s="10" t="s">
        <v>49</v>
      </c>
      <c r="E3339" s="12">
        <v>0</v>
      </c>
      <c r="F3339" s="13">
        <v>0</v>
      </c>
      <c r="G3339" s="13">
        <v>0</v>
      </c>
    </row>
    <row r="3340" spans="1:7" x14ac:dyDescent="0.55000000000000004">
      <c r="A3340" s="10" t="s">
        <v>35</v>
      </c>
      <c r="B3340" s="11">
        <v>42902</v>
      </c>
      <c r="C3340" s="10" t="s">
        <v>48</v>
      </c>
      <c r="D3340" s="10" t="s">
        <v>50</v>
      </c>
      <c r="E3340" s="12">
        <v>93925</v>
      </c>
      <c r="F3340" s="13">
        <v>271092.62</v>
      </c>
      <c r="G3340" s="13">
        <v>0</v>
      </c>
    </row>
    <row r="3341" spans="1:7" hidden="1" x14ac:dyDescent="0.55000000000000004">
      <c r="A3341" s="10" t="s">
        <v>35</v>
      </c>
      <c r="B3341" s="11">
        <v>42902</v>
      </c>
      <c r="C3341" s="10" t="s">
        <v>48</v>
      </c>
      <c r="D3341" s="10" t="s">
        <v>52</v>
      </c>
      <c r="E3341" s="12">
        <v>140575</v>
      </c>
      <c r="F3341" s="13">
        <v>40574.57</v>
      </c>
      <c r="G3341" s="13">
        <v>0</v>
      </c>
    </row>
    <row r="3342" spans="1:7" hidden="1" x14ac:dyDescent="0.55000000000000004">
      <c r="A3342" s="10" t="s">
        <v>35</v>
      </c>
      <c r="B3342" s="11">
        <v>42902</v>
      </c>
      <c r="C3342" s="10" t="s">
        <v>48</v>
      </c>
      <c r="D3342" s="10" t="s">
        <v>51</v>
      </c>
      <c r="E3342" s="12">
        <v>44026</v>
      </c>
      <c r="F3342" s="13">
        <v>108472.64</v>
      </c>
      <c r="G3342" s="13">
        <v>0</v>
      </c>
    </row>
    <row r="3343" spans="1:7" hidden="1" x14ac:dyDescent="0.55000000000000004">
      <c r="A3343" s="10" t="s">
        <v>35</v>
      </c>
      <c r="B3343" s="11">
        <v>42905</v>
      </c>
      <c r="C3343" s="10" t="s">
        <v>48</v>
      </c>
      <c r="D3343" s="10" t="s">
        <v>49</v>
      </c>
      <c r="E3343" s="12">
        <v>0</v>
      </c>
      <c r="F3343" s="13">
        <v>0</v>
      </c>
      <c r="G3343" s="13">
        <v>0</v>
      </c>
    </row>
    <row r="3344" spans="1:7" x14ac:dyDescent="0.55000000000000004">
      <c r="A3344" s="10" t="s">
        <v>35</v>
      </c>
      <c r="B3344" s="11">
        <v>42905</v>
      </c>
      <c r="C3344" s="10" t="s">
        <v>48</v>
      </c>
      <c r="D3344" s="10" t="s">
        <v>50</v>
      </c>
      <c r="E3344" s="12">
        <v>140487</v>
      </c>
      <c r="F3344" s="13">
        <v>405680.77</v>
      </c>
      <c r="G3344" s="13">
        <v>0</v>
      </c>
    </row>
    <row r="3345" spans="1:7" hidden="1" x14ac:dyDescent="0.55000000000000004">
      <c r="A3345" s="10" t="s">
        <v>35</v>
      </c>
      <c r="B3345" s="11">
        <v>42905</v>
      </c>
      <c r="C3345" s="10" t="s">
        <v>48</v>
      </c>
      <c r="D3345" s="10" t="s">
        <v>52</v>
      </c>
      <c r="E3345" s="12">
        <v>214221</v>
      </c>
      <c r="F3345" s="13">
        <v>61862.68</v>
      </c>
      <c r="G3345" s="13">
        <v>0</v>
      </c>
    </row>
    <row r="3346" spans="1:7" hidden="1" x14ac:dyDescent="0.55000000000000004">
      <c r="A3346" s="10" t="s">
        <v>35</v>
      </c>
      <c r="B3346" s="11">
        <v>42905</v>
      </c>
      <c r="C3346" s="10" t="s">
        <v>48</v>
      </c>
      <c r="D3346" s="10" t="s">
        <v>51</v>
      </c>
      <c r="E3346" s="12">
        <v>58506</v>
      </c>
      <c r="F3346" s="13">
        <v>137751.6</v>
      </c>
      <c r="G3346" s="13">
        <v>0</v>
      </c>
    </row>
    <row r="3347" spans="1:7" hidden="1" x14ac:dyDescent="0.55000000000000004">
      <c r="A3347" s="10" t="s">
        <v>35</v>
      </c>
      <c r="B3347" s="11">
        <v>42906</v>
      </c>
      <c r="C3347" s="10" t="s">
        <v>48</v>
      </c>
      <c r="D3347" s="10" t="s">
        <v>49</v>
      </c>
      <c r="E3347" s="12">
        <v>0</v>
      </c>
      <c r="F3347" s="13">
        <v>0</v>
      </c>
      <c r="G3347" s="13">
        <v>0</v>
      </c>
    </row>
    <row r="3348" spans="1:7" x14ac:dyDescent="0.55000000000000004">
      <c r="A3348" s="10" t="s">
        <v>35</v>
      </c>
      <c r="B3348" s="11">
        <v>42906</v>
      </c>
      <c r="C3348" s="10" t="s">
        <v>48</v>
      </c>
      <c r="D3348" s="10" t="s">
        <v>50</v>
      </c>
      <c r="E3348" s="12">
        <v>160550</v>
      </c>
      <c r="F3348" s="13">
        <v>454588.19</v>
      </c>
      <c r="G3348" s="13">
        <v>0</v>
      </c>
    </row>
    <row r="3349" spans="1:7" hidden="1" x14ac:dyDescent="0.55000000000000004">
      <c r="A3349" s="10" t="s">
        <v>35</v>
      </c>
      <c r="B3349" s="11">
        <v>42906</v>
      </c>
      <c r="C3349" s="10" t="s">
        <v>48</v>
      </c>
      <c r="D3349" s="10" t="s">
        <v>52</v>
      </c>
      <c r="E3349" s="12">
        <v>215573</v>
      </c>
      <c r="F3349" s="13">
        <v>61071.24</v>
      </c>
      <c r="G3349" s="13">
        <v>0</v>
      </c>
    </row>
    <row r="3350" spans="1:7" hidden="1" x14ac:dyDescent="0.55000000000000004">
      <c r="A3350" s="10" t="s">
        <v>35</v>
      </c>
      <c r="B3350" s="11">
        <v>42906</v>
      </c>
      <c r="C3350" s="10" t="s">
        <v>48</v>
      </c>
      <c r="D3350" s="10" t="s">
        <v>51</v>
      </c>
      <c r="E3350" s="12">
        <v>39204</v>
      </c>
      <c r="F3350" s="13">
        <v>91857.2</v>
      </c>
      <c r="G3350" s="13">
        <v>0</v>
      </c>
    </row>
    <row r="3351" spans="1:7" hidden="1" x14ac:dyDescent="0.55000000000000004">
      <c r="A3351" s="10" t="s">
        <v>35</v>
      </c>
      <c r="B3351" s="11">
        <v>42907</v>
      </c>
      <c r="C3351" s="10" t="s">
        <v>48</v>
      </c>
      <c r="D3351" s="10" t="s">
        <v>49</v>
      </c>
      <c r="E3351" s="12">
        <v>0</v>
      </c>
      <c r="F3351" s="13">
        <v>0</v>
      </c>
      <c r="G3351" s="13">
        <v>0</v>
      </c>
    </row>
    <row r="3352" spans="1:7" x14ac:dyDescent="0.55000000000000004">
      <c r="A3352" s="10" t="s">
        <v>35</v>
      </c>
      <c r="B3352" s="11">
        <v>42907</v>
      </c>
      <c r="C3352" s="10" t="s">
        <v>48</v>
      </c>
      <c r="D3352" s="10" t="s">
        <v>50</v>
      </c>
      <c r="E3352" s="12">
        <v>228522</v>
      </c>
      <c r="F3352" s="13">
        <v>641737.11</v>
      </c>
      <c r="G3352" s="13">
        <v>0</v>
      </c>
    </row>
    <row r="3353" spans="1:7" hidden="1" x14ac:dyDescent="0.55000000000000004">
      <c r="A3353" s="10" t="s">
        <v>35</v>
      </c>
      <c r="B3353" s="11">
        <v>42907</v>
      </c>
      <c r="C3353" s="10" t="s">
        <v>48</v>
      </c>
      <c r="D3353" s="10" t="s">
        <v>52</v>
      </c>
      <c r="E3353" s="12">
        <v>299623</v>
      </c>
      <c r="F3353" s="13">
        <v>84144.27</v>
      </c>
      <c r="G3353" s="13">
        <v>0</v>
      </c>
    </row>
    <row r="3354" spans="1:7" hidden="1" x14ac:dyDescent="0.55000000000000004">
      <c r="A3354" s="10" t="s">
        <v>35</v>
      </c>
      <c r="B3354" s="11">
        <v>42907</v>
      </c>
      <c r="C3354" s="10" t="s">
        <v>48</v>
      </c>
      <c r="D3354" s="10" t="s">
        <v>51</v>
      </c>
      <c r="E3354" s="12">
        <v>38402</v>
      </c>
      <c r="F3354" s="13">
        <v>90588.32</v>
      </c>
      <c r="G3354" s="13">
        <v>0</v>
      </c>
    </row>
    <row r="3355" spans="1:7" hidden="1" x14ac:dyDescent="0.55000000000000004">
      <c r="A3355" s="10" t="s">
        <v>35</v>
      </c>
      <c r="B3355" s="11">
        <v>42908</v>
      </c>
      <c r="C3355" s="10" t="s">
        <v>48</v>
      </c>
      <c r="D3355" s="10" t="s">
        <v>49</v>
      </c>
      <c r="E3355" s="12">
        <v>0</v>
      </c>
      <c r="F3355" s="13">
        <v>0</v>
      </c>
      <c r="G3355" s="13">
        <v>0</v>
      </c>
    </row>
    <row r="3356" spans="1:7" x14ac:dyDescent="0.55000000000000004">
      <c r="A3356" s="10" t="s">
        <v>35</v>
      </c>
      <c r="B3356" s="11">
        <v>42908</v>
      </c>
      <c r="C3356" s="10" t="s">
        <v>48</v>
      </c>
      <c r="D3356" s="10" t="s">
        <v>50</v>
      </c>
      <c r="E3356" s="12">
        <v>145698</v>
      </c>
      <c r="F3356" s="13">
        <v>404389.9</v>
      </c>
      <c r="G3356" s="13">
        <v>0</v>
      </c>
    </row>
    <row r="3357" spans="1:7" hidden="1" x14ac:dyDescent="0.55000000000000004">
      <c r="A3357" s="10" t="s">
        <v>35</v>
      </c>
      <c r="B3357" s="11">
        <v>42908</v>
      </c>
      <c r="C3357" s="10" t="s">
        <v>48</v>
      </c>
      <c r="D3357" s="10" t="s">
        <v>52</v>
      </c>
      <c r="E3357" s="12">
        <v>212399</v>
      </c>
      <c r="F3357" s="13">
        <v>58973.36</v>
      </c>
      <c r="G3357" s="13">
        <v>0</v>
      </c>
    </row>
    <row r="3358" spans="1:7" hidden="1" x14ac:dyDescent="0.55000000000000004">
      <c r="A3358" s="10" t="s">
        <v>35</v>
      </c>
      <c r="B3358" s="11">
        <v>42908</v>
      </c>
      <c r="C3358" s="10" t="s">
        <v>48</v>
      </c>
      <c r="D3358" s="10" t="s">
        <v>51</v>
      </c>
      <c r="E3358" s="12">
        <v>61358</v>
      </c>
      <c r="F3358" s="13">
        <v>144298.01999999999</v>
      </c>
      <c r="G3358" s="13">
        <v>0</v>
      </c>
    </row>
    <row r="3359" spans="1:7" hidden="1" x14ac:dyDescent="0.55000000000000004">
      <c r="A3359" s="10" t="s">
        <v>35</v>
      </c>
      <c r="B3359" s="11">
        <v>42909</v>
      </c>
      <c r="C3359" s="10" t="s">
        <v>48</v>
      </c>
      <c r="D3359" s="10" t="s">
        <v>49</v>
      </c>
      <c r="E3359" s="12">
        <v>0</v>
      </c>
      <c r="F3359" s="13">
        <v>0</v>
      </c>
      <c r="G3359" s="13">
        <v>0</v>
      </c>
    </row>
    <row r="3360" spans="1:7" x14ac:dyDescent="0.55000000000000004">
      <c r="A3360" s="10" t="s">
        <v>35</v>
      </c>
      <c r="B3360" s="11">
        <v>42909</v>
      </c>
      <c r="C3360" s="10" t="s">
        <v>48</v>
      </c>
      <c r="D3360" s="10" t="s">
        <v>50</v>
      </c>
      <c r="E3360" s="12">
        <v>124948</v>
      </c>
      <c r="F3360" s="13">
        <v>347188.12</v>
      </c>
      <c r="G3360" s="13">
        <v>0</v>
      </c>
    </row>
    <row r="3361" spans="1:7" hidden="1" x14ac:dyDescent="0.55000000000000004">
      <c r="A3361" s="10" t="s">
        <v>35</v>
      </c>
      <c r="B3361" s="11">
        <v>42909</v>
      </c>
      <c r="C3361" s="10" t="s">
        <v>48</v>
      </c>
      <c r="D3361" s="10" t="s">
        <v>52</v>
      </c>
      <c r="E3361" s="12">
        <v>176039</v>
      </c>
      <c r="F3361" s="13">
        <v>48921.55</v>
      </c>
      <c r="G3361" s="13">
        <v>0</v>
      </c>
    </row>
    <row r="3362" spans="1:7" hidden="1" x14ac:dyDescent="0.55000000000000004">
      <c r="A3362" s="10" t="s">
        <v>35</v>
      </c>
      <c r="B3362" s="11">
        <v>42909</v>
      </c>
      <c r="C3362" s="10" t="s">
        <v>48</v>
      </c>
      <c r="D3362" s="10" t="s">
        <v>51</v>
      </c>
      <c r="E3362" s="12">
        <v>30757</v>
      </c>
      <c r="F3362" s="13">
        <v>72519.3</v>
      </c>
      <c r="G3362" s="13">
        <v>0</v>
      </c>
    </row>
    <row r="3363" spans="1:7" hidden="1" x14ac:dyDescent="0.55000000000000004">
      <c r="A3363" s="10" t="s">
        <v>35</v>
      </c>
      <c r="B3363" s="11">
        <v>42912</v>
      </c>
      <c r="C3363" s="10" t="s">
        <v>48</v>
      </c>
      <c r="D3363" s="10" t="s">
        <v>49</v>
      </c>
      <c r="E3363" s="12">
        <v>0</v>
      </c>
      <c r="F3363" s="13">
        <v>0</v>
      </c>
      <c r="G3363" s="13">
        <v>0</v>
      </c>
    </row>
    <row r="3364" spans="1:7" x14ac:dyDescent="0.55000000000000004">
      <c r="A3364" s="10" t="s">
        <v>35</v>
      </c>
      <c r="B3364" s="11">
        <v>42912</v>
      </c>
      <c r="C3364" s="10" t="s">
        <v>48</v>
      </c>
      <c r="D3364" s="10" t="s">
        <v>50</v>
      </c>
      <c r="E3364" s="12">
        <v>73844</v>
      </c>
      <c r="F3364" s="13">
        <v>206000.23</v>
      </c>
      <c r="G3364" s="13">
        <v>0</v>
      </c>
    </row>
    <row r="3365" spans="1:7" hidden="1" x14ac:dyDescent="0.55000000000000004">
      <c r="A3365" s="10" t="s">
        <v>35</v>
      </c>
      <c r="B3365" s="11">
        <v>42912</v>
      </c>
      <c r="C3365" s="10" t="s">
        <v>48</v>
      </c>
      <c r="D3365" s="10" t="s">
        <v>52</v>
      </c>
      <c r="E3365" s="12">
        <v>120871</v>
      </c>
      <c r="F3365" s="13">
        <v>33723.85</v>
      </c>
      <c r="G3365" s="13">
        <v>0</v>
      </c>
    </row>
    <row r="3366" spans="1:7" hidden="1" x14ac:dyDescent="0.55000000000000004">
      <c r="A3366" s="10" t="s">
        <v>35</v>
      </c>
      <c r="B3366" s="11">
        <v>42912</v>
      </c>
      <c r="C3366" s="10" t="s">
        <v>48</v>
      </c>
      <c r="D3366" s="10" t="s">
        <v>51</v>
      </c>
      <c r="E3366" s="12">
        <v>25657</v>
      </c>
      <c r="F3366" s="13">
        <v>62163.17</v>
      </c>
      <c r="G3366" s="13">
        <v>0</v>
      </c>
    </row>
    <row r="3367" spans="1:7" hidden="1" x14ac:dyDescent="0.55000000000000004">
      <c r="A3367" s="10" t="s">
        <v>35</v>
      </c>
      <c r="B3367" s="11">
        <v>42913</v>
      </c>
      <c r="C3367" s="10" t="s">
        <v>48</v>
      </c>
      <c r="D3367" s="10" t="s">
        <v>49</v>
      </c>
      <c r="E3367" s="12">
        <v>0</v>
      </c>
      <c r="F3367" s="13">
        <v>0</v>
      </c>
      <c r="G3367" s="13">
        <v>0</v>
      </c>
    </row>
    <row r="3368" spans="1:7" x14ac:dyDescent="0.55000000000000004">
      <c r="A3368" s="10" t="s">
        <v>35</v>
      </c>
      <c r="B3368" s="11">
        <v>42913</v>
      </c>
      <c r="C3368" s="10" t="s">
        <v>48</v>
      </c>
      <c r="D3368" s="10" t="s">
        <v>50</v>
      </c>
      <c r="E3368" s="12">
        <v>126801</v>
      </c>
      <c r="F3368" s="13">
        <v>360688.78</v>
      </c>
      <c r="G3368" s="13">
        <v>0</v>
      </c>
    </row>
    <row r="3369" spans="1:7" hidden="1" x14ac:dyDescent="0.55000000000000004">
      <c r="A3369" s="10" t="s">
        <v>35</v>
      </c>
      <c r="B3369" s="11">
        <v>42913</v>
      </c>
      <c r="C3369" s="10" t="s">
        <v>48</v>
      </c>
      <c r="D3369" s="10" t="s">
        <v>52</v>
      </c>
      <c r="E3369" s="12">
        <v>197840</v>
      </c>
      <c r="F3369" s="13">
        <v>56269.17</v>
      </c>
      <c r="G3369" s="13">
        <v>0</v>
      </c>
    </row>
    <row r="3370" spans="1:7" hidden="1" x14ac:dyDescent="0.55000000000000004">
      <c r="A3370" s="10" t="s">
        <v>35</v>
      </c>
      <c r="B3370" s="11">
        <v>42913</v>
      </c>
      <c r="C3370" s="10" t="s">
        <v>48</v>
      </c>
      <c r="D3370" s="10" t="s">
        <v>51</v>
      </c>
      <c r="E3370" s="12">
        <v>47507</v>
      </c>
      <c r="F3370" s="13">
        <v>116933.15</v>
      </c>
      <c r="G3370" s="13">
        <v>0</v>
      </c>
    </row>
    <row r="3371" spans="1:7" hidden="1" x14ac:dyDescent="0.55000000000000004">
      <c r="A3371" s="10" t="s">
        <v>35</v>
      </c>
      <c r="B3371" s="11">
        <v>42914</v>
      </c>
      <c r="C3371" s="10" t="s">
        <v>48</v>
      </c>
      <c r="D3371" s="10" t="s">
        <v>49</v>
      </c>
      <c r="E3371" s="12">
        <v>0</v>
      </c>
      <c r="F3371" s="13">
        <v>0</v>
      </c>
      <c r="G3371" s="13">
        <v>0</v>
      </c>
    </row>
    <row r="3372" spans="1:7" x14ac:dyDescent="0.55000000000000004">
      <c r="A3372" s="10" t="s">
        <v>35</v>
      </c>
      <c r="B3372" s="11">
        <v>42914</v>
      </c>
      <c r="C3372" s="10" t="s">
        <v>48</v>
      </c>
      <c r="D3372" s="10" t="s">
        <v>50</v>
      </c>
      <c r="E3372" s="12">
        <v>160100</v>
      </c>
      <c r="F3372" s="13">
        <v>459841.98</v>
      </c>
      <c r="G3372" s="13">
        <v>0</v>
      </c>
    </row>
    <row r="3373" spans="1:7" hidden="1" x14ac:dyDescent="0.55000000000000004">
      <c r="A3373" s="10" t="s">
        <v>35</v>
      </c>
      <c r="B3373" s="11">
        <v>42914</v>
      </c>
      <c r="C3373" s="10" t="s">
        <v>48</v>
      </c>
      <c r="D3373" s="10" t="s">
        <v>52</v>
      </c>
      <c r="E3373" s="12">
        <v>230857</v>
      </c>
      <c r="F3373" s="13">
        <v>66320.240000000005</v>
      </c>
      <c r="G3373" s="13">
        <v>0</v>
      </c>
    </row>
    <row r="3374" spans="1:7" hidden="1" x14ac:dyDescent="0.55000000000000004">
      <c r="A3374" s="10" t="s">
        <v>35</v>
      </c>
      <c r="B3374" s="11">
        <v>42914</v>
      </c>
      <c r="C3374" s="10" t="s">
        <v>48</v>
      </c>
      <c r="D3374" s="10" t="s">
        <v>51</v>
      </c>
      <c r="E3374" s="12">
        <v>35324</v>
      </c>
      <c r="F3374" s="13">
        <v>88369.58</v>
      </c>
      <c r="G3374" s="13">
        <v>0</v>
      </c>
    </row>
    <row r="3375" spans="1:7" hidden="1" x14ac:dyDescent="0.55000000000000004">
      <c r="A3375" s="10" t="s">
        <v>35</v>
      </c>
      <c r="B3375" s="11">
        <v>42915</v>
      </c>
      <c r="C3375" s="10" t="s">
        <v>48</v>
      </c>
      <c r="D3375" s="10" t="s">
        <v>49</v>
      </c>
      <c r="E3375" s="12">
        <v>0</v>
      </c>
      <c r="F3375" s="13">
        <v>0</v>
      </c>
      <c r="G3375" s="13">
        <v>0</v>
      </c>
    </row>
    <row r="3376" spans="1:7" x14ac:dyDescent="0.55000000000000004">
      <c r="A3376" s="10" t="s">
        <v>35</v>
      </c>
      <c r="B3376" s="11">
        <v>42915</v>
      </c>
      <c r="C3376" s="10" t="s">
        <v>48</v>
      </c>
      <c r="D3376" s="10" t="s">
        <v>50</v>
      </c>
      <c r="E3376" s="12">
        <v>131410</v>
      </c>
      <c r="F3376" s="13">
        <v>384214.45</v>
      </c>
      <c r="G3376" s="13">
        <v>0</v>
      </c>
    </row>
    <row r="3377" spans="1:7" hidden="1" x14ac:dyDescent="0.55000000000000004">
      <c r="A3377" s="10" t="s">
        <v>35</v>
      </c>
      <c r="B3377" s="11">
        <v>42915</v>
      </c>
      <c r="C3377" s="10" t="s">
        <v>48</v>
      </c>
      <c r="D3377" s="10" t="s">
        <v>52</v>
      </c>
      <c r="E3377" s="12">
        <v>203193</v>
      </c>
      <c r="F3377" s="13">
        <v>59417.5</v>
      </c>
      <c r="G3377" s="13">
        <v>0</v>
      </c>
    </row>
    <row r="3378" spans="1:7" hidden="1" x14ac:dyDescent="0.55000000000000004">
      <c r="A3378" s="10" t="s">
        <v>35</v>
      </c>
      <c r="B3378" s="11">
        <v>42915</v>
      </c>
      <c r="C3378" s="10" t="s">
        <v>48</v>
      </c>
      <c r="D3378" s="10" t="s">
        <v>51</v>
      </c>
      <c r="E3378" s="12">
        <v>48410</v>
      </c>
      <c r="F3378" s="13">
        <v>121165.31</v>
      </c>
      <c r="G3378" s="13">
        <v>0</v>
      </c>
    </row>
    <row r="3379" spans="1:7" x14ac:dyDescent="0.55000000000000004">
      <c r="A3379" s="10" t="s">
        <v>35</v>
      </c>
      <c r="B3379" s="11">
        <v>42916</v>
      </c>
      <c r="C3379" s="10" t="s">
        <v>48</v>
      </c>
      <c r="D3379" s="10" t="s">
        <v>50</v>
      </c>
      <c r="E3379" s="12">
        <v>112451</v>
      </c>
      <c r="F3379" s="13">
        <v>331068.49</v>
      </c>
      <c r="G3379" s="13">
        <v>0</v>
      </c>
    </row>
    <row r="3380" spans="1:7" hidden="1" x14ac:dyDescent="0.55000000000000004">
      <c r="A3380" s="10" t="s">
        <v>35</v>
      </c>
      <c r="B3380" s="11">
        <v>42916</v>
      </c>
      <c r="C3380" s="10" t="s">
        <v>48</v>
      </c>
      <c r="D3380" s="10" t="s">
        <v>52</v>
      </c>
      <c r="E3380" s="12">
        <v>155832</v>
      </c>
      <c r="F3380" s="13">
        <v>45892.61</v>
      </c>
      <c r="G3380" s="13">
        <v>0</v>
      </c>
    </row>
    <row r="3381" spans="1:7" hidden="1" x14ac:dyDescent="0.55000000000000004">
      <c r="A3381" s="10" t="s">
        <v>35</v>
      </c>
      <c r="B3381" s="11">
        <v>42916</v>
      </c>
      <c r="C3381" s="10" t="s">
        <v>48</v>
      </c>
      <c r="D3381" s="10" t="s">
        <v>51</v>
      </c>
      <c r="E3381" s="12">
        <v>47344</v>
      </c>
      <c r="F3381" s="13">
        <v>115513.47</v>
      </c>
      <c r="G3381" s="13">
        <v>0</v>
      </c>
    </row>
    <row r="3382" spans="1:7" x14ac:dyDescent="0.55000000000000004">
      <c r="A3382" s="10" t="s">
        <v>35</v>
      </c>
      <c r="B3382" s="11">
        <v>42919</v>
      </c>
      <c r="C3382" s="10" t="s">
        <v>48</v>
      </c>
      <c r="D3382" s="10" t="s">
        <v>50</v>
      </c>
      <c r="E3382" s="12">
        <v>125990</v>
      </c>
      <c r="F3382" s="13">
        <v>380147.69</v>
      </c>
      <c r="G3382" s="13">
        <v>0</v>
      </c>
    </row>
    <row r="3383" spans="1:7" hidden="1" x14ac:dyDescent="0.55000000000000004">
      <c r="A3383" s="10" t="s">
        <v>35</v>
      </c>
      <c r="B3383" s="11">
        <v>42919</v>
      </c>
      <c r="C3383" s="10" t="s">
        <v>48</v>
      </c>
      <c r="D3383" s="10" t="s">
        <v>52</v>
      </c>
      <c r="E3383" s="12">
        <v>198505</v>
      </c>
      <c r="F3383" s="13">
        <v>59929.14</v>
      </c>
      <c r="G3383" s="13">
        <v>0</v>
      </c>
    </row>
    <row r="3384" spans="1:7" hidden="1" x14ac:dyDescent="0.55000000000000004">
      <c r="A3384" s="10" t="s">
        <v>35</v>
      </c>
      <c r="B3384" s="11">
        <v>42919</v>
      </c>
      <c r="C3384" s="10" t="s">
        <v>48</v>
      </c>
      <c r="D3384" s="10" t="s">
        <v>51</v>
      </c>
      <c r="E3384" s="12">
        <v>56814</v>
      </c>
      <c r="F3384" s="13">
        <v>138305.54</v>
      </c>
      <c r="G3384" s="13">
        <v>0</v>
      </c>
    </row>
    <row r="3385" spans="1:7" x14ac:dyDescent="0.55000000000000004">
      <c r="A3385" s="10" t="s">
        <v>35</v>
      </c>
      <c r="B3385" s="11">
        <v>42920</v>
      </c>
      <c r="C3385" s="10" t="s">
        <v>48</v>
      </c>
      <c r="D3385" s="10" t="s">
        <v>50</v>
      </c>
      <c r="E3385" s="12">
        <v>97614</v>
      </c>
      <c r="F3385" s="13">
        <v>298270.01</v>
      </c>
      <c r="G3385" s="13">
        <v>0</v>
      </c>
    </row>
    <row r="3386" spans="1:7" hidden="1" x14ac:dyDescent="0.55000000000000004">
      <c r="A3386" s="10" t="s">
        <v>35</v>
      </c>
      <c r="B3386" s="11">
        <v>42920</v>
      </c>
      <c r="C3386" s="10" t="s">
        <v>48</v>
      </c>
      <c r="D3386" s="10" t="s">
        <v>52</v>
      </c>
      <c r="E3386" s="12">
        <v>141225</v>
      </c>
      <c r="F3386" s="13">
        <v>43156.05</v>
      </c>
      <c r="G3386" s="13">
        <v>0</v>
      </c>
    </row>
    <row r="3387" spans="1:7" hidden="1" x14ac:dyDescent="0.55000000000000004">
      <c r="A3387" s="10" t="s">
        <v>35</v>
      </c>
      <c r="B3387" s="11">
        <v>42920</v>
      </c>
      <c r="C3387" s="10" t="s">
        <v>48</v>
      </c>
      <c r="D3387" s="10" t="s">
        <v>51</v>
      </c>
      <c r="E3387" s="12">
        <v>40906</v>
      </c>
      <c r="F3387" s="13">
        <v>98741.45</v>
      </c>
      <c r="G3387" s="13">
        <v>0</v>
      </c>
    </row>
    <row r="3388" spans="1:7" x14ac:dyDescent="0.55000000000000004">
      <c r="A3388" s="10" t="s">
        <v>35</v>
      </c>
      <c r="B3388" s="11">
        <v>42921</v>
      </c>
      <c r="C3388" s="10" t="s">
        <v>48</v>
      </c>
      <c r="D3388" s="10" t="s">
        <v>50</v>
      </c>
      <c r="E3388" s="12">
        <v>195830</v>
      </c>
      <c r="F3388" s="13">
        <v>587071.32999999996</v>
      </c>
      <c r="G3388" s="13">
        <v>0</v>
      </c>
    </row>
    <row r="3389" spans="1:7" hidden="1" x14ac:dyDescent="0.55000000000000004">
      <c r="A3389" s="10" t="s">
        <v>35</v>
      </c>
      <c r="B3389" s="11">
        <v>42921</v>
      </c>
      <c r="C3389" s="10" t="s">
        <v>48</v>
      </c>
      <c r="D3389" s="10" t="s">
        <v>52</v>
      </c>
      <c r="E3389" s="12">
        <v>293204</v>
      </c>
      <c r="F3389" s="13">
        <v>87932.24</v>
      </c>
      <c r="G3389" s="13">
        <v>0</v>
      </c>
    </row>
    <row r="3390" spans="1:7" hidden="1" x14ac:dyDescent="0.55000000000000004">
      <c r="A3390" s="10" t="s">
        <v>35</v>
      </c>
      <c r="B3390" s="11">
        <v>42921</v>
      </c>
      <c r="C3390" s="10" t="s">
        <v>48</v>
      </c>
      <c r="D3390" s="10" t="s">
        <v>51</v>
      </c>
      <c r="E3390" s="12">
        <v>75421</v>
      </c>
      <c r="F3390" s="13">
        <v>179089.4</v>
      </c>
      <c r="G3390" s="13">
        <v>0</v>
      </c>
    </row>
    <row r="3391" spans="1:7" x14ac:dyDescent="0.55000000000000004">
      <c r="A3391" s="10" t="s">
        <v>35</v>
      </c>
      <c r="B3391" s="11">
        <v>42922</v>
      </c>
      <c r="C3391" s="10" t="s">
        <v>48</v>
      </c>
      <c r="D3391" s="10" t="s">
        <v>50</v>
      </c>
      <c r="E3391" s="12">
        <v>185964</v>
      </c>
      <c r="F3391" s="13">
        <v>553703.54</v>
      </c>
      <c r="G3391" s="13">
        <v>0</v>
      </c>
    </row>
    <row r="3392" spans="1:7" hidden="1" x14ac:dyDescent="0.55000000000000004">
      <c r="A3392" s="10" t="s">
        <v>35</v>
      </c>
      <c r="B3392" s="11">
        <v>42922</v>
      </c>
      <c r="C3392" s="10" t="s">
        <v>48</v>
      </c>
      <c r="D3392" s="10" t="s">
        <v>52</v>
      </c>
      <c r="E3392" s="12">
        <v>286591</v>
      </c>
      <c r="F3392" s="13">
        <v>85344.75</v>
      </c>
      <c r="G3392" s="13">
        <v>0</v>
      </c>
    </row>
    <row r="3393" spans="1:7" hidden="1" x14ac:dyDescent="0.55000000000000004">
      <c r="A3393" s="10" t="s">
        <v>35</v>
      </c>
      <c r="B3393" s="11">
        <v>42922</v>
      </c>
      <c r="C3393" s="10" t="s">
        <v>48</v>
      </c>
      <c r="D3393" s="10" t="s">
        <v>51</v>
      </c>
      <c r="E3393" s="12">
        <v>43125</v>
      </c>
      <c r="F3393" s="13">
        <v>100641.65</v>
      </c>
      <c r="G3393" s="13">
        <v>0</v>
      </c>
    </row>
    <row r="3394" spans="1:7" x14ac:dyDescent="0.55000000000000004">
      <c r="A3394" s="10" t="s">
        <v>35</v>
      </c>
      <c r="B3394" s="11">
        <v>42923</v>
      </c>
      <c r="C3394" s="10" t="s">
        <v>48</v>
      </c>
      <c r="D3394" s="10" t="s">
        <v>50</v>
      </c>
      <c r="E3394" s="12">
        <v>214126</v>
      </c>
      <c r="F3394" s="13">
        <v>615899.18000000005</v>
      </c>
      <c r="G3394" s="13">
        <v>0</v>
      </c>
    </row>
    <row r="3395" spans="1:7" hidden="1" x14ac:dyDescent="0.55000000000000004">
      <c r="A3395" s="10" t="s">
        <v>35</v>
      </c>
      <c r="B3395" s="11">
        <v>42923</v>
      </c>
      <c r="C3395" s="10" t="s">
        <v>48</v>
      </c>
      <c r="D3395" s="10" t="s">
        <v>52</v>
      </c>
      <c r="E3395" s="12">
        <v>311639</v>
      </c>
      <c r="F3395" s="13">
        <v>89667.9</v>
      </c>
      <c r="G3395" s="13">
        <v>0</v>
      </c>
    </row>
    <row r="3396" spans="1:7" hidden="1" x14ac:dyDescent="0.55000000000000004">
      <c r="A3396" s="10" t="s">
        <v>35</v>
      </c>
      <c r="B3396" s="11">
        <v>42923</v>
      </c>
      <c r="C3396" s="10" t="s">
        <v>48</v>
      </c>
      <c r="D3396" s="10" t="s">
        <v>51</v>
      </c>
      <c r="E3396" s="12">
        <v>64117</v>
      </c>
      <c r="F3396" s="13">
        <v>150712.04</v>
      </c>
      <c r="G3396" s="13">
        <v>0</v>
      </c>
    </row>
    <row r="3397" spans="1:7" x14ac:dyDescent="0.55000000000000004">
      <c r="A3397" s="10" t="s">
        <v>35</v>
      </c>
      <c r="B3397" s="11">
        <v>42926</v>
      </c>
      <c r="C3397" s="10" t="s">
        <v>48</v>
      </c>
      <c r="D3397" s="10" t="s">
        <v>50</v>
      </c>
      <c r="E3397" s="12">
        <v>177856</v>
      </c>
      <c r="F3397" s="13">
        <v>508357.76</v>
      </c>
      <c r="G3397" s="13">
        <v>0</v>
      </c>
    </row>
    <row r="3398" spans="1:7" hidden="1" x14ac:dyDescent="0.55000000000000004">
      <c r="A3398" s="10" t="s">
        <v>35</v>
      </c>
      <c r="B3398" s="11">
        <v>42926</v>
      </c>
      <c r="C3398" s="10" t="s">
        <v>48</v>
      </c>
      <c r="D3398" s="10" t="s">
        <v>52</v>
      </c>
      <c r="E3398" s="12">
        <v>267036</v>
      </c>
      <c r="F3398" s="13">
        <v>76334.62</v>
      </c>
      <c r="G3398" s="13">
        <v>0</v>
      </c>
    </row>
    <row r="3399" spans="1:7" hidden="1" x14ac:dyDescent="0.55000000000000004">
      <c r="A3399" s="10" t="s">
        <v>35</v>
      </c>
      <c r="B3399" s="11">
        <v>42926</v>
      </c>
      <c r="C3399" s="10" t="s">
        <v>48</v>
      </c>
      <c r="D3399" s="10" t="s">
        <v>51</v>
      </c>
      <c r="E3399" s="12">
        <v>50335</v>
      </c>
      <c r="F3399" s="13">
        <v>118409.15</v>
      </c>
      <c r="G3399" s="13">
        <v>0</v>
      </c>
    </row>
    <row r="3400" spans="1:7" x14ac:dyDescent="0.55000000000000004">
      <c r="A3400" s="10" t="s">
        <v>35</v>
      </c>
      <c r="B3400" s="11">
        <v>42927</v>
      </c>
      <c r="C3400" s="10" t="s">
        <v>48</v>
      </c>
      <c r="D3400" s="10" t="s">
        <v>50</v>
      </c>
      <c r="E3400" s="12">
        <v>213841</v>
      </c>
      <c r="F3400" s="13">
        <v>615279.35</v>
      </c>
      <c r="G3400" s="13">
        <v>0</v>
      </c>
    </row>
    <row r="3401" spans="1:7" hidden="1" x14ac:dyDescent="0.55000000000000004">
      <c r="A3401" s="10" t="s">
        <v>35</v>
      </c>
      <c r="B3401" s="11">
        <v>42927</v>
      </c>
      <c r="C3401" s="10" t="s">
        <v>48</v>
      </c>
      <c r="D3401" s="10" t="s">
        <v>52</v>
      </c>
      <c r="E3401" s="12">
        <v>303352</v>
      </c>
      <c r="F3401" s="13">
        <v>87344.47</v>
      </c>
      <c r="G3401" s="13">
        <v>0</v>
      </c>
    </row>
    <row r="3402" spans="1:7" hidden="1" x14ac:dyDescent="0.55000000000000004">
      <c r="A3402" s="10" t="s">
        <v>35</v>
      </c>
      <c r="B3402" s="11">
        <v>42927</v>
      </c>
      <c r="C3402" s="10" t="s">
        <v>48</v>
      </c>
      <c r="D3402" s="10" t="s">
        <v>51</v>
      </c>
      <c r="E3402" s="12">
        <v>50910</v>
      </c>
      <c r="F3402" s="13">
        <v>123160.21</v>
      </c>
      <c r="G3402" s="13">
        <v>0</v>
      </c>
    </row>
    <row r="3403" spans="1:7" x14ac:dyDescent="0.55000000000000004">
      <c r="A3403" s="10" t="s">
        <v>35</v>
      </c>
      <c r="B3403" s="11">
        <v>42928</v>
      </c>
      <c r="C3403" s="10" t="s">
        <v>48</v>
      </c>
      <c r="D3403" s="10" t="s">
        <v>50</v>
      </c>
      <c r="E3403" s="12">
        <v>227043</v>
      </c>
      <c r="F3403" s="13">
        <v>671119.34</v>
      </c>
      <c r="G3403" s="13">
        <v>0</v>
      </c>
    </row>
    <row r="3404" spans="1:7" hidden="1" x14ac:dyDescent="0.55000000000000004">
      <c r="A3404" s="10" t="s">
        <v>35</v>
      </c>
      <c r="B3404" s="11">
        <v>42928</v>
      </c>
      <c r="C3404" s="10" t="s">
        <v>48</v>
      </c>
      <c r="D3404" s="10" t="s">
        <v>52</v>
      </c>
      <c r="E3404" s="12">
        <v>322935</v>
      </c>
      <c r="F3404" s="13">
        <v>95453.02</v>
      </c>
      <c r="G3404" s="13">
        <v>0</v>
      </c>
    </row>
    <row r="3405" spans="1:7" hidden="1" x14ac:dyDescent="0.55000000000000004">
      <c r="A3405" s="10" t="s">
        <v>35</v>
      </c>
      <c r="B3405" s="11">
        <v>42928</v>
      </c>
      <c r="C3405" s="10" t="s">
        <v>48</v>
      </c>
      <c r="D3405" s="10" t="s">
        <v>51</v>
      </c>
      <c r="E3405" s="12">
        <v>44940</v>
      </c>
      <c r="F3405" s="13">
        <v>109030.14</v>
      </c>
      <c r="G3405" s="13">
        <v>0</v>
      </c>
    </row>
    <row r="3406" spans="1:7" x14ac:dyDescent="0.55000000000000004">
      <c r="A3406" s="10" t="s">
        <v>35</v>
      </c>
      <c r="B3406" s="11">
        <v>42929</v>
      </c>
      <c r="C3406" s="10" t="s">
        <v>48</v>
      </c>
      <c r="D3406" s="10" t="s">
        <v>50</v>
      </c>
      <c r="E3406" s="12">
        <v>199243</v>
      </c>
      <c r="F3406" s="13">
        <v>586112.24</v>
      </c>
      <c r="G3406" s="13">
        <v>0</v>
      </c>
    </row>
    <row r="3407" spans="1:7" hidden="1" x14ac:dyDescent="0.55000000000000004">
      <c r="A3407" s="10" t="s">
        <v>35</v>
      </c>
      <c r="B3407" s="11">
        <v>42929</v>
      </c>
      <c r="C3407" s="10" t="s">
        <v>48</v>
      </c>
      <c r="D3407" s="10" t="s">
        <v>52</v>
      </c>
      <c r="E3407" s="12">
        <v>289074</v>
      </c>
      <c r="F3407" s="13">
        <v>85064.51</v>
      </c>
      <c r="G3407" s="13">
        <v>0</v>
      </c>
    </row>
    <row r="3408" spans="1:7" hidden="1" x14ac:dyDescent="0.55000000000000004">
      <c r="A3408" s="10" t="s">
        <v>35</v>
      </c>
      <c r="B3408" s="11">
        <v>42929</v>
      </c>
      <c r="C3408" s="10" t="s">
        <v>48</v>
      </c>
      <c r="D3408" s="10" t="s">
        <v>51</v>
      </c>
      <c r="E3408" s="12">
        <v>59176</v>
      </c>
      <c r="F3408" s="13">
        <v>142630.51999999999</v>
      </c>
      <c r="G3408" s="13">
        <v>0</v>
      </c>
    </row>
    <row r="3409" spans="1:7" x14ac:dyDescent="0.55000000000000004">
      <c r="A3409" s="10" t="s">
        <v>35</v>
      </c>
      <c r="B3409" s="11">
        <v>42930</v>
      </c>
      <c r="C3409" s="10" t="s">
        <v>48</v>
      </c>
      <c r="D3409" s="10" t="s">
        <v>50</v>
      </c>
      <c r="E3409" s="12">
        <v>200523</v>
      </c>
      <c r="F3409" s="13">
        <v>598347.09</v>
      </c>
      <c r="G3409" s="13">
        <v>0</v>
      </c>
    </row>
    <row r="3410" spans="1:7" hidden="1" x14ac:dyDescent="0.55000000000000004">
      <c r="A3410" s="10" t="s">
        <v>35</v>
      </c>
      <c r="B3410" s="11">
        <v>42930</v>
      </c>
      <c r="C3410" s="10" t="s">
        <v>48</v>
      </c>
      <c r="D3410" s="10" t="s">
        <v>52</v>
      </c>
      <c r="E3410" s="12">
        <v>297460</v>
      </c>
      <c r="F3410" s="13">
        <v>88777.71</v>
      </c>
      <c r="G3410" s="13">
        <v>0</v>
      </c>
    </row>
    <row r="3411" spans="1:7" hidden="1" x14ac:dyDescent="0.55000000000000004">
      <c r="A3411" s="10" t="s">
        <v>35</v>
      </c>
      <c r="B3411" s="11">
        <v>42930</v>
      </c>
      <c r="C3411" s="10" t="s">
        <v>48</v>
      </c>
      <c r="D3411" s="10" t="s">
        <v>51</v>
      </c>
      <c r="E3411" s="12">
        <v>53146</v>
      </c>
      <c r="F3411" s="13">
        <v>127210.97</v>
      </c>
      <c r="G3411" s="13">
        <v>0</v>
      </c>
    </row>
    <row r="3412" spans="1:7" x14ac:dyDescent="0.55000000000000004">
      <c r="A3412" s="10" t="s">
        <v>35</v>
      </c>
      <c r="B3412" s="11">
        <v>42933</v>
      </c>
      <c r="C3412" s="10" t="s">
        <v>48</v>
      </c>
      <c r="D3412" s="10" t="s">
        <v>50</v>
      </c>
      <c r="E3412" s="12">
        <v>171391</v>
      </c>
      <c r="F3412" s="13">
        <v>513186.21</v>
      </c>
      <c r="G3412" s="13">
        <v>0</v>
      </c>
    </row>
    <row r="3413" spans="1:7" hidden="1" x14ac:dyDescent="0.55000000000000004">
      <c r="A3413" s="10" t="s">
        <v>35</v>
      </c>
      <c r="B3413" s="11">
        <v>42933</v>
      </c>
      <c r="C3413" s="10" t="s">
        <v>48</v>
      </c>
      <c r="D3413" s="10" t="s">
        <v>52</v>
      </c>
      <c r="E3413" s="12">
        <v>247347</v>
      </c>
      <c r="F3413" s="13">
        <v>74069.279999999999</v>
      </c>
      <c r="G3413" s="13">
        <v>0</v>
      </c>
    </row>
    <row r="3414" spans="1:7" hidden="1" x14ac:dyDescent="0.55000000000000004">
      <c r="A3414" s="10" t="s">
        <v>35</v>
      </c>
      <c r="B3414" s="11">
        <v>42933</v>
      </c>
      <c r="C3414" s="10" t="s">
        <v>48</v>
      </c>
      <c r="D3414" s="10" t="s">
        <v>51</v>
      </c>
      <c r="E3414" s="12">
        <v>43833</v>
      </c>
      <c r="F3414" s="13">
        <v>106459.08</v>
      </c>
      <c r="G3414" s="13">
        <v>0</v>
      </c>
    </row>
    <row r="3415" spans="1:7" x14ac:dyDescent="0.55000000000000004">
      <c r="A3415" s="10" t="s">
        <v>35</v>
      </c>
      <c r="B3415" s="11">
        <v>42934</v>
      </c>
      <c r="C3415" s="10" t="s">
        <v>48</v>
      </c>
      <c r="D3415" s="10" t="s">
        <v>50</v>
      </c>
      <c r="E3415" s="12">
        <v>184250</v>
      </c>
      <c r="F3415" s="13">
        <v>549652.53</v>
      </c>
      <c r="G3415" s="13">
        <v>0</v>
      </c>
    </row>
    <row r="3416" spans="1:7" hidden="1" x14ac:dyDescent="0.55000000000000004">
      <c r="A3416" s="10" t="s">
        <v>35</v>
      </c>
      <c r="B3416" s="11">
        <v>42934</v>
      </c>
      <c r="C3416" s="10" t="s">
        <v>48</v>
      </c>
      <c r="D3416" s="10" t="s">
        <v>52</v>
      </c>
      <c r="E3416" s="12">
        <v>278619</v>
      </c>
      <c r="F3416" s="13">
        <v>83150.06</v>
      </c>
      <c r="G3416" s="13">
        <v>0</v>
      </c>
    </row>
    <row r="3417" spans="1:7" hidden="1" x14ac:dyDescent="0.55000000000000004">
      <c r="A3417" s="10" t="s">
        <v>35</v>
      </c>
      <c r="B3417" s="11">
        <v>42934</v>
      </c>
      <c r="C3417" s="10" t="s">
        <v>48</v>
      </c>
      <c r="D3417" s="10" t="s">
        <v>51</v>
      </c>
      <c r="E3417" s="12">
        <v>46160</v>
      </c>
      <c r="F3417" s="13">
        <v>113896.36</v>
      </c>
      <c r="G3417" s="13">
        <v>0</v>
      </c>
    </row>
    <row r="3418" spans="1:7" x14ac:dyDescent="0.55000000000000004">
      <c r="A3418" s="10" t="s">
        <v>35</v>
      </c>
      <c r="B3418" s="11">
        <v>42935</v>
      </c>
      <c r="C3418" s="10" t="s">
        <v>48</v>
      </c>
      <c r="D3418" s="10" t="s">
        <v>50</v>
      </c>
      <c r="E3418" s="12">
        <v>201157</v>
      </c>
      <c r="F3418" s="13">
        <v>606008.56000000006</v>
      </c>
      <c r="G3418" s="13">
        <v>0</v>
      </c>
    </row>
    <row r="3419" spans="1:7" hidden="1" x14ac:dyDescent="0.55000000000000004">
      <c r="A3419" s="10" t="s">
        <v>35</v>
      </c>
      <c r="B3419" s="11">
        <v>42935</v>
      </c>
      <c r="C3419" s="10" t="s">
        <v>48</v>
      </c>
      <c r="D3419" s="10" t="s">
        <v>52</v>
      </c>
      <c r="E3419" s="12">
        <v>299455</v>
      </c>
      <c r="F3419" s="13">
        <v>90199.82</v>
      </c>
      <c r="G3419" s="13">
        <v>0</v>
      </c>
    </row>
    <row r="3420" spans="1:7" hidden="1" x14ac:dyDescent="0.55000000000000004">
      <c r="A3420" s="10" t="s">
        <v>35</v>
      </c>
      <c r="B3420" s="11">
        <v>42935</v>
      </c>
      <c r="C3420" s="10" t="s">
        <v>48</v>
      </c>
      <c r="D3420" s="10" t="s">
        <v>51</v>
      </c>
      <c r="E3420" s="12">
        <v>40701</v>
      </c>
      <c r="F3420" s="13">
        <v>100903.67</v>
      </c>
      <c r="G3420" s="13">
        <v>0</v>
      </c>
    </row>
    <row r="3421" spans="1:7" x14ac:dyDescent="0.55000000000000004">
      <c r="A3421" s="10" t="s">
        <v>35</v>
      </c>
      <c r="B3421" s="11">
        <v>42936</v>
      </c>
      <c r="C3421" s="10" t="s">
        <v>48</v>
      </c>
      <c r="D3421" s="10" t="s">
        <v>50</v>
      </c>
      <c r="E3421" s="12">
        <v>147765</v>
      </c>
      <c r="F3421" s="13">
        <v>451679.41</v>
      </c>
      <c r="G3421" s="13">
        <v>0</v>
      </c>
    </row>
    <row r="3422" spans="1:7" hidden="1" x14ac:dyDescent="0.55000000000000004">
      <c r="A3422" s="10" t="s">
        <v>35</v>
      </c>
      <c r="B3422" s="11">
        <v>42936</v>
      </c>
      <c r="C3422" s="10" t="s">
        <v>48</v>
      </c>
      <c r="D3422" s="10" t="s">
        <v>52</v>
      </c>
      <c r="E3422" s="12">
        <v>221329</v>
      </c>
      <c r="F3422" s="13">
        <v>67662.52</v>
      </c>
      <c r="G3422" s="13">
        <v>0</v>
      </c>
    </row>
    <row r="3423" spans="1:7" hidden="1" x14ac:dyDescent="0.55000000000000004">
      <c r="A3423" s="10" t="s">
        <v>35</v>
      </c>
      <c r="B3423" s="11">
        <v>42936</v>
      </c>
      <c r="C3423" s="10" t="s">
        <v>48</v>
      </c>
      <c r="D3423" s="10" t="s">
        <v>51</v>
      </c>
      <c r="E3423" s="12">
        <v>53735</v>
      </c>
      <c r="F3423" s="13">
        <v>133185.31</v>
      </c>
      <c r="G3423" s="13">
        <v>0</v>
      </c>
    </row>
    <row r="3424" spans="1:7" x14ac:dyDescent="0.55000000000000004">
      <c r="A3424" s="10" t="s">
        <v>35</v>
      </c>
      <c r="B3424" s="11">
        <v>42937</v>
      </c>
      <c r="C3424" s="10" t="s">
        <v>48</v>
      </c>
      <c r="D3424" s="10" t="s">
        <v>50</v>
      </c>
      <c r="E3424" s="12">
        <v>161162</v>
      </c>
      <c r="F3424" s="13">
        <v>483559.27</v>
      </c>
      <c r="G3424" s="13">
        <v>0</v>
      </c>
    </row>
    <row r="3425" spans="1:7" hidden="1" x14ac:dyDescent="0.55000000000000004">
      <c r="A3425" s="10" t="s">
        <v>35</v>
      </c>
      <c r="B3425" s="11">
        <v>42937</v>
      </c>
      <c r="C3425" s="10" t="s">
        <v>48</v>
      </c>
      <c r="D3425" s="10" t="s">
        <v>52</v>
      </c>
      <c r="E3425" s="12">
        <v>245165</v>
      </c>
      <c r="F3425" s="13">
        <v>73602.080000000002</v>
      </c>
      <c r="G3425" s="13">
        <v>0</v>
      </c>
    </row>
    <row r="3426" spans="1:7" hidden="1" x14ac:dyDescent="0.55000000000000004">
      <c r="A3426" s="10" t="s">
        <v>35</v>
      </c>
      <c r="B3426" s="11">
        <v>42937</v>
      </c>
      <c r="C3426" s="10" t="s">
        <v>48</v>
      </c>
      <c r="D3426" s="10" t="s">
        <v>51</v>
      </c>
      <c r="E3426" s="12">
        <v>43368</v>
      </c>
      <c r="F3426" s="13">
        <v>105280.57</v>
      </c>
      <c r="G3426" s="13">
        <v>0</v>
      </c>
    </row>
    <row r="3427" spans="1:7" x14ac:dyDescent="0.55000000000000004">
      <c r="A3427" s="10" t="s">
        <v>35</v>
      </c>
      <c r="B3427" s="11">
        <v>42940</v>
      </c>
      <c r="C3427" s="10" t="s">
        <v>48</v>
      </c>
      <c r="D3427" s="10" t="s">
        <v>50</v>
      </c>
      <c r="E3427" s="12">
        <v>171743</v>
      </c>
      <c r="F3427" s="13">
        <v>510964.63</v>
      </c>
      <c r="G3427" s="13">
        <v>0</v>
      </c>
    </row>
    <row r="3428" spans="1:7" hidden="1" x14ac:dyDescent="0.55000000000000004">
      <c r="A3428" s="10" t="s">
        <v>35</v>
      </c>
      <c r="B3428" s="11">
        <v>42940</v>
      </c>
      <c r="C3428" s="10" t="s">
        <v>48</v>
      </c>
      <c r="D3428" s="10" t="s">
        <v>52</v>
      </c>
      <c r="E3428" s="12">
        <v>271346</v>
      </c>
      <c r="F3428" s="13">
        <v>80731.14</v>
      </c>
      <c r="G3428" s="13">
        <v>0</v>
      </c>
    </row>
    <row r="3429" spans="1:7" hidden="1" x14ac:dyDescent="0.55000000000000004">
      <c r="A3429" s="10" t="s">
        <v>35</v>
      </c>
      <c r="B3429" s="11">
        <v>42940</v>
      </c>
      <c r="C3429" s="10" t="s">
        <v>48</v>
      </c>
      <c r="D3429" s="10" t="s">
        <v>51</v>
      </c>
      <c r="E3429" s="12">
        <v>50331</v>
      </c>
      <c r="F3429" s="13">
        <v>118549.94</v>
      </c>
      <c r="G3429" s="13">
        <v>0</v>
      </c>
    </row>
    <row r="3430" spans="1:7" x14ac:dyDescent="0.55000000000000004">
      <c r="A3430" s="10" t="s">
        <v>35</v>
      </c>
      <c r="B3430" s="11">
        <v>42941</v>
      </c>
      <c r="C3430" s="10" t="s">
        <v>48</v>
      </c>
      <c r="D3430" s="10" t="s">
        <v>50</v>
      </c>
      <c r="E3430" s="12">
        <v>153947</v>
      </c>
      <c r="F3430" s="13">
        <v>469553.72</v>
      </c>
      <c r="G3430" s="13">
        <v>0</v>
      </c>
    </row>
    <row r="3431" spans="1:7" hidden="1" x14ac:dyDescent="0.55000000000000004">
      <c r="A3431" s="10" t="s">
        <v>35</v>
      </c>
      <c r="B3431" s="11">
        <v>42941</v>
      </c>
      <c r="C3431" s="10" t="s">
        <v>48</v>
      </c>
      <c r="D3431" s="10" t="s">
        <v>52</v>
      </c>
      <c r="E3431" s="12">
        <v>234115</v>
      </c>
      <c r="F3431" s="13">
        <v>71394.720000000001</v>
      </c>
      <c r="G3431" s="13">
        <v>0</v>
      </c>
    </row>
    <row r="3432" spans="1:7" hidden="1" x14ac:dyDescent="0.55000000000000004">
      <c r="A3432" s="10" t="s">
        <v>35</v>
      </c>
      <c r="B3432" s="11">
        <v>42941</v>
      </c>
      <c r="C3432" s="10" t="s">
        <v>48</v>
      </c>
      <c r="D3432" s="10" t="s">
        <v>51</v>
      </c>
      <c r="E3432" s="12">
        <v>42760</v>
      </c>
      <c r="F3432" s="13">
        <v>100869.25</v>
      </c>
      <c r="G3432" s="13">
        <v>0</v>
      </c>
    </row>
    <row r="3433" spans="1:7" x14ac:dyDescent="0.55000000000000004">
      <c r="A3433" s="10" t="s">
        <v>35</v>
      </c>
      <c r="B3433" s="11">
        <v>42942</v>
      </c>
      <c r="C3433" s="10" t="s">
        <v>48</v>
      </c>
      <c r="D3433" s="10" t="s">
        <v>50</v>
      </c>
      <c r="E3433" s="12">
        <v>170144</v>
      </c>
      <c r="F3433" s="13">
        <v>531811.54</v>
      </c>
      <c r="G3433" s="13">
        <v>0</v>
      </c>
    </row>
    <row r="3434" spans="1:7" hidden="1" x14ac:dyDescent="0.55000000000000004">
      <c r="A3434" s="10" t="s">
        <v>35</v>
      </c>
      <c r="B3434" s="11">
        <v>42942</v>
      </c>
      <c r="C3434" s="10" t="s">
        <v>48</v>
      </c>
      <c r="D3434" s="10" t="s">
        <v>52</v>
      </c>
      <c r="E3434" s="12">
        <v>256086</v>
      </c>
      <c r="F3434" s="13">
        <v>80055.98</v>
      </c>
      <c r="G3434" s="13">
        <v>0</v>
      </c>
    </row>
    <row r="3435" spans="1:7" hidden="1" x14ac:dyDescent="0.55000000000000004">
      <c r="A3435" s="10" t="s">
        <v>35</v>
      </c>
      <c r="B3435" s="11">
        <v>42942</v>
      </c>
      <c r="C3435" s="10" t="s">
        <v>48</v>
      </c>
      <c r="D3435" s="10" t="s">
        <v>51</v>
      </c>
      <c r="E3435" s="12">
        <v>40336</v>
      </c>
      <c r="F3435" s="13">
        <v>95158.95</v>
      </c>
      <c r="G3435" s="13">
        <v>0</v>
      </c>
    </row>
    <row r="3436" spans="1:7" x14ac:dyDescent="0.55000000000000004">
      <c r="A3436" s="10" t="s">
        <v>35</v>
      </c>
      <c r="B3436" s="11">
        <v>42943</v>
      </c>
      <c r="C3436" s="10" t="s">
        <v>48</v>
      </c>
      <c r="D3436" s="10" t="s">
        <v>50</v>
      </c>
      <c r="E3436" s="12">
        <v>168437</v>
      </c>
      <c r="F3436" s="13">
        <v>528350.02</v>
      </c>
      <c r="G3436" s="13">
        <v>0</v>
      </c>
    </row>
    <row r="3437" spans="1:7" hidden="1" x14ac:dyDescent="0.55000000000000004">
      <c r="A3437" s="10" t="s">
        <v>35</v>
      </c>
      <c r="B3437" s="11">
        <v>42943</v>
      </c>
      <c r="C3437" s="10" t="s">
        <v>48</v>
      </c>
      <c r="D3437" s="10" t="s">
        <v>52</v>
      </c>
      <c r="E3437" s="12">
        <v>254345</v>
      </c>
      <c r="F3437" s="13">
        <v>79784.84</v>
      </c>
      <c r="G3437" s="13">
        <v>0</v>
      </c>
    </row>
    <row r="3438" spans="1:7" hidden="1" x14ac:dyDescent="0.55000000000000004">
      <c r="A3438" s="10" t="s">
        <v>35</v>
      </c>
      <c r="B3438" s="11">
        <v>42943</v>
      </c>
      <c r="C3438" s="10" t="s">
        <v>48</v>
      </c>
      <c r="D3438" s="10" t="s">
        <v>51</v>
      </c>
      <c r="E3438" s="12">
        <v>50044</v>
      </c>
      <c r="F3438" s="13">
        <v>118939.82</v>
      </c>
      <c r="G3438" s="13">
        <v>0</v>
      </c>
    </row>
    <row r="3439" spans="1:7" x14ac:dyDescent="0.55000000000000004">
      <c r="A3439" s="10" t="s">
        <v>35</v>
      </c>
      <c r="B3439" s="11">
        <v>42944</v>
      </c>
      <c r="C3439" s="10" t="s">
        <v>48</v>
      </c>
      <c r="D3439" s="10" t="s">
        <v>50</v>
      </c>
      <c r="E3439" s="12">
        <v>117452</v>
      </c>
      <c r="F3439" s="13">
        <v>372720.76</v>
      </c>
      <c r="G3439" s="13">
        <v>0</v>
      </c>
    </row>
    <row r="3440" spans="1:7" hidden="1" x14ac:dyDescent="0.55000000000000004">
      <c r="A3440" s="10" t="s">
        <v>35</v>
      </c>
      <c r="B3440" s="11">
        <v>42944</v>
      </c>
      <c r="C3440" s="10" t="s">
        <v>48</v>
      </c>
      <c r="D3440" s="10" t="s">
        <v>52</v>
      </c>
      <c r="E3440" s="12">
        <v>171331</v>
      </c>
      <c r="F3440" s="13">
        <v>54360.95</v>
      </c>
      <c r="G3440" s="13">
        <v>0</v>
      </c>
    </row>
    <row r="3441" spans="1:7" hidden="1" x14ac:dyDescent="0.55000000000000004">
      <c r="A3441" s="10" t="s">
        <v>35</v>
      </c>
      <c r="B3441" s="11">
        <v>42944</v>
      </c>
      <c r="C3441" s="10" t="s">
        <v>48</v>
      </c>
      <c r="D3441" s="10" t="s">
        <v>51</v>
      </c>
      <c r="E3441" s="12">
        <v>29351</v>
      </c>
      <c r="F3441" s="13">
        <v>69968.429999999993</v>
      </c>
      <c r="G3441" s="13">
        <v>0</v>
      </c>
    </row>
    <row r="3442" spans="1:7" x14ac:dyDescent="0.55000000000000004">
      <c r="A3442" s="10" t="s">
        <v>35</v>
      </c>
      <c r="B3442" s="11">
        <v>42947</v>
      </c>
      <c r="C3442" s="10" t="s">
        <v>48</v>
      </c>
      <c r="D3442" s="10" t="s">
        <v>50</v>
      </c>
      <c r="E3442" s="12">
        <v>130922</v>
      </c>
      <c r="F3442" s="13">
        <v>417392.57</v>
      </c>
      <c r="G3442" s="13">
        <v>0</v>
      </c>
    </row>
    <row r="3443" spans="1:7" hidden="1" x14ac:dyDescent="0.55000000000000004">
      <c r="A3443" s="10" t="s">
        <v>35</v>
      </c>
      <c r="B3443" s="11">
        <v>42947</v>
      </c>
      <c r="C3443" s="10" t="s">
        <v>48</v>
      </c>
      <c r="D3443" s="10" t="s">
        <v>52</v>
      </c>
      <c r="E3443" s="12">
        <v>203517</v>
      </c>
      <c r="F3443" s="13">
        <v>64885.11</v>
      </c>
      <c r="G3443" s="13">
        <v>0</v>
      </c>
    </row>
    <row r="3444" spans="1:7" hidden="1" x14ac:dyDescent="0.55000000000000004">
      <c r="A3444" s="10" t="s">
        <v>35</v>
      </c>
      <c r="B3444" s="11">
        <v>42947</v>
      </c>
      <c r="C3444" s="10" t="s">
        <v>48</v>
      </c>
      <c r="D3444" s="10" t="s">
        <v>51</v>
      </c>
      <c r="E3444" s="12">
        <v>49770</v>
      </c>
      <c r="F3444" s="13">
        <v>113822.21</v>
      </c>
      <c r="G3444" s="13">
        <v>0</v>
      </c>
    </row>
    <row r="3445" spans="1:7" x14ac:dyDescent="0.55000000000000004">
      <c r="A3445" s="10" t="s">
        <v>35</v>
      </c>
      <c r="B3445" s="11">
        <v>42948</v>
      </c>
      <c r="C3445" s="10" t="s">
        <v>48</v>
      </c>
      <c r="D3445" s="10" t="s">
        <v>50</v>
      </c>
      <c r="E3445" s="12">
        <v>190975</v>
      </c>
      <c r="F3445" s="13">
        <v>607105.75</v>
      </c>
      <c r="G3445" s="13">
        <v>0</v>
      </c>
    </row>
    <row r="3446" spans="1:7" hidden="1" x14ac:dyDescent="0.55000000000000004">
      <c r="A3446" s="10" t="s">
        <v>35</v>
      </c>
      <c r="B3446" s="11">
        <v>42948</v>
      </c>
      <c r="C3446" s="10" t="s">
        <v>48</v>
      </c>
      <c r="D3446" s="10" t="s">
        <v>52</v>
      </c>
      <c r="E3446" s="12">
        <v>284863</v>
      </c>
      <c r="F3446" s="13">
        <v>90543.67</v>
      </c>
      <c r="G3446" s="13">
        <v>0</v>
      </c>
    </row>
    <row r="3447" spans="1:7" hidden="1" x14ac:dyDescent="0.55000000000000004">
      <c r="A3447" s="10" t="s">
        <v>35</v>
      </c>
      <c r="B3447" s="11">
        <v>42948</v>
      </c>
      <c r="C3447" s="10" t="s">
        <v>48</v>
      </c>
      <c r="D3447" s="10" t="s">
        <v>51</v>
      </c>
      <c r="E3447" s="12">
        <v>51165</v>
      </c>
      <c r="F3447" s="13">
        <v>115503.2</v>
      </c>
      <c r="G3447" s="13">
        <v>0</v>
      </c>
    </row>
    <row r="3448" spans="1:7" x14ac:dyDescent="0.55000000000000004">
      <c r="A3448" s="10" t="s">
        <v>35</v>
      </c>
      <c r="B3448" s="11">
        <v>42949</v>
      </c>
      <c r="C3448" s="10" t="s">
        <v>48</v>
      </c>
      <c r="D3448" s="10" t="s">
        <v>50</v>
      </c>
      <c r="E3448" s="12">
        <v>192622</v>
      </c>
      <c r="F3448" s="13">
        <v>603319.79</v>
      </c>
      <c r="G3448" s="13">
        <v>0</v>
      </c>
    </row>
    <row r="3449" spans="1:7" hidden="1" x14ac:dyDescent="0.55000000000000004">
      <c r="A3449" s="10" t="s">
        <v>35</v>
      </c>
      <c r="B3449" s="11">
        <v>42949</v>
      </c>
      <c r="C3449" s="10" t="s">
        <v>48</v>
      </c>
      <c r="D3449" s="10" t="s">
        <v>52</v>
      </c>
      <c r="E3449" s="12">
        <v>290082</v>
      </c>
      <c r="F3449" s="13">
        <v>90874.18</v>
      </c>
      <c r="G3449" s="13">
        <v>0</v>
      </c>
    </row>
    <row r="3450" spans="1:7" hidden="1" x14ac:dyDescent="0.55000000000000004">
      <c r="A3450" s="10" t="s">
        <v>35</v>
      </c>
      <c r="B3450" s="11">
        <v>42949</v>
      </c>
      <c r="C3450" s="10" t="s">
        <v>48</v>
      </c>
      <c r="D3450" s="10" t="s">
        <v>51</v>
      </c>
      <c r="E3450" s="12">
        <v>39676</v>
      </c>
      <c r="F3450" s="13">
        <v>89347.82</v>
      </c>
      <c r="G3450" s="13">
        <v>0</v>
      </c>
    </row>
    <row r="3451" spans="1:7" x14ac:dyDescent="0.55000000000000004">
      <c r="A3451" s="10" t="s">
        <v>35</v>
      </c>
      <c r="B3451" s="11">
        <v>42950</v>
      </c>
      <c r="C3451" s="10" t="s">
        <v>48</v>
      </c>
      <c r="D3451" s="10" t="s">
        <v>50</v>
      </c>
      <c r="E3451" s="12">
        <v>164764</v>
      </c>
      <c r="F3451" s="13">
        <v>520845.58</v>
      </c>
      <c r="G3451" s="13">
        <v>0</v>
      </c>
    </row>
    <row r="3452" spans="1:7" hidden="1" x14ac:dyDescent="0.55000000000000004">
      <c r="A3452" s="10" t="s">
        <v>35</v>
      </c>
      <c r="B3452" s="11">
        <v>42950</v>
      </c>
      <c r="C3452" s="10" t="s">
        <v>48</v>
      </c>
      <c r="D3452" s="10" t="s">
        <v>52</v>
      </c>
      <c r="E3452" s="12">
        <v>252213</v>
      </c>
      <c r="F3452" s="13">
        <v>79729.100000000006</v>
      </c>
      <c r="G3452" s="13">
        <v>0</v>
      </c>
    </row>
    <row r="3453" spans="1:7" hidden="1" x14ac:dyDescent="0.55000000000000004">
      <c r="A3453" s="10" t="s">
        <v>35</v>
      </c>
      <c r="B3453" s="11">
        <v>42950</v>
      </c>
      <c r="C3453" s="10" t="s">
        <v>48</v>
      </c>
      <c r="D3453" s="10" t="s">
        <v>51</v>
      </c>
      <c r="E3453" s="12">
        <v>45603</v>
      </c>
      <c r="F3453" s="13">
        <v>102807.97</v>
      </c>
      <c r="G3453" s="13">
        <v>0</v>
      </c>
    </row>
    <row r="3454" spans="1:7" x14ac:dyDescent="0.55000000000000004">
      <c r="A3454" s="10" t="s">
        <v>35</v>
      </c>
      <c r="B3454" s="11">
        <v>42951</v>
      </c>
      <c r="C3454" s="10" t="s">
        <v>48</v>
      </c>
      <c r="D3454" s="10" t="s">
        <v>50</v>
      </c>
      <c r="E3454" s="12">
        <v>174955</v>
      </c>
      <c r="F3454" s="13">
        <v>547003.44999999995</v>
      </c>
      <c r="G3454" s="13">
        <v>0</v>
      </c>
    </row>
    <row r="3455" spans="1:7" hidden="1" x14ac:dyDescent="0.55000000000000004">
      <c r="A3455" s="10" t="s">
        <v>35</v>
      </c>
      <c r="B3455" s="11">
        <v>42951</v>
      </c>
      <c r="C3455" s="10" t="s">
        <v>48</v>
      </c>
      <c r="D3455" s="10" t="s">
        <v>52</v>
      </c>
      <c r="E3455" s="12">
        <v>263951</v>
      </c>
      <c r="F3455" s="13">
        <v>82549.440000000002</v>
      </c>
      <c r="G3455" s="13">
        <v>0</v>
      </c>
    </row>
    <row r="3456" spans="1:7" hidden="1" x14ac:dyDescent="0.55000000000000004">
      <c r="A3456" s="10" t="s">
        <v>35</v>
      </c>
      <c r="B3456" s="11">
        <v>42951</v>
      </c>
      <c r="C3456" s="10" t="s">
        <v>48</v>
      </c>
      <c r="D3456" s="10" t="s">
        <v>51</v>
      </c>
      <c r="E3456" s="12">
        <v>38775</v>
      </c>
      <c r="F3456" s="13">
        <v>86140.15</v>
      </c>
      <c r="G3456" s="13">
        <v>0</v>
      </c>
    </row>
    <row r="3457" spans="1:7" x14ac:dyDescent="0.55000000000000004">
      <c r="A3457" s="10" t="s">
        <v>35</v>
      </c>
      <c r="B3457" s="11">
        <v>42954</v>
      </c>
      <c r="C3457" s="10" t="s">
        <v>48</v>
      </c>
      <c r="D3457" s="10" t="s">
        <v>50</v>
      </c>
      <c r="E3457" s="12">
        <v>164557</v>
      </c>
      <c r="F3457" s="13">
        <v>515786.75</v>
      </c>
      <c r="G3457" s="13">
        <v>0</v>
      </c>
    </row>
    <row r="3458" spans="1:7" hidden="1" x14ac:dyDescent="0.55000000000000004">
      <c r="A3458" s="10" t="s">
        <v>35</v>
      </c>
      <c r="B3458" s="11">
        <v>42954</v>
      </c>
      <c r="C3458" s="10" t="s">
        <v>48</v>
      </c>
      <c r="D3458" s="10" t="s">
        <v>52</v>
      </c>
      <c r="E3458" s="12">
        <v>232945</v>
      </c>
      <c r="F3458" s="13">
        <v>73025.820000000007</v>
      </c>
      <c r="G3458" s="13">
        <v>0</v>
      </c>
    </row>
    <row r="3459" spans="1:7" hidden="1" x14ac:dyDescent="0.55000000000000004">
      <c r="A3459" s="10" t="s">
        <v>35</v>
      </c>
      <c r="B3459" s="11">
        <v>42954</v>
      </c>
      <c r="C3459" s="10" t="s">
        <v>48</v>
      </c>
      <c r="D3459" s="10" t="s">
        <v>51</v>
      </c>
      <c r="E3459" s="12">
        <v>29462</v>
      </c>
      <c r="F3459" s="13">
        <v>65836.72</v>
      </c>
      <c r="G3459" s="13">
        <v>0</v>
      </c>
    </row>
    <row r="3460" spans="1:7" x14ac:dyDescent="0.55000000000000004">
      <c r="A3460" s="10" t="s">
        <v>35</v>
      </c>
      <c r="B3460" s="11">
        <v>42955</v>
      </c>
      <c r="C3460" s="10" t="s">
        <v>48</v>
      </c>
      <c r="D3460" s="10" t="s">
        <v>50</v>
      </c>
      <c r="E3460" s="12">
        <v>167137</v>
      </c>
      <c r="F3460" s="13">
        <v>526052.52</v>
      </c>
      <c r="G3460" s="13">
        <v>0</v>
      </c>
    </row>
    <row r="3461" spans="1:7" hidden="1" x14ac:dyDescent="0.55000000000000004">
      <c r="A3461" s="10" t="s">
        <v>35</v>
      </c>
      <c r="B3461" s="11">
        <v>42955</v>
      </c>
      <c r="C3461" s="10" t="s">
        <v>48</v>
      </c>
      <c r="D3461" s="10" t="s">
        <v>52</v>
      </c>
      <c r="E3461" s="12">
        <v>262181</v>
      </c>
      <c r="F3461" s="13">
        <v>82537.850000000006</v>
      </c>
      <c r="G3461" s="13">
        <v>0</v>
      </c>
    </row>
    <row r="3462" spans="1:7" hidden="1" x14ac:dyDescent="0.55000000000000004">
      <c r="A3462" s="10" t="s">
        <v>35</v>
      </c>
      <c r="B3462" s="11">
        <v>42955</v>
      </c>
      <c r="C3462" s="10" t="s">
        <v>48</v>
      </c>
      <c r="D3462" s="10" t="s">
        <v>51</v>
      </c>
      <c r="E3462" s="12">
        <v>29684</v>
      </c>
      <c r="F3462" s="13">
        <v>66726.460000000006</v>
      </c>
      <c r="G3462" s="13">
        <v>0</v>
      </c>
    </row>
    <row r="3463" spans="1:7" x14ac:dyDescent="0.55000000000000004">
      <c r="A3463" s="10" t="s">
        <v>35</v>
      </c>
      <c r="B3463" s="11">
        <v>42956</v>
      </c>
      <c r="C3463" s="10" t="s">
        <v>48</v>
      </c>
      <c r="D3463" s="10" t="s">
        <v>50</v>
      </c>
      <c r="E3463" s="12">
        <v>168883</v>
      </c>
      <c r="F3463" s="13">
        <v>532645.78</v>
      </c>
      <c r="G3463" s="13">
        <v>0</v>
      </c>
    </row>
    <row r="3464" spans="1:7" hidden="1" x14ac:dyDescent="0.55000000000000004">
      <c r="A3464" s="10" t="s">
        <v>35</v>
      </c>
      <c r="B3464" s="11">
        <v>42956</v>
      </c>
      <c r="C3464" s="10" t="s">
        <v>48</v>
      </c>
      <c r="D3464" s="10" t="s">
        <v>52</v>
      </c>
      <c r="E3464" s="12">
        <v>250681</v>
      </c>
      <c r="F3464" s="13">
        <v>79071.09</v>
      </c>
      <c r="G3464" s="13">
        <v>0</v>
      </c>
    </row>
    <row r="3465" spans="1:7" hidden="1" x14ac:dyDescent="0.55000000000000004">
      <c r="A3465" s="10" t="s">
        <v>35</v>
      </c>
      <c r="B3465" s="11">
        <v>42956</v>
      </c>
      <c r="C3465" s="10" t="s">
        <v>48</v>
      </c>
      <c r="D3465" s="10" t="s">
        <v>51</v>
      </c>
      <c r="E3465" s="12">
        <v>36161</v>
      </c>
      <c r="F3465" s="13">
        <v>82789</v>
      </c>
      <c r="G3465" s="13">
        <v>0</v>
      </c>
    </row>
    <row r="3466" spans="1:7" x14ac:dyDescent="0.55000000000000004">
      <c r="A3466" s="10" t="s">
        <v>35</v>
      </c>
      <c r="B3466" s="11">
        <v>42957</v>
      </c>
      <c r="C3466" s="10" t="s">
        <v>48</v>
      </c>
      <c r="D3466" s="10" t="s">
        <v>50</v>
      </c>
      <c r="E3466" s="12">
        <v>217683</v>
      </c>
      <c r="F3466" s="13">
        <v>691526.84</v>
      </c>
      <c r="G3466" s="13">
        <v>0</v>
      </c>
    </row>
    <row r="3467" spans="1:7" hidden="1" x14ac:dyDescent="0.55000000000000004">
      <c r="A3467" s="10" t="s">
        <v>35</v>
      </c>
      <c r="B3467" s="11">
        <v>42957</v>
      </c>
      <c r="C3467" s="10" t="s">
        <v>48</v>
      </c>
      <c r="D3467" s="10" t="s">
        <v>52</v>
      </c>
      <c r="E3467" s="12">
        <v>323707</v>
      </c>
      <c r="F3467" s="13">
        <v>102875.71</v>
      </c>
      <c r="G3467" s="13">
        <v>0</v>
      </c>
    </row>
    <row r="3468" spans="1:7" hidden="1" x14ac:dyDescent="0.55000000000000004">
      <c r="A3468" s="10" t="s">
        <v>35</v>
      </c>
      <c r="B3468" s="11">
        <v>42957</v>
      </c>
      <c r="C3468" s="10" t="s">
        <v>48</v>
      </c>
      <c r="D3468" s="10" t="s">
        <v>51</v>
      </c>
      <c r="E3468" s="12">
        <v>54197</v>
      </c>
      <c r="F3468" s="13">
        <v>127913.21</v>
      </c>
      <c r="G3468" s="13">
        <v>0</v>
      </c>
    </row>
    <row r="3469" spans="1:7" x14ac:dyDescent="0.55000000000000004">
      <c r="A3469" s="10" t="s">
        <v>35</v>
      </c>
      <c r="B3469" s="11">
        <v>42958</v>
      </c>
      <c r="C3469" s="10" t="s">
        <v>48</v>
      </c>
      <c r="D3469" s="10" t="s">
        <v>50</v>
      </c>
      <c r="E3469" s="12">
        <v>163455</v>
      </c>
      <c r="F3469" s="13">
        <v>507528.48</v>
      </c>
      <c r="G3469" s="13">
        <v>0</v>
      </c>
    </row>
    <row r="3470" spans="1:7" hidden="1" x14ac:dyDescent="0.55000000000000004">
      <c r="A3470" s="10" t="s">
        <v>35</v>
      </c>
      <c r="B3470" s="11">
        <v>42958</v>
      </c>
      <c r="C3470" s="10" t="s">
        <v>48</v>
      </c>
      <c r="D3470" s="10" t="s">
        <v>52</v>
      </c>
      <c r="E3470" s="12">
        <v>237601</v>
      </c>
      <c r="F3470" s="13">
        <v>73788.72</v>
      </c>
      <c r="G3470" s="13">
        <v>0</v>
      </c>
    </row>
    <row r="3471" spans="1:7" hidden="1" x14ac:dyDescent="0.55000000000000004">
      <c r="A3471" s="10" t="s">
        <v>35</v>
      </c>
      <c r="B3471" s="11">
        <v>42958</v>
      </c>
      <c r="C3471" s="10" t="s">
        <v>48</v>
      </c>
      <c r="D3471" s="10" t="s">
        <v>51</v>
      </c>
      <c r="E3471" s="12">
        <v>28730</v>
      </c>
      <c r="F3471" s="13">
        <v>68894.509999999995</v>
      </c>
      <c r="G3471" s="13">
        <v>0</v>
      </c>
    </row>
    <row r="3472" spans="1:7" x14ac:dyDescent="0.55000000000000004">
      <c r="A3472" s="10" t="s">
        <v>35</v>
      </c>
      <c r="B3472" s="11">
        <v>42961</v>
      </c>
      <c r="C3472" s="10" t="s">
        <v>48</v>
      </c>
      <c r="D3472" s="10" t="s">
        <v>50</v>
      </c>
      <c r="E3472" s="12">
        <v>168267</v>
      </c>
      <c r="F3472" s="13">
        <v>523772.27</v>
      </c>
      <c r="G3472" s="13">
        <v>0</v>
      </c>
    </row>
    <row r="3473" spans="1:7" hidden="1" x14ac:dyDescent="0.55000000000000004">
      <c r="A3473" s="10" t="s">
        <v>35</v>
      </c>
      <c r="B3473" s="11">
        <v>42961</v>
      </c>
      <c r="C3473" s="10" t="s">
        <v>48</v>
      </c>
      <c r="D3473" s="10" t="s">
        <v>52</v>
      </c>
      <c r="E3473" s="12">
        <v>259342</v>
      </c>
      <c r="F3473" s="13">
        <v>80741.5</v>
      </c>
      <c r="G3473" s="13">
        <v>0</v>
      </c>
    </row>
    <row r="3474" spans="1:7" hidden="1" x14ac:dyDescent="0.55000000000000004">
      <c r="A3474" s="10" t="s">
        <v>35</v>
      </c>
      <c r="B3474" s="11">
        <v>42961</v>
      </c>
      <c r="C3474" s="10" t="s">
        <v>48</v>
      </c>
      <c r="D3474" s="10" t="s">
        <v>51</v>
      </c>
      <c r="E3474" s="12">
        <v>39223</v>
      </c>
      <c r="F3474" s="13">
        <v>93461.32</v>
      </c>
      <c r="G3474" s="13">
        <v>0</v>
      </c>
    </row>
    <row r="3475" spans="1:7" x14ac:dyDescent="0.55000000000000004">
      <c r="A3475" s="10" t="s">
        <v>35</v>
      </c>
      <c r="B3475" s="11">
        <v>42963</v>
      </c>
      <c r="C3475" s="10" t="s">
        <v>48</v>
      </c>
      <c r="D3475" s="10" t="s">
        <v>50</v>
      </c>
      <c r="E3475" s="12">
        <v>161266</v>
      </c>
      <c r="F3475" s="13">
        <v>492603.07</v>
      </c>
      <c r="G3475" s="13">
        <v>0</v>
      </c>
    </row>
    <row r="3476" spans="1:7" hidden="1" x14ac:dyDescent="0.55000000000000004">
      <c r="A3476" s="10" t="s">
        <v>35</v>
      </c>
      <c r="B3476" s="11">
        <v>42963</v>
      </c>
      <c r="C3476" s="10" t="s">
        <v>48</v>
      </c>
      <c r="D3476" s="10" t="s">
        <v>52</v>
      </c>
      <c r="E3476" s="12">
        <v>234273</v>
      </c>
      <c r="F3476" s="13">
        <v>71528.929999999993</v>
      </c>
      <c r="G3476" s="13">
        <v>0</v>
      </c>
    </row>
    <row r="3477" spans="1:7" hidden="1" x14ac:dyDescent="0.55000000000000004">
      <c r="A3477" s="10" t="s">
        <v>35</v>
      </c>
      <c r="B3477" s="11">
        <v>42963</v>
      </c>
      <c r="C3477" s="10" t="s">
        <v>48</v>
      </c>
      <c r="D3477" s="10" t="s">
        <v>51</v>
      </c>
      <c r="E3477" s="12">
        <v>35514</v>
      </c>
      <c r="F3477" s="13">
        <v>83087.81</v>
      </c>
      <c r="G3477" s="13">
        <v>0</v>
      </c>
    </row>
    <row r="3478" spans="1:7" x14ac:dyDescent="0.55000000000000004">
      <c r="A3478" s="10" t="s">
        <v>35</v>
      </c>
      <c r="B3478" s="11">
        <v>42964</v>
      </c>
      <c r="C3478" s="10" t="s">
        <v>48</v>
      </c>
      <c r="D3478" s="10" t="s">
        <v>50</v>
      </c>
      <c r="E3478" s="12">
        <v>128239</v>
      </c>
      <c r="F3478" s="13">
        <v>385352.89</v>
      </c>
      <c r="G3478" s="13">
        <v>0</v>
      </c>
    </row>
    <row r="3479" spans="1:7" hidden="1" x14ac:dyDescent="0.55000000000000004">
      <c r="A3479" s="10" t="s">
        <v>35</v>
      </c>
      <c r="B3479" s="11">
        <v>42964</v>
      </c>
      <c r="C3479" s="10" t="s">
        <v>48</v>
      </c>
      <c r="D3479" s="10" t="s">
        <v>52</v>
      </c>
      <c r="E3479" s="12">
        <v>203908</v>
      </c>
      <c r="F3479" s="13">
        <v>61289.42</v>
      </c>
      <c r="G3479" s="13">
        <v>0</v>
      </c>
    </row>
    <row r="3480" spans="1:7" hidden="1" x14ac:dyDescent="0.55000000000000004">
      <c r="A3480" s="10" t="s">
        <v>35</v>
      </c>
      <c r="B3480" s="11">
        <v>42964</v>
      </c>
      <c r="C3480" s="10" t="s">
        <v>48</v>
      </c>
      <c r="D3480" s="10" t="s">
        <v>51</v>
      </c>
      <c r="E3480" s="12">
        <v>49791</v>
      </c>
      <c r="F3480" s="13">
        <v>115997.85</v>
      </c>
      <c r="G3480" s="13">
        <v>0</v>
      </c>
    </row>
    <row r="3481" spans="1:7" x14ac:dyDescent="0.55000000000000004">
      <c r="A3481" s="10" t="s">
        <v>35</v>
      </c>
      <c r="B3481" s="11">
        <v>42965</v>
      </c>
      <c r="C3481" s="10" t="s">
        <v>48</v>
      </c>
      <c r="D3481" s="10" t="s">
        <v>50</v>
      </c>
      <c r="E3481" s="12">
        <v>167348</v>
      </c>
      <c r="F3481" s="13">
        <v>510723.82</v>
      </c>
      <c r="G3481" s="13">
        <v>0</v>
      </c>
    </row>
    <row r="3482" spans="1:7" hidden="1" x14ac:dyDescent="0.55000000000000004">
      <c r="A3482" s="10" t="s">
        <v>35</v>
      </c>
      <c r="B3482" s="11">
        <v>42965</v>
      </c>
      <c r="C3482" s="10" t="s">
        <v>48</v>
      </c>
      <c r="D3482" s="10" t="s">
        <v>52</v>
      </c>
      <c r="E3482" s="12">
        <v>257989</v>
      </c>
      <c r="F3482" s="13">
        <v>78756.89</v>
      </c>
      <c r="G3482" s="13">
        <v>0</v>
      </c>
    </row>
    <row r="3483" spans="1:7" hidden="1" x14ac:dyDescent="0.55000000000000004">
      <c r="A3483" s="10" t="s">
        <v>35</v>
      </c>
      <c r="B3483" s="11">
        <v>42965</v>
      </c>
      <c r="C3483" s="10" t="s">
        <v>48</v>
      </c>
      <c r="D3483" s="10" t="s">
        <v>51</v>
      </c>
      <c r="E3483" s="12">
        <v>23307</v>
      </c>
      <c r="F3483" s="13">
        <v>54400.639999999999</v>
      </c>
      <c r="G3483" s="13">
        <v>0</v>
      </c>
    </row>
    <row r="3484" spans="1:7" x14ac:dyDescent="0.55000000000000004">
      <c r="A3484" s="10" t="s">
        <v>35</v>
      </c>
      <c r="B3484" s="11">
        <v>42968</v>
      </c>
      <c r="C3484" s="10" t="s">
        <v>48</v>
      </c>
      <c r="D3484" s="10" t="s">
        <v>50</v>
      </c>
      <c r="E3484" s="12">
        <v>178648</v>
      </c>
      <c r="F3484" s="13">
        <v>552023.99</v>
      </c>
      <c r="G3484" s="13">
        <v>0</v>
      </c>
    </row>
    <row r="3485" spans="1:7" hidden="1" x14ac:dyDescent="0.55000000000000004">
      <c r="A3485" s="10" t="s">
        <v>35</v>
      </c>
      <c r="B3485" s="11">
        <v>42968</v>
      </c>
      <c r="C3485" s="10" t="s">
        <v>48</v>
      </c>
      <c r="D3485" s="10" t="s">
        <v>52</v>
      </c>
      <c r="E3485" s="12">
        <v>258169</v>
      </c>
      <c r="F3485" s="13">
        <v>79833.13</v>
      </c>
      <c r="G3485" s="13">
        <v>0</v>
      </c>
    </row>
    <row r="3486" spans="1:7" hidden="1" x14ac:dyDescent="0.55000000000000004">
      <c r="A3486" s="10" t="s">
        <v>35</v>
      </c>
      <c r="B3486" s="11">
        <v>42968</v>
      </c>
      <c r="C3486" s="10" t="s">
        <v>48</v>
      </c>
      <c r="D3486" s="10" t="s">
        <v>51</v>
      </c>
      <c r="E3486" s="12">
        <v>47984</v>
      </c>
      <c r="F3486" s="13">
        <v>113010.63</v>
      </c>
      <c r="G3486" s="13">
        <v>0</v>
      </c>
    </row>
    <row r="3487" spans="1:7" x14ac:dyDescent="0.55000000000000004">
      <c r="A3487" s="10" t="s">
        <v>35</v>
      </c>
      <c r="B3487" s="11">
        <v>42969</v>
      </c>
      <c r="C3487" s="10" t="s">
        <v>48</v>
      </c>
      <c r="D3487" s="10" t="s">
        <v>50</v>
      </c>
      <c r="E3487" s="12">
        <v>168054</v>
      </c>
      <c r="F3487" s="13">
        <v>516561.91</v>
      </c>
      <c r="G3487" s="13">
        <v>0</v>
      </c>
    </row>
    <row r="3488" spans="1:7" hidden="1" x14ac:dyDescent="0.55000000000000004">
      <c r="A3488" s="10" t="s">
        <v>35</v>
      </c>
      <c r="B3488" s="11">
        <v>42969</v>
      </c>
      <c r="C3488" s="10" t="s">
        <v>48</v>
      </c>
      <c r="D3488" s="10" t="s">
        <v>52</v>
      </c>
      <c r="E3488" s="12">
        <v>234880</v>
      </c>
      <c r="F3488" s="13">
        <v>72211.149999999994</v>
      </c>
      <c r="G3488" s="13">
        <v>0</v>
      </c>
    </row>
    <row r="3489" spans="1:7" hidden="1" x14ac:dyDescent="0.55000000000000004">
      <c r="A3489" s="10" t="s">
        <v>35</v>
      </c>
      <c r="B3489" s="11">
        <v>42969</v>
      </c>
      <c r="C3489" s="10" t="s">
        <v>48</v>
      </c>
      <c r="D3489" s="10" t="s">
        <v>51</v>
      </c>
      <c r="E3489" s="12">
        <v>36194</v>
      </c>
      <c r="F3489" s="13">
        <v>86114.77</v>
      </c>
      <c r="G3489" s="13">
        <v>0</v>
      </c>
    </row>
    <row r="3490" spans="1:7" x14ac:dyDescent="0.55000000000000004">
      <c r="A3490" s="10" t="s">
        <v>35</v>
      </c>
      <c r="B3490" s="11">
        <v>42970</v>
      </c>
      <c r="C3490" s="10" t="s">
        <v>48</v>
      </c>
      <c r="D3490" s="10" t="s">
        <v>50</v>
      </c>
      <c r="E3490" s="12">
        <v>138552</v>
      </c>
      <c r="F3490" s="13">
        <v>427061.57</v>
      </c>
      <c r="G3490" s="13">
        <v>0</v>
      </c>
    </row>
    <row r="3491" spans="1:7" hidden="1" x14ac:dyDescent="0.55000000000000004">
      <c r="A3491" s="10" t="s">
        <v>35</v>
      </c>
      <c r="B3491" s="11">
        <v>42970</v>
      </c>
      <c r="C3491" s="10" t="s">
        <v>48</v>
      </c>
      <c r="D3491" s="10" t="s">
        <v>52</v>
      </c>
      <c r="E3491" s="12">
        <v>193586</v>
      </c>
      <c r="F3491" s="13">
        <v>59687.79</v>
      </c>
      <c r="G3491" s="13">
        <v>0</v>
      </c>
    </row>
    <row r="3492" spans="1:7" hidden="1" x14ac:dyDescent="0.55000000000000004">
      <c r="A3492" s="10" t="s">
        <v>35</v>
      </c>
      <c r="B3492" s="11">
        <v>42970</v>
      </c>
      <c r="C3492" s="10" t="s">
        <v>48</v>
      </c>
      <c r="D3492" s="10" t="s">
        <v>51</v>
      </c>
      <c r="E3492" s="12">
        <v>31919</v>
      </c>
      <c r="F3492" s="13">
        <v>74954.16</v>
      </c>
      <c r="G3492" s="13">
        <v>0</v>
      </c>
    </row>
    <row r="3493" spans="1:7" x14ac:dyDescent="0.55000000000000004">
      <c r="A3493" s="10" t="s">
        <v>35</v>
      </c>
      <c r="B3493" s="11">
        <v>42971</v>
      </c>
      <c r="C3493" s="10" t="s">
        <v>48</v>
      </c>
      <c r="D3493" s="10" t="s">
        <v>50</v>
      </c>
      <c r="E3493" s="12">
        <v>151572</v>
      </c>
      <c r="F3493" s="13">
        <v>465714.02</v>
      </c>
      <c r="G3493" s="13">
        <v>0</v>
      </c>
    </row>
    <row r="3494" spans="1:7" hidden="1" x14ac:dyDescent="0.55000000000000004">
      <c r="A3494" s="10" t="s">
        <v>35</v>
      </c>
      <c r="B3494" s="11">
        <v>42971</v>
      </c>
      <c r="C3494" s="10" t="s">
        <v>48</v>
      </c>
      <c r="D3494" s="10" t="s">
        <v>52</v>
      </c>
      <c r="E3494" s="12">
        <v>217599</v>
      </c>
      <c r="F3494" s="13">
        <v>66873.69</v>
      </c>
      <c r="G3494" s="13">
        <v>0</v>
      </c>
    </row>
    <row r="3495" spans="1:7" hidden="1" x14ac:dyDescent="0.55000000000000004">
      <c r="A3495" s="10" t="s">
        <v>35</v>
      </c>
      <c r="B3495" s="11">
        <v>42971</v>
      </c>
      <c r="C3495" s="10" t="s">
        <v>48</v>
      </c>
      <c r="D3495" s="10" t="s">
        <v>51</v>
      </c>
      <c r="E3495" s="12">
        <v>39497</v>
      </c>
      <c r="F3495" s="13">
        <v>93427.92</v>
      </c>
      <c r="G3495" s="13">
        <v>0</v>
      </c>
    </row>
    <row r="3496" spans="1:7" x14ac:dyDescent="0.55000000000000004">
      <c r="A3496" s="10" t="s">
        <v>35</v>
      </c>
      <c r="B3496" s="11">
        <v>42972</v>
      </c>
      <c r="C3496" s="10" t="s">
        <v>48</v>
      </c>
      <c r="D3496" s="10" t="s">
        <v>50</v>
      </c>
      <c r="E3496" s="12">
        <v>78274</v>
      </c>
      <c r="F3496" s="13">
        <v>239390.11</v>
      </c>
      <c r="G3496" s="13">
        <v>0</v>
      </c>
    </row>
    <row r="3497" spans="1:7" hidden="1" x14ac:dyDescent="0.55000000000000004">
      <c r="A3497" s="10" t="s">
        <v>35</v>
      </c>
      <c r="B3497" s="11">
        <v>42972</v>
      </c>
      <c r="C3497" s="10" t="s">
        <v>48</v>
      </c>
      <c r="D3497" s="10" t="s">
        <v>52</v>
      </c>
      <c r="E3497" s="12">
        <v>113217</v>
      </c>
      <c r="F3497" s="13">
        <v>34636.61</v>
      </c>
      <c r="G3497" s="13">
        <v>0</v>
      </c>
    </row>
    <row r="3498" spans="1:7" hidden="1" x14ac:dyDescent="0.55000000000000004">
      <c r="A3498" s="10" t="s">
        <v>35</v>
      </c>
      <c r="B3498" s="11">
        <v>42972</v>
      </c>
      <c r="C3498" s="10" t="s">
        <v>48</v>
      </c>
      <c r="D3498" s="10" t="s">
        <v>51</v>
      </c>
      <c r="E3498" s="12">
        <v>24760</v>
      </c>
      <c r="F3498" s="13">
        <v>57746.01</v>
      </c>
      <c r="G3498" s="13">
        <v>0</v>
      </c>
    </row>
    <row r="3499" spans="1:7" x14ac:dyDescent="0.55000000000000004">
      <c r="A3499" s="10" t="s">
        <v>35</v>
      </c>
      <c r="B3499" s="11">
        <v>42975</v>
      </c>
      <c r="C3499" s="10" t="s">
        <v>48</v>
      </c>
      <c r="D3499" s="10" t="s">
        <v>50</v>
      </c>
      <c r="E3499" s="12">
        <v>160179</v>
      </c>
      <c r="F3499" s="13">
        <v>481945.01</v>
      </c>
      <c r="G3499" s="13">
        <v>0</v>
      </c>
    </row>
    <row r="3500" spans="1:7" hidden="1" x14ac:dyDescent="0.55000000000000004">
      <c r="A3500" s="10" t="s">
        <v>35</v>
      </c>
      <c r="B3500" s="11">
        <v>42975</v>
      </c>
      <c r="C3500" s="10" t="s">
        <v>48</v>
      </c>
      <c r="D3500" s="10" t="s">
        <v>52</v>
      </c>
      <c r="E3500" s="12">
        <v>235710</v>
      </c>
      <c r="F3500" s="13">
        <v>71005.88</v>
      </c>
      <c r="G3500" s="13">
        <v>0</v>
      </c>
    </row>
    <row r="3501" spans="1:7" hidden="1" x14ac:dyDescent="0.55000000000000004">
      <c r="A3501" s="10" t="s">
        <v>35</v>
      </c>
      <c r="B3501" s="11">
        <v>42975</v>
      </c>
      <c r="C3501" s="10" t="s">
        <v>48</v>
      </c>
      <c r="D3501" s="10" t="s">
        <v>51</v>
      </c>
      <c r="E3501" s="12">
        <v>52720</v>
      </c>
      <c r="F3501" s="13">
        <v>123008.31</v>
      </c>
      <c r="G3501" s="13">
        <v>0</v>
      </c>
    </row>
    <row r="3502" spans="1:7" x14ac:dyDescent="0.55000000000000004">
      <c r="A3502" s="10" t="s">
        <v>35</v>
      </c>
      <c r="B3502" s="11">
        <v>42976</v>
      </c>
      <c r="C3502" s="10" t="s">
        <v>48</v>
      </c>
      <c r="D3502" s="10" t="s">
        <v>50</v>
      </c>
      <c r="E3502" s="12">
        <v>180333</v>
      </c>
      <c r="F3502" s="13">
        <v>536826.44999999995</v>
      </c>
      <c r="G3502" s="13">
        <v>0</v>
      </c>
    </row>
    <row r="3503" spans="1:7" hidden="1" x14ac:dyDescent="0.55000000000000004">
      <c r="A3503" s="10" t="s">
        <v>35</v>
      </c>
      <c r="B3503" s="11">
        <v>42976</v>
      </c>
      <c r="C3503" s="10" t="s">
        <v>48</v>
      </c>
      <c r="D3503" s="10" t="s">
        <v>52</v>
      </c>
      <c r="E3503" s="12">
        <v>256642</v>
      </c>
      <c r="F3503" s="13">
        <v>76423.649999999994</v>
      </c>
      <c r="G3503" s="13">
        <v>0</v>
      </c>
    </row>
    <row r="3504" spans="1:7" hidden="1" x14ac:dyDescent="0.55000000000000004">
      <c r="A3504" s="10" t="s">
        <v>35</v>
      </c>
      <c r="B3504" s="11">
        <v>42976</v>
      </c>
      <c r="C3504" s="10" t="s">
        <v>48</v>
      </c>
      <c r="D3504" s="10" t="s">
        <v>51</v>
      </c>
      <c r="E3504" s="12">
        <v>33205</v>
      </c>
      <c r="F3504" s="13">
        <v>79035.89</v>
      </c>
      <c r="G3504" s="13">
        <v>0</v>
      </c>
    </row>
    <row r="3505" spans="1:7" x14ac:dyDescent="0.55000000000000004">
      <c r="A3505" s="10" t="s">
        <v>35</v>
      </c>
      <c r="B3505" s="11">
        <v>42977</v>
      </c>
      <c r="C3505" s="10" t="s">
        <v>48</v>
      </c>
      <c r="D3505" s="10" t="s">
        <v>50</v>
      </c>
      <c r="E3505" s="12">
        <v>147810</v>
      </c>
      <c r="F3505" s="13">
        <v>438497.07</v>
      </c>
      <c r="G3505" s="13">
        <v>0</v>
      </c>
    </row>
    <row r="3506" spans="1:7" hidden="1" x14ac:dyDescent="0.55000000000000004">
      <c r="A3506" s="10" t="s">
        <v>35</v>
      </c>
      <c r="B3506" s="11">
        <v>42977</v>
      </c>
      <c r="C3506" s="10" t="s">
        <v>48</v>
      </c>
      <c r="D3506" s="10" t="s">
        <v>52</v>
      </c>
      <c r="E3506" s="12">
        <v>227349</v>
      </c>
      <c r="F3506" s="13">
        <v>67489.81</v>
      </c>
      <c r="G3506" s="13">
        <v>0</v>
      </c>
    </row>
    <row r="3507" spans="1:7" hidden="1" x14ac:dyDescent="0.55000000000000004">
      <c r="A3507" s="10" t="s">
        <v>35</v>
      </c>
      <c r="B3507" s="11">
        <v>42977</v>
      </c>
      <c r="C3507" s="10" t="s">
        <v>48</v>
      </c>
      <c r="D3507" s="10" t="s">
        <v>51</v>
      </c>
      <c r="E3507" s="12">
        <v>24562</v>
      </c>
      <c r="F3507" s="13">
        <v>58158.81</v>
      </c>
      <c r="G3507" s="13">
        <v>0</v>
      </c>
    </row>
    <row r="3508" spans="1:7" x14ac:dyDescent="0.55000000000000004">
      <c r="A3508" s="10" t="s">
        <v>35</v>
      </c>
      <c r="B3508" s="11">
        <v>42978</v>
      </c>
      <c r="C3508" s="10" t="s">
        <v>48</v>
      </c>
      <c r="D3508" s="10" t="s">
        <v>50</v>
      </c>
      <c r="E3508" s="12">
        <v>168977</v>
      </c>
      <c r="F3508" s="13">
        <v>506531.63</v>
      </c>
      <c r="G3508" s="13">
        <v>0</v>
      </c>
    </row>
    <row r="3509" spans="1:7" hidden="1" x14ac:dyDescent="0.55000000000000004">
      <c r="A3509" s="10" t="s">
        <v>35</v>
      </c>
      <c r="B3509" s="11">
        <v>42978</v>
      </c>
      <c r="C3509" s="10" t="s">
        <v>48</v>
      </c>
      <c r="D3509" s="10" t="s">
        <v>52</v>
      </c>
      <c r="E3509" s="12">
        <v>265877</v>
      </c>
      <c r="F3509" s="13">
        <v>79692.160000000003</v>
      </c>
      <c r="G3509" s="13">
        <v>0</v>
      </c>
    </row>
    <row r="3510" spans="1:7" hidden="1" x14ac:dyDescent="0.55000000000000004">
      <c r="A3510" s="10" t="s">
        <v>35</v>
      </c>
      <c r="B3510" s="11">
        <v>42978</v>
      </c>
      <c r="C3510" s="10" t="s">
        <v>48</v>
      </c>
      <c r="D3510" s="10" t="s">
        <v>51</v>
      </c>
      <c r="E3510" s="12">
        <v>54894</v>
      </c>
      <c r="F3510" s="13">
        <v>130954.36</v>
      </c>
      <c r="G3510" s="13">
        <v>0</v>
      </c>
    </row>
    <row r="3511" spans="1:7" x14ac:dyDescent="0.55000000000000004">
      <c r="A3511" s="10" t="s">
        <v>35</v>
      </c>
      <c r="B3511" s="11">
        <v>42979</v>
      </c>
      <c r="C3511" s="10" t="s">
        <v>48</v>
      </c>
      <c r="D3511" s="10" t="s">
        <v>50</v>
      </c>
      <c r="E3511" s="12">
        <v>151978</v>
      </c>
      <c r="F3511" s="13">
        <v>457552.01</v>
      </c>
      <c r="G3511" s="13">
        <v>0</v>
      </c>
    </row>
    <row r="3512" spans="1:7" hidden="1" x14ac:dyDescent="0.55000000000000004">
      <c r="A3512" s="10" t="s">
        <v>35</v>
      </c>
      <c r="B3512" s="11">
        <v>42979</v>
      </c>
      <c r="C3512" s="10" t="s">
        <v>48</v>
      </c>
      <c r="D3512" s="10" t="s">
        <v>52</v>
      </c>
      <c r="E3512" s="12">
        <v>263903</v>
      </c>
      <c r="F3512" s="13">
        <v>79454.460000000006</v>
      </c>
      <c r="G3512" s="13">
        <v>0</v>
      </c>
    </row>
    <row r="3513" spans="1:7" hidden="1" x14ac:dyDescent="0.55000000000000004">
      <c r="A3513" s="10" t="s">
        <v>35</v>
      </c>
      <c r="B3513" s="11">
        <v>42979</v>
      </c>
      <c r="C3513" s="10" t="s">
        <v>48</v>
      </c>
      <c r="D3513" s="10" t="s">
        <v>51</v>
      </c>
      <c r="E3513" s="12">
        <v>43131</v>
      </c>
      <c r="F3513" s="13">
        <v>105354.04</v>
      </c>
      <c r="G3513" s="13">
        <v>0</v>
      </c>
    </row>
    <row r="3514" spans="1:7" x14ac:dyDescent="0.55000000000000004">
      <c r="A3514" s="10" t="s">
        <v>35</v>
      </c>
      <c r="B3514" s="11">
        <v>42982</v>
      </c>
      <c r="C3514" s="10" t="s">
        <v>48</v>
      </c>
      <c r="D3514" s="10" t="s">
        <v>50</v>
      </c>
      <c r="E3514" s="12">
        <v>83279</v>
      </c>
      <c r="F3514" s="13">
        <v>253431.6</v>
      </c>
      <c r="G3514" s="13">
        <v>0</v>
      </c>
    </row>
    <row r="3515" spans="1:7" hidden="1" x14ac:dyDescent="0.55000000000000004">
      <c r="A3515" s="10" t="s">
        <v>35</v>
      </c>
      <c r="B3515" s="11">
        <v>42982</v>
      </c>
      <c r="C3515" s="10" t="s">
        <v>48</v>
      </c>
      <c r="D3515" s="10" t="s">
        <v>52</v>
      </c>
      <c r="E3515" s="12">
        <v>140093</v>
      </c>
      <c r="F3515" s="13">
        <v>42637.36</v>
      </c>
      <c r="G3515" s="13">
        <v>0</v>
      </c>
    </row>
    <row r="3516" spans="1:7" hidden="1" x14ac:dyDescent="0.55000000000000004">
      <c r="A3516" s="10" t="s">
        <v>35</v>
      </c>
      <c r="B3516" s="11">
        <v>42982</v>
      </c>
      <c r="C3516" s="10" t="s">
        <v>48</v>
      </c>
      <c r="D3516" s="10" t="s">
        <v>51</v>
      </c>
      <c r="E3516" s="12">
        <v>18420</v>
      </c>
      <c r="F3516" s="13">
        <v>44883.48</v>
      </c>
      <c r="G3516" s="13">
        <v>0</v>
      </c>
    </row>
    <row r="3517" spans="1:7" x14ac:dyDescent="0.55000000000000004">
      <c r="A3517" s="10" t="s">
        <v>35</v>
      </c>
      <c r="B3517" s="11">
        <v>42983</v>
      </c>
      <c r="C3517" s="10" t="s">
        <v>48</v>
      </c>
      <c r="D3517" s="10" t="s">
        <v>50</v>
      </c>
      <c r="E3517" s="12">
        <v>152350</v>
      </c>
      <c r="F3517" s="13">
        <v>472467.27</v>
      </c>
      <c r="G3517" s="13">
        <v>0</v>
      </c>
    </row>
    <row r="3518" spans="1:7" hidden="1" x14ac:dyDescent="0.55000000000000004">
      <c r="A3518" s="10" t="s">
        <v>35</v>
      </c>
      <c r="B3518" s="11">
        <v>42983</v>
      </c>
      <c r="C3518" s="10" t="s">
        <v>48</v>
      </c>
      <c r="D3518" s="10" t="s">
        <v>52</v>
      </c>
      <c r="E3518" s="12">
        <v>246886</v>
      </c>
      <c r="F3518" s="13">
        <v>76506.77</v>
      </c>
      <c r="G3518" s="13">
        <v>0</v>
      </c>
    </row>
    <row r="3519" spans="1:7" hidden="1" x14ac:dyDescent="0.55000000000000004">
      <c r="A3519" s="10" t="s">
        <v>35</v>
      </c>
      <c r="B3519" s="11">
        <v>42983</v>
      </c>
      <c r="C3519" s="10" t="s">
        <v>48</v>
      </c>
      <c r="D3519" s="10" t="s">
        <v>51</v>
      </c>
      <c r="E3519" s="12">
        <v>41531</v>
      </c>
      <c r="F3519" s="13">
        <v>100000.84</v>
      </c>
      <c r="G3519" s="13">
        <v>0</v>
      </c>
    </row>
    <row r="3520" spans="1:7" x14ac:dyDescent="0.55000000000000004">
      <c r="A3520" s="10" t="s">
        <v>35</v>
      </c>
      <c r="B3520" s="11">
        <v>42984</v>
      </c>
      <c r="C3520" s="10" t="s">
        <v>48</v>
      </c>
      <c r="D3520" s="10" t="s">
        <v>50</v>
      </c>
      <c r="E3520" s="12">
        <v>137789</v>
      </c>
      <c r="F3520" s="13">
        <v>434021.4</v>
      </c>
      <c r="G3520" s="13">
        <v>0</v>
      </c>
    </row>
    <row r="3521" spans="1:7" hidden="1" x14ac:dyDescent="0.55000000000000004">
      <c r="A3521" s="10" t="s">
        <v>35</v>
      </c>
      <c r="B3521" s="11">
        <v>42984</v>
      </c>
      <c r="C3521" s="10" t="s">
        <v>48</v>
      </c>
      <c r="D3521" s="10" t="s">
        <v>52</v>
      </c>
      <c r="E3521" s="12">
        <v>226709</v>
      </c>
      <c r="F3521" s="13">
        <v>71433.53</v>
      </c>
      <c r="G3521" s="13">
        <v>0</v>
      </c>
    </row>
    <row r="3522" spans="1:7" hidden="1" x14ac:dyDescent="0.55000000000000004">
      <c r="A3522" s="10" t="s">
        <v>35</v>
      </c>
      <c r="B3522" s="11">
        <v>42984</v>
      </c>
      <c r="C3522" s="10" t="s">
        <v>48</v>
      </c>
      <c r="D3522" s="10" t="s">
        <v>51</v>
      </c>
      <c r="E3522" s="12">
        <v>44774</v>
      </c>
      <c r="F3522" s="13">
        <v>107730.93</v>
      </c>
      <c r="G3522" s="13">
        <v>0</v>
      </c>
    </row>
    <row r="3523" spans="1:7" x14ac:dyDescent="0.55000000000000004">
      <c r="A3523" s="10" t="s">
        <v>35</v>
      </c>
      <c r="B3523" s="11">
        <v>42985</v>
      </c>
      <c r="C3523" s="10" t="s">
        <v>48</v>
      </c>
      <c r="D3523" s="10" t="s">
        <v>50</v>
      </c>
      <c r="E3523" s="12">
        <v>159435</v>
      </c>
      <c r="F3523" s="13">
        <v>500740.41</v>
      </c>
      <c r="G3523" s="13">
        <v>0</v>
      </c>
    </row>
    <row r="3524" spans="1:7" hidden="1" x14ac:dyDescent="0.55000000000000004">
      <c r="A3524" s="10" t="s">
        <v>35</v>
      </c>
      <c r="B3524" s="11">
        <v>42985</v>
      </c>
      <c r="C3524" s="10" t="s">
        <v>48</v>
      </c>
      <c r="D3524" s="10" t="s">
        <v>52</v>
      </c>
      <c r="E3524" s="12">
        <v>255735</v>
      </c>
      <c r="F3524" s="13">
        <v>80346.3</v>
      </c>
      <c r="G3524" s="13">
        <v>0</v>
      </c>
    </row>
    <row r="3525" spans="1:7" hidden="1" x14ac:dyDescent="0.55000000000000004">
      <c r="A3525" s="10" t="s">
        <v>35</v>
      </c>
      <c r="B3525" s="11">
        <v>42985</v>
      </c>
      <c r="C3525" s="10" t="s">
        <v>48</v>
      </c>
      <c r="D3525" s="10" t="s">
        <v>51</v>
      </c>
      <c r="E3525" s="12">
        <v>45673</v>
      </c>
      <c r="F3525" s="13">
        <v>109882.19</v>
      </c>
      <c r="G3525" s="13">
        <v>0</v>
      </c>
    </row>
    <row r="3526" spans="1:7" x14ac:dyDescent="0.55000000000000004">
      <c r="A3526" s="10" t="s">
        <v>35</v>
      </c>
      <c r="B3526" s="11">
        <v>42986</v>
      </c>
      <c r="C3526" s="10" t="s">
        <v>48</v>
      </c>
      <c r="D3526" s="10" t="s">
        <v>50</v>
      </c>
      <c r="E3526" s="12">
        <v>134280</v>
      </c>
      <c r="F3526" s="13">
        <v>417325</v>
      </c>
      <c r="G3526" s="13">
        <v>0</v>
      </c>
    </row>
    <row r="3527" spans="1:7" hidden="1" x14ac:dyDescent="0.55000000000000004">
      <c r="A3527" s="10" t="s">
        <v>35</v>
      </c>
      <c r="B3527" s="11">
        <v>42986</v>
      </c>
      <c r="C3527" s="10" t="s">
        <v>48</v>
      </c>
      <c r="D3527" s="10" t="s">
        <v>52</v>
      </c>
      <c r="E3527" s="12">
        <v>223352</v>
      </c>
      <c r="F3527" s="13">
        <v>69456.350000000006</v>
      </c>
      <c r="G3527" s="13">
        <v>0</v>
      </c>
    </row>
    <row r="3528" spans="1:7" hidden="1" x14ac:dyDescent="0.55000000000000004">
      <c r="A3528" s="10" t="s">
        <v>35</v>
      </c>
      <c r="B3528" s="11">
        <v>42986</v>
      </c>
      <c r="C3528" s="10" t="s">
        <v>48</v>
      </c>
      <c r="D3528" s="10" t="s">
        <v>51</v>
      </c>
      <c r="E3528" s="12">
        <v>37602</v>
      </c>
      <c r="F3528" s="13">
        <v>88458.84</v>
      </c>
      <c r="G3528" s="13">
        <v>0</v>
      </c>
    </row>
    <row r="3529" spans="1:7" x14ac:dyDescent="0.55000000000000004">
      <c r="A3529" s="10" t="s">
        <v>35</v>
      </c>
      <c r="B3529" s="11">
        <v>42989</v>
      </c>
      <c r="C3529" s="10" t="s">
        <v>48</v>
      </c>
      <c r="D3529" s="10" t="s">
        <v>50</v>
      </c>
      <c r="E3529" s="12">
        <v>156709</v>
      </c>
      <c r="F3529" s="13">
        <v>478358.95</v>
      </c>
      <c r="G3529" s="13">
        <v>0</v>
      </c>
    </row>
    <row r="3530" spans="1:7" hidden="1" x14ac:dyDescent="0.55000000000000004">
      <c r="A3530" s="10" t="s">
        <v>35</v>
      </c>
      <c r="B3530" s="11">
        <v>42989</v>
      </c>
      <c r="C3530" s="10" t="s">
        <v>48</v>
      </c>
      <c r="D3530" s="10" t="s">
        <v>52</v>
      </c>
      <c r="E3530" s="12">
        <v>254457</v>
      </c>
      <c r="F3530" s="13">
        <v>77761.649999999994</v>
      </c>
      <c r="G3530" s="13">
        <v>0</v>
      </c>
    </row>
    <row r="3531" spans="1:7" hidden="1" x14ac:dyDescent="0.55000000000000004">
      <c r="A3531" s="10" t="s">
        <v>35</v>
      </c>
      <c r="B3531" s="11">
        <v>42989</v>
      </c>
      <c r="C3531" s="10" t="s">
        <v>48</v>
      </c>
      <c r="D3531" s="10" t="s">
        <v>51</v>
      </c>
      <c r="E3531" s="12">
        <v>32189</v>
      </c>
      <c r="F3531" s="13">
        <v>75636.179999999993</v>
      </c>
      <c r="G3531" s="13">
        <v>0</v>
      </c>
    </row>
    <row r="3532" spans="1:7" x14ac:dyDescent="0.55000000000000004">
      <c r="A3532" s="10" t="s">
        <v>35</v>
      </c>
      <c r="B3532" s="11">
        <v>42990</v>
      </c>
      <c r="C3532" s="10" t="s">
        <v>48</v>
      </c>
      <c r="D3532" s="10" t="s">
        <v>50</v>
      </c>
      <c r="E3532" s="12">
        <v>156164</v>
      </c>
      <c r="F3532" s="13">
        <v>481898.77</v>
      </c>
      <c r="G3532" s="13">
        <v>0</v>
      </c>
    </row>
    <row r="3533" spans="1:7" hidden="1" x14ac:dyDescent="0.55000000000000004">
      <c r="A3533" s="10" t="s">
        <v>35</v>
      </c>
      <c r="B3533" s="11">
        <v>42990</v>
      </c>
      <c r="C3533" s="10" t="s">
        <v>48</v>
      </c>
      <c r="D3533" s="10" t="s">
        <v>52</v>
      </c>
      <c r="E3533" s="12">
        <v>244241</v>
      </c>
      <c r="F3533" s="13">
        <v>75390.539999999994</v>
      </c>
      <c r="G3533" s="13">
        <v>0</v>
      </c>
    </row>
    <row r="3534" spans="1:7" hidden="1" x14ac:dyDescent="0.55000000000000004">
      <c r="A3534" s="10" t="s">
        <v>35</v>
      </c>
      <c r="B3534" s="11">
        <v>42990</v>
      </c>
      <c r="C3534" s="10" t="s">
        <v>48</v>
      </c>
      <c r="D3534" s="10" t="s">
        <v>51</v>
      </c>
      <c r="E3534" s="12">
        <v>51651</v>
      </c>
      <c r="F3534" s="13">
        <v>124386.94</v>
      </c>
      <c r="G3534" s="13">
        <v>0</v>
      </c>
    </row>
    <row r="3535" spans="1:7" x14ac:dyDescent="0.55000000000000004">
      <c r="A3535" s="10" t="s">
        <v>35</v>
      </c>
      <c r="B3535" s="11">
        <v>42991</v>
      </c>
      <c r="C3535" s="10" t="s">
        <v>48</v>
      </c>
      <c r="D3535" s="10" t="s">
        <v>50</v>
      </c>
      <c r="E3535" s="12">
        <v>163074</v>
      </c>
      <c r="F3535" s="13">
        <v>510077.47</v>
      </c>
      <c r="G3535" s="13">
        <v>0</v>
      </c>
    </row>
    <row r="3536" spans="1:7" hidden="1" x14ac:dyDescent="0.55000000000000004">
      <c r="A3536" s="10" t="s">
        <v>35</v>
      </c>
      <c r="B3536" s="11">
        <v>42991</v>
      </c>
      <c r="C3536" s="10" t="s">
        <v>48</v>
      </c>
      <c r="D3536" s="10" t="s">
        <v>52</v>
      </c>
      <c r="E3536" s="12">
        <v>239245</v>
      </c>
      <c r="F3536" s="13">
        <v>74832.800000000003</v>
      </c>
      <c r="G3536" s="13">
        <v>0</v>
      </c>
    </row>
    <row r="3537" spans="1:7" hidden="1" x14ac:dyDescent="0.55000000000000004">
      <c r="A3537" s="10" t="s">
        <v>35</v>
      </c>
      <c r="B3537" s="11">
        <v>42991</v>
      </c>
      <c r="C3537" s="10" t="s">
        <v>48</v>
      </c>
      <c r="D3537" s="10" t="s">
        <v>51</v>
      </c>
      <c r="E3537" s="12">
        <v>34062</v>
      </c>
      <c r="F3537" s="13">
        <v>83396.66</v>
      </c>
      <c r="G3537" s="13">
        <v>0</v>
      </c>
    </row>
    <row r="3538" spans="1:7" x14ac:dyDescent="0.55000000000000004">
      <c r="A3538" s="10" t="s">
        <v>35</v>
      </c>
      <c r="B3538" s="11">
        <v>42992</v>
      </c>
      <c r="C3538" s="10" t="s">
        <v>48</v>
      </c>
      <c r="D3538" s="10" t="s">
        <v>50</v>
      </c>
      <c r="E3538" s="12">
        <v>144035</v>
      </c>
      <c r="F3538" s="13">
        <v>461205.3</v>
      </c>
      <c r="G3538" s="13">
        <v>0</v>
      </c>
    </row>
    <row r="3539" spans="1:7" hidden="1" x14ac:dyDescent="0.55000000000000004">
      <c r="A3539" s="10" t="s">
        <v>35</v>
      </c>
      <c r="B3539" s="11">
        <v>42992</v>
      </c>
      <c r="C3539" s="10" t="s">
        <v>48</v>
      </c>
      <c r="D3539" s="10" t="s">
        <v>52</v>
      </c>
      <c r="E3539" s="12">
        <v>240289</v>
      </c>
      <c r="F3539" s="13">
        <v>76949.56</v>
      </c>
      <c r="G3539" s="13">
        <v>0</v>
      </c>
    </row>
    <row r="3540" spans="1:7" hidden="1" x14ac:dyDescent="0.55000000000000004">
      <c r="A3540" s="10" t="s">
        <v>35</v>
      </c>
      <c r="B3540" s="11">
        <v>42992</v>
      </c>
      <c r="C3540" s="10" t="s">
        <v>48</v>
      </c>
      <c r="D3540" s="10" t="s">
        <v>51</v>
      </c>
      <c r="E3540" s="12">
        <v>53855</v>
      </c>
      <c r="F3540" s="13">
        <v>132935.25</v>
      </c>
      <c r="G3540" s="13">
        <v>0</v>
      </c>
    </row>
    <row r="3541" spans="1:7" x14ac:dyDescent="0.55000000000000004">
      <c r="A3541" s="10" t="s">
        <v>35</v>
      </c>
      <c r="B3541" s="11">
        <v>42993</v>
      </c>
      <c r="C3541" s="10" t="s">
        <v>48</v>
      </c>
      <c r="D3541" s="10" t="s">
        <v>50</v>
      </c>
      <c r="E3541" s="12">
        <v>136133</v>
      </c>
      <c r="F3541" s="13">
        <v>435005.95</v>
      </c>
      <c r="G3541" s="13">
        <v>0</v>
      </c>
    </row>
    <row r="3542" spans="1:7" hidden="1" x14ac:dyDescent="0.55000000000000004">
      <c r="A3542" s="10" t="s">
        <v>35</v>
      </c>
      <c r="B3542" s="11">
        <v>42993</v>
      </c>
      <c r="C3542" s="10" t="s">
        <v>48</v>
      </c>
      <c r="D3542" s="10" t="s">
        <v>52</v>
      </c>
      <c r="E3542" s="12">
        <v>212347</v>
      </c>
      <c r="F3542" s="13">
        <v>67877.81</v>
      </c>
      <c r="G3542" s="13">
        <v>0</v>
      </c>
    </row>
    <row r="3543" spans="1:7" hidden="1" x14ac:dyDescent="0.55000000000000004">
      <c r="A3543" s="10" t="s">
        <v>35</v>
      </c>
      <c r="B3543" s="11">
        <v>42993</v>
      </c>
      <c r="C3543" s="10" t="s">
        <v>48</v>
      </c>
      <c r="D3543" s="10" t="s">
        <v>51</v>
      </c>
      <c r="E3543" s="12">
        <v>35794</v>
      </c>
      <c r="F3543" s="13">
        <v>87305.19</v>
      </c>
      <c r="G3543" s="13">
        <v>0</v>
      </c>
    </row>
    <row r="3544" spans="1:7" x14ac:dyDescent="0.55000000000000004">
      <c r="A3544" s="10" t="s">
        <v>35</v>
      </c>
      <c r="B3544" s="11">
        <v>42996</v>
      </c>
      <c r="C3544" s="10" t="s">
        <v>48</v>
      </c>
      <c r="D3544" s="10" t="s">
        <v>50</v>
      </c>
      <c r="E3544" s="12">
        <v>169729</v>
      </c>
      <c r="F3544" s="13">
        <v>542568.22</v>
      </c>
      <c r="G3544" s="13">
        <v>0</v>
      </c>
    </row>
    <row r="3545" spans="1:7" hidden="1" x14ac:dyDescent="0.55000000000000004">
      <c r="A3545" s="10" t="s">
        <v>35</v>
      </c>
      <c r="B3545" s="11">
        <v>42996</v>
      </c>
      <c r="C3545" s="10" t="s">
        <v>48</v>
      </c>
      <c r="D3545" s="10" t="s">
        <v>52</v>
      </c>
      <c r="E3545" s="12">
        <v>278774</v>
      </c>
      <c r="F3545" s="13">
        <v>89171.94</v>
      </c>
      <c r="G3545" s="13">
        <v>0</v>
      </c>
    </row>
    <row r="3546" spans="1:7" hidden="1" x14ac:dyDescent="0.55000000000000004">
      <c r="A3546" s="10" t="s">
        <v>35</v>
      </c>
      <c r="B3546" s="11">
        <v>42996</v>
      </c>
      <c r="C3546" s="10" t="s">
        <v>48</v>
      </c>
      <c r="D3546" s="10" t="s">
        <v>51</v>
      </c>
      <c r="E3546" s="12">
        <v>45858</v>
      </c>
      <c r="F3546" s="13">
        <v>114775.8</v>
      </c>
      <c r="G3546" s="13">
        <v>0</v>
      </c>
    </row>
    <row r="3547" spans="1:7" x14ac:dyDescent="0.55000000000000004">
      <c r="A3547" s="10" t="s">
        <v>35</v>
      </c>
      <c r="B3547" s="11">
        <v>42997</v>
      </c>
      <c r="C3547" s="10" t="s">
        <v>48</v>
      </c>
      <c r="D3547" s="10" t="s">
        <v>50</v>
      </c>
      <c r="E3547" s="12">
        <v>168863</v>
      </c>
      <c r="F3547" s="13">
        <v>543494.79</v>
      </c>
      <c r="G3547" s="13">
        <v>0</v>
      </c>
    </row>
    <row r="3548" spans="1:7" hidden="1" x14ac:dyDescent="0.55000000000000004">
      <c r="A3548" s="10" t="s">
        <v>35</v>
      </c>
      <c r="B3548" s="11">
        <v>42997</v>
      </c>
      <c r="C3548" s="10" t="s">
        <v>48</v>
      </c>
      <c r="D3548" s="10" t="s">
        <v>52</v>
      </c>
      <c r="E3548" s="12">
        <v>275564</v>
      </c>
      <c r="F3548" s="13">
        <v>88702.06</v>
      </c>
      <c r="G3548" s="13">
        <v>0</v>
      </c>
    </row>
    <row r="3549" spans="1:7" hidden="1" x14ac:dyDescent="0.55000000000000004">
      <c r="A3549" s="10" t="s">
        <v>35</v>
      </c>
      <c r="B3549" s="11">
        <v>42997</v>
      </c>
      <c r="C3549" s="10" t="s">
        <v>48</v>
      </c>
      <c r="D3549" s="10" t="s">
        <v>51</v>
      </c>
      <c r="E3549" s="12">
        <v>30145</v>
      </c>
      <c r="F3549" s="13">
        <v>76287.73</v>
      </c>
      <c r="G3549" s="13">
        <v>0</v>
      </c>
    </row>
    <row r="3550" spans="1:7" x14ac:dyDescent="0.55000000000000004">
      <c r="A3550" s="10" t="s">
        <v>35</v>
      </c>
      <c r="B3550" s="11">
        <v>42998</v>
      </c>
      <c r="C3550" s="10" t="s">
        <v>48</v>
      </c>
      <c r="D3550" s="10" t="s">
        <v>50</v>
      </c>
      <c r="E3550" s="12">
        <v>155078</v>
      </c>
      <c r="F3550" s="13">
        <v>505975.34</v>
      </c>
      <c r="G3550" s="13">
        <v>0</v>
      </c>
    </row>
    <row r="3551" spans="1:7" hidden="1" x14ac:dyDescent="0.55000000000000004">
      <c r="A3551" s="10" t="s">
        <v>35</v>
      </c>
      <c r="B3551" s="11">
        <v>42998</v>
      </c>
      <c r="C3551" s="10" t="s">
        <v>48</v>
      </c>
      <c r="D3551" s="10" t="s">
        <v>52</v>
      </c>
      <c r="E3551" s="12">
        <v>238196</v>
      </c>
      <c r="F3551" s="13">
        <v>77728.3</v>
      </c>
      <c r="G3551" s="13">
        <v>0</v>
      </c>
    </row>
    <row r="3552" spans="1:7" hidden="1" x14ac:dyDescent="0.55000000000000004">
      <c r="A3552" s="10" t="s">
        <v>35</v>
      </c>
      <c r="B3552" s="11">
        <v>42998</v>
      </c>
      <c r="C3552" s="10" t="s">
        <v>48</v>
      </c>
      <c r="D3552" s="10" t="s">
        <v>51</v>
      </c>
      <c r="E3552" s="12">
        <v>37911</v>
      </c>
      <c r="F3552" s="13">
        <v>95375.1</v>
      </c>
      <c r="G3552" s="13">
        <v>0</v>
      </c>
    </row>
    <row r="3553" spans="1:7" x14ac:dyDescent="0.55000000000000004">
      <c r="A3553" s="10" t="s">
        <v>35</v>
      </c>
      <c r="B3553" s="11">
        <v>42999</v>
      </c>
      <c r="C3553" s="10" t="s">
        <v>48</v>
      </c>
      <c r="D3553" s="10" t="s">
        <v>50</v>
      </c>
      <c r="E3553" s="12">
        <v>141592</v>
      </c>
      <c r="F3553" s="13">
        <v>465195.61</v>
      </c>
      <c r="G3553" s="13">
        <v>0</v>
      </c>
    </row>
    <row r="3554" spans="1:7" hidden="1" x14ac:dyDescent="0.55000000000000004">
      <c r="A3554" s="10" t="s">
        <v>35</v>
      </c>
      <c r="B3554" s="11">
        <v>42999</v>
      </c>
      <c r="C3554" s="10" t="s">
        <v>48</v>
      </c>
      <c r="D3554" s="10" t="s">
        <v>52</v>
      </c>
      <c r="E3554" s="12">
        <v>236424</v>
      </c>
      <c r="F3554" s="13">
        <v>77692.83</v>
      </c>
      <c r="G3554" s="13">
        <v>0</v>
      </c>
    </row>
    <row r="3555" spans="1:7" hidden="1" x14ac:dyDescent="0.55000000000000004">
      <c r="A3555" s="10" t="s">
        <v>35</v>
      </c>
      <c r="B3555" s="11">
        <v>42999</v>
      </c>
      <c r="C3555" s="10" t="s">
        <v>48</v>
      </c>
      <c r="D3555" s="10" t="s">
        <v>51</v>
      </c>
      <c r="E3555" s="12">
        <v>53951</v>
      </c>
      <c r="F3555" s="13">
        <v>132547.93</v>
      </c>
      <c r="G3555" s="13">
        <v>0</v>
      </c>
    </row>
    <row r="3556" spans="1:7" x14ac:dyDescent="0.55000000000000004">
      <c r="A3556" s="10" t="s">
        <v>35</v>
      </c>
      <c r="B3556" s="11">
        <v>43000</v>
      </c>
      <c r="C3556" s="10" t="s">
        <v>48</v>
      </c>
      <c r="D3556" s="10" t="s">
        <v>50</v>
      </c>
      <c r="E3556" s="12">
        <v>109374</v>
      </c>
      <c r="F3556" s="13">
        <v>359857.24</v>
      </c>
      <c r="G3556" s="13">
        <v>0</v>
      </c>
    </row>
    <row r="3557" spans="1:7" hidden="1" x14ac:dyDescent="0.55000000000000004">
      <c r="A3557" s="10" t="s">
        <v>35</v>
      </c>
      <c r="B3557" s="11">
        <v>43000</v>
      </c>
      <c r="C3557" s="10" t="s">
        <v>48</v>
      </c>
      <c r="D3557" s="10" t="s">
        <v>52</v>
      </c>
      <c r="E3557" s="12">
        <v>190522</v>
      </c>
      <c r="F3557" s="13">
        <v>62687.99</v>
      </c>
      <c r="G3557" s="13">
        <v>0</v>
      </c>
    </row>
    <row r="3558" spans="1:7" hidden="1" x14ac:dyDescent="0.55000000000000004">
      <c r="A3558" s="10" t="s">
        <v>35</v>
      </c>
      <c r="B3558" s="11">
        <v>43000</v>
      </c>
      <c r="C3558" s="10" t="s">
        <v>48</v>
      </c>
      <c r="D3558" s="10" t="s">
        <v>51</v>
      </c>
      <c r="E3558" s="12">
        <v>23999</v>
      </c>
      <c r="F3558" s="13">
        <v>57854.720000000001</v>
      </c>
      <c r="G3558" s="13">
        <v>0</v>
      </c>
    </row>
    <row r="3559" spans="1:7" x14ac:dyDescent="0.55000000000000004">
      <c r="A3559" s="10" t="s">
        <v>35</v>
      </c>
      <c r="B3559" s="11">
        <v>43003</v>
      </c>
      <c r="C3559" s="10" t="s">
        <v>48</v>
      </c>
      <c r="D3559" s="10" t="s">
        <v>50</v>
      </c>
      <c r="E3559" s="12">
        <v>132415</v>
      </c>
      <c r="F3559" s="13">
        <v>443131.12</v>
      </c>
      <c r="G3559" s="13">
        <v>0</v>
      </c>
    </row>
    <row r="3560" spans="1:7" hidden="1" x14ac:dyDescent="0.55000000000000004">
      <c r="A3560" s="10" t="s">
        <v>35</v>
      </c>
      <c r="B3560" s="11">
        <v>43003</v>
      </c>
      <c r="C3560" s="10" t="s">
        <v>48</v>
      </c>
      <c r="D3560" s="10" t="s">
        <v>52</v>
      </c>
      <c r="E3560" s="12">
        <v>232346</v>
      </c>
      <c r="F3560" s="13">
        <v>77770.14</v>
      </c>
      <c r="G3560" s="13">
        <v>0</v>
      </c>
    </row>
    <row r="3561" spans="1:7" hidden="1" x14ac:dyDescent="0.55000000000000004">
      <c r="A3561" s="10" t="s">
        <v>35</v>
      </c>
      <c r="B3561" s="11">
        <v>43003</v>
      </c>
      <c r="C3561" s="10" t="s">
        <v>48</v>
      </c>
      <c r="D3561" s="10" t="s">
        <v>51</v>
      </c>
      <c r="E3561" s="12">
        <v>33206</v>
      </c>
      <c r="F3561" s="13">
        <v>80103.789999999994</v>
      </c>
      <c r="G3561" s="13">
        <v>0</v>
      </c>
    </row>
    <row r="3562" spans="1:7" x14ac:dyDescent="0.55000000000000004">
      <c r="A3562" s="10" t="s">
        <v>35</v>
      </c>
      <c r="B3562" s="11">
        <v>43004</v>
      </c>
      <c r="C3562" s="10" t="s">
        <v>48</v>
      </c>
      <c r="D3562" s="10" t="s">
        <v>50</v>
      </c>
      <c r="E3562" s="12">
        <v>146658</v>
      </c>
      <c r="F3562" s="13">
        <v>499870.1</v>
      </c>
      <c r="G3562" s="13">
        <v>0</v>
      </c>
    </row>
    <row r="3563" spans="1:7" hidden="1" x14ac:dyDescent="0.55000000000000004">
      <c r="A3563" s="10" t="s">
        <v>35</v>
      </c>
      <c r="B3563" s="11">
        <v>43004</v>
      </c>
      <c r="C3563" s="10" t="s">
        <v>48</v>
      </c>
      <c r="D3563" s="10" t="s">
        <v>52</v>
      </c>
      <c r="E3563" s="12">
        <v>262145</v>
      </c>
      <c r="F3563" s="13">
        <v>89369.99</v>
      </c>
      <c r="G3563" s="13">
        <v>0</v>
      </c>
    </row>
    <row r="3564" spans="1:7" hidden="1" x14ac:dyDescent="0.55000000000000004">
      <c r="A3564" s="10" t="s">
        <v>35</v>
      </c>
      <c r="B3564" s="11">
        <v>43004</v>
      </c>
      <c r="C3564" s="10" t="s">
        <v>48</v>
      </c>
      <c r="D3564" s="10" t="s">
        <v>51</v>
      </c>
      <c r="E3564" s="12">
        <v>33712</v>
      </c>
      <c r="F3564" s="13">
        <v>81663.149999999994</v>
      </c>
      <c r="G3564" s="13">
        <v>0</v>
      </c>
    </row>
    <row r="3565" spans="1:7" x14ac:dyDescent="0.55000000000000004">
      <c r="A3565" s="10" t="s">
        <v>35</v>
      </c>
      <c r="B3565" s="11">
        <v>43005</v>
      </c>
      <c r="C3565" s="10" t="s">
        <v>48</v>
      </c>
      <c r="D3565" s="10" t="s">
        <v>50</v>
      </c>
      <c r="E3565" s="12">
        <v>147481</v>
      </c>
      <c r="F3565" s="13">
        <v>505122.43</v>
      </c>
      <c r="G3565" s="13">
        <v>0</v>
      </c>
    </row>
    <row r="3566" spans="1:7" hidden="1" x14ac:dyDescent="0.55000000000000004">
      <c r="A3566" s="10" t="s">
        <v>35</v>
      </c>
      <c r="B3566" s="11">
        <v>43005</v>
      </c>
      <c r="C3566" s="10" t="s">
        <v>48</v>
      </c>
      <c r="D3566" s="10" t="s">
        <v>52</v>
      </c>
      <c r="E3566" s="12">
        <v>249821</v>
      </c>
      <c r="F3566" s="13">
        <v>85574.78</v>
      </c>
      <c r="G3566" s="13">
        <v>0</v>
      </c>
    </row>
    <row r="3567" spans="1:7" hidden="1" x14ac:dyDescent="0.55000000000000004">
      <c r="A3567" s="10" t="s">
        <v>35</v>
      </c>
      <c r="B3567" s="11">
        <v>43005</v>
      </c>
      <c r="C3567" s="10" t="s">
        <v>48</v>
      </c>
      <c r="D3567" s="10" t="s">
        <v>51</v>
      </c>
      <c r="E3567" s="12">
        <v>33995</v>
      </c>
      <c r="F3567" s="13">
        <v>85586.48</v>
      </c>
      <c r="G3567" s="13">
        <v>0</v>
      </c>
    </row>
    <row r="3568" spans="1:7" x14ac:dyDescent="0.55000000000000004">
      <c r="A3568" s="10" t="s">
        <v>35</v>
      </c>
      <c r="B3568" s="11">
        <v>43006</v>
      </c>
      <c r="C3568" s="10" t="s">
        <v>48</v>
      </c>
      <c r="D3568" s="10" t="s">
        <v>50</v>
      </c>
      <c r="E3568" s="12">
        <v>177472</v>
      </c>
      <c r="F3568" s="13">
        <v>607603.43000000005</v>
      </c>
      <c r="G3568" s="13">
        <v>0</v>
      </c>
    </row>
    <row r="3569" spans="1:7" hidden="1" x14ac:dyDescent="0.55000000000000004">
      <c r="A3569" s="10" t="s">
        <v>35</v>
      </c>
      <c r="B3569" s="11">
        <v>43006</v>
      </c>
      <c r="C3569" s="10" t="s">
        <v>48</v>
      </c>
      <c r="D3569" s="10" t="s">
        <v>52</v>
      </c>
      <c r="E3569" s="12">
        <v>303475</v>
      </c>
      <c r="F3569" s="13">
        <v>103928</v>
      </c>
      <c r="G3569" s="13">
        <v>0</v>
      </c>
    </row>
    <row r="3570" spans="1:7" hidden="1" x14ac:dyDescent="0.55000000000000004">
      <c r="A3570" s="10" t="s">
        <v>35</v>
      </c>
      <c r="B3570" s="11">
        <v>43006</v>
      </c>
      <c r="C3570" s="10" t="s">
        <v>48</v>
      </c>
      <c r="D3570" s="10" t="s">
        <v>51</v>
      </c>
      <c r="E3570" s="12">
        <v>51528</v>
      </c>
      <c r="F3570" s="13">
        <v>129128.63</v>
      </c>
      <c r="G3570" s="13">
        <v>0</v>
      </c>
    </row>
    <row r="3571" spans="1:7" x14ac:dyDescent="0.55000000000000004">
      <c r="A3571" s="10" t="s">
        <v>35</v>
      </c>
      <c r="B3571" s="11">
        <v>43007</v>
      </c>
      <c r="C3571" s="10" t="s">
        <v>48</v>
      </c>
      <c r="D3571" s="10" t="s">
        <v>50</v>
      </c>
      <c r="E3571" s="12">
        <v>148829</v>
      </c>
      <c r="F3571" s="13">
        <v>502200.66</v>
      </c>
      <c r="G3571" s="13">
        <v>0</v>
      </c>
    </row>
    <row r="3572" spans="1:7" hidden="1" x14ac:dyDescent="0.55000000000000004">
      <c r="A3572" s="10" t="s">
        <v>35</v>
      </c>
      <c r="B3572" s="11">
        <v>43007</v>
      </c>
      <c r="C3572" s="10" t="s">
        <v>48</v>
      </c>
      <c r="D3572" s="10" t="s">
        <v>52</v>
      </c>
      <c r="E3572" s="12">
        <v>202238</v>
      </c>
      <c r="F3572" s="13">
        <v>68243.42</v>
      </c>
      <c r="G3572" s="13">
        <v>0</v>
      </c>
    </row>
    <row r="3573" spans="1:7" hidden="1" x14ac:dyDescent="0.55000000000000004">
      <c r="A3573" s="10" t="s">
        <v>35</v>
      </c>
      <c r="B3573" s="11">
        <v>43007</v>
      </c>
      <c r="C3573" s="10" t="s">
        <v>48</v>
      </c>
      <c r="D3573" s="10" t="s">
        <v>51</v>
      </c>
      <c r="E3573" s="12">
        <v>27829</v>
      </c>
      <c r="F3573" s="13">
        <v>68969.460000000006</v>
      </c>
      <c r="G3573" s="13">
        <v>0</v>
      </c>
    </row>
    <row r="3574" spans="1:7" x14ac:dyDescent="0.55000000000000004">
      <c r="A3574" s="10" t="s">
        <v>35</v>
      </c>
      <c r="B3574" s="11">
        <v>43011</v>
      </c>
      <c r="C3574" s="10" t="s">
        <v>48</v>
      </c>
      <c r="D3574" s="10" t="s">
        <v>50</v>
      </c>
      <c r="E3574" s="12">
        <v>133385</v>
      </c>
      <c r="F3574" s="13">
        <v>442122.06</v>
      </c>
      <c r="G3574" s="13">
        <v>0</v>
      </c>
    </row>
    <row r="3575" spans="1:7" hidden="1" x14ac:dyDescent="0.55000000000000004">
      <c r="A3575" s="10" t="s">
        <v>35</v>
      </c>
      <c r="B3575" s="11">
        <v>43011</v>
      </c>
      <c r="C3575" s="10" t="s">
        <v>48</v>
      </c>
      <c r="D3575" s="10" t="s">
        <v>52</v>
      </c>
      <c r="E3575" s="12">
        <v>186291</v>
      </c>
      <c r="F3575" s="13">
        <v>61752.639999999999</v>
      </c>
      <c r="G3575" s="13">
        <v>0</v>
      </c>
    </row>
    <row r="3576" spans="1:7" hidden="1" x14ac:dyDescent="0.55000000000000004">
      <c r="A3576" s="10" t="s">
        <v>35</v>
      </c>
      <c r="B3576" s="11">
        <v>43011</v>
      </c>
      <c r="C3576" s="10" t="s">
        <v>48</v>
      </c>
      <c r="D3576" s="10" t="s">
        <v>51</v>
      </c>
      <c r="E3576" s="12">
        <v>35322</v>
      </c>
      <c r="F3576" s="13">
        <v>84898.19</v>
      </c>
      <c r="G3576" s="13">
        <v>0</v>
      </c>
    </row>
    <row r="3577" spans="1:7" x14ac:dyDescent="0.55000000000000004">
      <c r="A3577" s="10" t="s">
        <v>35</v>
      </c>
      <c r="B3577" s="11">
        <v>43012</v>
      </c>
      <c r="C3577" s="10" t="s">
        <v>48</v>
      </c>
      <c r="D3577" s="10" t="s">
        <v>50</v>
      </c>
      <c r="E3577" s="12">
        <v>142166</v>
      </c>
      <c r="F3577" s="13">
        <v>466499.87</v>
      </c>
      <c r="G3577" s="13">
        <v>0</v>
      </c>
    </row>
    <row r="3578" spans="1:7" hidden="1" x14ac:dyDescent="0.55000000000000004">
      <c r="A3578" s="10" t="s">
        <v>35</v>
      </c>
      <c r="B3578" s="11">
        <v>43012</v>
      </c>
      <c r="C3578" s="10" t="s">
        <v>48</v>
      </c>
      <c r="D3578" s="10" t="s">
        <v>52</v>
      </c>
      <c r="E3578" s="12">
        <v>214928</v>
      </c>
      <c r="F3578" s="13">
        <v>70536.320000000007</v>
      </c>
      <c r="G3578" s="13">
        <v>0</v>
      </c>
    </row>
    <row r="3579" spans="1:7" hidden="1" x14ac:dyDescent="0.55000000000000004">
      <c r="A3579" s="10" t="s">
        <v>35</v>
      </c>
      <c r="B3579" s="11">
        <v>43012</v>
      </c>
      <c r="C3579" s="10" t="s">
        <v>48</v>
      </c>
      <c r="D3579" s="10" t="s">
        <v>51</v>
      </c>
      <c r="E3579" s="12">
        <v>38897</v>
      </c>
      <c r="F3579" s="13">
        <v>93616.97</v>
      </c>
      <c r="G3579" s="13">
        <v>0</v>
      </c>
    </row>
    <row r="3580" spans="1:7" x14ac:dyDescent="0.55000000000000004">
      <c r="A3580" s="10" t="s">
        <v>35</v>
      </c>
      <c r="B3580" s="11">
        <v>43013</v>
      </c>
      <c r="C3580" s="10" t="s">
        <v>48</v>
      </c>
      <c r="D3580" s="10" t="s">
        <v>50</v>
      </c>
      <c r="E3580" s="12">
        <v>140019</v>
      </c>
      <c r="F3580" s="13">
        <v>461215.79</v>
      </c>
      <c r="G3580" s="13">
        <v>0</v>
      </c>
    </row>
    <row r="3581" spans="1:7" hidden="1" x14ac:dyDescent="0.55000000000000004">
      <c r="A3581" s="10" t="s">
        <v>35</v>
      </c>
      <c r="B3581" s="11">
        <v>43013</v>
      </c>
      <c r="C3581" s="10" t="s">
        <v>48</v>
      </c>
      <c r="D3581" s="10" t="s">
        <v>52</v>
      </c>
      <c r="E3581" s="12">
        <v>220060</v>
      </c>
      <c r="F3581" s="13">
        <v>72498.38</v>
      </c>
      <c r="G3581" s="13">
        <v>0</v>
      </c>
    </row>
    <row r="3582" spans="1:7" hidden="1" x14ac:dyDescent="0.55000000000000004">
      <c r="A3582" s="10" t="s">
        <v>35</v>
      </c>
      <c r="B3582" s="11">
        <v>43013</v>
      </c>
      <c r="C3582" s="10" t="s">
        <v>48</v>
      </c>
      <c r="D3582" s="10" t="s">
        <v>51</v>
      </c>
      <c r="E3582" s="12">
        <v>47731</v>
      </c>
      <c r="F3582" s="13">
        <v>115288.99</v>
      </c>
      <c r="G3582" s="13">
        <v>0</v>
      </c>
    </row>
    <row r="3583" spans="1:7" x14ac:dyDescent="0.55000000000000004">
      <c r="A3583" s="10" t="s">
        <v>35</v>
      </c>
      <c r="B3583" s="11">
        <v>43014</v>
      </c>
      <c r="C3583" s="10" t="s">
        <v>48</v>
      </c>
      <c r="D3583" s="10" t="s">
        <v>50</v>
      </c>
      <c r="E3583" s="12">
        <v>151039</v>
      </c>
      <c r="F3583" s="13">
        <v>493611.3</v>
      </c>
      <c r="G3583" s="13">
        <v>0</v>
      </c>
    </row>
    <row r="3584" spans="1:7" hidden="1" x14ac:dyDescent="0.55000000000000004">
      <c r="A3584" s="10" t="s">
        <v>35</v>
      </c>
      <c r="B3584" s="11">
        <v>43014</v>
      </c>
      <c r="C3584" s="10" t="s">
        <v>48</v>
      </c>
      <c r="D3584" s="10" t="s">
        <v>52</v>
      </c>
      <c r="E3584" s="12">
        <v>232744</v>
      </c>
      <c r="F3584" s="13">
        <v>76095.02</v>
      </c>
      <c r="G3584" s="13">
        <v>0</v>
      </c>
    </row>
    <row r="3585" spans="1:7" hidden="1" x14ac:dyDescent="0.55000000000000004">
      <c r="A3585" s="10" t="s">
        <v>35</v>
      </c>
      <c r="B3585" s="11">
        <v>43014</v>
      </c>
      <c r="C3585" s="10" t="s">
        <v>48</v>
      </c>
      <c r="D3585" s="10" t="s">
        <v>51</v>
      </c>
      <c r="E3585" s="12">
        <v>40661</v>
      </c>
      <c r="F3585" s="13">
        <v>96622.95</v>
      </c>
      <c r="G3585" s="13">
        <v>0</v>
      </c>
    </row>
    <row r="3586" spans="1:7" x14ac:dyDescent="0.55000000000000004">
      <c r="A3586" s="10" t="s">
        <v>35</v>
      </c>
      <c r="B3586" s="11">
        <v>43017</v>
      </c>
      <c r="C3586" s="10" t="s">
        <v>48</v>
      </c>
      <c r="D3586" s="10" t="s">
        <v>50</v>
      </c>
      <c r="E3586" s="12">
        <v>109923</v>
      </c>
      <c r="F3586" s="13">
        <v>356364.46</v>
      </c>
      <c r="G3586" s="13">
        <v>0</v>
      </c>
    </row>
    <row r="3587" spans="1:7" hidden="1" x14ac:dyDescent="0.55000000000000004">
      <c r="A3587" s="10" t="s">
        <v>35</v>
      </c>
      <c r="B3587" s="11">
        <v>43017</v>
      </c>
      <c r="C3587" s="10" t="s">
        <v>48</v>
      </c>
      <c r="D3587" s="10" t="s">
        <v>52</v>
      </c>
      <c r="E3587" s="12">
        <v>181780</v>
      </c>
      <c r="F3587" s="13">
        <v>58948.74</v>
      </c>
      <c r="G3587" s="13">
        <v>0</v>
      </c>
    </row>
    <row r="3588" spans="1:7" hidden="1" x14ac:dyDescent="0.55000000000000004">
      <c r="A3588" s="10" t="s">
        <v>35</v>
      </c>
      <c r="B3588" s="11">
        <v>43017</v>
      </c>
      <c r="C3588" s="10" t="s">
        <v>48</v>
      </c>
      <c r="D3588" s="10" t="s">
        <v>51</v>
      </c>
      <c r="E3588" s="12">
        <v>38720</v>
      </c>
      <c r="F3588" s="13">
        <v>91067.65</v>
      </c>
      <c r="G3588" s="13">
        <v>0</v>
      </c>
    </row>
    <row r="3589" spans="1:7" x14ac:dyDescent="0.55000000000000004">
      <c r="A3589" s="10" t="s">
        <v>35</v>
      </c>
      <c r="B3589" s="11">
        <v>43018</v>
      </c>
      <c r="C3589" s="10" t="s">
        <v>48</v>
      </c>
      <c r="D3589" s="10" t="s">
        <v>50</v>
      </c>
      <c r="E3589" s="12">
        <v>135892</v>
      </c>
      <c r="F3589" s="13">
        <v>447200.43</v>
      </c>
      <c r="G3589" s="13">
        <v>0</v>
      </c>
    </row>
    <row r="3590" spans="1:7" hidden="1" x14ac:dyDescent="0.55000000000000004">
      <c r="A3590" s="10" t="s">
        <v>35</v>
      </c>
      <c r="B3590" s="11">
        <v>43018</v>
      </c>
      <c r="C3590" s="10" t="s">
        <v>48</v>
      </c>
      <c r="D3590" s="10" t="s">
        <v>52</v>
      </c>
      <c r="E3590" s="12">
        <v>225673</v>
      </c>
      <c r="F3590" s="13">
        <v>74295.63</v>
      </c>
      <c r="G3590" s="13">
        <v>0</v>
      </c>
    </row>
    <row r="3591" spans="1:7" hidden="1" x14ac:dyDescent="0.55000000000000004">
      <c r="A3591" s="10" t="s">
        <v>35</v>
      </c>
      <c r="B3591" s="11">
        <v>43018</v>
      </c>
      <c r="C3591" s="10" t="s">
        <v>48</v>
      </c>
      <c r="D3591" s="10" t="s">
        <v>51</v>
      </c>
      <c r="E3591" s="12">
        <v>36414</v>
      </c>
      <c r="F3591" s="13">
        <v>85779.72</v>
      </c>
      <c r="G3591" s="13">
        <v>0</v>
      </c>
    </row>
    <row r="3592" spans="1:7" x14ac:dyDescent="0.55000000000000004">
      <c r="A3592" s="10" t="s">
        <v>35</v>
      </c>
      <c r="B3592" s="11">
        <v>43019</v>
      </c>
      <c r="C3592" s="10" t="s">
        <v>48</v>
      </c>
      <c r="D3592" s="10" t="s">
        <v>50</v>
      </c>
      <c r="E3592" s="12">
        <v>133172</v>
      </c>
      <c r="F3592" s="13">
        <v>444019.4</v>
      </c>
      <c r="G3592" s="13">
        <v>0</v>
      </c>
    </row>
    <row r="3593" spans="1:7" hidden="1" x14ac:dyDescent="0.55000000000000004">
      <c r="A3593" s="10" t="s">
        <v>35</v>
      </c>
      <c r="B3593" s="11">
        <v>43019</v>
      </c>
      <c r="C3593" s="10" t="s">
        <v>48</v>
      </c>
      <c r="D3593" s="10" t="s">
        <v>52</v>
      </c>
      <c r="E3593" s="12">
        <v>226094</v>
      </c>
      <c r="F3593" s="13">
        <v>75413.070000000007</v>
      </c>
      <c r="G3593" s="13">
        <v>0</v>
      </c>
    </row>
    <row r="3594" spans="1:7" hidden="1" x14ac:dyDescent="0.55000000000000004">
      <c r="A3594" s="10" t="s">
        <v>35</v>
      </c>
      <c r="B3594" s="11">
        <v>43019</v>
      </c>
      <c r="C3594" s="10" t="s">
        <v>48</v>
      </c>
      <c r="D3594" s="10" t="s">
        <v>51</v>
      </c>
      <c r="E3594" s="12">
        <v>37040</v>
      </c>
      <c r="F3594" s="13">
        <v>88909.51</v>
      </c>
      <c r="G3594" s="13">
        <v>0</v>
      </c>
    </row>
    <row r="3595" spans="1:7" x14ac:dyDescent="0.55000000000000004">
      <c r="A3595" s="10" t="s">
        <v>35</v>
      </c>
      <c r="B3595" s="11">
        <v>43020</v>
      </c>
      <c r="C3595" s="10" t="s">
        <v>48</v>
      </c>
      <c r="D3595" s="10" t="s">
        <v>50</v>
      </c>
      <c r="E3595" s="12">
        <v>159363</v>
      </c>
      <c r="F3595" s="13">
        <v>525319.30000000005</v>
      </c>
      <c r="G3595" s="13">
        <v>0</v>
      </c>
    </row>
    <row r="3596" spans="1:7" hidden="1" x14ac:dyDescent="0.55000000000000004">
      <c r="A3596" s="10" t="s">
        <v>35</v>
      </c>
      <c r="B3596" s="11">
        <v>43020</v>
      </c>
      <c r="C3596" s="10" t="s">
        <v>48</v>
      </c>
      <c r="D3596" s="10" t="s">
        <v>52</v>
      </c>
      <c r="E3596" s="12">
        <v>266460</v>
      </c>
      <c r="F3596" s="13">
        <v>87865.2</v>
      </c>
      <c r="G3596" s="13">
        <v>0</v>
      </c>
    </row>
    <row r="3597" spans="1:7" hidden="1" x14ac:dyDescent="0.55000000000000004">
      <c r="A3597" s="10" t="s">
        <v>35</v>
      </c>
      <c r="B3597" s="11">
        <v>43020</v>
      </c>
      <c r="C3597" s="10" t="s">
        <v>48</v>
      </c>
      <c r="D3597" s="10" t="s">
        <v>51</v>
      </c>
      <c r="E3597" s="12">
        <v>55325</v>
      </c>
      <c r="F3597" s="13">
        <v>133505.20000000001</v>
      </c>
      <c r="G3597" s="13">
        <v>0</v>
      </c>
    </row>
    <row r="3598" spans="1:7" x14ac:dyDescent="0.55000000000000004">
      <c r="A3598" s="10" t="s">
        <v>35</v>
      </c>
      <c r="B3598" s="11">
        <v>43021</v>
      </c>
      <c r="C3598" s="10" t="s">
        <v>48</v>
      </c>
      <c r="D3598" s="10" t="s">
        <v>50</v>
      </c>
      <c r="E3598" s="12">
        <v>146603</v>
      </c>
      <c r="F3598" s="13">
        <v>487999.16</v>
      </c>
      <c r="G3598" s="13">
        <v>0</v>
      </c>
    </row>
    <row r="3599" spans="1:7" hidden="1" x14ac:dyDescent="0.55000000000000004">
      <c r="A3599" s="10" t="s">
        <v>35</v>
      </c>
      <c r="B3599" s="11">
        <v>43021</v>
      </c>
      <c r="C3599" s="10" t="s">
        <v>48</v>
      </c>
      <c r="D3599" s="10" t="s">
        <v>52</v>
      </c>
      <c r="E3599" s="12">
        <v>248145</v>
      </c>
      <c r="F3599" s="13">
        <v>82627.429999999993</v>
      </c>
      <c r="G3599" s="13">
        <v>0</v>
      </c>
    </row>
    <row r="3600" spans="1:7" hidden="1" x14ac:dyDescent="0.55000000000000004">
      <c r="A3600" s="10" t="s">
        <v>35</v>
      </c>
      <c r="B3600" s="11">
        <v>43021</v>
      </c>
      <c r="C3600" s="10" t="s">
        <v>48</v>
      </c>
      <c r="D3600" s="10" t="s">
        <v>51</v>
      </c>
      <c r="E3600" s="12">
        <v>41999</v>
      </c>
      <c r="F3600" s="13">
        <v>102881.67</v>
      </c>
      <c r="G3600" s="13">
        <v>0</v>
      </c>
    </row>
    <row r="3601" spans="1:7" x14ac:dyDescent="0.55000000000000004">
      <c r="A3601" s="10" t="s">
        <v>35</v>
      </c>
      <c r="B3601" s="11">
        <v>43024</v>
      </c>
      <c r="C3601" s="10" t="s">
        <v>48</v>
      </c>
      <c r="D3601" s="10" t="s">
        <v>50</v>
      </c>
      <c r="E3601" s="12">
        <v>123166</v>
      </c>
      <c r="F3601" s="13">
        <v>414853.03</v>
      </c>
      <c r="G3601" s="13">
        <v>0</v>
      </c>
    </row>
    <row r="3602" spans="1:7" hidden="1" x14ac:dyDescent="0.55000000000000004">
      <c r="A3602" s="10" t="s">
        <v>35</v>
      </c>
      <c r="B3602" s="11">
        <v>43024</v>
      </c>
      <c r="C3602" s="10" t="s">
        <v>48</v>
      </c>
      <c r="D3602" s="10" t="s">
        <v>52</v>
      </c>
      <c r="E3602" s="12">
        <v>200763</v>
      </c>
      <c r="F3602" s="13">
        <v>67638.429999999993</v>
      </c>
      <c r="G3602" s="13">
        <v>0</v>
      </c>
    </row>
    <row r="3603" spans="1:7" hidden="1" x14ac:dyDescent="0.55000000000000004">
      <c r="A3603" s="10" t="s">
        <v>35</v>
      </c>
      <c r="B3603" s="11">
        <v>43024</v>
      </c>
      <c r="C3603" s="10" t="s">
        <v>48</v>
      </c>
      <c r="D3603" s="10" t="s">
        <v>51</v>
      </c>
      <c r="E3603" s="12">
        <v>45436</v>
      </c>
      <c r="F3603" s="13">
        <v>108757.01</v>
      </c>
      <c r="G3603" s="13">
        <v>0</v>
      </c>
    </row>
    <row r="3604" spans="1:7" x14ac:dyDescent="0.55000000000000004">
      <c r="A3604" s="10" t="s">
        <v>35</v>
      </c>
      <c r="B3604" s="11">
        <v>43025</v>
      </c>
      <c r="C3604" s="10" t="s">
        <v>48</v>
      </c>
      <c r="D3604" s="10" t="s">
        <v>50</v>
      </c>
      <c r="E3604" s="12">
        <v>137374</v>
      </c>
      <c r="F3604" s="13">
        <v>462550.03</v>
      </c>
      <c r="G3604" s="13">
        <v>0</v>
      </c>
    </row>
    <row r="3605" spans="1:7" hidden="1" x14ac:dyDescent="0.55000000000000004">
      <c r="A3605" s="10" t="s">
        <v>35</v>
      </c>
      <c r="B3605" s="11">
        <v>43025</v>
      </c>
      <c r="C3605" s="10" t="s">
        <v>48</v>
      </c>
      <c r="D3605" s="10" t="s">
        <v>52</v>
      </c>
      <c r="E3605" s="12">
        <v>203129</v>
      </c>
      <c r="F3605" s="13">
        <v>68446.8</v>
      </c>
      <c r="G3605" s="13">
        <v>0</v>
      </c>
    </row>
    <row r="3606" spans="1:7" hidden="1" x14ac:dyDescent="0.55000000000000004">
      <c r="A3606" s="10" t="s">
        <v>35</v>
      </c>
      <c r="B3606" s="11">
        <v>43025</v>
      </c>
      <c r="C3606" s="10" t="s">
        <v>48</v>
      </c>
      <c r="D3606" s="10" t="s">
        <v>51</v>
      </c>
      <c r="E3606" s="12">
        <v>44603</v>
      </c>
      <c r="F3606" s="13">
        <v>108856.09</v>
      </c>
      <c r="G3606" s="13">
        <v>0</v>
      </c>
    </row>
    <row r="3607" spans="1:7" x14ac:dyDescent="0.55000000000000004">
      <c r="A3607" s="10" t="s">
        <v>35</v>
      </c>
      <c r="B3607" s="11">
        <v>43026</v>
      </c>
      <c r="C3607" s="10" t="s">
        <v>48</v>
      </c>
      <c r="D3607" s="10" t="s">
        <v>50</v>
      </c>
      <c r="E3607" s="12">
        <v>123911</v>
      </c>
      <c r="F3607" s="13">
        <v>420355.13</v>
      </c>
      <c r="G3607" s="13">
        <v>0</v>
      </c>
    </row>
    <row r="3608" spans="1:7" hidden="1" x14ac:dyDescent="0.55000000000000004">
      <c r="A3608" s="10" t="s">
        <v>35</v>
      </c>
      <c r="B3608" s="11">
        <v>43026</v>
      </c>
      <c r="C3608" s="10" t="s">
        <v>48</v>
      </c>
      <c r="D3608" s="10" t="s">
        <v>52</v>
      </c>
      <c r="E3608" s="12">
        <v>197285</v>
      </c>
      <c r="F3608" s="13">
        <v>66929.289999999994</v>
      </c>
      <c r="G3608" s="13">
        <v>0</v>
      </c>
    </row>
    <row r="3609" spans="1:7" hidden="1" x14ac:dyDescent="0.55000000000000004">
      <c r="A3609" s="10" t="s">
        <v>35</v>
      </c>
      <c r="B3609" s="11">
        <v>43026</v>
      </c>
      <c r="C3609" s="10" t="s">
        <v>48</v>
      </c>
      <c r="D3609" s="10" t="s">
        <v>51</v>
      </c>
      <c r="E3609" s="12">
        <v>47138</v>
      </c>
      <c r="F3609" s="13">
        <v>111542.46</v>
      </c>
      <c r="G3609" s="13">
        <v>0</v>
      </c>
    </row>
    <row r="3610" spans="1:7" x14ac:dyDescent="0.55000000000000004">
      <c r="A3610" s="10" t="s">
        <v>35</v>
      </c>
      <c r="B3610" s="11">
        <v>43027</v>
      </c>
      <c r="C3610" s="10" t="s">
        <v>48</v>
      </c>
      <c r="D3610" s="10" t="s">
        <v>50</v>
      </c>
      <c r="E3610" s="12">
        <v>16606</v>
      </c>
      <c r="F3610" s="13">
        <v>55727.27</v>
      </c>
      <c r="G3610" s="13">
        <v>0</v>
      </c>
    </row>
    <row r="3611" spans="1:7" hidden="1" x14ac:dyDescent="0.55000000000000004">
      <c r="A3611" s="10" t="s">
        <v>35</v>
      </c>
      <c r="B3611" s="11">
        <v>43027</v>
      </c>
      <c r="C3611" s="10" t="s">
        <v>48</v>
      </c>
      <c r="D3611" s="10" t="s">
        <v>52</v>
      </c>
      <c r="E3611" s="12">
        <v>27345</v>
      </c>
      <c r="F3611" s="13">
        <v>9178.49</v>
      </c>
      <c r="G3611" s="13">
        <v>0</v>
      </c>
    </row>
    <row r="3612" spans="1:7" hidden="1" x14ac:dyDescent="0.55000000000000004">
      <c r="A3612" s="10" t="s">
        <v>35</v>
      </c>
      <c r="B3612" s="11">
        <v>43027</v>
      </c>
      <c r="C3612" s="10" t="s">
        <v>48</v>
      </c>
      <c r="D3612" s="10" t="s">
        <v>51</v>
      </c>
      <c r="E3612" s="12">
        <v>5590</v>
      </c>
      <c r="F3612" s="13">
        <v>13066.42</v>
      </c>
      <c r="G3612" s="13">
        <v>0</v>
      </c>
    </row>
    <row r="3613" spans="1:7" x14ac:dyDescent="0.55000000000000004">
      <c r="A3613" s="10" t="s">
        <v>35</v>
      </c>
      <c r="B3613" s="11">
        <v>43028</v>
      </c>
      <c r="C3613" s="10" t="s">
        <v>48</v>
      </c>
      <c r="D3613" s="10" t="s">
        <v>50</v>
      </c>
      <c r="E3613" s="12">
        <v>66607</v>
      </c>
      <c r="F3613" s="13">
        <v>223496.6</v>
      </c>
      <c r="G3613" s="13">
        <v>0</v>
      </c>
    </row>
    <row r="3614" spans="1:7" hidden="1" x14ac:dyDescent="0.55000000000000004">
      <c r="A3614" s="10" t="s">
        <v>35</v>
      </c>
      <c r="B3614" s="11">
        <v>43028</v>
      </c>
      <c r="C3614" s="10" t="s">
        <v>48</v>
      </c>
      <c r="D3614" s="10" t="s">
        <v>52</v>
      </c>
      <c r="E3614" s="12">
        <v>112704</v>
      </c>
      <c r="F3614" s="13">
        <v>37819.24</v>
      </c>
      <c r="G3614" s="13">
        <v>0</v>
      </c>
    </row>
    <row r="3615" spans="1:7" hidden="1" x14ac:dyDescent="0.55000000000000004">
      <c r="A3615" s="10" t="s">
        <v>35</v>
      </c>
      <c r="B3615" s="11">
        <v>43028</v>
      </c>
      <c r="C3615" s="10" t="s">
        <v>48</v>
      </c>
      <c r="D3615" s="10" t="s">
        <v>51</v>
      </c>
      <c r="E3615" s="12">
        <v>44280</v>
      </c>
      <c r="F3615" s="13">
        <v>104906.78</v>
      </c>
      <c r="G3615" s="13">
        <v>0</v>
      </c>
    </row>
    <row r="3616" spans="1:7" x14ac:dyDescent="0.55000000000000004">
      <c r="A3616" s="10" t="s">
        <v>35</v>
      </c>
      <c r="B3616" s="11">
        <v>43031</v>
      </c>
      <c r="C3616" s="10" t="s">
        <v>48</v>
      </c>
      <c r="D3616" s="10" t="s">
        <v>50</v>
      </c>
      <c r="E3616" s="12">
        <v>114718</v>
      </c>
      <c r="F3616" s="13">
        <v>388977.08</v>
      </c>
      <c r="G3616" s="13">
        <v>0</v>
      </c>
    </row>
    <row r="3617" spans="1:7" hidden="1" x14ac:dyDescent="0.55000000000000004">
      <c r="A3617" s="10" t="s">
        <v>35</v>
      </c>
      <c r="B3617" s="11">
        <v>43031</v>
      </c>
      <c r="C3617" s="10" t="s">
        <v>48</v>
      </c>
      <c r="D3617" s="10" t="s">
        <v>52</v>
      </c>
      <c r="E3617" s="12">
        <v>207774</v>
      </c>
      <c r="F3617" s="13">
        <v>70454.990000000005</v>
      </c>
      <c r="G3617" s="13">
        <v>0</v>
      </c>
    </row>
    <row r="3618" spans="1:7" hidden="1" x14ac:dyDescent="0.55000000000000004">
      <c r="A3618" s="10" t="s">
        <v>35</v>
      </c>
      <c r="B3618" s="11">
        <v>43031</v>
      </c>
      <c r="C3618" s="10" t="s">
        <v>48</v>
      </c>
      <c r="D3618" s="10" t="s">
        <v>51</v>
      </c>
      <c r="E3618" s="12">
        <v>54224</v>
      </c>
      <c r="F3618" s="13">
        <v>132119.85</v>
      </c>
      <c r="G3618" s="13">
        <v>0</v>
      </c>
    </row>
    <row r="3619" spans="1:7" x14ac:dyDescent="0.55000000000000004">
      <c r="A3619" s="10" t="s">
        <v>35</v>
      </c>
      <c r="B3619" s="11">
        <v>43032</v>
      </c>
      <c r="C3619" s="10" t="s">
        <v>48</v>
      </c>
      <c r="D3619" s="10" t="s">
        <v>50</v>
      </c>
      <c r="E3619" s="12">
        <v>151955</v>
      </c>
      <c r="F3619" s="13">
        <v>517250.96</v>
      </c>
      <c r="G3619" s="13">
        <v>0</v>
      </c>
    </row>
    <row r="3620" spans="1:7" hidden="1" x14ac:dyDescent="0.55000000000000004">
      <c r="A3620" s="10" t="s">
        <v>35</v>
      </c>
      <c r="B3620" s="11">
        <v>43032</v>
      </c>
      <c r="C3620" s="10" t="s">
        <v>48</v>
      </c>
      <c r="D3620" s="10" t="s">
        <v>52</v>
      </c>
      <c r="E3620" s="12">
        <v>258225</v>
      </c>
      <c r="F3620" s="13">
        <v>87924.47</v>
      </c>
      <c r="G3620" s="13">
        <v>0</v>
      </c>
    </row>
    <row r="3621" spans="1:7" hidden="1" x14ac:dyDescent="0.55000000000000004">
      <c r="A3621" s="10" t="s">
        <v>35</v>
      </c>
      <c r="B3621" s="11">
        <v>43032</v>
      </c>
      <c r="C3621" s="10" t="s">
        <v>48</v>
      </c>
      <c r="D3621" s="10" t="s">
        <v>51</v>
      </c>
      <c r="E3621" s="12">
        <v>39283</v>
      </c>
      <c r="F3621" s="13">
        <v>95910.99</v>
      </c>
      <c r="G3621" s="13">
        <v>0</v>
      </c>
    </row>
    <row r="3622" spans="1:7" x14ac:dyDescent="0.55000000000000004">
      <c r="A3622" s="10" t="s">
        <v>35</v>
      </c>
      <c r="B3622" s="11">
        <v>43033</v>
      </c>
      <c r="C3622" s="10" t="s">
        <v>48</v>
      </c>
      <c r="D3622" s="10" t="s">
        <v>50</v>
      </c>
      <c r="E3622" s="12">
        <v>132724</v>
      </c>
      <c r="F3622" s="13">
        <v>451109.13</v>
      </c>
      <c r="G3622" s="13">
        <v>0</v>
      </c>
    </row>
    <row r="3623" spans="1:7" hidden="1" x14ac:dyDescent="0.55000000000000004">
      <c r="A3623" s="10" t="s">
        <v>35</v>
      </c>
      <c r="B3623" s="11">
        <v>43033</v>
      </c>
      <c r="C3623" s="10" t="s">
        <v>48</v>
      </c>
      <c r="D3623" s="10" t="s">
        <v>52</v>
      </c>
      <c r="E3623" s="12">
        <v>220157</v>
      </c>
      <c r="F3623" s="13">
        <v>74837.87</v>
      </c>
      <c r="G3623" s="13">
        <v>0</v>
      </c>
    </row>
    <row r="3624" spans="1:7" hidden="1" x14ac:dyDescent="0.55000000000000004">
      <c r="A3624" s="10" t="s">
        <v>35</v>
      </c>
      <c r="B3624" s="11">
        <v>43033</v>
      </c>
      <c r="C3624" s="10" t="s">
        <v>48</v>
      </c>
      <c r="D3624" s="10" t="s">
        <v>51</v>
      </c>
      <c r="E3624" s="12">
        <v>49753</v>
      </c>
      <c r="F3624" s="13">
        <v>120371.51</v>
      </c>
      <c r="G3624" s="13">
        <v>0</v>
      </c>
    </row>
    <row r="3625" spans="1:7" x14ac:dyDescent="0.55000000000000004">
      <c r="A3625" s="10" t="s">
        <v>35</v>
      </c>
      <c r="B3625" s="11">
        <v>43034</v>
      </c>
      <c r="C3625" s="10" t="s">
        <v>48</v>
      </c>
      <c r="D3625" s="10" t="s">
        <v>50</v>
      </c>
      <c r="E3625" s="12">
        <v>98365</v>
      </c>
      <c r="F3625" s="13">
        <v>334275.01</v>
      </c>
      <c r="G3625" s="13">
        <v>0</v>
      </c>
    </row>
    <row r="3626" spans="1:7" hidden="1" x14ac:dyDescent="0.55000000000000004">
      <c r="A3626" s="10" t="s">
        <v>35</v>
      </c>
      <c r="B3626" s="11">
        <v>43034</v>
      </c>
      <c r="C3626" s="10" t="s">
        <v>48</v>
      </c>
      <c r="D3626" s="10" t="s">
        <v>52</v>
      </c>
      <c r="E3626" s="12">
        <v>167723</v>
      </c>
      <c r="F3626" s="13">
        <v>57002.96</v>
      </c>
      <c r="G3626" s="13">
        <v>0</v>
      </c>
    </row>
    <row r="3627" spans="1:7" hidden="1" x14ac:dyDescent="0.55000000000000004">
      <c r="A3627" s="10" t="s">
        <v>35</v>
      </c>
      <c r="B3627" s="11">
        <v>43034</v>
      </c>
      <c r="C3627" s="10" t="s">
        <v>48</v>
      </c>
      <c r="D3627" s="10" t="s">
        <v>51</v>
      </c>
      <c r="E3627" s="12">
        <v>53273</v>
      </c>
      <c r="F3627" s="13">
        <v>128006.32</v>
      </c>
      <c r="G3627" s="13">
        <v>0</v>
      </c>
    </row>
    <row r="3628" spans="1:7" x14ac:dyDescent="0.55000000000000004">
      <c r="A3628" s="10" t="s">
        <v>35</v>
      </c>
      <c r="B3628" s="11">
        <v>43035</v>
      </c>
      <c r="C3628" s="10" t="s">
        <v>48</v>
      </c>
      <c r="D3628" s="10" t="s">
        <v>50</v>
      </c>
      <c r="E3628" s="12">
        <v>124903</v>
      </c>
      <c r="F3628" s="13">
        <v>432399.55</v>
      </c>
      <c r="G3628" s="13">
        <v>0</v>
      </c>
    </row>
    <row r="3629" spans="1:7" hidden="1" x14ac:dyDescent="0.55000000000000004">
      <c r="A3629" s="10" t="s">
        <v>35</v>
      </c>
      <c r="B3629" s="11">
        <v>43035</v>
      </c>
      <c r="C3629" s="10" t="s">
        <v>48</v>
      </c>
      <c r="D3629" s="10" t="s">
        <v>52</v>
      </c>
      <c r="E3629" s="12">
        <v>218657</v>
      </c>
      <c r="F3629" s="13">
        <v>75710.48</v>
      </c>
      <c r="G3629" s="13">
        <v>0</v>
      </c>
    </row>
    <row r="3630" spans="1:7" hidden="1" x14ac:dyDescent="0.55000000000000004">
      <c r="A3630" s="10" t="s">
        <v>35</v>
      </c>
      <c r="B3630" s="11">
        <v>43035</v>
      </c>
      <c r="C3630" s="10" t="s">
        <v>48</v>
      </c>
      <c r="D3630" s="10" t="s">
        <v>51</v>
      </c>
      <c r="E3630" s="12">
        <v>49906</v>
      </c>
      <c r="F3630" s="13">
        <v>121944.99</v>
      </c>
      <c r="G3630" s="13">
        <v>0</v>
      </c>
    </row>
    <row r="3631" spans="1:7" x14ac:dyDescent="0.55000000000000004">
      <c r="A3631" s="10" t="s">
        <v>35</v>
      </c>
      <c r="B3631" s="11">
        <v>43038</v>
      </c>
      <c r="C3631" s="10" t="s">
        <v>48</v>
      </c>
      <c r="D3631" s="10" t="s">
        <v>50</v>
      </c>
      <c r="E3631" s="12">
        <v>119425</v>
      </c>
      <c r="F3631" s="13">
        <v>419495.96</v>
      </c>
      <c r="G3631" s="13">
        <v>0</v>
      </c>
    </row>
    <row r="3632" spans="1:7" hidden="1" x14ac:dyDescent="0.55000000000000004">
      <c r="A3632" s="10" t="s">
        <v>35</v>
      </c>
      <c r="B3632" s="11">
        <v>43038</v>
      </c>
      <c r="C3632" s="10" t="s">
        <v>48</v>
      </c>
      <c r="D3632" s="10" t="s">
        <v>52</v>
      </c>
      <c r="E3632" s="12">
        <v>192873</v>
      </c>
      <c r="F3632" s="13">
        <v>67755.61</v>
      </c>
      <c r="G3632" s="13">
        <v>0</v>
      </c>
    </row>
    <row r="3633" spans="1:7" hidden="1" x14ac:dyDescent="0.55000000000000004">
      <c r="A3633" s="10" t="s">
        <v>35</v>
      </c>
      <c r="B3633" s="11">
        <v>43038</v>
      </c>
      <c r="C3633" s="10" t="s">
        <v>48</v>
      </c>
      <c r="D3633" s="10" t="s">
        <v>51</v>
      </c>
      <c r="E3633" s="12">
        <v>36819</v>
      </c>
      <c r="F3633" s="13">
        <v>89432.9</v>
      </c>
      <c r="G3633" s="13">
        <v>0</v>
      </c>
    </row>
    <row r="3634" spans="1:7" x14ac:dyDescent="0.55000000000000004">
      <c r="A3634" s="10" t="s">
        <v>35</v>
      </c>
      <c r="B3634" s="11">
        <v>43039</v>
      </c>
      <c r="C3634" s="10" t="s">
        <v>48</v>
      </c>
      <c r="D3634" s="10" t="s">
        <v>50</v>
      </c>
      <c r="E3634" s="12">
        <v>99329</v>
      </c>
      <c r="F3634" s="13">
        <v>348776.92</v>
      </c>
      <c r="G3634" s="13">
        <v>0</v>
      </c>
    </row>
    <row r="3635" spans="1:7" hidden="1" x14ac:dyDescent="0.55000000000000004">
      <c r="A3635" s="10" t="s">
        <v>35</v>
      </c>
      <c r="B3635" s="11">
        <v>43039</v>
      </c>
      <c r="C3635" s="10" t="s">
        <v>48</v>
      </c>
      <c r="D3635" s="10" t="s">
        <v>52</v>
      </c>
      <c r="E3635" s="12">
        <v>162234</v>
      </c>
      <c r="F3635" s="13">
        <v>56964.5</v>
      </c>
      <c r="G3635" s="13">
        <v>0</v>
      </c>
    </row>
    <row r="3636" spans="1:7" hidden="1" x14ac:dyDescent="0.55000000000000004">
      <c r="A3636" s="10" t="s">
        <v>35</v>
      </c>
      <c r="B3636" s="11">
        <v>43039</v>
      </c>
      <c r="C3636" s="10" t="s">
        <v>48</v>
      </c>
      <c r="D3636" s="10" t="s">
        <v>51</v>
      </c>
      <c r="E3636" s="12">
        <v>54768</v>
      </c>
      <c r="F3636" s="13">
        <v>131147.64000000001</v>
      </c>
      <c r="G3636" s="13">
        <v>0</v>
      </c>
    </row>
    <row r="3637" spans="1:7" x14ac:dyDescent="0.55000000000000004">
      <c r="A3637" s="10" t="s">
        <v>35</v>
      </c>
      <c r="B3637" s="11">
        <v>43040</v>
      </c>
      <c r="C3637" s="10" t="s">
        <v>48</v>
      </c>
      <c r="D3637" s="10" t="s">
        <v>50</v>
      </c>
      <c r="E3637" s="12">
        <v>138316</v>
      </c>
      <c r="F3637" s="13">
        <v>488684.34</v>
      </c>
      <c r="G3637" s="13">
        <v>0</v>
      </c>
    </row>
    <row r="3638" spans="1:7" hidden="1" x14ac:dyDescent="0.55000000000000004">
      <c r="A3638" s="10" t="s">
        <v>35</v>
      </c>
      <c r="B3638" s="11">
        <v>43040</v>
      </c>
      <c r="C3638" s="10" t="s">
        <v>48</v>
      </c>
      <c r="D3638" s="10" t="s">
        <v>52</v>
      </c>
      <c r="E3638" s="12">
        <v>223052</v>
      </c>
      <c r="F3638" s="13">
        <v>78828.69</v>
      </c>
      <c r="G3638" s="13">
        <v>0</v>
      </c>
    </row>
    <row r="3639" spans="1:7" hidden="1" x14ac:dyDescent="0.55000000000000004">
      <c r="A3639" s="10" t="s">
        <v>35</v>
      </c>
      <c r="B3639" s="11">
        <v>43040</v>
      </c>
      <c r="C3639" s="10" t="s">
        <v>48</v>
      </c>
      <c r="D3639" s="10" t="s">
        <v>51</v>
      </c>
      <c r="E3639" s="12">
        <v>50557</v>
      </c>
      <c r="F3639" s="13">
        <v>118695.19</v>
      </c>
      <c r="G3639" s="13">
        <v>0</v>
      </c>
    </row>
    <row r="3640" spans="1:7" x14ac:dyDescent="0.55000000000000004">
      <c r="A3640" s="10" t="s">
        <v>35</v>
      </c>
      <c r="B3640" s="11">
        <v>43041</v>
      </c>
      <c r="C3640" s="10" t="s">
        <v>48</v>
      </c>
      <c r="D3640" s="10" t="s">
        <v>50</v>
      </c>
      <c r="E3640" s="12">
        <v>97072</v>
      </c>
      <c r="F3640" s="13">
        <v>340911.24</v>
      </c>
      <c r="G3640" s="13">
        <v>0</v>
      </c>
    </row>
    <row r="3641" spans="1:7" hidden="1" x14ac:dyDescent="0.55000000000000004">
      <c r="A3641" s="10" t="s">
        <v>35</v>
      </c>
      <c r="B3641" s="11">
        <v>43041</v>
      </c>
      <c r="C3641" s="10" t="s">
        <v>48</v>
      </c>
      <c r="D3641" s="10" t="s">
        <v>52</v>
      </c>
      <c r="E3641" s="12">
        <v>170597</v>
      </c>
      <c r="F3641" s="13">
        <v>59920.92</v>
      </c>
      <c r="G3641" s="13">
        <v>0</v>
      </c>
    </row>
    <row r="3642" spans="1:7" hidden="1" x14ac:dyDescent="0.55000000000000004">
      <c r="A3642" s="10" t="s">
        <v>35</v>
      </c>
      <c r="B3642" s="11">
        <v>43041</v>
      </c>
      <c r="C3642" s="10" t="s">
        <v>48</v>
      </c>
      <c r="D3642" s="10" t="s">
        <v>51</v>
      </c>
      <c r="E3642" s="12">
        <v>51678</v>
      </c>
      <c r="F3642" s="13">
        <v>122927.33</v>
      </c>
      <c r="G3642" s="13">
        <v>0</v>
      </c>
    </row>
    <row r="3643" spans="1:7" x14ac:dyDescent="0.55000000000000004">
      <c r="A3643" s="10" t="s">
        <v>35</v>
      </c>
      <c r="B3643" s="11">
        <v>43042</v>
      </c>
      <c r="C3643" s="10" t="s">
        <v>48</v>
      </c>
      <c r="D3643" s="10" t="s">
        <v>50</v>
      </c>
      <c r="E3643" s="12">
        <v>113423</v>
      </c>
      <c r="F3643" s="13">
        <v>402359.88</v>
      </c>
      <c r="G3643" s="13">
        <v>0</v>
      </c>
    </row>
    <row r="3644" spans="1:7" hidden="1" x14ac:dyDescent="0.55000000000000004">
      <c r="A3644" s="10" t="s">
        <v>35</v>
      </c>
      <c r="B3644" s="11">
        <v>43042</v>
      </c>
      <c r="C3644" s="10" t="s">
        <v>48</v>
      </c>
      <c r="D3644" s="10" t="s">
        <v>52</v>
      </c>
      <c r="E3644" s="12">
        <v>201572</v>
      </c>
      <c r="F3644" s="13">
        <v>71508.509999999995</v>
      </c>
      <c r="G3644" s="13">
        <v>0</v>
      </c>
    </row>
    <row r="3645" spans="1:7" hidden="1" x14ac:dyDescent="0.55000000000000004">
      <c r="A3645" s="10" t="s">
        <v>35</v>
      </c>
      <c r="B3645" s="11">
        <v>43042</v>
      </c>
      <c r="C3645" s="10" t="s">
        <v>48</v>
      </c>
      <c r="D3645" s="10" t="s">
        <v>51</v>
      </c>
      <c r="E3645" s="12">
        <v>39205</v>
      </c>
      <c r="F3645" s="13">
        <v>94450.54</v>
      </c>
      <c r="G3645" s="13">
        <v>0</v>
      </c>
    </row>
    <row r="3646" spans="1:7" x14ac:dyDescent="0.55000000000000004">
      <c r="A3646" s="10" t="s">
        <v>35</v>
      </c>
      <c r="B3646" s="11">
        <v>43045</v>
      </c>
      <c r="C3646" s="10" t="s">
        <v>48</v>
      </c>
      <c r="D3646" s="10" t="s">
        <v>50</v>
      </c>
      <c r="E3646" s="12">
        <v>141785</v>
      </c>
      <c r="F3646" s="13">
        <v>516291.14</v>
      </c>
      <c r="G3646" s="13">
        <v>0</v>
      </c>
    </row>
    <row r="3647" spans="1:7" hidden="1" x14ac:dyDescent="0.55000000000000004">
      <c r="A3647" s="10" t="s">
        <v>35</v>
      </c>
      <c r="B3647" s="11">
        <v>43045</v>
      </c>
      <c r="C3647" s="10" t="s">
        <v>48</v>
      </c>
      <c r="D3647" s="10" t="s">
        <v>52</v>
      </c>
      <c r="E3647" s="12">
        <v>238933</v>
      </c>
      <c r="F3647" s="13">
        <v>87027.77</v>
      </c>
      <c r="G3647" s="13">
        <v>0</v>
      </c>
    </row>
    <row r="3648" spans="1:7" hidden="1" x14ac:dyDescent="0.55000000000000004">
      <c r="A3648" s="10" t="s">
        <v>35</v>
      </c>
      <c r="B3648" s="11">
        <v>43045</v>
      </c>
      <c r="C3648" s="10" t="s">
        <v>48</v>
      </c>
      <c r="D3648" s="10" t="s">
        <v>51</v>
      </c>
      <c r="E3648" s="12">
        <v>45432</v>
      </c>
      <c r="F3648" s="13">
        <v>113622.09</v>
      </c>
      <c r="G3648" s="13">
        <v>0</v>
      </c>
    </row>
    <row r="3649" spans="1:7" x14ac:dyDescent="0.55000000000000004">
      <c r="A3649" s="10" t="s">
        <v>35</v>
      </c>
      <c r="B3649" s="11">
        <v>43046</v>
      </c>
      <c r="C3649" s="10" t="s">
        <v>48</v>
      </c>
      <c r="D3649" s="10" t="s">
        <v>50</v>
      </c>
      <c r="E3649" s="12">
        <v>141122</v>
      </c>
      <c r="F3649" s="13">
        <v>525988.23</v>
      </c>
      <c r="G3649" s="13">
        <v>0</v>
      </c>
    </row>
    <row r="3650" spans="1:7" hidden="1" x14ac:dyDescent="0.55000000000000004">
      <c r="A3650" s="10" t="s">
        <v>35</v>
      </c>
      <c r="B3650" s="11">
        <v>43046</v>
      </c>
      <c r="C3650" s="10" t="s">
        <v>48</v>
      </c>
      <c r="D3650" s="10" t="s">
        <v>52</v>
      </c>
      <c r="E3650" s="12">
        <v>223066</v>
      </c>
      <c r="F3650" s="13">
        <v>83151.66</v>
      </c>
      <c r="G3650" s="13">
        <v>0</v>
      </c>
    </row>
    <row r="3651" spans="1:7" hidden="1" x14ac:dyDescent="0.55000000000000004">
      <c r="A3651" s="10" t="s">
        <v>35</v>
      </c>
      <c r="B3651" s="11">
        <v>43046</v>
      </c>
      <c r="C3651" s="10" t="s">
        <v>48</v>
      </c>
      <c r="D3651" s="10" t="s">
        <v>51</v>
      </c>
      <c r="E3651" s="12">
        <v>69016</v>
      </c>
      <c r="F3651" s="13">
        <v>176236.85</v>
      </c>
      <c r="G3651" s="13">
        <v>0</v>
      </c>
    </row>
    <row r="3652" spans="1:7" x14ac:dyDescent="0.55000000000000004">
      <c r="A3652" s="10" t="s">
        <v>35</v>
      </c>
      <c r="B3652" s="11">
        <v>43047</v>
      </c>
      <c r="C3652" s="10" t="s">
        <v>48</v>
      </c>
      <c r="D3652" s="10" t="s">
        <v>50</v>
      </c>
      <c r="E3652" s="12">
        <v>169567</v>
      </c>
      <c r="F3652" s="13">
        <v>628579.89</v>
      </c>
      <c r="G3652" s="13">
        <v>0</v>
      </c>
    </row>
    <row r="3653" spans="1:7" hidden="1" x14ac:dyDescent="0.55000000000000004">
      <c r="A3653" s="10" t="s">
        <v>35</v>
      </c>
      <c r="B3653" s="11">
        <v>43047</v>
      </c>
      <c r="C3653" s="10" t="s">
        <v>48</v>
      </c>
      <c r="D3653" s="10" t="s">
        <v>52</v>
      </c>
      <c r="E3653" s="12">
        <v>276240</v>
      </c>
      <c r="F3653" s="13">
        <v>102430.43</v>
      </c>
      <c r="G3653" s="13">
        <v>0</v>
      </c>
    </row>
    <row r="3654" spans="1:7" hidden="1" x14ac:dyDescent="0.55000000000000004">
      <c r="A3654" s="10" t="s">
        <v>35</v>
      </c>
      <c r="B3654" s="11">
        <v>43047</v>
      </c>
      <c r="C3654" s="10" t="s">
        <v>48</v>
      </c>
      <c r="D3654" s="10" t="s">
        <v>51</v>
      </c>
      <c r="E3654" s="12">
        <v>49542</v>
      </c>
      <c r="F3654" s="13">
        <v>127452.02</v>
      </c>
      <c r="G3654" s="13">
        <v>0</v>
      </c>
    </row>
    <row r="3655" spans="1:7" x14ac:dyDescent="0.55000000000000004">
      <c r="A3655" s="10" t="s">
        <v>35</v>
      </c>
      <c r="B3655" s="11">
        <v>43048</v>
      </c>
      <c r="C3655" s="10" t="s">
        <v>48</v>
      </c>
      <c r="D3655" s="10" t="s">
        <v>50</v>
      </c>
      <c r="E3655" s="12">
        <v>124093</v>
      </c>
      <c r="F3655" s="13">
        <v>461127.79</v>
      </c>
      <c r="G3655" s="13">
        <v>0</v>
      </c>
    </row>
    <row r="3656" spans="1:7" hidden="1" x14ac:dyDescent="0.55000000000000004">
      <c r="A3656" s="10" t="s">
        <v>35</v>
      </c>
      <c r="B3656" s="11">
        <v>43048</v>
      </c>
      <c r="C3656" s="10" t="s">
        <v>48</v>
      </c>
      <c r="D3656" s="10" t="s">
        <v>52</v>
      </c>
      <c r="E3656" s="12">
        <v>215115</v>
      </c>
      <c r="F3656" s="13">
        <v>79944.600000000006</v>
      </c>
      <c r="G3656" s="13">
        <v>0</v>
      </c>
    </row>
    <row r="3657" spans="1:7" hidden="1" x14ac:dyDescent="0.55000000000000004">
      <c r="A3657" s="10" t="s">
        <v>35</v>
      </c>
      <c r="B3657" s="11">
        <v>43048</v>
      </c>
      <c r="C3657" s="10" t="s">
        <v>48</v>
      </c>
      <c r="D3657" s="10" t="s">
        <v>51</v>
      </c>
      <c r="E3657" s="12">
        <v>62172</v>
      </c>
      <c r="F3657" s="13">
        <v>161826.23000000001</v>
      </c>
      <c r="G3657" s="13">
        <v>0</v>
      </c>
    </row>
    <row r="3658" spans="1:7" x14ac:dyDescent="0.55000000000000004">
      <c r="A3658" s="10" t="s">
        <v>35</v>
      </c>
      <c r="B3658" s="11">
        <v>43049</v>
      </c>
      <c r="C3658" s="10" t="s">
        <v>48</v>
      </c>
      <c r="D3658" s="10" t="s">
        <v>50</v>
      </c>
      <c r="E3658" s="12">
        <v>99483</v>
      </c>
      <c r="F3658" s="13">
        <v>370769.89</v>
      </c>
      <c r="G3658" s="13">
        <v>0</v>
      </c>
    </row>
    <row r="3659" spans="1:7" hidden="1" x14ac:dyDescent="0.55000000000000004">
      <c r="A3659" s="10" t="s">
        <v>35</v>
      </c>
      <c r="B3659" s="11">
        <v>43049</v>
      </c>
      <c r="C3659" s="10" t="s">
        <v>48</v>
      </c>
      <c r="D3659" s="10" t="s">
        <v>52</v>
      </c>
      <c r="E3659" s="12">
        <v>172874</v>
      </c>
      <c r="F3659" s="13">
        <v>64424.23</v>
      </c>
      <c r="G3659" s="13">
        <v>0</v>
      </c>
    </row>
    <row r="3660" spans="1:7" hidden="1" x14ac:dyDescent="0.55000000000000004">
      <c r="A3660" s="10" t="s">
        <v>35</v>
      </c>
      <c r="B3660" s="11">
        <v>43049</v>
      </c>
      <c r="C3660" s="10" t="s">
        <v>48</v>
      </c>
      <c r="D3660" s="10" t="s">
        <v>51</v>
      </c>
      <c r="E3660" s="12">
        <v>50366</v>
      </c>
      <c r="F3660" s="13">
        <v>131852.35999999999</v>
      </c>
      <c r="G3660" s="13">
        <v>0</v>
      </c>
    </row>
    <row r="3661" spans="1:7" x14ac:dyDescent="0.55000000000000004">
      <c r="A3661" s="10" t="s">
        <v>35</v>
      </c>
      <c r="B3661" s="11">
        <v>43052</v>
      </c>
      <c r="C3661" s="10" t="s">
        <v>48</v>
      </c>
      <c r="D3661" s="10" t="s">
        <v>50</v>
      </c>
      <c r="E3661" s="12">
        <v>112726</v>
      </c>
      <c r="F3661" s="13">
        <v>419243.05</v>
      </c>
      <c r="G3661" s="13">
        <v>0</v>
      </c>
    </row>
    <row r="3662" spans="1:7" hidden="1" x14ac:dyDescent="0.55000000000000004">
      <c r="A3662" s="10" t="s">
        <v>35</v>
      </c>
      <c r="B3662" s="11">
        <v>43052</v>
      </c>
      <c r="C3662" s="10" t="s">
        <v>48</v>
      </c>
      <c r="D3662" s="10" t="s">
        <v>52</v>
      </c>
      <c r="E3662" s="12">
        <v>187678</v>
      </c>
      <c r="F3662" s="13">
        <v>69830.94</v>
      </c>
      <c r="G3662" s="13">
        <v>0</v>
      </c>
    </row>
    <row r="3663" spans="1:7" hidden="1" x14ac:dyDescent="0.55000000000000004">
      <c r="A3663" s="10" t="s">
        <v>35</v>
      </c>
      <c r="B3663" s="11">
        <v>43052</v>
      </c>
      <c r="C3663" s="10" t="s">
        <v>48</v>
      </c>
      <c r="D3663" s="10" t="s">
        <v>51</v>
      </c>
      <c r="E3663" s="12">
        <v>61822</v>
      </c>
      <c r="F3663" s="13">
        <v>161585.29</v>
      </c>
      <c r="G3663" s="13">
        <v>0</v>
      </c>
    </row>
    <row r="3664" spans="1:7" x14ac:dyDescent="0.55000000000000004">
      <c r="A3664" s="10" t="s">
        <v>35</v>
      </c>
      <c r="B3664" s="11">
        <v>43053</v>
      </c>
      <c r="C3664" s="10" t="s">
        <v>48</v>
      </c>
      <c r="D3664" s="10" t="s">
        <v>50</v>
      </c>
      <c r="E3664" s="12">
        <v>133171</v>
      </c>
      <c r="F3664" s="13">
        <v>488611.07</v>
      </c>
      <c r="G3664" s="13">
        <v>0</v>
      </c>
    </row>
    <row r="3665" spans="1:7" hidden="1" x14ac:dyDescent="0.55000000000000004">
      <c r="A3665" s="10" t="s">
        <v>35</v>
      </c>
      <c r="B3665" s="11">
        <v>43053</v>
      </c>
      <c r="C3665" s="10" t="s">
        <v>48</v>
      </c>
      <c r="D3665" s="10" t="s">
        <v>52</v>
      </c>
      <c r="E3665" s="12">
        <v>215340</v>
      </c>
      <c r="F3665" s="13">
        <v>79057.39</v>
      </c>
      <c r="G3665" s="13">
        <v>0</v>
      </c>
    </row>
    <row r="3666" spans="1:7" hidden="1" x14ac:dyDescent="0.55000000000000004">
      <c r="A3666" s="10" t="s">
        <v>35</v>
      </c>
      <c r="B3666" s="11">
        <v>43053</v>
      </c>
      <c r="C3666" s="10" t="s">
        <v>48</v>
      </c>
      <c r="D3666" s="10" t="s">
        <v>51</v>
      </c>
      <c r="E3666" s="12">
        <v>65518</v>
      </c>
      <c r="F3666" s="13">
        <v>166915.32999999999</v>
      </c>
      <c r="G3666" s="13">
        <v>0</v>
      </c>
    </row>
    <row r="3667" spans="1:7" x14ac:dyDescent="0.55000000000000004">
      <c r="A3667" s="10" t="s">
        <v>35</v>
      </c>
      <c r="B3667" s="11">
        <v>43054</v>
      </c>
      <c r="C3667" s="10" t="s">
        <v>48</v>
      </c>
      <c r="D3667" s="10" t="s">
        <v>50</v>
      </c>
      <c r="E3667" s="12">
        <v>118483</v>
      </c>
      <c r="F3667" s="13">
        <v>427623.18</v>
      </c>
      <c r="G3667" s="13">
        <v>0</v>
      </c>
    </row>
    <row r="3668" spans="1:7" hidden="1" x14ac:dyDescent="0.55000000000000004">
      <c r="A3668" s="10" t="s">
        <v>35</v>
      </c>
      <c r="B3668" s="11">
        <v>43054</v>
      </c>
      <c r="C3668" s="10" t="s">
        <v>48</v>
      </c>
      <c r="D3668" s="10" t="s">
        <v>52</v>
      </c>
      <c r="E3668" s="12">
        <v>189534</v>
      </c>
      <c r="F3668" s="13">
        <v>68419.509999999995</v>
      </c>
      <c r="G3668" s="13">
        <v>0</v>
      </c>
    </row>
    <row r="3669" spans="1:7" hidden="1" x14ac:dyDescent="0.55000000000000004">
      <c r="A3669" s="10" t="s">
        <v>35</v>
      </c>
      <c r="B3669" s="11">
        <v>43054</v>
      </c>
      <c r="C3669" s="10" t="s">
        <v>48</v>
      </c>
      <c r="D3669" s="10" t="s">
        <v>51</v>
      </c>
      <c r="E3669" s="12">
        <v>58423</v>
      </c>
      <c r="F3669" s="13">
        <v>148665.98000000001</v>
      </c>
      <c r="G3669" s="13">
        <v>0</v>
      </c>
    </row>
    <row r="3670" spans="1:7" x14ac:dyDescent="0.55000000000000004">
      <c r="A3670" s="10" t="s">
        <v>35</v>
      </c>
      <c r="B3670" s="11">
        <v>43055</v>
      </c>
      <c r="C3670" s="10" t="s">
        <v>48</v>
      </c>
      <c r="D3670" s="10" t="s">
        <v>50</v>
      </c>
      <c r="E3670" s="12">
        <v>111651</v>
      </c>
      <c r="F3670" s="13">
        <v>402691.61</v>
      </c>
      <c r="G3670" s="13">
        <v>0</v>
      </c>
    </row>
    <row r="3671" spans="1:7" hidden="1" x14ac:dyDescent="0.55000000000000004">
      <c r="A3671" s="10" t="s">
        <v>35</v>
      </c>
      <c r="B3671" s="11">
        <v>43055</v>
      </c>
      <c r="C3671" s="10" t="s">
        <v>48</v>
      </c>
      <c r="D3671" s="10" t="s">
        <v>52</v>
      </c>
      <c r="E3671" s="12">
        <v>181098</v>
      </c>
      <c r="F3671" s="13">
        <v>65331.45</v>
      </c>
      <c r="G3671" s="13">
        <v>0</v>
      </c>
    </row>
    <row r="3672" spans="1:7" hidden="1" x14ac:dyDescent="0.55000000000000004">
      <c r="A3672" s="10" t="s">
        <v>35</v>
      </c>
      <c r="B3672" s="11">
        <v>43055</v>
      </c>
      <c r="C3672" s="10" t="s">
        <v>48</v>
      </c>
      <c r="D3672" s="10" t="s">
        <v>51</v>
      </c>
      <c r="E3672" s="12">
        <v>55727</v>
      </c>
      <c r="F3672" s="13">
        <v>140683.51</v>
      </c>
      <c r="G3672" s="13">
        <v>0</v>
      </c>
    </row>
    <row r="3673" spans="1:7" x14ac:dyDescent="0.55000000000000004">
      <c r="A3673" s="10" t="s">
        <v>35</v>
      </c>
      <c r="B3673" s="11">
        <v>43056</v>
      </c>
      <c r="C3673" s="10" t="s">
        <v>48</v>
      </c>
      <c r="D3673" s="10" t="s">
        <v>50</v>
      </c>
      <c r="E3673" s="12">
        <v>154740</v>
      </c>
      <c r="F3673" s="13">
        <v>563212.11</v>
      </c>
      <c r="G3673" s="13">
        <v>0</v>
      </c>
    </row>
    <row r="3674" spans="1:7" hidden="1" x14ac:dyDescent="0.55000000000000004">
      <c r="A3674" s="10" t="s">
        <v>35</v>
      </c>
      <c r="B3674" s="11">
        <v>43056</v>
      </c>
      <c r="C3674" s="10" t="s">
        <v>48</v>
      </c>
      <c r="D3674" s="10" t="s">
        <v>52</v>
      </c>
      <c r="E3674" s="12">
        <v>235764</v>
      </c>
      <c r="F3674" s="13">
        <v>85785.14</v>
      </c>
      <c r="G3674" s="13">
        <v>0</v>
      </c>
    </row>
    <row r="3675" spans="1:7" hidden="1" x14ac:dyDescent="0.55000000000000004">
      <c r="A3675" s="10" t="s">
        <v>35</v>
      </c>
      <c r="B3675" s="11">
        <v>43056</v>
      </c>
      <c r="C3675" s="10" t="s">
        <v>48</v>
      </c>
      <c r="D3675" s="10" t="s">
        <v>51</v>
      </c>
      <c r="E3675" s="12">
        <v>47768</v>
      </c>
      <c r="F3675" s="13">
        <v>120427.96</v>
      </c>
      <c r="G3675" s="13">
        <v>0</v>
      </c>
    </row>
    <row r="3676" spans="1:7" x14ac:dyDescent="0.55000000000000004">
      <c r="A3676" s="10" t="s">
        <v>35</v>
      </c>
      <c r="B3676" s="11">
        <v>43059</v>
      </c>
      <c r="C3676" s="10" t="s">
        <v>48</v>
      </c>
      <c r="D3676" s="10" t="s">
        <v>50</v>
      </c>
      <c r="E3676" s="12">
        <v>106295</v>
      </c>
      <c r="F3676" s="13">
        <v>390349.26</v>
      </c>
      <c r="G3676" s="13">
        <v>0</v>
      </c>
    </row>
    <row r="3677" spans="1:7" hidden="1" x14ac:dyDescent="0.55000000000000004">
      <c r="A3677" s="10" t="s">
        <v>35</v>
      </c>
      <c r="B3677" s="11">
        <v>43059</v>
      </c>
      <c r="C3677" s="10" t="s">
        <v>48</v>
      </c>
      <c r="D3677" s="10" t="s">
        <v>52</v>
      </c>
      <c r="E3677" s="12">
        <v>166279</v>
      </c>
      <c r="F3677" s="13">
        <v>61095.47</v>
      </c>
      <c r="G3677" s="13">
        <v>0</v>
      </c>
    </row>
    <row r="3678" spans="1:7" hidden="1" x14ac:dyDescent="0.55000000000000004">
      <c r="A3678" s="10" t="s">
        <v>35</v>
      </c>
      <c r="B3678" s="11">
        <v>43059</v>
      </c>
      <c r="C3678" s="10" t="s">
        <v>48</v>
      </c>
      <c r="D3678" s="10" t="s">
        <v>51</v>
      </c>
      <c r="E3678" s="12">
        <v>48040</v>
      </c>
      <c r="F3678" s="13">
        <v>119864.86</v>
      </c>
      <c r="G3678" s="13">
        <v>0</v>
      </c>
    </row>
    <row r="3679" spans="1:7" x14ac:dyDescent="0.55000000000000004">
      <c r="A3679" s="10" t="s">
        <v>35</v>
      </c>
      <c r="B3679" s="11">
        <v>43060</v>
      </c>
      <c r="C3679" s="10" t="s">
        <v>48</v>
      </c>
      <c r="D3679" s="10" t="s">
        <v>50</v>
      </c>
      <c r="E3679" s="12">
        <v>115140</v>
      </c>
      <c r="F3679" s="13">
        <v>424496.77</v>
      </c>
      <c r="G3679" s="13">
        <v>0</v>
      </c>
    </row>
    <row r="3680" spans="1:7" hidden="1" x14ac:dyDescent="0.55000000000000004">
      <c r="A3680" s="10" t="s">
        <v>35</v>
      </c>
      <c r="B3680" s="11">
        <v>43060</v>
      </c>
      <c r="C3680" s="10" t="s">
        <v>48</v>
      </c>
      <c r="D3680" s="10" t="s">
        <v>52</v>
      </c>
      <c r="E3680" s="12">
        <v>183517</v>
      </c>
      <c r="F3680" s="13">
        <v>67664.710000000006</v>
      </c>
      <c r="G3680" s="13">
        <v>0</v>
      </c>
    </row>
    <row r="3681" spans="1:7" hidden="1" x14ac:dyDescent="0.55000000000000004">
      <c r="A3681" s="10" t="s">
        <v>35</v>
      </c>
      <c r="B3681" s="11">
        <v>43060</v>
      </c>
      <c r="C3681" s="10" t="s">
        <v>48</v>
      </c>
      <c r="D3681" s="10" t="s">
        <v>51</v>
      </c>
      <c r="E3681" s="12">
        <v>47561</v>
      </c>
      <c r="F3681" s="13">
        <v>117630.32</v>
      </c>
      <c r="G3681" s="13">
        <v>0</v>
      </c>
    </row>
    <row r="3682" spans="1:7" x14ac:dyDescent="0.55000000000000004">
      <c r="A3682" s="10" t="s">
        <v>35</v>
      </c>
      <c r="B3682" s="11">
        <v>43061</v>
      </c>
      <c r="C3682" s="10" t="s">
        <v>48</v>
      </c>
      <c r="D3682" s="10" t="s">
        <v>50</v>
      </c>
      <c r="E3682" s="12">
        <v>137123</v>
      </c>
      <c r="F3682" s="13">
        <v>514071.21</v>
      </c>
      <c r="G3682" s="13">
        <v>0</v>
      </c>
    </row>
    <row r="3683" spans="1:7" hidden="1" x14ac:dyDescent="0.55000000000000004">
      <c r="A3683" s="10" t="s">
        <v>35</v>
      </c>
      <c r="B3683" s="11">
        <v>43061</v>
      </c>
      <c r="C3683" s="10" t="s">
        <v>48</v>
      </c>
      <c r="D3683" s="10" t="s">
        <v>52</v>
      </c>
      <c r="E3683" s="12">
        <v>214594</v>
      </c>
      <c r="F3683" s="13">
        <v>80457.759999999995</v>
      </c>
      <c r="G3683" s="13">
        <v>0</v>
      </c>
    </row>
    <row r="3684" spans="1:7" hidden="1" x14ac:dyDescent="0.55000000000000004">
      <c r="A3684" s="10" t="s">
        <v>35</v>
      </c>
      <c r="B3684" s="11">
        <v>43061</v>
      </c>
      <c r="C3684" s="10" t="s">
        <v>48</v>
      </c>
      <c r="D3684" s="10" t="s">
        <v>51</v>
      </c>
      <c r="E3684" s="12">
        <v>57591</v>
      </c>
      <c r="F3684" s="13">
        <v>140220.97</v>
      </c>
      <c r="G3684" s="13">
        <v>0</v>
      </c>
    </row>
    <row r="3685" spans="1:7" x14ac:dyDescent="0.55000000000000004">
      <c r="A3685" s="10" t="s">
        <v>35</v>
      </c>
      <c r="B3685" s="11">
        <v>43062</v>
      </c>
      <c r="C3685" s="10" t="s">
        <v>48</v>
      </c>
      <c r="D3685" s="10" t="s">
        <v>50</v>
      </c>
      <c r="E3685" s="12">
        <v>92319</v>
      </c>
      <c r="F3685" s="13">
        <v>347717.66</v>
      </c>
      <c r="G3685" s="13">
        <v>0</v>
      </c>
    </row>
    <row r="3686" spans="1:7" hidden="1" x14ac:dyDescent="0.55000000000000004">
      <c r="A3686" s="10" t="s">
        <v>35</v>
      </c>
      <c r="B3686" s="11">
        <v>43062</v>
      </c>
      <c r="C3686" s="10" t="s">
        <v>48</v>
      </c>
      <c r="D3686" s="10" t="s">
        <v>52</v>
      </c>
      <c r="E3686" s="12">
        <v>142884</v>
      </c>
      <c r="F3686" s="13">
        <v>53808.7</v>
      </c>
      <c r="G3686" s="13">
        <v>0</v>
      </c>
    </row>
    <row r="3687" spans="1:7" hidden="1" x14ac:dyDescent="0.55000000000000004">
      <c r="A3687" s="10" t="s">
        <v>35</v>
      </c>
      <c r="B3687" s="11">
        <v>43062</v>
      </c>
      <c r="C3687" s="10" t="s">
        <v>48</v>
      </c>
      <c r="D3687" s="10" t="s">
        <v>51</v>
      </c>
      <c r="E3687" s="12">
        <v>54083</v>
      </c>
      <c r="F3687" s="13">
        <v>128944.55</v>
      </c>
      <c r="G3687" s="13">
        <v>0</v>
      </c>
    </row>
    <row r="3688" spans="1:7" x14ac:dyDescent="0.55000000000000004">
      <c r="A3688" s="10" t="s">
        <v>35</v>
      </c>
      <c r="B3688" s="11">
        <v>43063</v>
      </c>
      <c r="C3688" s="10" t="s">
        <v>48</v>
      </c>
      <c r="D3688" s="10" t="s">
        <v>50</v>
      </c>
      <c r="E3688" s="12">
        <v>87593</v>
      </c>
      <c r="F3688" s="13">
        <v>332592.18</v>
      </c>
      <c r="G3688" s="13">
        <v>0</v>
      </c>
    </row>
    <row r="3689" spans="1:7" hidden="1" x14ac:dyDescent="0.55000000000000004">
      <c r="A3689" s="10" t="s">
        <v>35</v>
      </c>
      <c r="B3689" s="11">
        <v>43063</v>
      </c>
      <c r="C3689" s="10" t="s">
        <v>48</v>
      </c>
      <c r="D3689" s="10" t="s">
        <v>52</v>
      </c>
      <c r="E3689" s="12">
        <v>141245</v>
      </c>
      <c r="F3689" s="13">
        <v>53632.04</v>
      </c>
      <c r="G3689" s="13">
        <v>0</v>
      </c>
    </row>
    <row r="3690" spans="1:7" hidden="1" x14ac:dyDescent="0.55000000000000004">
      <c r="A3690" s="10" t="s">
        <v>35</v>
      </c>
      <c r="B3690" s="11">
        <v>43063</v>
      </c>
      <c r="C3690" s="10" t="s">
        <v>48</v>
      </c>
      <c r="D3690" s="10" t="s">
        <v>51</v>
      </c>
      <c r="E3690" s="12">
        <v>70404</v>
      </c>
      <c r="F3690" s="13">
        <v>164526.32</v>
      </c>
      <c r="G3690" s="13">
        <v>0</v>
      </c>
    </row>
    <row r="3691" spans="1:7" x14ac:dyDescent="0.55000000000000004">
      <c r="A3691" s="10" t="s">
        <v>35</v>
      </c>
      <c r="B3691" s="11">
        <v>43066</v>
      </c>
      <c r="C3691" s="10" t="s">
        <v>48</v>
      </c>
      <c r="D3691" s="10" t="s">
        <v>50</v>
      </c>
      <c r="E3691" s="12">
        <v>114969</v>
      </c>
      <c r="F3691" s="13">
        <v>432208.68</v>
      </c>
      <c r="G3691" s="13">
        <v>0</v>
      </c>
    </row>
    <row r="3692" spans="1:7" hidden="1" x14ac:dyDescent="0.55000000000000004">
      <c r="A3692" s="10" t="s">
        <v>35</v>
      </c>
      <c r="B3692" s="11">
        <v>43066</v>
      </c>
      <c r="C3692" s="10" t="s">
        <v>48</v>
      </c>
      <c r="D3692" s="10" t="s">
        <v>52</v>
      </c>
      <c r="E3692" s="12">
        <v>192336</v>
      </c>
      <c r="F3692" s="13">
        <v>72320.11</v>
      </c>
      <c r="G3692" s="13">
        <v>0</v>
      </c>
    </row>
    <row r="3693" spans="1:7" hidden="1" x14ac:dyDescent="0.55000000000000004">
      <c r="A3693" s="10" t="s">
        <v>35</v>
      </c>
      <c r="B3693" s="11">
        <v>43066</v>
      </c>
      <c r="C3693" s="10" t="s">
        <v>48</v>
      </c>
      <c r="D3693" s="10" t="s">
        <v>51</v>
      </c>
      <c r="E3693" s="12">
        <v>82584</v>
      </c>
      <c r="F3693" s="13">
        <v>197186.89</v>
      </c>
      <c r="G3693" s="13">
        <v>0</v>
      </c>
    </row>
    <row r="3694" spans="1:7" x14ac:dyDescent="0.55000000000000004">
      <c r="A3694" s="10" t="s">
        <v>35</v>
      </c>
      <c r="B3694" s="11">
        <v>43067</v>
      </c>
      <c r="C3694" s="10" t="s">
        <v>48</v>
      </c>
      <c r="D3694" s="10" t="s">
        <v>50</v>
      </c>
      <c r="E3694" s="12">
        <v>108345</v>
      </c>
      <c r="F3694" s="13">
        <v>403720.96000000002</v>
      </c>
      <c r="G3694" s="13">
        <v>0</v>
      </c>
    </row>
    <row r="3695" spans="1:7" hidden="1" x14ac:dyDescent="0.55000000000000004">
      <c r="A3695" s="10" t="s">
        <v>35</v>
      </c>
      <c r="B3695" s="11">
        <v>43067</v>
      </c>
      <c r="C3695" s="10" t="s">
        <v>48</v>
      </c>
      <c r="D3695" s="10" t="s">
        <v>52</v>
      </c>
      <c r="E3695" s="12">
        <v>172498</v>
      </c>
      <c r="F3695" s="13">
        <v>64282.35</v>
      </c>
      <c r="G3695" s="13">
        <v>0</v>
      </c>
    </row>
    <row r="3696" spans="1:7" hidden="1" x14ac:dyDescent="0.55000000000000004">
      <c r="A3696" s="10" t="s">
        <v>35</v>
      </c>
      <c r="B3696" s="11">
        <v>43067</v>
      </c>
      <c r="C3696" s="10" t="s">
        <v>48</v>
      </c>
      <c r="D3696" s="10" t="s">
        <v>51</v>
      </c>
      <c r="E3696" s="12">
        <v>56141</v>
      </c>
      <c r="F3696" s="13">
        <v>140422.89000000001</v>
      </c>
      <c r="G3696" s="13">
        <v>0</v>
      </c>
    </row>
    <row r="3697" spans="1:7" x14ac:dyDescent="0.55000000000000004">
      <c r="A3697" s="10" t="s">
        <v>35</v>
      </c>
      <c r="B3697" s="11">
        <v>43068</v>
      </c>
      <c r="C3697" s="10" t="s">
        <v>48</v>
      </c>
      <c r="D3697" s="10" t="s">
        <v>50</v>
      </c>
      <c r="E3697" s="12">
        <v>152936</v>
      </c>
      <c r="F3697" s="13">
        <v>567961.38</v>
      </c>
      <c r="G3697" s="13">
        <v>0</v>
      </c>
    </row>
    <row r="3698" spans="1:7" hidden="1" x14ac:dyDescent="0.55000000000000004">
      <c r="A3698" s="10" t="s">
        <v>35</v>
      </c>
      <c r="B3698" s="11">
        <v>43068</v>
      </c>
      <c r="C3698" s="10" t="s">
        <v>48</v>
      </c>
      <c r="D3698" s="10" t="s">
        <v>52</v>
      </c>
      <c r="E3698" s="12">
        <v>240581</v>
      </c>
      <c r="F3698" s="13">
        <v>89324.72</v>
      </c>
      <c r="G3698" s="13">
        <v>0</v>
      </c>
    </row>
    <row r="3699" spans="1:7" hidden="1" x14ac:dyDescent="0.55000000000000004">
      <c r="A3699" s="10" t="s">
        <v>35</v>
      </c>
      <c r="B3699" s="11">
        <v>43068</v>
      </c>
      <c r="C3699" s="10" t="s">
        <v>48</v>
      </c>
      <c r="D3699" s="10" t="s">
        <v>51</v>
      </c>
      <c r="E3699" s="12">
        <v>55580</v>
      </c>
      <c r="F3699" s="13">
        <v>142867.81</v>
      </c>
      <c r="G3699" s="13">
        <v>0</v>
      </c>
    </row>
    <row r="3700" spans="1:7" x14ac:dyDescent="0.55000000000000004">
      <c r="A3700" s="10" t="s">
        <v>35</v>
      </c>
      <c r="B3700" s="11">
        <v>43069</v>
      </c>
      <c r="C3700" s="10" t="s">
        <v>48</v>
      </c>
      <c r="D3700" s="10" t="s">
        <v>50</v>
      </c>
      <c r="E3700" s="12">
        <v>167255</v>
      </c>
      <c r="F3700" s="13">
        <v>620662.97</v>
      </c>
      <c r="G3700" s="13">
        <v>0</v>
      </c>
    </row>
    <row r="3701" spans="1:7" hidden="1" x14ac:dyDescent="0.55000000000000004">
      <c r="A3701" s="10" t="s">
        <v>35</v>
      </c>
      <c r="B3701" s="11">
        <v>43069</v>
      </c>
      <c r="C3701" s="10" t="s">
        <v>48</v>
      </c>
      <c r="D3701" s="10" t="s">
        <v>52</v>
      </c>
      <c r="E3701" s="12">
        <v>252772</v>
      </c>
      <c r="F3701" s="13">
        <v>93808.89</v>
      </c>
      <c r="G3701" s="13">
        <v>0</v>
      </c>
    </row>
    <row r="3702" spans="1:7" hidden="1" x14ac:dyDescent="0.55000000000000004">
      <c r="A3702" s="10" t="s">
        <v>35</v>
      </c>
      <c r="B3702" s="11">
        <v>43069</v>
      </c>
      <c r="C3702" s="10" t="s">
        <v>48</v>
      </c>
      <c r="D3702" s="10" t="s">
        <v>51</v>
      </c>
      <c r="E3702" s="12">
        <v>81437</v>
      </c>
      <c r="F3702" s="13">
        <v>204039.71</v>
      </c>
      <c r="G3702" s="13">
        <v>0</v>
      </c>
    </row>
    <row r="3703" spans="1:7" x14ac:dyDescent="0.55000000000000004">
      <c r="A3703" s="10" t="s">
        <v>35</v>
      </c>
      <c r="B3703" s="11">
        <v>43070</v>
      </c>
      <c r="C3703" s="10" t="s">
        <v>48</v>
      </c>
      <c r="D3703" s="10" t="s">
        <v>50</v>
      </c>
      <c r="E3703" s="12">
        <v>139898</v>
      </c>
      <c r="F3703" s="13">
        <v>526142.68999999994</v>
      </c>
      <c r="G3703" s="13">
        <v>0</v>
      </c>
    </row>
    <row r="3704" spans="1:7" hidden="1" x14ac:dyDescent="0.55000000000000004">
      <c r="A3704" s="10" t="s">
        <v>35</v>
      </c>
      <c r="B3704" s="11">
        <v>43070</v>
      </c>
      <c r="C3704" s="10" t="s">
        <v>48</v>
      </c>
      <c r="D3704" s="10" t="s">
        <v>52</v>
      </c>
      <c r="E3704" s="12">
        <v>219018</v>
      </c>
      <c r="F3704" s="13">
        <v>82339.41</v>
      </c>
      <c r="G3704" s="13">
        <v>0</v>
      </c>
    </row>
    <row r="3705" spans="1:7" hidden="1" x14ac:dyDescent="0.55000000000000004">
      <c r="A3705" s="10" t="s">
        <v>35</v>
      </c>
      <c r="B3705" s="11">
        <v>43070</v>
      </c>
      <c r="C3705" s="10" t="s">
        <v>48</v>
      </c>
      <c r="D3705" s="10" t="s">
        <v>51</v>
      </c>
      <c r="E3705" s="12">
        <v>69763</v>
      </c>
      <c r="F3705" s="13">
        <v>173959.98</v>
      </c>
      <c r="G3705" s="13">
        <v>0</v>
      </c>
    </row>
    <row r="3706" spans="1:7" x14ac:dyDescent="0.55000000000000004">
      <c r="A3706" s="10" t="s">
        <v>35</v>
      </c>
      <c r="B3706" s="11">
        <v>43073</v>
      </c>
      <c r="C3706" s="10" t="s">
        <v>48</v>
      </c>
      <c r="D3706" s="10" t="s">
        <v>50</v>
      </c>
      <c r="E3706" s="12">
        <v>101241</v>
      </c>
      <c r="F3706" s="13">
        <v>376943.5</v>
      </c>
      <c r="G3706" s="13">
        <v>0</v>
      </c>
    </row>
    <row r="3707" spans="1:7" hidden="1" x14ac:dyDescent="0.55000000000000004">
      <c r="A3707" s="10" t="s">
        <v>35</v>
      </c>
      <c r="B3707" s="11">
        <v>43073</v>
      </c>
      <c r="C3707" s="10" t="s">
        <v>48</v>
      </c>
      <c r="D3707" s="10" t="s">
        <v>52</v>
      </c>
      <c r="E3707" s="12">
        <v>155968</v>
      </c>
      <c r="F3707" s="13">
        <v>58083.12</v>
      </c>
      <c r="G3707" s="13">
        <v>0</v>
      </c>
    </row>
    <row r="3708" spans="1:7" hidden="1" x14ac:dyDescent="0.55000000000000004">
      <c r="A3708" s="10" t="s">
        <v>35</v>
      </c>
      <c r="B3708" s="11">
        <v>43073</v>
      </c>
      <c r="C3708" s="10" t="s">
        <v>48</v>
      </c>
      <c r="D3708" s="10" t="s">
        <v>51</v>
      </c>
      <c r="E3708" s="12">
        <v>77484</v>
      </c>
      <c r="F3708" s="13">
        <v>190843.82</v>
      </c>
      <c r="G3708" s="13">
        <v>0</v>
      </c>
    </row>
    <row r="3709" spans="1:7" x14ac:dyDescent="0.55000000000000004">
      <c r="A3709" s="10" t="s">
        <v>35</v>
      </c>
      <c r="B3709" s="11">
        <v>43074</v>
      </c>
      <c r="C3709" s="10" t="s">
        <v>48</v>
      </c>
      <c r="D3709" s="10" t="s">
        <v>50</v>
      </c>
      <c r="E3709" s="12">
        <v>108339</v>
      </c>
      <c r="F3709" s="13">
        <v>401239.64</v>
      </c>
      <c r="G3709" s="13">
        <v>0</v>
      </c>
    </row>
    <row r="3710" spans="1:7" hidden="1" x14ac:dyDescent="0.55000000000000004">
      <c r="A3710" s="10" t="s">
        <v>35</v>
      </c>
      <c r="B3710" s="11">
        <v>43074</v>
      </c>
      <c r="C3710" s="10" t="s">
        <v>48</v>
      </c>
      <c r="D3710" s="10" t="s">
        <v>52</v>
      </c>
      <c r="E3710" s="12">
        <v>184148</v>
      </c>
      <c r="F3710" s="13">
        <v>68199.38</v>
      </c>
      <c r="G3710" s="13">
        <v>0</v>
      </c>
    </row>
    <row r="3711" spans="1:7" hidden="1" x14ac:dyDescent="0.55000000000000004">
      <c r="A3711" s="10" t="s">
        <v>35</v>
      </c>
      <c r="B3711" s="11">
        <v>43074</v>
      </c>
      <c r="C3711" s="10" t="s">
        <v>48</v>
      </c>
      <c r="D3711" s="10" t="s">
        <v>51</v>
      </c>
      <c r="E3711" s="12">
        <v>78648</v>
      </c>
      <c r="F3711" s="13">
        <v>186776.03</v>
      </c>
      <c r="G3711" s="13">
        <v>0</v>
      </c>
    </row>
    <row r="3712" spans="1:7" x14ac:dyDescent="0.55000000000000004">
      <c r="A3712" s="10" t="s">
        <v>35</v>
      </c>
      <c r="B3712" s="11">
        <v>43075</v>
      </c>
      <c r="C3712" s="10" t="s">
        <v>48</v>
      </c>
      <c r="D3712" s="10" t="s">
        <v>50</v>
      </c>
      <c r="E3712" s="12">
        <v>124251</v>
      </c>
      <c r="F3712" s="13">
        <v>455970.96</v>
      </c>
      <c r="G3712" s="13">
        <v>0</v>
      </c>
    </row>
    <row r="3713" spans="1:7" hidden="1" x14ac:dyDescent="0.55000000000000004">
      <c r="A3713" s="10" t="s">
        <v>35</v>
      </c>
      <c r="B3713" s="11">
        <v>43075</v>
      </c>
      <c r="C3713" s="10" t="s">
        <v>48</v>
      </c>
      <c r="D3713" s="10" t="s">
        <v>52</v>
      </c>
      <c r="E3713" s="12">
        <v>203138</v>
      </c>
      <c r="F3713" s="13">
        <v>74561.47</v>
      </c>
      <c r="G3713" s="13">
        <v>0</v>
      </c>
    </row>
    <row r="3714" spans="1:7" hidden="1" x14ac:dyDescent="0.55000000000000004">
      <c r="A3714" s="10" t="s">
        <v>35</v>
      </c>
      <c r="B3714" s="11">
        <v>43075</v>
      </c>
      <c r="C3714" s="10" t="s">
        <v>48</v>
      </c>
      <c r="D3714" s="10" t="s">
        <v>51</v>
      </c>
      <c r="E3714" s="12">
        <v>65659</v>
      </c>
      <c r="F3714" s="13">
        <v>155678.20000000001</v>
      </c>
      <c r="G3714" s="13">
        <v>0</v>
      </c>
    </row>
    <row r="3715" spans="1:7" x14ac:dyDescent="0.55000000000000004">
      <c r="A3715" s="10" t="s">
        <v>35</v>
      </c>
      <c r="B3715" s="11">
        <v>43076</v>
      </c>
      <c r="C3715" s="10" t="s">
        <v>48</v>
      </c>
      <c r="D3715" s="10" t="s">
        <v>50</v>
      </c>
      <c r="E3715" s="12">
        <v>100303</v>
      </c>
      <c r="F3715" s="13">
        <v>364539.06</v>
      </c>
      <c r="G3715" s="13">
        <v>0</v>
      </c>
    </row>
    <row r="3716" spans="1:7" hidden="1" x14ac:dyDescent="0.55000000000000004">
      <c r="A3716" s="10" t="s">
        <v>35</v>
      </c>
      <c r="B3716" s="11">
        <v>43076</v>
      </c>
      <c r="C3716" s="10" t="s">
        <v>48</v>
      </c>
      <c r="D3716" s="10" t="s">
        <v>52</v>
      </c>
      <c r="E3716" s="12">
        <v>177265</v>
      </c>
      <c r="F3716" s="13">
        <v>64428.04</v>
      </c>
      <c r="G3716" s="13">
        <v>0</v>
      </c>
    </row>
    <row r="3717" spans="1:7" hidden="1" x14ac:dyDescent="0.55000000000000004">
      <c r="A3717" s="10" t="s">
        <v>35</v>
      </c>
      <c r="B3717" s="11">
        <v>43076</v>
      </c>
      <c r="C3717" s="10" t="s">
        <v>48</v>
      </c>
      <c r="D3717" s="10" t="s">
        <v>51</v>
      </c>
      <c r="E3717" s="12">
        <v>87175</v>
      </c>
      <c r="F3717" s="13">
        <v>199340.41</v>
      </c>
      <c r="G3717" s="13">
        <v>0</v>
      </c>
    </row>
    <row r="3718" spans="1:7" x14ac:dyDescent="0.55000000000000004">
      <c r="A3718" s="10" t="s">
        <v>35</v>
      </c>
      <c r="B3718" s="11">
        <v>43077</v>
      </c>
      <c r="C3718" s="10" t="s">
        <v>48</v>
      </c>
      <c r="D3718" s="10" t="s">
        <v>50</v>
      </c>
      <c r="E3718" s="12">
        <v>133096</v>
      </c>
      <c r="F3718" s="13">
        <v>491238.06</v>
      </c>
      <c r="G3718" s="13">
        <v>0</v>
      </c>
    </row>
    <row r="3719" spans="1:7" hidden="1" x14ac:dyDescent="0.55000000000000004">
      <c r="A3719" s="10" t="s">
        <v>35</v>
      </c>
      <c r="B3719" s="11">
        <v>43077</v>
      </c>
      <c r="C3719" s="10" t="s">
        <v>48</v>
      </c>
      <c r="D3719" s="10" t="s">
        <v>52</v>
      </c>
      <c r="E3719" s="12">
        <v>242789</v>
      </c>
      <c r="F3719" s="13">
        <v>89624.57</v>
      </c>
      <c r="G3719" s="13">
        <v>0</v>
      </c>
    </row>
    <row r="3720" spans="1:7" hidden="1" x14ac:dyDescent="0.55000000000000004">
      <c r="A3720" s="10" t="s">
        <v>35</v>
      </c>
      <c r="B3720" s="11">
        <v>43077</v>
      </c>
      <c r="C3720" s="10" t="s">
        <v>48</v>
      </c>
      <c r="D3720" s="10" t="s">
        <v>51</v>
      </c>
      <c r="E3720" s="12">
        <v>67169</v>
      </c>
      <c r="F3720" s="13">
        <v>151464.57999999999</v>
      </c>
      <c r="G3720" s="13">
        <v>0</v>
      </c>
    </row>
    <row r="3721" spans="1:7" x14ac:dyDescent="0.55000000000000004">
      <c r="A3721" s="10" t="s">
        <v>35</v>
      </c>
      <c r="B3721" s="11">
        <v>43080</v>
      </c>
      <c r="C3721" s="10" t="s">
        <v>48</v>
      </c>
      <c r="D3721" s="10" t="s">
        <v>50</v>
      </c>
      <c r="E3721" s="12">
        <v>128714</v>
      </c>
      <c r="F3721" s="13">
        <v>476008.18</v>
      </c>
      <c r="G3721" s="13">
        <v>0</v>
      </c>
    </row>
    <row r="3722" spans="1:7" hidden="1" x14ac:dyDescent="0.55000000000000004">
      <c r="A3722" s="10" t="s">
        <v>35</v>
      </c>
      <c r="B3722" s="11">
        <v>43080</v>
      </c>
      <c r="C3722" s="10" t="s">
        <v>48</v>
      </c>
      <c r="D3722" s="10" t="s">
        <v>52</v>
      </c>
      <c r="E3722" s="12">
        <v>204077</v>
      </c>
      <c r="F3722" s="13">
        <v>75475.28</v>
      </c>
      <c r="G3722" s="13">
        <v>0</v>
      </c>
    </row>
    <row r="3723" spans="1:7" hidden="1" x14ac:dyDescent="0.55000000000000004">
      <c r="A3723" s="10" t="s">
        <v>35</v>
      </c>
      <c r="B3723" s="11">
        <v>43080</v>
      </c>
      <c r="C3723" s="10" t="s">
        <v>48</v>
      </c>
      <c r="D3723" s="10" t="s">
        <v>51</v>
      </c>
      <c r="E3723" s="12">
        <v>54949</v>
      </c>
      <c r="F3723" s="13">
        <v>125319.48</v>
      </c>
      <c r="G3723" s="13">
        <v>0</v>
      </c>
    </row>
    <row r="3724" spans="1:7" x14ac:dyDescent="0.55000000000000004">
      <c r="A3724" s="10" t="s">
        <v>35</v>
      </c>
      <c r="B3724" s="11">
        <v>43081</v>
      </c>
      <c r="C3724" s="10" t="s">
        <v>48</v>
      </c>
      <c r="D3724" s="10" t="s">
        <v>50</v>
      </c>
      <c r="E3724" s="12">
        <v>152293</v>
      </c>
      <c r="F3724" s="13">
        <v>569439.06000000006</v>
      </c>
      <c r="G3724" s="13">
        <v>0</v>
      </c>
    </row>
    <row r="3725" spans="1:7" hidden="1" x14ac:dyDescent="0.55000000000000004">
      <c r="A3725" s="10" t="s">
        <v>35</v>
      </c>
      <c r="B3725" s="11">
        <v>43081</v>
      </c>
      <c r="C3725" s="10" t="s">
        <v>48</v>
      </c>
      <c r="D3725" s="10" t="s">
        <v>52</v>
      </c>
      <c r="E3725" s="12">
        <v>255130</v>
      </c>
      <c r="F3725" s="13">
        <v>95462.33</v>
      </c>
      <c r="G3725" s="13">
        <v>0</v>
      </c>
    </row>
    <row r="3726" spans="1:7" hidden="1" x14ac:dyDescent="0.55000000000000004">
      <c r="A3726" s="10" t="s">
        <v>35</v>
      </c>
      <c r="B3726" s="11">
        <v>43081</v>
      </c>
      <c r="C3726" s="10" t="s">
        <v>48</v>
      </c>
      <c r="D3726" s="10" t="s">
        <v>51</v>
      </c>
      <c r="E3726" s="12">
        <v>85006</v>
      </c>
      <c r="F3726" s="13">
        <v>190722.53</v>
      </c>
      <c r="G3726" s="13">
        <v>0</v>
      </c>
    </row>
    <row r="3727" spans="1:7" x14ac:dyDescent="0.55000000000000004">
      <c r="A3727" s="10" t="s">
        <v>35</v>
      </c>
      <c r="B3727" s="11">
        <v>43082</v>
      </c>
      <c r="C3727" s="10" t="s">
        <v>48</v>
      </c>
      <c r="D3727" s="10" t="s">
        <v>50</v>
      </c>
      <c r="E3727" s="12">
        <v>140631</v>
      </c>
      <c r="F3727" s="13">
        <v>518422.01</v>
      </c>
      <c r="G3727" s="13">
        <v>0</v>
      </c>
    </row>
    <row r="3728" spans="1:7" hidden="1" x14ac:dyDescent="0.55000000000000004">
      <c r="A3728" s="10" t="s">
        <v>35</v>
      </c>
      <c r="B3728" s="11">
        <v>43082</v>
      </c>
      <c r="C3728" s="10" t="s">
        <v>48</v>
      </c>
      <c r="D3728" s="10" t="s">
        <v>52</v>
      </c>
      <c r="E3728" s="12">
        <v>231625</v>
      </c>
      <c r="F3728" s="13">
        <v>85397.89</v>
      </c>
      <c r="G3728" s="13">
        <v>0</v>
      </c>
    </row>
    <row r="3729" spans="1:7" hidden="1" x14ac:dyDescent="0.55000000000000004">
      <c r="A3729" s="10" t="s">
        <v>35</v>
      </c>
      <c r="B3729" s="11">
        <v>43082</v>
      </c>
      <c r="C3729" s="10" t="s">
        <v>48</v>
      </c>
      <c r="D3729" s="10" t="s">
        <v>51</v>
      </c>
      <c r="E3729" s="12">
        <v>85585</v>
      </c>
      <c r="F3729" s="13">
        <v>187571.89</v>
      </c>
      <c r="G3729" s="13">
        <v>0</v>
      </c>
    </row>
    <row r="3730" spans="1:7" x14ac:dyDescent="0.55000000000000004">
      <c r="A3730" s="10" t="s">
        <v>35</v>
      </c>
      <c r="B3730" s="11">
        <v>43083</v>
      </c>
      <c r="C3730" s="10" t="s">
        <v>48</v>
      </c>
      <c r="D3730" s="10" t="s">
        <v>50</v>
      </c>
      <c r="E3730" s="12">
        <v>142236</v>
      </c>
      <c r="F3730" s="13">
        <v>517106.41</v>
      </c>
      <c r="G3730" s="13">
        <v>0</v>
      </c>
    </row>
    <row r="3731" spans="1:7" hidden="1" x14ac:dyDescent="0.55000000000000004">
      <c r="A3731" s="10" t="s">
        <v>35</v>
      </c>
      <c r="B3731" s="11">
        <v>43083</v>
      </c>
      <c r="C3731" s="10" t="s">
        <v>48</v>
      </c>
      <c r="D3731" s="10" t="s">
        <v>52</v>
      </c>
      <c r="E3731" s="12">
        <v>237883</v>
      </c>
      <c r="F3731" s="13">
        <v>86488.03</v>
      </c>
      <c r="G3731" s="13">
        <v>0</v>
      </c>
    </row>
    <row r="3732" spans="1:7" hidden="1" x14ac:dyDescent="0.55000000000000004">
      <c r="A3732" s="10" t="s">
        <v>35</v>
      </c>
      <c r="B3732" s="11">
        <v>43083</v>
      </c>
      <c r="C3732" s="10" t="s">
        <v>48</v>
      </c>
      <c r="D3732" s="10" t="s">
        <v>51</v>
      </c>
      <c r="E3732" s="12">
        <v>96780</v>
      </c>
      <c r="F3732" s="13">
        <v>209145.85</v>
      </c>
      <c r="G3732" s="13">
        <v>0</v>
      </c>
    </row>
    <row r="3733" spans="1:7" x14ac:dyDescent="0.55000000000000004">
      <c r="A3733" s="10" t="s">
        <v>35</v>
      </c>
      <c r="B3733" s="11">
        <v>43084</v>
      </c>
      <c r="C3733" s="10" t="s">
        <v>48</v>
      </c>
      <c r="D3733" s="10" t="s">
        <v>50</v>
      </c>
      <c r="E3733" s="12">
        <v>114760</v>
      </c>
      <c r="F3733" s="13">
        <v>421072.12</v>
      </c>
      <c r="G3733" s="13">
        <v>0</v>
      </c>
    </row>
    <row r="3734" spans="1:7" hidden="1" x14ac:dyDescent="0.55000000000000004">
      <c r="A3734" s="10" t="s">
        <v>35</v>
      </c>
      <c r="B3734" s="11">
        <v>43084</v>
      </c>
      <c r="C3734" s="10" t="s">
        <v>48</v>
      </c>
      <c r="D3734" s="10" t="s">
        <v>52</v>
      </c>
      <c r="E3734" s="12">
        <v>195027</v>
      </c>
      <c r="F3734" s="13">
        <v>71568.17</v>
      </c>
      <c r="G3734" s="13">
        <v>0</v>
      </c>
    </row>
    <row r="3735" spans="1:7" hidden="1" x14ac:dyDescent="0.55000000000000004">
      <c r="A3735" s="10" t="s">
        <v>35</v>
      </c>
      <c r="B3735" s="11">
        <v>43084</v>
      </c>
      <c r="C3735" s="10" t="s">
        <v>48</v>
      </c>
      <c r="D3735" s="10" t="s">
        <v>51</v>
      </c>
      <c r="E3735" s="12">
        <v>100630</v>
      </c>
      <c r="F3735" s="13">
        <v>215788.15</v>
      </c>
      <c r="G3735" s="13">
        <v>0</v>
      </c>
    </row>
    <row r="3736" spans="1:7" x14ac:dyDescent="0.55000000000000004">
      <c r="A3736" s="10" t="s">
        <v>35</v>
      </c>
      <c r="B3736" s="11">
        <v>43087</v>
      </c>
      <c r="C3736" s="10" t="s">
        <v>48</v>
      </c>
      <c r="D3736" s="10" t="s">
        <v>50</v>
      </c>
      <c r="E3736" s="12">
        <v>136796</v>
      </c>
      <c r="F3736" s="13">
        <v>504389.82</v>
      </c>
      <c r="G3736" s="13">
        <v>0</v>
      </c>
    </row>
    <row r="3737" spans="1:7" hidden="1" x14ac:dyDescent="0.55000000000000004">
      <c r="A3737" s="10" t="s">
        <v>35</v>
      </c>
      <c r="B3737" s="11">
        <v>43087</v>
      </c>
      <c r="C3737" s="10" t="s">
        <v>48</v>
      </c>
      <c r="D3737" s="10" t="s">
        <v>52</v>
      </c>
      <c r="E3737" s="12">
        <v>219508</v>
      </c>
      <c r="F3737" s="13">
        <v>80914.34</v>
      </c>
      <c r="G3737" s="13">
        <v>0</v>
      </c>
    </row>
    <row r="3738" spans="1:7" hidden="1" x14ac:dyDescent="0.55000000000000004">
      <c r="A3738" s="10" t="s">
        <v>35</v>
      </c>
      <c r="B3738" s="11">
        <v>43087</v>
      </c>
      <c r="C3738" s="10" t="s">
        <v>48</v>
      </c>
      <c r="D3738" s="10" t="s">
        <v>51</v>
      </c>
      <c r="E3738" s="12">
        <v>97115</v>
      </c>
      <c r="F3738" s="13">
        <v>211644.04</v>
      </c>
      <c r="G3738" s="13">
        <v>0</v>
      </c>
    </row>
    <row r="3739" spans="1:7" x14ac:dyDescent="0.55000000000000004">
      <c r="A3739" s="10" t="s">
        <v>35</v>
      </c>
      <c r="B3739" s="11">
        <v>43088</v>
      </c>
      <c r="C3739" s="10" t="s">
        <v>48</v>
      </c>
      <c r="D3739" s="10" t="s">
        <v>50</v>
      </c>
      <c r="E3739" s="12">
        <v>97640</v>
      </c>
      <c r="F3739" s="13">
        <v>360221.63</v>
      </c>
      <c r="G3739" s="13">
        <v>0</v>
      </c>
    </row>
    <row r="3740" spans="1:7" hidden="1" x14ac:dyDescent="0.55000000000000004">
      <c r="A3740" s="10" t="s">
        <v>35</v>
      </c>
      <c r="B3740" s="11">
        <v>43088</v>
      </c>
      <c r="C3740" s="10" t="s">
        <v>48</v>
      </c>
      <c r="D3740" s="10" t="s">
        <v>52</v>
      </c>
      <c r="E3740" s="12">
        <v>149933</v>
      </c>
      <c r="F3740" s="13">
        <v>55315.41</v>
      </c>
      <c r="G3740" s="13">
        <v>0</v>
      </c>
    </row>
    <row r="3741" spans="1:7" hidden="1" x14ac:dyDescent="0.55000000000000004">
      <c r="A3741" s="10" t="s">
        <v>35</v>
      </c>
      <c r="B3741" s="11">
        <v>43088</v>
      </c>
      <c r="C3741" s="10" t="s">
        <v>48</v>
      </c>
      <c r="D3741" s="10" t="s">
        <v>51</v>
      </c>
      <c r="E3741" s="12">
        <v>91409</v>
      </c>
      <c r="F3741" s="13">
        <v>200515.35</v>
      </c>
      <c r="G3741" s="13">
        <v>0</v>
      </c>
    </row>
    <row r="3742" spans="1:7" x14ac:dyDescent="0.55000000000000004">
      <c r="A3742" s="10" t="s">
        <v>35</v>
      </c>
      <c r="B3742" s="11">
        <v>43089</v>
      </c>
      <c r="C3742" s="10" t="s">
        <v>48</v>
      </c>
      <c r="D3742" s="10" t="s">
        <v>50</v>
      </c>
      <c r="E3742" s="12">
        <v>94391</v>
      </c>
      <c r="F3742" s="13">
        <v>349789.09</v>
      </c>
      <c r="G3742" s="13">
        <v>0</v>
      </c>
    </row>
    <row r="3743" spans="1:7" hidden="1" x14ac:dyDescent="0.55000000000000004">
      <c r="A3743" s="10" t="s">
        <v>35</v>
      </c>
      <c r="B3743" s="11">
        <v>43089</v>
      </c>
      <c r="C3743" s="10" t="s">
        <v>48</v>
      </c>
      <c r="D3743" s="10" t="s">
        <v>52</v>
      </c>
      <c r="E3743" s="12">
        <v>147219</v>
      </c>
      <c r="F3743" s="13">
        <v>54555.46</v>
      </c>
      <c r="G3743" s="13">
        <v>0</v>
      </c>
    </row>
    <row r="3744" spans="1:7" hidden="1" x14ac:dyDescent="0.55000000000000004">
      <c r="A3744" s="10" t="s">
        <v>35</v>
      </c>
      <c r="B3744" s="11">
        <v>43089</v>
      </c>
      <c r="C3744" s="10" t="s">
        <v>48</v>
      </c>
      <c r="D3744" s="10" t="s">
        <v>51</v>
      </c>
      <c r="E3744" s="12">
        <v>90298</v>
      </c>
      <c r="F3744" s="13">
        <v>194338.6</v>
      </c>
      <c r="G3744" s="13">
        <v>0</v>
      </c>
    </row>
    <row r="3745" spans="1:7" x14ac:dyDescent="0.55000000000000004">
      <c r="A3745" s="10" t="s">
        <v>35</v>
      </c>
      <c r="B3745" s="11">
        <v>43090</v>
      </c>
      <c r="C3745" s="10" t="s">
        <v>48</v>
      </c>
      <c r="D3745" s="10" t="s">
        <v>50</v>
      </c>
      <c r="E3745" s="12">
        <v>112258</v>
      </c>
      <c r="F3745" s="13">
        <v>417500.51</v>
      </c>
      <c r="G3745" s="13">
        <v>0</v>
      </c>
    </row>
    <row r="3746" spans="1:7" hidden="1" x14ac:dyDescent="0.55000000000000004">
      <c r="A3746" s="10" t="s">
        <v>35</v>
      </c>
      <c r="B3746" s="11">
        <v>43090</v>
      </c>
      <c r="C3746" s="10" t="s">
        <v>48</v>
      </c>
      <c r="D3746" s="10" t="s">
        <v>52</v>
      </c>
      <c r="E3746" s="12">
        <v>176487</v>
      </c>
      <c r="F3746" s="13">
        <v>65632.960000000006</v>
      </c>
      <c r="G3746" s="13">
        <v>0</v>
      </c>
    </row>
    <row r="3747" spans="1:7" hidden="1" x14ac:dyDescent="0.55000000000000004">
      <c r="A3747" s="10" t="s">
        <v>35</v>
      </c>
      <c r="B3747" s="11">
        <v>43090</v>
      </c>
      <c r="C3747" s="10" t="s">
        <v>48</v>
      </c>
      <c r="D3747" s="10" t="s">
        <v>51</v>
      </c>
      <c r="E3747" s="12">
        <v>115406</v>
      </c>
      <c r="F3747" s="13">
        <v>242874.93</v>
      </c>
      <c r="G3747" s="13">
        <v>0</v>
      </c>
    </row>
    <row r="3748" spans="1:7" x14ac:dyDescent="0.55000000000000004">
      <c r="A3748" s="10" t="s">
        <v>35</v>
      </c>
      <c r="B3748" s="11">
        <v>43091</v>
      </c>
      <c r="C3748" s="10" t="s">
        <v>48</v>
      </c>
      <c r="D3748" s="10" t="s">
        <v>50</v>
      </c>
      <c r="E3748" s="12">
        <v>79211</v>
      </c>
      <c r="F3748" s="13">
        <v>295070.02</v>
      </c>
      <c r="G3748" s="13">
        <v>0</v>
      </c>
    </row>
    <row r="3749" spans="1:7" hidden="1" x14ac:dyDescent="0.55000000000000004">
      <c r="A3749" s="10" t="s">
        <v>35</v>
      </c>
      <c r="B3749" s="11">
        <v>43091</v>
      </c>
      <c r="C3749" s="10" t="s">
        <v>48</v>
      </c>
      <c r="D3749" s="10" t="s">
        <v>52</v>
      </c>
      <c r="E3749" s="12">
        <v>135491</v>
      </c>
      <c r="F3749" s="13">
        <v>50463.37</v>
      </c>
      <c r="G3749" s="13">
        <v>0</v>
      </c>
    </row>
    <row r="3750" spans="1:7" hidden="1" x14ac:dyDescent="0.55000000000000004">
      <c r="A3750" s="10" t="s">
        <v>35</v>
      </c>
      <c r="B3750" s="11">
        <v>43091</v>
      </c>
      <c r="C3750" s="10" t="s">
        <v>48</v>
      </c>
      <c r="D3750" s="10" t="s">
        <v>51</v>
      </c>
      <c r="E3750" s="12">
        <v>71169</v>
      </c>
      <c r="F3750" s="13">
        <v>149912.79</v>
      </c>
      <c r="G3750" s="13">
        <v>0</v>
      </c>
    </row>
    <row r="3751" spans="1:7" x14ac:dyDescent="0.55000000000000004">
      <c r="A3751" s="10" t="s">
        <v>35</v>
      </c>
      <c r="B3751" s="11">
        <v>43095</v>
      </c>
      <c r="C3751" s="10" t="s">
        <v>48</v>
      </c>
      <c r="D3751" s="10" t="s">
        <v>50</v>
      </c>
      <c r="E3751" s="12">
        <v>113991</v>
      </c>
      <c r="F3751" s="13">
        <v>431667.77</v>
      </c>
      <c r="G3751" s="13">
        <v>0</v>
      </c>
    </row>
    <row r="3752" spans="1:7" hidden="1" x14ac:dyDescent="0.55000000000000004">
      <c r="A3752" s="10" t="s">
        <v>35</v>
      </c>
      <c r="B3752" s="11">
        <v>43095</v>
      </c>
      <c r="C3752" s="10" t="s">
        <v>48</v>
      </c>
      <c r="D3752" s="10" t="s">
        <v>52</v>
      </c>
      <c r="E3752" s="12">
        <v>191171</v>
      </c>
      <c r="F3752" s="13">
        <v>72393.240000000005</v>
      </c>
      <c r="G3752" s="13">
        <v>0</v>
      </c>
    </row>
    <row r="3753" spans="1:7" hidden="1" x14ac:dyDescent="0.55000000000000004">
      <c r="A3753" s="10" t="s">
        <v>35</v>
      </c>
      <c r="B3753" s="11">
        <v>43095</v>
      </c>
      <c r="C3753" s="10" t="s">
        <v>48</v>
      </c>
      <c r="D3753" s="10" t="s">
        <v>51</v>
      </c>
      <c r="E3753" s="12">
        <v>123201</v>
      </c>
      <c r="F3753" s="13">
        <v>269165.67</v>
      </c>
      <c r="G3753" s="13">
        <v>0</v>
      </c>
    </row>
    <row r="3754" spans="1:7" x14ac:dyDescent="0.55000000000000004">
      <c r="A3754" s="10" t="s">
        <v>35</v>
      </c>
      <c r="B3754" s="11">
        <v>43096</v>
      </c>
      <c r="C3754" s="10" t="s">
        <v>48</v>
      </c>
      <c r="D3754" s="10" t="s">
        <v>50</v>
      </c>
      <c r="E3754" s="12">
        <v>96727</v>
      </c>
      <c r="F3754" s="13">
        <v>369971.48</v>
      </c>
      <c r="G3754" s="13">
        <v>0</v>
      </c>
    </row>
    <row r="3755" spans="1:7" hidden="1" x14ac:dyDescent="0.55000000000000004">
      <c r="A3755" s="10" t="s">
        <v>35</v>
      </c>
      <c r="B3755" s="11">
        <v>43096</v>
      </c>
      <c r="C3755" s="10" t="s">
        <v>48</v>
      </c>
      <c r="D3755" s="10" t="s">
        <v>52</v>
      </c>
      <c r="E3755" s="12">
        <v>160761</v>
      </c>
      <c r="F3755" s="13">
        <v>61490.9</v>
      </c>
      <c r="G3755" s="13">
        <v>0</v>
      </c>
    </row>
    <row r="3756" spans="1:7" hidden="1" x14ac:dyDescent="0.55000000000000004">
      <c r="A3756" s="10" t="s">
        <v>35</v>
      </c>
      <c r="B3756" s="11">
        <v>43096</v>
      </c>
      <c r="C3756" s="10" t="s">
        <v>48</v>
      </c>
      <c r="D3756" s="10" t="s">
        <v>51</v>
      </c>
      <c r="E3756" s="12">
        <v>84432</v>
      </c>
      <c r="F3756" s="13">
        <v>183297.09</v>
      </c>
      <c r="G3756" s="13">
        <v>0</v>
      </c>
    </row>
    <row r="3757" spans="1:7" x14ac:dyDescent="0.55000000000000004">
      <c r="A3757" s="10" t="s">
        <v>35</v>
      </c>
      <c r="B3757" s="11">
        <v>43097</v>
      </c>
      <c r="C3757" s="10" t="s">
        <v>48</v>
      </c>
      <c r="D3757" s="10" t="s">
        <v>50</v>
      </c>
      <c r="E3757" s="12">
        <v>75162</v>
      </c>
      <c r="F3757" s="13">
        <v>287333.39</v>
      </c>
      <c r="G3757" s="13">
        <v>0</v>
      </c>
    </row>
    <row r="3758" spans="1:7" hidden="1" x14ac:dyDescent="0.55000000000000004">
      <c r="A3758" s="10" t="s">
        <v>35</v>
      </c>
      <c r="B3758" s="11">
        <v>43097</v>
      </c>
      <c r="C3758" s="10" t="s">
        <v>48</v>
      </c>
      <c r="D3758" s="10" t="s">
        <v>52</v>
      </c>
      <c r="E3758" s="12">
        <v>130463</v>
      </c>
      <c r="F3758" s="13">
        <v>49880.83</v>
      </c>
      <c r="G3758" s="13">
        <v>0</v>
      </c>
    </row>
    <row r="3759" spans="1:7" hidden="1" x14ac:dyDescent="0.55000000000000004">
      <c r="A3759" s="10" t="s">
        <v>35</v>
      </c>
      <c r="B3759" s="11">
        <v>43097</v>
      </c>
      <c r="C3759" s="10" t="s">
        <v>48</v>
      </c>
      <c r="D3759" s="10" t="s">
        <v>51</v>
      </c>
      <c r="E3759" s="12">
        <v>109497</v>
      </c>
      <c r="F3759" s="13">
        <v>251398.25</v>
      </c>
      <c r="G3759" s="13">
        <v>0</v>
      </c>
    </row>
    <row r="3760" spans="1:7" x14ac:dyDescent="0.55000000000000004">
      <c r="A3760" s="10" t="s">
        <v>35</v>
      </c>
      <c r="B3760" s="11">
        <v>43098</v>
      </c>
      <c r="C3760" s="10" t="s">
        <v>48</v>
      </c>
      <c r="D3760" s="10" t="s">
        <v>50</v>
      </c>
      <c r="E3760" s="12">
        <v>87885</v>
      </c>
      <c r="F3760" s="13">
        <v>337933.72</v>
      </c>
      <c r="G3760" s="13">
        <v>0</v>
      </c>
    </row>
    <row r="3761" spans="1:7" hidden="1" x14ac:dyDescent="0.55000000000000004">
      <c r="A3761" s="10" t="s">
        <v>35</v>
      </c>
      <c r="B3761" s="11">
        <v>43098</v>
      </c>
      <c r="C3761" s="10" t="s">
        <v>48</v>
      </c>
      <c r="D3761" s="10" t="s">
        <v>52</v>
      </c>
      <c r="E3761" s="12">
        <v>153471</v>
      </c>
      <c r="F3761" s="13">
        <v>59014.85</v>
      </c>
      <c r="G3761" s="13">
        <v>0</v>
      </c>
    </row>
    <row r="3762" spans="1:7" hidden="1" x14ac:dyDescent="0.55000000000000004">
      <c r="A3762" s="10" t="s">
        <v>35</v>
      </c>
      <c r="B3762" s="11">
        <v>43098</v>
      </c>
      <c r="C3762" s="10" t="s">
        <v>48</v>
      </c>
      <c r="D3762" s="10" t="s">
        <v>51</v>
      </c>
      <c r="E3762" s="12">
        <v>97955</v>
      </c>
      <c r="F3762" s="13">
        <v>232754.55</v>
      </c>
      <c r="G3762" s="13">
        <v>0</v>
      </c>
    </row>
    <row r="3763" spans="1:7" x14ac:dyDescent="0.55000000000000004">
      <c r="A3763" s="10" t="s">
        <v>35</v>
      </c>
      <c r="B3763" s="11">
        <v>43101</v>
      </c>
      <c r="C3763" s="10" t="s">
        <v>48</v>
      </c>
      <c r="D3763" s="10" t="s">
        <v>50</v>
      </c>
      <c r="E3763" s="12">
        <v>15723</v>
      </c>
      <c r="F3763" s="13">
        <v>60133.42</v>
      </c>
      <c r="G3763" s="13">
        <v>0</v>
      </c>
    </row>
    <row r="3764" spans="1:7" hidden="1" x14ac:dyDescent="0.55000000000000004">
      <c r="A3764" s="10" t="s">
        <v>35</v>
      </c>
      <c r="B3764" s="11">
        <v>43101</v>
      </c>
      <c r="C3764" s="10" t="s">
        <v>48</v>
      </c>
      <c r="D3764" s="10" t="s">
        <v>52</v>
      </c>
      <c r="E3764" s="12">
        <v>32415</v>
      </c>
      <c r="F3764" s="13">
        <v>12398.72</v>
      </c>
      <c r="G3764" s="13">
        <v>0</v>
      </c>
    </row>
    <row r="3765" spans="1:7" hidden="1" x14ac:dyDescent="0.55000000000000004">
      <c r="A3765" s="10" t="s">
        <v>35</v>
      </c>
      <c r="B3765" s="11">
        <v>43101</v>
      </c>
      <c r="C3765" s="10" t="s">
        <v>48</v>
      </c>
      <c r="D3765" s="10" t="s">
        <v>51</v>
      </c>
      <c r="E3765" s="12">
        <v>17613</v>
      </c>
      <c r="F3765" s="13">
        <v>41611.15</v>
      </c>
      <c r="G3765" s="13">
        <v>0</v>
      </c>
    </row>
    <row r="3766" spans="1:7" x14ac:dyDescent="0.55000000000000004">
      <c r="A3766" s="10" t="s">
        <v>35</v>
      </c>
      <c r="B3766" s="11">
        <v>43102</v>
      </c>
      <c r="C3766" s="10" t="s">
        <v>48</v>
      </c>
      <c r="D3766" s="10" t="s">
        <v>50</v>
      </c>
      <c r="E3766" s="12">
        <v>102423</v>
      </c>
      <c r="F3766" s="13">
        <v>392966.65</v>
      </c>
      <c r="G3766" s="13">
        <v>0</v>
      </c>
    </row>
    <row r="3767" spans="1:7" hidden="1" x14ac:dyDescent="0.55000000000000004">
      <c r="A3767" s="10" t="s">
        <v>35</v>
      </c>
      <c r="B3767" s="11">
        <v>43102</v>
      </c>
      <c r="C3767" s="10" t="s">
        <v>48</v>
      </c>
      <c r="D3767" s="10" t="s">
        <v>52</v>
      </c>
      <c r="E3767" s="12">
        <v>176843</v>
      </c>
      <c r="F3767" s="13">
        <v>67866.559999999998</v>
      </c>
      <c r="G3767" s="13">
        <v>0</v>
      </c>
    </row>
    <row r="3768" spans="1:7" hidden="1" x14ac:dyDescent="0.55000000000000004">
      <c r="A3768" s="10" t="s">
        <v>35</v>
      </c>
      <c r="B3768" s="11">
        <v>43102</v>
      </c>
      <c r="C3768" s="10" t="s">
        <v>48</v>
      </c>
      <c r="D3768" s="10" t="s">
        <v>51</v>
      </c>
      <c r="E3768" s="12">
        <v>152407</v>
      </c>
      <c r="F3768" s="13">
        <v>366185.52</v>
      </c>
      <c r="G3768" s="13">
        <v>0</v>
      </c>
    </row>
    <row r="3769" spans="1:7" x14ac:dyDescent="0.55000000000000004">
      <c r="A3769" s="10" t="s">
        <v>35</v>
      </c>
      <c r="B3769" s="11">
        <v>43103</v>
      </c>
      <c r="C3769" s="10" t="s">
        <v>48</v>
      </c>
      <c r="D3769" s="10" t="s">
        <v>50</v>
      </c>
      <c r="E3769" s="12">
        <v>118187</v>
      </c>
      <c r="F3769" s="13">
        <v>457525.35</v>
      </c>
      <c r="G3769" s="13">
        <v>0</v>
      </c>
    </row>
    <row r="3770" spans="1:7" hidden="1" x14ac:dyDescent="0.55000000000000004">
      <c r="A3770" s="10" t="s">
        <v>35</v>
      </c>
      <c r="B3770" s="11">
        <v>43103</v>
      </c>
      <c r="C3770" s="10" t="s">
        <v>48</v>
      </c>
      <c r="D3770" s="10" t="s">
        <v>52</v>
      </c>
      <c r="E3770" s="12">
        <v>197090</v>
      </c>
      <c r="F3770" s="13">
        <v>76269.960000000006</v>
      </c>
      <c r="G3770" s="13">
        <v>0</v>
      </c>
    </row>
    <row r="3771" spans="1:7" hidden="1" x14ac:dyDescent="0.55000000000000004">
      <c r="A3771" s="10" t="s">
        <v>35</v>
      </c>
      <c r="B3771" s="11">
        <v>43103</v>
      </c>
      <c r="C3771" s="10" t="s">
        <v>48</v>
      </c>
      <c r="D3771" s="10" t="s">
        <v>51</v>
      </c>
      <c r="E3771" s="12">
        <v>94204</v>
      </c>
      <c r="F3771" s="13">
        <v>225177.68</v>
      </c>
      <c r="G3771" s="13">
        <v>0</v>
      </c>
    </row>
    <row r="3772" spans="1:7" x14ac:dyDescent="0.55000000000000004">
      <c r="A3772" s="10" t="s">
        <v>35</v>
      </c>
      <c r="B3772" s="11">
        <v>43104</v>
      </c>
      <c r="C3772" s="10" t="s">
        <v>48</v>
      </c>
      <c r="D3772" s="10" t="s">
        <v>50</v>
      </c>
      <c r="E3772" s="12">
        <v>113694</v>
      </c>
      <c r="F3772" s="13">
        <v>446086.34</v>
      </c>
      <c r="G3772" s="13">
        <v>0</v>
      </c>
    </row>
    <row r="3773" spans="1:7" hidden="1" x14ac:dyDescent="0.55000000000000004">
      <c r="A3773" s="10" t="s">
        <v>35</v>
      </c>
      <c r="B3773" s="11">
        <v>43104</v>
      </c>
      <c r="C3773" s="10" t="s">
        <v>48</v>
      </c>
      <c r="D3773" s="10" t="s">
        <v>52</v>
      </c>
      <c r="E3773" s="12">
        <v>188332</v>
      </c>
      <c r="F3773" s="13">
        <v>73908.41</v>
      </c>
      <c r="G3773" s="13">
        <v>0</v>
      </c>
    </row>
    <row r="3774" spans="1:7" hidden="1" x14ac:dyDescent="0.55000000000000004">
      <c r="A3774" s="10" t="s">
        <v>35</v>
      </c>
      <c r="B3774" s="11">
        <v>43104</v>
      </c>
      <c r="C3774" s="10" t="s">
        <v>48</v>
      </c>
      <c r="D3774" s="10" t="s">
        <v>51</v>
      </c>
      <c r="E3774" s="12">
        <v>137308</v>
      </c>
      <c r="F3774" s="13">
        <v>326981.23</v>
      </c>
      <c r="G3774" s="13">
        <v>0</v>
      </c>
    </row>
    <row r="3775" spans="1:7" x14ac:dyDescent="0.55000000000000004">
      <c r="A3775" s="10" t="s">
        <v>35</v>
      </c>
      <c r="B3775" s="11">
        <v>43105</v>
      </c>
      <c r="C3775" s="10" t="s">
        <v>48</v>
      </c>
      <c r="D3775" s="10" t="s">
        <v>50</v>
      </c>
      <c r="E3775" s="12">
        <v>105434</v>
      </c>
      <c r="F3775" s="13">
        <v>410534.32</v>
      </c>
      <c r="G3775" s="13">
        <v>0</v>
      </c>
    </row>
    <row r="3776" spans="1:7" hidden="1" x14ac:dyDescent="0.55000000000000004">
      <c r="A3776" s="10" t="s">
        <v>35</v>
      </c>
      <c r="B3776" s="11">
        <v>43105</v>
      </c>
      <c r="C3776" s="10" t="s">
        <v>48</v>
      </c>
      <c r="D3776" s="10" t="s">
        <v>52</v>
      </c>
      <c r="E3776" s="12">
        <v>182668</v>
      </c>
      <c r="F3776" s="13">
        <v>71137.88</v>
      </c>
      <c r="G3776" s="13">
        <v>0</v>
      </c>
    </row>
    <row r="3777" spans="1:7" hidden="1" x14ac:dyDescent="0.55000000000000004">
      <c r="A3777" s="10" t="s">
        <v>35</v>
      </c>
      <c r="B3777" s="11">
        <v>43105</v>
      </c>
      <c r="C3777" s="10" t="s">
        <v>48</v>
      </c>
      <c r="D3777" s="10" t="s">
        <v>51</v>
      </c>
      <c r="E3777" s="12">
        <v>120515</v>
      </c>
      <c r="F3777" s="13">
        <v>268756.95</v>
      </c>
      <c r="G3777" s="13">
        <v>0</v>
      </c>
    </row>
    <row r="3778" spans="1:7" x14ac:dyDescent="0.55000000000000004">
      <c r="A3778" s="10" t="s">
        <v>35</v>
      </c>
      <c r="B3778" s="11">
        <v>43108</v>
      </c>
      <c r="C3778" s="10" t="s">
        <v>48</v>
      </c>
      <c r="D3778" s="10" t="s">
        <v>50</v>
      </c>
      <c r="E3778" s="12">
        <v>96757</v>
      </c>
      <c r="F3778" s="13">
        <v>378142.76</v>
      </c>
      <c r="G3778" s="13">
        <v>0</v>
      </c>
    </row>
    <row r="3779" spans="1:7" hidden="1" x14ac:dyDescent="0.55000000000000004">
      <c r="A3779" s="10" t="s">
        <v>35</v>
      </c>
      <c r="B3779" s="11">
        <v>43108</v>
      </c>
      <c r="C3779" s="10" t="s">
        <v>48</v>
      </c>
      <c r="D3779" s="10" t="s">
        <v>52</v>
      </c>
      <c r="E3779" s="12">
        <v>158720</v>
      </c>
      <c r="F3779" s="13">
        <v>62032.55</v>
      </c>
      <c r="G3779" s="13">
        <v>0</v>
      </c>
    </row>
    <row r="3780" spans="1:7" hidden="1" x14ac:dyDescent="0.55000000000000004">
      <c r="A3780" s="10" t="s">
        <v>35</v>
      </c>
      <c r="B3780" s="11">
        <v>43108</v>
      </c>
      <c r="C3780" s="10" t="s">
        <v>48</v>
      </c>
      <c r="D3780" s="10" t="s">
        <v>51</v>
      </c>
      <c r="E3780" s="12">
        <v>96814</v>
      </c>
      <c r="F3780" s="13">
        <v>218309.48</v>
      </c>
      <c r="G3780" s="13">
        <v>0</v>
      </c>
    </row>
    <row r="3781" spans="1:7" x14ac:dyDescent="0.55000000000000004">
      <c r="A3781" s="10" t="s">
        <v>35</v>
      </c>
      <c r="B3781" s="11">
        <v>43109</v>
      </c>
      <c r="C3781" s="10" t="s">
        <v>48</v>
      </c>
      <c r="D3781" s="10" t="s">
        <v>50</v>
      </c>
      <c r="E3781" s="12">
        <v>126958</v>
      </c>
      <c r="F3781" s="13">
        <v>503104.4</v>
      </c>
      <c r="G3781" s="13">
        <v>0</v>
      </c>
    </row>
    <row r="3782" spans="1:7" hidden="1" x14ac:dyDescent="0.55000000000000004">
      <c r="A3782" s="10" t="s">
        <v>35</v>
      </c>
      <c r="B3782" s="11">
        <v>43109</v>
      </c>
      <c r="C3782" s="10" t="s">
        <v>48</v>
      </c>
      <c r="D3782" s="10" t="s">
        <v>52</v>
      </c>
      <c r="E3782" s="12">
        <v>212530</v>
      </c>
      <c r="F3782" s="13">
        <v>84185.01</v>
      </c>
      <c r="G3782" s="13">
        <v>0</v>
      </c>
    </row>
    <row r="3783" spans="1:7" hidden="1" x14ac:dyDescent="0.55000000000000004">
      <c r="A3783" s="10" t="s">
        <v>35</v>
      </c>
      <c r="B3783" s="11">
        <v>43109</v>
      </c>
      <c r="C3783" s="10" t="s">
        <v>48</v>
      </c>
      <c r="D3783" s="10" t="s">
        <v>51</v>
      </c>
      <c r="E3783" s="12">
        <v>106749</v>
      </c>
      <c r="F3783" s="13">
        <v>244614.21</v>
      </c>
      <c r="G3783" s="13">
        <v>0</v>
      </c>
    </row>
    <row r="3784" spans="1:7" x14ac:dyDescent="0.55000000000000004">
      <c r="A3784" s="10" t="s">
        <v>35</v>
      </c>
      <c r="B3784" s="11">
        <v>43110</v>
      </c>
      <c r="C3784" s="10" t="s">
        <v>48</v>
      </c>
      <c r="D3784" s="10" t="s">
        <v>50</v>
      </c>
      <c r="E3784" s="12">
        <v>119634</v>
      </c>
      <c r="F3784" s="13">
        <v>483232.55</v>
      </c>
      <c r="G3784" s="13">
        <v>0</v>
      </c>
    </row>
    <row r="3785" spans="1:7" hidden="1" x14ac:dyDescent="0.55000000000000004">
      <c r="A3785" s="10" t="s">
        <v>35</v>
      </c>
      <c r="B3785" s="11">
        <v>43110</v>
      </c>
      <c r="C3785" s="10" t="s">
        <v>48</v>
      </c>
      <c r="D3785" s="10" t="s">
        <v>52</v>
      </c>
      <c r="E3785" s="12">
        <v>180663</v>
      </c>
      <c r="F3785" s="13">
        <v>72980.5</v>
      </c>
      <c r="G3785" s="13">
        <v>0</v>
      </c>
    </row>
    <row r="3786" spans="1:7" hidden="1" x14ac:dyDescent="0.55000000000000004">
      <c r="A3786" s="10" t="s">
        <v>35</v>
      </c>
      <c r="B3786" s="11">
        <v>43110</v>
      </c>
      <c r="C3786" s="10" t="s">
        <v>48</v>
      </c>
      <c r="D3786" s="10" t="s">
        <v>51</v>
      </c>
      <c r="E3786" s="12">
        <v>124769</v>
      </c>
      <c r="F3786" s="13">
        <v>292259.31</v>
      </c>
      <c r="G3786" s="13">
        <v>0</v>
      </c>
    </row>
    <row r="3787" spans="1:7" x14ac:dyDescent="0.55000000000000004">
      <c r="A3787" s="10" t="s">
        <v>35</v>
      </c>
      <c r="B3787" s="11">
        <v>43111</v>
      </c>
      <c r="C3787" s="10" t="s">
        <v>48</v>
      </c>
      <c r="D3787" s="10" t="s">
        <v>50</v>
      </c>
      <c r="E3787" s="12">
        <v>129325</v>
      </c>
      <c r="F3787" s="13">
        <v>527817.09</v>
      </c>
      <c r="G3787" s="13">
        <v>0</v>
      </c>
    </row>
    <row r="3788" spans="1:7" hidden="1" x14ac:dyDescent="0.55000000000000004">
      <c r="A3788" s="10" t="s">
        <v>35</v>
      </c>
      <c r="B3788" s="11">
        <v>43111</v>
      </c>
      <c r="C3788" s="10" t="s">
        <v>48</v>
      </c>
      <c r="D3788" s="10" t="s">
        <v>52</v>
      </c>
      <c r="E3788" s="12">
        <v>206160</v>
      </c>
      <c r="F3788" s="13">
        <v>84134.96</v>
      </c>
      <c r="G3788" s="13">
        <v>0</v>
      </c>
    </row>
    <row r="3789" spans="1:7" hidden="1" x14ac:dyDescent="0.55000000000000004">
      <c r="A3789" s="10" t="s">
        <v>35</v>
      </c>
      <c r="B3789" s="11">
        <v>43111</v>
      </c>
      <c r="C3789" s="10" t="s">
        <v>48</v>
      </c>
      <c r="D3789" s="10" t="s">
        <v>51</v>
      </c>
      <c r="E3789" s="12">
        <v>130342</v>
      </c>
      <c r="F3789" s="13">
        <v>310081.01</v>
      </c>
      <c r="G3789" s="13">
        <v>0</v>
      </c>
    </row>
    <row r="3790" spans="1:7" x14ac:dyDescent="0.55000000000000004">
      <c r="A3790" s="10" t="s">
        <v>35</v>
      </c>
      <c r="B3790" s="11">
        <v>43112</v>
      </c>
      <c r="C3790" s="10" t="s">
        <v>48</v>
      </c>
      <c r="D3790" s="10" t="s">
        <v>50</v>
      </c>
      <c r="E3790" s="12">
        <v>121754</v>
      </c>
      <c r="F3790" s="13">
        <v>491874.49</v>
      </c>
      <c r="G3790" s="13">
        <v>0</v>
      </c>
    </row>
    <row r="3791" spans="1:7" hidden="1" x14ac:dyDescent="0.55000000000000004">
      <c r="A3791" s="10" t="s">
        <v>35</v>
      </c>
      <c r="B3791" s="11">
        <v>43112</v>
      </c>
      <c r="C3791" s="10" t="s">
        <v>48</v>
      </c>
      <c r="D3791" s="10" t="s">
        <v>52</v>
      </c>
      <c r="E3791" s="12">
        <v>202684</v>
      </c>
      <c r="F3791" s="13">
        <v>81900.02</v>
      </c>
      <c r="G3791" s="13">
        <v>0</v>
      </c>
    </row>
    <row r="3792" spans="1:7" hidden="1" x14ac:dyDescent="0.55000000000000004">
      <c r="A3792" s="10" t="s">
        <v>35</v>
      </c>
      <c r="B3792" s="11">
        <v>43112</v>
      </c>
      <c r="C3792" s="10" t="s">
        <v>48</v>
      </c>
      <c r="D3792" s="10" t="s">
        <v>51</v>
      </c>
      <c r="E3792" s="12">
        <v>147610</v>
      </c>
      <c r="F3792" s="13">
        <v>367135.05</v>
      </c>
      <c r="G3792" s="13">
        <v>0</v>
      </c>
    </row>
    <row r="3793" spans="1:7" x14ac:dyDescent="0.55000000000000004">
      <c r="A3793" s="10" t="s">
        <v>35</v>
      </c>
      <c r="B3793" s="11">
        <v>43115</v>
      </c>
      <c r="C3793" s="10" t="s">
        <v>48</v>
      </c>
      <c r="D3793" s="10" t="s">
        <v>50</v>
      </c>
      <c r="E3793" s="12">
        <v>86983</v>
      </c>
      <c r="F3793" s="13">
        <v>355948.01</v>
      </c>
      <c r="G3793" s="13">
        <v>0</v>
      </c>
    </row>
    <row r="3794" spans="1:7" hidden="1" x14ac:dyDescent="0.55000000000000004">
      <c r="A3794" s="10" t="s">
        <v>35</v>
      </c>
      <c r="B3794" s="11">
        <v>43115</v>
      </c>
      <c r="C3794" s="10" t="s">
        <v>48</v>
      </c>
      <c r="D3794" s="10" t="s">
        <v>52</v>
      </c>
      <c r="E3794" s="12">
        <v>153842</v>
      </c>
      <c r="F3794" s="13">
        <v>62948.02</v>
      </c>
      <c r="G3794" s="13">
        <v>0</v>
      </c>
    </row>
    <row r="3795" spans="1:7" hidden="1" x14ac:dyDescent="0.55000000000000004">
      <c r="A3795" s="10" t="s">
        <v>35</v>
      </c>
      <c r="B3795" s="11">
        <v>43115</v>
      </c>
      <c r="C3795" s="10" t="s">
        <v>48</v>
      </c>
      <c r="D3795" s="10" t="s">
        <v>51</v>
      </c>
      <c r="E3795" s="12">
        <v>72210</v>
      </c>
      <c r="F3795" s="13">
        <v>179287.77</v>
      </c>
      <c r="G3795" s="13">
        <v>0</v>
      </c>
    </row>
    <row r="3796" spans="1:7" x14ac:dyDescent="0.55000000000000004">
      <c r="A3796" s="10" t="s">
        <v>35</v>
      </c>
      <c r="B3796" s="11">
        <v>43116</v>
      </c>
      <c r="C3796" s="10" t="s">
        <v>48</v>
      </c>
      <c r="D3796" s="10" t="s">
        <v>50</v>
      </c>
      <c r="E3796" s="12">
        <v>118828</v>
      </c>
      <c r="F3796" s="13">
        <v>487077.47</v>
      </c>
      <c r="G3796" s="13">
        <v>0</v>
      </c>
    </row>
    <row r="3797" spans="1:7" hidden="1" x14ac:dyDescent="0.55000000000000004">
      <c r="A3797" s="10" t="s">
        <v>35</v>
      </c>
      <c r="B3797" s="11">
        <v>43116</v>
      </c>
      <c r="C3797" s="10" t="s">
        <v>48</v>
      </c>
      <c r="D3797" s="10" t="s">
        <v>52</v>
      </c>
      <c r="E3797" s="12">
        <v>199486</v>
      </c>
      <c r="F3797" s="13">
        <v>81762.69</v>
      </c>
      <c r="G3797" s="13">
        <v>0</v>
      </c>
    </row>
    <row r="3798" spans="1:7" hidden="1" x14ac:dyDescent="0.55000000000000004">
      <c r="A3798" s="10" t="s">
        <v>35</v>
      </c>
      <c r="B3798" s="11">
        <v>43116</v>
      </c>
      <c r="C3798" s="10" t="s">
        <v>48</v>
      </c>
      <c r="D3798" s="10" t="s">
        <v>51</v>
      </c>
      <c r="E3798" s="12">
        <v>100854</v>
      </c>
      <c r="F3798" s="13">
        <v>248773.08</v>
      </c>
      <c r="G3798" s="13">
        <v>0</v>
      </c>
    </row>
    <row r="3799" spans="1:7" x14ac:dyDescent="0.55000000000000004">
      <c r="A3799" s="10" t="s">
        <v>35</v>
      </c>
      <c r="B3799" s="11">
        <v>43117</v>
      </c>
      <c r="C3799" s="10" t="s">
        <v>48</v>
      </c>
      <c r="D3799" s="10" t="s">
        <v>50</v>
      </c>
      <c r="E3799" s="12">
        <v>102441</v>
      </c>
      <c r="F3799" s="13">
        <v>416891.17</v>
      </c>
      <c r="G3799" s="13">
        <v>0</v>
      </c>
    </row>
    <row r="3800" spans="1:7" hidden="1" x14ac:dyDescent="0.55000000000000004">
      <c r="A3800" s="10" t="s">
        <v>35</v>
      </c>
      <c r="B3800" s="11">
        <v>43117</v>
      </c>
      <c r="C3800" s="10" t="s">
        <v>48</v>
      </c>
      <c r="D3800" s="10" t="s">
        <v>52</v>
      </c>
      <c r="E3800" s="12">
        <v>180175</v>
      </c>
      <c r="F3800" s="13">
        <v>73328.070000000007</v>
      </c>
      <c r="G3800" s="13">
        <v>0</v>
      </c>
    </row>
    <row r="3801" spans="1:7" hidden="1" x14ac:dyDescent="0.55000000000000004">
      <c r="A3801" s="10" t="s">
        <v>35</v>
      </c>
      <c r="B3801" s="11">
        <v>43117</v>
      </c>
      <c r="C3801" s="10" t="s">
        <v>48</v>
      </c>
      <c r="D3801" s="10" t="s">
        <v>51</v>
      </c>
      <c r="E3801" s="12">
        <v>132739</v>
      </c>
      <c r="F3801" s="13">
        <v>338167.6</v>
      </c>
      <c r="G3801" s="13">
        <v>0</v>
      </c>
    </row>
    <row r="3802" spans="1:7" x14ac:dyDescent="0.55000000000000004">
      <c r="A3802" s="10" t="s">
        <v>35</v>
      </c>
      <c r="B3802" s="11">
        <v>43118</v>
      </c>
      <c r="C3802" s="10" t="s">
        <v>48</v>
      </c>
      <c r="D3802" s="10" t="s">
        <v>50</v>
      </c>
      <c r="E3802" s="12">
        <v>123796</v>
      </c>
      <c r="F3802" s="13">
        <v>505251.23</v>
      </c>
      <c r="G3802" s="13">
        <v>0</v>
      </c>
    </row>
    <row r="3803" spans="1:7" hidden="1" x14ac:dyDescent="0.55000000000000004">
      <c r="A3803" s="10" t="s">
        <v>35</v>
      </c>
      <c r="B3803" s="11">
        <v>43118</v>
      </c>
      <c r="C3803" s="10" t="s">
        <v>48</v>
      </c>
      <c r="D3803" s="10" t="s">
        <v>52</v>
      </c>
      <c r="E3803" s="12">
        <v>197248</v>
      </c>
      <c r="F3803" s="13">
        <v>80510.37</v>
      </c>
      <c r="G3803" s="13">
        <v>0</v>
      </c>
    </row>
    <row r="3804" spans="1:7" hidden="1" x14ac:dyDescent="0.55000000000000004">
      <c r="A3804" s="10" t="s">
        <v>35</v>
      </c>
      <c r="B3804" s="11">
        <v>43118</v>
      </c>
      <c r="C3804" s="10" t="s">
        <v>48</v>
      </c>
      <c r="D3804" s="10" t="s">
        <v>51</v>
      </c>
      <c r="E3804" s="12">
        <v>121851</v>
      </c>
      <c r="F3804" s="13">
        <v>306823.74</v>
      </c>
      <c r="G3804" s="13">
        <v>0</v>
      </c>
    </row>
    <row r="3805" spans="1:7" x14ac:dyDescent="0.55000000000000004">
      <c r="A3805" s="10" t="s">
        <v>35</v>
      </c>
      <c r="B3805" s="11">
        <v>43119</v>
      </c>
      <c r="C3805" s="10" t="s">
        <v>48</v>
      </c>
      <c r="D3805" s="10" t="s">
        <v>50</v>
      </c>
      <c r="E3805" s="12">
        <v>143321</v>
      </c>
      <c r="F3805" s="13">
        <v>578685.44999999995</v>
      </c>
      <c r="G3805" s="13">
        <v>0</v>
      </c>
    </row>
    <row r="3806" spans="1:7" hidden="1" x14ac:dyDescent="0.55000000000000004">
      <c r="A3806" s="10" t="s">
        <v>35</v>
      </c>
      <c r="B3806" s="11">
        <v>43119</v>
      </c>
      <c r="C3806" s="10" t="s">
        <v>48</v>
      </c>
      <c r="D3806" s="10" t="s">
        <v>52</v>
      </c>
      <c r="E3806" s="12">
        <v>235688</v>
      </c>
      <c r="F3806" s="13">
        <v>95155.28</v>
      </c>
      <c r="G3806" s="13">
        <v>0</v>
      </c>
    </row>
    <row r="3807" spans="1:7" hidden="1" x14ac:dyDescent="0.55000000000000004">
      <c r="A3807" s="10" t="s">
        <v>35</v>
      </c>
      <c r="B3807" s="11">
        <v>43119</v>
      </c>
      <c r="C3807" s="10" t="s">
        <v>48</v>
      </c>
      <c r="D3807" s="10" t="s">
        <v>51</v>
      </c>
      <c r="E3807" s="12">
        <v>101123</v>
      </c>
      <c r="F3807" s="13">
        <v>255610.23</v>
      </c>
      <c r="G3807" s="13">
        <v>0</v>
      </c>
    </row>
    <row r="3808" spans="1:7" x14ac:dyDescent="0.55000000000000004">
      <c r="A3808" s="10" t="s">
        <v>35</v>
      </c>
      <c r="B3808" s="11">
        <v>43122</v>
      </c>
      <c r="C3808" s="10" t="s">
        <v>48</v>
      </c>
      <c r="D3808" s="10" t="s">
        <v>50</v>
      </c>
      <c r="E3808" s="12">
        <v>110363</v>
      </c>
      <c r="F3808" s="13">
        <v>447926.99</v>
      </c>
      <c r="G3808" s="13">
        <v>0</v>
      </c>
    </row>
    <row r="3809" spans="1:7" hidden="1" x14ac:dyDescent="0.55000000000000004">
      <c r="A3809" s="10" t="s">
        <v>35</v>
      </c>
      <c r="B3809" s="11">
        <v>43122</v>
      </c>
      <c r="C3809" s="10" t="s">
        <v>48</v>
      </c>
      <c r="D3809" s="10" t="s">
        <v>52</v>
      </c>
      <c r="E3809" s="12">
        <v>182397</v>
      </c>
      <c r="F3809" s="13">
        <v>74025.119999999995</v>
      </c>
      <c r="G3809" s="13">
        <v>0</v>
      </c>
    </row>
    <row r="3810" spans="1:7" hidden="1" x14ac:dyDescent="0.55000000000000004">
      <c r="A3810" s="10" t="s">
        <v>35</v>
      </c>
      <c r="B3810" s="11">
        <v>43122</v>
      </c>
      <c r="C3810" s="10" t="s">
        <v>48</v>
      </c>
      <c r="D3810" s="10" t="s">
        <v>51</v>
      </c>
      <c r="E3810" s="12">
        <v>96506</v>
      </c>
      <c r="F3810" s="13">
        <v>246128.09</v>
      </c>
      <c r="G3810" s="13">
        <v>0</v>
      </c>
    </row>
    <row r="3811" spans="1:7" x14ac:dyDescent="0.55000000000000004">
      <c r="A3811" s="10" t="s">
        <v>35</v>
      </c>
      <c r="B3811" s="11">
        <v>43123</v>
      </c>
      <c r="C3811" s="10" t="s">
        <v>48</v>
      </c>
      <c r="D3811" s="10" t="s">
        <v>50</v>
      </c>
      <c r="E3811" s="12">
        <v>117481</v>
      </c>
      <c r="F3811" s="13">
        <v>481463.54</v>
      </c>
      <c r="G3811" s="13">
        <v>0</v>
      </c>
    </row>
    <row r="3812" spans="1:7" hidden="1" x14ac:dyDescent="0.55000000000000004">
      <c r="A3812" s="10" t="s">
        <v>35</v>
      </c>
      <c r="B3812" s="11">
        <v>43123</v>
      </c>
      <c r="C3812" s="10" t="s">
        <v>48</v>
      </c>
      <c r="D3812" s="10" t="s">
        <v>52</v>
      </c>
      <c r="E3812" s="12">
        <v>197243</v>
      </c>
      <c r="F3812" s="13">
        <v>80835.63</v>
      </c>
      <c r="G3812" s="13">
        <v>0</v>
      </c>
    </row>
    <row r="3813" spans="1:7" hidden="1" x14ac:dyDescent="0.55000000000000004">
      <c r="A3813" s="10" t="s">
        <v>35</v>
      </c>
      <c r="B3813" s="11">
        <v>43123</v>
      </c>
      <c r="C3813" s="10" t="s">
        <v>48</v>
      </c>
      <c r="D3813" s="10" t="s">
        <v>51</v>
      </c>
      <c r="E3813" s="12">
        <v>129803</v>
      </c>
      <c r="F3813" s="13">
        <v>345077.4</v>
      </c>
      <c r="G3813" s="13">
        <v>0</v>
      </c>
    </row>
    <row r="3814" spans="1:7" x14ac:dyDescent="0.55000000000000004">
      <c r="A3814" s="10" t="s">
        <v>35</v>
      </c>
      <c r="B3814" s="11">
        <v>43124</v>
      </c>
      <c r="C3814" s="10" t="s">
        <v>48</v>
      </c>
      <c r="D3814" s="10" t="s">
        <v>50</v>
      </c>
      <c r="E3814" s="12">
        <v>129868</v>
      </c>
      <c r="F3814" s="13">
        <v>535561.52</v>
      </c>
      <c r="G3814" s="13">
        <v>0</v>
      </c>
    </row>
    <row r="3815" spans="1:7" hidden="1" x14ac:dyDescent="0.55000000000000004">
      <c r="A3815" s="10" t="s">
        <v>35</v>
      </c>
      <c r="B3815" s="11">
        <v>43124</v>
      </c>
      <c r="C3815" s="10" t="s">
        <v>48</v>
      </c>
      <c r="D3815" s="10" t="s">
        <v>52</v>
      </c>
      <c r="E3815" s="12">
        <v>194641</v>
      </c>
      <c r="F3815" s="13">
        <v>80269.490000000005</v>
      </c>
      <c r="G3815" s="13">
        <v>0</v>
      </c>
    </row>
    <row r="3816" spans="1:7" hidden="1" x14ac:dyDescent="0.55000000000000004">
      <c r="A3816" s="10" t="s">
        <v>35</v>
      </c>
      <c r="B3816" s="11">
        <v>43124</v>
      </c>
      <c r="C3816" s="10" t="s">
        <v>48</v>
      </c>
      <c r="D3816" s="10" t="s">
        <v>51</v>
      </c>
      <c r="E3816" s="12">
        <v>169821</v>
      </c>
      <c r="F3816" s="13">
        <v>472601.88</v>
      </c>
      <c r="G3816" s="13">
        <v>0</v>
      </c>
    </row>
    <row r="3817" spans="1:7" x14ac:dyDescent="0.55000000000000004">
      <c r="A3817" s="10" t="s">
        <v>35</v>
      </c>
      <c r="B3817" s="11">
        <v>43125</v>
      </c>
      <c r="C3817" s="10" t="s">
        <v>48</v>
      </c>
      <c r="D3817" s="10" t="s">
        <v>50</v>
      </c>
      <c r="E3817" s="12">
        <v>123998</v>
      </c>
      <c r="F3817" s="13">
        <v>521143.17</v>
      </c>
      <c r="G3817" s="13">
        <v>0</v>
      </c>
    </row>
    <row r="3818" spans="1:7" hidden="1" x14ac:dyDescent="0.55000000000000004">
      <c r="A3818" s="10" t="s">
        <v>35</v>
      </c>
      <c r="B3818" s="11">
        <v>43125</v>
      </c>
      <c r="C3818" s="10" t="s">
        <v>48</v>
      </c>
      <c r="D3818" s="10" t="s">
        <v>52</v>
      </c>
      <c r="E3818" s="12">
        <v>184654</v>
      </c>
      <c r="F3818" s="13">
        <v>77603.179999999993</v>
      </c>
      <c r="G3818" s="13">
        <v>0</v>
      </c>
    </row>
    <row r="3819" spans="1:7" hidden="1" x14ac:dyDescent="0.55000000000000004">
      <c r="A3819" s="10" t="s">
        <v>35</v>
      </c>
      <c r="B3819" s="11">
        <v>43125</v>
      </c>
      <c r="C3819" s="10" t="s">
        <v>48</v>
      </c>
      <c r="D3819" s="10" t="s">
        <v>51</v>
      </c>
      <c r="E3819" s="12">
        <v>139637</v>
      </c>
      <c r="F3819" s="13">
        <v>371592.98</v>
      </c>
      <c r="G3819" s="13">
        <v>0</v>
      </c>
    </row>
    <row r="3820" spans="1:7" x14ac:dyDescent="0.55000000000000004">
      <c r="A3820" s="10" t="s">
        <v>35</v>
      </c>
      <c r="B3820" s="11">
        <v>43129</v>
      </c>
      <c r="C3820" s="10" t="s">
        <v>48</v>
      </c>
      <c r="D3820" s="10" t="s">
        <v>50</v>
      </c>
      <c r="E3820" s="12">
        <v>112203</v>
      </c>
      <c r="F3820" s="13">
        <v>469240.08</v>
      </c>
      <c r="G3820" s="13">
        <v>0</v>
      </c>
    </row>
    <row r="3821" spans="1:7" hidden="1" x14ac:dyDescent="0.55000000000000004">
      <c r="A3821" s="10" t="s">
        <v>35</v>
      </c>
      <c r="B3821" s="11">
        <v>43129</v>
      </c>
      <c r="C3821" s="10" t="s">
        <v>48</v>
      </c>
      <c r="D3821" s="10" t="s">
        <v>52</v>
      </c>
      <c r="E3821" s="12">
        <v>183086</v>
      </c>
      <c r="F3821" s="13">
        <v>76593.210000000006</v>
      </c>
      <c r="G3821" s="13">
        <v>0</v>
      </c>
    </row>
    <row r="3822" spans="1:7" hidden="1" x14ac:dyDescent="0.55000000000000004">
      <c r="A3822" s="10" t="s">
        <v>35</v>
      </c>
      <c r="B3822" s="11">
        <v>43129</v>
      </c>
      <c r="C3822" s="10" t="s">
        <v>48</v>
      </c>
      <c r="D3822" s="10" t="s">
        <v>51</v>
      </c>
      <c r="E3822" s="12">
        <v>89951</v>
      </c>
      <c r="F3822" s="13">
        <v>223086.16</v>
      </c>
      <c r="G3822" s="13">
        <v>0</v>
      </c>
    </row>
    <row r="3823" spans="1:7" x14ac:dyDescent="0.55000000000000004">
      <c r="A3823" s="10" t="s">
        <v>35</v>
      </c>
      <c r="B3823" s="11">
        <v>43130</v>
      </c>
      <c r="C3823" s="10" t="s">
        <v>48</v>
      </c>
      <c r="D3823" s="10" t="s">
        <v>50</v>
      </c>
      <c r="E3823" s="12">
        <v>122368</v>
      </c>
      <c r="F3823" s="13">
        <v>504474.85</v>
      </c>
      <c r="G3823" s="13">
        <v>0</v>
      </c>
    </row>
    <row r="3824" spans="1:7" hidden="1" x14ac:dyDescent="0.55000000000000004">
      <c r="A3824" s="10" t="s">
        <v>35</v>
      </c>
      <c r="B3824" s="11">
        <v>43130</v>
      </c>
      <c r="C3824" s="10" t="s">
        <v>48</v>
      </c>
      <c r="D3824" s="10" t="s">
        <v>52</v>
      </c>
      <c r="E3824" s="12">
        <v>194071</v>
      </c>
      <c r="F3824" s="13">
        <v>80010.92</v>
      </c>
      <c r="G3824" s="13">
        <v>0</v>
      </c>
    </row>
    <row r="3825" spans="1:7" hidden="1" x14ac:dyDescent="0.55000000000000004">
      <c r="A3825" s="10" t="s">
        <v>35</v>
      </c>
      <c r="B3825" s="11">
        <v>43130</v>
      </c>
      <c r="C3825" s="10" t="s">
        <v>48</v>
      </c>
      <c r="D3825" s="10" t="s">
        <v>51</v>
      </c>
      <c r="E3825" s="12">
        <v>107984</v>
      </c>
      <c r="F3825" s="13">
        <v>277192.7</v>
      </c>
      <c r="G3825" s="13">
        <v>0</v>
      </c>
    </row>
    <row r="3826" spans="1:7" x14ac:dyDescent="0.55000000000000004">
      <c r="A3826" s="10" t="s">
        <v>35</v>
      </c>
      <c r="B3826" s="11">
        <v>43131</v>
      </c>
      <c r="C3826" s="10" t="s">
        <v>48</v>
      </c>
      <c r="D3826" s="10" t="s">
        <v>50</v>
      </c>
      <c r="E3826" s="12">
        <v>140135</v>
      </c>
      <c r="F3826" s="13">
        <v>573100.86</v>
      </c>
      <c r="G3826" s="13">
        <v>0</v>
      </c>
    </row>
    <row r="3827" spans="1:7" hidden="1" x14ac:dyDescent="0.55000000000000004">
      <c r="A3827" s="10" t="s">
        <v>35</v>
      </c>
      <c r="B3827" s="11">
        <v>43131</v>
      </c>
      <c r="C3827" s="10" t="s">
        <v>48</v>
      </c>
      <c r="D3827" s="10" t="s">
        <v>52</v>
      </c>
      <c r="E3827" s="12">
        <v>216680</v>
      </c>
      <c r="F3827" s="13">
        <v>88619.36</v>
      </c>
      <c r="G3827" s="13">
        <v>0</v>
      </c>
    </row>
    <row r="3828" spans="1:7" hidden="1" x14ac:dyDescent="0.55000000000000004">
      <c r="A3828" s="10" t="s">
        <v>35</v>
      </c>
      <c r="B3828" s="11">
        <v>43131</v>
      </c>
      <c r="C3828" s="10" t="s">
        <v>48</v>
      </c>
      <c r="D3828" s="10" t="s">
        <v>51</v>
      </c>
      <c r="E3828" s="12">
        <v>159421</v>
      </c>
      <c r="F3828" s="13">
        <v>388378.19</v>
      </c>
      <c r="G3828" s="13">
        <v>0</v>
      </c>
    </row>
    <row r="3829" spans="1:7" x14ac:dyDescent="0.55000000000000004">
      <c r="A3829" s="10" t="s">
        <v>35</v>
      </c>
      <c r="B3829" s="11">
        <v>43132</v>
      </c>
      <c r="C3829" s="10" t="s">
        <v>48</v>
      </c>
      <c r="D3829" s="10" t="s">
        <v>50</v>
      </c>
      <c r="E3829" s="12">
        <v>146281</v>
      </c>
      <c r="F3829" s="13">
        <v>610296.82999999996</v>
      </c>
      <c r="G3829" s="13">
        <v>0</v>
      </c>
    </row>
    <row r="3830" spans="1:7" hidden="1" x14ac:dyDescent="0.55000000000000004">
      <c r="A3830" s="10" t="s">
        <v>35</v>
      </c>
      <c r="B3830" s="11">
        <v>43132</v>
      </c>
      <c r="C3830" s="10" t="s">
        <v>48</v>
      </c>
      <c r="D3830" s="10" t="s">
        <v>52</v>
      </c>
      <c r="E3830" s="12">
        <v>233748</v>
      </c>
      <c r="F3830" s="13">
        <v>97534.9</v>
      </c>
      <c r="G3830" s="13">
        <v>0</v>
      </c>
    </row>
    <row r="3831" spans="1:7" hidden="1" x14ac:dyDescent="0.55000000000000004">
      <c r="A3831" s="10" t="s">
        <v>35</v>
      </c>
      <c r="B3831" s="11">
        <v>43132</v>
      </c>
      <c r="C3831" s="10" t="s">
        <v>48</v>
      </c>
      <c r="D3831" s="10" t="s">
        <v>51</v>
      </c>
      <c r="E3831" s="12">
        <v>109984</v>
      </c>
      <c r="F3831" s="13">
        <v>256389.16</v>
      </c>
      <c r="G3831" s="13">
        <v>0</v>
      </c>
    </row>
    <row r="3832" spans="1:7" x14ac:dyDescent="0.55000000000000004">
      <c r="A3832" s="10" t="s">
        <v>35</v>
      </c>
      <c r="B3832" s="11">
        <v>43133</v>
      </c>
      <c r="C3832" s="10" t="s">
        <v>48</v>
      </c>
      <c r="D3832" s="10" t="s">
        <v>50</v>
      </c>
      <c r="E3832" s="12">
        <v>145116</v>
      </c>
      <c r="F3832" s="13">
        <v>609281.57999999996</v>
      </c>
      <c r="G3832" s="13">
        <v>0</v>
      </c>
    </row>
    <row r="3833" spans="1:7" hidden="1" x14ac:dyDescent="0.55000000000000004">
      <c r="A3833" s="10" t="s">
        <v>35</v>
      </c>
      <c r="B3833" s="11">
        <v>43133</v>
      </c>
      <c r="C3833" s="10" t="s">
        <v>48</v>
      </c>
      <c r="D3833" s="10" t="s">
        <v>52</v>
      </c>
      <c r="E3833" s="12">
        <v>233224</v>
      </c>
      <c r="F3833" s="13">
        <v>97919.85</v>
      </c>
      <c r="G3833" s="13">
        <v>0</v>
      </c>
    </row>
    <row r="3834" spans="1:7" hidden="1" x14ac:dyDescent="0.55000000000000004">
      <c r="A3834" s="10" t="s">
        <v>35</v>
      </c>
      <c r="B3834" s="11">
        <v>43133</v>
      </c>
      <c r="C3834" s="10" t="s">
        <v>48</v>
      </c>
      <c r="D3834" s="10" t="s">
        <v>51</v>
      </c>
      <c r="E3834" s="12">
        <v>84205</v>
      </c>
      <c r="F3834" s="13">
        <v>195418.27</v>
      </c>
      <c r="G3834" s="13">
        <v>0</v>
      </c>
    </row>
    <row r="3835" spans="1:7" x14ac:dyDescent="0.55000000000000004">
      <c r="A3835" s="10" t="s">
        <v>35</v>
      </c>
      <c r="B3835" s="11">
        <v>43136</v>
      </c>
      <c r="C3835" s="10" t="s">
        <v>48</v>
      </c>
      <c r="D3835" s="10" t="s">
        <v>50</v>
      </c>
      <c r="E3835" s="12">
        <v>154125</v>
      </c>
      <c r="F3835" s="13">
        <v>640550.44999999995</v>
      </c>
      <c r="G3835" s="13">
        <v>0</v>
      </c>
    </row>
    <row r="3836" spans="1:7" hidden="1" x14ac:dyDescent="0.55000000000000004">
      <c r="A3836" s="10" t="s">
        <v>35</v>
      </c>
      <c r="B3836" s="11">
        <v>43136</v>
      </c>
      <c r="C3836" s="10" t="s">
        <v>48</v>
      </c>
      <c r="D3836" s="10" t="s">
        <v>52</v>
      </c>
      <c r="E3836" s="12">
        <v>244203</v>
      </c>
      <c r="F3836" s="13">
        <v>101492.55</v>
      </c>
      <c r="G3836" s="13">
        <v>0</v>
      </c>
    </row>
    <row r="3837" spans="1:7" hidden="1" x14ac:dyDescent="0.55000000000000004">
      <c r="A3837" s="10" t="s">
        <v>35</v>
      </c>
      <c r="B3837" s="11">
        <v>43136</v>
      </c>
      <c r="C3837" s="10" t="s">
        <v>48</v>
      </c>
      <c r="D3837" s="10" t="s">
        <v>51</v>
      </c>
      <c r="E3837" s="12">
        <v>75407</v>
      </c>
      <c r="F3837" s="13">
        <v>170497.34</v>
      </c>
      <c r="G3837" s="13">
        <v>0</v>
      </c>
    </row>
    <row r="3838" spans="1:7" x14ac:dyDescent="0.55000000000000004">
      <c r="A3838" s="10" t="s">
        <v>35</v>
      </c>
      <c r="B3838" s="11">
        <v>43137</v>
      </c>
      <c r="C3838" s="10" t="s">
        <v>48</v>
      </c>
      <c r="D3838" s="10" t="s">
        <v>50</v>
      </c>
      <c r="E3838" s="12">
        <v>165308</v>
      </c>
      <c r="F3838" s="13">
        <v>677156.92</v>
      </c>
      <c r="G3838" s="13">
        <v>0</v>
      </c>
    </row>
    <row r="3839" spans="1:7" hidden="1" x14ac:dyDescent="0.55000000000000004">
      <c r="A3839" s="10" t="s">
        <v>35</v>
      </c>
      <c r="B3839" s="11">
        <v>43137</v>
      </c>
      <c r="C3839" s="10" t="s">
        <v>48</v>
      </c>
      <c r="D3839" s="10" t="s">
        <v>52</v>
      </c>
      <c r="E3839" s="12">
        <v>259232</v>
      </c>
      <c r="F3839" s="13">
        <v>106184.97</v>
      </c>
      <c r="G3839" s="13">
        <v>0</v>
      </c>
    </row>
    <row r="3840" spans="1:7" hidden="1" x14ac:dyDescent="0.55000000000000004">
      <c r="A3840" s="10" t="s">
        <v>35</v>
      </c>
      <c r="B3840" s="11">
        <v>43137</v>
      </c>
      <c r="C3840" s="10" t="s">
        <v>48</v>
      </c>
      <c r="D3840" s="10" t="s">
        <v>51</v>
      </c>
      <c r="E3840" s="12">
        <v>71369</v>
      </c>
      <c r="F3840" s="13">
        <v>158105.65</v>
      </c>
      <c r="G3840" s="13">
        <v>0</v>
      </c>
    </row>
    <row r="3841" spans="1:7" x14ac:dyDescent="0.55000000000000004">
      <c r="A3841" s="10" t="s">
        <v>35</v>
      </c>
      <c r="B3841" s="11">
        <v>43138</v>
      </c>
      <c r="C3841" s="10" t="s">
        <v>48</v>
      </c>
      <c r="D3841" s="10" t="s">
        <v>50</v>
      </c>
      <c r="E3841" s="12">
        <v>220995</v>
      </c>
      <c r="F3841" s="13">
        <v>892713.61</v>
      </c>
      <c r="G3841" s="13">
        <v>0</v>
      </c>
    </row>
    <row r="3842" spans="1:7" hidden="1" x14ac:dyDescent="0.55000000000000004">
      <c r="A3842" s="10" t="s">
        <v>35</v>
      </c>
      <c r="B3842" s="11">
        <v>43138</v>
      </c>
      <c r="C3842" s="10" t="s">
        <v>48</v>
      </c>
      <c r="D3842" s="10" t="s">
        <v>52</v>
      </c>
      <c r="E3842" s="12">
        <v>336762</v>
      </c>
      <c r="F3842" s="13">
        <v>136053.99</v>
      </c>
      <c r="G3842" s="13">
        <v>0</v>
      </c>
    </row>
    <row r="3843" spans="1:7" hidden="1" x14ac:dyDescent="0.55000000000000004">
      <c r="A3843" s="10" t="s">
        <v>35</v>
      </c>
      <c r="B3843" s="11">
        <v>43138</v>
      </c>
      <c r="C3843" s="10" t="s">
        <v>48</v>
      </c>
      <c r="D3843" s="10" t="s">
        <v>51</v>
      </c>
      <c r="E3843" s="12">
        <v>75755</v>
      </c>
      <c r="F3843" s="13">
        <v>167283.69</v>
      </c>
      <c r="G3843" s="13">
        <v>0</v>
      </c>
    </row>
    <row r="3844" spans="1:7" x14ac:dyDescent="0.55000000000000004">
      <c r="A3844" s="10" t="s">
        <v>35</v>
      </c>
      <c r="B3844" s="11">
        <v>43139</v>
      </c>
      <c r="C3844" s="10" t="s">
        <v>48</v>
      </c>
      <c r="D3844" s="10" t="s">
        <v>50</v>
      </c>
      <c r="E3844" s="12">
        <v>173730</v>
      </c>
      <c r="F3844" s="13">
        <v>686052.62</v>
      </c>
      <c r="G3844" s="13">
        <v>0</v>
      </c>
    </row>
    <row r="3845" spans="1:7" hidden="1" x14ac:dyDescent="0.55000000000000004">
      <c r="A3845" s="10" t="s">
        <v>35</v>
      </c>
      <c r="B3845" s="11">
        <v>43139</v>
      </c>
      <c r="C3845" s="10" t="s">
        <v>48</v>
      </c>
      <c r="D3845" s="10" t="s">
        <v>52</v>
      </c>
      <c r="E3845" s="12">
        <v>272659</v>
      </c>
      <c r="F3845" s="13">
        <v>107710.68</v>
      </c>
      <c r="G3845" s="13">
        <v>0</v>
      </c>
    </row>
    <row r="3846" spans="1:7" hidden="1" x14ac:dyDescent="0.55000000000000004">
      <c r="A3846" s="10" t="s">
        <v>35</v>
      </c>
      <c r="B3846" s="11">
        <v>43139</v>
      </c>
      <c r="C3846" s="10" t="s">
        <v>48</v>
      </c>
      <c r="D3846" s="10" t="s">
        <v>51</v>
      </c>
      <c r="E3846" s="12">
        <v>71516</v>
      </c>
      <c r="F3846" s="13">
        <v>157087.5</v>
      </c>
      <c r="G3846" s="13">
        <v>0</v>
      </c>
    </row>
    <row r="3847" spans="1:7" x14ac:dyDescent="0.55000000000000004">
      <c r="A3847" s="10" t="s">
        <v>35</v>
      </c>
      <c r="B3847" s="11">
        <v>43140</v>
      </c>
      <c r="C3847" s="10" t="s">
        <v>48</v>
      </c>
      <c r="D3847" s="10" t="s">
        <v>50</v>
      </c>
      <c r="E3847" s="12">
        <v>155210</v>
      </c>
      <c r="F3847" s="13">
        <v>600091.85</v>
      </c>
      <c r="G3847" s="13">
        <v>0</v>
      </c>
    </row>
    <row r="3848" spans="1:7" hidden="1" x14ac:dyDescent="0.55000000000000004">
      <c r="A3848" s="10" t="s">
        <v>35</v>
      </c>
      <c r="B3848" s="11">
        <v>43140</v>
      </c>
      <c r="C3848" s="10" t="s">
        <v>48</v>
      </c>
      <c r="D3848" s="10" t="s">
        <v>52</v>
      </c>
      <c r="E3848" s="12">
        <v>245374</v>
      </c>
      <c r="F3848" s="13">
        <v>94907.71</v>
      </c>
      <c r="G3848" s="13">
        <v>0</v>
      </c>
    </row>
    <row r="3849" spans="1:7" hidden="1" x14ac:dyDescent="0.55000000000000004">
      <c r="A3849" s="10" t="s">
        <v>35</v>
      </c>
      <c r="B3849" s="11">
        <v>43140</v>
      </c>
      <c r="C3849" s="10" t="s">
        <v>48</v>
      </c>
      <c r="D3849" s="10" t="s">
        <v>51</v>
      </c>
      <c r="E3849" s="12">
        <v>76128</v>
      </c>
      <c r="F3849" s="13">
        <v>161950.97</v>
      </c>
      <c r="G3849" s="13">
        <v>0</v>
      </c>
    </row>
    <row r="3850" spans="1:7" x14ac:dyDescent="0.55000000000000004">
      <c r="A3850" s="10" t="s">
        <v>35</v>
      </c>
      <c r="B3850" s="11">
        <v>43143</v>
      </c>
      <c r="C3850" s="10" t="s">
        <v>48</v>
      </c>
      <c r="D3850" s="10" t="s">
        <v>50</v>
      </c>
      <c r="E3850" s="12">
        <v>155768</v>
      </c>
      <c r="F3850" s="13">
        <v>601907.43999999994</v>
      </c>
      <c r="G3850" s="13">
        <v>0</v>
      </c>
    </row>
    <row r="3851" spans="1:7" hidden="1" x14ac:dyDescent="0.55000000000000004">
      <c r="A3851" s="10" t="s">
        <v>35</v>
      </c>
      <c r="B3851" s="11">
        <v>43143</v>
      </c>
      <c r="C3851" s="10" t="s">
        <v>48</v>
      </c>
      <c r="D3851" s="10" t="s">
        <v>52</v>
      </c>
      <c r="E3851" s="12">
        <v>280664</v>
      </c>
      <c r="F3851" s="13">
        <v>108459.24</v>
      </c>
      <c r="G3851" s="13">
        <v>0</v>
      </c>
    </row>
    <row r="3852" spans="1:7" hidden="1" x14ac:dyDescent="0.55000000000000004">
      <c r="A3852" s="10" t="s">
        <v>35</v>
      </c>
      <c r="B3852" s="11">
        <v>43143</v>
      </c>
      <c r="C3852" s="10" t="s">
        <v>48</v>
      </c>
      <c r="D3852" s="10" t="s">
        <v>51</v>
      </c>
      <c r="E3852" s="12">
        <v>68584</v>
      </c>
      <c r="F3852" s="13">
        <v>142481.13</v>
      </c>
      <c r="G3852" s="13">
        <v>0</v>
      </c>
    </row>
    <row r="3853" spans="1:7" x14ac:dyDescent="0.55000000000000004">
      <c r="A3853" s="10" t="s">
        <v>35</v>
      </c>
      <c r="B3853" s="11">
        <v>43144</v>
      </c>
      <c r="C3853" s="10" t="s">
        <v>48</v>
      </c>
      <c r="D3853" s="10" t="s">
        <v>50</v>
      </c>
      <c r="E3853" s="12">
        <v>111756</v>
      </c>
      <c r="F3853" s="13">
        <v>423131.84</v>
      </c>
      <c r="G3853" s="13">
        <v>0</v>
      </c>
    </row>
    <row r="3854" spans="1:7" hidden="1" x14ac:dyDescent="0.55000000000000004">
      <c r="A3854" s="10" t="s">
        <v>35</v>
      </c>
      <c r="B3854" s="11">
        <v>43144</v>
      </c>
      <c r="C3854" s="10" t="s">
        <v>48</v>
      </c>
      <c r="D3854" s="10" t="s">
        <v>52</v>
      </c>
      <c r="E3854" s="12">
        <v>178362</v>
      </c>
      <c r="F3854" s="13">
        <v>67545.759999999995</v>
      </c>
      <c r="G3854" s="13">
        <v>0</v>
      </c>
    </row>
    <row r="3855" spans="1:7" hidden="1" x14ac:dyDescent="0.55000000000000004">
      <c r="A3855" s="10" t="s">
        <v>35</v>
      </c>
      <c r="B3855" s="11">
        <v>43144</v>
      </c>
      <c r="C3855" s="10" t="s">
        <v>48</v>
      </c>
      <c r="D3855" s="10" t="s">
        <v>51</v>
      </c>
      <c r="E3855" s="12">
        <v>41468</v>
      </c>
      <c r="F3855" s="13">
        <v>87632.17</v>
      </c>
      <c r="G3855" s="13">
        <v>0</v>
      </c>
    </row>
    <row r="3856" spans="1:7" x14ac:dyDescent="0.55000000000000004">
      <c r="A3856" s="10" t="s">
        <v>35</v>
      </c>
      <c r="B3856" s="11">
        <v>43145</v>
      </c>
      <c r="C3856" s="10" t="s">
        <v>48</v>
      </c>
      <c r="D3856" s="10" t="s">
        <v>50</v>
      </c>
      <c r="E3856" s="12">
        <v>193741</v>
      </c>
      <c r="F3856" s="13">
        <v>733660.43</v>
      </c>
      <c r="G3856" s="13">
        <v>0</v>
      </c>
    </row>
    <row r="3857" spans="1:7" hidden="1" x14ac:dyDescent="0.55000000000000004">
      <c r="A3857" s="10" t="s">
        <v>35</v>
      </c>
      <c r="B3857" s="11">
        <v>43145</v>
      </c>
      <c r="C3857" s="10" t="s">
        <v>48</v>
      </c>
      <c r="D3857" s="10" t="s">
        <v>52</v>
      </c>
      <c r="E3857" s="12">
        <v>284720</v>
      </c>
      <c r="F3857" s="13">
        <v>107794.06</v>
      </c>
      <c r="G3857" s="13">
        <v>0</v>
      </c>
    </row>
    <row r="3858" spans="1:7" hidden="1" x14ac:dyDescent="0.55000000000000004">
      <c r="A3858" s="10" t="s">
        <v>35</v>
      </c>
      <c r="B3858" s="11">
        <v>43145</v>
      </c>
      <c r="C3858" s="10" t="s">
        <v>48</v>
      </c>
      <c r="D3858" s="10" t="s">
        <v>51</v>
      </c>
      <c r="E3858" s="12">
        <v>60100</v>
      </c>
      <c r="F3858" s="13">
        <v>125369.62</v>
      </c>
      <c r="G3858" s="13">
        <v>0</v>
      </c>
    </row>
    <row r="3859" spans="1:7" x14ac:dyDescent="0.55000000000000004">
      <c r="A3859" s="10" t="s">
        <v>35</v>
      </c>
      <c r="B3859" s="11">
        <v>43146</v>
      </c>
      <c r="C3859" s="10" t="s">
        <v>48</v>
      </c>
      <c r="D3859" s="10" t="s">
        <v>50</v>
      </c>
      <c r="E3859" s="12">
        <v>185470</v>
      </c>
      <c r="F3859" s="13">
        <v>719542.4</v>
      </c>
      <c r="G3859" s="13">
        <v>0</v>
      </c>
    </row>
    <row r="3860" spans="1:7" hidden="1" x14ac:dyDescent="0.55000000000000004">
      <c r="A3860" s="10" t="s">
        <v>35</v>
      </c>
      <c r="B3860" s="11">
        <v>43146</v>
      </c>
      <c r="C3860" s="10" t="s">
        <v>48</v>
      </c>
      <c r="D3860" s="10" t="s">
        <v>52</v>
      </c>
      <c r="E3860" s="12">
        <v>329263</v>
      </c>
      <c r="F3860" s="13">
        <v>127800.49</v>
      </c>
      <c r="G3860" s="13">
        <v>0</v>
      </c>
    </row>
    <row r="3861" spans="1:7" hidden="1" x14ac:dyDescent="0.55000000000000004">
      <c r="A3861" s="10" t="s">
        <v>35</v>
      </c>
      <c r="B3861" s="11">
        <v>43146</v>
      </c>
      <c r="C3861" s="10" t="s">
        <v>48</v>
      </c>
      <c r="D3861" s="10" t="s">
        <v>51</v>
      </c>
      <c r="E3861" s="12">
        <v>77839</v>
      </c>
      <c r="F3861" s="13">
        <v>160563.25</v>
      </c>
      <c r="G3861" s="13">
        <v>0</v>
      </c>
    </row>
    <row r="3862" spans="1:7" x14ac:dyDescent="0.55000000000000004">
      <c r="A3862" s="10" t="s">
        <v>35</v>
      </c>
      <c r="B3862" s="11">
        <v>43147</v>
      </c>
      <c r="C3862" s="10" t="s">
        <v>48</v>
      </c>
      <c r="D3862" s="10" t="s">
        <v>50</v>
      </c>
      <c r="E3862" s="12">
        <v>173949</v>
      </c>
      <c r="F3862" s="13">
        <v>685012.84</v>
      </c>
      <c r="G3862" s="13">
        <v>0</v>
      </c>
    </row>
    <row r="3863" spans="1:7" hidden="1" x14ac:dyDescent="0.55000000000000004">
      <c r="A3863" s="10" t="s">
        <v>35</v>
      </c>
      <c r="B3863" s="11">
        <v>43147</v>
      </c>
      <c r="C3863" s="10" t="s">
        <v>48</v>
      </c>
      <c r="D3863" s="10" t="s">
        <v>52</v>
      </c>
      <c r="E3863" s="12">
        <v>359227</v>
      </c>
      <c r="F3863" s="13">
        <v>141336.84</v>
      </c>
      <c r="G3863" s="13">
        <v>0</v>
      </c>
    </row>
    <row r="3864" spans="1:7" hidden="1" x14ac:dyDescent="0.55000000000000004">
      <c r="A3864" s="10" t="s">
        <v>35</v>
      </c>
      <c r="B3864" s="11">
        <v>43147</v>
      </c>
      <c r="C3864" s="10" t="s">
        <v>48</v>
      </c>
      <c r="D3864" s="10" t="s">
        <v>51</v>
      </c>
      <c r="E3864" s="12">
        <v>46966</v>
      </c>
      <c r="F3864" s="13">
        <v>96909.04</v>
      </c>
      <c r="G3864" s="13">
        <v>0</v>
      </c>
    </row>
    <row r="3865" spans="1:7" x14ac:dyDescent="0.55000000000000004">
      <c r="A3865" s="10" t="s">
        <v>35</v>
      </c>
      <c r="B3865" s="11">
        <v>43150</v>
      </c>
      <c r="C3865" s="10" t="s">
        <v>48</v>
      </c>
      <c r="D3865" s="10" t="s">
        <v>50</v>
      </c>
      <c r="E3865" s="12">
        <v>82573</v>
      </c>
      <c r="F3865" s="13">
        <v>332208.53999999998</v>
      </c>
      <c r="G3865" s="13">
        <v>0</v>
      </c>
    </row>
    <row r="3866" spans="1:7" hidden="1" x14ac:dyDescent="0.55000000000000004">
      <c r="A3866" s="10" t="s">
        <v>35</v>
      </c>
      <c r="B3866" s="11">
        <v>43150</v>
      </c>
      <c r="C3866" s="10" t="s">
        <v>48</v>
      </c>
      <c r="D3866" s="10" t="s">
        <v>52</v>
      </c>
      <c r="E3866" s="12">
        <v>159415</v>
      </c>
      <c r="F3866" s="13">
        <v>64129.02</v>
      </c>
      <c r="G3866" s="13">
        <v>0</v>
      </c>
    </row>
    <row r="3867" spans="1:7" hidden="1" x14ac:dyDescent="0.55000000000000004">
      <c r="A3867" s="10" t="s">
        <v>35</v>
      </c>
      <c r="B3867" s="11">
        <v>43150</v>
      </c>
      <c r="C3867" s="10" t="s">
        <v>48</v>
      </c>
      <c r="D3867" s="10" t="s">
        <v>51</v>
      </c>
      <c r="E3867" s="12">
        <v>45517</v>
      </c>
      <c r="F3867" s="13">
        <v>95652.160000000003</v>
      </c>
      <c r="G3867" s="13">
        <v>0</v>
      </c>
    </row>
    <row r="3868" spans="1:7" x14ac:dyDescent="0.55000000000000004">
      <c r="A3868" s="10" t="s">
        <v>35</v>
      </c>
      <c r="B3868" s="11">
        <v>43151</v>
      </c>
      <c r="C3868" s="10" t="s">
        <v>48</v>
      </c>
      <c r="D3868" s="10" t="s">
        <v>50</v>
      </c>
      <c r="E3868" s="12">
        <v>145760</v>
      </c>
      <c r="F3868" s="13">
        <v>586815.78</v>
      </c>
      <c r="G3868" s="13">
        <v>0</v>
      </c>
    </row>
    <row r="3869" spans="1:7" hidden="1" x14ac:dyDescent="0.55000000000000004">
      <c r="A3869" s="10" t="s">
        <v>35</v>
      </c>
      <c r="B3869" s="11">
        <v>43151</v>
      </c>
      <c r="C3869" s="10" t="s">
        <v>48</v>
      </c>
      <c r="D3869" s="10" t="s">
        <v>52</v>
      </c>
      <c r="E3869" s="12">
        <v>262846</v>
      </c>
      <c r="F3869" s="13">
        <v>105813.07</v>
      </c>
      <c r="G3869" s="13">
        <v>0</v>
      </c>
    </row>
    <row r="3870" spans="1:7" hidden="1" x14ac:dyDescent="0.55000000000000004">
      <c r="A3870" s="10" t="s">
        <v>35</v>
      </c>
      <c r="B3870" s="11">
        <v>43151</v>
      </c>
      <c r="C3870" s="10" t="s">
        <v>48</v>
      </c>
      <c r="D3870" s="10" t="s">
        <v>51</v>
      </c>
      <c r="E3870" s="12">
        <v>72452</v>
      </c>
      <c r="F3870" s="13">
        <v>155039.01999999999</v>
      </c>
      <c r="G3870" s="13">
        <v>0</v>
      </c>
    </row>
    <row r="3871" spans="1:7" x14ac:dyDescent="0.55000000000000004">
      <c r="A3871" s="10" t="s">
        <v>35</v>
      </c>
      <c r="B3871" s="11">
        <v>43152</v>
      </c>
      <c r="C3871" s="10" t="s">
        <v>48</v>
      </c>
      <c r="D3871" s="10" t="s">
        <v>50</v>
      </c>
      <c r="E3871" s="12">
        <v>129746</v>
      </c>
      <c r="F3871" s="13">
        <v>517337.79</v>
      </c>
      <c r="G3871" s="13">
        <v>0</v>
      </c>
    </row>
    <row r="3872" spans="1:7" hidden="1" x14ac:dyDescent="0.55000000000000004">
      <c r="A3872" s="10" t="s">
        <v>35</v>
      </c>
      <c r="B3872" s="11">
        <v>43152</v>
      </c>
      <c r="C3872" s="10" t="s">
        <v>48</v>
      </c>
      <c r="D3872" s="10" t="s">
        <v>52</v>
      </c>
      <c r="E3872" s="12">
        <v>252079</v>
      </c>
      <c r="F3872" s="13">
        <v>100504.43</v>
      </c>
      <c r="G3872" s="13">
        <v>0</v>
      </c>
    </row>
    <row r="3873" spans="1:7" hidden="1" x14ac:dyDescent="0.55000000000000004">
      <c r="A3873" s="10" t="s">
        <v>35</v>
      </c>
      <c r="B3873" s="11">
        <v>43152</v>
      </c>
      <c r="C3873" s="10" t="s">
        <v>48</v>
      </c>
      <c r="D3873" s="10" t="s">
        <v>51</v>
      </c>
      <c r="E3873" s="12">
        <v>85924</v>
      </c>
      <c r="F3873" s="13">
        <v>183781.96</v>
      </c>
      <c r="G3873" s="13">
        <v>0</v>
      </c>
    </row>
    <row r="3874" spans="1:7" x14ac:dyDescent="0.55000000000000004">
      <c r="A3874" s="10" t="s">
        <v>35</v>
      </c>
      <c r="B3874" s="11">
        <v>43153</v>
      </c>
      <c r="C3874" s="10" t="s">
        <v>48</v>
      </c>
      <c r="D3874" s="10" t="s">
        <v>50</v>
      </c>
      <c r="E3874" s="12">
        <v>168365</v>
      </c>
      <c r="F3874" s="13">
        <v>679429.14</v>
      </c>
      <c r="G3874" s="13">
        <v>0</v>
      </c>
    </row>
    <row r="3875" spans="1:7" hidden="1" x14ac:dyDescent="0.55000000000000004">
      <c r="A3875" s="10" t="s">
        <v>35</v>
      </c>
      <c r="B3875" s="11">
        <v>43153</v>
      </c>
      <c r="C3875" s="10" t="s">
        <v>48</v>
      </c>
      <c r="D3875" s="10" t="s">
        <v>52</v>
      </c>
      <c r="E3875" s="12">
        <v>304580</v>
      </c>
      <c r="F3875" s="13">
        <v>122924.32</v>
      </c>
      <c r="G3875" s="13">
        <v>0</v>
      </c>
    </row>
    <row r="3876" spans="1:7" hidden="1" x14ac:dyDescent="0.55000000000000004">
      <c r="A3876" s="10" t="s">
        <v>35</v>
      </c>
      <c r="B3876" s="11">
        <v>43153</v>
      </c>
      <c r="C3876" s="10" t="s">
        <v>48</v>
      </c>
      <c r="D3876" s="10" t="s">
        <v>51</v>
      </c>
      <c r="E3876" s="12">
        <v>54884</v>
      </c>
      <c r="F3876" s="13">
        <v>118384.51</v>
      </c>
      <c r="G3876" s="13">
        <v>0</v>
      </c>
    </row>
    <row r="3877" spans="1:7" x14ac:dyDescent="0.55000000000000004">
      <c r="A3877" s="10" t="s">
        <v>35</v>
      </c>
      <c r="B3877" s="11">
        <v>43154</v>
      </c>
      <c r="C3877" s="10" t="s">
        <v>48</v>
      </c>
      <c r="D3877" s="10" t="s">
        <v>50</v>
      </c>
      <c r="E3877" s="12">
        <v>123106</v>
      </c>
      <c r="F3877" s="13">
        <v>503548.48</v>
      </c>
      <c r="G3877" s="13">
        <v>0</v>
      </c>
    </row>
    <row r="3878" spans="1:7" hidden="1" x14ac:dyDescent="0.55000000000000004">
      <c r="A3878" s="10" t="s">
        <v>35</v>
      </c>
      <c r="B3878" s="11">
        <v>43154</v>
      </c>
      <c r="C3878" s="10" t="s">
        <v>48</v>
      </c>
      <c r="D3878" s="10" t="s">
        <v>52</v>
      </c>
      <c r="E3878" s="12">
        <v>216076</v>
      </c>
      <c r="F3878" s="13">
        <v>88360.639999999999</v>
      </c>
      <c r="G3878" s="13">
        <v>0</v>
      </c>
    </row>
    <row r="3879" spans="1:7" hidden="1" x14ac:dyDescent="0.55000000000000004">
      <c r="A3879" s="10" t="s">
        <v>35</v>
      </c>
      <c r="B3879" s="11">
        <v>43154</v>
      </c>
      <c r="C3879" s="10" t="s">
        <v>48</v>
      </c>
      <c r="D3879" s="10" t="s">
        <v>51</v>
      </c>
      <c r="E3879" s="12">
        <v>79077</v>
      </c>
      <c r="F3879" s="13">
        <v>167695.07</v>
      </c>
      <c r="G3879" s="13">
        <v>0</v>
      </c>
    </row>
    <row r="3880" spans="1:7" x14ac:dyDescent="0.55000000000000004">
      <c r="A3880" s="10" t="s">
        <v>35</v>
      </c>
      <c r="B3880" s="11">
        <v>43157</v>
      </c>
      <c r="C3880" s="10" t="s">
        <v>48</v>
      </c>
      <c r="D3880" s="10" t="s">
        <v>50</v>
      </c>
      <c r="E3880" s="12">
        <v>131943</v>
      </c>
      <c r="F3880" s="13">
        <v>545160.46</v>
      </c>
      <c r="G3880" s="13">
        <v>0</v>
      </c>
    </row>
    <row r="3881" spans="1:7" hidden="1" x14ac:dyDescent="0.55000000000000004">
      <c r="A3881" s="10" t="s">
        <v>35</v>
      </c>
      <c r="B3881" s="11">
        <v>43157</v>
      </c>
      <c r="C3881" s="10" t="s">
        <v>48</v>
      </c>
      <c r="D3881" s="10" t="s">
        <v>52</v>
      </c>
      <c r="E3881" s="12">
        <v>290739</v>
      </c>
      <c r="F3881" s="13">
        <v>120044.05</v>
      </c>
      <c r="G3881" s="13">
        <v>0</v>
      </c>
    </row>
    <row r="3882" spans="1:7" hidden="1" x14ac:dyDescent="0.55000000000000004">
      <c r="A3882" s="10" t="s">
        <v>35</v>
      </c>
      <c r="B3882" s="11">
        <v>43157</v>
      </c>
      <c r="C3882" s="10" t="s">
        <v>48</v>
      </c>
      <c r="D3882" s="10" t="s">
        <v>51</v>
      </c>
      <c r="E3882" s="12">
        <v>52819</v>
      </c>
      <c r="F3882" s="13">
        <v>115872.61</v>
      </c>
      <c r="G3882" s="13">
        <v>0</v>
      </c>
    </row>
    <row r="3883" spans="1:7" x14ac:dyDescent="0.55000000000000004">
      <c r="A3883" s="10" t="s">
        <v>35</v>
      </c>
      <c r="B3883" s="11">
        <v>43158</v>
      </c>
      <c r="C3883" s="10" t="s">
        <v>48</v>
      </c>
      <c r="D3883" s="10" t="s">
        <v>50</v>
      </c>
      <c r="E3883" s="12">
        <v>144607</v>
      </c>
      <c r="F3883" s="13">
        <v>597321.81999999995</v>
      </c>
      <c r="G3883" s="13">
        <v>0</v>
      </c>
    </row>
    <row r="3884" spans="1:7" hidden="1" x14ac:dyDescent="0.55000000000000004">
      <c r="A3884" s="10" t="s">
        <v>35</v>
      </c>
      <c r="B3884" s="11">
        <v>43158</v>
      </c>
      <c r="C3884" s="10" t="s">
        <v>48</v>
      </c>
      <c r="D3884" s="10" t="s">
        <v>52</v>
      </c>
      <c r="E3884" s="12">
        <v>248445</v>
      </c>
      <c r="F3884" s="13">
        <v>102696.6</v>
      </c>
      <c r="G3884" s="13">
        <v>0</v>
      </c>
    </row>
    <row r="3885" spans="1:7" hidden="1" x14ac:dyDescent="0.55000000000000004">
      <c r="A3885" s="10" t="s">
        <v>35</v>
      </c>
      <c r="B3885" s="11">
        <v>43158</v>
      </c>
      <c r="C3885" s="10" t="s">
        <v>48</v>
      </c>
      <c r="D3885" s="10" t="s">
        <v>51</v>
      </c>
      <c r="E3885" s="12">
        <v>52735</v>
      </c>
      <c r="F3885" s="13">
        <v>115417.68</v>
      </c>
      <c r="G3885" s="13">
        <v>0</v>
      </c>
    </row>
    <row r="3886" spans="1:7" x14ac:dyDescent="0.55000000000000004">
      <c r="A3886" s="10" t="s">
        <v>35</v>
      </c>
      <c r="B3886" s="11">
        <v>43159</v>
      </c>
      <c r="C3886" s="10" t="s">
        <v>48</v>
      </c>
      <c r="D3886" s="10" t="s">
        <v>50</v>
      </c>
      <c r="E3886" s="12">
        <v>198492</v>
      </c>
      <c r="F3886" s="13">
        <v>811446.39</v>
      </c>
      <c r="G3886" s="13">
        <v>0</v>
      </c>
    </row>
    <row r="3887" spans="1:7" hidden="1" x14ac:dyDescent="0.55000000000000004">
      <c r="A3887" s="10" t="s">
        <v>35</v>
      </c>
      <c r="B3887" s="11">
        <v>43159</v>
      </c>
      <c r="C3887" s="10" t="s">
        <v>48</v>
      </c>
      <c r="D3887" s="10" t="s">
        <v>52</v>
      </c>
      <c r="E3887" s="12">
        <v>306068</v>
      </c>
      <c r="F3887" s="13">
        <v>125117.05</v>
      </c>
      <c r="G3887" s="13">
        <v>0</v>
      </c>
    </row>
    <row r="3888" spans="1:7" hidden="1" x14ac:dyDescent="0.55000000000000004">
      <c r="A3888" s="10" t="s">
        <v>35</v>
      </c>
      <c r="B3888" s="11">
        <v>43159</v>
      </c>
      <c r="C3888" s="10" t="s">
        <v>48</v>
      </c>
      <c r="D3888" s="10" t="s">
        <v>51</v>
      </c>
      <c r="E3888" s="12">
        <v>54028</v>
      </c>
      <c r="F3888" s="13">
        <v>118834.99</v>
      </c>
      <c r="G3888" s="13">
        <v>0</v>
      </c>
    </row>
    <row r="3889" spans="1:7" x14ac:dyDescent="0.55000000000000004">
      <c r="A3889" s="10" t="s">
        <v>35</v>
      </c>
      <c r="B3889" s="11">
        <v>43160</v>
      </c>
      <c r="C3889" s="10" t="s">
        <v>48</v>
      </c>
      <c r="D3889" s="10" t="s">
        <v>50</v>
      </c>
      <c r="E3889" s="12">
        <v>200840</v>
      </c>
      <c r="F3889" s="13">
        <v>801727.14</v>
      </c>
      <c r="G3889" s="13">
        <v>0</v>
      </c>
    </row>
    <row r="3890" spans="1:7" hidden="1" x14ac:dyDescent="0.55000000000000004">
      <c r="A3890" s="10" t="s">
        <v>35</v>
      </c>
      <c r="B3890" s="11">
        <v>43160</v>
      </c>
      <c r="C3890" s="10" t="s">
        <v>48</v>
      </c>
      <c r="D3890" s="10" t="s">
        <v>52</v>
      </c>
      <c r="E3890" s="12">
        <v>329764</v>
      </c>
      <c r="F3890" s="13">
        <v>131677.96</v>
      </c>
      <c r="G3890" s="13">
        <v>0</v>
      </c>
    </row>
    <row r="3891" spans="1:7" hidden="1" x14ac:dyDescent="0.55000000000000004">
      <c r="A3891" s="10" t="s">
        <v>35</v>
      </c>
      <c r="B3891" s="11">
        <v>43160</v>
      </c>
      <c r="C3891" s="10" t="s">
        <v>48</v>
      </c>
      <c r="D3891" s="10" t="s">
        <v>51</v>
      </c>
      <c r="E3891" s="12">
        <v>72331</v>
      </c>
      <c r="F3891" s="13">
        <v>159114.68</v>
      </c>
      <c r="G3891" s="13">
        <v>0</v>
      </c>
    </row>
    <row r="3892" spans="1:7" x14ac:dyDescent="0.55000000000000004">
      <c r="A3892" s="10" t="s">
        <v>35</v>
      </c>
      <c r="B3892" s="11">
        <v>43161</v>
      </c>
      <c r="C3892" s="10" t="s">
        <v>48</v>
      </c>
      <c r="D3892" s="10" t="s">
        <v>50</v>
      </c>
      <c r="E3892" s="12">
        <v>112518</v>
      </c>
      <c r="F3892" s="13">
        <v>446853.76</v>
      </c>
      <c r="G3892" s="13">
        <v>0</v>
      </c>
    </row>
    <row r="3893" spans="1:7" hidden="1" x14ac:dyDescent="0.55000000000000004">
      <c r="A3893" s="10" t="s">
        <v>35</v>
      </c>
      <c r="B3893" s="11">
        <v>43161</v>
      </c>
      <c r="C3893" s="10" t="s">
        <v>48</v>
      </c>
      <c r="D3893" s="10" t="s">
        <v>52</v>
      </c>
      <c r="E3893" s="12">
        <v>187635</v>
      </c>
      <c r="F3893" s="13">
        <v>74512.23</v>
      </c>
      <c r="G3893" s="13">
        <v>0</v>
      </c>
    </row>
    <row r="3894" spans="1:7" hidden="1" x14ac:dyDescent="0.55000000000000004">
      <c r="A3894" s="10" t="s">
        <v>35</v>
      </c>
      <c r="B3894" s="11">
        <v>43161</v>
      </c>
      <c r="C3894" s="10" t="s">
        <v>48</v>
      </c>
      <c r="D3894" s="10" t="s">
        <v>51</v>
      </c>
      <c r="E3894" s="12">
        <v>23607</v>
      </c>
      <c r="F3894" s="13">
        <v>52396.83</v>
      </c>
      <c r="G3894" s="13">
        <v>0</v>
      </c>
    </row>
    <row r="3895" spans="1:7" x14ac:dyDescent="0.55000000000000004">
      <c r="A3895" s="10" t="s">
        <v>35</v>
      </c>
      <c r="B3895" s="11">
        <v>43164</v>
      </c>
      <c r="C3895" s="10" t="s">
        <v>48</v>
      </c>
      <c r="D3895" s="10" t="s">
        <v>50</v>
      </c>
      <c r="E3895" s="12">
        <v>163139</v>
      </c>
      <c r="F3895" s="13">
        <v>657979.39</v>
      </c>
      <c r="G3895" s="13">
        <v>0</v>
      </c>
    </row>
    <row r="3896" spans="1:7" hidden="1" x14ac:dyDescent="0.55000000000000004">
      <c r="A3896" s="10" t="s">
        <v>35</v>
      </c>
      <c r="B3896" s="11">
        <v>43164</v>
      </c>
      <c r="C3896" s="10" t="s">
        <v>48</v>
      </c>
      <c r="D3896" s="10" t="s">
        <v>52</v>
      </c>
      <c r="E3896" s="12">
        <v>287384</v>
      </c>
      <c r="F3896" s="13">
        <v>115897.78</v>
      </c>
      <c r="G3896" s="13">
        <v>0</v>
      </c>
    </row>
    <row r="3897" spans="1:7" hidden="1" x14ac:dyDescent="0.55000000000000004">
      <c r="A3897" s="10" t="s">
        <v>35</v>
      </c>
      <c r="B3897" s="11">
        <v>43164</v>
      </c>
      <c r="C3897" s="10" t="s">
        <v>48</v>
      </c>
      <c r="D3897" s="10" t="s">
        <v>51</v>
      </c>
      <c r="E3897" s="12">
        <v>42816</v>
      </c>
      <c r="F3897" s="13">
        <v>94483.24</v>
      </c>
      <c r="G3897" s="13">
        <v>0</v>
      </c>
    </row>
    <row r="3898" spans="1:7" x14ac:dyDescent="0.55000000000000004">
      <c r="A3898" s="10" t="s">
        <v>35</v>
      </c>
      <c r="B3898" s="11">
        <v>43165</v>
      </c>
      <c r="C3898" s="10" t="s">
        <v>48</v>
      </c>
      <c r="D3898" s="10" t="s">
        <v>50</v>
      </c>
      <c r="E3898" s="12">
        <v>156517</v>
      </c>
      <c r="F3898" s="13">
        <v>637453.61</v>
      </c>
      <c r="G3898" s="13">
        <v>0</v>
      </c>
    </row>
    <row r="3899" spans="1:7" hidden="1" x14ac:dyDescent="0.55000000000000004">
      <c r="A3899" s="10" t="s">
        <v>35</v>
      </c>
      <c r="B3899" s="11">
        <v>43165</v>
      </c>
      <c r="C3899" s="10" t="s">
        <v>48</v>
      </c>
      <c r="D3899" s="10" t="s">
        <v>52</v>
      </c>
      <c r="E3899" s="12">
        <v>275509</v>
      </c>
      <c r="F3899" s="13">
        <v>112204.99</v>
      </c>
      <c r="G3899" s="13">
        <v>0</v>
      </c>
    </row>
    <row r="3900" spans="1:7" hidden="1" x14ac:dyDescent="0.55000000000000004">
      <c r="A3900" s="10" t="s">
        <v>35</v>
      </c>
      <c r="B3900" s="11">
        <v>43165</v>
      </c>
      <c r="C3900" s="10" t="s">
        <v>48</v>
      </c>
      <c r="D3900" s="10" t="s">
        <v>51</v>
      </c>
      <c r="E3900" s="12">
        <v>36567</v>
      </c>
      <c r="F3900" s="13">
        <v>81398.490000000005</v>
      </c>
      <c r="G3900" s="13">
        <v>0</v>
      </c>
    </row>
    <row r="3901" spans="1:7" x14ac:dyDescent="0.55000000000000004">
      <c r="A3901" s="10" t="s">
        <v>35</v>
      </c>
      <c r="B3901" s="11">
        <v>43166</v>
      </c>
      <c r="C3901" s="10" t="s">
        <v>48</v>
      </c>
      <c r="D3901" s="10" t="s">
        <v>50</v>
      </c>
      <c r="E3901" s="12">
        <v>218754</v>
      </c>
      <c r="F3901" s="13">
        <v>879480.39</v>
      </c>
      <c r="G3901" s="13">
        <v>0</v>
      </c>
    </row>
    <row r="3902" spans="1:7" hidden="1" x14ac:dyDescent="0.55000000000000004">
      <c r="A3902" s="10" t="s">
        <v>35</v>
      </c>
      <c r="B3902" s="11">
        <v>43166</v>
      </c>
      <c r="C3902" s="10" t="s">
        <v>48</v>
      </c>
      <c r="D3902" s="10" t="s">
        <v>52</v>
      </c>
      <c r="E3902" s="12">
        <v>356867</v>
      </c>
      <c r="F3902" s="13">
        <v>143524.65</v>
      </c>
      <c r="G3902" s="13">
        <v>0</v>
      </c>
    </row>
    <row r="3903" spans="1:7" hidden="1" x14ac:dyDescent="0.55000000000000004">
      <c r="A3903" s="10" t="s">
        <v>35</v>
      </c>
      <c r="B3903" s="11">
        <v>43166</v>
      </c>
      <c r="C3903" s="10" t="s">
        <v>48</v>
      </c>
      <c r="D3903" s="10" t="s">
        <v>51</v>
      </c>
      <c r="E3903" s="12">
        <v>35719</v>
      </c>
      <c r="F3903" s="13">
        <v>80668.41</v>
      </c>
      <c r="G3903" s="13">
        <v>0</v>
      </c>
    </row>
    <row r="3904" spans="1:7" x14ac:dyDescent="0.55000000000000004">
      <c r="A3904" s="10" t="s">
        <v>35</v>
      </c>
      <c r="B3904" s="11">
        <v>43167</v>
      </c>
      <c r="C3904" s="10" t="s">
        <v>48</v>
      </c>
      <c r="D3904" s="10" t="s">
        <v>50</v>
      </c>
      <c r="E3904" s="12">
        <v>153202</v>
      </c>
      <c r="F3904" s="13">
        <v>606803.35</v>
      </c>
      <c r="G3904" s="13">
        <v>0</v>
      </c>
    </row>
    <row r="3905" spans="1:7" hidden="1" x14ac:dyDescent="0.55000000000000004">
      <c r="A3905" s="10" t="s">
        <v>35</v>
      </c>
      <c r="B3905" s="11">
        <v>43167</v>
      </c>
      <c r="C3905" s="10" t="s">
        <v>48</v>
      </c>
      <c r="D3905" s="10" t="s">
        <v>52</v>
      </c>
      <c r="E3905" s="12">
        <v>261484</v>
      </c>
      <c r="F3905" s="13">
        <v>103575.41</v>
      </c>
      <c r="G3905" s="13">
        <v>0</v>
      </c>
    </row>
    <row r="3906" spans="1:7" hidden="1" x14ac:dyDescent="0.55000000000000004">
      <c r="A3906" s="10" t="s">
        <v>35</v>
      </c>
      <c r="B3906" s="11">
        <v>43167</v>
      </c>
      <c r="C3906" s="10" t="s">
        <v>48</v>
      </c>
      <c r="D3906" s="10" t="s">
        <v>51</v>
      </c>
      <c r="E3906" s="12">
        <v>43519</v>
      </c>
      <c r="F3906" s="13">
        <v>98304.9</v>
      </c>
      <c r="G3906" s="13">
        <v>0</v>
      </c>
    </row>
    <row r="3907" spans="1:7" x14ac:dyDescent="0.55000000000000004">
      <c r="A3907" s="10" t="s">
        <v>35</v>
      </c>
      <c r="B3907" s="11">
        <v>43168</v>
      </c>
      <c r="C3907" s="10" t="s">
        <v>48</v>
      </c>
      <c r="D3907" s="10" t="s">
        <v>50</v>
      </c>
      <c r="E3907" s="12">
        <v>150201</v>
      </c>
      <c r="F3907" s="13">
        <v>596960.16</v>
      </c>
      <c r="G3907" s="13">
        <v>0</v>
      </c>
    </row>
    <row r="3908" spans="1:7" hidden="1" x14ac:dyDescent="0.55000000000000004">
      <c r="A3908" s="10" t="s">
        <v>35</v>
      </c>
      <c r="B3908" s="11">
        <v>43168</v>
      </c>
      <c r="C3908" s="10" t="s">
        <v>48</v>
      </c>
      <c r="D3908" s="10" t="s">
        <v>52</v>
      </c>
      <c r="E3908" s="12">
        <v>249293</v>
      </c>
      <c r="F3908" s="13">
        <v>99060.34</v>
      </c>
      <c r="G3908" s="13">
        <v>0</v>
      </c>
    </row>
    <row r="3909" spans="1:7" hidden="1" x14ac:dyDescent="0.55000000000000004">
      <c r="A3909" s="10" t="s">
        <v>35</v>
      </c>
      <c r="B3909" s="11">
        <v>43168</v>
      </c>
      <c r="C3909" s="10" t="s">
        <v>48</v>
      </c>
      <c r="D3909" s="10" t="s">
        <v>51</v>
      </c>
      <c r="E3909" s="12">
        <v>35889</v>
      </c>
      <c r="F3909" s="13">
        <v>80101.240000000005</v>
      </c>
      <c r="G3909" s="13">
        <v>0</v>
      </c>
    </row>
    <row r="3910" spans="1:7" x14ac:dyDescent="0.55000000000000004">
      <c r="A3910" s="10" t="s">
        <v>35</v>
      </c>
      <c r="B3910" s="11">
        <v>43171</v>
      </c>
      <c r="C3910" s="10" t="s">
        <v>48</v>
      </c>
      <c r="D3910" s="10" t="s">
        <v>50</v>
      </c>
      <c r="E3910" s="12">
        <v>142465</v>
      </c>
      <c r="F3910" s="13">
        <v>568864.85</v>
      </c>
      <c r="G3910" s="13">
        <v>0</v>
      </c>
    </row>
    <row r="3911" spans="1:7" hidden="1" x14ac:dyDescent="0.55000000000000004">
      <c r="A3911" s="10" t="s">
        <v>35</v>
      </c>
      <c r="B3911" s="11">
        <v>43171</v>
      </c>
      <c r="C3911" s="10" t="s">
        <v>48</v>
      </c>
      <c r="D3911" s="10" t="s">
        <v>52</v>
      </c>
      <c r="E3911" s="12">
        <v>251829</v>
      </c>
      <c r="F3911" s="13">
        <v>100583.71</v>
      </c>
      <c r="G3911" s="13">
        <v>0</v>
      </c>
    </row>
    <row r="3912" spans="1:7" hidden="1" x14ac:dyDescent="0.55000000000000004">
      <c r="A3912" s="10" t="s">
        <v>35</v>
      </c>
      <c r="B3912" s="11">
        <v>43171</v>
      </c>
      <c r="C3912" s="10" t="s">
        <v>48</v>
      </c>
      <c r="D3912" s="10" t="s">
        <v>51</v>
      </c>
      <c r="E3912" s="12">
        <v>46589</v>
      </c>
      <c r="F3912" s="13">
        <v>105149.94</v>
      </c>
      <c r="G3912" s="13">
        <v>0</v>
      </c>
    </row>
    <row r="3913" spans="1:7" x14ac:dyDescent="0.55000000000000004">
      <c r="A3913" s="10" t="s">
        <v>35</v>
      </c>
      <c r="B3913" s="11">
        <v>43172</v>
      </c>
      <c r="C3913" s="10" t="s">
        <v>48</v>
      </c>
      <c r="D3913" s="10" t="s">
        <v>50</v>
      </c>
      <c r="E3913" s="12">
        <v>199458</v>
      </c>
      <c r="F3913" s="13">
        <v>789593.59999999998</v>
      </c>
      <c r="G3913" s="13">
        <v>0</v>
      </c>
    </row>
    <row r="3914" spans="1:7" hidden="1" x14ac:dyDescent="0.55000000000000004">
      <c r="A3914" s="10" t="s">
        <v>35</v>
      </c>
      <c r="B3914" s="11">
        <v>43172</v>
      </c>
      <c r="C3914" s="10" t="s">
        <v>48</v>
      </c>
      <c r="D3914" s="10" t="s">
        <v>52</v>
      </c>
      <c r="E3914" s="12">
        <v>354088</v>
      </c>
      <c r="F3914" s="13">
        <v>140186.51</v>
      </c>
      <c r="G3914" s="13">
        <v>0</v>
      </c>
    </row>
    <row r="3915" spans="1:7" hidden="1" x14ac:dyDescent="0.55000000000000004">
      <c r="A3915" s="10" t="s">
        <v>35</v>
      </c>
      <c r="B3915" s="11">
        <v>43172</v>
      </c>
      <c r="C3915" s="10" t="s">
        <v>48</v>
      </c>
      <c r="D3915" s="10" t="s">
        <v>51</v>
      </c>
      <c r="E3915" s="12">
        <v>38616</v>
      </c>
      <c r="F3915" s="13">
        <v>87644.97</v>
      </c>
      <c r="G3915" s="13">
        <v>0</v>
      </c>
    </row>
    <row r="3916" spans="1:7" x14ac:dyDescent="0.55000000000000004">
      <c r="A3916" s="10" t="s">
        <v>35</v>
      </c>
      <c r="B3916" s="11">
        <v>43173</v>
      </c>
      <c r="C3916" s="10" t="s">
        <v>48</v>
      </c>
      <c r="D3916" s="10" t="s">
        <v>50</v>
      </c>
      <c r="E3916" s="12">
        <v>222932</v>
      </c>
      <c r="F3916" s="13">
        <v>879517.87</v>
      </c>
      <c r="G3916" s="13">
        <v>0</v>
      </c>
    </row>
    <row r="3917" spans="1:7" hidden="1" x14ac:dyDescent="0.55000000000000004">
      <c r="A3917" s="10" t="s">
        <v>35</v>
      </c>
      <c r="B3917" s="11">
        <v>43173</v>
      </c>
      <c r="C3917" s="10" t="s">
        <v>48</v>
      </c>
      <c r="D3917" s="10" t="s">
        <v>52</v>
      </c>
      <c r="E3917" s="12">
        <v>356913</v>
      </c>
      <c r="F3917" s="13">
        <v>140839.65</v>
      </c>
      <c r="G3917" s="13">
        <v>0</v>
      </c>
    </row>
    <row r="3918" spans="1:7" hidden="1" x14ac:dyDescent="0.55000000000000004">
      <c r="A3918" s="10" t="s">
        <v>35</v>
      </c>
      <c r="B3918" s="11">
        <v>43173</v>
      </c>
      <c r="C3918" s="10" t="s">
        <v>48</v>
      </c>
      <c r="D3918" s="10" t="s">
        <v>51</v>
      </c>
      <c r="E3918" s="12">
        <v>51220</v>
      </c>
      <c r="F3918" s="13">
        <v>114361.42</v>
      </c>
      <c r="G3918" s="13">
        <v>0</v>
      </c>
    </row>
    <row r="3919" spans="1:7" x14ac:dyDescent="0.55000000000000004">
      <c r="A3919" s="10" t="s">
        <v>35</v>
      </c>
      <c r="B3919" s="11">
        <v>43174</v>
      </c>
      <c r="C3919" s="10" t="s">
        <v>48</v>
      </c>
      <c r="D3919" s="10" t="s">
        <v>50</v>
      </c>
      <c r="E3919" s="12">
        <v>152596</v>
      </c>
      <c r="F3919" s="13">
        <v>606471.86</v>
      </c>
      <c r="G3919" s="13">
        <v>0</v>
      </c>
    </row>
    <row r="3920" spans="1:7" hidden="1" x14ac:dyDescent="0.55000000000000004">
      <c r="A3920" s="10" t="s">
        <v>35</v>
      </c>
      <c r="B3920" s="11">
        <v>43174</v>
      </c>
      <c r="C3920" s="10" t="s">
        <v>48</v>
      </c>
      <c r="D3920" s="10" t="s">
        <v>52</v>
      </c>
      <c r="E3920" s="12">
        <v>259622</v>
      </c>
      <c r="F3920" s="13">
        <v>103182.57</v>
      </c>
      <c r="G3920" s="13">
        <v>0</v>
      </c>
    </row>
    <row r="3921" spans="1:7" hidden="1" x14ac:dyDescent="0.55000000000000004">
      <c r="A3921" s="10" t="s">
        <v>35</v>
      </c>
      <c r="B3921" s="11">
        <v>43174</v>
      </c>
      <c r="C3921" s="10" t="s">
        <v>48</v>
      </c>
      <c r="D3921" s="10" t="s">
        <v>51</v>
      </c>
      <c r="E3921" s="12">
        <v>50808</v>
      </c>
      <c r="F3921" s="13">
        <v>112059.71</v>
      </c>
      <c r="G3921" s="13">
        <v>0</v>
      </c>
    </row>
    <row r="3922" spans="1:7" x14ac:dyDescent="0.55000000000000004">
      <c r="A3922" s="10" t="s">
        <v>35</v>
      </c>
      <c r="B3922" s="11">
        <v>43175</v>
      </c>
      <c r="C3922" s="10" t="s">
        <v>48</v>
      </c>
      <c r="D3922" s="10" t="s">
        <v>50</v>
      </c>
      <c r="E3922" s="12">
        <v>143602</v>
      </c>
      <c r="F3922" s="13">
        <v>576266.31999999995</v>
      </c>
      <c r="G3922" s="13">
        <v>0</v>
      </c>
    </row>
    <row r="3923" spans="1:7" hidden="1" x14ac:dyDescent="0.55000000000000004">
      <c r="A3923" s="10" t="s">
        <v>35</v>
      </c>
      <c r="B3923" s="11">
        <v>43175</v>
      </c>
      <c r="C3923" s="10" t="s">
        <v>48</v>
      </c>
      <c r="D3923" s="10" t="s">
        <v>52</v>
      </c>
      <c r="E3923" s="12">
        <v>235804</v>
      </c>
      <c r="F3923" s="13">
        <v>94598.32</v>
      </c>
      <c r="G3923" s="13">
        <v>0</v>
      </c>
    </row>
    <row r="3924" spans="1:7" hidden="1" x14ac:dyDescent="0.55000000000000004">
      <c r="A3924" s="10" t="s">
        <v>35</v>
      </c>
      <c r="B3924" s="11">
        <v>43175</v>
      </c>
      <c r="C3924" s="10" t="s">
        <v>48</v>
      </c>
      <c r="D3924" s="10" t="s">
        <v>51</v>
      </c>
      <c r="E3924" s="12">
        <v>27503</v>
      </c>
      <c r="F3924" s="13">
        <v>60077.81</v>
      </c>
      <c r="G3924" s="13">
        <v>0</v>
      </c>
    </row>
    <row r="3925" spans="1:7" x14ac:dyDescent="0.55000000000000004">
      <c r="A3925" s="10" t="s">
        <v>35</v>
      </c>
      <c r="B3925" s="11">
        <v>43178</v>
      </c>
      <c r="C3925" s="10" t="s">
        <v>48</v>
      </c>
      <c r="D3925" s="10" t="s">
        <v>50</v>
      </c>
      <c r="E3925" s="12">
        <v>163139</v>
      </c>
      <c r="F3925" s="13">
        <v>659263.49</v>
      </c>
      <c r="G3925" s="13">
        <v>0</v>
      </c>
    </row>
    <row r="3926" spans="1:7" hidden="1" x14ac:dyDescent="0.55000000000000004">
      <c r="A3926" s="10" t="s">
        <v>35</v>
      </c>
      <c r="B3926" s="11">
        <v>43178</v>
      </c>
      <c r="C3926" s="10" t="s">
        <v>48</v>
      </c>
      <c r="D3926" s="10" t="s">
        <v>52</v>
      </c>
      <c r="E3926" s="12">
        <v>298123</v>
      </c>
      <c r="F3926" s="13">
        <v>120460.04</v>
      </c>
      <c r="G3926" s="13">
        <v>0</v>
      </c>
    </row>
    <row r="3927" spans="1:7" hidden="1" x14ac:dyDescent="0.55000000000000004">
      <c r="A3927" s="10" t="s">
        <v>35</v>
      </c>
      <c r="B3927" s="11">
        <v>43178</v>
      </c>
      <c r="C3927" s="10" t="s">
        <v>48</v>
      </c>
      <c r="D3927" s="10" t="s">
        <v>51</v>
      </c>
      <c r="E3927" s="12">
        <v>38215</v>
      </c>
      <c r="F3927" s="13">
        <v>83484.11</v>
      </c>
      <c r="G3927" s="13">
        <v>0</v>
      </c>
    </row>
    <row r="3928" spans="1:7" x14ac:dyDescent="0.55000000000000004">
      <c r="A3928" s="10" t="s">
        <v>35</v>
      </c>
      <c r="B3928" s="11">
        <v>43179</v>
      </c>
      <c r="C3928" s="10" t="s">
        <v>48</v>
      </c>
      <c r="D3928" s="10" t="s">
        <v>50</v>
      </c>
      <c r="E3928" s="12">
        <v>176051</v>
      </c>
      <c r="F3928" s="13">
        <v>727555.67</v>
      </c>
      <c r="G3928" s="13">
        <v>0</v>
      </c>
    </row>
    <row r="3929" spans="1:7" hidden="1" x14ac:dyDescent="0.55000000000000004">
      <c r="A3929" s="10" t="s">
        <v>35</v>
      </c>
      <c r="B3929" s="11">
        <v>43179</v>
      </c>
      <c r="C3929" s="10" t="s">
        <v>48</v>
      </c>
      <c r="D3929" s="10" t="s">
        <v>52</v>
      </c>
      <c r="E3929" s="12">
        <v>290010</v>
      </c>
      <c r="F3929" s="13">
        <v>119891.82</v>
      </c>
      <c r="G3929" s="13">
        <v>0</v>
      </c>
    </row>
    <row r="3930" spans="1:7" hidden="1" x14ac:dyDescent="0.55000000000000004">
      <c r="A3930" s="10" t="s">
        <v>35</v>
      </c>
      <c r="B3930" s="11">
        <v>43179</v>
      </c>
      <c r="C3930" s="10" t="s">
        <v>48</v>
      </c>
      <c r="D3930" s="10" t="s">
        <v>51</v>
      </c>
      <c r="E3930" s="12">
        <v>30917</v>
      </c>
      <c r="F3930" s="13">
        <v>67541.73</v>
      </c>
      <c r="G3930" s="13">
        <v>0</v>
      </c>
    </row>
    <row r="3931" spans="1:7" x14ac:dyDescent="0.55000000000000004">
      <c r="A3931" s="10" t="s">
        <v>35</v>
      </c>
      <c r="B3931" s="11">
        <v>43180</v>
      </c>
      <c r="C3931" s="10" t="s">
        <v>48</v>
      </c>
      <c r="D3931" s="10" t="s">
        <v>50</v>
      </c>
      <c r="E3931" s="12">
        <v>168459</v>
      </c>
      <c r="F3931" s="13">
        <v>709295.09</v>
      </c>
      <c r="G3931" s="13">
        <v>0</v>
      </c>
    </row>
    <row r="3932" spans="1:7" hidden="1" x14ac:dyDescent="0.55000000000000004">
      <c r="A3932" s="10" t="s">
        <v>35</v>
      </c>
      <c r="B3932" s="11">
        <v>43180</v>
      </c>
      <c r="C3932" s="10" t="s">
        <v>48</v>
      </c>
      <c r="D3932" s="10" t="s">
        <v>52</v>
      </c>
      <c r="E3932" s="12">
        <v>271759</v>
      </c>
      <c r="F3932" s="13">
        <v>114427.41</v>
      </c>
      <c r="G3932" s="13">
        <v>0</v>
      </c>
    </row>
    <row r="3933" spans="1:7" hidden="1" x14ac:dyDescent="0.55000000000000004">
      <c r="A3933" s="10" t="s">
        <v>35</v>
      </c>
      <c r="B3933" s="11">
        <v>43180</v>
      </c>
      <c r="C3933" s="10" t="s">
        <v>48</v>
      </c>
      <c r="D3933" s="10" t="s">
        <v>51</v>
      </c>
      <c r="E3933" s="12">
        <v>36028</v>
      </c>
      <c r="F3933" s="13">
        <v>78763.64</v>
      </c>
      <c r="G3933" s="13">
        <v>0</v>
      </c>
    </row>
    <row r="3934" spans="1:7" x14ac:dyDescent="0.55000000000000004">
      <c r="A3934" s="10" t="s">
        <v>35</v>
      </c>
      <c r="B3934" s="11">
        <v>43181</v>
      </c>
      <c r="C3934" s="10" t="s">
        <v>48</v>
      </c>
      <c r="D3934" s="10" t="s">
        <v>50</v>
      </c>
      <c r="E3934" s="12">
        <v>143386</v>
      </c>
      <c r="F3934" s="13">
        <v>605660.29</v>
      </c>
      <c r="G3934" s="13">
        <v>0</v>
      </c>
    </row>
    <row r="3935" spans="1:7" hidden="1" x14ac:dyDescent="0.55000000000000004">
      <c r="A3935" s="10" t="s">
        <v>35</v>
      </c>
      <c r="B3935" s="11">
        <v>43181</v>
      </c>
      <c r="C3935" s="10" t="s">
        <v>48</v>
      </c>
      <c r="D3935" s="10" t="s">
        <v>52</v>
      </c>
      <c r="E3935" s="12">
        <v>256009</v>
      </c>
      <c r="F3935" s="13">
        <v>108135.52</v>
      </c>
      <c r="G3935" s="13">
        <v>0</v>
      </c>
    </row>
    <row r="3936" spans="1:7" hidden="1" x14ac:dyDescent="0.55000000000000004">
      <c r="A3936" s="10" t="s">
        <v>35</v>
      </c>
      <c r="B3936" s="11">
        <v>43181</v>
      </c>
      <c r="C3936" s="10" t="s">
        <v>48</v>
      </c>
      <c r="D3936" s="10" t="s">
        <v>51</v>
      </c>
      <c r="E3936" s="12">
        <v>38686</v>
      </c>
      <c r="F3936" s="13">
        <v>83496.23</v>
      </c>
      <c r="G3936" s="13">
        <v>0</v>
      </c>
    </row>
    <row r="3937" spans="1:7" x14ac:dyDescent="0.55000000000000004">
      <c r="A3937" s="10" t="s">
        <v>35</v>
      </c>
      <c r="B3937" s="11">
        <v>43182</v>
      </c>
      <c r="C3937" s="10" t="s">
        <v>48</v>
      </c>
      <c r="D3937" s="10" t="s">
        <v>50</v>
      </c>
      <c r="E3937" s="12">
        <v>158379</v>
      </c>
      <c r="F3937" s="13">
        <v>671049.38</v>
      </c>
      <c r="G3937" s="13">
        <v>0</v>
      </c>
    </row>
    <row r="3938" spans="1:7" hidden="1" x14ac:dyDescent="0.55000000000000004">
      <c r="A3938" s="10" t="s">
        <v>35</v>
      </c>
      <c r="B3938" s="11">
        <v>43182</v>
      </c>
      <c r="C3938" s="10" t="s">
        <v>48</v>
      </c>
      <c r="D3938" s="10" t="s">
        <v>52</v>
      </c>
      <c r="E3938" s="12">
        <v>290609</v>
      </c>
      <c r="F3938" s="13">
        <v>123103.06</v>
      </c>
      <c r="G3938" s="13">
        <v>0</v>
      </c>
    </row>
    <row r="3939" spans="1:7" hidden="1" x14ac:dyDescent="0.55000000000000004">
      <c r="A3939" s="10" t="s">
        <v>35</v>
      </c>
      <c r="B3939" s="11">
        <v>43182</v>
      </c>
      <c r="C3939" s="10" t="s">
        <v>48</v>
      </c>
      <c r="D3939" s="10" t="s">
        <v>51</v>
      </c>
      <c r="E3939" s="12">
        <v>39530</v>
      </c>
      <c r="F3939" s="13">
        <v>84047.83</v>
      </c>
      <c r="G3939" s="13">
        <v>0</v>
      </c>
    </row>
    <row r="3940" spans="1:7" x14ac:dyDescent="0.55000000000000004">
      <c r="A3940" s="10" t="s">
        <v>35</v>
      </c>
      <c r="B3940" s="11">
        <v>43185</v>
      </c>
      <c r="C3940" s="10" t="s">
        <v>48</v>
      </c>
      <c r="D3940" s="10" t="s">
        <v>50</v>
      </c>
      <c r="E3940" s="12">
        <v>138342</v>
      </c>
      <c r="F3940" s="13">
        <v>588474.82999999996</v>
      </c>
      <c r="G3940" s="13">
        <v>0</v>
      </c>
    </row>
    <row r="3941" spans="1:7" hidden="1" x14ac:dyDescent="0.55000000000000004">
      <c r="A3941" s="10" t="s">
        <v>35</v>
      </c>
      <c r="B3941" s="11">
        <v>43185</v>
      </c>
      <c r="C3941" s="10" t="s">
        <v>48</v>
      </c>
      <c r="D3941" s="10" t="s">
        <v>52</v>
      </c>
      <c r="E3941" s="12">
        <v>236430</v>
      </c>
      <c r="F3941" s="13">
        <v>100577.28</v>
      </c>
      <c r="G3941" s="13">
        <v>0</v>
      </c>
    </row>
    <row r="3942" spans="1:7" hidden="1" x14ac:dyDescent="0.55000000000000004">
      <c r="A3942" s="10" t="s">
        <v>35</v>
      </c>
      <c r="B3942" s="11">
        <v>43185</v>
      </c>
      <c r="C3942" s="10" t="s">
        <v>48</v>
      </c>
      <c r="D3942" s="10" t="s">
        <v>51</v>
      </c>
      <c r="E3942" s="12">
        <v>52853</v>
      </c>
      <c r="F3942" s="13">
        <v>112418.45</v>
      </c>
      <c r="G3942" s="13">
        <v>0</v>
      </c>
    </row>
    <row r="3943" spans="1:7" x14ac:dyDescent="0.55000000000000004">
      <c r="A3943" s="10" t="s">
        <v>35</v>
      </c>
      <c r="B3943" s="11">
        <v>43186</v>
      </c>
      <c r="C3943" s="10" t="s">
        <v>48</v>
      </c>
      <c r="D3943" s="10" t="s">
        <v>50</v>
      </c>
      <c r="E3943" s="12">
        <v>153550</v>
      </c>
      <c r="F3943" s="13">
        <v>654041.01</v>
      </c>
      <c r="G3943" s="13">
        <v>0</v>
      </c>
    </row>
    <row r="3944" spans="1:7" hidden="1" x14ac:dyDescent="0.55000000000000004">
      <c r="A3944" s="10" t="s">
        <v>35</v>
      </c>
      <c r="B3944" s="11">
        <v>43186</v>
      </c>
      <c r="C3944" s="10" t="s">
        <v>48</v>
      </c>
      <c r="D3944" s="10" t="s">
        <v>52</v>
      </c>
      <c r="E3944" s="12">
        <v>265837</v>
      </c>
      <c r="F3944" s="13">
        <v>113242.38</v>
      </c>
      <c r="G3944" s="13">
        <v>0</v>
      </c>
    </row>
    <row r="3945" spans="1:7" hidden="1" x14ac:dyDescent="0.55000000000000004">
      <c r="A3945" s="10" t="s">
        <v>35</v>
      </c>
      <c r="B3945" s="11">
        <v>43186</v>
      </c>
      <c r="C3945" s="10" t="s">
        <v>48</v>
      </c>
      <c r="D3945" s="10" t="s">
        <v>51</v>
      </c>
      <c r="E3945" s="12">
        <v>34317</v>
      </c>
      <c r="F3945" s="13">
        <v>75169.490000000005</v>
      </c>
      <c r="G3945" s="13">
        <v>0</v>
      </c>
    </row>
    <row r="3946" spans="1:7" x14ac:dyDescent="0.55000000000000004">
      <c r="A3946" s="10" t="s">
        <v>35</v>
      </c>
      <c r="B3946" s="11">
        <v>43187</v>
      </c>
      <c r="C3946" s="10" t="s">
        <v>48</v>
      </c>
      <c r="D3946" s="10" t="s">
        <v>50</v>
      </c>
      <c r="E3946" s="12">
        <v>180485</v>
      </c>
      <c r="F3946" s="13">
        <v>757660.57</v>
      </c>
      <c r="G3946" s="13">
        <v>0</v>
      </c>
    </row>
    <row r="3947" spans="1:7" hidden="1" x14ac:dyDescent="0.55000000000000004">
      <c r="A3947" s="10" t="s">
        <v>35</v>
      </c>
      <c r="B3947" s="11">
        <v>43187</v>
      </c>
      <c r="C3947" s="10" t="s">
        <v>48</v>
      </c>
      <c r="D3947" s="10" t="s">
        <v>52</v>
      </c>
      <c r="E3947" s="12">
        <v>308955</v>
      </c>
      <c r="F3947" s="13">
        <v>129722.44</v>
      </c>
      <c r="G3947" s="13">
        <v>0</v>
      </c>
    </row>
    <row r="3948" spans="1:7" hidden="1" x14ac:dyDescent="0.55000000000000004">
      <c r="A3948" s="10" t="s">
        <v>35</v>
      </c>
      <c r="B3948" s="11">
        <v>43187</v>
      </c>
      <c r="C3948" s="10" t="s">
        <v>48</v>
      </c>
      <c r="D3948" s="10" t="s">
        <v>51</v>
      </c>
      <c r="E3948" s="12">
        <v>28631</v>
      </c>
      <c r="F3948" s="13">
        <v>63348.71</v>
      </c>
      <c r="G3948" s="13">
        <v>0</v>
      </c>
    </row>
    <row r="3949" spans="1:7" x14ac:dyDescent="0.55000000000000004">
      <c r="A3949" s="10" t="s">
        <v>35</v>
      </c>
      <c r="B3949" s="11">
        <v>43188</v>
      </c>
      <c r="C3949" s="10" t="s">
        <v>48</v>
      </c>
      <c r="D3949" s="10" t="s">
        <v>50</v>
      </c>
      <c r="E3949" s="12">
        <v>88523</v>
      </c>
      <c r="F3949" s="13">
        <v>372633.14</v>
      </c>
      <c r="G3949" s="13">
        <v>0</v>
      </c>
    </row>
    <row r="3950" spans="1:7" hidden="1" x14ac:dyDescent="0.55000000000000004">
      <c r="A3950" s="10" t="s">
        <v>35</v>
      </c>
      <c r="B3950" s="11">
        <v>43188</v>
      </c>
      <c r="C3950" s="10" t="s">
        <v>48</v>
      </c>
      <c r="D3950" s="10" t="s">
        <v>52</v>
      </c>
      <c r="E3950" s="12">
        <v>154380</v>
      </c>
      <c r="F3950" s="13">
        <v>64981.39</v>
      </c>
      <c r="G3950" s="13">
        <v>0</v>
      </c>
    </row>
    <row r="3951" spans="1:7" hidden="1" x14ac:dyDescent="0.55000000000000004">
      <c r="A3951" s="10" t="s">
        <v>35</v>
      </c>
      <c r="B3951" s="11">
        <v>43188</v>
      </c>
      <c r="C3951" s="10" t="s">
        <v>48</v>
      </c>
      <c r="D3951" s="10" t="s">
        <v>51</v>
      </c>
      <c r="E3951" s="12">
        <v>32524</v>
      </c>
      <c r="F3951" s="13">
        <v>72958.429999999993</v>
      </c>
      <c r="G3951" s="13">
        <v>0</v>
      </c>
    </row>
    <row r="3952" spans="1:7" x14ac:dyDescent="0.55000000000000004">
      <c r="A3952" s="10" t="s">
        <v>35</v>
      </c>
      <c r="B3952" s="11">
        <v>43192</v>
      </c>
      <c r="C3952" s="10" t="s">
        <v>48</v>
      </c>
      <c r="D3952" s="10" t="s">
        <v>50</v>
      </c>
      <c r="E3952" s="12">
        <v>157450</v>
      </c>
      <c r="F3952" s="13">
        <v>657369.46</v>
      </c>
      <c r="G3952" s="13">
        <v>0</v>
      </c>
    </row>
    <row r="3953" spans="1:7" hidden="1" x14ac:dyDescent="0.55000000000000004">
      <c r="A3953" s="10" t="s">
        <v>35</v>
      </c>
      <c r="B3953" s="11">
        <v>43192</v>
      </c>
      <c r="C3953" s="10" t="s">
        <v>48</v>
      </c>
      <c r="D3953" s="10" t="s">
        <v>52</v>
      </c>
      <c r="E3953" s="12">
        <v>289755</v>
      </c>
      <c r="F3953" s="13">
        <v>121003.18</v>
      </c>
      <c r="G3953" s="13">
        <v>0</v>
      </c>
    </row>
    <row r="3954" spans="1:7" hidden="1" x14ac:dyDescent="0.55000000000000004">
      <c r="A3954" s="10" t="s">
        <v>35</v>
      </c>
      <c r="B3954" s="11">
        <v>43192</v>
      </c>
      <c r="C3954" s="10" t="s">
        <v>48</v>
      </c>
      <c r="D3954" s="10" t="s">
        <v>51</v>
      </c>
      <c r="E3954" s="12">
        <v>47123</v>
      </c>
      <c r="F3954" s="13">
        <v>104060.35</v>
      </c>
      <c r="G3954" s="13">
        <v>0</v>
      </c>
    </row>
    <row r="3955" spans="1:7" x14ac:dyDescent="0.55000000000000004">
      <c r="A3955" s="10" t="s">
        <v>35</v>
      </c>
      <c r="B3955" s="11">
        <v>43193</v>
      </c>
      <c r="C3955" s="10" t="s">
        <v>48</v>
      </c>
      <c r="D3955" s="10" t="s">
        <v>50</v>
      </c>
      <c r="E3955" s="12">
        <v>125869</v>
      </c>
      <c r="F3955" s="13">
        <v>518788.76</v>
      </c>
      <c r="G3955" s="13">
        <v>0</v>
      </c>
    </row>
    <row r="3956" spans="1:7" hidden="1" x14ac:dyDescent="0.55000000000000004">
      <c r="A3956" s="10" t="s">
        <v>35</v>
      </c>
      <c r="B3956" s="11">
        <v>43193</v>
      </c>
      <c r="C3956" s="10" t="s">
        <v>48</v>
      </c>
      <c r="D3956" s="10" t="s">
        <v>52</v>
      </c>
      <c r="E3956" s="12">
        <v>253271</v>
      </c>
      <c r="F3956" s="13">
        <v>104378.59</v>
      </c>
      <c r="G3956" s="13">
        <v>0</v>
      </c>
    </row>
    <row r="3957" spans="1:7" hidden="1" x14ac:dyDescent="0.55000000000000004">
      <c r="A3957" s="10" t="s">
        <v>35</v>
      </c>
      <c r="B3957" s="11">
        <v>43193</v>
      </c>
      <c r="C3957" s="10" t="s">
        <v>48</v>
      </c>
      <c r="D3957" s="10" t="s">
        <v>51</v>
      </c>
      <c r="E3957" s="12">
        <v>28938</v>
      </c>
      <c r="F3957" s="13">
        <v>63529.65</v>
      </c>
      <c r="G3957" s="13">
        <v>0</v>
      </c>
    </row>
    <row r="3958" spans="1:7" x14ac:dyDescent="0.55000000000000004">
      <c r="A3958" s="10" t="s">
        <v>35</v>
      </c>
      <c r="B3958" s="11">
        <v>43194</v>
      </c>
      <c r="C3958" s="10" t="s">
        <v>48</v>
      </c>
      <c r="D3958" s="10" t="s">
        <v>50</v>
      </c>
      <c r="E3958" s="12">
        <v>198459</v>
      </c>
      <c r="F3958" s="13">
        <v>811243.66</v>
      </c>
      <c r="G3958" s="13">
        <v>0</v>
      </c>
    </row>
    <row r="3959" spans="1:7" hidden="1" x14ac:dyDescent="0.55000000000000004">
      <c r="A3959" s="10" t="s">
        <v>35</v>
      </c>
      <c r="B3959" s="11">
        <v>43194</v>
      </c>
      <c r="C3959" s="10" t="s">
        <v>48</v>
      </c>
      <c r="D3959" s="10" t="s">
        <v>52</v>
      </c>
      <c r="E3959" s="12">
        <v>341685</v>
      </c>
      <c r="F3959" s="13">
        <v>139682.29</v>
      </c>
      <c r="G3959" s="13">
        <v>0</v>
      </c>
    </row>
    <row r="3960" spans="1:7" hidden="1" x14ac:dyDescent="0.55000000000000004">
      <c r="A3960" s="10" t="s">
        <v>35</v>
      </c>
      <c r="B3960" s="11">
        <v>43194</v>
      </c>
      <c r="C3960" s="10" t="s">
        <v>48</v>
      </c>
      <c r="D3960" s="10" t="s">
        <v>51</v>
      </c>
      <c r="E3960" s="12">
        <v>36825</v>
      </c>
      <c r="F3960" s="13">
        <v>81635.87</v>
      </c>
      <c r="G3960" s="13">
        <v>0</v>
      </c>
    </row>
    <row r="3961" spans="1:7" x14ac:dyDescent="0.55000000000000004">
      <c r="A3961" s="10" t="s">
        <v>35</v>
      </c>
      <c r="B3961" s="11">
        <v>43195</v>
      </c>
      <c r="C3961" s="10" t="s">
        <v>48</v>
      </c>
      <c r="D3961" s="10" t="s">
        <v>50</v>
      </c>
      <c r="E3961" s="12">
        <v>153962</v>
      </c>
      <c r="F3961" s="13">
        <v>635465.87</v>
      </c>
      <c r="G3961" s="13">
        <v>0</v>
      </c>
    </row>
    <row r="3962" spans="1:7" hidden="1" x14ac:dyDescent="0.55000000000000004">
      <c r="A3962" s="10" t="s">
        <v>35</v>
      </c>
      <c r="B3962" s="11">
        <v>43195</v>
      </c>
      <c r="C3962" s="10" t="s">
        <v>48</v>
      </c>
      <c r="D3962" s="10" t="s">
        <v>52</v>
      </c>
      <c r="E3962" s="12">
        <v>275781</v>
      </c>
      <c r="F3962" s="13">
        <v>113829.38</v>
      </c>
      <c r="G3962" s="13">
        <v>0</v>
      </c>
    </row>
    <row r="3963" spans="1:7" hidden="1" x14ac:dyDescent="0.55000000000000004">
      <c r="A3963" s="10" t="s">
        <v>35</v>
      </c>
      <c r="B3963" s="11">
        <v>43195</v>
      </c>
      <c r="C3963" s="10" t="s">
        <v>48</v>
      </c>
      <c r="D3963" s="10" t="s">
        <v>51</v>
      </c>
      <c r="E3963" s="12">
        <v>45415</v>
      </c>
      <c r="F3963" s="13">
        <v>99341</v>
      </c>
      <c r="G3963" s="13">
        <v>0</v>
      </c>
    </row>
    <row r="3964" spans="1:7" x14ac:dyDescent="0.55000000000000004">
      <c r="A3964" s="10" t="s">
        <v>35</v>
      </c>
      <c r="B3964" s="11">
        <v>43196</v>
      </c>
      <c r="C3964" s="10" t="s">
        <v>48</v>
      </c>
      <c r="D3964" s="10" t="s">
        <v>50</v>
      </c>
      <c r="E3964" s="12">
        <v>175482</v>
      </c>
      <c r="F3964" s="13">
        <v>716252.96</v>
      </c>
      <c r="G3964" s="13">
        <v>0</v>
      </c>
    </row>
    <row r="3965" spans="1:7" hidden="1" x14ac:dyDescent="0.55000000000000004">
      <c r="A3965" s="10" t="s">
        <v>35</v>
      </c>
      <c r="B3965" s="11">
        <v>43196</v>
      </c>
      <c r="C3965" s="10" t="s">
        <v>48</v>
      </c>
      <c r="D3965" s="10" t="s">
        <v>52</v>
      </c>
      <c r="E3965" s="12">
        <v>325982</v>
      </c>
      <c r="F3965" s="13">
        <v>133104.94</v>
      </c>
      <c r="G3965" s="13">
        <v>0</v>
      </c>
    </row>
    <row r="3966" spans="1:7" hidden="1" x14ac:dyDescent="0.55000000000000004">
      <c r="A3966" s="10" t="s">
        <v>35</v>
      </c>
      <c r="B3966" s="11">
        <v>43196</v>
      </c>
      <c r="C3966" s="10" t="s">
        <v>48</v>
      </c>
      <c r="D3966" s="10" t="s">
        <v>51</v>
      </c>
      <c r="E3966" s="12">
        <v>33556</v>
      </c>
      <c r="F3966" s="13">
        <v>73790.53</v>
      </c>
      <c r="G3966" s="13">
        <v>0</v>
      </c>
    </row>
    <row r="3967" spans="1:7" x14ac:dyDescent="0.55000000000000004">
      <c r="A3967" s="10" t="s">
        <v>35</v>
      </c>
      <c r="B3967" s="11">
        <v>43199</v>
      </c>
      <c r="C3967" s="10" t="s">
        <v>48</v>
      </c>
      <c r="D3967" s="10" t="s">
        <v>50</v>
      </c>
      <c r="E3967" s="12">
        <v>138700</v>
      </c>
      <c r="F3967" s="13">
        <v>566525.11</v>
      </c>
      <c r="G3967" s="13">
        <v>0</v>
      </c>
    </row>
    <row r="3968" spans="1:7" hidden="1" x14ac:dyDescent="0.55000000000000004">
      <c r="A3968" s="10" t="s">
        <v>35</v>
      </c>
      <c r="B3968" s="11">
        <v>43199</v>
      </c>
      <c r="C3968" s="10" t="s">
        <v>48</v>
      </c>
      <c r="D3968" s="10" t="s">
        <v>52</v>
      </c>
      <c r="E3968" s="12">
        <v>280063</v>
      </c>
      <c r="F3968" s="13">
        <v>114412.93</v>
      </c>
      <c r="G3968" s="13">
        <v>0</v>
      </c>
    </row>
    <row r="3969" spans="1:7" hidden="1" x14ac:dyDescent="0.55000000000000004">
      <c r="A3969" s="10" t="s">
        <v>35</v>
      </c>
      <c r="B3969" s="11">
        <v>43199</v>
      </c>
      <c r="C3969" s="10" t="s">
        <v>48</v>
      </c>
      <c r="D3969" s="10" t="s">
        <v>51</v>
      </c>
      <c r="E3969" s="12">
        <v>35353</v>
      </c>
      <c r="F3969" s="13">
        <v>76939.350000000006</v>
      </c>
      <c r="G3969" s="13">
        <v>0</v>
      </c>
    </row>
    <row r="3970" spans="1:7" x14ac:dyDescent="0.55000000000000004">
      <c r="A3970" s="10" t="s">
        <v>35</v>
      </c>
      <c r="B3970" s="11">
        <v>43200</v>
      </c>
      <c r="C3970" s="10" t="s">
        <v>48</v>
      </c>
      <c r="D3970" s="10" t="s">
        <v>50</v>
      </c>
      <c r="E3970" s="12">
        <v>156873</v>
      </c>
      <c r="F3970" s="13">
        <v>659286.37</v>
      </c>
      <c r="G3970" s="13">
        <v>0</v>
      </c>
    </row>
    <row r="3971" spans="1:7" hidden="1" x14ac:dyDescent="0.55000000000000004">
      <c r="A3971" s="10" t="s">
        <v>35</v>
      </c>
      <c r="B3971" s="11">
        <v>43200</v>
      </c>
      <c r="C3971" s="10" t="s">
        <v>48</v>
      </c>
      <c r="D3971" s="10" t="s">
        <v>52</v>
      </c>
      <c r="E3971" s="12">
        <v>282069</v>
      </c>
      <c r="F3971" s="13">
        <v>118516.31</v>
      </c>
      <c r="G3971" s="13">
        <v>0</v>
      </c>
    </row>
    <row r="3972" spans="1:7" hidden="1" x14ac:dyDescent="0.55000000000000004">
      <c r="A3972" s="10" t="s">
        <v>35</v>
      </c>
      <c r="B3972" s="11">
        <v>43200</v>
      </c>
      <c r="C3972" s="10" t="s">
        <v>48</v>
      </c>
      <c r="D3972" s="10" t="s">
        <v>51</v>
      </c>
      <c r="E3972" s="12">
        <v>45064</v>
      </c>
      <c r="F3972" s="13">
        <v>98482.55</v>
      </c>
      <c r="G3972" s="13">
        <v>0</v>
      </c>
    </row>
    <row r="3973" spans="1:7" x14ac:dyDescent="0.55000000000000004">
      <c r="A3973" s="10" t="s">
        <v>35</v>
      </c>
      <c r="B3973" s="11">
        <v>43201</v>
      </c>
      <c r="C3973" s="10" t="s">
        <v>48</v>
      </c>
      <c r="D3973" s="10" t="s">
        <v>50</v>
      </c>
      <c r="E3973" s="12">
        <v>210471</v>
      </c>
      <c r="F3973" s="13">
        <v>909029.31</v>
      </c>
      <c r="G3973" s="13">
        <v>0</v>
      </c>
    </row>
    <row r="3974" spans="1:7" hidden="1" x14ac:dyDescent="0.55000000000000004">
      <c r="A3974" s="10" t="s">
        <v>35</v>
      </c>
      <c r="B3974" s="11">
        <v>43201</v>
      </c>
      <c r="C3974" s="10" t="s">
        <v>48</v>
      </c>
      <c r="D3974" s="10" t="s">
        <v>52</v>
      </c>
      <c r="E3974" s="12">
        <v>408335</v>
      </c>
      <c r="F3974" s="13">
        <v>176409.02</v>
      </c>
      <c r="G3974" s="13">
        <v>0</v>
      </c>
    </row>
    <row r="3975" spans="1:7" hidden="1" x14ac:dyDescent="0.55000000000000004">
      <c r="A3975" s="10" t="s">
        <v>35</v>
      </c>
      <c r="B3975" s="11">
        <v>43201</v>
      </c>
      <c r="C3975" s="10" t="s">
        <v>48</v>
      </c>
      <c r="D3975" s="10" t="s">
        <v>51</v>
      </c>
      <c r="E3975" s="12">
        <v>38607</v>
      </c>
      <c r="F3975" s="13">
        <v>84058.42</v>
      </c>
      <c r="G3975" s="13">
        <v>0</v>
      </c>
    </row>
    <row r="3976" spans="1:7" x14ac:dyDescent="0.55000000000000004">
      <c r="A3976" s="10" t="s">
        <v>35</v>
      </c>
      <c r="B3976" s="11">
        <v>43202</v>
      </c>
      <c r="C3976" s="10" t="s">
        <v>48</v>
      </c>
      <c r="D3976" s="10" t="s">
        <v>50</v>
      </c>
      <c r="E3976" s="12">
        <v>157106</v>
      </c>
      <c r="F3976" s="13">
        <v>683811.63</v>
      </c>
      <c r="G3976" s="13">
        <v>0</v>
      </c>
    </row>
    <row r="3977" spans="1:7" hidden="1" x14ac:dyDescent="0.55000000000000004">
      <c r="A3977" s="10" t="s">
        <v>35</v>
      </c>
      <c r="B3977" s="11">
        <v>43202</v>
      </c>
      <c r="C3977" s="10" t="s">
        <v>48</v>
      </c>
      <c r="D3977" s="10" t="s">
        <v>52</v>
      </c>
      <c r="E3977" s="12">
        <v>299054</v>
      </c>
      <c r="F3977" s="13">
        <v>130177.62</v>
      </c>
      <c r="G3977" s="13">
        <v>0</v>
      </c>
    </row>
    <row r="3978" spans="1:7" hidden="1" x14ac:dyDescent="0.55000000000000004">
      <c r="A3978" s="10" t="s">
        <v>35</v>
      </c>
      <c r="B3978" s="11">
        <v>43202</v>
      </c>
      <c r="C3978" s="10" t="s">
        <v>48</v>
      </c>
      <c r="D3978" s="10" t="s">
        <v>51</v>
      </c>
      <c r="E3978" s="12">
        <v>36355</v>
      </c>
      <c r="F3978" s="13">
        <v>79706.05</v>
      </c>
      <c r="G3978" s="13">
        <v>0</v>
      </c>
    </row>
    <row r="3979" spans="1:7" x14ac:dyDescent="0.55000000000000004">
      <c r="A3979" s="10" t="s">
        <v>35</v>
      </c>
      <c r="B3979" s="11">
        <v>43203</v>
      </c>
      <c r="C3979" s="10" t="s">
        <v>48</v>
      </c>
      <c r="D3979" s="10" t="s">
        <v>50</v>
      </c>
      <c r="E3979" s="12">
        <v>149668</v>
      </c>
      <c r="F3979" s="13">
        <v>656549.74</v>
      </c>
      <c r="G3979" s="13">
        <v>0</v>
      </c>
    </row>
    <row r="3980" spans="1:7" hidden="1" x14ac:dyDescent="0.55000000000000004">
      <c r="A3980" s="10" t="s">
        <v>35</v>
      </c>
      <c r="B3980" s="11">
        <v>43203</v>
      </c>
      <c r="C3980" s="10" t="s">
        <v>48</v>
      </c>
      <c r="D3980" s="10" t="s">
        <v>52</v>
      </c>
      <c r="E3980" s="12">
        <v>279778</v>
      </c>
      <c r="F3980" s="13">
        <v>122732.47</v>
      </c>
      <c r="G3980" s="13">
        <v>0</v>
      </c>
    </row>
    <row r="3981" spans="1:7" hidden="1" x14ac:dyDescent="0.55000000000000004">
      <c r="A3981" s="10" t="s">
        <v>35</v>
      </c>
      <c r="B3981" s="11">
        <v>43203</v>
      </c>
      <c r="C3981" s="10" t="s">
        <v>48</v>
      </c>
      <c r="D3981" s="10" t="s">
        <v>51</v>
      </c>
      <c r="E3981" s="12">
        <v>35700</v>
      </c>
      <c r="F3981" s="13">
        <v>79443.64</v>
      </c>
      <c r="G3981" s="13">
        <v>0</v>
      </c>
    </row>
    <row r="3982" spans="1:7" x14ac:dyDescent="0.55000000000000004">
      <c r="A3982" s="10" t="s">
        <v>35</v>
      </c>
      <c r="B3982" s="11">
        <v>43206</v>
      </c>
      <c r="C3982" s="10" t="s">
        <v>48</v>
      </c>
      <c r="D3982" s="10" t="s">
        <v>50</v>
      </c>
      <c r="E3982" s="12">
        <v>119912</v>
      </c>
      <c r="F3982" s="13">
        <v>522205.01</v>
      </c>
      <c r="G3982" s="13">
        <v>0</v>
      </c>
    </row>
    <row r="3983" spans="1:7" hidden="1" x14ac:dyDescent="0.55000000000000004">
      <c r="A3983" s="10" t="s">
        <v>35</v>
      </c>
      <c r="B3983" s="11">
        <v>43206</v>
      </c>
      <c r="C3983" s="10" t="s">
        <v>48</v>
      </c>
      <c r="D3983" s="10" t="s">
        <v>52</v>
      </c>
      <c r="E3983" s="12">
        <v>251545</v>
      </c>
      <c r="F3983" s="13">
        <v>109550.98</v>
      </c>
      <c r="G3983" s="13">
        <v>0</v>
      </c>
    </row>
    <row r="3984" spans="1:7" hidden="1" x14ac:dyDescent="0.55000000000000004">
      <c r="A3984" s="10" t="s">
        <v>35</v>
      </c>
      <c r="B3984" s="11">
        <v>43206</v>
      </c>
      <c r="C3984" s="10" t="s">
        <v>48</v>
      </c>
      <c r="D3984" s="10" t="s">
        <v>51</v>
      </c>
      <c r="E3984" s="12">
        <v>27305</v>
      </c>
      <c r="F3984" s="13">
        <v>61761.9</v>
      </c>
      <c r="G3984" s="13">
        <v>0</v>
      </c>
    </row>
    <row r="3985" spans="1:7" x14ac:dyDescent="0.55000000000000004">
      <c r="A3985" s="10" t="s">
        <v>35</v>
      </c>
      <c r="B3985" s="11">
        <v>43207</v>
      </c>
      <c r="C3985" s="10" t="s">
        <v>48</v>
      </c>
      <c r="D3985" s="10" t="s">
        <v>50</v>
      </c>
      <c r="E3985" s="12">
        <v>123177</v>
      </c>
      <c r="F3985" s="13">
        <v>535070.44999999995</v>
      </c>
      <c r="G3985" s="13">
        <v>0</v>
      </c>
    </row>
    <row r="3986" spans="1:7" hidden="1" x14ac:dyDescent="0.55000000000000004">
      <c r="A3986" s="10" t="s">
        <v>35</v>
      </c>
      <c r="B3986" s="11">
        <v>43207</v>
      </c>
      <c r="C3986" s="10" t="s">
        <v>48</v>
      </c>
      <c r="D3986" s="10" t="s">
        <v>52</v>
      </c>
      <c r="E3986" s="12">
        <v>238944</v>
      </c>
      <c r="F3986" s="13">
        <v>103815.55</v>
      </c>
      <c r="G3986" s="13">
        <v>0</v>
      </c>
    </row>
    <row r="3987" spans="1:7" hidden="1" x14ac:dyDescent="0.55000000000000004">
      <c r="A3987" s="10" t="s">
        <v>35</v>
      </c>
      <c r="B3987" s="11">
        <v>43207</v>
      </c>
      <c r="C3987" s="10" t="s">
        <v>48</v>
      </c>
      <c r="D3987" s="10" t="s">
        <v>51</v>
      </c>
      <c r="E3987" s="12">
        <v>31458</v>
      </c>
      <c r="F3987" s="13">
        <v>70810.3</v>
      </c>
      <c r="G3987" s="13">
        <v>0</v>
      </c>
    </row>
    <row r="3988" spans="1:7" x14ac:dyDescent="0.55000000000000004">
      <c r="A3988" s="10" t="s">
        <v>35</v>
      </c>
      <c r="B3988" s="11">
        <v>43208</v>
      </c>
      <c r="C3988" s="10" t="s">
        <v>48</v>
      </c>
      <c r="D3988" s="10" t="s">
        <v>50</v>
      </c>
      <c r="E3988" s="12">
        <v>138643</v>
      </c>
      <c r="F3988" s="13">
        <v>615908.22</v>
      </c>
      <c r="G3988" s="13">
        <v>0</v>
      </c>
    </row>
    <row r="3989" spans="1:7" hidden="1" x14ac:dyDescent="0.55000000000000004">
      <c r="A3989" s="10" t="s">
        <v>35</v>
      </c>
      <c r="B3989" s="11">
        <v>43208</v>
      </c>
      <c r="C3989" s="10" t="s">
        <v>48</v>
      </c>
      <c r="D3989" s="10" t="s">
        <v>52</v>
      </c>
      <c r="E3989" s="12">
        <v>264443</v>
      </c>
      <c r="F3989" s="13">
        <v>117430.52</v>
      </c>
      <c r="G3989" s="13">
        <v>0</v>
      </c>
    </row>
    <row r="3990" spans="1:7" hidden="1" x14ac:dyDescent="0.55000000000000004">
      <c r="A3990" s="10" t="s">
        <v>35</v>
      </c>
      <c r="B3990" s="11">
        <v>43208</v>
      </c>
      <c r="C3990" s="10" t="s">
        <v>48</v>
      </c>
      <c r="D3990" s="10" t="s">
        <v>51</v>
      </c>
      <c r="E3990" s="12">
        <v>26161</v>
      </c>
      <c r="F3990" s="13">
        <v>59424.74</v>
      </c>
      <c r="G3990" s="13">
        <v>0</v>
      </c>
    </row>
    <row r="3991" spans="1:7" x14ac:dyDescent="0.55000000000000004">
      <c r="A3991" s="10" t="s">
        <v>35</v>
      </c>
      <c r="B3991" s="11">
        <v>43209</v>
      </c>
      <c r="C3991" s="10" t="s">
        <v>48</v>
      </c>
      <c r="D3991" s="10" t="s">
        <v>50</v>
      </c>
      <c r="E3991" s="12">
        <v>154766</v>
      </c>
      <c r="F3991" s="13">
        <v>702911.93</v>
      </c>
      <c r="G3991" s="13">
        <v>0</v>
      </c>
    </row>
    <row r="3992" spans="1:7" hidden="1" x14ac:dyDescent="0.55000000000000004">
      <c r="A3992" s="10" t="s">
        <v>35</v>
      </c>
      <c r="B3992" s="11">
        <v>43209</v>
      </c>
      <c r="C3992" s="10" t="s">
        <v>48</v>
      </c>
      <c r="D3992" s="10" t="s">
        <v>52</v>
      </c>
      <c r="E3992" s="12">
        <v>297894</v>
      </c>
      <c r="F3992" s="13">
        <v>135270.51999999999</v>
      </c>
      <c r="G3992" s="13">
        <v>0</v>
      </c>
    </row>
    <row r="3993" spans="1:7" hidden="1" x14ac:dyDescent="0.55000000000000004">
      <c r="A3993" s="10" t="s">
        <v>35</v>
      </c>
      <c r="B3993" s="11">
        <v>43209</v>
      </c>
      <c r="C3993" s="10" t="s">
        <v>48</v>
      </c>
      <c r="D3993" s="10" t="s">
        <v>51</v>
      </c>
      <c r="E3993" s="12">
        <v>42437</v>
      </c>
      <c r="F3993" s="13">
        <v>94922.58</v>
      </c>
      <c r="G3993" s="13">
        <v>0</v>
      </c>
    </row>
    <row r="3994" spans="1:7" x14ac:dyDescent="0.55000000000000004">
      <c r="A3994" s="10" t="s">
        <v>35</v>
      </c>
      <c r="B3994" s="11">
        <v>43210</v>
      </c>
      <c r="C3994" s="10" t="s">
        <v>48</v>
      </c>
      <c r="D3994" s="10" t="s">
        <v>50</v>
      </c>
      <c r="E3994" s="12">
        <v>118550</v>
      </c>
      <c r="F3994" s="13">
        <v>535291.31999999995</v>
      </c>
      <c r="G3994" s="13">
        <v>0</v>
      </c>
    </row>
    <row r="3995" spans="1:7" hidden="1" x14ac:dyDescent="0.55000000000000004">
      <c r="A3995" s="10" t="s">
        <v>35</v>
      </c>
      <c r="B3995" s="11">
        <v>43210</v>
      </c>
      <c r="C3995" s="10" t="s">
        <v>48</v>
      </c>
      <c r="D3995" s="10" t="s">
        <v>52</v>
      </c>
      <c r="E3995" s="12">
        <v>217522</v>
      </c>
      <c r="F3995" s="13">
        <v>98219.25</v>
      </c>
      <c r="G3995" s="13">
        <v>0</v>
      </c>
    </row>
    <row r="3996" spans="1:7" hidden="1" x14ac:dyDescent="0.55000000000000004">
      <c r="A3996" s="10" t="s">
        <v>35</v>
      </c>
      <c r="B3996" s="11">
        <v>43210</v>
      </c>
      <c r="C3996" s="10" t="s">
        <v>48</v>
      </c>
      <c r="D3996" s="10" t="s">
        <v>51</v>
      </c>
      <c r="E3996" s="12">
        <v>30256</v>
      </c>
      <c r="F3996" s="13">
        <v>67768.929999999993</v>
      </c>
      <c r="G3996" s="13">
        <v>0</v>
      </c>
    </row>
    <row r="3997" spans="1:7" x14ac:dyDescent="0.55000000000000004">
      <c r="A3997" s="10" t="s">
        <v>35</v>
      </c>
      <c r="B3997" s="11">
        <v>43213</v>
      </c>
      <c r="C3997" s="10" t="s">
        <v>48</v>
      </c>
      <c r="D3997" s="10" t="s">
        <v>50</v>
      </c>
      <c r="E3997" s="12">
        <v>128630</v>
      </c>
      <c r="F3997" s="13">
        <v>581547.9</v>
      </c>
      <c r="G3997" s="13">
        <v>0</v>
      </c>
    </row>
    <row r="3998" spans="1:7" hidden="1" x14ac:dyDescent="0.55000000000000004">
      <c r="A3998" s="10" t="s">
        <v>35</v>
      </c>
      <c r="B3998" s="11">
        <v>43213</v>
      </c>
      <c r="C3998" s="10" t="s">
        <v>48</v>
      </c>
      <c r="D3998" s="10" t="s">
        <v>52</v>
      </c>
      <c r="E3998" s="12">
        <v>253442</v>
      </c>
      <c r="F3998" s="13">
        <v>114591.08</v>
      </c>
      <c r="G3998" s="13">
        <v>0</v>
      </c>
    </row>
    <row r="3999" spans="1:7" hidden="1" x14ac:dyDescent="0.55000000000000004">
      <c r="A3999" s="10" t="s">
        <v>35</v>
      </c>
      <c r="B3999" s="11">
        <v>43213</v>
      </c>
      <c r="C3999" s="10" t="s">
        <v>48</v>
      </c>
      <c r="D3999" s="10" t="s">
        <v>51</v>
      </c>
      <c r="E3999" s="12">
        <v>29036</v>
      </c>
      <c r="F3999" s="13">
        <v>66100.5</v>
      </c>
      <c r="G3999" s="13">
        <v>0</v>
      </c>
    </row>
    <row r="4000" spans="1:7" x14ac:dyDescent="0.55000000000000004">
      <c r="A4000" s="10" t="s">
        <v>35</v>
      </c>
      <c r="B4000" s="11">
        <v>43214</v>
      </c>
      <c r="C4000" s="10" t="s">
        <v>48</v>
      </c>
      <c r="D4000" s="10" t="s">
        <v>50</v>
      </c>
      <c r="E4000" s="12">
        <v>144579</v>
      </c>
      <c r="F4000" s="13">
        <v>661665.77</v>
      </c>
      <c r="G4000" s="13">
        <v>0</v>
      </c>
    </row>
    <row r="4001" spans="1:7" hidden="1" x14ac:dyDescent="0.55000000000000004">
      <c r="A4001" s="10" t="s">
        <v>35</v>
      </c>
      <c r="B4001" s="11">
        <v>43214</v>
      </c>
      <c r="C4001" s="10" t="s">
        <v>48</v>
      </c>
      <c r="D4001" s="10" t="s">
        <v>52</v>
      </c>
      <c r="E4001" s="12">
        <v>288830</v>
      </c>
      <c r="F4001" s="13">
        <v>132177.95000000001</v>
      </c>
      <c r="G4001" s="13">
        <v>0</v>
      </c>
    </row>
    <row r="4002" spans="1:7" hidden="1" x14ac:dyDescent="0.55000000000000004">
      <c r="A4002" s="10" t="s">
        <v>35</v>
      </c>
      <c r="B4002" s="11">
        <v>43214</v>
      </c>
      <c r="C4002" s="10" t="s">
        <v>48</v>
      </c>
      <c r="D4002" s="10" t="s">
        <v>51</v>
      </c>
      <c r="E4002" s="12">
        <v>26475</v>
      </c>
      <c r="F4002" s="13">
        <v>60790.36</v>
      </c>
      <c r="G4002" s="13">
        <v>0</v>
      </c>
    </row>
    <row r="4003" spans="1:7" x14ac:dyDescent="0.55000000000000004">
      <c r="A4003" s="10" t="s">
        <v>35</v>
      </c>
      <c r="B4003" s="11">
        <v>43215</v>
      </c>
      <c r="C4003" s="10" t="s">
        <v>48</v>
      </c>
      <c r="D4003" s="10" t="s">
        <v>50</v>
      </c>
      <c r="E4003" s="12">
        <v>149082</v>
      </c>
      <c r="F4003" s="13">
        <v>676720.15</v>
      </c>
      <c r="G4003" s="13">
        <v>0</v>
      </c>
    </row>
    <row r="4004" spans="1:7" hidden="1" x14ac:dyDescent="0.55000000000000004">
      <c r="A4004" s="10" t="s">
        <v>35</v>
      </c>
      <c r="B4004" s="11">
        <v>43215</v>
      </c>
      <c r="C4004" s="10" t="s">
        <v>48</v>
      </c>
      <c r="D4004" s="10" t="s">
        <v>52</v>
      </c>
      <c r="E4004" s="12">
        <v>280193</v>
      </c>
      <c r="F4004" s="13">
        <v>127170.12</v>
      </c>
      <c r="G4004" s="13">
        <v>0</v>
      </c>
    </row>
    <row r="4005" spans="1:7" hidden="1" x14ac:dyDescent="0.55000000000000004">
      <c r="A4005" s="10" t="s">
        <v>35</v>
      </c>
      <c r="B4005" s="11">
        <v>43215</v>
      </c>
      <c r="C4005" s="10" t="s">
        <v>48</v>
      </c>
      <c r="D4005" s="10" t="s">
        <v>51</v>
      </c>
      <c r="E4005" s="12">
        <v>28567</v>
      </c>
      <c r="F4005" s="13">
        <v>66530.94</v>
      </c>
      <c r="G4005" s="13">
        <v>0</v>
      </c>
    </row>
    <row r="4006" spans="1:7" x14ac:dyDescent="0.55000000000000004">
      <c r="A4006" s="10" t="s">
        <v>35</v>
      </c>
      <c r="B4006" s="11">
        <v>43216</v>
      </c>
      <c r="C4006" s="10" t="s">
        <v>48</v>
      </c>
      <c r="D4006" s="10" t="s">
        <v>50</v>
      </c>
      <c r="E4006" s="12">
        <v>131227</v>
      </c>
      <c r="F4006" s="13">
        <v>599236.89</v>
      </c>
      <c r="G4006" s="13">
        <v>0</v>
      </c>
    </row>
    <row r="4007" spans="1:7" hidden="1" x14ac:dyDescent="0.55000000000000004">
      <c r="A4007" s="10" t="s">
        <v>35</v>
      </c>
      <c r="B4007" s="11">
        <v>43216</v>
      </c>
      <c r="C4007" s="10" t="s">
        <v>48</v>
      </c>
      <c r="D4007" s="10" t="s">
        <v>52</v>
      </c>
      <c r="E4007" s="12">
        <v>247870</v>
      </c>
      <c r="F4007" s="13">
        <v>113183.54</v>
      </c>
      <c r="G4007" s="13">
        <v>0</v>
      </c>
    </row>
    <row r="4008" spans="1:7" hidden="1" x14ac:dyDescent="0.55000000000000004">
      <c r="A4008" s="10" t="s">
        <v>35</v>
      </c>
      <c r="B4008" s="11">
        <v>43216</v>
      </c>
      <c r="C4008" s="10" t="s">
        <v>48</v>
      </c>
      <c r="D4008" s="10" t="s">
        <v>51</v>
      </c>
      <c r="E4008" s="12">
        <v>27908</v>
      </c>
      <c r="F4008" s="13">
        <v>66148.22</v>
      </c>
      <c r="G4008" s="13">
        <v>0</v>
      </c>
    </row>
    <row r="4009" spans="1:7" x14ac:dyDescent="0.55000000000000004">
      <c r="A4009" s="10" t="s">
        <v>35</v>
      </c>
      <c r="B4009" s="11">
        <v>43217</v>
      </c>
      <c r="C4009" s="10" t="s">
        <v>48</v>
      </c>
      <c r="D4009" s="10" t="s">
        <v>50</v>
      </c>
      <c r="E4009" s="12">
        <v>99689</v>
      </c>
      <c r="F4009" s="13">
        <v>452732.62</v>
      </c>
      <c r="G4009" s="13">
        <v>0</v>
      </c>
    </row>
    <row r="4010" spans="1:7" hidden="1" x14ac:dyDescent="0.55000000000000004">
      <c r="A4010" s="10" t="s">
        <v>35</v>
      </c>
      <c r="B4010" s="11">
        <v>43217</v>
      </c>
      <c r="C4010" s="10" t="s">
        <v>48</v>
      </c>
      <c r="D4010" s="10" t="s">
        <v>52</v>
      </c>
      <c r="E4010" s="12">
        <v>195906</v>
      </c>
      <c r="F4010" s="13">
        <v>88964.479999999996</v>
      </c>
      <c r="G4010" s="13">
        <v>0</v>
      </c>
    </row>
    <row r="4011" spans="1:7" hidden="1" x14ac:dyDescent="0.55000000000000004">
      <c r="A4011" s="10" t="s">
        <v>35</v>
      </c>
      <c r="B4011" s="11">
        <v>43217</v>
      </c>
      <c r="C4011" s="10" t="s">
        <v>48</v>
      </c>
      <c r="D4011" s="10" t="s">
        <v>51</v>
      </c>
      <c r="E4011" s="12">
        <v>24635</v>
      </c>
      <c r="F4011" s="13">
        <v>57722.76</v>
      </c>
      <c r="G4011" s="13">
        <v>0</v>
      </c>
    </row>
    <row r="4012" spans="1:7" x14ac:dyDescent="0.55000000000000004">
      <c r="A4012" s="10" t="s">
        <v>35</v>
      </c>
      <c r="B4012" s="11">
        <v>43220</v>
      </c>
      <c r="C4012" s="10" t="s">
        <v>48</v>
      </c>
      <c r="D4012" s="10" t="s">
        <v>50</v>
      </c>
      <c r="E4012" s="12">
        <v>165580</v>
      </c>
      <c r="F4012" s="13">
        <v>749889.37</v>
      </c>
      <c r="G4012" s="13">
        <v>0</v>
      </c>
    </row>
    <row r="4013" spans="1:7" hidden="1" x14ac:dyDescent="0.55000000000000004">
      <c r="A4013" s="10" t="s">
        <v>35</v>
      </c>
      <c r="B4013" s="11">
        <v>43220</v>
      </c>
      <c r="C4013" s="10" t="s">
        <v>48</v>
      </c>
      <c r="D4013" s="10" t="s">
        <v>52</v>
      </c>
      <c r="E4013" s="12">
        <v>293147</v>
      </c>
      <c r="F4013" s="13">
        <v>132738.79999999999</v>
      </c>
      <c r="G4013" s="13">
        <v>0</v>
      </c>
    </row>
    <row r="4014" spans="1:7" hidden="1" x14ac:dyDescent="0.55000000000000004">
      <c r="A4014" s="10" t="s">
        <v>35</v>
      </c>
      <c r="B4014" s="11">
        <v>43220</v>
      </c>
      <c r="C4014" s="10" t="s">
        <v>48</v>
      </c>
      <c r="D4014" s="10" t="s">
        <v>51</v>
      </c>
      <c r="E4014" s="12">
        <v>23157</v>
      </c>
      <c r="F4014" s="13">
        <v>53240.04</v>
      </c>
      <c r="G4014" s="13">
        <v>0</v>
      </c>
    </row>
    <row r="4015" spans="1:7" x14ac:dyDescent="0.55000000000000004">
      <c r="A4015" s="10" t="s">
        <v>35</v>
      </c>
      <c r="B4015" s="11">
        <v>43221</v>
      </c>
      <c r="C4015" s="10" t="s">
        <v>48</v>
      </c>
      <c r="D4015" s="10" t="s">
        <v>50</v>
      </c>
      <c r="E4015" s="12">
        <v>86156</v>
      </c>
      <c r="F4015" s="13">
        <v>389161.3</v>
      </c>
      <c r="G4015" s="13">
        <v>0</v>
      </c>
    </row>
    <row r="4016" spans="1:7" hidden="1" x14ac:dyDescent="0.55000000000000004">
      <c r="A4016" s="10" t="s">
        <v>35</v>
      </c>
      <c r="B4016" s="11">
        <v>43221</v>
      </c>
      <c r="C4016" s="10" t="s">
        <v>48</v>
      </c>
      <c r="D4016" s="10" t="s">
        <v>52</v>
      </c>
      <c r="E4016" s="12">
        <v>165108</v>
      </c>
      <c r="F4016" s="13">
        <v>74590.28</v>
      </c>
      <c r="G4016" s="13">
        <v>0</v>
      </c>
    </row>
    <row r="4017" spans="1:7" hidden="1" x14ac:dyDescent="0.55000000000000004">
      <c r="A4017" s="10" t="s">
        <v>35</v>
      </c>
      <c r="B4017" s="11">
        <v>43221</v>
      </c>
      <c r="C4017" s="10" t="s">
        <v>48</v>
      </c>
      <c r="D4017" s="10" t="s">
        <v>51</v>
      </c>
      <c r="E4017" s="12">
        <v>25141</v>
      </c>
      <c r="F4017" s="13">
        <v>59016.480000000003</v>
      </c>
      <c r="G4017" s="13">
        <v>0</v>
      </c>
    </row>
    <row r="4018" spans="1:7" x14ac:dyDescent="0.55000000000000004">
      <c r="A4018" s="10" t="s">
        <v>35</v>
      </c>
      <c r="B4018" s="11">
        <v>43222</v>
      </c>
      <c r="C4018" s="10" t="s">
        <v>48</v>
      </c>
      <c r="D4018" s="10" t="s">
        <v>50</v>
      </c>
      <c r="E4018" s="12">
        <v>146558</v>
      </c>
      <c r="F4018" s="13">
        <v>659984.64000000001</v>
      </c>
      <c r="G4018" s="13">
        <v>0</v>
      </c>
    </row>
    <row r="4019" spans="1:7" hidden="1" x14ac:dyDescent="0.55000000000000004">
      <c r="A4019" s="10" t="s">
        <v>35</v>
      </c>
      <c r="B4019" s="11">
        <v>43222</v>
      </c>
      <c r="C4019" s="10" t="s">
        <v>48</v>
      </c>
      <c r="D4019" s="10" t="s">
        <v>52</v>
      </c>
      <c r="E4019" s="12">
        <v>272301</v>
      </c>
      <c r="F4019" s="13">
        <v>122637.02</v>
      </c>
      <c r="G4019" s="13">
        <v>0</v>
      </c>
    </row>
    <row r="4020" spans="1:7" hidden="1" x14ac:dyDescent="0.55000000000000004">
      <c r="A4020" s="10" t="s">
        <v>35</v>
      </c>
      <c r="B4020" s="11">
        <v>43222</v>
      </c>
      <c r="C4020" s="10" t="s">
        <v>48</v>
      </c>
      <c r="D4020" s="10" t="s">
        <v>51</v>
      </c>
      <c r="E4020" s="12">
        <v>27836</v>
      </c>
      <c r="F4020" s="13">
        <v>64744.160000000003</v>
      </c>
      <c r="G4020" s="13">
        <v>0</v>
      </c>
    </row>
    <row r="4021" spans="1:7" x14ac:dyDescent="0.55000000000000004">
      <c r="A4021" s="10" t="s">
        <v>35</v>
      </c>
      <c r="B4021" s="11">
        <v>43223</v>
      </c>
      <c r="C4021" s="10" t="s">
        <v>48</v>
      </c>
      <c r="D4021" s="10" t="s">
        <v>50</v>
      </c>
      <c r="E4021" s="12">
        <v>135593</v>
      </c>
      <c r="F4021" s="13">
        <v>614123.96</v>
      </c>
      <c r="G4021" s="13">
        <v>0</v>
      </c>
    </row>
    <row r="4022" spans="1:7" hidden="1" x14ac:dyDescent="0.55000000000000004">
      <c r="A4022" s="10" t="s">
        <v>35</v>
      </c>
      <c r="B4022" s="11">
        <v>43223</v>
      </c>
      <c r="C4022" s="10" t="s">
        <v>48</v>
      </c>
      <c r="D4022" s="10" t="s">
        <v>52</v>
      </c>
      <c r="E4022" s="12">
        <v>261517</v>
      </c>
      <c r="F4022" s="13">
        <v>118448.27</v>
      </c>
      <c r="G4022" s="13">
        <v>0</v>
      </c>
    </row>
    <row r="4023" spans="1:7" hidden="1" x14ac:dyDescent="0.55000000000000004">
      <c r="A4023" s="10" t="s">
        <v>35</v>
      </c>
      <c r="B4023" s="11">
        <v>43223</v>
      </c>
      <c r="C4023" s="10" t="s">
        <v>48</v>
      </c>
      <c r="D4023" s="10" t="s">
        <v>51</v>
      </c>
      <c r="E4023" s="12">
        <v>33840</v>
      </c>
      <c r="F4023" s="13">
        <v>77412.179999999993</v>
      </c>
      <c r="G4023" s="13">
        <v>0</v>
      </c>
    </row>
    <row r="4024" spans="1:7" x14ac:dyDescent="0.55000000000000004">
      <c r="A4024" s="10" t="s">
        <v>35</v>
      </c>
      <c r="B4024" s="11">
        <v>43224</v>
      </c>
      <c r="C4024" s="10" t="s">
        <v>48</v>
      </c>
      <c r="D4024" s="10" t="s">
        <v>50</v>
      </c>
      <c r="E4024" s="12">
        <v>144278</v>
      </c>
      <c r="F4024" s="13">
        <v>665299.72</v>
      </c>
      <c r="G4024" s="13">
        <v>0</v>
      </c>
    </row>
    <row r="4025" spans="1:7" hidden="1" x14ac:dyDescent="0.55000000000000004">
      <c r="A4025" s="10" t="s">
        <v>35</v>
      </c>
      <c r="B4025" s="11">
        <v>43224</v>
      </c>
      <c r="C4025" s="10" t="s">
        <v>48</v>
      </c>
      <c r="D4025" s="10" t="s">
        <v>52</v>
      </c>
      <c r="E4025" s="12">
        <v>272652</v>
      </c>
      <c r="F4025" s="13">
        <v>125746.43</v>
      </c>
      <c r="G4025" s="13">
        <v>0</v>
      </c>
    </row>
    <row r="4026" spans="1:7" hidden="1" x14ac:dyDescent="0.55000000000000004">
      <c r="A4026" s="10" t="s">
        <v>35</v>
      </c>
      <c r="B4026" s="11">
        <v>43224</v>
      </c>
      <c r="C4026" s="10" t="s">
        <v>48</v>
      </c>
      <c r="D4026" s="10" t="s">
        <v>51</v>
      </c>
      <c r="E4026" s="12">
        <v>23742</v>
      </c>
      <c r="F4026" s="13">
        <v>54288.09</v>
      </c>
      <c r="G4026" s="13">
        <v>0</v>
      </c>
    </row>
    <row r="4027" spans="1:7" x14ac:dyDescent="0.55000000000000004">
      <c r="A4027" s="10" t="s">
        <v>35</v>
      </c>
      <c r="B4027" s="11">
        <v>43227</v>
      </c>
      <c r="C4027" s="10" t="s">
        <v>48</v>
      </c>
      <c r="D4027" s="10" t="s">
        <v>50</v>
      </c>
      <c r="E4027" s="12">
        <v>108076</v>
      </c>
      <c r="F4027" s="13">
        <v>512143.84</v>
      </c>
      <c r="G4027" s="13">
        <v>0</v>
      </c>
    </row>
    <row r="4028" spans="1:7" hidden="1" x14ac:dyDescent="0.55000000000000004">
      <c r="A4028" s="10" t="s">
        <v>35</v>
      </c>
      <c r="B4028" s="11">
        <v>43227</v>
      </c>
      <c r="C4028" s="10" t="s">
        <v>48</v>
      </c>
      <c r="D4028" s="10" t="s">
        <v>52</v>
      </c>
      <c r="E4028" s="12">
        <v>210406</v>
      </c>
      <c r="F4028" s="13">
        <v>99712.93</v>
      </c>
      <c r="G4028" s="13">
        <v>0</v>
      </c>
    </row>
    <row r="4029" spans="1:7" hidden="1" x14ac:dyDescent="0.55000000000000004">
      <c r="A4029" s="10" t="s">
        <v>35</v>
      </c>
      <c r="B4029" s="11">
        <v>43227</v>
      </c>
      <c r="C4029" s="10" t="s">
        <v>48</v>
      </c>
      <c r="D4029" s="10" t="s">
        <v>51</v>
      </c>
      <c r="E4029" s="12">
        <v>31898</v>
      </c>
      <c r="F4029" s="13">
        <v>73659.25</v>
      </c>
      <c r="G4029" s="13">
        <v>0</v>
      </c>
    </row>
    <row r="4030" spans="1:7" x14ac:dyDescent="0.55000000000000004">
      <c r="A4030" s="10" t="s">
        <v>35</v>
      </c>
      <c r="B4030" s="11">
        <v>43228</v>
      </c>
      <c r="C4030" s="10" t="s">
        <v>48</v>
      </c>
      <c r="D4030" s="10" t="s">
        <v>50</v>
      </c>
      <c r="E4030" s="12">
        <v>200729</v>
      </c>
      <c r="F4030" s="13">
        <v>933468.89</v>
      </c>
      <c r="G4030" s="13">
        <v>0</v>
      </c>
    </row>
    <row r="4031" spans="1:7" hidden="1" x14ac:dyDescent="0.55000000000000004">
      <c r="A4031" s="10" t="s">
        <v>35</v>
      </c>
      <c r="B4031" s="11">
        <v>43228</v>
      </c>
      <c r="C4031" s="10" t="s">
        <v>48</v>
      </c>
      <c r="D4031" s="10" t="s">
        <v>52</v>
      </c>
      <c r="E4031" s="12">
        <v>359565</v>
      </c>
      <c r="F4031" s="13">
        <v>167434.32999999999</v>
      </c>
      <c r="G4031" s="13">
        <v>0</v>
      </c>
    </row>
    <row r="4032" spans="1:7" hidden="1" x14ac:dyDescent="0.55000000000000004">
      <c r="A4032" s="10" t="s">
        <v>35</v>
      </c>
      <c r="B4032" s="11">
        <v>43228</v>
      </c>
      <c r="C4032" s="10" t="s">
        <v>48</v>
      </c>
      <c r="D4032" s="10" t="s">
        <v>51</v>
      </c>
      <c r="E4032" s="12">
        <v>32852</v>
      </c>
      <c r="F4032" s="13">
        <v>75813.09</v>
      </c>
      <c r="G4032" s="13">
        <v>0</v>
      </c>
    </row>
    <row r="4033" spans="1:7" x14ac:dyDescent="0.55000000000000004">
      <c r="A4033" s="10" t="s">
        <v>35</v>
      </c>
      <c r="B4033" s="11">
        <v>43229</v>
      </c>
      <c r="C4033" s="10" t="s">
        <v>48</v>
      </c>
      <c r="D4033" s="10" t="s">
        <v>50</v>
      </c>
      <c r="E4033" s="12">
        <v>140350</v>
      </c>
      <c r="F4033" s="13">
        <v>670839.32999999996</v>
      </c>
      <c r="G4033" s="13">
        <v>0</v>
      </c>
    </row>
    <row r="4034" spans="1:7" hidden="1" x14ac:dyDescent="0.55000000000000004">
      <c r="A4034" s="10" t="s">
        <v>35</v>
      </c>
      <c r="B4034" s="11">
        <v>43229</v>
      </c>
      <c r="C4034" s="10" t="s">
        <v>48</v>
      </c>
      <c r="D4034" s="10" t="s">
        <v>52</v>
      </c>
      <c r="E4034" s="12">
        <v>275587</v>
      </c>
      <c r="F4034" s="13">
        <v>131728.91</v>
      </c>
      <c r="G4034" s="13">
        <v>0</v>
      </c>
    </row>
    <row r="4035" spans="1:7" hidden="1" x14ac:dyDescent="0.55000000000000004">
      <c r="A4035" s="10" t="s">
        <v>35</v>
      </c>
      <c r="B4035" s="11">
        <v>43229</v>
      </c>
      <c r="C4035" s="10" t="s">
        <v>48</v>
      </c>
      <c r="D4035" s="10" t="s">
        <v>51</v>
      </c>
      <c r="E4035" s="12">
        <v>24576</v>
      </c>
      <c r="F4035" s="13">
        <v>56942.89</v>
      </c>
      <c r="G4035" s="13">
        <v>0</v>
      </c>
    </row>
    <row r="4036" spans="1:7" x14ac:dyDescent="0.55000000000000004">
      <c r="A4036" s="10" t="s">
        <v>35</v>
      </c>
      <c r="B4036" s="11">
        <v>43230</v>
      </c>
      <c r="C4036" s="10" t="s">
        <v>48</v>
      </c>
      <c r="D4036" s="10" t="s">
        <v>50</v>
      </c>
      <c r="E4036" s="12">
        <v>120806</v>
      </c>
      <c r="F4036" s="13">
        <v>578682.68000000005</v>
      </c>
      <c r="G4036" s="13">
        <v>0</v>
      </c>
    </row>
    <row r="4037" spans="1:7" hidden="1" x14ac:dyDescent="0.55000000000000004">
      <c r="A4037" s="10" t="s">
        <v>35</v>
      </c>
      <c r="B4037" s="11">
        <v>43230</v>
      </c>
      <c r="C4037" s="10" t="s">
        <v>48</v>
      </c>
      <c r="D4037" s="10" t="s">
        <v>52</v>
      </c>
      <c r="E4037" s="12">
        <v>223907</v>
      </c>
      <c r="F4037" s="13">
        <v>107236.46</v>
      </c>
      <c r="G4037" s="13">
        <v>0</v>
      </c>
    </row>
    <row r="4038" spans="1:7" hidden="1" x14ac:dyDescent="0.55000000000000004">
      <c r="A4038" s="10" t="s">
        <v>35</v>
      </c>
      <c r="B4038" s="11">
        <v>43230</v>
      </c>
      <c r="C4038" s="10" t="s">
        <v>48</v>
      </c>
      <c r="D4038" s="10" t="s">
        <v>51</v>
      </c>
      <c r="E4038" s="12">
        <v>48575</v>
      </c>
      <c r="F4038" s="13">
        <v>113324.85</v>
      </c>
      <c r="G4038" s="13">
        <v>0</v>
      </c>
    </row>
    <row r="4039" spans="1:7" hidden="1" x14ac:dyDescent="0.55000000000000004">
      <c r="A4039" s="10" t="s">
        <v>47</v>
      </c>
      <c r="B4039" s="11">
        <v>43231</v>
      </c>
      <c r="C4039" s="10" t="s">
        <v>48</v>
      </c>
      <c r="D4039" s="10" t="s">
        <v>50</v>
      </c>
      <c r="E4039" s="12">
        <v>0</v>
      </c>
      <c r="F4039" s="13">
        <v>0</v>
      </c>
      <c r="G4039" s="13">
        <v>0</v>
      </c>
    </row>
    <row r="4040" spans="1:7" x14ac:dyDescent="0.55000000000000004">
      <c r="A4040" s="10" t="s">
        <v>35</v>
      </c>
      <c r="B4040" s="11">
        <v>43231</v>
      </c>
      <c r="C4040" s="10" t="s">
        <v>48</v>
      </c>
      <c r="D4040" s="10" t="s">
        <v>50</v>
      </c>
      <c r="E4040" s="12">
        <v>100614</v>
      </c>
      <c r="F4040" s="13">
        <v>482434.7</v>
      </c>
      <c r="G4040" s="13">
        <v>0</v>
      </c>
    </row>
    <row r="4041" spans="1:7" hidden="1" x14ac:dyDescent="0.55000000000000004">
      <c r="A4041" s="10" t="s">
        <v>35</v>
      </c>
      <c r="B4041" s="11">
        <v>43231</v>
      </c>
      <c r="C4041" s="10" t="s">
        <v>48</v>
      </c>
      <c r="D4041" s="10" t="s">
        <v>52</v>
      </c>
      <c r="E4041" s="12">
        <v>178265</v>
      </c>
      <c r="F4041" s="13">
        <v>85474.3</v>
      </c>
      <c r="G4041" s="13">
        <v>0</v>
      </c>
    </row>
    <row r="4042" spans="1:7" hidden="1" x14ac:dyDescent="0.55000000000000004">
      <c r="A4042" s="10" t="s">
        <v>35</v>
      </c>
      <c r="B4042" s="11">
        <v>43231</v>
      </c>
      <c r="C4042" s="10" t="s">
        <v>48</v>
      </c>
      <c r="D4042" s="10" t="s">
        <v>51</v>
      </c>
      <c r="E4042" s="12">
        <v>23662</v>
      </c>
      <c r="F4042" s="13">
        <v>56057.34</v>
      </c>
      <c r="G4042" s="13">
        <v>0</v>
      </c>
    </row>
    <row r="4043" spans="1:7" x14ac:dyDescent="0.55000000000000004">
      <c r="A4043" s="10" t="s">
        <v>35</v>
      </c>
      <c r="B4043" s="11">
        <v>43234</v>
      </c>
      <c r="C4043" s="10" t="s">
        <v>48</v>
      </c>
      <c r="D4043" s="10" t="s">
        <v>50</v>
      </c>
      <c r="E4043" s="12">
        <v>95992</v>
      </c>
      <c r="F4043" s="13">
        <v>458797.54</v>
      </c>
      <c r="G4043" s="13">
        <v>0</v>
      </c>
    </row>
    <row r="4044" spans="1:7" hidden="1" x14ac:dyDescent="0.55000000000000004">
      <c r="A4044" s="10" t="s">
        <v>47</v>
      </c>
      <c r="B4044" s="11">
        <v>43234</v>
      </c>
      <c r="C4044" s="10" t="s">
        <v>48</v>
      </c>
      <c r="D4044" s="10" t="s">
        <v>50</v>
      </c>
      <c r="E4044" s="12">
        <v>0</v>
      </c>
      <c r="F4044" s="13">
        <v>0</v>
      </c>
      <c r="G4044" s="13">
        <v>0</v>
      </c>
    </row>
    <row r="4045" spans="1:7" hidden="1" x14ac:dyDescent="0.55000000000000004">
      <c r="A4045" s="10" t="s">
        <v>35</v>
      </c>
      <c r="B4045" s="11">
        <v>43234</v>
      </c>
      <c r="C4045" s="10" t="s">
        <v>48</v>
      </c>
      <c r="D4045" s="10" t="s">
        <v>52</v>
      </c>
      <c r="E4045" s="12">
        <v>177771</v>
      </c>
      <c r="F4045" s="13">
        <v>84962.67</v>
      </c>
      <c r="G4045" s="13">
        <v>0</v>
      </c>
    </row>
    <row r="4046" spans="1:7" hidden="1" x14ac:dyDescent="0.55000000000000004">
      <c r="A4046" s="10" t="s">
        <v>35</v>
      </c>
      <c r="B4046" s="11">
        <v>43234</v>
      </c>
      <c r="C4046" s="10" t="s">
        <v>48</v>
      </c>
      <c r="D4046" s="10" t="s">
        <v>51</v>
      </c>
      <c r="E4046" s="12">
        <v>28599</v>
      </c>
      <c r="F4046" s="13">
        <v>68383.33</v>
      </c>
      <c r="G4046" s="13">
        <v>0</v>
      </c>
    </row>
    <row r="4047" spans="1:7" hidden="1" x14ac:dyDescent="0.55000000000000004">
      <c r="A4047" s="10" t="s">
        <v>47</v>
      </c>
      <c r="B4047" s="11">
        <v>43235</v>
      </c>
      <c r="C4047" s="10" t="s">
        <v>48</v>
      </c>
      <c r="D4047" s="10" t="s">
        <v>50</v>
      </c>
      <c r="E4047" s="12">
        <v>3040</v>
      </c>
      <c r="F4047" s="13">
        <v>15014.27</v>
      </c>
      <c r="G4047" s="13">
        <v>0</v>
      </c>
    </row>
    <row r="4048" spans="1:7" x14ac:dyDescent="0.55000000000000004">
      <c r="A4048" s="10" t="s">
        <v>35</v>
      </c>
      <c r="B4048" s="11">
        <v>43235</v>
      </c>
      <c r="C4048" s="10" t="s">
        <v>48</v>
      </c>
      <c r="D4048" s="10" t="s">
        <v>50</v>
      </c>
      <c r="E4048" s="12">
        <v>155690</v>
      </c>
      <c r="F4048" s="13">
        <v>753396.98</v>
      </c>
      <c r="G4048" s="13">
        <v>0</v>
      </c>
    </row>
    <row r="4049" spans="1:7" hidden="1" x14ac:dyDescent="0.55000000000000004">
      <c r="A4049" s="10" t="s">
        <v>35</v>
      </c>
      <c r="B4049" s="11">
        <v>43235</v>
      </c>
      <c r="C4049" s="10" t="s">
        <v>48</v>
      </c>
      <c r="D4049" s="10" t="s">
        <v>52</v>
      </c>
      <c r="E4049" s="12">
        <v>263622</v>
      </c>
      <c r="F4049" s="13">
        <v>127565.75999999999</v>
      </c>
      <c r="G4049" s="13">
        <v>0</v>
      </c>
    </row>
    <row r="4050" spans="1:7" hidden="1" x14ac:dyDescent="0.55000000000000004">
      <c r="A4050" s="10" t="s">
        <v>35</v>
      </c>
      <c r="B4050" s="11">
        <v>43235</v>
      </c>
      <c r="C4050" s="10" t="s">
        <v>48</v>
      </c>
      <c r="D4050" s="10" t="s">
        <v>51</v>
      </c>
      <c r="E4050" s="12">
        <v>28767</v>
      </c>
      <c r="F4050" s="13">
        <v>69793.55</v>
      </c>
      <c r="G4050" s="13">
        <v>0</v>
      </c>
    </row>
    <row r="4051" spans="1:7" x14ac:dyDescent="0.55000000000000004">
      <c r="A4051" s="10" t="s">
        <v>35</v>
      </c>
      <c r="B4051" s="11">
        <v>43236</v>
      </c>
      <c r="C4051" s="10" t="s">
        <v>48</v>
      </c>
      <c r="D4051" s="10" t="s">
        <v>50</v>
      </c>
      <c r="E4051" s="12">
        <v>117628</v>
      </c>
      <c r="F4051" s="13">
        <v>566972.51</v>
      </c>
      <c r="G4051" s="13">
        <v>0</v>
      </c>
    </row>
    <row r="4052" spans="1:7" hidden="1" x14ac:dyDescent="0.55000000000000004">
      <c r="A4052" s="10" t="s">
        <v>47</v>
      </c>
      <c r="B4052" s="11">
        <v>43236</v>
      </c>
      <c r="C4052" s="10" t="s">
        <v>48</v>
      </c>
      <c r="D4052" s="10" t="s">
        <v>50</v>
      </c>
      <c r="E4052" s="12">
        <v>1557</v>
      </c>
      <c r="F4052" s="13">
        <v>7681.6</v>
      </c>
      <c r="G4052" s="13">
        <v>0</v>
      </c>
    </row>
    <row r="4053" spans="1:7" hidden="1" x14ac:dyDescent="0.55000000000000004">
      <c r="A4053" s="10" t="s">
        <v>35</v>
      </c>
      <c r="B4053" s="11">
        <v>43236</v>
      </c>
      <c r="C4053" s="10" t="s">
        <v>48</v>
      </c>
      <c r="D4053" s="10" t="s">
        <v>52</v>
      </c>
      <c r="E4053" s="12">
        <v>211469</v>
      </c>
      <c r="F4053" s="13">
        <v>101937.64</v>
      </c>
      <c r="G4053" s="13">
        <v>0</v>
      </c>
    </row>
    <row r="4054" spans="1:7" hidden="1" x14ac:dyDescent="0.55000000000000004">
      <c r="A4054" s="10" t="s">
        <v>35</v>
      </c>
      <c r="B4054" s="11">
        <v>43236</v>
      </c>
      <c r="C4054" s="10" t="s">
        <v>48</v>
      </c>
      <c r="D4054" s="10" t="s">
        <v>51</v>
      </c>
      <c r="E4054" s="12">
        <v>28181</v>
      </c>
      <c r="F4054" s="13">
        <v>67603.63</v>
      </c>
      <c r="G4054" s="13">
        <v>0</v>
      </c>
    </row>
    <row r="4055" spans="1:7" hidden="1" x14ac:dyDescent="0.55000000000000004">
      <c r="A4055" s="10" t="s">
        <v>47</v>
      </c>
      <c r="B4055" s="11">
        <v>43237</v>
      </c>
      <c r="C4055" s="10" t="s">
        <v>48</v>
      </c>
      <c r="D4055" s="10" t="s">
        <v>50</v>
      </c>
      <c r="E4055" s="12">
        <v>2004</v>
      </c>
      <c r="F4055" s="13">
        <v>9906.49</v>
      </c>
      <c r="G4055" s="13">
        <v>0</v>
      </c>
    </row>
    <row r="4056" spans="1:7" x14ac:dyDescent="0.55000000000000004">
      <c r="A4056" s="10" t="s">
        <v>35</v>
      </c>
      <c r="B4056" s="11">
        <v>43237</v>
      </c>
      <c r="C4056" s="10" t="s">
        <v>48</v>
      </c>
      <c r="D4056" s="10" t="s">
        <v>50</v>
      </c>
      <c r="E4056" s="12">
        <v>125513</v>
      </c>
      <c r="F4056" s="13">
        <v>610691.49</v>
      </c>
      <c r="G4056" s="13">
        <v>0</v>
      </c>
    </row>
    <row r="4057" spans="1:7" hidden="1" x14ac:dyDescent="0.55000000000000004">
      <c r="A4057" s="10" t="s">
        <v>35</v>
      </c>
      <c r="B4057" s="11">
        <v>43237</v>
      </c>
      <c r="C4057" s="10" t="s">
        <v>48</v>
      </c>
      <c r="D4057" s="10" t="s">
        <v>52</v>
      </c>
      <c r="E4057" s="12">
        <v>240889</v>
      </c>
      <c r="F4057" s="13">
        <v>117215.67999999999</v>
      </c>
      <c r="G4057" s="13">
        <v>0</v>
      </c>
    </row>
    <row r="4058" spans="1:7" hidden="1" x14ac:dyDescent="0.55000000000000004">
      <c r="A4058" s="10" t="s">
        <v>35</v>
      </c>
      <c r="B4058" s="11">
        <v>43237</v>
      </c>
      <c r="C4058" s="10" t="s">
        <v>48</v>
      </c>
      <c r="D4058" s="10" t="s">
        <v>51</v>
      </c>
      <c r="E4058" s="12">
        <v>40125</v>
      </c>
      <c r="F4058" s="13">
        <v>96050.48</v>
      </c>
      <c r="G4058" s="13">
        <v>0</v>
      </c>
    </row>
    <row r="4059" spans="1:7" hidden="1" x14ac:dyDescent="0.55000000000000004">
      <c r="A4059" s="10" t="s">
        <v>47</v>
      </c>
      <c r="B4059" s="11">
        <v>43238</v>
      </c>
      <c r="C4059" s="10" t="s">
        <v>48</v>
      </c>
      <c r="D4059" s="10" t="s">
        <v>50</v>
      </c>
      <c r="E4059" s="12">
        <v>1660</v>
      </c>
      <c r="F4059" s="13">
        <v>8186.53</v>
      </c>
      <c r="G4059" s="13">
        <v>0</v>
      </c>
    </row>
    <row r="4060" spans="1:7" x14ac:dyDescent="0.55000000000000004">
      <c r="A4060" s="10" t="s">
        <v>35</v>
      </c>
      <c r="B4060" s="11">
        <v>43238</v>
      </c>
      <c r="C4060" s="10" t="s">
        <v>48</v>
      </c>
      <c r="D4060" s="10" t="s">
        <v>50</v>
      </c>
      <c r="E4060" s="12">
        <v>96000</v>
      </c>
      <c r="F4060" s="13">
        <v>466493.84</v>
      </c>
      <c r="G4060" s="13">
        <v>0</v>
      </c>
    </row>
    <row r="4061" spans="1:7" hidden="1" x14ac:dyDescent="0.55000000000000004">
      <c r="A4061" s="10" t="s">
        <v>35</v>
      </c>
      <c r="B4061" s="11">
        <v>43238</v>
      </c>
      <c r="C4061" s="10" t="s">
        <v>48</v>
      </c>
      <c r="D4061" s="10" t="s">
        <v>52</v>
      </c>
      <c r="E4061" s="12">
        <v>177941</v>
      </c>
      <c r="F4061" s="13">
        <v>86474.51</v>
      </c>
      <c r="G4061" s="13">
        <v>0</v>
      </c>
    </row>
    <row r="4062" spans="1:7" hidden="1" x14ac:dyDescent="0.55000000000000004">
      <c r="A4062" s="10" t="s">
        <v>35</v>
      </c>
      <c r="B4062" s="11">
        <v>43238</v>
      </c>
      <c r="C4062" s="10" t="s">
        <v>48</v>
      </c>
      <c r="D4062" s="10" t="s">
        <v>51</v>
      </c>
      <c r="E4062" s="12">
        <v>23108</v>
      </c>
      <c r="F4062" s="13">
        <v>56211.45</v>
      </c>
      <c r="G4062" s="13">
        <v>0</v>
      </c>
    </row>
    <row r="4063" spans="1:7" x14ac:dyDescent="0.55000000000000004">
      <c r="A4063" s="10" t="s">
        <v>35</v>
      </c>
      <c r="B4063" s="11">
        <v>43241</v>
      </c>
      <c r="C4063" s="10" t="s">
        <v>48</v>
      </c>
      <c r="D4063" s="10" t="s">
        <v>50</v>
      </c>
      <c r="E4063" s="12">
        <v>124093</v>
      </c>
      <c r="F4063" s="13">
        <v>607092.24</v>
      </c>
      <c r="G4063" s="13">
        <v>0</v>
      </c>
    </row>
    <row r="4064" spans="1:7" hidden="1" x14ac:dyDescent="0.55000000000000004">
      <c r="A4064" s="10" t="s">
        <v>47</v>
      </c>
      <c r="B4064" s="11">
        <v>43241</v>
      </c>
      <c r="C4064" s="10" t="s">
        <v>48</v>
      </c>
      <c r="D4064" s="10" t="s">
        <v>50</v>
      </c>
      <c r="E4064" s="12">
        <v>1723</v>
      </c>
      <c r="F4064" s="13">
        <v>8528.0300000000007</v>
      </c>
      <c r="G4064" s="13">
        <v>0</v>
      </c>
    </row>
    <row r="4065" spans="1:7" hidden="1" x14ac:dyDescent="0.55000000000000004">
      <c r="A4065" s="10" t="s">
        <v>35</v>
      </c>
      <c r="B4065" s="11">
        <v>43241</v>
      </c>
      <c r="C4065" s="10" t="s">
        <v>48</v>
      </c>
      <c r="D4065" s="10" t="s">
        <v>52</v>
      </c>
      <c r="E4065" s="12">
        <v>225604</v>
      </c>
      <c r="F4065" s="13">
        <v>110385.65</v>
      </c>
      <c r="G4065" s="13">
        <v>0</v>
      </c>
    </row>
    <row r="4066" spans="1:7" hidden="1" x14ac:dyDescent="0.55000000000000004">
      <c r="A4066" s="10" t="s">
        <v>35</v>
      </c>
      <c r="B4066" s="11">
        <v>43241</v>
      </c>
      <c r="C4066" s="10" t="s">
        <v>48</v>
      </c>
      <c r="D4066" s="10" t="s">
        <v>51</v>
      </c>
      <c r="E4066" s="12">
        <v>27298</v>
      </c>
      <c r="F4066" s="13">
        <v>65857.710000000006</v>
      </c>
      <c r="G4066" s="13">
        <v>0</v>
      </c>
    </row>
    <row r="4067" spans="1:7" x14ac:dyDescent="0.55000000000000004">
      <c r="A4067" s="10" t="s">
        <v>35</v>
      </c>
      <c r="B4067" s="11">
        <v>43242</v>
      </c>
      <c r="C4067" s="10" t="s">
        <v>48</v>
      </c>
      <c r="D4067" s="10" t="s">
        <v>50</v>
      </c>
      <c r="E4067" s="12">
        <v>103930</v>
      </c>
      <c r="F4067" s="13">
        <v>514158.25</v>
      </c>
      <c r="G4067" s="13">
        <v>0</v>
      </c>
    </row>
    <row r="4068" spans="1:7" hidden="1" x14ac:dyDescent="0.55000000000000004">
      <c r="A4068" s="10" t="s">
        <v>47</v>
      </c>
      <c r="B4068" s="11">
        <v>43242</v>
      </c>
      <c r="C4068" s="10" t="s">
        <v>48</v>
      </c>
      <c r="D4068" s="10" t="s">
        <v>50</v>
      </c>
      <c r="E4068" s="12">
        <v>1394</v>
      </c>
      <c r="F4068" s="13">
        <v>6930.97</v>
      </c>
      <c r="G4068" s="13">
        <v>0</v>
      </c>
    </row>
    <row r="4069" spans="1:7" hidden="1" x14ac:dyDescent="0.55000000000000004">
      <c r="A4069" s="10" t="s">
        <v>35</v>
      </c>
      <c r="B4069" s="11">
        <v>43242</v>
      </c>
      <c r="C4069" s="10" t="s">
        <v>48</v>
      </c>
      <c r="D4069" s="10" t="s">
        <v>52</v>
      </c>
      <c r="E4069" s="12">
        <v>188329</v>
      </c>
      <c r="F4069" s="13">
        <v>93165.69</v>
      </c>
      <c r="G4069" s="13">
        <v>0</v>
      </c>
    </row>
    <row r="4070" spans="1:7" hidden="1" x14ac:dyDescent="0.55000000000000004">
      <c r="A4070" s="10" t="s">
        <v>35</v>
      </c>
      <c r="B4070" s="11">
        <v>43242</v>
      </c>
      <c r="C4070" s="10" t="s">
        <v>48</v>
      </c>
      <c r="D4070" s="10" t="s">
        <v>51</v>
      </c>
      <c r="E4070" s="12">
        <v>32613</v>
      </c>
      <c r="F4070" s="13">
        <v>79672.66</v>
      </c>
      <c r="G4070" s="13">
        <v>0</v>
      </c>
    </row>
    <row r="4071" spans="1:7" x14ac:dyDescent="0.55000000000000004">
      <c r="A4071" s="10" t="s">
        <v>35</v>
      </c>
      <c r="B4071" s="11">
        <v>43243</v>
      </c>
      <c r="C4071" s="10" t="s">
        <v>48</v>
      </c>
      <c r="D4071" s="10" t="s">
        <v>50</v>
      </c>
      <c r="E4071" s="12">
        <v>110914</v>
      </c>
      <c r="F4071" s="13">
        <v>545268.37</v>
      </c>
      <c r="G4071" s="13">
        <v>0</v>
      </c>
    </row>
    <row r="4072" spans="1:7" hidden="1" x14ac:dyDescent="0.55000000000000004">
      <c r="A4072" s="10" t="s">
        <v>47</v>
      </c>
      <c r="B4072" s="11">
        <v>43243</v>
      </c>
      <c r="C4072" s="10" t="s">
        <v>48</v>
      </c>
      <c r="D4072" s="10" t="s">
        <v>50</v>
      </c>
      <c r="E4072" s="12">
        <v>1473</v>
      </c>
      <c r="F4072" s="13">
        <v>7325.85</v>
      </c>
      <c r="G4072" s="13">
        <v>0</v>
      </c>
    </row>
    <row r="4073" spans="1:7" hidden="1" x14ac:dyDescent="0.55000000000000004">
      <c r="A4073" s="10" t="s">
        <v>35</v>
      </c>
      <c r="B4073" s="11">
        <v>43243</v>
      </c>
      <c r="C4073" s="10" t="s">
        <v>48</v>
      </c>
      <c r="D4073" s="10" t="s">
        <v>52</v>
      </c>
      <c r="E4073" s="12">
        <v>196821</v>
      </c>
      <c r="F4073" s="13">
        <v>96750.04</v>
      </c>
      <c r="G4073" s="13">
        <v>0</v>
      </c>
    </row>
    <row r="4074" spans="1:7" hidden="1" x14ac:dyDescent="0.55000000000000004">
      <c r="A4074" s="10" t="s">
        <v>35</v>
      </c>
      <c r="B4074" s="11">
        <v>43243</v>
      </c>
      <c r="C4074" s="10" t="s">
        <v>48</v>
      </c>
      <c r="D4074" s="10" t="s">
        <v>51</v>
      </c>
      <c r="E4074" s="12">
        <v>32916</v>
      </c>
      <c r="F4074" s="13">
        <v>82285.72</v>
      </c>
      <c r="G4074" s="13">
        <v>0</v>
      </c>
    </row>
    <row r="4075" spans="1:7" hidden="1" x14ac:dyDescent="0.55000000000000004">
      <c r="A4075" s="10" t="s">
        <v>47</v>
      </c>
      <c r="B4075" s="11">
        <v>43244</v>
      </c>
      <c r="C4075" s="10" t="s">
        <v>48</v>
      </c>
      <c r="D4075" s="10" t="s">
        <v>50</v>
      </c>
      <c r="E4075" s="12">
        <v>1982</v>
      </c>
      <c r="F4075" s="13">
        <v>9835.4</v>
      </c>
      <c r="G4075" s="13">
        <v>0</v>
      </c>
    </row>
    <row r="4076" spans="1:7" x14ac:dyDescent="0.55000000000000004">
      <c r="A4076" s="10" t="s">
        <v>35</v>
      </c>
      <c r="B4076" s="11">
        <v>43244</v>
      </c>
      <c r="C4076" s="10" t="s">
        <v>48</v>
      </c>
      <c r="D4076" s="10" t="s">
        <v>50</v>
      </c>
      <c r="E4076" s="12">
        <v>107361</v>
      </c>
      <c r="F4076" s="13">
        <v>523001.55</v>
      </c>
      <c r="G4076" s="13">
        <v>0</v>
      </c>
    </row>
    <row r="4077" spans="1:7" hidden="1" x14ac:dyDescent="0.55000000000000004">
      <c r="A4077" s="10" t="s">
        <v>35</v>
      </c>
      <c r="B4077" s="11">
        <v>43244</v>
      </c>
      <c r="C4077" s="10" t="s">
        <v>48</v>
      </c>
      <c r="D4077" s="10" t="s">
        <v>52</v>
      </c>
      <c r="E4077" s="12">
        <v>192255</v>
      </c>
      <c r="F4077" s="13">
        <v>93657.15</v>
      </c>
      <c r="G4077" s="13">
        <v>0</v>
      </c>
    </row>
    <row r="4078" spans="1:7" hidden="1" x14ac:dyDescent="0.55000000000000004">
      <c r="A4078" s="10" t="s">
        <v>35</v>
      </c>
      <c r="B4078" s="11">
        <v>43244</v>
      </c>
      <c r="C4078" s="10" t="s">
        <v>48</v>
      </c>
      <c r="D4078" s="10" t="s">
        <v>51</v>
      </c>
      <c r="E4078" s="12">
        <v>31881</v>
      </c>
      <c r="F4078" s="13">
        <v>79807.55</v>
      </c>
      <c r="G4078" s="13">
        <v>0</v>
      </c>
    </row>
    <row r="4079" spans="1:7" x14ac:dyDescent="0.55000000000000004">
      <c r="A4079" s="10" t="s">
        <v>35</v>
      </c>
      <c r="B4079" s="11">
        <v>43245</v>
      </c>
      <c r="C4079" s="10" t="s">
        <v>48</v>
      </c>
      <c r="D4079" s="10" t="s">
        <v>50</v>
      </c>
      <c r="E4079" s="12">
        <v>151726</v>
      </c>
      <c r="F4079" s="13">
        <v>713469.99</v>
      </c>
      <c r="G4079" s="13">
        <v>0</v>
      </c>
    </row>
    <row r="4080" spans="1:7" hidden="1" x14ac:dyDescent="0.55000000000000004">
      <c r="A4080" s="10" t="s">
        <v>47</v>
      </c>
      <c r="B4080" s="11">
        <v>43245</v>
      </c>
      <c r="C4080" s="10" t="s">
        <v>48</v>
      </c>
      <c r="D4080" s="10" t="s">
        <v>50</v>
      </c>
      <c r="E4080" s="12">
        <v>4481</v>
      </c>
      <c r="F4080" s="13">
        <v>22010.54</v>
      </c>
      <c r="G4080" s="13">
        <v>0</v>
      </c>
    </row>
    <row r="4081" spans="1:7" hidden="1" x14ac:dyDescent="0.55000000000000004">
      <c r="A4081" s="10" t="s">
        <v>35</v>
      </c>
      <c r="B4081" s="11">
        <v>43245</v>
      </c>
      <c r="C4081" s="10" t="s">
        <v>48</v>
      </c>
      <c r="D4081" s="10" t="s">
        <v>52</v>
      </c>
      <c r="E4081" s="12">
        <v>280048</v>
      </c>
      <c r="F4081" s="13">
        <v>131783.29999999999</v>
      </c>
      <c r="G4081" s="13">
        <v>0</v>
      </c>
    </row>
    <row r="4082" spans="1:7" hidden="1" x14ac:dyDescent="0.55000000000000004">
      <c r="A4082" s="10" t="s">
        <v>35</v>
      </c>
      <c r="B4082" s="11">
        <v>43245</v>
      </c>
      <c r="C4082" s="10" t="s">
        <v>48</v>
      </c>
      <c r="D4082" s="10" t="s">
        <v>51</v>
      </c>
      <c r="E4082" s="12">
        <v>28332</v>
      </c>
      <c r="F4082" s="13">
        <v>71224.429999999993</v>
      </c>
      <c r="G4082" s="13">
        <v>0</v>
      </c>
    </row>
    <row r="4083" spans="1:7" hidden="1" x14ac:dyDescent="0.55000000000000004">
      <c r="A4083" s="10" t="s">
        <v>47</v>
      </c>
      <c r="B4083" s="11">
        <v>43248</v>
      </c>
      <c r="C4083" s="10" t="s">
        <v>48</v>
      </c>
      <c r="D4083" s="10" t="s">
        <v>50</v>
      </c>
      <c r="E4083" s="12">
        <v>2692</v>
      </c>
      <c r="F4083" s="13">
        <v>12847.3</v>
      </c>
      <c r="G4083" s="13">
        <v>0</v>
      </c>
    </row>
    <row r="4084" spans="1:7" x14ac:dyDescent="0.55000000000000004">
      <c r="A4084" s="10" t="s">
        <v>35</v>
      </c>
      <c r="B4084" s="11">
        <v>43248</v>
      </c>
      <c r="C4084" s="10" t="s">
        <v>48</v>
      </c>
      <c r="D4084" s="10" t="s">
        <v>50</v>
      </c>
      <c r="E4084" s="12">
        <v>102087</v>
      </c>
      <c r="F4084" s="13">
        <v>459492.51</v>
      </c>
      <c r="G4084" s="13">
        <v>0</v>
      </c>
    </row>
    <row r="4085" spans="1:7" hidden="1" x14ac:dyDescent="0.55000000000000004">
      <c r="A4085" s="10" t="s">
        <v>35</v>
      </c>
      <c r="B4085" s="11">
        <v>43248</v>
      </c>
      <c r="C4085" s="10" t="s">
        <v>48</v>
      </c>
      <c r="D4085" s="10" t="s">
        <v>52</v>
      </c>
      <c r="E4085" s="12">
        <v>201505</v>
      </c>
      <c r="F4085" s="13">
        <v>90694.1</v>
      </c>
      <c r="G4085" s="13">
        <v>0</v>
      </c>
    </row>
    <row r="4086" spans="1:7" hidden="1" x14ac:dyDescent="0.55000000000000004">
      <c r="A4086" s="10" t="s">
        <v>35</v>
      </c>
      <c r="B4086" s="11">
        <v>43248</v>
      </c>
      <c r="C4086" s="10" t="s">
        <v>48</v>
      </c>
      <c r="D4086" s="10" t="s">
        <v>51</v>
      </c>
      <c r="E4086" s="12">
        <v>29343</v>
      </c>
      <c r="F4086" s="13">
        <v>73701.73</v>
      </c>
      <c r="G4086" s="13">
        <v>0</v>
      </c>
    </row>
    <row r="4087" spans="1:7" hidden="1" x14ac:dyDescent="0.55000000000000004">
      <c r="A4087" s="10" t="s">
        <v>47</v>
      </c>
      <c r="B4087" s="11">
        <v>43249</v>
      </c>
      <c r="C4087" s="10" t="s">
        <v>48</v>
      </c>
      <c r="D4087" s="10" t="s">
        <v>50</v>
      </c>
      <c r="E4087" s="12">
        <v>2311</v>
      </c>
      <c r="F4087" s="13">
        <v>10920.33</v>
      </c>
      <c r="G4087" s="13">
        <v>0</v>
      </c>
    </row>
    <row r="4088" spans="1:7" x14ac:dyDescent="0.55000000000000004">
      <c r="A4088" s="10" t="s">
        <v>35</v>
      </c>
      <c r="B4088" s="11">
        <v>43249</v>
      </c>
      <c r="C4088" s="10" t="s">
        <v>48</v>
      </c>
      <c r="D4088" s="10" t="s">
        <v>50</v>
      </c>
      <c r="E4088" s="12">
        <v>132753</v>
      </c>
      <c r="F4088" s="13">
        <v>602331.30000000005</v>
      </c>
      <c r="G4088" s="13">
        <v>0</v>
      </c>
    </row>
    <row r="4089" spans="1:7" hidden="1" x14ac:dyDescent="0.55000000000000004">
      <c r="A4089" s="10" t="s">
        <v>35</v>
      </c>
      <c r="B4089" s="11">
        <v>43249</v>
      </c>
      <c r="C4089" s="10" t="s">
        <v>48</v>
      </c>
      <c r="D4089" s="10" t="s">
        <v>52</v>
      </c>
      <c r="E4089" s="12">
        <v>251718</v>
      </c>
      <c r="F4089" s="13">
        <v>114170.86</v>
      </c>
      <c r="G4089" s="13">
        <v>0</v>
      </c>
    </row>
    <row r="4090" spans="1:7" hidden="1" x14ac:dyDescent="0.55000000000000004">
      <c r="A4090" s="10" t="s">
        <v>35</v>
      </c>
      <c r="B4090" s="11">
        <v>43249</v>
      </c>
      <c r="C4090" s="10" t="s">
        <v>48</v>
      </c>
      <c r="D4090" s="10" t="s">
        <v>51</v>
      </c>
      <c r="E4090" s="12">
        <v>46959</v>
      </c>
      <c r="F4090" s="13">
        <v>116671.6</v>
      </c>
      <c r="G4090" s="13">
        <v>0</v>
      </c>
    </row>
    <row r="4091" spans="1:7" x14ac:dyDescent="0.55000000000000004">
      <c r="A4091" s="10" t="s">
        <v>35</v>
      </c>
      <c r="B4091" s="11">
        <v>43250</v>
      </c>
      <c r="C4091" s="10" t="s">
        <v>48</v>
      </c>
      <c r="D4091" s="10" t="s">
        <v>50</v>
      </c>
      <c r="E4091" s="12">
        <v>115803</v>
      </c>
      <c r="F4091" s="13">
        <v>527887.86</v>
      </c>
      <c r="G4091" s="13">
        <v>0</v>
      </c>
    </row>
    <row r="4092" spans="1:7" hidden="1" x14ac:dyDescent="0.55000000000000004">
      <c r="A4092" s="10" t="s">
        <v>47</v>
      </c>
      <c r="B4092" s="11">
        <v>43250</v>
      </c>
      <c r="C4092" s="10" t="s">
        <v>48</v>
      </c>
      <c r="D4092" s="10" t="s">
        <v>50</v>
      </c>
      <c r="E4092" s="12">
        <v>2569</v>
      </c>
      <c r="F4092" s="13">
        <v>12117.29</v>
      </c>
      <c r="G4092" s="13">
        <v>0</v>
      </c>
    </row>
    <row r="4093" spans="1:7" hidden="1" x14ac:dyDescent="0.55000000000000004">
      <c r="A4093" s="10" t="s">
        <v>35</v>
      </c>
      <c r="B4093" s="11">
        <v>43250</v>
      </c>
      <c r="C4093" s="10" t="s">
        <v>48</v>
      </c>
      <c r="D4093" s="10" t="s">
        <v>52</v>
      </c>
      <c r="E4093" s="12">
        <v>224419</v>
      </c>
      <c r="F4093" s="13">
        <v>102371.38</v>
      </c>
      <c r="G4093" s="13">
        <v>0</v>
      </c>
    </row>
    <row r="4094" spans="1:7" hidden="1" x14ac:dyDescent="0.55000000000000004">
      <c r="A4094" s="10" t="s">
        <v>35</v>
      </c>
      <c r="B4094" s="11">
        <v>43250</v>
      </c>
      <c r="C4094" s="10" t="s">
        <v>48</v>
      </c>
      <c r="D4094" s="10" t="s">
        <v>51</v>
      </c>
      <c r="E4094" s="12">
        <v>25213</v>
      </c>
      <c r="F4094" s="13">
        <v>61712.32</v>
      </c>
      <c r="G4094" s="13">
        <v>0</v>
      </c>
    </row>
    <row r="4095" spans="1:7" hidden="1" x14ac:dyDescent="0.55000000000000004">
      <c r="A4095" s="10" t="s">
        <v>47</v>
      </c>
      <c r="B4095" s="11">
        <v>43251</v>
      </c>
      <c r="C4095" s="10" t="s">
        <v>48</v>
      </c>
      <c r="D4095" s="10" t="s">
        <v>50</v>
      </c>
      <c r="E4095" s="12">
        <v>4389</v>
      </c>
      <c r="F4095" s="13">
        <v>20596.400000000001</v>
      </c>
      <c r="G4095" s="13">
        <v>0</v>
      </c>
    </row>
    <row r="4096" spans="1:7" x14ac:dyDescent="0.55000000000000004">
      <c r="A4096" s="10" t="s">
        <v>35</v>
      </c>
      <c r="B4096" s="11">
        <v>43251</v>
      </c>
      <c r="C4096" s="10" t="s">
        <v>48</v>
      </c>
      <c r="D4096" s="10" t="s">
        <v>50</v>
      </c>
      <c r="E4096" s="12">
        <v>135438</v>
      </c>
      <c r="F4096" s="13">
        <v>617166.04</v>
      </c>
      <c r="G4096" s="13">
        <v>0</v>
      </c>
    </row>
    <row r="4097" spans="1:7" hidden="1" x14ac:dyDescent="0.55000000000000004">
      <c r="A4097" s="10" t="s">
        <v>35</v>
      </c>
      <c r="B4097" s="11">
        <v>43251</v>
      </c>
      <c r="C4097" s="10" t="s">
        <v>48</v>
      </c>
      <c r="D4097" s="10" t="s">
        <v>52</v>
      </c>
      <c r="E4097" s="12">
        <v>269182</v>
      </c>
      <c r="F4097" s="13">
        <v>122630.39999999999</v>
      </c>
      <c r="G4097" s="13">
        <v>0</v>
      </c>
    </row>
    <row r="4098" spans="1:7" hidden="1" x14ac:dyDescent="0.55000000000000004">
      <c r="A4098" s="10" t="s">
        <v>35</v>
      </c>
      <c r="B4098" s="11">
        <v>43251</v>
      </c>
      <c r="C4098" s="10" t="s">
        <v>48</v>
      </c>
      <c r="D4098" s="10" t="s">
        <v>51</v>
      </c>
      <c r="E4098" s="12">
        <v>40784</v>
      </c>
      <c r="F4098" s="13">
        <v>101602.7</v>
      </c>
      <c r="G4098" s="13">
        <v>0</v>
      </c>
    </row>
    <row r="4099" spans="1:7" x14ac:dyDescent="0.55000000000000004">
      <c r="A4099" s="10" t="s">
        <v>35</v>
      </c>
      <c r="B4099" s="11">
        <v>43252</v>
      </c>
      <c r="C4099" s="10" t="s">
        <v>48</v>
      </c>
      <c r="D4099" s="10" t="s">
        <v>50</v>
      </c>
      <c r="E4099" s="12">
        <v>124559</v>
      </c>
      <c r="F4099" s="13">
        <v>557066.29</v>
      </c>
      <c r="G4099" s="13">
        <v>0</v>
      </c>
    </row>
    <row r="4100" spans="1:7" hidden="1" x14ac:dyDescent="0.55000000000000004">
      <c r="A4100" s="10" t="s">
        <v>47</v>
      </c>
      <c r="B4100" s="11">
        <v>43252</v>
      </c>
      <c r="C4100" s="10" t="s">
        <v>48</v>
      </c>
      <c r="D4100" s="10" t="s">
        <v>50</v>
      </c>
      <c r="E4100" s="12">
        <v>3323</v>
      </c>
      <c r="F4100" s="13">
        <v>15578.23</v>
      </c>
      <c r="G4100" s="13">
        <v>0</v>
      </c>
    </row>
    <row r="4101" spans="1:7" hidden="1" x14ac:dyDescent="0.55000000000000004">
      <c r="A4101" s="10" t="s">
        <v>35</v>
      </c>
      <c r="B4101" s="11">
        <v>43252</v>
      </c>
      <c r="C4101" s="10" t="s">
        <v>48</v>
      </c>
      <c r="D4101" s="10" t="s">
        <v>52</v>
      </c>
      <c r="E4101" s="12">
        <v>264930</v>
      </c>
      <c r="F4101" s="13">
        <v>118515.42</v>
      </c>
      <c r="G4101" s="13">
        <v>0</v>
      </c>
    </row>
    <row r="4102" spans="1:7" hidden="1" x14ac:dyDescent="0.55000000000000004">
      <c r="A4102" s="10" t="s">
        <v>35</v>
      </c>
      <c r="B4102" s="11">
        <v>43252</v>
      </c>
      <c r="C4102" s="10" t="s">
        <v>48</v>
      </c>
      <c r="D4102" s="10" t="s">
        <v>51</v>
      </c>
      <c r="E4102" s="12">
        <v>27596</v>
      </c>
      <c r="F4102" s="13">
        <v>68468.320000000007</v>
      </c>
      <c r="G4102" s="13">
        <v>0</v>
      </c>
    </row>
    <row r="4103" spans="1:7" x14ac:dyDescent="0.55000000000000004">
      <c r="A4103" s="10" t="s">
        <v>35</v>
      </c>
      <c r="B4103" s="11">
        <v>43255</v>
      </c>
      <c r="C4103" s="10" t="s">
        <v>48</v>
      </c>
      <c r="D4103" s="10" t="s">
        <v>50</v>
      </c>
      <c r="E4103" s="12">
        <v>120197</v>
      </c>
      <c r="F4103" s="13">
        <v>527579.39</v>
      </c>
      <c r="G4103" s="13">
        <v>0</v>
      </c>
    </row>
    <row r="4104" spans="1:7" hidden="1" x14ac:dyDescent="0.55000000000000004">
      <c r="A4104" s="10" t="s">
        <v>47</v>
      </c>
      <c r="B4104" s="11">
        <v>43255</v>
      </c>
      <c r="C4104" s="10" t="s">
        <v>48</v>
      </c>
      <c r="D4104" s="10" t="s">
        <v>50</v>
      </c>
      <c r="E4104" s="12">
        <v>2980</v>
      </c>
      <c r="F4104" s="13">
        <v>13759.08</v>
      </c>
      <c r="G4104" s="13">
        <v>0</v>
      </c>
    </row>
    <row r="4105" spans="1:7" hidden="1" x14ac:dyDescent="0.55000000000000004">
      <c r="A4105" s="10" t="s">
        <v>35</v>
      </c>
      <c r="B4105" s="11">
        <v>43255</v>
      </c>
      <c r="C4105" s="10" t="s">
        <v>48</v>
      </c>
      <c r="D4105" s="10" t="s">
        <v>52</v>
      </c>
      <c r="E4105" s="12">
        <v>230464</v>
      </c>
      <c r="F4105" s="13">
        <v>101182.67</v>
      </c>
      <c r="G4105" s="13">
        <v>0</v>
      </c>
    </row>
    <row r="4106" spans="1:7" hidden="1" x14ac:dyDescent="0.55000000000000004">
      <c r="A4106" s="10" t="s">
        <v>35</v>
      </c>
      <c r="B4106" s="11">
        <v>43255</v>
      </c>
      <c r="C4106" s="10" t="s">
        <v>48</v>
      </c>
      <c r="D4106" s="10" t="s">
        <v>51</v>
      </c>
      <c r="E4106" s="12">
        <v>28911</v>
      </c>
      <c r="F4106" s="13">
        <v>71834.41</v>
      </c>
      <c r="G4106" s="13">
        <v>0</v>
      </c>
    </row>
    <row r="4107" spans="1:7" hidden="1" x14ac:dyDescent="0.55000000000000004">
      <c r="A4107" s="10" t="s">
        <v>47</v>
      </c>
      <c r="B4107" s="11">
        <v>43256</v>
      </c>
      <c r="C4107" s="10" t="s">
        <v>48</v>
      </c>
      <c r="D4107" s="10" t="s">
        <v>50</v>
      </c>
      <c r="E4107" s="12">
        <v>2743</v>
      </c>
      <c r="F4107" s="13">
        <v>12508.29</v>
      </c>
      <c r="G4107" s="13">
        <v>0</v>
      </c>
    </row>
    <row r="4108" spans="1:7" x14ac:dyDescent="0.55000000000000004">
      <c r="A4108" s="10" t="s">
        <v>35</v>
      </c>
      <c r="B4108" s="11">
        <v>43256</v>
      </c>
      <c r="C4108" s="10" t="s">
        <v>48</v>
      </c>
      <c r="D4108" s="10" t="s">
        <v>50</v>
      </c>
      <c r="E4108" s="12">
        <v>127139</v>
      </c>
      <c r="F4108" s="13">
        <v>554112.12</v>
      </c>
      <c r="G4108" s="13">
        <v>0</v>
      </c>
    </row>
    <row r="4109" spans="1:7" hidden="1" x14ac:dyDescent="0.55000000000000004">
      <c r="A4109" s="10" t="s">
        <v>35</v>
      </c>
      <c r="B4109" s="11">
        <v>43256</v>
      </c>
      <c r="C4109" s="10" t="s">
        <v>48</v>
      </c>
      <c r="D4109" s="10" t="s">
        <v>52</v>
      </c>
      <c r="E4109" s="12">
        <v>242447</v>
      </c>
      <c r="F4109" s="13">
        <v>105680.38</v>
      </c>
      <c r="G4109" s="13">
        <v>0</v>
      </c>
    </row>
    <row r="4110" spans="1:7" hidden="1" x14ac:dyDescent="0.55000000000000004">
      <c r="A4110" s="10" t="s">
        <v>35</v>
      </c>
      <c r="B4110" s="11">
        <v>43256</v>
      </c>
      <c r="C4110" s="10" t="s">
        <v>48</v>
      </c>
      <c r="D4110" s="10" t="s">
        <v>51</v>
      </c>
      <c r="E4110" s="12">
        <v>26919</v>
      </c>
      <c r="F4110" s="13">
        <v>65759.929999999993</v>
      </c>
      <c r="G4110" s="13">
        <v>0</v>
      </c>
    </row>
    <row r="4111" spans="1:7" x14ac:dyDescent="0.55000000000000004">
      <c r="A4111" s="10" t="s">
        <v>35</v>
      </c>
      <c r="B4111" s="11">
        <v>43257</v>
      </c>
      <c r="C4111" s="10" t="s">
        <v>48</v>
      </c>
      <c r="D4111" s="10" t="s">
        <v>50</v>
      </c>
      <c r="E4111" s="12">
        <v>141409</v>
      </c>
      <c r="F4111" s="13">
        <v>616709.22</v>
      </c>
      <c r="G4111" s="13">
        <v>0</v>
      </c>
    </row>
    <row r="4112" spans="1:7" hidden="1" x14ac:dyDescent="0.55000000000000004">
      <c r="A4112" s="10" t="s">
        <v>47</v>
      </c>
      <c r="B4112" s="11">
        <v>43257</v>
      </c>
      <c r="C4112" s="10" t="s">
        <v>48</v>
      </c>
      <c r="D4112" s="10" t="s">
        <v>50</v>
      </c>
      <c r="E4112" s="12">
        <v>3393</v>
      </c>
      <c r="F4112" s="13">
        <v>15385.33</v>
      </c>
      <c r="G4112" s="13">
        <v>0</v>
      </c>
    </row>
    <row r="4113" spans="1:7" hidden="1" x14ac:dyDescent="0.55000000000000004">
      <c r="A4113" s="10" t="s">
        <v>35</v>
      </c>
      <c r="B4113" s="11">
        <v>43257</v>
      </c>
      <c r="C4113" s="10" t="s">
        <v>48</v>
      </c>
      <c r="D4113" s="10" t="s">
        <v>52</v>
      </c>
      <c r="E4113" s="12">
        <v>242749</v>
      </c>
      <c r="F4113" s="13">
        <v>105907.87</v>
      </c>
      <c r="G4113" s="13">
        <v>0</v>
      </c>
    </row>
    <row r="4114" spans="1:7" hidden="1" x14ac:dyDescent="0.55000000000000004">
      <c r="A4114" s="10" t="s">
        <v>35</v>
      </c>
      <c r="B4114" s="11">
        <v>43257</v>
      </c>
      <c r="C4114" s="10" t="s">
        <v>48</v>
      </c>
      <c r="D4114" s="10" t="s">
        <v>51</v>
      </c>
      <c r="E4114" s="12">
        <v>25334</v>
      </c>
      <c r="F4114" s="13">
        <v>61498.14</v>
      </c>
      <c r="G4114" s="13">
        <v>0</v>
      </c>
    </row>
    <row r="4115" spans="1:7" hidden="1" x14ac:dyDescent="0.55000000000000004">
      <c r="A4115" s="10" t="s">
        <v>47</v>
      </c>
      <c r="B4115" s="11">
        <v>43258</v>
      </c>
      <c r="C4115" s="10" t="s">
        <v>48</v>
      </c>
      <c r="D4115" s="10" t="s">
        <v>50</v>
      </c>
      <c r="E4115" s="12">
        <v>2455</v>
      </c>
      <c r="F4115" s="13">
        <v>11104.69</v>
      </c>
      <c r="G4115" s="13">
        <v>0</v>
      </c>
    </row>
    <row r="4116" spans="1:7" x14ac:dyDescent="0.55000000000000004">
      <c r="A4116" s="10" t="s">
        <v>35</v>
      </c>
      <c r="B4116" s="11">
        <v>43258</v>
      </c>
      <c r="C4116" s="10" t="s">
        <v>48</v>
      </c>
      <c r="D4116" s="10" t="s">
        <v>50</v>
      </c>
      <c r="E4116" s="12">
        <v>107412</v>
      </c>
      <c r="F4116" s="13">
        <v>472982.43</v>
      </c>
      <c r="G4116" s="13">
        <v>0</v>
      </c>
    </row>
    <row r="4117" spans="1:7" hidden="1" x14ac:dyDescent="0.55000000000000004">
      <c r="A4117" s="10" t="s">
        <v>35</v>
      </c>
      <c r="B4117" s="11">
        <v>43258</v>
      </c>
      <c r="C4117" s="10" t="s">
        <v>48</v>
      </c>
      <c r="D4117" s="10" t="s">
        <v>52</v>
      </c>
      <c r="E4117" s="12">
        <v>220535</v>
      </c>
      <c r="F4117" s="13">
        <v>97113.56</v>
      </c>
      <c r="G4117" s="13">
        <v>0</v>
      </c>
    </row>
    <row r="4118" spans="1:7" hidden="1" x14ac:dyDescent="0.55000000000000004">
      <c r="A4118" s="10" t="s">
        <v>35</v>
      </c>
      <c r="B4118" s="11">
        <v>43258</v>
      </c>
      <c r="C4118" s="10" t="s">
        <v>48</v>
      </c>
      <c r="D4118" s="10" t="s">
        <v>51</v>
      </c>
      <c r="E4118" s="12">
        <v>44161</v>
      </c>
      <c r="F4118" s="13">
        <v>109478.47</v>
      </c>
      <c r="G4118" s="13">
        <v>0</v>
      </c>
    </row>
    <row r="4119" spans="1:7" hidden="1" x14ac:dyDescent="0.55000000000000004">
      <c r="A4119" s="10" t="s">
        <v>47</v>
      </c>
      <c r="B4119" s="11">
        <v>43259</v>
      </c>
      <c r="C4119" s="10" t="s">
        <v>48</v>
      </c>
      <c r="D4119" s="10" t="s">
        <v>50</v>
      </c>
      <c r="E4119" s="12">
        <v>2126</v>
      </c>
      <c r="F4119" s="13">
        <v>9667.31</v>
      </c>
      <c r="G4119" s="13">
        <v>0</v>
      </c>
    </row>
    <row r="4120" spans="1:7" x14ac:dyDescent="0.55000000000000004">
      <c r="A4120" s="10" t="s">
        <v>35</v>
      </c>
      <c r="B4120" s="11">
        <v>43259</v>
      </c>
      <c r="C4120" s="10" t="s">
        <v>48</v>
      </c>
      <c r="D4120" s="10" t="s">
        <v>50</v>
      </c>
      <c r="E4120" s="12">
        <v>102207</v>
      </c>
      <c r="F4120" s="13">
        <v>454200.27</v>
      </c>
      <c r="G4120" s="13">
        <v>0</v>
      </c>
    </row>
    <row r="4121" spans="1:7" hidden="1" x14ac:dyDescent="0.55000000000000004">
      <c r="A4121" s="10" t="s">
        <v>35</v>
      </c>
      <c r="B4121" s="11">
        <v>43259</v>
      </c>
      <c r="C4121" s="10" t="s">
        <v>48</v>
      </c>
      <c r="D4121" s="10" t="s">
        <v>52</v>
      </c>
      <c r="E4121" s="12">
        <v>202147</v>
      </c>
      <c r="F4121" s="13">
        <v>89852.2</v>
      </c>
      <c r="G4121" s="13">
        <v>0</v>
      </c>
    </row>
    <row r="4122" spans="1:7" hidden="1" x14ac:dyDescent="0.55000000000000004">
      <c r="A4122" s="10" t="s">
        <v>35</v>
      </c>
      <c r="B4122" s="11">
        <v>43259</v>
      </c>
      <c r="C4122" s="10" t="s">
        <v>48</v>
      </c>
      <c r="D4122" s="10" t="s">
        <v>51</v>
      </c>
      <c r="E4122" s="12">
        <v>27842</v>
      </c>
      <c r="F4122" s="13">
        <v>68286.600000000006</v>
      </c>
      <c r="G4122" s="13">
        <v>0</v>
      </c>
    </row>
    <row r="4123" spans="1:7" hidden="1" x14ac:dyDescent="0.55000000000000004">
      <c r="A4123" s="10" t="s">
        <v>47</v>
      </c>
      <c r="B4123" s="11">
        <v>43262</v>
      </c>
      <c r="C4123" s="10" t="s">
        <v>48</v>
      </c>
      <c r="D4123" s="10" t="s">
        <v>50</v>
      </c>
      <c r="E4123" s="12">
        <v>2700</v>
      </c>
      <c r="F4123" s="13">
        <v>12169.06</v>
      </c>
      <c r="G4123" s="13">
        <v>0</v>
      </c>
    </row>
    <row r="4124" spans="1:7" x14ac:dyDescent="0.55000000000000004">
      <c r="A4124" s="10" t="s">
        <v>35</v>
      </c>
      <c r="B4124" s="11">
        <v>43262</v>
      </c>
      <c r="C4124" s="10" t="s">
        <v>48</v>
      </c>
      <c r="D4124" s="10" t="s">
        <v>50</v>
      </c>
      <c r="E4124" s="12">
        <v>111392</v>
      </c>
      <c r="F4124" s="13">
        <v>493044.01</v>
      </c>
      <c r="G4124" s="13">
        <v>0</v>
      </c>
    </row>
    <row r="4125" spans="1:7" hidden="1" x14ac:dyDescent="0.55000000000000004">
      <c r="A4125" s="10" t="s">
        <v>35</v>
      </c>
      <c r="B4125" s="11">
        <v>43262</v>
      </c>
      <c r="C4125" s="10" t="s">
        <v>48</v>
      </c>
      <c r="D4125" s="10" t="s">
        <v>52</v>
      </c>
      <c r="E4125" s="12">
        <v>211733</v>
      </c>
      <c r="F4125" s="13">
        <v>93731.68</v>
      </c>
      <c r="G4125" s="13">
        <v>0</v>
      </c>
    </row>
    <row r="4126" spans="1:7" hidden="1" x14ac:dyDescent="0.55000000000000004">
      <c r="A4126" s="10" t="s">
        <v>35</v>
      </c>
      <c r="B4126" s="11">
        <v>43262</v>
      </c>
      <c r="C4126" s="10" t="s">
        <v>48</v>
      </c>
      <c r="D4126" s="10" t="s">
        <v>51</v>
      </c>
      <c r="E4126" s="12">
        <v>28189</v>
      </c>
      <c r="F4126" s="13">
        <v>70108.81</v>
      </c>
      <c r="G4126" s="13">
        <v>0</v>
      </c>
    </row>
    <row r="4127" spans="1:7" x14ac:dyDescent="0.55000000000000004">
      <c r="A4127" s="10" t="s">
        <v>35</v>
      </c>
      <c r="B4127" s="11">
        <v>43263</v>
      </c>
      <c r="C4127" s="10" t="s">
        <v>48</v>
      </c>
      <c r="D4127" s="10" t="s">
        <v>50</v>
      </c>
      <c r="E4127" s="12">
        <v>106647</v>
      </c>
      <c r="F4127" s="13">
        <v>477320.42</v>
      </c>
      <c r="G4127" s="13">
        <v>0</v>
      </c>
    </row>
    <row r="4128" spans="1:7" hidden="1" x14ac:dyDescent="0.55000000000000004">
      <c r="A4128" s="10" t="s">
        <v>47</v>
      </c>
      <c r="B4128" s="11">
        <v>43263</v>
      </c>
      <c r="C4128" s="10" t="s">
        <v>48</v>
      </c>
      <c r="D4128" s="10" t="s">
        <v>50</v>
      </c>
      <c r="E4128" s="12">
        <v>2512</v>
      </c>
      <c r="F4128" s="13">
        <v>11507.47</v>
      </c>
      <c r="G4128" s="13">
        <v>0</v>
      </c>
    </row>
    <row r="4129" spans="1:7" hidden="1" x14ac:dyDescent="0.55000000000000004">
      <c r="A4129" s="10" t="s">
        <v>35</v>
      </c>
      <c r="B4129" s="11">
        <v>43263</v>
      </c>
      <c r="C4129" s="10" t="s">
        <v>48</v>
      </c>
      <c r="D4129" s="10" t="s">
        <v>52</v>
      </c>
      <c r="E4129" s="12">
        <v>192662</v>
      </c>
      <c r="F4129" s="13">
        <v>86234.73</v>
      </c>
      <c r="G4129" s="13">
        <v>0</v>
      </c>
    </row>
    <row r="4130" spans="1:7" hidden="1" x14ac:dyDescent="0.55000000000000004">
      <c r="A4130" s="10" t="s">
        <v>35</v>
      </c>
      <c r="B4130" s="11">
        <v>43263</v>
      </c>
      <c r="C4130" s="10" t="s">
        <v>48</v>
      </c>
      <c r="D4130" s="10" t="s">
        <v>51</v>
      </c>
      <c r="E4130" s="12">
        <v>40689</v>
      </c>
      <c r="F4130" s="13">
        <v>101454.54</v>
      </c>
      <c r="G4130" s="13">
        <v>0</v>
      </c>
    </row>
    <row r="4131" spans="1:7" hidden="1" x14ac:dyDescent="0.55000000000000004">
      <c r="A4131" s="10" t="s">
        <v>47</v>
      </c>
      <c r="B4131" s="11">
        <v>43264</v>
      </c>
      <c r="C4131" s="10" t="s">
        <v>48</v>
      </c>
      <c r="D4131" s="10" t="s">
        <v>50</v>
      </c>
      <c r="E4131" s="12">
        <v>3102</v>
      </c>
      <c r="F4131" s="13">
        <v>14127.56</v>
      </c>
      <c r="G4131" s="13">
        <v>0</v>
      </c>
    </row>
    <row r="4132" spans="1:7" x14ac:dyDescent="0.55000000000000004">
      <c r="A4132" s="10" t="s">
        <v>35</v>
      </c>
      <c r="B4132" s="11">
        <v>43264</v>
      </c>
      <c r="C4132" s="10" t="s">
        <v>48</v>
      </c>
      <c r="D4132" s="10" t="s">
        <v>50</v>
      </c>
      <c r="E4132" s="12">
        <v>112591</v>
      </c>
      <c r="F4132" s="13">
        <v>504782.85</v>
      </c>
      <c r="G4132" s="13">
        <v>0</v>
      </c>
    </row>
    <row r="4133" spans="1:7" hidden="1" x14ac:dyDescent="0.55000000000000004">
      <c r="A4133" s="10" t="s">
        <v>35</v>
      </c>
      <c r="B4133" s="11">
        <v>43264</v>
      </c>
      <c r="C4133" s="10" t="s">
        <v>48</v>
      </c>
      <c r="D4133" s="10" t="s">
        <v>52</v>
      </c>
      <c r="E4133" s="12">
        <v>186755</v>
      </c>
      <c r="F4133" s="13">
        <v>83726.13</v>
      </c>
      <c r="G4133" s="13">
        <v>0</v>
      </c>
    </row>
    <row r="4134" spans="1:7" hidden="1" x14ac:dyDescent="0.55000000000000004">
      <c r="A4134" s="10" t="s">
        <v>35</v>
      </c>
      <c r="B4134" s="11">
        <v>43264</v>
      </c>
      <c r="C4134" s="10" t="s">
        <v>48</v>
      </c>
      <c r="D4134" s="10" t="s">
        <v>51</v>
      </c>
      <c r="E4134" s="12">
        <v>37965</v>
      </c>
      <c r="F4134" s="13">
        <v>94821.54</v>
      </c>
      <c r="G4134" s="13">
        <v>0</v>
      </c>
    </row>
    <row r="4135" spans="1:7" hidden="1" x14ac:dyDescent="0.55000000000000004">
      <c r="A4135" s="10" t="s">
        <v>47</v>
      </c>
      <c r="B4135" s="11">
        <v>43265</v>
      </c>
      <c r="C4135" s="10" t="s">
        <v>48</v>
      </c>
      <c r="D4135" s="10" t="s">
        <v>50</v>
      </c>
      <c r="E4135" s="12">
        <v>2173</v>
      </c>
      <c r="F4135" s="13">
        <v>9925.17</v>
      </c>
      <c r="G4135" s="13">
        <v>0</v>
      </c>
    </row>
    <row r="4136" spans="1:7" x14ac:dyDescent="0.55000000000000004">
      <c r="A4136" s="10" t="s">
        <v>35</v>
      </c>
      <c r="B4136" s="11">
        <v>43265</v>
      </c>
      <c r="C4136" s="10" t="s">
        <v>48</v>
      </c>
      <c r="D4136" s="10" t="s">
        <v>50</v>
      </c>
      <c r="E4136" s="12">
        <v>97553</v>
      </c>
      <c r="F4136" s="13">
        <v>440332.23</v>
      </c>
      <c r="G4136" s="13">
        <v>0</v>
      </c>
    </row>
    <row r="4137" spans="1:7" hidden="1" x14ac:dyDescent="0.55000000000000004">
      <c r="A4137" s="10" t="s">
        <v>35</v>
      </c>
      <c r="B4137" s="11">
        <v>43265</v>
      </c>
      <c r="C4137" s="10" t="s">
        <v>48</v>
      </c>
      <c r="D4137" s="10" t="s">
        <v>52</v>
      </c>
      <c r="E4137" s="12">
        <v>182703</v>
      </c>
      <c r="F4137" s="13">
        <v>82466.34</v>
      </c>
      <c r="G4137" s="13">
        <v>0</v>
      </c>
    </row>
    <row r="4138" spans="1:7" hidden="1" x14ac:dyDescent="0.55000000000000004">
      <c r="A4138" s="10" t="s">
        <v>35</v>
      </c>
      <c r="B4138" s="11">
        <v>43265</v>
      </c>
      <c r="C4138" s="10" t="s">
        <v>48</v>
      </c>
      <c r="D4138" s="10" t="s">
        <v>51</v>
      </c>
      <c r="E4138" s="12">
        <v>43720</v>
      </c>
      <c r="F4138" s="13">
        <v>109314.45</v>
      </c>
      <c r="G4138" s="13">
        <v>0</v>
      </c>
    </row>
    <row r="4139" spans="1:7" hidden="1" x14ac:dyDescent="0.55000000000000004">
      <c r="A4139" s="10" t="s">
        <v>47</v>
      </c>
      <c r="B4139" s="11">
        <v>43266</v>
      </c>
      <c r="C4139" s="10" t="s">
        <v>48</v>
      </c>
      <c r="D4139" s="10" t="s">
        <v>50</v>
      </c>
      <c r="E4139" s="12">
        <v>4897</v>
      </c>
      <c r="F4139" s="13">
        <v>22334.6</v>
      </c>
      <c r="G4139" s="13">
        <v>0</v>
      </c>
    </row>
    <row r="4140" spans="1:7" x14ac:dyDescent="0.55000000000000004">
      <c r="A4140" s="10" t="s">
        <v>35</v>
      </c>
      <c r="B4140" s="11">
        <v>43266</v>
      </c>
      <c r="C4140" s="10" t="s">
        <v>48</v>
      </c>
      <c r="D4140" s="10" t="s">
        <v>50</v>
      </c>
      <c r="E4140" s="12">
        <v>126637</v>
      </c>
      <c r="F4140" s="13">
        <v>568004.14</v>
      </c>
      <c r="G4140" s="13">
        <v>0</v>
      </c>
    </row>
    <row r="4141" spans="1:7" hidden="1" x14ac:dyDescent="0.55000000000000004">
      <c r="A4141" s="10" t="s">
        <v>35</v>
      </c>
      <c r="B4141" s="11">
        <v>43266</v>
      </c>
      <c r="C4141" s="10" t="s">
        <v>48</v>
      </c>
      <c r="D4141" s="10" t="s">
        <v>52</v>
      </c>
      <c r="E4141" s="12">
        <v>228263</v>
      </c>
      <c r="F4141" s="13">
        <v>102405.65</v>
      </c>
      <c r="G4141" s="13">
        <v>0</v>
      </c>
    </row>
    <row r="4142" spans="1:7" hidden="1" x14ac:dyDescent="0.55000000000000004">
      <c r="A4142" s="10" t="s">
        <v>35</v>
      </c>
      <c r="B4142" s="11">
        <v>43266</v>
      </c>
      <c r="C4142" s="10" t="s">
        <v>48</v>
      </c>
      <c r="D4142" s="10" t="s">
        <v>51</v>
      </c>
      <c r="E4142" s="12">
        <v>47923</v>
      </c>
      <c r="F4142" s="13">
        <v>122770.33</v>
      </c>
      <c r="G4142" s="13">
        <v>0</v>
      </c>
    </row>
    <row r="4143" spans="1:7" x14ac:dyDescent="0.55000000000000004">
      <c r="A4143" s="10" t="s">
        <v>35</v>
      </c>
      <c r="B4143" s="11">
        <v>43269</v>
      </c>
      <c r="C4143" s="10" t="s">
        <v>48</v>
      </c>
      <c r="D4143" s="10" t="s">
        <v>50</v>
      </c>
      <c r="E4143" s="12">
        <v>132383</v>
      </c>
      <c r="F4143" s="13">
        <v>584858.96</v>
      </c>
      <c r="G4143" s="13">
        <v>0</v>
      </c>
    </row>
    <row r="4144" spans="1:7" hidden="1" x14ac:dyDescent="0.55000000000000004">
      <c r="A4144" s="10" t="s">
        <v>47</v>
      </c>
      <c r="B4144" s="11">
        <v>43269</v>
      </c>
      <c r="C4144" s="10" t="s">
        <v>48</v>
      </c>
      <c r="D4144" s="10" t="s">
        <v>50</v>
      </c>
      <c r="E4144" s="12">
        <v>1202</v>
      </c>
      <c r="F4144" s="13">
        <v>5501.27</v>
      </c>
      <c r="G4144" s="13">
        <v>0</v>
      </c>
    </row>
    <row r="4145" spans="1:7" hidden="1" x14ac:dyDescent="0.55000000000000004">
      <c r="A4145" s="10" t="s">
        <v>35</v>
      </c>
      <c r="B4145" s="11">
        <v>43269</v>
      </c>
      <c r="C4145" s="10" t="s">
        <v>48</v>
      </c>
      <c r="D4145" s="10" t="s">
        <v>52</v>
      </c>
      <c r="E4145" s="12">
        <v>240295</v>
      </c>
      <c r="F4145" s="13">
        <v>106180.07</v>
      </c>
      <c r="G4145" s="13">
        <v>0</v>
      </c>
    </row>
    <row r="4146" spans="1:7" hidden="1" x14ac:dyDescent="0.55000000000000004">
      <c r="A4146" s="10" t="s">
        <v>35</v>
      </c>
      <c r="B4146" s="11">
        <v>43269</v>
      </c>
      <c r="C4146" s="10" t="s">
        <v>48</v>
      </c>
      <c r="D4146" s="10" t="s">
        <v>51</v>
      </c>
      <c r="E4146" s="12">
        <v>39313</v>
      </c>
      <c r="F4146" s="13">
        <v>100120.42</v>
      </c>
      <c r="G4146" s="13">
        <v>0</v>
      </c>
    </row>
    <row r="4147" spans="1:7" hidden="1" x14ac:dyDescent="0.55000000000000004">
      <c r="A4147" s="10" t="s">
        <v>47</v>
      </c>
      <c r="B4147" s="11">
        <v>43270</v>
      </c>
      <c r="C4147" s="10" t="s">
        <v>48</v>
      </c>
      <c r="D4147" s="10" t="s">
        <v>50</v>
      </c>
      <c r="E4147" s="12">
        <v>784</v>
      </c>
      <c r="F4147" s="13">
        <v>3594.71</v>
      </c>
      <c r="G4147" s="13">
        <v>0</v>
      </c>
    </row>
    <row r="4148" spans="1:7" x14ac:dyDescent="0.55000000000000004">
      <c r="A4148" s="10" t="s">
        <v>35</v>
      </c>
      <c r="B4148" s="11">
        <v>43270</v>
      </c>
      <c r="C4148" s="10" t="s">
        <v>48</v>
      </c>
      <c r="D4148" s="10" t="s">
        <v>50</v>
      </c>
      <c r="E4148" s="12">
        <v>128986</v>
      </c>
      <c r="F4148" s="13">
        <v>571359.72</v>
      </c>
      <c r="G4148" s="13">
        <v>0</v>
      </c>
    </row>
    <row r="4149" spans="1:7" hidden="1" x14ac:dyDescent="0.55000000000000004">
      <c r="A4149" s="10" t="s">
        <v>35</v>
      </c>
      <c r="B4149" s="11">
        <v>43270</v>
      </c>
      <c r="C4149" s="10" t="s">
        <v>48</v>
      </c>
      <c r="D4149" s="10" t="s">
        <v>52</v>
      </c>
      <c r="E4149" s="12">
        <v>249237</v>
      </c>
      <c r="F4149" s="13">
        <v>110428.22</v>
      </c>
      <c r="G4149" s="13">
        <v>0</v>
      </c>
    </row>
    <row r="4150" spans="1:7" hidden="1" x14ac:dyDescent="0.55000000000000004">
      <c r="A4150" s="10" t="s">
        <v>35</v>
      </c>
      <c r="B4150" s="11">
        <v>43270</v>
      </c>
      <c r="C4150" s="10" t="s">
        <v>48</v>
      </c>
      <c r="D4150" s="10" t="s">
        <v>51</v>
      </c>
      <c r="E4150" s="12">
        <v>32612</v>
      </c>
      <c r="F4150" s="13">
        <v>81261.509999999995</v>
      </c>
      <c r="G4150" s="13">
        <v>0</v>
      </c>
    </row>
    <row r="4151" spans="1:7" hidden="1" x14ac:dyDescent="0.55000000000000004">
      <c r="A4151" s="10" t="s">
        <v>47</v>
      </c>
      <c r="B4151" s="11">
        <v>43271</v>
      </c>
      <c r="C4151" s="10" t="s">
        <v>48</v>
      </c>
      <c r="D4151" s="10" t="s">
        <v>50</v>
      </c>
      <c r="E4151" s="12">
        <v>1944</v>
      </c>
      <c r="F4151" s="13">
        <v>8872.5499999999993</v>
      </c>
      <c r="G4151" s="13">
        <v>0</v>
      </c>
    </row>
    <row r="4152" spans="1:7" x14ac:dyDescent="0.55000000000000004">
      <c r="A4152" s="10" t="s">
        <v>35</v>
      </c>
      <c r="B4152" s="11">
        <v>43271</v>
      </c>
      <c r="C4152" s="10" t="s">
        <v>48</v>
      </c>
      <c r="D4152" s="10" t="s">
        <v>50</v>
      </c>
      <c r="E4152" s="12">
        <v>165667</v>
      </c>
      <c r="F4152" s="13">
        <v>741344.55</v>
      </c>
      <c r="G4152" s="13">
        <v>0</v>
      </c>
    </row>
    <row r="4153" spans="1:7" hidden="1" x14ac:dyDescent="0.55000000000000004">
      <c r="A4153" s="10" t="s">
        <v>35</v>
      </c>
      <c r="B4153" s="11">
        <v>43271</v>
      </c>
      <c r="C4153" s="10" t="s">
        <v>48</v>
      </c>
      <c r="D4153" s="10" t="s">
        <v>52</v>
      </c>
      <c r="E4153" s="12">
        <v>296040</v>
      </c>
      <c r="F4153" s="13">
        <v>132474.69</v>
      </c>
      <c r="G4153" s="13">
        <v>0</v>
      </c>
    </row>
    <row r="4154" spans="1:7" hidden="1" x14ac:dyDescent="0.55000000000000004">
      <c r="A4154" s="10" t="s">
        <v>35</v>
      </c>
      <c r="B4154" s="11">
        <v>43271</v>
      </c>
      <c r="C4154" s="10" t="s">
        <v>48</v>
      </c>
      <c r="D4154" s="10" t="s">
        <v>51</v>
      </c>
      <c r="E4154" s="12">
        <v>34561</v>
      </c>
      <c r="F4154" s="13">
        <v>86625.1</v>
      </c>
      <c r="G4154" s="13">
        <v>0</v>
      </c>
    </row>
    <row r="4155" spans="1:7" hidden="1" x14ac:dyDescent="0.55000000000000004">
      <c r="A4155" s="10" t="s">
        <v>47</v>
      </c>
      <c r="B4155" s="11">
        <v>43272</v>
      </c>
      <c r="C4155" s="10" t="s">
        <v>48</v>
      </c>
      <c r="D4155" s="10" t="s">
        <v>50</v>
      </c>
      <c r="E4155" s="12">
        <v>2428</v>
      </c>
      <c r="F4155" s="13">
        <v>11042.36</v>
      </c>
      <c r="G4155" s="13">
        <v>0</v>
      </c>
    </row>
    <row r="4156" spans="1:7" x14ac:dyDescent="0.55000000000000004">
      <c r="A4156" s="10" t="s">
        <v>35</v>
      </c>
      <c r="B4156" s="11">
        <v>43272</v>
      </c>
      <c r="C4156" s="10" t="s">
        <v>48</v>
      </c>
      <c r="D4156" s="10" t="s">
        <v>50</v>
      </c>
      <c r="E4156" s="12">
        <v>143962</v>
      </c>
      <c r="F4156" s="13">
        <v>640208.76</v>
      </c>
      <c r="G4156" s="13">
        <v>0</v>
      </c>
    </row>
    <row r="4157" spans="1:7" hidden="1" x14ac:dyDescent="0.55000000000000004">
      <c r="A4157" s="10" t="s">
        <v>35</v>
      </c>
      <c r="B4157" s="11">
        <v>43272</v>
      </c>
      <c r="C4157" s="10" t="s">
        <v>48</v>
      </c>
      <c r="D4157" s="10" t="s">
        <v>52</v>
      </c>
      <c r="E4157" s="12">
        <v>275766</v>
      </c>
      <c r="F4157" s="13">
        <v>122626.01</v>
      </c>
      <c r="G4157" s="13">
        <v>0</v>
      </c>
    </row>
    <row r="4158" spans="1:7" hidden="1" x14ac:dyDescent="0.55000000000000004">
      <c r="A4158" s="10" t="s">
        <v>35</v>
      </c>
      <c r="B4158" s="11">
        <v>43272</v>
      </c>
      <c r="C4158" s="10" t="s">
        <v>48</v>
      </c>
      <c r="D4158" s="10" t="s">
        <v>51</v>
      </c>
      <c r="E4158" s="12">
        <v>41155</v>
      </c>
      <c r="F4158" s="13">
        <v>104096.16</v>
      </c>
      <c r="G4158" s="13">
        <v>0</v>
      </c>
    </row>
    <row r="4159" spans="1:7" hidden="1" x14ac:dyDescent="0.55000000000000004">
      <c r="A4159" s="10" t="s">
        <v>47</v>
      </c>
      <c r="B4159" s="11">
        <v>43273</v>
      </c>
      <c r="C4159" s="10" t="s">
        <v>48</v>
      </c>
      <c r="D4159" s="10" t="s">
        <v>50</v>
      </c>
      <c r="E4159" s="12">
        <v>4545</v>
      </c>
      <c r="F4159" s="13">
        <v>20793.48</v>
      </c>
      <c r="G4159" s="13">
        <v>0</v>
      </c>
    </row>
    <row r="4160" spans="1:7" x14ac:dyDescent="0.55000000000000004">
      <c r="A4160" s="10" t="s">
        <v>35</v>
      </c>
      <c r="B4160" s="11">
        <v>43273</v>
      </c>
      <c r="C4160" s="10" t="s">
        <v>48</v>
      </c>
      <c r="D4160" s="10" t="s">
        <v>50</v>
      </c>
      <c r="E4160" s="12">
        <v>185962</v>
      </c>
      <c r="F4160" s="13">
        <v>850938.95</v>
      </c>
      <c r="G4160" s="13">
        <v>0</v>
      </c>
    </row>
    <row r="4161" spans="1:7" hidden="1" x14ac:dyDescent="0.55000000000000004">
      <c r="A4161" s="10" t="s">
        <v>35</v>
      </c>
      <c r="B4161" s="11">
        <v>43273</v>
      </c>
      <c r="C4161" s="10" t="s">
        <v>48</v>
      </c>
      <c r="D4161" s="10" t="s">
        <v>52</v>
      </c>
      <c r="E4161" s="12">
        <v>343291</v>
      </c>
      <c r="F4161" s="13">
        <v>157174.76999999999</v>
      </c>
      <c r="G4161" s="13">
        <v>0</v>
      </c>
    </row>
    <row r="4162" spans="1:7" hidden="1" x14ac:dyDescent="0.55000000000000004">
      <c r="A4162" s="10" t="s">
        <v>35</v>
      </c>
      <c r="B4162" s="11">
        <v>43273</v>
      </c>
      <c r="C4162" s="10" t="s">
        <v>48</v>
      </c>
      <c r="D4162" s="10" t="s">
        <v>51</v>
      </c>
      <c r="E4162" s="12">
        <v>32253</v>
      </c>
      <c r="F4162" s="13">
        <v>80750.350000000006</v>
      </c>
      <c r="G4162" s="13">
        <v>0</v>
      </c>
    </row>
    <row r="4163" spans="1:7" hidden="1" x14ac:dyDescent="0.55000000000000004">
      <c r="A4163" s="10" t="s">
        <v>47</v>
      </c>
      <c r="B4163" s="11">
        <v>43276</v>
      </c>
      <c r="C4163" s="10" t="s">
        <v>48</v>
      </c>
      <c r="D4163" s="10" t="s">
        <v>50</v>
      </c>
      <c r="E4163" s="12">
        <v>2207</v>
      </c>
      <c r="F4163" s="13">
        <v>10270.65</v>
      </c>
      <c r="G4163" s="13">
        <v>0</v>
      </c>
    </row>
    <row r="4164" spans="1:7" x14ac:dyDescent="0.55000000000000004">
      <c r="A4164" s="10" t="s">
        <v>35</v>
      </c>
      <c r="B4164" s="11">
        <v>43276</v>
      </c>
      <c r="C4164" s="10" t="s">
        <v>48</v>
      </c>
      <c r="D4164" s="10" t="s">
        <v>50</v>
      </c>
      <c r="E4164" s="12">
        <v>135810</v>
      </c>
      <c r="F4164" s="13">
        <v>635663.96</v>
      </c>
      <c r="G4164" s="13">
        <v>0</v>
      </c>
    </row>
    <row r="4165" spans="1:7" hidden="1" x14ac:dyDescent="0.55000000000000004">
      <c r="A4165" s="10" t="s">
        <v>35</v>
      </c>
      <c r="B4165" s="11">
        <v>43276</v>
      </c>
      <c r="C4165" s="10" t="s">
        <v>48</v>
      </c>
      <c r="D4165" s="10" t="s">
        <v>52</v>
      </c>
      <c r="E4165" s="12">
        <v>244583</v>
      </c>
      <c r="F4165" s="13">
        <v>114465.82</v>
      </c>
      <c r="G4165" s="13">
        <v>0</v>
      </c>
    </row>
    <row r="4166" spans="1:7" hidden="1" x14ac:dyDescent="0.55000000000000004">
      <c r="A4166" s="10" t="s">
        <v>35</v>
      </c>
      <c r="B4166" s="11">
        <v>43276</v>
      </c>
      <c r="C4166" s="10" t="s">
        <v>48</v>
      </c>
      <c r="D4166" s="10" t="s">
        <v>51</v>
      </c>
      <c r="E4166" s="12">
        <v>18384</v>
      </c>
      <c r="F4166" s="13">
        <v>45640.62</v>
      </c>
      <c r="G4166" s="13">
        <v>0</v>
      </c>
    </row>
    <row r="4167" spans="1:7" x14ac:dyDescent="0.55000000000000004">
      <c r="A4167" s="10" t="s">
        <v>35</v>
      </c>
      <c r="B4167" s="11">
        <v>43277</v>
      </c>
      <c r="C4167" s="10" t="s">
        <v>48</v>
      </c>
      <c r="D4167" s="10" t="s">
        <v>50</v>
      </c>
      <c r="E4167" s="12">
        <v>174629</v>
      </c>
      <c r="F4167" s="13">
        <v>823491.68</v>
      </c>
      <c r="G4167" s="13">
        <v>0</v>
      </c>
    </row>
    <row r="4168" spans="1:7" hidden="1" x14ac:dyDescent="0.55000000000000004">
      <c r="A4168" s="10" t="s">
        <v>47</v>
      </c>
      <c r="B4168" s="11">
        <v>43277</v>
      </c>
      <c r="C4168" s="10" t="s">
        <v>48</v>
      </c>
      <c r="D4168" s="10" t="s">
        <v>50</v>
      </c>
      <c r="E4168" s="12">
        <v>3083</v>
      </c>
      <c r="F4168" s="13">
        <v>14517.33</v>
      </c>
      <c r="G4168" s="13">
        <v>0</v>
      </c>
    </row>
    <row r="4169" spans="1:7" hidden="1" x14ac:dyDescent="0.55000000000000004">
      <c r="A4169" s="10" t="s">
        <v>35</v>
      </c>
      <c r="B4169" s="11">
        <v>43277</v>
      </c>
      <c r="C4169" s="10" t="s">
        <v>48</v>
      </c>
      <c r="D4169" s="10" t="s">
        <v>52</v>
      </c>
      <c r="E4169" s="12">
        <v>317256</v>
      </c>
      <c r="F4169" s="13">
        <v>149633.12</v>
      </c>
      <c r="G4169" s="13">
        <v>0</v>
      </c>
    </row>
    <row r="4170" spans="1:7" hidden="1" x14ac:dyDescent="0.55000000000000004">
      <c r="A4170" s="10" t="s">
        <v>35</v>
      </c>
      <c r="B4170" s="11">
        <v>43277</v>
      </c>
      <c r="C4170" s="10" t="s">
        <v>48</v>
      </c>
      <c r="D4170" s="10" t="s">
        <v>51</v>
      </c>
      <c r="E4170" s="12">
        <v>22450</v>
      </c>
      <c r="F4170" s="13">
        <v>55985.05</v>
      </c>
      <c r="G4170" s="13">
        <v>0</v>
      </c>
    </row>
    <row r="4171" spans="1:7" hidden="1" x14ac:dyDescent="0.55000000000000004">
      <c r="A4171" s="10" t="s">
        <v>47</v>
      </c>
      <c r="B4171" s="11">
        <v>43278</v>
      </c>
      <c r="C4171" s="10" t="s">
        <v>48</v>
      </c>
      <c r="D4171" s="10" t="s">
        <v>50</v>
      </c>
      <c r="E4171" s="12">
        <v>4541</v>
      </c>
      <c r="F4171" s="13">
        <v>21703.82</v>
      </c>
      <c r="G4171" s="13">
        <v>0</v>
      </c>
    </row>
    <row r="4172" spans="1:7" x14ac:dyDescent="0.55000000000000004">
      <c r="A4172" s="10" t="s">
        <v>35</v>
      </c>
      <c r="B4172" s="11">
        <v>43278</v>
      </c>
      <c r="C4172" s="10" t="s">
        <v>48</v>
      </c>
      <c r="D4172" s="10" t="s">
        <v>50</v>
      </c>
      <c r="E4172" s="12">
        <v>154713</v>
      </c>
      <c r="F4172" s="13">
        <v>765297.31</v>
      </c>
      <c r="G4172" s="13">
        <v>0</v>
      </c>
    </row>
    <row r="4173" spans="1:7" hidden="1" x14ac:dyDescent="0.55000000000000004">
      <c r="A4173" s="10" t="s">
        <v>35</v>
      </c>
      <c r="B4173" s="11">
        <v>43278</v>
      </c>
      <c r="C4173" s="10" t="s">
        <v>48</v>
      </c>
      <c r="D4173" s="10" t="s">
        <v>52</v>
      </c>
      <c r="E4173" s="12">
        <v>285375</v>
      </c>
      <c r="F4173" s="13">
        <v>141132.14000000001</v>
      </c>
      <c r="G4173" s="13">
        <v>0</v>
      </c>
    </row>
    <row r="4174" spans="1:7" hidden="1" x14ac:dyDescent="0.55000000000000004">
      <c r="A4174" s="10" t="s">
        <v>35</v>
      </c>
      <c r="B4174" s="11">
        <v>43278</v>
      </c>
      <c r="C4174" s="10" t="s">
        <v>48</v>
      </c>
      <c r="D4174" s="10" t="s">
        <v>51</v>
      </c>
      <c r="E4174" s="12">
        <v>29259</v>
      </c>
      <c r="F4174" s="13">
        <v>74952.600000000006</v>
      </c>
      <c r="G4174" s="13">
        <v>0</v>
      </c>
    </row>
    <row r="4175" spans="1:7" x14ac:dyDescent="0.55000000000000004">
      <c r="A4175" s="10" t="s">
        <v>35</v>
      </c>
      <c r="B4175" s="11">
        <v>43279</v>
      </c>
      <c r="C4175" s="10" t="s">
        <v>48</v>
      </c>
      <c r="D4175" s="10" t="s">
        <v>50</v>
      </c>
      <c r="E4175" s="12">
        <v>143417</v>
      </c>
      <c r="F4175" s="13">
        <v>723055.06</v>
      </c>
      <c r="G4175" s="13">
        <v>0</v>
      </c>
    </row>
    <row r="4176" spans="1:7" hidden="1" x14ac:dyDescent="0.55000000000000004">
      <c r="A4176" s="10" t="s">
        <v>47</v>
      </c>
      <c r="B4176" s="11">
        <v>43279</v>
      </c>
      <c r="C4176" s="10" t="s">
        <v>48</v>
      </c>
      <c r="D4176" s="10" t="s">
        <v>50</v>
      </c>
      <c r="E4176" s="12">
        <v>3004</v>
      </c>
      <c r="F4176" s="13">
        <v>14843.21</v>
      </c>
      <c r="G4176" s="13">
        <v>0</v>
      </c>
    </row>
    <row r="4177" spans="1:7" hidden="1" x14ac:dyDescent="0.55000000000000004">
      <c r="A4177" s="10" t="s">
        <v>35</v>
      </c>
      <c r="B4177" s="11">
        <v>43279</v>
      </c>
      <c r="C4177" s="10" t="s">
        <v>48</v>
      </c>
      <c r="D4177" s="10" t="s">
        <v>52</v>
      </c>
      <c r="E4177" s="12">
        <v>266259</v>
      </c>
      <c r="F4177" s="13">
        <v>134127.18</v>
      </c>
      <c r="G4177" s="13">
        <v>0</v>
      </c>
    </row>
    <row r="4178" spans="1:7" hidden="1" x14ac:dyDescent="0.55000000000000004">
      <c r="A4178" s="10" t="s">
        <v>35</v>
      </c>
      <c r="B4178" s="11">
        <v>43279</v>
      </c>
      <c r="C4178" s="10" t="s">
        <v>48</v>
      </c>
      <c r="D4178" s="10" t="s">
        <v>51</v>
      </c>
      <c r="E4178" s="12">
        <v>39491</v>
      </c>
      <c r="F4178" s="13">
        <v>101563.38</v>
      </c>
      <c r="G4178" s="13">
        <v>0</v>
      </c>
    </row>
    <row r="4179" spans="1:7" x14ac:dyDescent="0.55000000000000004">
      <c r="A4179" s="10" t="s">
        <v>35</v>
      </c>
      <c r="B4179" s="11">
        <v>43280</v>
      </c>
      <c r="C4179" s="10" t="s">
        <v>48</v>
      </c>
      <c r="D4179" s="10" t="s">
        <v>50</v>
      </c>
      <c r="E4179" s="12">
        <v>106325</v>
      </c>
      <c r="F4179" s="13">
        <v>537722.66</v>
      </c>
      <c r="G4179" s="13">
        <v>0</v>
      </c>
    </row>
    <row r="4180" spans="1:7" hidden="1" x14ac:dyDescent="0.55000000000000004">
      <c r="A4180" s="10" t="s">
        <v>47</v>
      </c>
      <c r="B4180" s="11">
        <v>43280</v>
      </c>
      <c r="C4180" s="10" t="s">
        <v>48</v>
      </c>
      <c r="D4180" s="10" t="s">
        <v>50</v>
      </c>
      <c r="E4180" s="12">
        <v>1922</v>
      </c>
      <c r="F4180" s="13">
        <v>9586.1</v>
      </c>
      <c r="G4180" s="13">
        <v>0</v>
      </c>
    </row>
    <row r="4181" spans="1:7" hidden="1" x14ac:dyDescent="0.55000000000000004">
      <c r="A4181" s="10" t="s">
        <v>35</v>
      </c>
      <c r="B4181" s="11">
        <v>43280</v>
      </c>
      <c r="C4181" s="10" t="s">
        <v>48</v>
      </c>
      <c r="D4181" s="10" t="s">
        <v>52</v>
      </c>
      <c r="E4181" s="12">
        <v>200775</v>
      </c>
      <c r="F4181" s="13">
        <v>101501.15</v>
      </c>
      <c r="G4181" s="13">
        <v>0</v>
      </c>
    </row>
    <row r="4182" spans="1:7" hidden="1" x14ac:dyDescent="0.55000000000000004">
      <c r="A4182" s="10" t="s">
        <v>35</v>
      </c>
      <c r="B4182" s="11">
        <v>43280</v>
      </c>
      <c r="C4182" s="10" t="s">
        <v>48</v>
      </c>
      <c r="D4182" s="10" t="s">
        <v>51</v>
      </c>
      <c r="E4182" s="12">
        <v>26921</v>
      </c>
      <c r="F4182" s="13">
        <v>67728.63</v>
      </c>
      <c r="G4182" s="13">
        <v>0</v>
      </c>
    </row>
    <row r="4183" spans="1:7" x14ac:dyDescent="0.55000000000000004">
      <c r="A4183" s="10" t="s">
        <v>35</v>
      </c>
      <c r="B4183" s="11">
        <v>43283</v>
      </c>
      <c r="C4183" s="10" t="s">
        <v>48</v>
      </c>
      <c r="D4183" s="10" t="s">
        <v>50</v>
      </c>
      <c r="E4183" s="12">
        <v>133349</v>
      </c>
      <c r="F4183" s="13">
        <v>676874.71</v>
      </c>
      <c r="G4183" s="13">
        <v>0</v>
      </c>
    </row>
    <row r="4184" spans="1:7" hidden="1" x14ac:dyDescent="0.55000000000000004">
      <c r="A4184" s="10" t="s">
        <v>47</v>
      </c>
      <c r="B4184" s="11">
        <v>43283</v>
      </c>
      <c r="C4184" s="10" t="s">
        <v>48</v>
      </c>
      <c r="D4184" s="10" t="s">
        <v>50</v>
      </c>
      <c r="E4184" s="12">
        <v>2486</v>
      </c>
      <c r="F4184" s="13">
        <v>12423.97</v>
      </c>
      <c r="G4184" s="13">
        <v>0</v>
      </c>
    </row>
    <row r="4185" spans="1:7" hidden="1" x14ac:dyDescent="0.55000000000000004">
      <c r="A4185" s="10" t="s">
        <v>35</v>
      </c>
      <c r="B4185" s="11">
        <v>43283</v>
      </c>
      <c r="C4185" s="10" t="s">
        <v>48</v>
      </c>
      <c r="D4185" s="10" t="s">
        <v>52</v>
      </c>
      <c r="E4185" s="12">
        <v>252383</v>
      </c>
      <c r="F4185" s="13">
        <v>128104.86</v>
      </c>
      <c r="G4185" s="13">
        <v>0</v>
      </c>
    </row>
    <row r="4186" spans="1:7" hidden="1" x14ac:dyDescent="0.55000000000000004">
      <c r="A4186" s="10" t="s">
        <v>35</v>
      </c>
      <c r="B4186" s="11">
        <v>43283</v>
      </c>
      <c r="C4186" s="10" t="s">
        <v>48</v>
      </c>
      <c r="D4186" s="10" t="s">
        <v>51</v>
      </c>
      <c r="E4186" s="12">
        <v>26399</v>
      </c>
      <c r="F4186" s="13">
        <v>65471.96</v>
      </c>
      <c r="G4186" s="13">
        <v>0</v>
      </c>
    </row>
    <row r="4187" spans="1:7" x14ac:dyDescent="0.55000000000000004">
      <c r="A4187" s="10" t="s">
        <v>35</v>
      </c>
      <c r="B4187" s="11">
        <v>43284</v>
      </c>
      <c r="C4187" s="10" t="s">
        <v>48</v>
      </c>
      <c r="D4187" s="10" t="s">
        <v>50</v>
      </c>
      <c r="E4187" s="12">
        <v>166993</v>
      </c>
      <c r="F4187" s="13">
        <v>849365.93</v>
      </c>
      <c r="G4187" s="13">
        <v>0</v>
      </c>
    </row>
    <row r="4188" spans="1:7" hidden="1" x14ac:dyDescent="0.55000000000000004">
      <c r="A4188" s="10" t="s">
        <v>47</v>
      </c>
      <c r="B4188" s="11">
        <v>43284</v>
      </c>
      <c r="C4188" s="10" t="s">
        <v>48</v>
      </c>
      <c r="D4188" s="10" t="s">
        <v>50</v>
      </c>
      <c r="E4188" s="12">
        <v>3620</v>
      </c>
      <c r="F4188" s="13">
        <v>18306.64</v>
      </c>
      <c r="G4188" s="13">
        <v>0</v>
      </c>
    </row>
    <row r="4189" spans="1:7" hidden="1" x14ac:dyDescent="0.55000000000000004">
      <c r="A4189" s="10" t="s">
        <v>35</v>
      </c>
      <c r="B4189" s="11">
        <v>43284</v>
      </c>
      <c r="C4189" s="10" t="s">
        <v>48</v>
      </c>
      <c r="D4189" s="10" t="s">
        <v>52</v>
      </c>
      <c r="E4189" s="12">
        <v>285479</v>
      </c>
      <c r="F4189" s="13">
        <v>145131.71</v>
      </c>
      <c r="G4189" s="13">
        <v>0</v>
      </c>
    </row>
    <row r="4190" spans="1:7" hidden="1" x14ac:dyDescent="0.55000000000000004">
      <c r="A4190" s="10" t="s">
        <v>35</v>
      </c>
      <c r="B4190" s="11">
        <v>43284</v>
      </c>
      <c r="C4190" s="10" t="s">
        <v>48</v>
      </c>
      <c r="D4190" s="10" t="s">
        <v>51</v>
      </c>
      <c r="E4190" s="12">
        <v>22794</v>
      </c>
      <c r="F4190" s="13">
        <v>56380.84</v>
      </c>
      <c r="G4190" s="13">
        <v>0</v>
      </c>
    </row>
    <row r="4191" spans="1:7" x14ac:dyDescent="0.55000000000000004">
      <c r="A4191" s="10" t="s">
        <v>35</v>
      </c>
      <c r="B4191" s="11">
        <v>43285</v>
      </c>
      <c r="C4191" s="10" t="s">
        <v>48</v>
      </c>
      <c r="D4191" s="10" t="s">
        <v>50</v>
      </c>
      <c r="E4191" s="12">
        <v>101000</v>
      </c>
      <c r="F4191" s="13">
        <v>513331.87</v>
      </c>
      <c r="G4191" s="13">
        <v>0</v>
      </c>
    </row>
    <row r="4192" spans="1:7" hidden="1" x14ac:dyDescent="0.55000000000000004">
      <c r="A4192" s="10" t="s">
        <v>47</v>
      </c>
      <c r="B4192" s="11">
        <v>43285</v>
      </c>
      <c r="C4192" s="10" t="s">
        <v>48</v>
      </c>
      <c r="D4192" s="10" t="s">
        <v>50</v>
      </c>
      <c r="E4192" s="12">
        <v>1995</v>
      </c>
      <c r="F4192" s="13">
        <v>10136.36</v>
      </c>
      <c r="G4192" s="13">
        <v>0</v>
      </c>
    </row>
    <row r="4193" spans="1:7" hidden="1" x14ac:dyDescent="0.55000000000000004">
      <c r="A4193" s="10" t="s">
        <v>35</v>
      </c>
      <c r="B4193" s="11">
        <v>43285</v>
      </c>
      <c r="C4193" s="10" t="s">
        <v>48</v>
      </c>
      <c r="D4193" s="10" t="s">
        <v>52</v>
      </c>
      <c r="E4193" s="12">
        <v>188153</v>
      </c>
      <c r="F4193" s="13">
        <v>95599.3</v>
      </c>
      <c r="G4193" s="13">
        <v>0</v>
      </c>
    </row>
    <row r="4194" spans="1:7" hidden="1" x14ac:dyDescent="0.55000000000000004">
      <c r="A4194" s="10" t="s">
        <v>35</v>
      </c>
      <c r="B4194" s="11">
        <v>43285</v>
      </c>
      <c r="C4194" s="10" t="s">
        <v>48</v>
      </c>
      <c r="D4194" s="10" t="s">
        <v>51</v>
      </c>
      <c r="E4194" s="12">
        <v>26519</v>
      </c>
      <c r="F4194" s="13">
        <v>65314.2</v>
      </c>
      <c r="G4194" s="13">
        <v>0</v>
      </c>
    </row>
    <row r="4195" spans="1:7" x14ac:dyDescent="0.55000000000000004">
      <c r="A4195" s="10" t="s">
        <v>35</v>
      </c>
      <c r="B4195" s="11">
        <v>43286</v>
      </c>
      <c r="C4195" s="10" t="s">
        <v>48</v>
      </c>
      <c r="D4195" s="10" t="s">
        <v>50</v>
      </c>
      <c r="E4195" s="12">
        <v>137136</v>
      </c>
      <c r="F4195" s="13">
        <v>696758.96</v>
      </c>
      <c r="G4195" s="13">
        <v>0</v>
      </c>
    </row>
    <row r="4196" spans="1:7" hidden="1" x14ac:dyDescent="0.55000000000000004">
      <c r="A4196" s="10" t="s">
        <v>47</v>
      </c>
      <c r="B4196" s="11">
        <v>43286</v>
      </c>
      <c r="C4196" s="10" t="s">
        <v>48</v>
      </c>
      <c r="D4196" s="10" t="s">
        <v>50</v>
      </c>
      <c r="E4196" s="12">
        <v>3095</v>
      </c>
      <c r="F4196" s="13">
        <v>15703.89</v>
      </c>
      <c r="G4196" s="13">
        <v>0</v>
      </c>
    </row>
    <row r="4197" spans="1:7" hidden="1" x14ac:dyDescent="0.55000000000000004">
      <c r="A4197" s="10" t="s">
        <v>35</v>
      </c>
      <c r="B4197" s="11">
        <v>43286</v>
      </c>
      <c r="C4197" s="10" t="s">
        <v>48</v>
      </c>
      <c r="D4197" s="10" t="s">
        <v>52</v>
      </c>
      <c r="E4197" s="12">
        <v>252492</v>
      </c>
      <c r="F4197" s="13">
        <v>128278.39999999999</v>
      </c>
      <c r="G4197" s="13">
        <v>0</v>
      </c>
    </row>
    <row r="4198" spans="1:7" hidden="1" x14ac:dyDescent="0.55000000000000004">
      <c r="A4198" s="10" t="s">
        <v>35</v>
      </c>
      <c r="B4198" s="11">
        <v>43286</v>
      </c>
      <c r="C4198" s="10" t="s">
        <v>48</v>
      </c>
      <c r="D4198" s="10" t="s">
        <v>51</v>
      </c>
      <c r="E4198" s="12">
        <v>24213</v>
      </c>
      <c r="F4198" s="13">
        <v>59599.54</v>
      </c>
      <c r="G4198" s="13">
        <v>0</v>
      </c>
    </row>
    <row r="4199" spans="1:7" hidden="1" x14ac:dyDescent="0.55000000000000004">
      <c r="A4199" s="10" t="s">
        <v>47</v>
      </c>
      <c r="B4199" s="11">
        <v>43287</v>
      </c>
      <c r="C4199" s="10" t="s">
        <v>48</v>
      </c>
      <c r="D4199" s="10" t="s">
        <v>50</v>
      </c>
      <c r="E4199" s="12">
        <v>3391</v>
      </c>
      <c r="F4199" s="13">
        <v>17059.82</v>
      </c>
      <c r="G4199" s="13">
        <v>0</v>
      </c>
    </row>
    <row r="4200" spans="1:7" x14ac:dyDescent="0.55000000000000004">
      <c r="A4200" s="10" t="s">
        <v>35</v>
      </c>
      <c r="B4200" s="11">
        <v>43287</v>
      </c>
      <c r="C4200" s="10" t="s">
        <v>48</v>
      </c>
      <c r="D4200" s="10" t="s">
        <v>50</v>
      </c>
      <c r="E4200" s="12">
        <v>131111</v>
      </c>
      <c r="F4200" s="13">
        <v>658901.65</v>
      </c>
      <c r="G4200" s="13">
        <v>0</v>
      </c>
    </row>
    <row r="4201" spans="1:7" hidden="1" x14ac:dyDescent="0.55000000000000004">
      <c r="A4201" s="10" t="s">
        <v>35</v>
      </c>
      <c r="B4201" s="11">
        <v>43287</v>
      </c>
      <c r="C4201" s="10" t="s">
        <v>48</v>
      </c>
      <c r="D4201" s="10" t="s">
        <v>52</v>
      </c>
      <c r="E4201" s="12">
        <v>244327</v>
      </c>
      <c r="F4201" s="13">
        <v>122752.25</v>
      </c>
      <c r="G4201" s="13">
        <v>0</v>
      </c>
    </row>
    <row r="4202" spans="1:7" hidden="1" x14ac:dyDescent="0.55000000000000004">
      <c r="A4202" s="10" t="s">
        <v>35</v>
      </c>
      <c r="B4202" s="11">
        <v>43287</v>
      </c>
      <c r="C4202" s="10" t="s">
        <v>48</v>
      </c>
      <c r="D4202" s="10" t="s">
        <v>51</v>
      </c>
      <c r="E4202" s="12">
        <v>24167</v>
      </c>
      <c r="F4202" s="13">
        <v>59268.34</v>
      </c>
      <c r="G4202" s="13">
        <v>0</v>
      </c>
    </row>
    <row r="4203" spans="1:7" x14ac:dyDescent="0.55000000000000004">
      <c r="A4203" s="10" t="s">
        <v>35</v>
      </c>
      <c r="B4203" s="11">
        <v>43290</v>
      </c>
      <c r="C4203" s="10" t="s">
        <v>48</v>
      </c>
      <c r="D4203" s="10" t="s">
        <v>50</v>
      </c>
      <c r="E4203" s="12">
        <v>121378</v>
      </c>
      <c r="F4203" s="13">
        <v>613557.53</v>
      </c>
      <c r="G4203" s="13">
        <v>0</v>
      </c>
    </row>
    <row r="4204" spans="1:7" hidden="1" x14ac:dyDescent="0.55000000000000004">
      <c r="A4204" s="10" t="s">
        <v>47</v>
      </c>
      <c r="B4204" s="11">
        <v>43290</v>
      </c>
      <c r="C4204" s="10" t="s">
        <v>48</v>
      </c>
      <c r="D4204" s="10" t="s">
        <v>50</v>
      </c>
      <c r="E4204" s="12">
        <v>2346</v>
      </c>
      <c r="F4204" s="13">
        <v>11769.75</v>
      </c>
      <c r="G4204" s="13">
        <v>0</v>
      </c>
    </row>
    <row r="4205" spans="1:7" hidden="1" x14ac:dyDescent="0.55000000000000004">
      <c r="A4205" s="10" t="s">
        <v>35</v>
      </c>
      <c r="B4205" s="11">
        <v>43290</v>
      </c>
      <c r="C4205" s="10" t="s">
        <v>48</v>
      </c>
      <c r="D4205" s="10" t="s">
        <v>52</v>
      </c>
      <c r="E4205" s="12">
        <v>215054</v>
      </c>
      <c r="F4205" s="13">
        <v>108666.22</v>
      </c>
      <c r="G4205" s="13">
        <v>0</v>
      </c>
    </row>
    <row r="4206" spans="1:7" hidden="1" x14ac:dyDescent="0.55000000000000004">
      <c r="A4206" s="10" t="s">
        <v>35</v>
      </c>
      <c r="B4206" s="11">
        <v>43290</v>
      </c>
      <c r="C4206" s="10" t="s">
        <v>48</v>
      </c>
      <c r="D4206" s="10" t="s">
        <v>51</v>
      </c>
      <c r="E4206" s="12">
        <v>24007</v>
      </c>
      <c r="F4206" s="13">
        <v>58646.19</v>
      </c>
      <c r="G4206" s="13">
        <v>0</v>
      </c>
    </row>
    <row r="4207" spans="1:7" x14ac:dyDescent="0.55000000000000004">
      <c r="A4207" s="10" t="s">
        <v>35</v>
      </c>
      <c r="B4207" s="11">
        <v>43291</v>
      </c>
      <c r="C4207" s="10" t="s">
        <v>48</v>
      </c>
      <c r="D4207" s="10" t="s">
        <v>50</v>
      </c>
      <c r="E4207" s="12">
        <v>122399</v>
      </c>
      <c r="F4207" s="13">
        <v>623559.54</v>
      </c>
      <c r="G4207" s="13">
        <v>0</v>
      </c>
    </row>
    <row r="4208" spans="1:7" hidden="1" x14ac:dyDescent="0.55000000000000004">
      <c r="A4208" s="10" t="s">
        <v>47</v>
      </c>
      <c r="B4208" s="11">
        <v>43291</v>
      </c>
      <c r="C4208" s="10" t="s">
        <v>48</v>
      </c>
      <c r="D4208" s="10" t="s">
        <v>50</v>
      </c>
      <c r="E4208" s="12">
        <v>2629</v>
      </c>
      <c r="F4208" s="13">
        <v>13220.99</v>
      </c>
      <c r="G4208" s="13">
        <v>0</v>
      </c>
    </row>
    <row r="4209" spans="1:7" hidden="1" x14ac:dyDescent="0.55000000000000004">
      <c r="A4209" s="10" t="s">
        <v>35</v>
      </c>
      <c r="B4209" s="11">
        <v>43291</v>
      </c>
      <c r="C4209" s="10" t="s">
        <v>48</v>
      </c>
      <c r="D4209" s="10" t="s">
        <v>52</v>
      </c>
      <c r="E4209" s="12">
        <v>223746</v>
      </c>
      <c r="F4209" s="13">
        <v>113953.43</v>
      </c>
      <c r="G4209" s="13">
        <v>0</v>
      </c>
    </row>
    <row r="4210" spans="1:7" hidden="1" x14ac:dyDescent="0.55000000000000004">
      <c r="A4210" s="10" t="s">
        <v>35</v>
      </c>
      <c r="B4210" s="11">
        <v>43291</v>
      </c>
      <c r="C4210" s="10" t="s">
        <v>48</v>
      </c>
      <c r="D4210" s="10" t="s">
        <v>51</v>
      </c>
      <c r="E4210" s="12">
        <v>22513</v>
      </c>
      <c r="F4210" s="13">
        <v>54482.62</v>
      </c>
      <c r="G4210" s="13">
        <v>0</v>
      </c>
    </row>
    <row r="4211" spans="1:7" x14ac:dyDescent="0.55000000000000004">
      <c r="A4211" s="10" t="s">
        <v>35</v>
      </c>
      <c r="B4211" s="11">
        <v>43292</v>
      </c>
      <c r="C4211" s="10" t="s">
        <v>48</v>
      </c>
      <c r="D4211" s="10" t="s">
        <v>50</v>
      </c>
      <c r="E4211" s="12">
        <v>146234</v>
      </c>
      <c r="F4211" s="13">
        <v>731935.76</v>
      </c>
      <c r="G4211" s="13">
        <v>0</v>
      </c>
    </row>
    <row r="4212" spans="1:7" hidden="1" x14ac:dyDescent="0.55000000000000004">
      <c r="A4212" s="10" t="s">
        <v>47</v>
      </c>
      <c r="B4212" s="11">
        <v>43292</v>
      </c>
      <c r="C4212" s="10" t="s">
        <v>48</v>
      </c>
      <c r="D4212" s="10" t="s">
        <v>50</v>
      </c>
      <c r="E4212" s="12">
        <v>4281</v>
      </c>
      <c r="F4212" s="13">
        <v>21498.959999999999</v>
      </c>
      <c r="G4212" s="13">
        <v>0</v>
      </c>
    </row>
    <row r="4213" spans="1:7" hidden="1" x14ac:dyDescent="0.55000000000000004">
      <c r="A4213" s="10" t="s">
        <v>35</v>
      </c>
      <c r="B4213" s="11">
        <v>43292</v>
      </c>
      <c r="C4213" s="10" t="s">
        <v>48</v>
      </c>
      <c r="D4213" s="10" t="s">
        <v>52</v>
      </c>
      <c r="E4213" s="12">
        <v>230962</v>
      </c>
      <c r="F4213" s="13">
        <v>115542.57</v>
      </c>
      <c r="G4213" s="13">
        <v>0</v>
      </c>
    </row>
    <row r="4214" spans="1:7" hidden="1" x14ac:dyDescent="0.55000000000000004">
      <c r="A4214" s="10" t="s">
        <v>35</v>
      </c>
      <c r="B4214" s="11">
        <v>43292</v>
      </c>
      <c r="C4214" s="10" t="s">
        <v>48</v>
      </c>
      <c r="D4214" s="10" t="s">
        <v>51</v>
      </c>
      <c r="E4214" s="12">
        <v>20398</v>
      </c>
      <c r="F4214" s="13">
        <v>49400.17</v>
      </c>
      <c r="G4214" s="13">
        <v>0</v>
      </c>
    </row>
    <row r="4215" spans="1:7" x14ac:dyDescent="0.55000000000000004">
      <c r="A4215" s="10" t="s">
        <v>35</v>
      </c>
      <c r="B4215" s="11">
        <v>43293</v>
      </c>
      <c r="C4215" s="10" t="s">
        <v>48</v>
      </c>
      <c r="D4215" s="10" t="s">
        <v>50</v>
      </c>
      <c r="E4215" s="12">
        <v>166442</v>
      </c>
      <c r="F4215" s="13">
        <v>800757.14</v>
      </c>
      <c r="G4215" s="13">
        <v>0</v>
      </c>
    </row>
    <row r="4216" spans="1:7" hidden="1" x14ac:dyDescent="0.55000000000000004">
      <c r="A4216" s="10" t="s">
        <v>47</v>
      </c>
      <c r="B4216" s="11">
        <v>43293</v>
      </c>
      <c r="C4216" s="10" t="s">
        <v>48</v>
      </c>
      <c r="D4216" s="10" t="s">
        <v>50</v>
      </c>
      <c r="E4216" s="12">
        <v>7410</v>
      </c>
      <c r="F4216" s="13">
        <v>36299.22</v>
      </c>
      <c r="G4216" s="13">
        <v>0</v>
      </c>
    </row>
    <row r="4217" spans="1:7" hidden="1" x14ac:dyDescent="0.55000000000000004">
      <c r="A4217" s="10" t="s">
        <v>35</v>
      </c>
      <c r="B4217" s="11">
        <v>43293</v>
      </c>
      <c r="C4217" s="10" t="s">
        <v>48</v>
      </c>
      <c r="D4217" s="10" t="s">
        <v>52</v>
      </c>
      <c r="E4217" s="12">
        <v>281465</v>
      </c>
      <c r="F4217" s="13">
        <v>135314.29</v>
      </c>
      <c r="G4217" s="13">
        <v>0</v>
      </c>
    </row>
    <row r="4218" spans="1:7" hidden="1" x14ac:dyDescent="0.55000000000000004">
      <c r="A4218" s="10" t="s">
        <v>35</v>
      </c>
      <c r="B4218" s="11">
        <v>43293</v>
      </c>
      <c r="C4218" s="10" t="s">
        <v>48</v>
      </c>
      <c r="D4218" s="10" t="s">
        <v>51</v>
      </c>
      <c r="E4218" s="12">
        <v>26859</v>
      </c>
      <c r="F4218" s="13">
        <v>64667.3</v>
      </c>
      <c r="G4218" s="13">
        <v>0</v>
      </c>
    </row>
    <row r="4219" spans="1:7" hidden="1" x14ac:dyDescent="0.55000000000000004">
      <c r="A4219" s="10" t="s">
        <v>47</v>
      </c>
      <c r="B4219" s="11">
        <v>43294</v>
      </c>
      <c r="C4219" s="10" t="s">
        <v>48</v>
      </c>
      <c r="D4219" s="10" t="s">
        <v>50</v>
      </c>
      <c r="E4219" s="12">
        <v>4528</v>
      </c>
      <c r="F4219" s="13">
        <v>21959.51</v>
      </c>
      <c r="G4219" s="13">
        <v>0</v>
      </c>
    </row>
    <row r="4220" spans="1:7" x14ac:dyDescent="0.55000000000000004">
      <c r="A4220" s="10" t="s">
        <v>35</v>
      </c>
      <c r="B4220" s="11">
        <v>43294</v>
      </c>
      <c r="C4220" s="10" t="s">
        <v>48</v>
      </c>
      <c r="D4220" s="10" t="s">
        <v>50</v>
      </c>
      <c r="E4220" s="12">
        <v>110429</v>
      </c>
      <c r="F4220" s="13">
        <v>533737.37</v>
      </c>
      <c r="G4220" s="13">
        <v>0</v>
      </c>
    </row>
    <row r="4221" spans="1:7" hidden="1" x14ac:dyDescent="0.55000000000000004">
      <c r="A4221" s="10" t="s">
        <v>35</v>
      </c>
      <c r="B4221" s="11">
        <v>43294</v>
      </c>
      <c r="C4221" s="10" t="s">
        <v>48</v>
      </c>
      <c r="D4221" s="10" t="s">
        <v>52</v>
      </c>
      <c r="E4221" s="12">
        <v>212287</v>
      </c>
      <c r="F4221" s="13">
        <v>102574.07</v>
      </c>
      <c r="G4221" s="13">
        <v>0</v>
      </c>
    </row>
    <row r="4222" spans="1:7" hidden="1" x14ac:dyDescent="0.55000000000000004">
      <c r="A4222" s="10" t="s">
        <v>35</v>
      </c>
      <c r="B4222" s="11">
        <v>43294</v>
      </c>
      <c r="C4222" s="10" t="s">
        <v>48</v>
      </c>
      <c r="D4222" s="10" t="s">
        <v>51</v>
      </c>
      <c r="E4222" s="12">
        <v>22218</v>
      </c>
      <c r="F4222" s="13">
        <v>52974.76</v>
      </c>
      <c r="G4222" s="13">
        <v>0</v>
      </c>
    </row>
    <row r="4223" spans="1:7" x14ac:dyDescent="0.55000000000000004">
      <c r="A4223" s="10" t="s">
        <v>35</v>
      </c>
      <c r="B4223" s="11">
        <v>43297</v>
      </c>
      <c r="C4223" s="10" t="s">
        <v>48</v>
      </c>
      <c r="D4223" s="10" t="s">
        <v>50</v>
      </c>
      <c r="E4223" s="12">
        <v>115953</v>
      </c>
      <c r="F4223" s="13">
        <v>551635.26</v>
      </c>
      <c r="G4223" s="13">
        <v>0</v>
      </c>
    </row>
    <row r="4224" spans="1:7" hidden="1" x14ac:dyDescent="0.55000000000000004">
      <c r="A4224" s="10" t="s">
        <v>47</v>
      </c>
      <c r="B4224" s="11">
        <v>43297</v>
      </c>
      <c r="C4224" s="10" t="s">
        <v>48</v>
      </c>
      <c r="D4224" s="10" t="s">
        <v>50</v>
      </c>
      <c r="E4224" s="12">
        <v>5732</v>
      </c>
      <c r="F4224" s="13">
        <v>27621.67</v>
      </c>
      <c r="G4224" s="13">
        <v>0</v>
      </c>
    </row>
    <row r="4225" spans="1:7" hidden="1" x14ac:dyDescent="0.55000000000000004">
      <c r="A4225" s="10" t="s">
        <v>35</v>
      </c>
      <c r="B4225" s="11">
        <v>43297</v>
      </c>
      <c r="C4225" s="10" t="s">
        <v>48</v>
      </c>
      <c r="D4225" s="10" t="s">
        <v>52</v>
      </c>
      <c r="E4225" s="12">
        <v>198674</v>
      </c>
      <c r="F4225" s="13">
        <v>94462.16</v>
      </c>
      <c r="G4225" s="13">
        <v>0</v>
      </c>
    </row>
    <row r="4226" spans="1:7" hidden="1" x14ac:dyDescent="0.55000000000000004">
      <c r="A4226" s="10" t="s">
        <v>35</v>
      </c>
      <c r="B4226" s="11">
        <v>43297</v>
      </c>
      <c r="C4226" s="10" t="s">
        <v>48</v>
      </c>
      <c r="D4226" s="10" t="s">
        <v>51</v>
      </c>
      <c r="E4226" s="12">
        <v>19442</v>
      </c>
      <c r="F4226" s="13">
        <v>46059.07</v>
      </c>
      <c r="G4226" s="13">
        <v>0</v>
      </c>
    </row>
    <row r="4227" spans="1:7" hidden="1" x14ac:dyDescent="0.55000000000000004">
      <c r="A4227" s="10" t="s">
        <v>47</v>
      </c>
      <c r="B4227" s="11">
        <v>43298</v>
      </c>
      <c r="C4227" s="10" t="s">
        <v>48</v>
      </c>
      <c r="D4227" s="10" t="s">
        <v>50</v>
      </c>
      <c r="E4227" s="12">
        <v>6966</v>
      </c>
      <c r="F4227" s="13">
        <v>32718.75</v>
      </c>
      <c r="G4227" s="13">
        <v>0</v>
      </c>
    </row>
    <row r="4228" spans="1:7" x14ac:dyDescent="0.55000000000000004">
      <c r="A4228" s="10" t="s">
        <v>35</v>
      </c>
      <c r="B4228" s="11">
        <v>43298</v>
      </c>
      <c r="C4228" s="10" t="s">
        <v>48</v>
      </c>
      <c r="D4228" s="10" t="s">
        <v>50</v>
      </c>
      <c r="E4228" s="12">
        <v>145057</v>
      </c>
      <c r="F4228" s="13">
        <v>671995.7</v>
      </c>
      <c r="G4228" s="13">
        <v>0</v>
      </c>
    </row>
    <row r="4229" spans="1:7" hidden="1" x14ac:dyDescent="0.55000000000000004">
      <c r="A4229" s="10" t="s">
        <v>35</v>
      </c>
      <c r="B4229" s="11">
        <v>43298</v>
      </c>
      <c r="C4229" s="10" t="s">
        <v>48</v>
      </c>
      <c r="D4229" s="10" t="s">
        <v>52</v>
      </c>
      <c r="E4229" s="12">
        <v>261756</v>
      </c>
      <c r="F4229" s="13">
        <v>121279.25</v>
      </c>
      <c r="G4229" s="13">
        <v>0</v>
      </c>
    </row>
    <row r="4230" spans="1:7" hidden="1" x14ac:dyDescent="0.55000000000000004">
      <c r="A4230" s="10" t="s">
        <v>35</v>
      </c>
      <c r="B4230" s="11">
        <v>43298</v>
      </c>
      <c r="C4230" s="10" t="s">
        <v>48</v>
      </c>
      <c r="D4230" s="10" t="s">
        <v>51</v>
      </c>
      <c r="E4230" s="12">
        <v>25238</v>
      </c>
      <c r="F4230" s="13">
        <v>59650.09</v>
      </c>
      <c r="G4230" s="13">
        <v>0</v>
      </c>
    </row>
    <row r="4231" spans="1:7" hidden="1" x14ac:dyDescent="0.55000000000000004">
      <c r="A4231" s="10" t="s">
        <v>47</v>
      </c>
      <c r="B4231" s="11">
        <v>43299</v>
      </c>
      <c r="C4231" s="10" t="s">
        <v>48</v>
      </c>
      <c r="D4231" s="10" t="s">
        <v>50</v>
      </c>
      <c r="E4231" s="12">
        <v>1180</v>
      </c>
      <c r="F4231" s="13">
        <v>5606.66</v>
      </c>
      <c r="G4231" s="13">
        <v>0</v>
      </c>
    </row>
    <row r="4232" spans="1:7" x14ac:dyDescent="0.55000000000000004">
      <c r="A4232" s="10" t="s">
        <v>35</v>
      </c>
      <c r="B4232" s="11">
        <v>43299</v>
      </c>
      <c r="C4232" s="10" t="s">
        <v>48</v>
      </c>
      <c r="D4232" s="10" t="s">
        <v>50</v>
      </c>
      <c r="E4232" s="12">
        <v>118044</v>
      </c>
      <c r="F4232" s="13">
        <v>547693.22</v>
      </c>
      <c r="G4232" s="13">
        <v>0</v>
      </c>
    </row>
    <row r="4233" spans="1:7" hidden="1" x14ac:dyDescent="0.55000000000000004">
      <c r="A4233" s="10" t="s">
        <v>35</v>
      </c>
      <c r="B4233" s="11">
        <v>43299</v>
      </c>
      <c r="C4233" s="10" t="s">
        <v>48</v>
      </c>
      <c r="D4233" s="10" t="s">
        <v>52</v>
      </c>
      <c r="E4233" s="12">
        <v>204495</v>
      </c>
      <c r="F4233" s="13">
        <v>94875.95</v>
      </c>
      <c r="G4233" s="13">
        <v>0</v>
      </c>
    </row>
    <row r="4234" spans="1:7" hidden="1" x14ac:dyDescent="0.55000000000000004">
      <c r="A4234" s="10" t="s">
        <v>35</v>
      </c>
      <c r="B4234" s="11">
        <v>43299</v>
      </c>
      <c r="C4234" s="10" t="s">
        <v>48</v>
      </c>
      <c r="D4234" s="10" t="s">
        <v>51</v>
      </c>
      <c r="E4234" s="12">
        <v>19986</v>
      </c>
      <c r="F4234" s="13">
        <v>46908.6</v>
      </c>
      <c r="G4234" s="13">
        <v>0</v>
      </c>
    </row>
    <row r="4235" spans="1:7" hidden="1" x14ac:dyDescent="0.55000000000000004">
      <c r="A4235" s="10" t="s">
        <v>47</v>
      </c>
      <c r="B4235" s="11">
        <v>43300</v>
      </c>
      <c r="C4235" s="10" t="s">
        <v>48</v>
      </c>
      <c r="D4235" s="10" t="s">
        <v>50</v>
      </c>
      <c r="E4235" s="12">
        <v>1508</v>
      </c>
      <c r="F4235" s="13">
        <v>7195.59</v>
      </c>
      <c r="G4235" s="13">
        <v>0</v>
      </c>
    </row>
    <row r="4236" spans="1:7" x14ac:dyDescent="0.55000000000000004">
      <c r="A4236" s="10" t="s">
        <v>35</v>
      </c>
      <c r="B4236" s="11">
        <v>43300</v>
      </c>
      <c r="C4236" s="10" t="s">
        <v>48</v>
      </c>
      <c r="D4236" s="10" t="s">
        <v>50</v>
      </c>
      <c r="E4236" s="12">
        <v>150118</v>
      </c>
      <c r="F4236" s="13">
        <v>710224</v>
      </c>
      <c r="G4236" s="13">
        <v>0</v>
      </c>
    </row>
    <row r="4237" spans="1:7" hidden="1" x14ac:dyDescent="0.55000000000000004">
      <c r="A4237" s="10" t="s">
        <v>35</v>
      </c>
      <c r="B4237" s="11">
        <v>43300</v>
      </c>
      <c r="C4237" s="10" t="s">
        <v>48</v>
      </c>
      <c r="D4237" s="10" t="s">
        <v>52</v>
      </c>
      <c r="E4237" s="12">
        <v>271202</v>
      </c>
      <c r="F4237" s="13">
        <v>128325.97</v>
      </c>
      <c r="G4237" s="13">
        <v>0</v>
      </c>
    </row>
    <row r="4238" spans="1:7" hidden="1" x14ac:dyDescent="0.55000000000000004">
      <c r="A4238" s="10" t="s">
        <v>35</v>
      </c>
      <c r="B4238" s="11">
        <v>43300</v>
      </c>
      <c r="C4238" s="10" t="s">
        <v>48</v>
      </c>
      <c r="D4238" s="10" t="s">
        <v>51</v>
      </c>
      <c r="E4238" s="12">
        <v>33732</v>
      </c>
      <c r="F4238" s="13">
        <v>79868.789999999994</v>
      </c>
      <c r="G4238" s="13">
        <v>0</v>
      </c>
    </row>
    <row r="4239" spans="1:7" hidden="1" x14ac:dyDescent="0.55000000000000004">
      <c r="A4239" s="10" t="s">
        <v>47</v>
      </c>
      <c r="B4239" s="11">
        <v>43301</v>
      </c>
      <c r="C4239" s="10" t="s">
        <v>48</v>
      </c>
      <c r="D4239" s="10" t="s">
        <v>50</v>
      </c>
      <c r="E4239" s="12">
        <v>1164</v>
      </c>
      <c r="F4239" s="13">
        <v>5532.83</v>
      </c>
      <c r="G4239" s="13">
        <v>0</v>
      </c>
    </row>
    <row r="4240" spans="1:7" x14ac:dyDescent="0.55000000000000004">
      <c r="A4240" s="10" t="s">
        <v>35</v>
      </c>
      <c r="B4240" s="11">
        <v>43301</v>
      </c>
      <c r="C4240" s="10" t="s">
        <v>48</v>
      </c>
      <c r="D4240" s="10" t="s">
        <v>50</v>
      </c>
      <c r="E4240" s="12">
        <v>107779</v>
      </c>
      <c r="F4240" s="13">
        <v>507317.6</v>
      </c>
      <c r="G4240" s="13">
        <v>0</v>
      </c>
    </row>
    <row r="4241" spans="1:7" hidden="1" x14ac:dyDescent="0.55000000000000004">
      <c r="A4241" s="10" t="s">
        <v>35</v>
      </c>
      <c r="B4241" s="11">
        <v>43301</v>
      </c>
      <c r="C4241" s="10" t="s">
        <v>48</v>
      </c>
      <c r="D4241" s="10" t="s">
        <v>52</v>
      </c>
      <c r="E4241" s="12">
        <v>196768</v>
      </c>
      <c r="F4241" s="13">
        <v>92575.63</v>
      </c>
      <c r="G4241" s="13">
        <v>0</v>
      </c>
    </row>
    <row r="4242" spans="1:7" hidden="1" x14ac:dyDescent="0.55000000000000004">
      <c r="A4242" s="10" t="s">
        <v>35</v>
      </c>
      <c r="B4242" s="11">
        <v>43301</v>
      </c>
      <c r="C4242" s="10" t="s">
        <v>48</v>
      </c>
      <c r="D4242" s="10" t="s">
        <v>51</v>
      </c>
      <c r="E4242" s="12">
        <v>14393</v>
      </c>
      <c r="F4242" s="13">
        <v>34298.379999999997</v>
      </c>
      <c r="G4242" s="13">
        <v>0</v>
      </c>
    </row>
    <row r="4243" spans="1:7" x14ac:dyDescent="0.55000000000000004">
      <c r="A4243" s="10" t="s">
        <v>35</v>
      </c>
      <c r="B4243" s="11">
        <v>43304</v>
      </c>
      <c r="C4243" s="10" t="s">
        <v>48</v>
      </c>
      <c r="D4243" s="10" t="s">
        <v>50</v>
      </c>
      <c r="E4243" s="12">
        <v>121477</v>
      </c>
      <c r="F4243" s="13">
        <v>574496.1</v>
      </c>
      <c r="G4243" s="13">
        <v>0</v>
      </c>
    </row>
    <row r="4244" spans="1:7" hidden="1" x14ac:dyDescent="0.55000000000000004">
      <c r="A4244" s="10" t="s">
        <v>47</v>
      </c>
      <c r="B4244" s="11">
        <v>43304</v>
      </c>
      <c r="C4244" s="10" t="s">
        <v>48</v>
      </c>
      <c r="D4244" s="10" t="s">
        <v>50</v>
      </c>
      <c r="E4244" s="12">
        <v>1346</v>
      </c>
      <c r="F4244" s="13">
        <v>6477.17</v>
      </c>
      <c r="G4244" s="13">
        <v>0</v>
      </c>
    </row>
    <row r="4245" spans="1:7" hidden="1" x14ac:dyDescent="0.55000000000000004">
      <c r="A4245" s="10" t="s">
        <v>35</v>
      </c>
      <c r="B4245" s="11">
        <v>43304</v>
      </c>
      <c r="C4245" s="10" t="s">
        <v>48</v>
      </c>
      <c r="D4245" s="10" t="s">
        <v>52</v>
      </c>
      <c r="E4245" s="12">
        <v>232313</v>
      </c>
      <c r="F4245" s="13">
        <v>109833.31</v>
      </c>
      <c r="G4245" s="13">
        <v>0</v>
      </c>
    </row>
    <row r="4246" spans="1:7" hidden="1" x14ac:dyDescent="0.55000000000000004">
      <c r="A4246" s="10" t="s">
        <v>35</v>
      </c>
      <c r="B4246" s="11">
        <v>43304</v>
      </c>
      <c r="C4246" s="10" t="s">
        <v>48</v>
      </c>
      <c r="D4246" s="10" t="s">
        <v>51</v>
      </c>
      <c r="E4246" s="12">
        <v>17922</v>
      </c>
      <c r="F4246" s="13">
        <v>42093.27</v>
      </c>
      <c r="G4246" s="13">
        <v>0</v>
      </c>
    </row>
    <row r="4247" spans="1:7" x14ac:dyDescent="0.55000000000000004">
      <c r="A4247" s="10" t="s">
        <v>35</v>
      </c>
      <c r="B4247" s="11">
        <v>43305</v>
      </c>
      <c r="C4247" s="10" t="s">
        <v>48</v>
      </c>
      <c r="D4247" s="10" t="s">
        <v>50</v>
      </c>
      <c r="E4247" s="12">
        <v>124484</v>
      </c>
      <c r="F4247" s="13">
        <v>587593.74</v>
      </c>
      <c r="G4247" s="13">
        <v>0</v>
      </c>
    </row>
    <row r="4248" spans="1:7" hidden="1" x14ac:dyDescent="0.55000000000000004">
      <c r="A4248" s="10" t="s">
        <v>47</v>
      </c>
      <c r="B4248" s="11">
        <v>43305</v>
      </c>
      <c r="C4248" s="10" t="s">
        <v>48</v>
      </c>
      <c r="D4248" s="10" t="s">
        <v>50</v>
      </c>
      <c r="E4248" s="12">
        <v>1168</v>
      </c>
      <c r="F4248" s="13">
        <v>5615.45</v>
      </c>
      <c r="G4248" s="13">
        <v>0</v>
      </c>
    </row>
    <row r="4249" spans="1:7" hidden="1" x14ac:dyDescent="0.55000000000000004">
      <c r="A4249" s="10" t="s">
        <v>35</v>
      </c>
      <c r="B4249" s="11">
        <v>43305</v>
      </c>
      <c r="C4249" s="10" t="s">
        <v>48</v>
      </c>
      <c r="D4249" s="10" t="s">
        <v>52</v>
      </c>
      <c r="E4249" s="12">
        <v>222454</v>
      </c>
      <c r="F4249" s="13">
        <v>104968.66</v>
      </c>
      <c r="G4249" s="13">
        <v>0</v>
      </c>
    </row>
    <row r="4250" spans="1:7" hidden="1" x14ac:dyDescent="0.55000000000000004">
      <c r="A4250" s="10" t="s">
        <v>35</v>
      </c>
      <c r="B4250" s="11">
        <v>43305</v>
      </c>
      <c r="C4250" s="10" t="s">
        <v>48</v>
      </c>
      <c r="D4250" s="10" t="s">
        <v>51</v>
      </c>
      <c r="E4250" s="12">
        <v>17506</v>
      </c>
      <c r="F4250" s="13">
        <v>41138.699999999997</v>
      </c>
      <c r="G4250" s="13">
        <v>0</v>
      </c>
    </row>
    <row r="4251" spans="1:7" x14ac:dyDescent="0.55000000000000004">
      <c r="A4251" s="10" t="s">
        <v>35</v>
      </c>
      <c r="B4251" s="11">
        <v>43306</v>
      </c>
      <c r="C4251" s="10" t="s">
        <v>48</v>
      </c>
      <c r="D4251" s="10" t="s">
        <v>50</v>
      </c>
      <c r="E4251" s="12">
        <v>135856</v>
      </c>
      <c r="F4251" s="13">
        <v>644792.68999999994</v>
      </c>
      <c r="G4251" s="13">
        <v>0</v>
      </c>
    </row>
    <row r="4252" spans="1:7" hidden="1" x14ac:dyDescent="0.55000000000000004">
      <c r="A4252" s="10" t="s">
        <v>47</v>
      </c>
      <c r="B4252" s="11">
        <v>43306</v>
      </c>
      <c r="C4252" s="10" t="s">
        <v>48</v>
      </c>
      <c r="D4252" s="10" t="s">
        <v>50</v>
      </c>
      <c r="E4252" s="12">
        <v>1388</v>
      </c>
      <c r="F4252" s="13">
        <v>6698.36</v>
      </c>
      <c r="G4252" s="13">
        <v>0</v>
      </c>
    </row>
    <row r="4253" spans="1:7" hidden="1" x14ac:dyDescent="0.55000000000000004">
      <c r="A4253" s="10" t="s">
        <v>35</v>
      </c>
      <c r="B4253" s="11">
        <v>43306</v>
      </c>
      <c r="C4253" s="10" t="s">
        <v>48</v>
      </c>
      <c r="D4253" s="10" t="s">
        <v>52</v>
      </c>
      <c r="E4253" s="12">
        <v>241350</v>
      </c>
      <c r="F4253" s="13">
        <v>114504.04</v>
      </c>
      <c r="G4253" s="13">
        <v>0</v>
      </c>
    </row>
    <row r="4254" spans="1:7" hidden="1" x14ac:dyDescent="0.55000000000000004">
      <c r="A4254" s="10" t="s">
        <v>35</v>
      </c>
      <c r="B4254" s="11">
        <v>43306</v>
      </c>
      <c r="C4254" s="10" t="s">
        <v>48</v>
      </c>
      <c r="D4254" s="10" t="s">
        <v>51</v>
      </c>
      <c r="E4254" s="12">
        <v>18942</v>
      </c>
      <c r="F4254" s="13">
        <v>44927.31</v>
      </c>
      <c r="G4254" s="13">
        <v>0</v>
      </c>
    </row>
    <row r="4255" spans="1:7" hidden="1" x14ac:dyDescent="0.55000000000000004">
      <c r="A4255" s="10" t="s">
        <v>47</v>
      </c>
      <c r="B4255" s="11">
        <v>43307</v>
      </c>
      <c r="C4255" s="10" t="s">
        <v>48</v>
      </c>
      <c r="D4255" s="10" t="s">
        <v>50</v>
      </c>
      <c r="E4255" s="12">
        <v>1096</v>
      </c>
      <c r="F4255" s="13">
        <v>5292.77</v>
      </c>
      <c r="G4255" s="13">
        <v>0</v>
      </c>
    </row>
    <row r="4256" spans="1:7" x14ac:dyDescent="0.55000000000000004">
      <c r="A4256" s="10" t="s">
        <v>35</v>
      </c>
      <c r="B4256" s="11">
        <v>43307</v>
      </c>
      <c r="C4256" s="10" t="s">
        <v>48</v>
      </c>
      <c r="D4256" s="10" t="s">
        <v>50</v>
      </c>
      <c r="E4256" s="12">
        <v>102710</v>
      </c>
      <c r="F4256" s="13">
        <v>490785.11</v>
      </c>
      <c r="G4256" s="13">
        <v>0</v>
      </c>
    </row>
    <row r="4257" spans="1:7" hidden="1" x14ac:dyDescent="0.55000000000000004">
      <c r="A4257" s="10" t="s">
        <v>35</v>
      </c>
      <c r="B4257" s="11">
        <v>43307</v>
      </c>
      <c r="C4257" s="10" t="s">
        <v>48</v>
      </c>
      <c r="D4257" s="10" t="s">
        <v>52</v>
      </c>
      <c r="E4257" s="12">
        <v>194880</v>
      </c>
      <c r="F4257" s="13">
        <v>93089.76</v>
      </c>
      <c r="G4257" s="13">
        <v>0</v>
      </c>
    </row>
    <row r="4258" spans="1:7" hidden="1" x14ac:dyDescent="0.55000000000000004">
      <c r="A4258" s="10" t="s">
        <v>35</v>
      </c>
      <c r="B4258" s="11">
        <v>43307</v>
      </c>
      <c r="C4258" s="10" t="s">
        <v>48</v>
      </c>
      <c r="D4258" s="10" t="s">
        <v>51</v>
      </c>
      <c r="E4258" s="12">
        <v>26453</v>
      </c>
      <c r="F4258" s="13">
        <v>63179.35</v>
      </c>
      <c r="G4258" s="13">
        <v>0</v>
      </c>
    </row>
    <row r="4259" spans="1:7" hidden="1" x14ac:dyDescent="0.55000000000000004">
      <c r="A4259" s="10" t="s">
        <v>47</v>
      </c>
      <c r="B4259" s="11">
        <v>43308</v>
      </c>
      <c r="C4259" s="10" t="s">
        <v>48</v>
      </c>
      <c r="D4259" s="10" t="s">
        <v>50</v>
      </c>
      <c r="E4259" s="12">
        <v>1084</v>
      </c>
      <c r="F4259" s="13">
        <v>5236.9399999999996</v>
      </c>
      <c r="G4259" s="13">
        <v>0</v>
      </c>
    </row>
    <row r="4260" spans="1:7" x14ac:dyDescent="0.55000000000000004">
      <c r="A4260" s="10" t="s">
        <v>35</v>
      </c>
      <c r="B4260" s="11">
        <v>43308</v>
      </c>
      <c r="C4260" s="10" t="s">
        <v>48</v>
      </c>
      <c r="D4260" s="10" t="s">
        <v>50</v>
      </c>
      <c r="E4260" s="12">
        <v>106395</v>
      </c>
      <c r="F4260" s="13">
        <v>506009.81</v>
      </c>
      <c r="G4260" s="13">
        <v>0</v>
      </c>
    </row>
    <row r="4261" spans="1:7" hidden="1" x14ac:dyDescent="0.55000000000000004">
      <c r="A4261" s="10" t="s">
        <v>35</v>
      </c>
      <c r="B4261" s="11">
        <v>43308</v>
      </c>
      <c r="C4261" s="10" t="s">
        <v>48</v>
      </c>
      <c r="D4261" s="10" t="s">
        <v>52</v>
      </c>
      <c r="E4261" s="12">
        <v>188761</v>
      </c>
      <c r="F4261" s="13">
        <v>89812.34</v>
      </c>
      <c r="G4261" s="13">
        <v>0</v>
      </c>
    </row>
    <row r="4262" spans="1:7" hidden="1" x14ac:dyDescent="0.55000000000000004">
      <c r="A4262" s="10" t="s">
        <v>35</v>
      </c>
      <c r="B4262" s="11">
        <v>43308</v>
      </c>
      <c r="C4262" s="10" t="s">
        <v>48</v>
      </c>
      <c r="D4262" s="10" t="s">
        <v>51</v>
      </c>
      <c r="E4262" s="12">
        <v>16844</v>
      </c>
      <c r="F4262" s="13">
        <v>40414.480000000003</v>
      </c>
      <c r="G4262" s="13">
        <v>0</v>
      </c>
    </row>
    <row r="4263" spans="1:7" x14ac:dyDescent="0.55000000000000004">
      <c r="A4263" s="10" t="s">
        <v>35</v>
      </c>
      <c r="B4263" s="11">
        <v>43311</v>
      </c>
      <c r="C4263" s="10" t="s">
        <v>48</v>
      </c>
      <c r="D4263" s="10" t="s">
        <v>50</v>
      </c>
      <c r="E4263" s="12">
        <v>105478</v>
      </c>
      <c r="F4263" s="13">
        <v>506206.96</v>
      </c>
      <c r="G4263" s="13">
        <v>0</v>
      </c>
    </row>
    <row r="4264" spans="1:7" hidden="1" x14ac:dyDescent="0.55000000000000004">
      <c r="A4264" s="10" t="s">
        <v>47</v>
      </c>
      <c r="B4264" s="11">
        <v>43311</v>
      </c>
      <c r="C4264" s="10" t="s">
        <v>48</v>
      </c>
      <c r="D4264" s="10" t="s">
        <v>50</v>
      </c>
      <c r="E4264" s="12">
        <v>1490</v>
      </c>
      <c r="F4264" s="13">
        <v>7197.2</v>
      </c>
      <c r="G4264" s="13">
        <v>0</v>
      </c>
    </row>
    <row r="4265" spans="1:7" hidden="1" x14ac:dyDescent="0.55000000000000004">
      <c r="A4265" s="10" t="s">
        <v>35</v>
      </c>
      <c r="B4265" s="11">
        <v>43311</v>
      </c>
      <c r="C4265" s="10" t="s">
        <v>48</v>
      </c>
      <c r="D4265" s="10" t="s">
        <v>52</v>
      </c>
      <c r="E4265" s="12">
        <v>203229</v>
      </c>
      <c r="F4265" s="13">
        <v>97517.89</v>
      </c>
      <c r="G4265" s="13">
        <v>0</v>
      </c>
    </row>
    <row r="4266" spans="1:7" hidden="1" x14ac:dyDescent="0.55000000000000004">
      <c r="A4266" s="10" t="s">
        <v>35</v>
      </c>
      <c r="B4266" s="11">
        <v>43311</v>
      </c>
      <c r="C4266" s="10" t="s">
        <v>48</v>
      </c>
      <c r="D4266" s="10" t="s">
        <v>51</v>
      </c>
      <c r="E4266" s="12">
        <v>22692</v>
      </c>
      <c r="F4266" s="13">
        <v>54592.61</v>
      </c>
      <c r="G4266" s="13">
        <v>0</v>
      </c>
    </row>
    <row r="4267" spans="1:7" hidden="1" x14ac:dyDescent="0.55000000000000004">
      <c r="A4267" s="10" t="s">
        <v>47</v>
      </c>
      <c r="B4267" s="11">
        <v>43312</v>
      </c>
      <c r="C4267" s="10" t="s">
        <v>48</v>
      </c>
      <c r="D4267" s="10" t="s">
        <v>50</v>
      </c>
      <c r="E4267" s="12">
        <v>1648</v>
      </c>
      <c r="F4267" s="13">
        <v>7967.95</v>
      </c>
      <c r="G4267" s="13">
        <v>0</v>
      </c>
    </row>
    <row r="4268" spans="1:7" x14ac:dyDescent="0.55000000000000004">
      <c r="A4268" s="10" t="s">
        <v>35</v>
      </c>
      <c r="B4268" s="11">
        <v>43312</v>
      </c>
      <c r="C4268" s="10" t="s">
        <v>48</v>
      </c>
      <c r="D4268" s="10" t="s">
        <v>50</v>
      </c>
      <c r="E4268" s="12">
        <v>109795</v>
      </c>
      <c r="F4268" s="13">
        <v>521534.67</v>
      </c>
      <c r="G4268" s="13">
        <v>0</v>
      </c>
    </row>
    <row r="4269" spans="1:7" hidden="1" x14ac:dyDescent="0.55000000000000004">
      <c r="A4269" s="10" t="s">
        <v>35</v>
      </c>
      <c r="B4269" s="11">
        <v>43312</v>
      </c>
      <c r="C4269" s="10" t="s">
        <v>48</v>
      </c>
      <c r="D4269" s="10" t="s">
        <v>52</v>
      </c>
      <c r="E4269" s="12">
        <v>217603</v>
      </c>
      <c r="F4269" s="13">
        <v>103386.51</v>
      </c>
      <c r="G4269" s="13">
        <v>0</v>
      </c>
    </row>
    <row r="4270" spans="1:7" hidden="1" x14ac:dyDescent="0.55000000000000004">
      <c r="A4270" s="10" t="s">
        <v>35</v>
      </c>
      <c r="B4270" s="11">
        <v>43312</v>
      </c>
      <c r="C4270" s="10" t="s">
        <v>48</v>
      </c>
      <c r="D4270" s="10" t="s">
        <v>51</v>
      </c>
      <c r="E4270" s="12">
        <v>29154</v>
      </c>
      <c r="F4270" s="13">
        <v>70344.740000000005</v>
      </c>
      <c r="G4270" s="13">
        <v>0</v>
      </c>
    </row>
    <row r="4271" spans="1:7" x14ac:dyDescent="0.55000000000000004">
      <c r="A4271" s="10" t="s">
        <v>35</v>
      </c>
      <c r="B4271" s="11">
        <v>43313</v>
      </c>
      <c r="C4271" s="10" t="s">
        <v>48</v>
      </c>
      <c r="D4271" s="10" t="s">
        <v>50</v>
      </c>
      <c r="E4271" s="12">
        <v>122130</v>
      </c>
      <c r="F4271" s="13">
        <v>567893.06000000006</v>
      </c>
      <c r="G4271" s="13">
        <v>0</v>
      </c>
    </row>
    <row r="4272" spans="1:7" hidden="1" x14ac:dyDescent="0.55000000000000004">
      <c r="A4272" s="10" t="s">
        <v>47</v>
      </c>
      <c r="B4272" s="11">
        <v>43313</v>
      </c>
      <c r="C4272" s="10" t="s">
        <v>48</v>
      </c>
      <c r="D4272" s="10" t="s">
        <v>50</v>
      </c>
      <c r="E4272" s="12">
        <v>3393</v>
      </c>
      <c r="F4272" s="13">
        <v>16211.03</v>
      </c>
      <c r="G4272" s="13">
        <v>0</v>
      </c>
    </row>
    <row r="4273" spans="1:7" hidden="1" x14ac:dyDescent="0.55000000000000004">
      <c r="A4273" s="10" t="s">
        <v>35</v>
      </c>
      <c r="B4273" s="11">
        <v>43313</v>
      </c>
      <c r="C4273" s="10" t="s">
        <v>48</v>
      </c>
      <c r="D4273" s="10" t="s">
        <v>52</v>
      </c>
      <c r="E4273" s="12">
        <v>249454</v>
      </c>
      <c r="F4273" s="13">
        <v>115976.77</v>
      </c>
      <c r="G4273" s="13">
        <v>0</v>
      </c>
    </row>
    <row r="4274" spans="1:7" hidden="1" x14ac:dyDescent="0.55000000000000004">
      <c r="A4274" s="10" t="s">
        <v>35</v>
      </c>
      <c r="B4274" s="11">
        <v>43313</v>
      </c>
      <c r="C4274" s="10" t="s">
        <v>48</v>
      </c>
      <c r="D4274" s="10" t="s">
        <v>51</v>
      </c>
      <c r="E4274" s="12">
        <v>27645</v>
      </c>
      <c r="F4274" s="13">
        <v>65763.72</v>
      </c>
      <c r="G4274" s="13">
        <v>0</v>
      </c>
    </row>
    <row r="4275" spans="1:7" hidden="1" x14ac:dyDescent="0.55000000000000004">
      <c r="A4275" s="10" t="s">
        <v>47</v>
      </c>
      <c r="B4275" s="11">
        <v>43314</v>
      </c>
      <c r="C4275" s="10" t="s">
        <v>48</v>
      </c>
      <c r="D4275" s="10" t="s">
        <v>50</v>
      </c>
      <c r="E4275" s="12">
        <v>2935</v>
      </c>
      <c r="F4275" s="13">
        <v>13992.04</v>
      </c>
      <c r="G4275" s="13">
        <v>0</v>
      </c>
    </row>
    <row r="4276" spans="1:7" x14ac:dyDescent="0.55000000000000004">
      <c r="A4276" s="10" t="s">
        <v>35</v>
      </c>
      <c r="B4276" s="11">
        <v>43314</v>
      </c>
      <c r="C4276" s="10" t="s">
        <v>48</v>
      </c>
      <c r="D4276" s="10" t="s">
        <v>50</v>
      </c>
      <c r="E4276" s="12">
        <v>128958</v>
      </c>
      <c r="F4276" s="13">
        <v>602409.89</v>
      </c>
      <c r="G4276" s="13">
        <v>0</v>
      </c>
    </row>
    <row r="4277" spans="1:7" hidden="1" x14ac:dyDescent="0.55000000000000004">
      <c r="A4277" s="10" t="s">
        <v>35</v>
      </c>
      <c r="B4277" s="11">
        <v>43314</v>
      </c>
      <c r="C4277" s="10" t="s">
        <v>48</v>
      </c>
      <c r="D4277" s="10" t="s">
        <v>52</v>
      </c>
      <c r="E4277" s="12">
        <v>258360</v>
      </c>
      <c r="F4277" s="13">
        <v>120623.86</v>
      </c>
      <c r="G4277" s="13">
        <v>0</v>
      </c>
    </row>
    <row r="4278" spans="1:7" hidden="1" x14ac:dyDescent="0.55000000000000004">
      <c r="A4278" s="10" t="s">
        <v>35</v>
      </c>
      <c r="B4278" s="11">
        <v>43314</v>
      </c>
      <c r="C4278" s="10" t="s">
        <v>48</v>
      </c>
      <c r="D4278" s="10" t="s">
        <v>51</v>
      </c>
      <c r="E4278" s="12">
        <v>35924</v>
      </c>
      <c r="F4278" s="13">
        <v>86209.47</v>
      </c>
      <c r="G4278" s="13">
        <v>0</v>
      </c>
    </row>
    <row r="4279" spans="1:7" hidden="1" x14ac:dyDescent="0.55000000000000004">
      <c r="A4279" s="10" t="s">
        <v>47</v>
      </c>
      <c r="B4279" s="11">
        <v>43315</v>
      </c>
      <c r="C4279" s="10" t="s">
        <v>48</v>
      </c>
      <c r="D4279" s="10" t="s">
        <v>50</v>
      </c>
      <c r="E4279" s="12">
        <v>2370</v>
      </c>
      <c r="F4279" s="13">
        <v>11333.19</v>
      </c>
      <c r="G4279" s="13">
        <v>0</v>
      </c>
    </row>
    <row r="4280" spans="1:7" x14ac:dyDescent="0.55000000000000004">
      <c r="A4280" s="10" t="s">
        <v>35</v>
      </c>
      <c r="B4280" s="11">
        <v>43315</v>
      </c>
      <c r="C4280" s="10" t="s">
        <v>48</v>
      </c>
      <c r="D4280" s="10" t="s">
        <v>50</v>
      </c>
      <c r="E4280" s="12">
        <v>119533</v>
      </c>
      <c r="F4280" s="13">
        <v>563581.18000000005</v>
      </c>
      <c r="G4280" s="13">
        <v>0</v>
      </c>
    </row>
    <row r="4281" spans="1:7" hidden="1" x14ac:dyDescent="0.55000000000000004">
      <c r="A4281" s="10" t="s">
        <v>35</v>
      </c>
      <c r="B4281" s="11">
        <v>43315</v>
      </c>
      <c r="C4281" s="10" t="s">
        <v>48</v>
      </c>
      <c r="D4281" s="10" t="s">
        <v>52</v>
      </c>
      <c r="E4281" s="12">
        <v>239901</v>
      </c>
      <c r="F4281" s="13">
        <v>113099.29</v>
      </c>
      <c r="G4281" s="13">
        <v>0</v>
      </c>
    </row>
    <row r="4282" spans="1:7" hidden="1" x14ac:dyDescent="0.55000000000000004">
      <c r="A4282" s="10" t="s">
        <v>35</v>
      </c>
      <c r="B4282" s="11">
        <v>43315</v>
      </c>
      <c r="C4282" s="10" t="s">
        <v>48</v>
      </c>
      <c r="D4282" s="10" t="s">
        <v>51</v>
      </c>
      <c r="E4282" s="12">
        <v>23230</v>
      </c>
      <c r="F4282" s="13">
        <v>56764.73</v>
      </c>
      <c r="G4282" s="13">
        <v>0</v>
      </c>
    </row>
    <row r="4283" spans="1:7" hidden="1" x14ac:dyDescent="0.55000000000000004">
      <c r="A4283" s="10" t="s">
        <v>47</v>
      </c>
      <c r="B4283" s="11">
        <v>43318</v>
      </c>
      <c r="C4283" s="10" t="s">
        <v>48</v>
      </c>
      <c r="D4283" s="10" t="s">
        <v>50</v>
      </c>
      <c r="E4283" s="12">
        <v>2883</v>
      </c>
      <c r="F4283" s="13">
        <v>13800.45</v>
      </c>
      <c r="G4283" s="13">
        <v>0</v>
      </c>
    </row>
    <row r="4284" spans="1:7" x14ac:dyDescent="0.55000000000000004">
      <c r="A4284" s="10" t="s">
        <v>35</v>
      </c>
      <c r="B4284" s="11">
        <v>43318</v>
      </c>
      <c r="C4284" s="10" t="s">
        <v>48</v>
      </c>
      <c r="D4284" s="10" t="s">
        <v>50</v>
      </c>
      <c r="E4284" s="12">
        <v>118659</v>
      </c>
      <c r="F4284" s="13">
        <v>565660.65</v>
      </c>
      <c r="G4284" s="13">
        <v>0</v>
      </c>
    </row>
    <row r="4285" spans="1:7" hidden="1" x14ac:dyDescent="0.55000000000000004">
      <c r="A4285" s="10" t="s">
        <v>35</v>
      </c>
      <c r="B4285" s="11">
        <v>43318</v>
      </c>
      <c r="C4285" s="10" t="s">
        <v>48</v>
      </c>
      <c r="D4285" s="10" t="s">
        <v>52</v>
      </c>
      <c r="E4285" s="12">
        <v>231873</v>
      </c>
      <c r="F4285" s="13">
        <v>110478.46</v>
      </c>
      <c r="G4285" s="13">
        <v>0</v>
      </c>
    </row>
    <row r="4286" spans="1:7" hidden="1" x14ac:dyDescent="0.55000000000000004">
      <c r="A4286" s="10" t="s">
        <v>35</v>
      </c>
      <c r="B4286" s="11">
        <v>43318</v>
      </c>
      <c r="C4286" s="10" t="s">
        <v>48</v>
      </c>
      <c r="D4286" s="10" t="s">
        <v>51</v>
      </c>
      <c r="E4286" s="12">
        <v>21351</v>
      </c>
      <c r="F4286" s="13">
        <v>52347.97</v>
      </c>
      <c r="G4286" s="13">
        <v>0</v>
      </c>
    </row>
    <row r="4287" spans="1:7" x14ac:dyDescent="0.55000000000000004">
      <c r="A4287" s="10" t="s">
        <v>35</v>
      </c>
      <c r="B4287" s="11">
        <v>43319</v>
      </c>
      <c r="C4287" s="10" t="s">
        <v>48</v>
      </c>
      <c r="D4287" s="10" t="s">
        <v>50</v>
      </c>
      <c r="E4287" s="12">
        <v>105789</v>
      </c>
      <c r="F4287" s="13">
        <v>504250.37</v>
      </c>
      <c r="G4287" s="13">
        <v>0</v>
      </c>
    </row>
    <row r="4288" spans="1:7" hidden="1" x14ac:dyDescent="0.55000000000000004">
      <c r="A4288" s="10" t="s">
        <v>47</v>
      </c>
      <c r="B4288" s="11">
        <v>43319</v>
      </c>
      <c r="C4288" s="10" t="s">
        <v>48</v>
      </c>
      <c r="D4288" s="10" t="s">
        <v>50</v>
      </c>
      <c r="E4288" s="12">
        <v>2258</v>
      </c>
      <c r="F4288" s="13">
        <v>10870.88</v>
      </c>
      <c r="G4288" s="13">
        <v>0</v>
      </c>
    </row>
    <row r="4289" spans="1:7" hidden="1" x14ac:dyDescent="0.55000000000000004">
      <c r="A4289" s="10" t="s">
        <v>35</v>
      </c>
      <c r="B4289" s="11">
        <v>43319</v>
      </c>
      <c r="C4289" s="10" t="s">
        <v>48</v>
      </c>
      <c r="D4289" s="10" t="s">
        <v>52</v>
      </c>
      <c r="E4289" s="12">
        <v>210652</v>
      </c>
      <c r="F4289" s="13">
        <v>100382.94</v>
      </c>
      <c r="G4289" s="13">
        <v>0</v>
      </c>
    </row>
    <row r="4290" spans="1:7" hidden="1" x14ac:dyDescent="0.55000000000000004">
      <c r="A4290" s="10" t="s">
        <v>35</v>
      </c>
      <c r="B4290" s="11">
        <v>43319</v>
      </c>
      <c r="C4290" s="10" t="s">
        <v>48</v>
      </c>
      <c r="D4290" s="10" t="s">
        <v>51</v>
      </c>
      <c r="E4290" s="12">
        <v>21221</v>
      </c>
      <c r="F4290" s="13">
        <v>52597.71</v>
      </c>
      <c r="G4290" s="13">
        <v>0</v>
      </c>
    </row>
    <row r="4291" spans="1:7" hidden="1" x14ac:dyDescent="0.55000000000000004">
      <c r="A4291" s="10" t="s">
        <v>47</v>
      </c>
      <c r="B4291" s="11">
        <v>43320</v>
      </c>
      <c r="C4291" s="10" t="s">
        <v>48</v>
      </c>
      <c r="D4291" s="10" t="s">
        <v>50</v>
      </c>
      <c r="E4291" s="12">
        <v>6750</v>
      </c>
      <c r="F4291" s="13">
        <v>32236.67</v>
      </c>
      <c r="G4291" s="13">
        <v>0</v>
      </c>
    </row>
    <row r="4292" spans="1:7" x14ac:dyDescent="0.55000000000000004">
      <c r="A4292" s="10" t="s">
        <v>35</v>
      </c>
      <c r="B4292" s="11">
        <v>43320</v>
      </c>
      <c r="C4292" s="10" t="s">
        <v>48</v>
      </c>
      <c r="D4292" s="10" t="s">
        <v>50</v>
      </c>
      <c r="E4292" s="12">
        <v>156399</v>
      </c>
      <c r="F4292" s="13">
        <v>727940.2</v>
      </c>
      <c r="G4292" s="13">
        <v>0</v>
      </c>
    </row>
    <row r="4293" spans="1:7" hidden="1" x14ac:dyDescent="0.55000000000000004">
      <c r="A4293" s="10" t="s">
        <v>35</v>
      </c>
      <c r="B4293" s="11">
        <v>43320</v>
      </c>
      <c r="C4293" s="10" t="s">
        <v>48</v>
      </c>
      <c r="D4293" s="10" t="s">
        <v>52</v>
      </c>
      <c r="E4293" s="12">
        <v>316396</v>
      </c>
      <c r="F4293" s="13">
        <v>147280.57</v>
      </c>
      <c r="G4293" s="13">
        <v>0</v>
      </c>
    </row>
    <row r="4294" spans="1:7" hidden="1" x14ac:dyDescent="0.55000000000000004">
      <c r="A4294" s="10" t="s">
        <v>35</v>
      </c>
      <c r="B4294" s="11">
        <v>43320</v>
      </c>
      <c r="C4294" s="10" t="s">
        <v>48</v>
      </c>
      <c r="D4294" s="10" t="s">
        <v>51</v>
      </c>
      <c r="E4294" s="12">
        <v>27275</v>
      </c>
      <c r="F4294" s="13">
        <v>68523.81</v>
      </c>
      <c r="G4294" s="13">
        <v>0</v>
      </c>
    </row>
    <row r="4295" spans="1:7" hidden="1" x14ac:dyDescent="0.55000000000000004">
      <c r="A4295" s="10" t="s">
        <v>47</v>
      </c>
      <c r="B4295" s="11">
        <v>43321</v>
      </c>
      <c r="C4295" s="10" t="s">
        <v>48</v>
      </c>
      <c r="D4295" s="10" t="s">
        <v>50</v>
      </c>
      <c r="E4295" s="12">
        <v>3092</v>
      </c>
      <c r="F4295" s="13">
        <v>14591.69</v>
      </c>
      <c r="G4295" s="13">
        <v>0</v>
      </c>
    </row>
    <row r="4296" spans="1:7" x14ac:dyDescent="0.55000000000000004">
      <c r="A4296" s="10" t="s">
        <v>35</v>
      </c>
      <c r="B4296" s="11">
        <v>43321</v>
      </c>
      <c r="C4296" s="10" t="s">
        <v>48</v>
      </c>
      <c r="D4296" s="10" t="s">
        <v>50</v>
      </c>
      <c r="E4296" s="12">
        <v>109937</v>
      </c>
      <c r="F4296" s="13">
        <v>505927.34</v>
      </c>
      <c r="G4296" s="13">
        <v>0</v>
      </c>
    </row>
    <row r="4297" spans="1:7" hidden="1" x14ac:dyDescent="0.55000000000000004">
      <c r="A4297" s="10" t="s">
        <v>35</v>
      </c>
      <c r="B4297" s="11">
        <v>43321</v>
      </c>
      <c r="C4297" s="10" t="s">
        <v>48</v>
      </c>
      <c r="D4297" s="10" t="s">
        <v>52</v>
      </c>
      <c r="E4297" s="12">
        <v>235860</v>
      </c>
      <c r="F4297" s="13">
        <v>108530.43</v>
      </c>
      <c r="G4297" s="13">
        <v>0</v>
      </c>
    </row>
    <row r="4298" spans="1:7" hidden="1" x14ac:dyDescent="0.55000000000000004">
      <c r="A4298" s="10" t="s">
        <v>35</v>
      </c>
      <c r="B4298" s="11">
        <v>43321</v>
      </c>
      <c r="C4298" s="10" t="s">
        <v>48</v>
      </c>
      <c r="D4298" s="10" t="s">
        <v>51</v>
      </c>
      <c r="E4298" s="12">
        <v>27747</v>
      </c>
      <c r="F4298" s="13">
        <v>70317.84</v>
      </c>
      <c r="G4298" s="13">
        <v>0</v>
      </c>
    </row>
    <row r="4299" spans="1:7" hidden="1" x14ac:dyDescent="0.55000000000000004">
      <c r="A4299" s="10" t="s">
        <v>47</v>
      </c>
      <c r="B4299" s="11">
        <v>43322</v>
      </c>
      <c r="C4299" s="10" t="s">
        <v>48</v>
      </c>
      <c r="D4299" s="10" t="s">
        <v>50</v>
      </c>
      <c r="E4299" s="12">
        <v>3248</v>
      </c>
      <c r="F4299" s="13">
        <v>15267.1</v>
      </c>
      <c r="G4299" s="13">
        <v>0</v>
      </c>
    </row>
    <row r="4300" spans="1:7" x14ac:dyDescent="0.55000000000000004">
      <c r="A4300" s="10" t="s">
        <v>35</v>
      </c>
      <c r="B4300" s="11">
        <v>43322</v>
      </c>
      <c r="C4300" s="10" t="s">
        <v>48</v>
      </c>
      <c r="D4300" s="10" t="s">
        <v>50</v>
      </c>
      <c r="E4300" s="12">
        <v>105572</v>
      </c>
      <c r="F4300" s="13">
        <v>488726.97</v>
      </c>
      <c r="G4300" s="13">
        <v>0</v>
      </c>
    </row>
    <row r="4301" spans="1:7" hidden="1" x14ac:dyDescent="0.55000000000000004">
      <c r="A4301" s="10" t="s">
        <v>35</v>
      </c>
      <c r="B4301" s="11">
        <v>43322</v>
      </c>
      <c r="C4301" s="10" t="s">
        <v>48</v>
      </c>
      <c r="D4301" s="10" t="s">
        <v>52</v>
      </c>
      <c r="E4301" s="12">
        <v>221377</v>
      </c>
      <c r="F4301" s="13">
        <v>102489.93</v>
      </c>
      <c r="G4301" s="13">
        <v>0</v>
      </c>
    </row>
    <row r="4302" spans="1:7" hidden="1" x14ac:dyDescent="0.55000000000000004">
      <c r="A4302" s="10" t="s">
        <v>35</v>
      </c>
      <c r="B4302" s="11">
        <v>43322</v>
      </c>
      <c r="C4302" s="10" t="s">
        <v>48</v>
      </c>
      <c r="D4302" s="10" t="s">
        <v>51</v>
      </c>
      <c r="E4302" s="12">
        <v>25354</v>
      </c>
      <c r="F4302" s="13">
        <v>64222.11</v>
      </c>
      <c r="G4302" s="13">
        <v>0</v>
      </c>
    </row>
    <row r="4303" spans="1:7" x14ac:dyDescent="0.55000000000000004">
      <c r="A4303" s="10" t="s">
        <v>35</v>
      </c>
      <c r="B4303" s="11">
        <v>43325</v>
      </c>
      <c r="C4303" s="10" t="s">
        <v>48</v>
      </c>
      <c r="D4303" s="10" t="s">
        <v>50</v>
      </c>
      <c r="E4303" s="12">
        <v>134003</v>
      </c>
      <c r="F4303" s="13">
        <v>627384.94999999995</v>
      </c>
      <c r="G4303" s="13">
        <v>0</v>
      </c>
    </row>
    <row r="4304" spans="1:7" hidden="1" x14ac:dyDescent="0.55000000000000004">
      <c r="A4304" s="10" t="s">
        <v>47</v>
      </c>
      <c r="B4304" s="11">
        <v>43325</v>
      </c>
      <c r="C4304" s="10" t="s">
        <v>48</v>
      </c>
      <c r="D4304" s="10" t="s">
        <v>50</v>
      </c>
      <c r="E4304" s="12">
        <v>3882</v>
      </c>
      <c r="F4304" s="13">
        <v>18364.21</v>
      </c>
      <c r="G4304" s="13">
        <v>0</v>
      </c>
    </row>
    <row r="4305" spans="1:7" hidden="1" x14ac:dyDescent="0.55000000000000004">
      <c r="A4305" s="10" t="s">
        <v>35</v>
      </c>
      <c r="B4305" s="11">
        <v>43325</v>
      </c>
      <c r="C4305" s="10" t="s">
        <v>48</v>
      </c>
      <c r="D4305" s="10" t="s">
        <v>52</v>
      </c>
      <c r="E4305" s="12">
        <v>280151</v>
      </c>
      <c r="F4305" s="13">
        <v>131194.59</v>
      </c>
      <c r="G4305" s="13">
        <v>0</v>
      </c>
    </row>
    <row r="4306" spans="1:7" hidden="1" x14ac:dyDescent="0.55000000000000004">
      <c r="A4306" s="10" t="s">
        <v>35</v>
      </c>
      <c r="B4306" s="11">
        <v>43325</v>
      </c>
      <c r="C4306" s="10" t="s">
        <v>48</v>
      </c>
      <c r="D4306" s="10" t="s">
        <v>51</v>
      </c>
      <c r="E4306" s="12">
        <v>32615</v>
      </c>
      <c r="F4306" s="13">
        <v>83440.149999999994</v>
      </c>
      <c r="G4306" s="13">
        <v>0</v>
      </c>
    </row>
    <row r="4307" spans="1:7" hidden="1" x14ac:dyDescent="0.55000000000000004">
      <c r="A4307" s="10" t="s">
        <v>47</v>
      </c>
      <c r="B4307" s="11">
        <v>43326</v>
      </c>
      <c r="C4307" s="10" t="s">
        <v>48</v>
      </c>
      <c r="D4307" s="10" t="s">
        <v>50</v>
      </c>
      <c r="E4307" s="12">
        <v>4522</v>
      </c>
      <c r="F4307" s="13">
        <v>21458.67</v>
      </c>
      <c r="G4307" s="13">
        <v>0</v>
      </c>
    </row>
    <row r="4308" spans="1:7" x14ac:dyDescent="0.55000000000000004">
      <c r="A4308" s="10" t="s">
        <v>35</v>
      </c>
      <c r="B4308" s="11">
        <v>43326</v>
      </c>
      <c r="C4308" s="10" t="s">
        <v>48</v>
      </c>
      <c r="D4308" s="10" t="s">
        <v>50</v>
      </c>
      <c r="E4308" s="12">
        <v>147404</v>
      </c>
      <c r="F4308" s="13">
        <v>697414.4</v>
      </c>
      <c r="G4308" s="13">
        <v>0</v>
      </c>
    </row>
    <row r="4309" spans="1:7" hidden="1" x14ac:dyDescent="0.55000000000000004">
      <c r="A4309" s="10" t="s">
        <v>35</v>
      </c>
      <c r="B4309" s="11">
        <v>43326</v>
      </c>
      <c r="C4309" s="10" t="s">
        <v>48</v>
      </c>
      <c r="D4309" s="10" t="s">
        <v>52</v>
      </c>
      <c r="E4309" s="12">
        <v>284584</v>
      </c>
      <c r="F4309" s="13">
        <v>134588.23000000001</v>
      </c>
      <c r="G4309" s="13">
        <v>0</v>
      </c>
    </row>
    <row r="4310" spans="1:7" hidden="1" x14ac:dyDescent="0.55000000000000004">
      <c r="A4310" s="10" t="s">
        <v>35</v>
      </c>
      <c r="B4310" s="11">
        <v>43326</v>
      </c>
      <c r="C4310" s="10" t="s">
        <v>48</v>
      </c>
      <c r="D4310" s="10" t="s">
        <v>51</v>
      </c>
      <c r="E4310" s="12">
        <v>31785</v>
      </c>
      <c r="F4310" s="13">
        <v>82158.34</v>
      </c>
      <c r="G4310" s="13">
        <v>0</v>
      </c>
    </row>
    <row r="4311" spans="1:7" hidden="1" x14ac:dyDescent="0.55000000000000004">
      <c r="A4311" s="10" t="s">
        <v>47</v>
      </c>
      <c r="B4311" s="11">
        <v>43328</v>
      </c>
      <c r="C4311" s="10" t="s">
        <v>48</v>
      </c>
      <c r="D4311" s="10" t="s">
        <v>50</v>
      </c>
      <c r="E4311" s="12">
        <v>6957</v>
      </c>
      <c r="F4311" s="13">
        <v>32482.17</v>
      </c>
      <c r="G4311" s="13">
        <v>0</v>
      </c>
    </row>
    <row r="4312" spans="1:7" x14ac:dyDescent="0.55000000000000004">
      <c r="A4312" s="10" t="s">
        <v>35</v>
      </c>
      <c r="B4312" s="11">
        <v>43328</v>
      </c>
      <c r="C4312" s="10" t="s">
        <v>48</v>
      </c>
      <c r="D4312" s="10" t="s">
        <v>50</v>
      </c>
      <c r="E4312" s="12">
        <v>112304</v>
      </c>
      <c r="F4312" s="13">
        <v>513525.84</v>
      </c>
      <c r="G4312" s="13">
        <v>0</v>
      </c>
    </row>
    <row r="4313" spans="1:7" hidden="1" x14ac:dyDescent="0.55000000000000004">
      <c r="A4313" s="10" t="s">
        <v>35</v>
      </c>
      <c r="B4313" s="11">
        <v>43328</v>
      </c>
      <c r="C4313" s="10" t="s">
        <v>48</v>
      </c>
      <c r="D4313" s="10" t="s">
        <v>52</v>
      </c>
      <c r="E4313" s="12">
        <v>229801</v>
      </c>
      <c r="F4313" s="13">
        <v>105079.9</v>
      </c>
      <c r="G4313" s="13">
        <v>0</v>
      </c>
    </row>
    <row r="4314" spans="1:7" hidden="1" x14ac:dyDescent="0.55000000000000004">
      <c r="A4314" s="10" t="s">
        <v>35</v>
      </c>
      <c r="B4314" s="11">
        <v>43328</v>
      </c>
      <c r="C4314" s="10" t="s">
        <v>48</v>
      </c>
      <c r="D4314" s="10" t="s">
        <v>51</v>
      </c>
      <c r="E4314" s="12">
        <v>36006</v>
      </c>
      <c r="F4314" s="13">
        <v>92328.14</v>
      </c>
      <c r="G4314" s="13">
        <v>0</v>
      </c>
    </row>
    <row r="4315" spans="1:7" x14ac:dyDescent="0.55000000000000004">
      <c r="A4315" s="10" t="s">
        <v>35</v>
      </c>
      <c r="B4315" s="11">
        <v>43329</v>
      </c>
      <c r="C4315" s="10" t="s">
        <v>48</v>
      </c>
      <c r="D4315" s="10" t="s">
        <v>50</v>
      </c>
      <c r="E4315" s="12">
        <v>101348</v>
      </c>
      <c r="F4315" s="13">
        <v>467452.39</v>
      </c>
      <c r="G4315" s="13">
        <v>0</v>
      </c>
    </row>
    <row r="4316" spans="1:7" hidden="1" x14ac:dyDescent="0.55000000000000004">
      <c r="A4316" s="10" t="s">
        <v>47</v>
      </c>
      <c r="B4316" s="11">
        <v>43329</v>
      </c>
      <c r="C4316" s="10" t="s">
        <v>48</v>
      </c>
      <c r="D4316" s="10" t="s">
        <v>50</v>
      </c>
      <c r="E4316" s="12">
        <v>766</v>
      </c>
      <c r="F4316" s="13">
        <v>3608.15</v>
      </c>
      <c r="G4316" s="13">
        <v>0</v>
      </c>
    </row>
    <row r="4317" spans="1:7" hidden="1" x14ac:dyDescent="0.55000000000000004">
      <c r="A4317" s="10" t="s">
        <v>35</v>
      </c>
      <c r="B4317" s="11">
        <v>43329</v>
      </c>
      <c r="C4317" s="10" t="s">
        <v>48</v>
      </c>
      <c r="D4317" s="10" t="s">
        <v>52</v>
      </c>
      <c r="E4317" s="12">
        <v>225442</v>
      </c>
      <c r="F4317" s="13">
        <v>103991.08</v>
      </c>
      <c r="G4317" s="13">
        <v>0</v>
      </c>
    </row>
    <row r="4318" spans="1:7" hidden="1" x14ac:dyDescent="0.55000000000000004">
      <c r="A4318" s="10" t="s">
        <v>35</v>
      </c>
      <c r="B4318" s="11">
        <v>43329</v>
      </c>
      <c r="C4318" s="10" t="s">
        <v>48</v>
      </c>
      <c r="D4318" s="10" t="s">
        <v>51</v>
      </c>
      <c r="E4318" s="12">
        <v>30950</v>
      </c>
      <c r="F4318" s="13">
        <v>79897.91</v>
      </c>
      <c r="G4318" s="13">
        <v>0</v>
      </c>
    </row>
    <row r="4319" spans="1:7" x14ac:dyDescent="0.55000000000000004">
      <c r="A4319" s="10" t="s">
        <v>35</v>
      </c>
      <c r="B4319" s="11">
        <v>43332</v>
      </c>
      <c r="C4319" s="10" t="s">
        <v>48</v>
      </c>
      <c r="D4319" s="10" t="s">
        <v>50</v>
      </c>
      <c r="E4319" s="12">
        <v>122887</v>
      </c>
      <c r="F4319" s="13">
        <v>565001.71</v>
      </c>
      <c r="G4319" s="13">
        <v>0</v>
      </c>
    </row>
    <row r="4320" spans="1:7" hidden="1" x14ac:dyDescent="0.55000000000000004">
      <c r="A4320" s="10" t="s">
        <v>47</v>
      </c>
      <c r="B4320" s="11">
        <v>43332</v>
      </c>
      <c r="C4320" s="10" t="s">
        <v>48</v>
      </c>
      <c r="D4320" s="10" t="s">
        <v>50</v>
      </c>
      <c r="E4320" s="12">
        <v>991</v>
      </c>
      <c r="F4320" s="13">
        <v>4675.95</v>
      </c>
      <c r="G4320" s="13">
        <v>0</v>
      </c>
    </row>
    <row r="4321" spans="1:7" hidden="1" x14ac:dyDescent="0.55000000000000004">
      <c r="A4321" s="10" t="s">
        <v>35</v>
      </c>
      <c r="B4321" s="11">
        <v>43332</v>
      </c>
      <c r="C4321" s="10" t="s">
        <v>48</v>
      </c>
      <c r="D4321" s="10" t="s">
        <v>52</v>
      </c>
      <c r="E4321" s="12">
        <v>239365</v>
      </c>
      <c r="F4321" s="13">
        <v>110039.71</v>
      </c>
      <c r="G4321" s="13">
        <v>0</v>
      </c>
    </row>
    <row r="4322" spans="1:7" hidden="1" x14ac:dyDescent="0.55000000000000004">
      <c r="A4322" s="10" t="s">
        <v>35</v>
      </c>
      <c r="B4322" s="11">
        <v>43332</v>
      </c>
      <c r="C4322" s="10" t="s">
        <v>48</v>
      </c>
      <c r="D4322" s="10" t="s">
        <v>51</v>
      </c>
      <c r="E4322" s="12">
        <v>35187</v>
      </c>
      <c r="F4322" s="13">
        <v>89916.66</v>
      </c>
      <c r="G4322" s="13">
        <v>0</v>
      </c>
    </row>
    <row r="4323" spans="1:7" x14ac:dyDescent="0.55000000000000004">
      <c r="A4323" s="10" t="s">
        <v>35</v>
      </c>
      <c r="B4323" s="11">
        <v>43333</v>
      </c>
      <c r="C4323" s="10" t="s">
        <v>48</v>
      </c>
      <c r="D4323" s="10" t="s">
        <v>50</v>
      </c>
      <c r="E4323" s="12">
        <v>101904</v>
      </c>
      <c r="F4323" s="13">
        <v>470379.58</v>
      </c>
      <c r="G4323" s="13">
        <v>0</v>
      </c>
    </row>
    <row r="4324" spans="1:7" hidden="1" x14ac:dyDescent="0.55000000000000004">
      <c r="A4324" s="10" t="s">
        <v>47</v>
      </c>
      <c r="B4324" s="11">
        <v>43333</v>
      </c>
      <c r="C4324" s="10" t="s">
        <v>48</v>
      </c>
      <c r="D4324" s="10" t="s">
        <v>50</v>
      </c>
      <c r="E4324" s="12">
        <v>1485</v>
      </c>
      <c r="F4324" s="13">
        <v>7005.05</v>
      </c>
      <c r="G4324" s="13">
        <v>0</v>
      </c>
    </row>
    <row r="4325" spans="1:7" hidden="1" x14ac:dyDescent="0.55000000000000004">
      <c r="A4325" s="10" t="s">
        <v>35</v>
      </c>
      <c r="B4325" s="11">
        <v>43333</v>
      </c>
      <c r="C4325" s="10" t="s">
        <v>48</v>
      </c>
      <c r="D4325" s="10" t="s">
        <v>52</v>
      </c>
      <c r="E4325" s="12">
        <v>208955</v>
      </c>
      <c r="F4325" s="13">
        <v>96484.53</v>
      </c>
      <c r="G4325" s="13">
        <v>0</v>
      </c>
    </row>
    <row r="4326" spans="1:7" hidden="1" x14ac:dyDescent="0.55000000000000004">
      <c r="A4326" s="10" t="s">
        <v>35</v>
      </c>
      <c r="B4326" s="11">
        <v>43333</v>
      </c>
      <c r="C4326" s="10" t="s">
        <v>48</v>
      </c>
      <c r="D4326" s="10" t="s">
        <v>51</v>
      </c>
      <c r="E4326" s="12">
        <v>35150</v>
      </c>
      <c r="F4326" s="13">
        <v>91201.86</v>
      </c>
      <c r="G4326" s="13">
        <v>0</v>
      </c>
    </row>
    <row r="4327" spans="1:7" x14ac:dyDescent="0.55000000000000004">
      <c r="A4327" s="10" t="s">
        <v>35</v>
      </c>
      <c r="B4327" s="11">
        <v>43334</v>
      </c>
      <c r="C4327" s="10" t="s">
        <v>48</v>
      </c>
      <c r="D4327" s="10" t="s">
        <v>50</v>
      </c>
      <c r="E4327" s="12">
        <v>104501</v>
      </c>
      <c r="F4327" s="13">
        <v>493762.26</v>
      </c>
      <c r="G4327" s="13">
        <v>0</v>
      </c>
    </row>
    <row r="4328" spans="1:7" hidden="1" x14ac:dyDescent="0.55000000000000004">
      <c r="A4328" s="10" t="s">
        <v>47</v>
      </c>
      <c r="B4328" s="11">
        <v>43334</v>
      </c>
      <c r="C4328" s="10" t="s">
        <v>48</v>
      </c>
      <c r="D4328" s="10" t="s">
        <v>50</v>
      </c>
      <c r="E4328" s="12">
        <v>1704</v>
      </c>
      <c r="F4328" s="13">
        <v>8045.85</v>
      </c>
      <c r="G4328" s="13">
        <v>0</v>
      </c>
    </row>
    <row r="4329" spans="1:7" hidden="1" x14ac:dyDescent="0.55000000000000004">
      <c r="A4329" s="10" t="s">
        <v>35</v>
      </c>
      <c r="B4329" s="11">
        <v>43334</v>
      </c>
      <c r="C4329" s="10" t="s">
        <v>48</v>
      </c>
      <c r="D4329" s="10" t="s">
        <v>52</v>
      </c>
      <c r="E4329" s="12">
        <v>191898</v>
      </c>
      <c r="F4329" s="13">
        <v>90689.31</v>
      </c>
      <c r="G4329" s="13">
        <v>0</v>
      </c>
    </row>
    <row r="4330" spans="1:7" hidden="1" x14ac:dyDescent="0.55000000000000004">
      <c r="A4330" s="10" t="s">
        <v>35</v>
      </c>
      <c r="B4330" s="11">
        <v>43334</v>
      </c>
      <c r="C4330" s="10" t="s">
        <v>48</v>
      </c>
      <c r="D4330" s="10" t="s">
        <v>51</v>
      </c>
      <c r="E4330" s="12">
        <v>18316</v>
      </c>
      <c r="F4330" s="13">
        <v>47484.07</v>
      </c>
      <c r="G4330" s="13">
        <v>0</v>
      </c>
    </row>
    <row r="4331" spans="1:7" hidden="1" x14ac:dyDescent="0.55000000000000004">
      <c r="A4331" s="10" t="s">
        <v>47</v>
      </c>
      <c r="B4331" s="11">
        <v>43335</v>
      </c>
      <c r="C4331" s="10" t="s">
        <v>48</v>
      </c>
      <c r="D4331" s="10" t="s">
        <v>50</v>
      </c>
      <c r="E4331" s="12">
        <v>1168</v>
      </c>
      <c r="F4331" s="13">
        <v>5575.7</v>
      </c>
      <c r="G4331" s="13">
        <v>0</v>
      </c>
    </row>
    <row r="4332" spans="1:7" x14ac:dyDescent="0.55000000000000004">
      <c r="A4332" s="10" t="s">
        <v>35</v>
      </c>
      <c r="B4332" s="11">
        <v>43335</v>
      </c>
      <c r="C4332" s="10" t="s">
        <v>48</v>
      </c>
      <c r="D4332" s="10" t="s">
        <v>50</v>
      </c>
      <c r="E4332" s="12">
        <v>99156</v>
      </c>
      <c r="F4332" s="13">
        <v>472244.83</v>
      </c>
      <c r="G4332" s="13">
        <v>0</v>
      </c>
    </row>
    <row r="4333" spans="1:7" hidden="1" x14ac:dyDescent="0.55000000000000004">
      <c r="A4333" s="10" t="s">
        <v>35</v>
      </c>
      <c r="B4333" s="11">
        <v>43335</v>
      </c>
      <c r="C4333" s="10" t="s">
        <v>48</v>
      </c>
      <c r="D4333" s="10" t="s">
        <v>52</v>
      </c>
      <c r="E4333" s="12">
        <v>191863</v>
      </c>
      <c r="F4333" s="13">
        <v>91381.43</v>
      </c>
      <c r="G4333" s="13">
        <v>0</v>
      </c>
    </row>
    <row r="4334" spans="1:7" hidden="1" x14ac:dyDescent="0.55000000000000004">
      <c r="A4334" s="10" t="s">
        <v>35</v>
      </c>
      <c r="B4334" s="11">
        <v>43335</v>
      </c>
      <c r="C4334" s="10" t="s">
        <v>48</v>
      </c>
      <c r="D4334" s="10" t="s">
        <v>51</v>
      </c>
      <c r="E4334" s="12">
        <v>35225</v>
      </c>
      <c r="F4334" s="13">
        <v>91292.54</v>
      </c>
      <c r="G4334" s="13">
        <v>0</v>
      </c>
    </row>
    <row r="4335" spans="1:7" hidden="1" x14ac:dyDescent="0.55000000000000004">
      <c r="A4335" s="10" t="s">
        <v>47</v>
      </c>
      <c r="B4335" s="11">
        <v>43336</v>
      </c>
      <c r="C4335" s="10" t="s">
        <v>48</v>
      </c>
      <c r="D4335" s="10" t="s">
        <v>50</v>
      </c>
      <c r="E4335" s="12">
        <v>1355</v>
      </c>
      <c r="F4335" s="13">
        <v>6503.23</v>
      </c>
      <c r="G4335" s="13">
        <v>0</v>
      </c>
    </row>
    <row r="4336" spans="1:7" x14ac:dyDescent="0.55000000000000004">
      <c r="A4336" s="10" t="s">
        <v>35</v>
      </c>
      <c r="B4336" s="11">
        <v>43336</v>
      </c>
      <c r="C4336" s="10" t="s">
        <v>48</v>
      </c>
      <c r="D4336" s="10" t="s">
        <v>50</v>
      </c>
      <c r="E4336" s="12">
        <v>95192</v>
      </c>
      <c r="F4336" s="13">
        <v>459034.58</v>
      </c>
      <c r="G4336" s="13">
        <v>0</v>
      </c>
    </row>
    <row r="4337" spans="1:7" hidden="1" x14ac:dyDescent="0.55000000000000004">
      <c r="A4337" s="10" t="s">
        <v>35</v>
      </c>
      <c r="B4337" s="11">
        <v>43336</v>
      </c>
      <c r="C4337" s="10" t="s">
        <v>48</v>
      </c>
      <c r="D4337" s="10" t="s">
        <v>52</v>
      </c>
      <c r="E4337" s="12">
        <v>183607</v>
      </c>
      <c r="F4337" s="13">
        <v>88524.77</v>
      </c>
      <c r="G4337" s="13">
        <v>0</v>
      </c>
    </row>
    <row r="4338" spans="1:7" hidden="1" x14ac:dyDescent="0.55000000000000004">
      <c r="A4338" s="10" t="s">
        <v>35</v>
      </c>
      <c r="B4338" s="11">
        <v>43336</v>
      </c>
      <c r="C4338" s="10" t="s">
        <v>48</v>
      </c>
      <c r="D4338" s="10" t="s">
        <v>51</v>
      </c>
      <c r="E4338" s="12">
        <v>35122</v>
      </c>
      <c r="F4338" s="13">
        <v>90445.05</v>
      </c>
      <c r="G4338" s="13">
        <v>0</v>
      </c>
    </row>
    <row r="4339" spans="1:7" x14ac:dyDescent="0.55000000000000004">
      <c r="A4339" s="10" t="s">
        <v>35</v>
      </c>
      <c r="B4339" s="11">
        <v>43339</v>
      </c>
      <c r="C4339" s="10" t="s">
        <v>48</v>
      </c>
      <c r="D4339" s="10" t="s">
        <v>50</v>
      </c>
      <c r="E4339" s="12">
        <v>86985</v>
      </c>
      <c r="F4339" s="13">
        <v>419183.51</v>
      </c>
      <c r="G4339" s="13">
        <v>0</v>
      </c>
    </row>
    <row r="4340" spans="1:7" hidden="1" x14ac:dyDescent="0.55000000000000004">
      <c r="A4340" s="10" t="s">
        <v>47</v>
      </c>
      <c r="B4340" s="11">
        <v>43339</v>
      </c>
      <c r="C4340" s="10" t="s">
        <v>48</v>
      </c>
      <c r="D4340" s="10" t="s">
        <v>50</v>
      </c>
      <c r="E4340" s="12">
        <v>1217</v>
      </c>
      <c r="F4340" s="13">
        <v>5861.9</v>
      </c>
      <c r="G4340" s="13">
        <v>0</v>
      </c>
    </row>
    <row r="4341" spans="1:7" hidden="1" x14ac:dyDescent="0.55000000000000004">
      <c r="A4341" s="10" t="s">
        <v>35</v>
      </c>
      <c r="B4341" s="11">
        <v>43339</v>
      </c>
      <c r="C4341" s="10" t="s">
        <v>48</v>
      </c>
      <c r="D4341" s="10" t="s">
        <v>52</v>
      </c>
      <c r="E4341" s="12">
        <v>176950</v>
      </c>
      <c r="F4341" s="13">
        <v>85269.06</v>
      </c>
      <c r="G4341" s="13">
        <v>0</v>
      </c>
    </row>
    <row r="4342" spans="1:7" hidden="1" x14ac:dyDescent="0.55000000000000004">
      <c r="A4342" s="10" t="s">
        <v>35</v>
      </c>
      <c r="B4342" s="11">
        <v>43339</v>
      </c>
      <c r="C4342" s="10" t="s">
        <v>48</v>
      </c>
      <c r="D4342" s="10" t="s">
        <v>51</v>
      </c>
      <c r="E4342" s="12">
        <v>29712</v>
      </c>
      <c r="F4342" s="13">
        <v>75338.75</v>
      </c>
      <c r="G4342" s="13">
        <v>0</v>
      </c>
    </row>
    <row r="4343" spans="1:7" hidden="1" x14ac:dyDescent="0.55000000000000004">
      <c r="A4343" s="10" t="s">
        <v>47</v>
      </c>
      <c r="B4343" s="11">
        <v>43340</v>
      </c>
      <c r="C4343" s="10" t="s">
        <v>48</v>
      </c>
      <c r="D4343" s="10" t="s">
        <v>50</v>
      </c>
      <c r="E4343" s="12">
        <v>1029</v>
      </c>
      <c r="F4343" s="13">
        <v>4994.05</v>
      </c>
      <c r="G4343" s="13">
        <v>0</v>
      </c>
    </row>
    <row r="4344" spans="1:7" x14ac:dyDescent="0.55000000000000004">
      <c r="A4344" s="10" t="s">
        <v>35</v>
      </c>
      <c r="B4344" s="11">
        <v>43340</v>
      </c>
      <c r="C4344" s="10" t="s">
        <v>48</v>
      </c>
      <c r="D4344" s="10" t="s">
        <v>50</v>
      </c>
      <c r="E4344" s="12">
        <v>105915</v>
      </c>
      <c r="F4344" s="13">
        <v>511939.45</v>
      </c>
      <c r="G4344" s="13">
        <v>0</v>
      </c>
    </row>
    <row r="4345" spans="1:7" hidden="1" x14ac:dyDescent="0.55000000000000004">
      <c r="A4345" s="10" t="s">
        <v>35</v>
      </c>
      <c r="B4345" s="11">
        <v>43340</v>
      </c>
      <c r="C4345" s="10" t="s">
        <v>48</v>
      </c>
      <c r="D4345" s="10" t="s">
        <v>52</v>
      </c>
      <c r="E4345" s="12">
        <v>207582</v>
      </c>
      <c r="F4345" s="13">
        <v>100341.67</v>
      </c>
      <c r="G4345" s="13">
        <v>0</v>
      </c>
    </row>
    <row r="4346" spans="1:7" hidden="1" x14ac:dyDescent="0.55000000000000004">
      <c r="A4346" s="10" t="s">
        <v>35</v>
      </c>
      <c r="B4346" s="11">
        <v>43340</v>
      </c>
      <c r="C4346" s="10" t="s">
        <v>48</v>
      </c>
      <c r="D4346" s="10" t="s">
        <v>51</v>
      </c>
      <c r="E4346" s="12">
        <v>28365</v>
      </c>
      <c r="F4346" s="13">
        <v>71286.95</v>
      </c>
      <c r="G4346" s="13">
        <v>0</v>
      </c>
    </row>
    <row r="4347" spans="1:7" x14ac:dyDescent="0.55000000000000004">
      <c r="A4347" s="10" t="s">
        <v>35</v>
      </c>
      <c r="B4347" s="11">
        <v>43341</v>
      </c>
      <c r="C4347" s="10" t="s">
        <v>48</v>
      </c>
      <c r="D4347" s="10" t="s">
        <v>50</v>
      </c>
      <c r="E4347" s="12">
        <v>127957</v>
      </c>
      <c r="F4347" s="13">
        <v>624859.41</v>
      </c>
      <c r="G4347" s="13">
        <v>0</v>
      </c>
    </row>
    <row r="4348" spans="1:7" hidden="1" x14ac:dyDescent="0.55000000000000004">
      <c r="A4348" s="10" t="s">
        <v>47</v>
      </c>
      <c r="B4348" s="11">
        <v>43341</v>
      </c>
      <c r="C4348" s="10" t="s">
        <v>48</v>
      </c>
      <c r="D4348" s="10" t="s">
        <v>50</v>
      </c>
      <c r="E4348" s="12">
        <v>2353</v>
      </c>
      <c r="F4348" s="13">
        <v>11458.86</v>
      </c>
      <c r="G4348" s="13">
        <v>0</v>
      </c>
    </row>
    <row r="4349" spans="1:7" hidden="1" x14ac:dyDescent="0.55000000000000004">
      <c r="A4349" s="10" t="s">
        <v>35</v>
      </c>
      <c r="B4349" s="11">
        <v>43341</v>
      </c>
      <c r="C4349" s="10" t="s">
        <v>48</v>
      </c>
      <c r="D4349" s="10" t="s">
        <v>52</v>
      </c>
      <c r="E4349" s="12">
        <v>244589</v>
      </c>
      <c r="F4349" s="13">
        <v>119400.47</v>
      </c>
      <c r="G4349" s="13">
        <v>0</v>
      </c>
    </row>
    <row r="4350" spans="1:7" hidden="1" x14ac:dyDescent="0.55000000000000004">
      <c r="A4350" s="10" t="s">
        <v>35</v>
      </c>
      <c r="B4350" s="11">
        <v>43341</v>
      </c>
      <c r="C4350" s="10" t="s">
        <v>48</v>
      </c>
      <c r="D4350" s="10" t="s">
        <v>51</v>
      </c>
      <c r="E4350" s="12">
        <v>27027</v>
      </c>
      <c r="F4350" s="13">
        <v>68258.44</v>
      </c>
      <c r="G4350" s="13">
        <v>0</v>
      </c>
    </row>
    <row r="4351" spans="1:7" x14ac:dyDescent="0.55000000000000004">
      <c r="A4351" s="10" t="s">
        <v>35</v>
      </c>
      <c r="B4351" s="11">
        <v>43342</v>
      </c>
      <c r="C4351" s="10" t="s">
        <v>48</v>
      </c>
      <c r="D4351" s="10" t="s">
        <v>50</v>
      </c>
      <c r="E4351" s="12">
        <v>99926</v>
      </c>
      <c r="F4351" s="13">
        <v>496056.42</v>
      </c>
      <c r="G4351" s="13">
        <v>0</v>
      </c>
    </row>
    <row r="4352" spans="1:7" hidden="1" x14ac:dyDescent="0.55000000000000004">
      <c r="A4352" s="10" t="s">
        <v>47</v>
      </c>
      <c r="B4352" s="11">
        <v>43342</v>
      </c>
      <c r="C4352" s="10" t="s">
        <v>48</v>
      </c>
      <c r="D4352" s="10" t="s">
        <v>50</v>
      </c>
      <c r="E4352" s="12">
        <v>1809</v>
      </c>
      <c r="F4352" s="13">
        <v>8885.09</v>
      </c>
      <c r="G4352" s="13">
        <v>0</v>
      </c>
    </row>
    <row r="4353" spans="1:7" hidden="1" x14ac:dyDescent="0.55000000000000004">
      <c r="A4353" s="10" t="s">
        <v>35</v>
      </c>
      <c r="B4353" s="11">
        <v>43342</v>
      </c>
      <c r="C4353" s="10" t="s">
        <v>48</v>
      </c>
      <c r="D4353" s="10" t="s">
        <v>52</v>
      </c>
      <c r="E4353" s="12">
        <v>202294</v>
      </c>
      <c r="F4353" s="13">
        <v>100414.69</v>
      </c>
      <c r="G4353" s="13">
        <v>0</v>
      </c>
    </row>
    <row r="4354" spans="1:7" hidden="1" x14ac:dyDescent="0.55000000000000004">
      <c r="A4354" s="10" t="s">
        <v>35</v>
      </c>
      <c r="B4354" s="11">
        <v>43342</v>
      </c>
      <c r="C4354" s="10" t="s">
        <v>48</v>
      </c>
      <c r="D4354" s="10" t="s">
        <v>51</v>
      </c>
      <c r="E4354" s="12">
        <v>34322</v>
      </c>
      <c r="F4354" s="13">
        <v>87700.84</v>
      </c>
      <c r="G4354" s="13">
        <v>0</v>
      </c>
    </row>
    <row r="4355" spans="1:7" x14ac:dyDescent="0.55000000000000004">
      <c r="A4355" s="10" t="s">
        <v>35</v>
      </c>
      <c r="B4355" s="11">
        <v>43343</v>
      </c>
      <c r="C4355" s="10" t="s">
        <v>48</v>
      </c>
      <c r="D4355" s="10" t="s">
        <v>50</v>
      </c>
      <c r="E4355" s="12">
        <v>99091</v>
      </c>
      <c r="F4355" s="13">
        <v>492504.05</v>
      </c>
      <c r="G4355" s="13">
        <v>0</v>
      </c>
    </row>
    <row r="4356" spans="1:7" hidden="1" x14ac:dyDescent="0.55000000000000004">
      <c r="A4356" s="10" t="s">
        <v>47</v>
      </c>
      <c r="B4356" s="11">
        <v>43343</v>
      </c>
      <c r="C4356" s="10" t="s">
        <v>48</v>
      </c>
      <c r="D4356" s="10" t="s">
        <v>50</v>
      </c>
      <c r="E4356" s="12">
        <v>1312</v>
      </c>
      <c r="F4356" s="13">
        <v>6504.38</v>
      </c>
      <c r="G4356" s="13">
        <v>0</v>
      </c>
    </row>
    <row r="4357" spans="1:7" hidden="1" x14ac:dyDescent="0.55000000000000004">
      <c r="A4357" s="10" t="s">
        <v>35</v>
      </c>
      <c r="B4357" s="11">
        <v>43343</v>
      </c>
      <c r="C4357" s="10" t="s">
        <v>48</v>
      </c>
      <c r="D4357" s="10" t="s">
        <v>52</v>
      </c>
      <c r="E4357" s="12">
        <v>194840</v>
      </c>
      <c r="F4357" s="13">
        <v>96832.89</v>
      </c>
      <c r="G4357" s="13">
        <v>0</v>
      </c>
    </row>
    <row r="4358" spans="1:7" hidden="1" x14ac:dyDescent="0.55000000000000004">
      <c r="A4358" s="10" t="s">
        <v>35</v>
      </c>
      <c r="B4358" s="11">
        <v>43343</v>
      </c>
      <c r="C4358" s="10" t="s">
        <v>48</v>
      </c>
      <c r="D4358" s="10" t="s">
        <v>51</v>
      </c>
      <c r="E4358" s="12">
        <v>28790</v>
      </c>
      <c r="F4358" s="13">
        <v>74522.5</v>
      </c>
      <c r="G4358" s="13">
        <v>0</v>
      </c>
    </row>
    <row r="4359" spans="1:7" x14ac:dyDescent="0.55000000000000004">
      <c r="A4359" s="10" t="s">
        <v>35</v>
      </c>
      <c r="B4359" s="11">
        <v>43346</v>
      </c>
      <c r="C4359" s="10" t="s">
        <v>48</v>
      </c>
      <c r="D4359" s="10" t="s">
        <v>50</v>
      </c>
      <c r="E4359" s="12">
        <v>86275</v>
      </c>
      <c r="F4359" s="13">
        <v>429306.6</v>
      </c>
      <c r="G4359" s="13">
        <v>0</v>
      </c>
    </row>
    <row r="4360" spans="1:7" hidden="1" x14ac:dyDescent="0.55000000000000004">
      <c r="A4360" s="10" t="s">
        <v>47</v>
      </c>
      <c r="B4360" s="11">
        <v>43346</v>
      </c>
      <c r="C4360" s="10" t="s">
        <v>48</v>
      </c>
      <c r="D4360" s="10" t="s">
        <v>50</v>
      </c>
      <c r="E4360" s="12">
        <v>1457</v>
      </c>
      <c r="F4360" s="13">
        <v>7200.09</v>
      </c>
      <c r="G4360" s="13">
        <v>0</v>
      </c>
    </row>
    <row r="4361" spans="1:7" hidden="1" x14ac:dyDescent="0.55000000000000004">
      <c r="A4361" s="10" t="s">
        <v>35</v>
      </c>
      <c r="B4361" s="11">
        <v>43346</v>
      </c>
      <c r="C4361" s="10" t="s">
        <v>48</v>
      </c>
      <c r="D4361" s="10" t="s">
        <v>52</v>
      </c>
      <c r="E4361" s="12">
        <v>167381</v>
      </c>
      <c r="F4361" s="13">
        <v>83294.48</v>
      </c>
      <c r="G4361" s="13">
        <v>0</v>
      </c>
    </row>
    <row r="4362" spans="1:7" hidden="1" x14ac:dyDescent="0.55000000000000004">
      <c r="A4362" s="10" t="s">
        <v>35</v>
      </c>
      <c r="B4362" s="11">
        <v>43346</v>
      </c>
      <c r="C4362" s="10" t="s">
        <v>48</v>
      </c>
      <c r="D4362" s="10" t="s">
        <v>51</v>
      </c>
      <c r="E4362" s="12">
        <v>33724</v>
      </c>
      <c r="F4362" s="13">
        <v>85901.45</v>
      </c>
      <c r="G4362" s="13">
        <v>0</v>
      </c>
    </row>
    <row r="4363" spans="1:7" hidden="1" x14ac:dyDescent="0.55000000000000004">
      <c r="A4363" s="10" t="s">
        <v>47</v>
      </c>
      <c r="B4363" s="11">
        <v>43347</v>
      </c>
      <c r="C4363" s="10" t="s">
        <v>48</v>
      </c>
      <c r="D4363" s="10" t="s">
        <v>50</v>
      </c>
      <c r="E4363" s="12">
        <v>4178</v>
      </c>
      <c r="F4363" s="13">
        <v>21024.94</v>
      </c>
      <c r="G4363" s="13">
        <v>0</v>
      </c>
    </row>
    <row r="4364" spans="1:7" x14ac:dyDescent="0.55000000000000004">
      <c r="A4364" s="10" t="s">
        <v>35</v>
      </c>
      <c r="B4364" s="11">
        <v>43347</v>
      </c>
      <c r="C4364" s="10" t="s">
        <v>48</v>
      </c>
      <c r="D4364" s="10" t="s">
        <v>50</v>
      </c>
      <c r="E4364" s="12">
        <v>162969</v>
      </c>
      <c r="F4364" s="13">
        <v>821840.65</v>
      </c>
      <c r="G4364" s="13">
        <v>0</v>
      </c>
    </row>
    <row r="4365" spans="1:7" hidden="1" x14ac:dyDescent="0.55000000000000004">
      <c r="A4365" s="10" t="s">
        <v>35</v>
      </c>
      <c r="B4365" s="11">
        <v>43347</v>
      </c>
      <c r="C4365" s="10" t="s">
        <v>48</v>
      </c>
      <c r="D4365" s="10" t="s">
        <v>52</v>
      </c>
      <c r="E4365" s="12">
        <v>320374</v>
      </c>
      <c r="F4365" s="13">
        <v>161551.29</v>
      </c>
      <c r="G4365" s="13">
        <v>0</v>
      </c>
    </row>
    <row r="4366" spans="1:7" hidden="1" x14ac:dyDescent="0.55000000000000004">
      <c r="A4366" s="10" t="s">
        <v>35</v>
      </c>
      <c r="B4366" s="11">
        <v>43347</v>
      </c>
      <c r="C4366" s="10" t="s">
        <v>48</v>
      </c>
      <c r="D4366" s="10" t="s">
        <v>51</v>
      </c>
      <c r="E4366" s="12">
        <v>38829</v>
      </c>
      <c r="F4366" s="13">
        <v>99207.98</v>
      </c>
      <c r="G4366" s="13">
        <v>0</v>
      </c>
    </row>
    <row r="4367" spans="1:7" hidden="1" x14ac:dyDescent="0.55000000000000004">
      <c r="A4367" s="10" t="s">
        <v>47</v>
      </c>
      <c r="B4367" s="11">
        <v>43348</v>
      </c>
      <c r="C4367" s="10" t="s">
        <v>48</v>
      </c>
      <c r="D4367" s="10" t="s">
        <v>50</v>
      </c>
      <c r="E4367" s="12">
        <v>2233</v>
      </c>
      <c r="F4367" s="13">
        <v>11167.51</v>
      </c>
      <c r="G4367" s="13">
        <v>0</v>
      </c>
    </row>
    <row r="4368" spans="1:7" x14ac:dyDescent="0.55000000000000004">
      <c r="A4368" s="10" t="s">
        <v>35</v>
      </c>
      <c r="B4368" s="11">
        <v>43348</v>
      </c>
      <c r="C4368" s="10" t="s">
        <v>48</v>
      </c>
      <c r="D4368" s="10" t="s">
        <v>50</v>
      </c>
      <c r="E4368" s="12">
        <v>136661</v>
      </c>
      <c r="F4368" s="13">
        <v>677399.7</v>
      </c>
      <c r="G4368" s="13">
        <v>0</v>
      </c>
    </row>
    <row r="4369" spans="1:7" hidden="1" x14ac:dyDescent="0.55000000000000004">
      <c r="A4369" s="10" t="s">
        <v>35</v>
      </c>
      <c r="B4369" s="11">
        <v>43348</v>
      </c>
      <c r="C4369" s="10" t="s">
        <v>48</v>
      </c>
      <c r="D4369" s="10" t="s">
        <v>52</v>
      </c>
      <c r="E4369" s="12">
        <v>273159</v>
      </c>
      <c r="F4369" s="13">
        <v>135409.46</v>
      </c>
      <c r="G4369" s="13">
        <v>0</v>
      </c>
    </row>
    <row r="4370" spans="1:7" hidden="1" x14ac:dyDescent="0.55000000000000004">
      <c r="A4370" s="10" t="s">
        <v>35</v>
      </c>
      <c r="B4370" s="11">
        <v>43348</v>
      </c>
      <c r="C4370" s="10" t="s">
        <v>48</v>
      </c>
      <c r="D4370" s="10" t="s">
        <v>51</v>
      </c>
      <c r="E4370" s="12">
        <v>28066</v>
      </c>
      <c r="F4370" s="13">
        <v>71107.679999999993</v>
      </c>
      <c r="G4370" s="13">
        <v>0</v>
      </c>
    </row>
    <row r="4371" spans="1:7" hidden="1" x14ac:dyDescent="0.55000000000000004">
      <c r="A4371" s="10" t="s">
        <v>47</v>
      </c>
      <c r="B4371" s="11">
        <v>43349</v>
      </c>
      <c r="C4371" s="10" t="s">
        <v>48</v>
      </c>
      <c r="D4371" s="10" t="s">
        <v>50</v>
      </c>
      <c r="E4371" s="12">
        <v>3255</v>
      </c>
      <c r="F4371" s="13">
        <v>16183.8</v>
      </c>
      <c r="G4371" s="13">
        <v>0</v>
      </c>
    </row>
    <row r="4372" spans="1:7" x14ac:dyDescent="0.55000000000000004">
      <c r="A4372" s="10" t="s">
        <v>35</v>
      </c>
      <c r="B4372" s="11">
        <v>43349</v>
      </c>
      <c r="C4372" s="10" t="s">
        <v>48</v>
      </c>
      <c r="D4372" s="10" t="s">
        <v>50</v>
      </c>
      <c r="E4372" s="12">
        <v>150029</v>
      </c>
      <c r="F4372" s="13">
        <v>737065.85</v>
      </c>
      <c r="G4372" s="13">
        <v>0</v>
      </c>
    </row>
    <row r="4373" spans="1:7" hidden="1" x14ac:dyDescent="0.55000000000000004">
      <c r="A4373" s="10" t="s">
        <v>35</v>
      </c>
      <c r="B4373" s="11">
        <v>43349</v>
      </c>
      <c r="C4373" s="10" t="s">
        <v>48</v>
      </c>
      <c r="D4373" s="10" t="s">
        <v>52</v>
      </c>
      <c r="E4373" s="12">
        <v>294215</v>
      </c>
      <c r="F4373" s="13">
        <v>144527.73000000001</v>
      </c>
      <c r="G4373" s="13">
        <v>0</v>
      </c>
    </row>
    <row r="4374" spans="1:7" hidden="1" x14ac:dyDescent="0.55000000000000004">
      <c r="A4374" s="10" t="s">
        <v>35</v>
      </c>
      <c r="B4374" s="11">
        <v>43349</v>
      </c>
      <c r="C4374" s="10" t="s">
        <v>48</v>
      </c>
      <c r="D4374" s="10" t="s">
        <v>51</v>
      </c>
      <c r="E4374" s="12">
        <v>32886</v>
      </c>
      <c r="F4374" s="13">
        <v>82643.039999999994</v>
      </c>
      <c r="G4374" s="13">
        <v>0</v>
      </c>
    </row>
    <row r="4375" spans="1:7" x14ac:dyDescent="0.55000000000000004">
      <c r="A4375" s="10" t="s">
        <v>35</v>
      </c>
      <c r="B4375" s="11">
        <v>43350</v>
      </c>
      <c r="C4375" s="10" t="s">
        <v>48</v>
      </c>
      <c r="D4375" s="10" t="s">
        <v>50</v>
      </c>
      <c r="E4375" s="12">
        <v>125747</v>
      </c>
      <c r="F4375" s="13">
        <v>610952.89</v>
      </c>
      <c r="G4375" s="13">
        <v>0</v>
      </c>
    </row>
    <row r="4376" spans="1:7" hidden="1" x14ac:dyDescent="0.55000000000000004">
      <c r="A4376" s="10" t="s">
        <v>47</v>
      </c>
      <c r="B4376" s="11">
        <v>43350</v>
      </c>
      <c r="C4376" s="10" t="s">
        <v>48</v>
      </c>
      <c r="D4376" s="10" t="s">
        <v>50</v>
      </c>
      <c r="E4376" s="12">
        <v>2531</v>
      </c>
      <c r="F4376" s="13">
        <v>12521.15</v>
      </c>
      <c r="G4376" s="13">
        <v>0</v>
      </c>
    </row>
    <row r="4377" spans="1:7" hidden="1" x14ac:dyDescent="0.55000000000000004">
      <c r="A4377" s="10" t="s">
        <v>35</v>
      </c>
      <c r="B4377" s="11">
        <v>43350</v>
      </c>
      <c r="C4377" s="10" t="s">
        <v>48</v>
      </c>
      <c r="D4377" s="10" t="s">
        <v>52</v>
      </c>
      <c r="E4377" s="12">
        <v>239366</v>
      </c>
      <c r="F4377" s="13">
        <v>116305.73</v>
      </c>
      <c r="G4377" s="13">
        <v>0</v>
      </c>
    </row>
    <row r="4378" spans="1:7" hidden="1" x14ac:dyDescent="0.55000000000000004">
      <c r="A4378" s="10" t="s">
        <v>35</v>
      </c>
      <c r="B4378" s="11">
        <v>43350</v>
      </c>
      <c r="C4378" s="10" t="s">
        <v>48</v>
      </c>
      <c r="D4378" s="10" t="s">
        <v>51</v>
      </c>
      <c r="E4378" s="12">
        <v>30652</v>
      </c>
      <c r="F4378" s="13">
        <v>76596.87</v>
      </c>
      <c r="G4378" s="13">
        <v>0</v>
      </c>
    </row>
    <row r="4379" spans="1:7" hidden="1" x14ac:dyDescent="0.55000000000000004">
      <c r="A4379" s="10" t="s">
        <v>47</v>
      </c>
      <c r="B4379" s="11">
        <v>43353</v>
      </c>
      <c r="C4379" s="10" t="s">
        <v>48</v>
      </c>
      <c r="D4379" s="10" t="s">
        <v>50</v>
      </c>
      <c r="E4379" s="12">
        <v>2999</v>
      </c>
      <c r="F4379" s="13">
        <v>14896.31</v>
      </c>
      <c r="G4379" s="13">
        <v>0</v>
      </c>
    </row>
    <row r="4380" spans="1:7" x14ac:dyDescent="0.55000000000000004">
      <c r="A4380" s="10" t="s">
        <v>35</v>
      </c>
      <c r="B4380" s="11">
        <v>43353</v>
      </c>
      <c r="C4380" s="10" t="s">
        <v>48</v>
      </c>
      <c r="D4380" s="10" t="s">
        <v>50</v>
      </c>
      <c r="E4380" s="12">
        <v>129031</v>
      </c>
      <c r="F4380" s="13">
        <v>636906.88</v>
      </c>
      <c r="G4380" s="13">
        <v>0</v>
      </c>
    </row>
    <row r="4381" spans="1:7" hidden="1" x14ac:dyDescent="0.55000000000000004">
      <c r="A4381" s="10" t="s">
        <v>35</v>
      </c>
      <c r="B4381" s="11">
        <v>43353</v>
      </c>
      <c r="C4381" s="10" t="s">
        <v>48</v>
      </c>
      <c r="D4381" s="10" t="s">
        <v>52</v>
      </c>
      <c r="E4381" s="12">
        <v>243960</v>
      </c>
      <c r="F4381" s="13">
        <v>120440.6</v>
      </c>
      <c r="G4381" s="13">
        <v>0</v>
      </c>
    </row>
    <row r="4382" spans="1:7" hidden="1" x14ac:dyDescent="0.55000000000000004">
      <c r="A4382" s="10" t="s">
        <v>35</v>
      </c>
      <c r="B4382" s="11">
        <v>43353</v>
      </c>
      <c r="C4382" s="10" t="s">
        <v>48</v>
      </c>
      <c r="D4382" s="10" t="s">
        <v>51</v>
      </c>
      <c r="E4382" s="12">
        <v>41000</v>
      </c>
      <c r="F4382" s="13">
        <v>103720.77</v>
      </c>
      <c r="G4382" s="13">
        <v>0</v>
      </c>
    </row>
    <row r="4383" spans="1:7" hidden="1" x14ac:dyDescent="0.55000000000000004">
      <c r="A4383" s="10" t="s">
        <v>47</v>
      </c>
      <c r="B4383" s="11">
        <v>43354</v>
      </c>
      <c r="C4383" s="10" t="s">
        <v>48</v>
      </c>
      <c r="D4383" s="10" t="s">
        <v>50</v>
      </c>
      <c r="E4383" s="12">
        <v>3983</v>
      </c>
      <c r="F4383" s="13">
        <v>19807.650000000001</v>
      </c>
      <c r="G4383" s="13">
        <v>0</v>
      </c>
    </row>
    <row r="4384" spans="1:7" x14ac:dyDescent="0.55000000000000004">
      <c r="A4384" s="10" t="s">
        <v>35</v>
      </c>
      <c r="B4384" s="11">
        <v>43354</v>
      </c>
      <c r="C4384" s="10" t="s">
        <v>48</v>
      </c>
      <c r="D4384" s="10" t="s">
        <v>50</v>
      </c>
      <c r="E4384" s="12">
        <v>142897</v>
      </c>
      <c r="F4384" s="13">
        <v>709881.78</v>
      </c>
      <c r="G4384" s="13">
        <v>0</v>
      </c>
    </row>
    <row r="4385" spans="1:7" hidden="1" x14ac:dyDescent="0.55000000000000004">
      <c r="A4385" s="10" t="s">
        <v>35</v>
      </c>
      <c r="B4385" s="11">
        <v>43354</v>
      </c>
      <c r="C4385" s="10" t="s">
        <v>48</v>
      </c>
      <c r="D4385" s="10" t="s">
        <v>52</v>
      </c>
      <c r="E4385" s="12">
        <v>265398</v>
      </c>
      <c r="F4385" s="13">
        <v>131857.4</v>
      </c>
      <c r="G4385" s="13">
        <v>0</v>
      </c>
    </row>
    <row r="4386" spans="1:7" hidden="1" x14ac:dyDescent="0.55000000000000004">
      <c r="A4386" s="10" t="s">
        <v>35</v>
      </c>
      <c r="B4386" s="11">
        <v>43354</v>
      </c>
      <c r="C4386" s="10" t="s">
        <v>48</v>
      </c>
      <c r="D4386" s="10" t="s">
        <v>51</v>
      </c>
      <c r="E4386" s="12">
        <v>28109</v>
      </c>
      <c r="F4386" s="13">
        <v>71795.5</v>
      </c>
      <c r="G4386" s="13">
        <v>0</v>
      </c>
    </row>
    <row r="4387" spans="1:7" hidden="1" x14ac:dyDescent="0.55000000000000004">
      <c r="A4387" s="10" t="s">
        <v>47</v>
      </c>
      <c r="B4387" s="11">
        <v>43355</v>
      </c>
      <c r="C4387" s="10" t="s">
        <v>48</v>
      </c>
      <c r="D4387" s="10" t="s">
        <v>50</v>
      </c>
      <c r="E4387" s="12">
        <v>5037</v>
      </c>
      <c r="F4387" s="13">
        <v>25447.71</v>
      </c>
      <c r="G4387" s="13">
        <v>0</v>
      </c>
    </row>
    <row r="4388" spans="1:7" x14ac:dyDescent="0.55000000000000004">
      <c r="A4388" s="10" t="s">
        <v>35</v>
      </c>
      <c r="B4388" s="11">
        <v>43355</v>
      </c>
      <c r="C4388" s="10" t="s">
        <v>48</v>
      </c>
      <c r="D4388" s="10" t="s">
        <v>50</v>
      </c>
      <c r="E4388" s="12">
        <v>162088</v>
      </c>
      <c r="F4388" s="13">
        <v>822700.11</v>
      </c>
      <c r="G4388" s="13">
        <v>0</v>
      </c>
    </row>
    <row r="4389" spans="1:7" hidden="1" x14ac:dyDescent="0.55000000000000004">
      <c r="A4389" s="10" t="s">
        <v>35</v>
      </c>
      <c r="B4389" s="11">
        <v>43355</v>
      </c>
      <c r="C4389" s="10" t="s">
        <v>48</v>
      </c>
      <c r="D4389" s="10" t="s">
        <v>52</v>
      </c>
      <c r="E4389" s="12">
        <v>316962</v>
      </c>
      <c r="F4389" s="13">
        <v>160826.6</v>
      </c>
      <c r="G4389" s="13">
        <v>0</v>
      </c>
    </row>
    <row r="4390" spans="1:7" hidden="1" x14ac:dyDescent="0.55000000000000004">
      <c r="A4390" s="10" t="s">
        <v>35</v>
      </c>
      <c r="B4390" s="11">
        <v>43355</v>
      </c>
      <c r="C4390" s="10" t="s">
        <v>48</v>
      </c>
      <c r="D4390" s="10" t="s">
        <v>51</v>
      </c>
      <c r="E4390" s="12">
        <v>34769</v>
      </c>
      <c r="F4390" s="13">
        <v>89185.8</v>
      </c>
      <c r="G4390" s="13">
        <v>0</v>
      </c>
    </row>
    <row r="4391" spans="1:7" hidden="1" x14ac:dyDescent="0.55000000000000004">
      <c r="A4391" s="10" t="s">
        <v>47</v>
      </c>
      <c r="B4391" s="11">
        <v>43356</v>
      </c>
      <c r="C4391" s="10" t="s">
        <v>48</v>
      </c>
      <c r="D4391" s="10" t="s">
        <v>50</v>
      </c>
      <c r="E4391" s="12">
        <v>3614</v>
      </c>
      <c r="F4391" s="13">
        <v>18133.2</v>
      </c>
      <c r="G4391" s="13">
        <v>0</v>
      </c>
    </row>
    <row r="4392" spans="1:7" x14ac:dyDescent="0.55000000000000004">
      <c r="A4392" s="10" t="s">
        <v>35</v>
      </c>
      <c r="B4392" s="11">
        <v>43356</v>
      </c>
      <c r="C4392" s="10" t="s">
        <v>48</v>
      </c>
      <c r="D4392" s="10" t="s">
        <v>50</v>
      </c>
      <c r="E4392" s="12">
        <v>95811</v>
      </c>
      <c r="F4392" s="13">
        <v>474816.81</v>
      </c>
      <c r="G4392" s="13">
        <v>0</v>
      </c>
    </row>
    <row r="4393" spans="1:7" hidden="1" x14ac:dyDescent="0.55000000000000004">
      <c r="A4393" s="10" t="s">
        <v>35</v>
      </c>
      <c r="B4393" s="11">
        <v>43356</v>
      </c>
      <c r="C4393" s="10" t="s">
        <v>48</v>
      </c>
      <c r="D4393" s="10" t="s">
        <v>52</v>
      </c>
      <c r="E4393" s="12">
        <v>182261</v>
      </c>
      <c r="F4393" s="13">
        <v>90314.5</v>
      </c>
      <c r="G4393" s="13">
        <v>0</v>
      </c>
    </row>
    <row r="4394" spans="1:7" hidden="1" x14ac:dyDescent="0.55000000000000004">
      <c r="A4394" s="10" t="s">
        <v>35</v>
      </c>
      <c r="B4394" s="11">
        <v>43356</v>
      </c>
      <c r="C4394" s="10" t="s">
        <v>48</v>
      </c>
      <c r="D4394" s="10" t="s">
        <v>51</v>
      </c>
      <c r="E4394" s="12">
        <v>25491</v>
      </c>
      <c r="F4394" s="13">
        <v>65009.02</v>
      </c>
      <c r="G4394" s="13">
        <v>0</v>
      </c>
    </row>
    <row r="4395" spans="1:7" hidden="1" x14ac:dyDescent="0.55000000000000004">
      <c r="A4395" s="10" t="s">
        <v>47</v>
      </c>
      <c r="B4395" s="11">
        <v>43357</v>
      </c>
      <c r="C4395" s="10" t="s">
        <v>48</v>
      </c>
      <c r="D4395" s="10" t="s">
        <v>50</v>
      </c>
      <c r="E4395" s="12">
        <v>4881</v>
      </c>
      <c r="F4395" s="13">
        <v>24230.53</v>
      </c>
      <c r="G4395" s="13">
        <v>0</v>
      </c>
    </row>
    <row r="4396" spans="1:7" x14ac:dyDescent="0.55000000000000004">
      <c r="A4396" s="10" t="s">
        <v>35</v>
      </c>
      <c r="B4396" s="11">
        <v>43357</v>
      </c>
      <c r="C4396" s="10" t="s">
        <v>48</v>
      </c>
      <c r="D4396" s="10" t="s">
        <v>50</v>
      </c>
      <c r="E4396" s="12">
        <v>149061</v>
      </c>
      <c r="F4396" s="13">
        <v>737481.04</v>
      </c>
      <c r="G4396" s="13">
        <v>0</v>
      </c>
    </row>
    <row r="4397" spans="1:7" hidden="1" x14ac:dyDescent="0.55000000000000004">
      <c r="A4397" s="10" t="s">
        <v>35</v>
      </c>
      <c r="B4397" s="11">
        <v>43357</v>
      </c>
      <c r="C4397" s="10" t="s">
        <v>48</v>
      </c>
      <c r="D4397" s="10" t="s">
        <v>52</v>
      </c>
      <c r="E4397" s="12">
        <v>294283</v>
      </c>
      <c r="F4397" s="13">
        <v>145594.03</v>
      </c>
      <c r="G4397" s="13">
        <v>0</v>
      </c>
    </row>
    <row r="4398" spans="1:7" hidden="1" x14ac:dyDescent="0.55000000000000004">
      <c r="A4398" s="10" t="s">
        <v>35</v>
      </c>
      <c r="B4398" s="11">
        <v>43357</v>
      </c>
      <c r="C4398" s="10" t="s">
        <v>48</v>
      </c>
      <c r="D4398" s="10" t="s">
        <v>51</v>
      </c>
      <c r="E4398" s="12">
        <v>33155</v>
      </c>
      <c r="F4398" s="13">
        <v>83195.95</v>
      </c>
      <c r="G4398" s="13">
        <v>0</v>
      </c>
    </row>
    <row r="4399" spans="1:7" x14ac:dyDescent="0.55000000000000004">
      <c r="A4399" s="10" t="s">
        <v>35</v>
      </c>
      <c r="B4399" s="11">
        <v>43360</v>
      </c>
      <c r="C4399" s="10" t="s">
        <v>48</v>
      </c>
      <c r="D4399" s="10" t="s">
        <v>50</v>
      </c>
      <c r="E4399" s="12">
        <v>137060</v>
      </c>
      <c r="F4399" s="13">
        <v>686907.3</v>
      </c>
      <c r="G4399" s="13">
        <v>0</v>
      </c>
    </row>
    <row r="4400" spans="1:7" hidden="1" x14ac:dyDescent="0.55000000000000004">
      <c r="A4400" s="10" t="s">
        <v>47</v>
      </c>
      <c r="B4400" s="11">
        <v>43360</v>
      </c>
      <c r="C4400" s="10" t="s">
        <v>48</v>
      </c>
      <c r="D4400" s="10" t="s">
        <v>50</v>
      </c>
      <c r="E4400" s="12">
        <v>7929</v>
      </c>
      <c r="F4400" s="13">
        <v>39550.58</v>
      </c>
      <c r="G4400" s="13">
        <v>0</v>
      </c>
    </row>
    <row r="4401" spans="1:7" hidden="1" x14ac:dyDescent="0.55000000000000004">
      <c r="A4401" s="10" t="s">
        <v>35</v>
      </c>
      <c r="B4401" s="11">
        <v>43360</v>
      </c>
      <c r="C4401" s="10" t="s">
        <v>48</v>
      </c>
      <c r="D4401" s="10" t="s">
        <v>52</v>
      </c>
      <c r="E4401" s="12">
        <v>261169</v>
      </c>
      <c r="F4401" s="13">
        <v>130873.48</v>
      </c>
      <c r="G4401" s="13">
        <v>0</v>
      </c>
    </row>
    <row r="4402" spans="1:7" hidden="1" x14ac:dyDescent="0.55000000000000004">
      <c r="A4402" s="10" t="s">
        <v>35</v>
      </c>
      <c r="B4402" s="11">
        <v>43360</v>
      </c>
      <c r="C4402" s="10" t="s">
        <v>48</v>
      </c>
      <c r="D4402" s="10" t="s">
        <v>51</v>
      </c>
      <c r="E4402" s="12">
        <v>31127</v>
      </c>
      <c r="F4402" s="13">
        <v>79084.73</v>
      </c>
      <c r="G4402" s="13">
        <v>0</v>
      </c>
    </row>
    <row r="4403" spans="1:7" hidden="1" x14ac:dyDescent="0.55000000000000004">
      <c r="A4403" s="10" t="s">
        <v>47</v>
      </c>
      <c r="B4403" s="11">
        <v>43361</v>
      </c>
      <c r="C4403" s="10" t="s">
        <v>48</v>
      </c>
      <c r="D4403" s="10" t="s">
        <v>50</v>
      </c>
      <c r="E4403" s="12">
        <v>2172</v>
      </c>
      <c r="F4403" s="13">
        <v>11147.5</v>
      </c>
      <c r="G4403" s="13">
        <v>0</v>
      </c>
    </row>
    <row r="4404" spans="1:7" x14ac:dyDescent="0.55000000000000004">
      <c r="A4404" s="10" t="s">
        <v>35</v>
      </c>
      <c r="B4404" s="11">
        <v>43361</v>
      </c>
      <c r="C4404" s="10" t="s">
        <v>48</v>
      </c>
      <c r="D4404" s="10" t="s">
        <v>50</v>
      </c>
      <c r="E4404" s="12">
        <v>167096</v>
      </c>
      <c r="F4404" s="13">
        <v>844768.9</v>
      </c>
      <c r="G4404" s="13">
        <v>0</v>
      </c>
    </row>
    <row r="4405" spans="1:7" hidden="1" x14ac:dyDescent="0.55000000000000004">
      <c r="A4405" s="10" t="s">
        <v>35</v>
      </c>
      <c r="B4405" s="11">
        <v>43361</v>
      </c>
      <c r="C4405" s="10" t="s">
        <v>48</v>
      </c>
      <c r="D4405" s="10" t="s">
        <v>52</v>
      </c>
      <c r="E4405" s="12">
        <v>309144</v>
      </c>
      <c r="F4405" s="13">
        <v>156296.51999999999</v>
      </c>
      <c r="G4405" s="13">
        <v>0</v>
      </c>
    </row>
    <row r="4406" spans="1:7" hidden="1" x14ac:dyDescent="0.55000000000000004">
      <c r="A4406" s="10" t="s">
        <v>35</v>
      </c>
      <c r="B4406" s="11">
        <v>43361</v>
      </c>
      <c r="C4406" s="10" t="s">
        <v>48</v>
      </c>
      <c r="D4406" s="10" t="s">
        <v>51</v>
      </c>
      <c r="E4406" s="12">
        <v>40307</v>
      </c>
      <c r="F4406" s="13">
        <v>104941.75</v>
      </c>
      <c r="G4406" s="13">
        <v>0</v>
      </c>
    </row>
    <row r="4407" spans="1:7" hidden="1" x14ac:dyDescent="0.55000000000000004">
      <c r="A4407" s="10" t="s">
        <v>47</v>
      </c>
      <c r="B4407" s="11">
        <v>43362</v>
      </c>
      <c r="C4407" s="10" t="s">
        <v>48</v>
      </c>
      <c r="D4407" s="10" t="s">
        <v>50</v>
      </c>
      <c r="E4407" s="12">
        <v>2190</v>
      </c>
      <c r="F4407" s="13">
        <v>11269.58</v>
      </c>
      <c r="G4407" s="13">
        <v>0</v>
      </c>
    </row>
    <row r="4408" spans="1:7" x14ac:dyDescent="0.55000000000000004">
      <c r="A4408" s="10" t="s">
        <v>35</v>
      </c>
      <c r="B4408" s="11">
        <v>43362</v>
      </c>
      <c r="C4408" s="10" t="s">
        <v>48</v>
      </c>
      <c r="D4408" s="10" t="s">
        <v>50</v>
      </c>
      <c r="E4408" s="12">
        <v>177140</v>
      </c>
      <c r="F4408" s="13">
        <v>903544.91</v>
      </c>
      <c r="G4408" s="13">
        <v>0</v>
      </c>
    </row>
    <row r="4409" spans="1:7" hidden="1" x14ac:dyDescent="0.55000000000000004">
      <c r="A4409" s="10" t="s">
        <v>35</v>
      </c>
      <c r="B4409" s="11">
        <v>43362</v>
      </c>
      <c r="C4409" s="10" t="s">
        <v>48</v>
      </c>
      <c r="D4409" s="10" t="s">
        <v>52</v>
      </c>
      <c r="E4409" s="12">
        <v>334750</v>
      </c>
      <c r="F4409" s="13">
        <v>170773.07</v>
      </c>
      <c r="G4409" s="13">
        <v>0</v>
      </c>
    </row>
    <row r="4410" spans="1:7" hidden="1" x14ac:dyDescent="0.55000000000000004">
      <c r="A4410" s="10" t="s">
        <v>35</v>
      </c>
      <c r="B4410" s="11">
        <v>43362</v>
      </c>
      <c r="C4410" s="10" t="s">
        <v>48</v>
      </c>
      <c r="D4410" s="10" t="s">
        <v>51</v>
      </c>
      <c r="E4410" s="12">
        <v>35465</v>
      </c>
      <c r="F4410" s="13">
        <v>93800.29</v>
      </c>
      <c r="G4410" s="13">
        <v>0</v>
      </c>
    </row>
    <row r="4411" spans="1:7" hidden="1" x14ac:dyDescent="0.55000000000000004">
      <c r="A4411" s="10" t="s">
        <v>47</v>
      </c>
      <c r="B4411" s="11">
        <v>43363</v>
      </c>
      <c r="C4411" s="10" t="s">
        <v>48</v>
      </c>
      <c r="D4411" s="10" t="s">
        <v>50</v>
      </c>
      <c r="E4411" s="12">
        <v>1440</v>
      </c>
      <c r="F4411" s="13">
        <v>7451.65</v>
      </c>
      <c r="G4411" s="13">
        <v>0</v>
      </c>
    </row>
    <row r="4412" spans="1:7" x14ac:dyDescent="0.55000000000000004">
      <c r="A4412" s="10" t="s">
        <v>35</v>
      </c>
      <c r="B4412" s="11">
        <v>43363</v>
      </c>
      <c r="C4412" s="10" t="s">
        <v>48</v>
      </c>
      <c r="D4412" s="10" t="s">
        <v>50</v>
      </c>
      <c r="E4412" s="12">
        <v>97843</v>
      </c>
      <c r="F4412" s="13">
        <v>498277.78</v>
      </c>
      <c r="G4412" s="13">
        <v>0</v>
      </c>
    </row>
    <row r="4413" spans="1:7" hidden="1" x14ac:dyDescent="0.55000000000000004">
      <c r="A4413" s="10" t="s">
        <v>35</v>
      </c>
      <c r="B4413" s="11">
        <v>43363</v>
      </c>
      <c r="C4413" s="10" t="s">
        <v>48</v>
      </c>
      <c r="D4413" s="10" t="s">
        <v>52</v>
      </c>
      <c r="E4413" s="12">
        <v>172628</v>
      </c>
      <c r="F4413" s="13">
        <v>87896.15</v>
      </c>
      <c r="G4413" s="13">
        <v>0</v>
      </c>
    </row>
    <row r="4414" spans="1:7" hidden="1" x14ac:dyDescent="0.55000000000000004">
      <c r="A4414" s="10" t="s">
        <v>35</v>
      </c>
      <c r="B4414" s="11">
        <v>43363</v>
      </c>
      <c r="C4414" s="10" t="s">
        <v>48</v>
      </c>
      <c r="D4414" s="10" t="s">
        <v>51</v>
      </c>
      <c r="E4414" s="12">
        <v>39338</v>
      </c>
      <c r="F4414" s="13">
        <v>103905.51</v>
      </c>
      <c r="G4414" s="13">
        <v>0</v>
      </c>
    </row>
    <row r="4415" spans="1:7" x14ac:dyDescent="0.55000000000000004">
      <c r="A4415" s="10" t="s">
        <v>35</v>
      </c>
      <c r="B4415" s="11">
        <v>43364</v>
      </c>
      <c r="C4415" s="10" t="s">
        <v>48</v>
      </c>
      <c r="D4415" s="10" t="s">
        <v>50</v>
      </c>
      <c r="E4415" s="12">
        <v>177790</v>
      </c>
      <c r="F4415" s="13">
        <v>911458.09</v>
      </c>
      <c r="G4415" s="13">
        <v>0</v>
      </c>
    </row>
    <row r="4416" spans="1:7" hidden="1" x14ac:dyDescent="0.55000000000000004">
      <c r="A4416" s="10" t="s">
        <v>47</v>
      </c>
      <c r="B4416" s="11">
        <v>43364</v>
      </c>
      <c r="C4416" s="10" t="s">
        <v>48</v>
      </c>
      <c r="D4416" s="10" t="s">
        <v>50</v>
      </c>
      <c r="E4416" s="12">
        <v>3135</v>
      </c>
      <c r="F4416" s="13">
        <v>16161.95</v>
      </c>
      <c r="G4416" s="13">
        <v>0</v>
      </c>
    </row>
    <row r="4417" spans="1:7" hidden="1" x14ac:dyDescent="0.55000000000000004">
      <c r="A4417" s="10" t="s">
        <v>35</v>
      </c>
      <c r="B4417" s="11">
        <v>43364</v>
      </c>
      <c r="C4417" s="10" t="s">
        <v>48</v>
      </c>
      <c r="D4417" s="10" t="s">
        <v>52</v>
      </c>
      <c r="E4417" s="12">
        <v>345548</v>
      </c>
      <c r="F4417" s="13">
        <v>177074.53</v>
      </c>
      <c r="G4417" s="13">
        <v>0</v>
      </c>
    </row>
    <row r="4418" spans="1:7" hidden="1" x14ac:dyDescent="0.55000000000000004">
      <c r="A4418" s="10" t="s">
        <v>35</v>
      </c>
      <c r="B4418" s="11">
        <v>43364</v>
      </c>
      <c r="C4418" s="10" t="s">
        <v>48</v>
      </c>
      <c r="D4418" s="10" t="s">
        <v>51</v>
      </c>
      <c r="E4418" s="12">
        <v>29421</v>
      </c>
      <c r="F4418" s="13">
        <v>78719.56</v>
      </c>
      <c r="G4418" s="13">
        <v>0</v>
      </c>
    </row>
    <row r="4419" spans="1:7" x14ac:dyDescent="0.55000000000000004">
      <c r="A4419" s="10" t="s">
        <v>35</v>
      </c>
      <c r="B4419" s="11">
        <v>43367</v>
      </c>
      <c r="C4419" s="10" t="s">
        <v>48</v>
      </c>
      <c r="D4419" s="10" t="s">
        <v>50</v>
      </c>
      <c r="E4419" s="12">
        <v>138206</v>
      </c>
      <c r="F4419" s="13">
        <v>726126.45</v>
      </c>
      <c r="G4419" s="13">
        <v>0</v>
      </c>
    </row>
    <row r="4420" spans="1:7" hidden="1" x14ac:dyDescent="0.55000000000000004">
      <c r="A4420" s="10" t="s">
        <v>47</v>
      </c>
      <c r="B4420" s="11">
        <v>43367</v>
      </c>
      <c r="C4420" s="10" t="s">
        <v>48</v>
      </c>
      <c r="D4420" s="10" t="s">
        <v>50</v>
      </c>
      <c r="E4420" s="12">
        <v>3794</v>
      </c>
      <c r="F4420" s="13">
        <v>19895.099999999999</v>
      </c>
      <c r="G4420" s="13">
        <v>0</v>
      </c>
    </row>
    <row r="4421" spans="1:7" hidden="1" x14ac:dyDescent="0.55000000000000004">
      <c r="A4421" s="10" t="s">
        <v>35</v>
      </c>
      <c r="B4421" s="11">
        <v>43367</v>
      </c>
      <c r="C4421" s="10" t="s">
        <v>48</v>
      </c>
      <c r="D4421" s="10" t="s">
        <v>52</v>
      </c>
      <c r="E4421" s="12">
        <v>293600</v>
      </c>
      <c r="F4421" s="13">
        <v>154218.48000000001</v>
      </c>
      <c r="G4421" s="13">
        <v>0</v>
      </c>
    </row>
    <row r="4422" spans="1:7" hidden="1" x14ac:dyDescent="0.55000000000000004">
      <c r="A4422" s="10" t="s">
        <v>35</v>
      </c>
      <c r="B4422" s="11">
        <v>43367</v>
      </c>
      <c r="C4422" s="10" t="s">
        <v>48</v>
      </c>
      <c r="D4422" s="10" t="s">
        <v>51</v>
      </c>
      <c r="E4422" s="12">
        <v>37509</v>
      </c>
      <c r="F4422" s="13">
        <v>102395.44</v>
      </c>
      <c r="G4422" s="13">
        <v>0</v>
      </c>
    </row>
    <row r="4423" spans="1:7" hidden="1" x14ac:dyDescent="0.55000000000000004">
      <c r="A4423" s="10" t="s">
        <v>47</v>
      </c>
      <c r="B4423" s="11">
        <v>43368</v>
      </c>
      <c r="C4423" s="10" t="s">
        <v>48</v>
      </c>
      <c r="D4423" s="10" t="s">
        <v>50</v>
      </c>
      <c r="E4423" s="12">
        <v>1671</v>
      </c>
      <c r="F4423" s="13">
        <v>8822.67</v>
      </c>
      <c r="G4423" s="13">
        <v>0</v>
      </c>
    </row>
    <row r="4424" spans="1:7" x14ac:dyDescent="0.55000000000000004">
      <c r="A4424" s="10" t="s">
        <v>35</v>
      </c>
      <c r="B4424" s="11">
        <v>43368</v>
      </c>
      <c r="C4424" s="10" t="s">
        <v>48</v>
      </c>
      <c r="D4424" s="10" t="s">
        <v>50</v>
      </c>
      <c r="E4424" s="12">
        <v>112391</v>
      </c>
      <c r="F4424" s="13">
        <v>592948.14</v>
      </c>
      <c r="G4424" s="13">
        <v>0</v>
      </c>
    </row>
    <row r="4425" spans="1:7" hidden="1" x14ac:dyDescent="0.55000000000000004">
      <c r="A4425" s="10" t="s">
        <v>35</v>
      </c>
      <c r="B4425" s="11">
        <v>43368</v>
      </c>
      <c r="C4425" s="10" t="s">
        <v>48</v>
      </c>
      <c r="D4425" s="10" t="s">
        <v>52</v>
      </c>
      <c r="E4425" s="12">
        <v>233074</v>
      </c>
      <c r="F4425" s="13">
        <v>122951.24</v>
      </c>
      <c r="G4425" s="13">
        <v>0</v>
      </c>
    </row>
    <row r="4426" spans="1:7" hidden="1" x14ac:dyDescent="0.55000000000000004">
      <c r="A4426" s="10" t="s">
        <v>35</v>
      </c>
      <c r="B4426" s="11">
        <v>43368</v>
      </c>
      <c r="C4426" s="10" t="s">
        <v>48</v>
      </c>
      <c r="D4426" s="10" t="s">
        <v>51</v>
      </c>
      <c r="E4426" s="12">
        <v>38133</v>
      </c>
      <c r="F4426" s="13">
        <v>105856.67</v>
      </c>
      <c r="G4426" s="13">
        <v>0</v>
      </c>
    </row>
    <row r="4427" spans="1:7" x14ac:dyDescent="0.55000000000000004">
      <c r="A4427" s="10" t="s">
        <v>35</v>
      </c>
      <c r="B4427" s="11">
        <v>43369</v>
      </c>
      <c r="C4427" s="10" t="s">
        <v>48</v>
      </c>
      <c r="D4427" s="10" t="s">
        <v>50</v>
      </c>
      <c r="E4427" s="12">
        <v>103178</v>
      </c>
      <c r="F4427" s="13">
        <v>540330.93999999994</v>
      </c>
      <c r="G4427" s="13">
        <v>0</v>
      </c>
    </row>
    <row r="4428" spans="1:7" hidden="1" x14ac:dyDescent="0.55000000000000004">
      <c r="A4428" s="10" t="s">
        <v>47</v>
      </c>
      <c r="B4428" s="11">
        <v>43369</v>
      </c>
      <c r="C4428" s="10" t="s">
        <v>48</v>
      </c>
      <c r="D4428" s="10" t="s">
        <v>50</v>
      </c>
      <c r="E4428" s="12">
        <v>1765</v>
      </c>
      <c r="F4428" s="13">
        <v>9300.19</v>
      </c>
      <c r="G4428" s="13">
        <v>0</v>
      </c>
    </row>
    <row r="4429" spans="1:7" hidden="1" x14ac:dyDescent="0.55000000000000004">
      <c r="A4429" s="10" t="s">
        <v>35</v>
      </c>
      <c r="B4429" s="11">
        <v>43369</v>
      </c>
      <c r="C4429" s="10" t="s">
        <v>48</v>
      </c>
      <c r="D4429" s="10" t="s">
        <v>52</v>
      </c>
      <c r="E4429" s="12">
        <v>211425</v>
      </c>
      <c r="F4429" s="13">
        <v>110733.28</v>
      </c>
      <c r="G4429" s="13">
        <v>0</v>
      </c>
    </row>
    <row r="4430" spans="1:7" hidden="1" x14ac:dyDescent="0.55000000000000004">
      <c r="A4430" s="10" t="s">
        <v>35</v>
      </c>
      <c r="B4430" s="11">
        <v>43369</v>
      </c>
      <c r="C4430" s="10" t="s">
        <v>48</v>
      </c>
      <c r="D4430" s="10" t="s">
        <v>51</v>
      </c>
      <c r="E4430" s="12">
        <v>28896</v>
      </c>
      <c r="F4430" s="13">
        <v>79953.91</v>
      </c>
      <c r="G4430" s="13">
        <v>0</v>
      </c>
    </row>
    <row r="4431" spans="1:7" x14ac:dyDescent="0.55000000000000004">
      <c r="A4431" s="10" t="s">
        <v>35</v>
      </c>
      <c r="B4431" s="11">
        <v>43370</v>
      </c>
      <c r="C4431" s="10" t="s">
        <v>48</v>
      </c>
      <c r="D4431" s="10" t="s">
        <v>50</v>
      </c>
      <c r="E4431" s="12">
        <v>109447</v>
      </c>
      <c r="F4431" s="13">
        <v>574481.68999999994</v>
      </c>
      <c r="G4431" s="13">
        <v>0</v>
      </c>
    </row>
    <row r="4432" spans="1:7" hidden="1" x14ac:dyDescent="0.55000000000000004">
      <c r="A4432" s="10" t="s">
        <v>47</v>
      </c>
      <c r="B4432" s="11">
        <v>43370</v>
      </c>
      <c r="C4432" s="10" t="s">
        <v>48</v>
      </c>
      <c r="D4432" s="10" t="s">
        <v>50</v>
      </c>
      <c r="E4432" s="12">
        <v>1841</v>
      </c>
      <c r="F4432" s="13">
        <v>9708.83</v>
      </c>
      <c r="G4432" s="13">
        <v>0</v>
      </c>
    </row>
    <row r="4433" spans="1:7" hidden="1" x14ac:dyDescent="0.55000000000000004">
      <c r="A4433" s="10" t="s">
        <v>35</v>
      </c>
      <c r="B4433" s="11">
        <v>43370</v>
      </c>
      <c r="C4433" s="10" t="s">
        <v>48</v>
      </c>
      <c r="D4433" s="10" t="s">
        <v>52</v>
      </c>
      <c r="E4433" s="12">
        <v>227456</v>
      </c>
      <c r="F4433" s="13">
        <v>119391.92</v>
      </c>
      <c r="G4433" s="13">
        <v>0</v>
      </c>
    </row>
    <row r="4434" spans="1:7" hidden="1" x14ac:dyDescent="0.55000000000000004">
      <c r="A4434" s="10" t="s">
        <v>35</v>
      </c>
      <c r="B4434" s="11">
        <v>43370</v>
      </c>
      <c r="C4434" s="10" t="s">
        <v>48</v>
      </c>
      <c r="D4434" s="10" t="s">
        <v>51</v>
      </c>
      <c r="E4434" s="12">
        <v>53248</v>
      </c>
      <c r="F4434" s="13">
        <v>147424.42000000001</v>
      </c>
      <c r="G4434" s="13">
        <v>0</v>
      </c>
    </row>
    <row r="4435" spans="1:7" x14ac:dyDescent="0.55000000000000004">
      <c r="A4435" s="10" t="s">
        <v>35</v>
      </c>
      <c r="B4435" s="11">
        <v>43371</v>
      </c>
      <c r="C4435" s="10" t="s">
        <v>48</v>
      </c>
      <c r="D4435" s="10" t="s">
        <v>50</v>
      </c>
      <c r="E4435" s="12">
        <v>119031</v>
      </c>
      <c r="F4435" s="13">
        <v>628967.1</v>
      </c>
      <c r="G4435" s="13">
        <v>0</v>
      </c>
    </row>
    <row r="4436" spans="1:7" hidden="1" x14ac:dyDescent="0.55000000000000004">
      <c r="A4436" s="10" t="s">
        <v>47</v>
      </c>
      <c r="B4436" s="11">
        <v>43371</v>
      </c>
      <c r="C4436" s="10" t="s">
        <v>48</v>
      </c>
      <c r="D4436" s="10" t="s">
        <v>50</v>
      </c>
      <c r="E4436" s="12">
        <v>2347</v>
      </c>
      <c r="F4436" s="13">
        <v>12381.87</v>
      </c>
      <c r="G4436" s="13">
        <v>0</v>
      </c>
    </row>
    <row r="4437" spans="1:7" hidden="1" x14ac:dyDescent="0.55000000000000004">
      <c r="A4437" s="10" t="s">
        <v>35</v>
      </c>
      <c r="B4437" s="11">
        <v>43371</v>
      </c>
      <c r="C4437" s="10" t="s">
        <v>48</v>
      </c>
      <c r="D4437" s="10" t="s">
        <v>52</v>
      </c>
      <c r="E4437" s="12">
        <v>254345</v>
      </c>
      <c r="F4437" s="13">
        <v>134342.73000000001</v>
      </c>
      <c r="G4437" s="13">
        <v>0</v>
      </c>
    </row>
    <row r="4438" spans="1:7" hidden="1" x14ac:dyDescent="0.55000000000000004">
      <c r="A4438" s="10" t="s">
        <v>35</v>
      </c>
      <c r="B4438" s="11">
        <v>43371</v>
      </c>
      <c r="C4438" s="10" t="s">
        <v>48</v>
      </c>
      <c r="D4438" s="10" t="s">
        <v>51</v>
      </c>
      <c r="E4438" s="12">
        <v>37610</v>
      </c>
      <c r="F4438" s="13">
        <v>103237.66</v>
      </c>
      <c r="G4438" s="13">
        <v>0</v>
      </c>
    </row>
    <row r="4439" spans="1:7" x14ac:dyDescent="0.55000000000000004">
      <c r="A4439" s="10" t="s">
        <v>35</v>
      </c>
      <c r="B4439" s="11">
        <v>43374</v>
      </c>
      <c r="C4439" s="10" t="s">
        <v>48</v>
      </c>
      <c r="D4439" s="10" t="s">
        <v>50</v>
      </c>
      <c r="E4439" s="12">
        <v>127553</v>
      </c>
      <c r="F4439" s="13">
        <v>689382.98</v>
      </c>
      <c r="G4439" s="13">
        <v>0</v>
      </c>
    </row>
    <row r="4440" spans="1:7" hidden="1" x14ac:dyDescent="0.55000000000000004">
      <c r="A4440" s="10" t="s">
        <v>47</v>
      </c>
      <c r="B4440" s="11">
        <v>43374</v>
      </c>
      <c r="C4440" s="10" t="s">
        <v>48</v>
      </c>
      <c r="D4440" s="10" t="s">
        <v>50</v>
      </c>
      <c r="E4440" s="12">
        <v>3949</v>
      </c>
      <c r="F4440" s="13">
        <v>21102.89</v>
      </c>
      <c r="G4440" s="13">
        <v>0</v>
      </c>
    </row>
    <row r="4441" spans="1:7" hidden="1" x14ac:dyDescent="0.55000000000000004">
      <c r="A4441" s="10" t="s">
        <v>35</v>
      </c>
      <c r="B4441" s="11">
        <v>43374</v>
      </c>
      <c r="C4441" s="10" t="s">
        <v>48</v>
      </c>
      <c r="D4441" s="10" t="s">
        <v>52</v>
      </c>
      <c r="E4441" s="12">
        <v>272406</v>
      </c>
      <c r="F4441" s="13">
        <v>147230.44</v>
      </c>
      <c r="G4441" s="13">
        <v>0</v>
      </c>
    </row>
    <row r="4442" spans="1:7" hidden="1" x14ac:dyDescent="0.55000000000000004">
      <c r="A4442" s="10" t="s">
        <v>35</v>
      </c>
      <c r="B4442" s="11">
        <v>43374</v>
      </c>
      <c r="C4442" s="10" t="s">
        <v>48</v>
      </c>
      <c r="D4442" s="10" t="s">
        <v>51</v>
      </c>
      <c r="E4442" s="12">
        <v>46698</v>
      </c>
      <c r="F4442" s="13">
        <v>131478.79999999999</v>
      </c>
      <c r="G4442" s="13">
        <v>0</v>
      </c>
    </row>
    <row r="4443" spans="1:7" x14ac:dyDescent="0.55000000000000004">
      <c r="A4443" s="10" t="s">
        <v>35</v>
      </c>
      <c r="B4443" s="11">
        <v>43376</v>
      </c>
      <c r="C4443" s="10" t="s">
        <v>48</v>
      </c>
      <c r="D4443" s="10" t="s">
        <v>50</v>
      </c>
      <c r="E4443" s="12">
        <v>149793</v>
      </c>
      <c r="F4443" s="13">
        <v>829569.7</v>
      </c>
      <c r="G4443" s="13">
        <v>0</v>
      </c>
    </row>
    <row r="4444" spans="1:7" hidden="1" x14ac:dyDescent="0.55000000000000004">
      <c r="A4444" s="10" t="s">
        <v>47</v>
      </c>
      <c r="B4444" s="11">
        <v>43376</v>
      </c>
      <c r="C4444" s="10" t="s">
        <v>48</v>
      </c>
      <c r="D4444" s="10" t="s">
        <v>50</v>
      </c>
      <c r="E4444" s="12">
        <v>5443</v>
      </c>
      <c r="F4444" s="13">
        <v>29739.57</v>
      </c>
      <c r="G4444" s="13">
        <v>0</v>
      </c>
    </row>
    <row r="4445" spans="1:7" hidden="1" x14ac:dyDescent="0.55000000000000004">
      <c r="A4445" s="10" t="s">
        <v>35</v>
      </c>
      <c r="B4445" s="11">
        <v>43376</v>
      </c>
      <c r="C4445" s="10" t="s">
        <v>48</v>
      </c>
      <c r="D4445" s="10" t="s">
        <v>52</v>
      </c>
      <c r="E4445" s="12">
        <v>326805</v>
      </c>
      <c r="F4445" s="13">
        <v>181058</v>
      </c>
      <c r="G4445" s="13">
        <v>0</v>
      </c>
    </row>
    <row r="4446" spans="1:7" hidden="1" x14ac:dyDescent="0.55000000000000004">
      <c r="A4446" s="10" t="s">
        <v>35</v>
      </c>
      <c r="B4446" s="11">
        <v>43376</v>
      </c>
      <c r="C4446" s="10" t="s">
        <v>48</v>
      </c>
      <c r="D4446" s="10" t="s">
        <v>51</v>
      </c>
      <c r="E4446" s="12">
        <v>51643</v>
      </c>
      <c r="F4446" s="13">
        <v>152594.18</v>
      </c>
      <c r="G4446" s="13">
        <v>0</v>
      </c>
    </row>
    <row r="4447" spans="1:7" x14ac:dyDescent="0.55000000000000004">
      <c r="A4447" s="10" t="s">
        <v>35</v>
      </c>
      <c r="B4447" s="11">
        <v>43377</v>
      </c>
      <c r="C4447" s="10" t="s">
        <v>48</v>
      </c>
      <c r="D4447" s="10" t="s">
        <v>50</v>
      </c>
      <c r="E4447" s="12">
        <v>128187</v>
      </c>
      <c r="F4447" s="13">
        <v>714544.2</v>
      </c>
      <c r="G4447" s="13">
        <v>0</v>
      </c>
    </row>
    <row r="4448" spans="1:7" hidden="1" x14ac:dyDescent="0.55000000000000004">
      <c r="A4448" s="10" t="s">
        <v>47</v>
      </c>
      <c r="B4448" s="11">
        <v>43377</v>
      </c>
      <c r="C4448" s="10" t="s">
        <v>48</v>
      </c>
      <c r="D4448" s="10" t="s">
        <v>50</v>
      </c>
      <c r="E4448" s="12">
        <v>4753</v>
      </c>
      <c r="F4448" s="13">
        <v>26436.89</v>
      </c>
      <c r="G4448" s="13">
        <v>0</v>
      </c>
    </row>
    <row r="4449" spans="1:7" hidden="1" x14ac:dyDescent="0.55000000000000004">
      <c r="A4449" s="10" t="s">
        <v>35</v>
      </c>
      <c r="B4449" s="11">
        <v>43377</v>
      </c>
      <c r="C4449" s="10" t="s">
        <v>48</v>
      </c>
      <c r="D4449" s="10" t="s">
        <v>52</v>
      </c>
      <c r="E4449" s="12">
        <v>280319</v>
      </c>
      <c r="F4449" s="13">
        <v>156304.6</v>
      </c>
      <c r="G4449" s="13">
        <v>0</v>
      </c>
    </row>
    <row r="4450" spans="1:7" hidden="1" x14ac:dyDescent="0.55000000000000004">
      <c r="A4450" s="10" t="s">
        <v>35</v>
      </c>
      <c r="B4450" s="11">
        <v>43377</v>
      </c>
      <c r="C4450" s="10" t="s">
        <v>48</v>
      </c>
      <c r="D4450" s="10" t="s">
        <v>51</v>
      </c>
      <c r="E4450" s="12">
        <v>52665</v>
      </c>
      <c r="F4450" s="13">
        <v>155744.03</v>
      </c>
      <c r="G4450" s="13">
        <v>0</v>
      </c>
    </row>
    <row r="4451" spans="1:7" x14ac:dyDescent="0.55000000000000004">
      <c r="A4451" s="10" t="s">
        <v>35</v>
      </c>
      <c r="B4451" s="11">
        <v>43378</v>
      </c>
      <c r="C4451" s="10" t="s">
        <v>48</v>
      </c>
      <c r="D4451" s="10" t="s">
        <v>50</v>
      </c>
      <c r="E4451" s="12">
        <v>146666</v>
      </c>
      <c r="F4451" s="13">
        <v>810879.43</v>
      </c>
      <c r="G4451" s="13">
        <v>0</v>
      </c>
    </row>
    <row r="4452" spans="1:7" hidden="1" x14ac:dyDescent="0.55000000000000004">
      <c r="A4452" s="10" t="s">
        <v>47</v>
      </c>
      <c r="B4452" s="11">
        <v>43378</v>
      </c>
      <c r="C4452" s="10" t="s">
        <v>48</v>
      </c>
      <c r="D4452" s="10" t="s">
        <v>50</v>
      </c>
      <c r="E4452" s="12">
        <v>3028</v>
      </c>
      <c r="F4452" s="13">
        <v>16850.46</v>
      </c>
      <c r="G4452" s="13">
        <v>0</v>
      </c>
    </row>
    <row r="4453" spans="1:7" hidden="1" x14ac:dyDescent="0.55000000000000004">
      <c r="A4453" s="10" t="s">
        <v>35</v>
      </c>
      <c r="B4453" s="11">
        <v>43378</v>
      </c>
      <c r="C4453" s="10" t="s">
        <v>48</v>
      </c>
      <c r="D4453" s="10" t="s">
        <v>52</v>
      </c>
      <c r="E4453" s="12">
        <v>324797</v>
      </c>
      <c r="F4453" s="13">
        <v>179572.78</v>
      </c>
      <c r="G4453" s="13">
        <v>0</v>
      </c>
    </row>
    <row r="4454" spans="1:7" hidden="1" x14ac:dyDescent="0.55000000000000004">
      <c r="A4454" s="10" t="s">
        <v>35</v>
      </c>
      <c r="B4454" s="11">
        <v>43378</v>
      </c>
      <c r="C4454" s="10" t="s">
        <v>48</v>
      </c>
      <c r="D4454" s="10" t="s">
        <v>51</v>
      </c>
      <c r="E4454" s="12">
        <v>47475</v>
      </c>
      <c r="F4454" s="13">
        <v>140062.54</v>
      </c>
      <c r="G4454" s="13">
        <v>0</v>
      </c>
    </row>
    <row r="4455" spans="1:7" x14ac:dyDescent="0.55000000000000004">
      <c r="A4455" s="10" t="s">
        <v>35</v>
      </c>
      <c r="B4455" s="11">
        <v>43381</v>
      </c>
      <c r="C4455" s="10" t="s">
        <v>48</v>
      </c>
      <c r="D4455" s="10" t="s">
        <v>50</v>
      </c>
      <c r="E4455" s="12">
        <v>100888</v>
      </c>
      <c r="F4455" s="13">
        <v>551984.27</v>
      </c>
      <c r="G4455" s="13">
        <v>0</v>
      </c>
    </row>
    <row r="4456" spans="1:7" hidden="1" x14ac:dyDescent="0.55000000000000004">
      <c r="A4456" s="10" t="s">
        <v>47</v>
      </c>
      <c r="B4456" s="11">
        <v>43381</v>
      </c>
      <c r="C4456" s="10" t="s">
        <v>48</v>
      </c>
      <c r="D4456" s="10" t="s">
        <v>50</v>
      </c>
      <c r="E4456" s="12">
        <v>2941</v>
      </c>
      <c r="F4456" s="13">
        <v>16246.82</v>
      </c>
      <c r="G4456" s="13">
        <v>0</v>
      </c>
    </row>
    <row r="4457" spans="1:7" hidden="1" x14ac:dyDescent="0.55000000000000004">
      <c r="A4457" s="10" t="s">
        <v>35</v>
      </c>
      <c r="B4457" s="11">
        <v>43381</v>
      </c>
      <c r="C4457" s="10" t="s">
        <v>48</v>
      </c>
      <c r="D4457" s="10" t="s">
        <v>52</v>
      </c>
      <c r="E4457" s="12">
        <v>233119</v>
      </c>
      <c r="F4457" s="13">
        <v>127530.85</v>
      </c>
      <c r="G4457" s="13">
        <v>0</v>
      </c>
    </row>
    <row r="4458" spans="1:7" hidden="1" x14ac:dyDescent="0.55000000000000004">
      <c r="A4458" s="10" t="s">
        <v>35</v>
      </c>
      <c r="B4458" s="11">
        <v>43381</v>
      </c>
      <c r="C4458" s="10" t="s">
        <v>48</v>
      </c>
      <c r="D4458" s="10" t="s">
        <v>51</v>
      </c>
      <c r="E4458" s="12">
        <v>51487</v>
      </c>
      <c r="F4458" s="13">
        <v>155199.98000000001</v>
      </c>
      <c r="G4458" s="13">
        <v>0</v>
      </c>
    </row>
    <row r="4459" spans="1:7" x14ac:dyDescent="0.55000000000000004">
      <c r="A4459" s="10" t="s">
        <v>35</v>
      </c>
      <c r="B4459" s="11">
        <v>43382</v>
      </c>
      <c r="C4459" s="10" t="s">
        <v>48</v>
      </c>
      <c r="D4459" s="10" t="s">
        <v>50</v>
      </c>
      <c r="E4459" s="12">
        <v>117751</v>
      </c>
      <c r="F4459" s="13">
        <v>653148.21</v>
      </c>
      <c r="G4459" s="13">
        <v>0</v>
      </c>
    </row>
    <row r="4460" spans="1:7" hidden="1" x14ac:dyDescent="0.55000000000000004">
      <c r="A4460" s="10" t="s">
        <v>47</v>
      </c>
      <c r="B4460" s="11">
        <v>43382</v>
      </c>
      <c r="C4460" s="10" t="s">
        <v>48</v>
      </c>
      <c r="D4460" s="10" t="s">
        <v>50</v>
      </c>
      <c r="E4460" s="12">
        <v>3079</v>
      </c>
      <c r="F4460" s="13">
        <v>17095.28</v>
      </c>
      <c r="G4460" s="13">
        <v>0</v>
      </c>
    </row>
    <row r="4461" spans="1:7" hidden="1" x14ac:dyDescent="0.55000000000000004">
      <c r="A4461" s="10" t="s">
        <v>35</v>
      </c>
      <c r="B4461" s="11">
        <v>43382</v>
      </c>
      <c r="C4461" s="10" t="s">
        <v>48</v>
      </c>
      <c r="D4461" s="10" t="s">
        <v>52</v>
      </c>
      <c r="E4461" s="12">
        <v>249008</v>
      </c>
      <c r="F4461" s="13">
        <v>138099.5</v>
      </c>
      <c r="G4461" s="13">
        <v>0</v>
      </c>
    </row>
    <row r="4462" spans="1:7" hidden="1" x14ac:dyDescent="0.55000000000000004">
      <c r="A4462" s="10" t="s">
        <v>35</v>
      </c>
      <c r="B4462" s="11">
        <v>43382</v>
      </c>
      <c r="C4462" s="10" t="s">
        <v>48</v>
      </c>
      <c r="D4462" s="10" t="s">
        <v>51</v>
      </c>
      <c r="E4462" s="12">
        <v>62123</v>
      </c>
      <c r="F4462" s="13">
        <v>190789.57</v>
      </c>
      <c r="G4462" s="13">
        <v>0</v>
      </c>
    </row>
    <row r="4463" spans="1:7" hidden="1" x14ac:dyDescent="0.55000000000000004">
      <c r="A4463" s="10" t="s">
        <v>47</v>
      </c>
      <c r="B4463" s="11">
        <v>43383</v>
      </c>
      <c r="C4463" s="10" t="s">
        <v>48</v>
      </c>
      <c r="D4463" s="10" t="s">
        <v>50</v>
      </c>
      <c r="E4463" s="12">
        <v>3910</v>
      </c>
      <c r="F4463" s="13">
        <v>21723.26</v>
      </c>
      <c r="G4463" s="13">
        <v>0</v>
      </c>
    </row>
    <row r="4464" spans="1:7" x14ac:dyDescent="0.55000000000000004">
      <c r="A4464" s="10" t="s">
        <v>35</v>
      </c>
      <c r="B4464" s="11">
        <v>43383</v>
      </c>
      <c r="C4464" s="10" t="s">
        <v>48</v>
      </c>
      <c r="D4464" s="10" t="s">
        <v>50</v>
      </c>
      <c r="E4464" s="12">
        <v>134644</v>
      </c>
      <c r="F4464" s="13">
        <v>740797.48</v>
      </c>
      <c r="G4464" s="13">
        <v>0</v>
      </c>
    </row>
    <row r="4465" spans="1:7" hidden="1" x14ac:dyDescent="0.55000000000000004">
      <c r="A4465" s="10" t="s">
        <v>35</v>
      </c>
      <c r="B4465" s="11">
        <v>43383</v>
      </c>
      <c r="C4465" s="10" t="s">
        <v>48</v>
      </c>
      <c r="D4465" s="10" t="s">
        <v>52</v>
      </c>
      <c r="E4465" s="12">
        <v>262112</v>
      </c>
      <c r="F4465" s="13">
        <v>144128.66</v>
      </c>
      <c r="G4465" s="13">
        <v>0</v>
      </c>
    </row>
    <row r="4466" spans="1:7" hidden="1" x14ac:dyDescent="0.55000000000000004">
      <c r="A4466" s="10" t="s">
        <v>35</v>
      </c>
      <c r="B4466" s="11">
        <v>43383</v>
      </c>
      <c r="C4466" s="10" t="s">
        <v>48</v>
      </c>
      <c r="D4466" s="10" t="s">
        <v>51</v>
      </c>
      <c r="E4466" s="12">
        <v>70319</v>
      </c>
      <c r="F4466" s="13">
        <v>216868.32</v>
      </c>
      <c r="G4466" s="13">
        <v>0</v>
      </c>
    </row>
    <row r="4467" spans="1:7" x14ac:dyDescent="0.55000000000000004">
      <c r="A4467" s="10" t="s">
        <v>35</v>
      </c>
      <c r="B4467" s="11">
        <v>43384</v>
      </c>
      <c r="C4467" s="10" t="s">
        <v>48</v>
      </c>
      <c r="D4467" s="10" t="s">
        <v>50</v>
      </c>
      <c r="E4467" s="12">
        <v>152449</v>
      </c>
      <c r="F4467" s="13">
        <v>811177.33</v>
      </c>
      <c r="G4467" s="13">
        <v>0</v>
      </c>
    </row>
    <row r="4468" spans="1:7" hidden="1" x14ac:dyDescent="0.55000000000000004">
      <c r="A4468" s="10" t="s">
        <v>47</v>
      </c>
      <c r="B4468" s="11">
        <v>43384</v>
      </c>
      <c r="C4468" s="10" t="s">
        <v>48</v>
      </c>
      <c r="D4468" s="10" t="s">
        <v>50</v>
      </c>
      <c r="E4468" s="12">
        <v>7425</v>
      </c>
      <c r="F4468" s="13">
        <v>40303.72</v>
      </c>
      <c r="G4468" s="13">
        <v>0</v>
      </c>
    </row>
    <row r="4469" spans="1:7" hidden="1" x14ac:dyDescent="0.55000000000000004">
      <c r="A4469" s="10" t="s">
        <v>35</v>
      </c>
      <c r="B4469" s="11">
        <v>43384</v>
      </c>
      <c r="C4469" s="10" t="s">
        <v>48</v>
      </c>
      <c r="D4469" s="10" t="s">
        <v>52</v>
      </c>
      <c r="E4469" s="12">
        <v>315697</v>
      </c>
      <c r="F4469" s="13">
        <v>167974.1</v>
      </c>
      <c r="G4469" s="13">
        <v>0</v>
      </c>
    </row>
    <row r="4470" spans="1:7" hidden="1" x14ac:dyDescent="0.55000000000000004">
      <c r="A4470" s="10" t="s">
        <v>35</v>
      </c>
      <c r="B4470" s="11">
        <v>43384</v>
      </c>
      <c r="C4470" s="10" t="s">
        <v>48</v>
      </c>
      <c r="D4470" s="10" t="s">
        <v>51</v>
      </c>
      <c r="E4470" s="12">
        <v>65353</v>
      </c>
      <c r="F4470" s="13">
        <v>195064.51</v>
      </c>
      <c r="G4470" s="13">
        <v>0</v>
      </c>
    </row>
    <row r="4471" spans="1:7" hidden="1" x14ac:dyDescent="0.55000000000000004">
      <c r="A4471" s="10" t="s">
        <v>47</v>
      </c>
      <c r="B4471" s="11">
        <v>43385</v>
      </c>
      <c r="C4471" s="10" t="s">
        <v>48</v>
      </c>
      <c r="D4471" s="10" t="s">
        <v>50</v>
      </c>
      <c r="E4471" s="12">
        <v>4486</v>
      </c>
      <c r="F4471" s="13">
        <v>24072.81</v>
      </c>
      <c r="G4471" s="13">
        <v>0</v>
      </c>
    </row>
    <row r="4472" spans="1:7" x14ac:dyDescent="0.55000000000000004">
      <c r="A4472" s="10" t="s">
        <v>35</v>
      </c>
      <c r="B4472" s="11">
        <v>43385</v>
      </c>
      <c r="C4472" s="10" t="s">
        <v>48</v>
      </c>
      <c r="D4472" s="10" t="s">
        <v>50</v>
      </c>
      <c r="E4472" s="12">
        <v>129543</v>
      </c>
      <c r="F4472" s="13">
        <v>681963.24</v>
      </c>
      <c r="G4472" s="13">
        <v>0</v>
      </c>
    </row>
    <row r="4473" spans="1:7" hidden="1" x14ac:dyDescent="0.55000000000000004">
      <c r="A4473" s="10" t="s">
        <v>35</v>
      </c>
      <c r="B4473" s="11">
        <v>43385</v>
      </c>
      <c r="C4473" s="10" t="s">
        <v>48</v>
      </c>
      <c r="D4473" s="10" t="s">
        <v>52</v>
      </c>
      <c r="E4473" s="12">
        <v>271186</v>
      </c>
      <c r="F4473" s="13">
        <v>142744.88</v>
      </c>
      <c r="G4473" s="13">
        <v>0</v>
      </c>
    </row>
    <row r="4474" spans="1:7" hidden="1" x14ac:dyDescent="0.55000000000000004">
      <c r="A4474" s="10" t="s">
        <v>35</v>
      </c>
      <c r="B4474" s="11">
        <v>43385</v>
      </c>
      <c r="C4474" s="10" t="s">
        <v>48</v>
      </c>
      <c r="D4474" s="10" t="s">
        <v>51</v>
      </c>
      <c r="E4474" s="12">
        <v>64377</v>
      </c>
      <c r="F4474" s="13">
        <v>190652.29</v>
      </c>
      <c r="G4474" s="13">
        <v>0</v>
      </c>
    </row>
    <row r="4475" spans="1:7" hidden="1" x14ac:dyDescent="0.55000000000000004">
      <c r="A4475" s="10" t="s">
        <v>47</v>
      </c>
      <c r="B4475" s="11">
        <v>43388</v>
      </c>
      <c r="C4475" s="10" t="s">
        <v>48</v>
      </c>
      <c r="D4475" s="10" t="s">
        <v>50</v>
      </c>
      <c r="E4475" s="12">
        <v>4448</v>
      </c>
      <c r="F4475" s="13">
        <v>23646.44</v>
      </c>
      <c r="G4475" s="13">
        <v>0</v>
      </c>
    </row>
    <row r="4476" spans="1:7" x14ac:dyDescent="0.55000000000000004">
      <c r="A4476" s="10" t="s">
        <v>35</v>
      </c>
      <c r="B4476" s="11">
        <v>43388</v>
      </c>
      <c r="C4476" s="10" t="s">
        <v>48</v>
      </c>
      <c r="D4476" s="10" t="s">
        <v>50</v>
      </c>
      <c r="E4476" s="12">
        <v>134649</v>
      </c>
      <c r="F4476" s="13">
        <v>711621.66</v>
      </c>
      <c r="G4476" s="13">
        <v>0</v>
      </c>
    </row>
    <row r="4477" spans="1:7" hidden="1" x14ac:dyDescent="0.55000000000000004">
      <c r="A4477" s="10" t="s">
        <v>35</v>
      </c>
      <c r="B4477" s="11">
        <v>43388</v>
      </c>
      <c r="C4477" s="10" t="s">
        <v>48</v>
      </c>
      <c r="D4477" s="10" t="s">
        <v>52</v>
      </c>
      <c r="E4477" s="12">
        <v>278916</v>
      </c>
      <c r="F4477" s="13">
        <v>147420.28</v>
      </c>
      <c r="G4477" s="13">
        <v>0</v>
      </c>
    </row>
    <row r="4478" spans="1:7" hidden="1" x14ac:dyDescent="0.55000000000000004">
      <c r="A4478" s="10" t="s">
        <v>35</v>
      </c>
      <c r="B4478" s="11">
        <v>43388</v>
      </c>
      <c r="C4478" s="10" t="s">
        <v>48</v>
      </c>
      <c r="D4478" s="10" t="s">
        <v>51</v>
      </c>
      <c r="E4478" s="12">
        <v>57962</v>
      </c>
      <c r="F4478" s="13">
        <v>173427.41</v>
      </c>
      <c r="G4478" s="13">
        <v>0</v>
      </c>
    </row>
    <row r="4479" spans="1:7" hidden="1" x14ac:dyDescent="0.55000000000000004">
      <c r="A4479" s="10" t="s">
        <v>47</v>
      </c>
      <c r="B4479" s="11">
        <v>43389</v>
      </c>
      <c r="C4479" s="10" t="s">
        <v>48</v>
      </c>
      <c r="D4479" s="10" t="s">
        <v>50</v>
      </c>
      <c r="E4479" s="12">
        <v>4329</v>
      </c>
      <c r="F4479" s="13">
        <v>22936.52</v>
      </c>
      <c r="G4479" s="13">
        <v>0</v>
      </c>
    </row>
    <row r="4480" spans="1:7" x14ac:dyDescent="0.55000000000000004">
      <c r="A4480" s="10" t="s">
        <v>35</v>
      </c>
      <c r="B4480" s="11">
        <v>43389</v>
      </c>
      <c r="C4480" s="10" t="s">
        <v>48</v>
      </c>
      <c r="D4480" s="10" t="s">
        <v>50</v>
      </c>
      <c r="E4480" s="12">
        <v>124014</v>
      </c>
      <c r="F4480" s="13">
        <v>652452.78</v>
      </c>
      <c r="G4480" s="13">
        <v>0</v>
      </c>
    </row>
    <row r="4481" spans="1:7" hidden="1" x14ac:dyDescent="0.55000000000000004">
      <c r="A4481" s="10" t="s">
        <v>35</v>
      </c>
      <c r="B4481" s="11">
        <v>43389</v>
      </c>
      <c r="C4481" s="10" t="s">
        <v>48</v>
      </c>
      <c r="D4481" s="10" t="s">
        <v>52</v>
      </c>
      <c r="E4481" s="12">
        <v>263589</v>
      </c>
      <c r="F4481" s="13">
        <v>138672.76</v>
      </c>
      <c r="G4481" s="13">
        <v>0</v>
      </c>
    </row>
    <row r="4482" spans="1:7" hidden="1" x14ac:dyDescent="0.55000000000000004">
      <c r="A4482" s="10" t="s">
        <v>35</v>
      </c>
      <c r="B4482" s="11">
        <v>43389</v>
      </c>
      <c r="C4482" s="10" t="s">
        <v>48</v>
      </c>
      <c r="D4482" s="10" t="s">
        <v>51</v>
      </c>
      <c r="E4482" s="12">
        <v>65093</v>
      </c>
      <c r="F4482" s="13">
        <v>194870.79</v>
      </c>
      <c r="G4482" s="13">
        <v>0</v>
      </c>
    </row>
    <row r="4483" spans="1:7" hidden="1" x14ac:dyDescent="0.55000000000000004">
      <c r="A4483" s="10" t="s">
        <v>47</v>
      </c>
      <c r="B4483" s="11">
        <v>43390</v>
      </c>
      <c r="C4483" s="10" t="s">
        <v>48</v>
      </c>
      <c r="D4483" s="10" t="s">
        <v>50</v>
      </c>
      <c r="E4483" s="12">
        <v>8999</v>
      </c>
      <c r="F4483" s="13">
        <v>47552.44</v>
      </c>
      <c r="G4483" s="13">
        <v>0</v>
      </c>
    </row>
    <row r="4484" spans="1:7" x14ac:dyDescent="0.55000000000000004">
      <c r="A4484" s="10" t="s">
        <v>35</v>
      </c>
      <c r="B4484" s="11">
        <v>43390</v>
      </c>
      <c r="C4484" s="10" t="s">
        <v>48</v>
      </c>
      <c r="D4484" s="10" t="s">
        <v>50</v>
      </c>
      <c r="E4484" s="12">
        <v>158685</v>
      </c>
      <c r="F4484" s="13">
        <v>826772.76</v>
      </c>
      <c r="G4484" s="13">
        <v>0</v>
      </c>
    </row>
    <row r="4485" spans="1:7" hidden="1" x14ac:dyDescent="0.55000000000000004">
      <c r="A4485" s="10" t="s">
        <v>35</v>
      </c>
      <c r="B4485" s="11">
        <v>43390</v>
      </c>
      <c r="C4485" s="10" t="s">
        <v>48</v>
      </c>
      <c r="D4485" s="10" t="s">
        <v>52</v>
      </c>
      <c r="E4485" s="12">
        <v>303342</v>
      </c>
      <c r="F4485" s="13">
        <v>158103.34</v>
      </c>
      <c r="G4485" s="13">
        <v>0</v>
      </c>
    </row>
    <row r="4486" spans="1:7" hidden="1" x14ac:dyDescent="0.55000000000000004">
      <c r="A4486" s="10" t="s">
        <v>35</v>
      </c>
      <c r="B4486" s="11">
        <v>43390</v>
      </c>
      <c r="C4486" s="10" t="s">
        <v>48</v>
      </c>
      <c r="D4486" s="10" t="s">
        <v>51</v>
      </c>
      <c r="E4486" s="12">
        <v>61214</v>
      </c>
      <c r="F4486" s="13">
        <v>184382.36</v>
      </c>
      <c r="G4486" s="13">
        <v>0</v>
      </c>
    </row>
    <row r="4487" spans="1:7" x14ac:dyDescent="0.55000000000000004">
      <c r="A4487" s="10" t="s">
        <v>35</v>
      </c>
      <c r="B4487" s="11">
        <v>43391</v>
      </c>
      <c r="C4487" s="10" t="s">
        <v>48</v>
      </c>
      <c r="D4487" s="10" t="s">
        <v>50</v>
      </c>
      <c r="E4487" s="12">
        <v>89149</v>
      </c>
      <c r="F4487" s="13">
        <v>453769.14</v>
      </c>
      <c r="G4487" s="13">
        <v>0</v>
      </c>
    </row>
    <row r="4488" spans="1:7" hidden="1" x14ac:dyDescent="0.55000000000000004">
      <c r="A4488" s="10" t="s">
        <v>47</v>
      </c>
      <c r="B4488" s="11">
        <v>43391</v>
      </c>
      <c r="C4488" s="10" t="s">
        <v>48</v>
      </c>
      <c r="D4488" s="10" t="s">
        <v>50</v>
      </c>
      <c r="E4488" s="12">
        <v>1023</v>
      </c>
      <c r="F4488" s="13">
        <v>5446.67</v>
      </c>
      <c r="G4488" s="13">
        <v>0</v>
      </c>
    </row>
    <row r="4489" spans="1:7" hidden="1" x14ac:dyDescent="0.55000000000000004">
      <c r="A4489" s="10" t="s">
        <v>35</v>
      </c>
      <c r="B4489" s="11">
        <v>43391</v>
      </c>
      <c r="C4489" s="10" t="s">
        <v>48</v>
      </c>
      <c r="D4489" s="10" t="s">
        <v>52</v>
      </c>
      <c r="E4489" s="12">
        <v>181361</v>
      </c>
      <c r="F4489" s="13">
        <v>92295.97</v>
      </c>
      <c r="G4489" s="13">
        <v>0</v>
      </c>
    </row>
    <row r="4490" spans="1:7" hidden="1" x14ac:dyDescent="0.55000000000000004">
      <c r="A4490" s="10" t="s">
        <v>35</v>
      </c>
      <c r="B4490" s="11">
        <v>43391</v>
      </c>
      <c r="C4490" s="10" t="s">
        <v>48</v>
      </c>
      <c r="D4490" s="10" t="s">
        <v>51</v>
      </c>
      <c r="E4490" s="12">
        <v>46875</v>
      </c>
      <c r="F4490" s="13">
        <v>140280.82</v>
      </c>
      <c r="G4490" s="13">
        <v>0</v>
      </c>
    </row>
    <row r="4491" spans="1:7" x14ac:dyDescent="0.55000000000000004">
      <c r="A4491" s="10" t="s">
        <v>35</v>
      </c>
      <c r="B4491" s="11">
        <v>43392</v>
      </c>
      <c r="C4491" s="10" t="s">
        <v>48</v>
      </c>
      <c r="D4491" s="10" t="s">
        <v>50</v>
      </c>
      <c r="E4491" s="12">
        <v>115013</v>
      </c>
      <c r="F4491" s="13">
        <v>585172.09</v>
      </c>
      <c r="G4491" s="13">
        <v>0</v>
      </c>
    </row>
    <row r="4492" spans="1:7" hidden="1" x14ac:dyDescent="0.55000000000000004">
      <c r="A4492" s="10" t="s">
        <v>47</v>
      </c>
      <c r="B4492" s="11">
        <v>43392</v>
      </c>
      <c r="C4492" s="10" t="s">
        <v>48</v>
      </c>
      <c r="D4492" s="10" t="s">
        <v>50</v>
      </c>
      <c r="E4492" s="12">
        <v>950</v>
      </c>
      <c r="F4492" s="13">
        <v>5020.59</v>
      </c>
      <c r="G4492" s="13">
        <v>0</v>
      </c>
    </row>
    <row r="4493" spans="1:7" hidden="1" x14ac:dyDescent="0.55000000000000004">
      <c r="A4493" s="10" t="s">
        <v>35</v>
      </c>
      <c r="B4493" s="11">
        <v>43392</v>
      </c>
      <c r="C4493" s="10" t="s">
        <v>48</v>
      </c>
      <c r="D4493" s="10" t="s">
        <v>52</v>
      </c>
      <c r="E4493" s="12">
        <v>233275</v>
      </c>
      <c r="F4493" s="13">
        <v>118692.78</v>
      </c>
      <c r="G4493" s="13">
        <v>0</v>
      </c>
    </row>
    <row r="4494" spans="1:7" hidden="1" x14ac:dyDescent="0.55000000000000004">
      <c r="A4494" s="10" t="s">
        <v>35</v>
      </c>
      <c r="B4494" s="11">
        <v>43392</v>
      </c>
      <c r="C4494" s="10" t="s">
        <v>48</v>
      </c>
      <c r="D4494" s="10" t="s">
        <v>51</v>
      </c>
      <c r="E4494" s="12">
        <v>72715</v>
      </c>
      <c r="F4494" s="13">
        <v>214600.69</v>
      </c>
      <c r="G4494" s="13">
        <v>0</v>
      </c>
    </row>
    <row r="4495" spans="1:7" x14ac:dyDescent="0.55000000000000004">
      <c r="A4495" s="10" t="s">
        <v>35</v>
      </c>
      <c r="B4495" s="11">
        <v>43395</v>
      </c>
      <c r="C4495" s="10" t="s">
        <v>48</v>
      </c>
      <c r="D4495" s="10" t="s">
        <v>50</v>
      </c>
      <c r="E4495" s="12">
        <v>106444</v>
      </c>
      <c r="F4495" s="13">
        <v>543001.19999999995</v>
      </c>
      <c r="G4495" s="13">
        <v>0</v>
      </c>
    </row>
    <row r="4496" spans="1:7" hidden="1" x14ac:dyDescent="0.55000000000000004">
      <c r="A4496" s="10" t="s">
        <v>47</v>
      </c>
      <c r="B4496" s="11">
        <v>43395</v>
      </c>
      <c r="C4496" s="10" t="s">
        <v>48</v>
      </c>
      <c r="D4496" s="10" t="s">
        <v>50</v>
      </c>
      <c r="E4496" s="12">
        <v>1443</v>
      </c>
      <c r="F4496" s="13">
        <v>7625.12</v>
      </c>
      <c r="G4496" s="13">
        <v>0</v>
      </c>
    </row>
    <row r="4497" spans="1:7" hidden="1" x14ac:dyDescent="0.55000000000000004">
      <c r="A4497" s="10" t="s">
        <v>35</v>
      </c>
      <c r="B4497" s="11">
        <v>43395</v>
      </c>
      <c r="C4497" s="10" t="s">
        <v>48</v>
      </c>
      <c r="D4497" s="10" t="s">
        <v>52</v>
      </c>
      <c r="E4497" s="12">
        <v>205258</v>
      </c>
      <c r="F4497" s="13">
        <v>104733.95</v>
      </c>
      <c r="G4497" s="13">
        <v>0</v>
      </c>
    </row>
    <row r="4498" spans="1:7" hidden="1" x14ac:dyDescent="0.55000000000000004">
      <c r="A4498" s="10" t="s">
        <v>35</v>
      </c>
      <c r="B4498" s="11">
        <v>43395</v>
      </c>
      <c r="C4498" s="10" t="s">
        <v>48</v>
      </c>
      <c r="D4498" s="10" t="s">
        <v>51</v>
      </c>
      <c r="E4498" s="12">
        <v>57544</v>
      </c>
      <c r="F4498" s="13">
        <v>168738.64</v>
      </c>
      <c r="G4498" s="13">
        <v>0</v>
      </c>
    </row>
    <row r="4499" spans="1:7" x14ac:dyDescent="0.55000000000000004">
      <c r="A4499" s="10" t="s">
        <v>35</v>
      </c>
      <c r="B4499" s="11">
        <v>43396</v>
      </c>
      <c r="C4499" s="10" t="s">
        <v>48</v>
      </c>
      <c r="D4499" s="10" t="s">
        <v>50</v>
      </c>
      <c r="E4499" s="12">
        <v>158576</v>
      </c>
      <c r="F4499" s="13">
        <v>790423.27</v>
      </c>
      <c r="G4499" s="13">
        <v>0</v>
      </c>
    </row>
    <row r="4500" spans="1:7" hidden="1" x14ac:dyDescent="0.55000000000000004">
      <c r="A4500" s="10" t="s">
        <v>47</v>
      </c>
      <c r="B4500" s="11">
        <v>43396</v>
      </c>
      <c r="C4500" s="10" t="s">
        <v>48</v>
      </c>
      <c r="D4500" s="10" t="s">
        <v>50</v>
      </c>
      <c r="E4500" s="12">
        <v>2847</v>
      </c>
      <c r="F4500" s="13">
        <v>14904.22</v>
      </c>
      <c r="G4500" s="13">
        <v>0</v>
      </c>
    </row>
    <row r="4501" spans="1:7" hidden="1" x14ac:dyDescent="0.55000000000000004">
      <c r="A4501" s="10" t="s">
        <v>35</v>
      </c>
      <c r="B4501" s="11">
        <v>43396</v>
      </c>
      <c r="C4501" s="10" t="s">
        <v>48</v>
      </c>
      <c r="D4501" s="10" t="s">
        <v>52</v>
      </c>
      <c r="E4501" s="12">
        <v>314709</v>
      </c>
      <c r="F4501" s="13">
        <v>156932.85</v>
      </c>
      <c r="G4501" s="13">
        <v>0</v>
      </c>
    </row>
    <row r="4502" spans="1:7" hidden="1" x14ac:dyDescent="0.55000000000000004">
      <c r="A4502" s="10" t="s">
        <v>35</v>
      </c>
      <c r="B4502" s="11">
        <v>43396</v>
      </c>
      <c r="C4502" s="10" t="s">
        <v>48</v>
      </c>
      <c r="D4502" s="10" t="s">
        <v>51</v>
      </c>
      <c r="E4502" s="12">
        <v>85932</v>
      </c>
      <c r="F4502" s="13">
        <v>251700.27</v>
      </c>
      <c r="G4502" s="13">
        <v>0</v>
      </c>
    </row>
    <row r="4503" spans="1:7" x14ac:dyDescent="0.55000000000000004">
      <c r="A4503" s="10" t="s">
        <v>35</v>
      </c>
      <c r="B4503" s="11">
        <v>43397</v>
      </c>
      <c r="C4503" s="10" t="s">
        <v>48</v>
      </c>
      <c r="D4503" s="10" t="s">
        <v>50</v>
      </c>
      <c r="E4503" s="12">
        <v>152317</v>
      </c>
      <c r="F4503" s="13">
        <v>748929.93</v>
      </c>
      <c r="G4503" s="13">
        <v>0</v>
      </c>
    </row>
    <row r="4504" spans="1:7" hidden="1" x14ac:dyDescent="0.55000000000000004">
      <c r="A4504" s="10" t="s">
        <v>47</v>
      </c>
      <c r="B4504" s="11">
        <v>43397</v>
      </c>
      <c r="C4504" s="10" t="s">
        <v>48</v>
      </c>
      <c r="D4504" s="10" t="s">
        <v>50</v>
      </c>
      <c r="E4504" s="12">
        <v>3449</v>
      </c>
      <c r="F4504" s="13">
        <v>17679.189999999999</v>
      </c>
      <c r="G4504" s="13">
        <v>0</v>
      </c>
    </row>
    <row r="4505" spans="1:7" hidden="1" x14ac:dyDescent="0.55000000000000004">
      <c r="A4505" s="10" t="s">
        <v>35</v>
      </c>
      <c r="B4505" s="11">
        <v>43397</v>
      </c>
      <c r="C4505" s="10" t="s">
        <v>48</v>
      </c>
      <c r="D4505" s="10" t="s">
        <v>52</v>
      </c>
      <c r="E4505" s="12">
        <v>305550</v>
      </c>
      <c r="F4505" s="13">
        <v>150203.39000000001</v>
      </c>
      <c r="G4505" s="13">
        <v>0</v>
      </c>
    </row>
    <row r="4506" spans="1:7" hidden="1" x14ac:dyDescent="0.55000000000000004">
      <c r="A4506" s="10" t="s">
        <v>35</v>
      </c>
      <c r="B4506" s="11">
        <v>43397</v>
      </c>
      <c r="C4506" s="10" t="s">
        <v>48</v>
      </c>
      <c r="D4506" s="10" t="s">
        <v>51</v>
      </c>
      <c r="E4506" s="12">
        <v>65187</v>
      </c>
      <c r="F4506" s="13">
        <v>191907.3</v>
      </c>
      <c r="G4506" s="13">
        <v>0</v>
      </c>
    </row>
    <row r="4507" spans="1:7" x14ac:dyDescent="0.55000000000000004">
      <c r="A4507" s="10" t="s">
        <v>35</v>
      </c>
      <c r="B4507" s="11">
        <v>43398</v>
      </c>
      <c r="C4507" s="10" t="s">
        <v>48</v>
      </c>
      <c r="D4507" s="10" t="s">
        <v>50</v>
      </c>
      <c r="E4507" s="12">
        <v>122166</v>
      </c>
      <c r="F4507" s="13">
        <v>601104.02</v>
      </c>
      <c r="G4507" s="13">
        <v>0</v>
      </c>
    </row>
    <row r="4508" spans="1:7" hidden="1" x14ac:dyDescent="0.55000000000000004">
      <c r="A4508" s="10" t="s">
        <v>47</v>
      </c>
      <c r="B4508" s="11">
        <v>43398</v>
      </c>
      <c r="C4508" s="10" t="s">
        <v>48</v>
      </c>
      <c r="D4508" s="10" t="s">
        <v>50</v>
      </c>
      <c r="E4508" s="12">
        <v>2359</v>
      </c>
      <c r="F4508" s="13">
        <v>12050.54</v>
      </c>
      <c r="G4508" s="13">
        <v>0</v>
      </c>
    </row>
    <row r="4509" spans="1:7" hidden="1" x14ac:dyDescent="0.55000000000000004">
      <c r="A4509" s="10" t="s">
        <v>35</v>
      </c>
      <c r="B4509" s="11">
        <v>43398</v>
      </c>
      <c r="C4509" s="10" t="s">
        <v>48</v>
      </c>
      <c r="D4509" s="10" t="s">
        <v>52</v>
      </c>
      <c r="E4509" s="12">
        <v>227576</v>
      </c>
      <c r="F4509" s="13">
        <v>111984.82</v>
      </c>
      <c r="G4509" s="13">
        <v>0</v>
      </c>
    </row>
    <row r="4510" spans="1:7" hidden="1" x14ac:dyDescent="0.55000000000000004">
      <c r="A4510" s="10" t="s">
        <v>35</v>
      </c>
      <c r="B4510" s="11">
        <v>43398</v>
      </c>
      <c r="C4510" s="10" t="s">
        <v>48</v>
      </c>
      <c r="D4510" s="10" t="s">
        <v>51</v>
      </c>
      <c r="E4510" s="12">
        <v>74457</v>
      </c>
      <c r="F4510" s="13">
        <v>218483.04</v>
      </c>
      <c r="G4510" s="13">
        <v>0</v>
      </c>
    </row>
    <row r="4511" spans="1:7" x14ac:dyDescent="0.55000000000000004">
      <c r="A4511" s="10" t="s">
        <v>35</v>
      </c>
      <c r="B4511" s="11">
        <v>43399</v>
      </c>
      <c r="C4511" s="10" t="s">
        <v>48</v>
      </c>
      <c r="D4511" s="10" t="s">
        <v>50</v>
      </c>
      <c r="E4511" s="12">
        <v>137590</v>
      </c>
      <c r="F4511" s="13">
        <v>676779.12</v>
      </c>
      <c r="G4511" s="13">
        <v>0</v>
      </c>
    </row>
    <row r="4512" spans="1:7" hidden="1" x14ac:dyDescent="0.55000000000000004">
      <c r="A4512" s="10" t="s">
        <v>47</v>
      </c>
      <c r="B4512" s="11">
        <v>43399</v>
      </c>
      <c r="C4512" s="10" t="s">
        <v>48</v>
      </c>
      <c r="D4512" s="10" t="s">
        <v>50</v>
      </c>
      <c r="E4512" s="12">
        <v>2128</v>
      </c>
      <c r="F4512" s="13">
        <v>10884.92</v>
      </c>
      <c r="G4512" s="13">
        <v>0</v>
      </c>
    </row>
    <row r="4513" spans="1:7" hidden="1" x14ac:dyDescent="0.55000000000000004">
      <c r="A4513" s="10" t="s">
        <v>35</v>
      </c>
      <c r="B4513" s="11">
        <v>43399</v>
      </c>
      <c r="C4513" s="10" t="s">
        <v>48</v>
      </c>
      <c r="D4513" s="10" t="s">
        <v>52</v>
      </c>
      <c r="E4513" s="12">
        <v>259462</v>
      </c>
      <c r="F4513" s="13">
        <v>127629.65</v>
      </c>
      <c r="G4513" s="13">
        <v>0</v>
      </c>
    </row>
    <row r="4514" spans="1:7" hidden="1" x14ac:dyDescent="0.55000000000000004">
      <c r="A4514" s="10" t="s">
        <v>35</v>
      </c>
      <c r="B4514" s="11">
        <v>43399</v>
      </c>
      <c r="C4514" s="10" t="s">
        <v>48</v>
      </c>
      <c r="D4514" s="10" t="s">
        <v>51</v>
      </c>
      <c r="E4514" s="12">
        <v>80332</v>
      </c>
      <c r="F4514" s="13">
        <v>232959.48</v>
      </c>
      <c r="G4514" s="13">
        <v>0</v>
      </c>
    </row>
    <row r="4515" spans="1:7" hidden="1" x14ac:dyDescent="0.55000000000000004">
      <c r="A4515" s="10" t="s">
        <v>47</v>
      </c>
      <c r="B4515" s="11">
        <v>43402</v>
      </c>
      <c r="C4515" s="10" t="s">
        <v>48</v>
      </c>
      <c r="D4515" s="10" t="s">
        <v>50</v>
      </c>
      <c r="E4515" s="12">
        <v>1557</v>
      </c>
      <c r="F4515" s="13">
        <v>7971.39</v>
      </c>
      <c r="G4515" s="13">
        <v>0</v>
      </c>
    </row>
    <row r="4516" spans="1:7" x14ac:dyDescent="0.55000000000000004">
      <c r="A4516" s="10" t="s">
        <v>35</v>
      </c>
      <c r="B4516" s="11">
        <v>43402</v>
      </c>
      <c r="C4516" s="10" t="s">
        <v>48</v>
      </c>
      <c r="D4516" s="10" t="s">
        <v>50</v>
      </c>
      <c r="E4516" s="12">
        <v>112653</v>
      </c>
      <c r="F4516" s="13">
        <v>557103.28</v>
      </c>
      <c r="G4516" s="13">
        <v>0</v>
      </c>
    </row>
    <row r="4517" spans="1:7" hidden="1" x14ac:dyDescent="0.55000000000000004">
      <c r="A4517" s="10" t="s">
        <v>35</v>
      </c>
      <c r="B4517" s="11">
        <v>43402</v>
      </c>
      <c r="C4517" s="10" t="s">
        <v>48</v>
      </c>
      <c r="D4517" s="10" t="s">
        <v>52</v>
      </c>
      <c r="E4517" s="12">
        <v>244161</v>
      </c>
      <c r="F4517" s="13">
        <v>120757.07</v>
      </c>
      <c r="G4517" s="13">
        <v>0</v>
      </c>
    </row>
    <row r="4518" spans="1:7" hidden="1" x14ac:dyDescent="0.55000000000000004">
      <c r="A4518" s="10" t="s">
        <v>35</v>
      </c>
      <c r="B4518" s="11">
        <v>43402</v>
      </c>
      <c r="C4518" s="10" t="s">
        <v>48</v>
      </c>
      <c r="D4518" s="10" t="s">
        <v>51</v>
      </c>
      <c r="E4518" s="12">
        <v>52573</v>
      </c>
      <c r="F4518" s="13">
        <v>153350.65</v>
      </c>
      <c r="G4518" s="13">
        <v>0</v>
      </c>
    </row>
    <row r="4519" spans="1:7" x14ac:dyDescent="0.55000000000000004">
      <c r="A4519" s="10" t="s">
        <v>35</v>
      </c>
      <c r="B4519" s="11">
        <v>43403</v>
      </c>
      <c r="C4519" s="10" t="s">
        <v>48</v>
      </c>
      <c r="D4519" s="10" t="s">
        <v>50</v>
      </c>
      <c r="E4519" s="12">
        <v>150623</v>
      </c>
      <c r="F4519" s="13">
        <v>736200.53</v>
      </c>
      <c r="G4519" s="13">
        <v>0</v>
      </c>
    </row>
    <row r="4520" spans="1:7" hidden="1" x14ac:dyDescent="0.55000000000000004">
      <c r="A4520" s="10" t="s">
        <v>47</v>
      </c>
      <c r="B4520" s="11">
        <v>43403</v>
      </c>
      <c r="C4520" s="10" t="s">
        <v>48</v>
      </c>
      <c r="D4520" s="10" t="s">
        <v>50</v>
      </c>
      <c r="E4520" s="12">
        <v>2538</v>
      </c>
      <c r="F4520" s="13">
        <v>12920.91</v>
      </c>
      <c r="G4520" s="13">
        <v>0</v>
      </c>
    </row>
    <row r="4521" spans="1:7" hidden="1" x14ac:dyDescent="0.55000000000000004">
      <c r="A4521" s="10" t="s">
        <v>35</v>
      </c>
      <c r="B4521" s="11">
        <v>43403</v>
      </c>
      <c r="C4521" s="10" t="s">
        <v>48</v>
      </c>
      <c r="D4521" s="10" t="s">
        <v>52</v>
      </c>
      <c r="E4521" s="12">
        <v>285900</v>
      </c>
      <c r="F4521" s="13">
        <v>139804.69</v>
      </c>
      <c r="G4521" s="13">
        <v>0</v>
      </c>
    </row>
    <row r="4522" spans="1:7" hidden="1" x14ac:dyDescent="0.55000000000000004">
      <c r="A4522" s="10" t="s">
        <v>35</v>
      </c>
      <c r="B4522" s="11">
        <v>43403</v>
      </c>
      <c r="C4522" s="10" t="s">
        <v>48</v>
      </c>
      <c r="D4522" s="10" t="s">
        <v>51</v>
      </c>
      <c r="E4522" s="12">
        <v>79016</v>
      </c>
      <c r="F4522" s="13">
        <v>233981.98</v>
      </c>
      <c r="G4522" s="13">
        <v>0</v>
      </c>
    </row>
    <row r="4523" spans="1:7" hidden="1" x14ac:dyDescent="0.55000000000000004">
      <c r="A4523" s="10" t="s">
        <v>47</v>
      </c>
      <c r="B4523" s="11">
        <v>43404</v>
      </c>
      <c r="C4523" s="10" t="s">
        <v>48</v>
      </c>
      <c r="D4523" s="10" t="s">
        <v>50</v>
      </c>
      <c r="E4523" s="12">
        <v>2144</v>
      </c>
      <c r="F4523" s="13">
        <v>10840.15</v>
      </c>
      <c r="G4523" s="13">
        <v>0</v>
      </c>
    </row>
    <row r="4524" spans="1:7" x14ac:dyDescent="0.55000000000000004">
      <c r="A4524" s="10" t="s">
        <v>35</v>
      </c>
      <c r="B4524" s="11">
        <v>43404</v>
      </c>
      <c r="C4524" s="10" t="s">
        <v>48</v>
      </c>
      <c r="D4524" s="10" t="s">
        <v>50</v>
      </c>
      <c r="E4524" s="12">
        <v>138526</v>
      </c>
      <c r="F4524" s="13">
        <v>681106.48</v>
      </c>
      <c r="G4524" s="13">
        <v>0</v>
      </c>
    </row>
    <row r="4525" spans="1:7" hidden="1" x14ac:dyDescent="0.55000000000000004">
      <c r="A4525" s="10" t="s">
        <v>35</v>
      </c>
      <c r="B4525" s="11">
        <v>43404</v>
      </c>
      <c r="C4525" s="10" t="s">
        <v>48</v>
      </c>
      <c r="D4525" s="10" t="s">
        <v>52</v>
      </c>
      <c r="E4525" s="12">
        <v>278846</v>
      </c>
      <c r="F4525" s="13">
        <v>137136.10999999999</v>
      </c>
      <c r="G4525" s="13">
        <v>0</v>
      </c>
    </row>
    <row r="4526" spans="1:7" hidden="1" x14ac:dyDescent="0.55000000000000004">
      <c r="A4526" s="10" t="s">
        <v>35</v>
      </c>
      <c r="B4526" s="11">
        <v>43404</v>
      </c>
      <c r="C4526" s="10" t="s">
        <v>48</v>
      </c>
      <c r="D4526" s="10" t="s">
        <v>51</v>
      </c>
      <c r="E4526" s="12">
        <v>85908</v>
      </c>
      <c r="F4526" s="13">
        <v>257999.62</v>
      </c>
      <c r="G4526" s="13">
        <v>0</v>
      </c>
    </row>
    <row r="4527" spans="1:7" hidden="1" x14ac:dyDescent="0.55000000000000004">
      <c r="A4527" s="10" t="s">
        <v>47</v>
      </c>
      <c r="B4527" s="11">
        <v>43405</v>
      </c>
      <c r="C4527" s="10" t="s">
        <v>48</v>
      </c>
      <c r="D4527" s="10" t="s">
        <v>50</v>
      </c>
      <c r="E4527" s="12">
        <v>3933</v>
      </c>
      <c r="F4527" s="13">
        <v>19615.72</v>
      </c>
      <c r="G4527" s="13">
        <v>0</v>
      </c>
    </row>
    <row r="4528" spans="1:7" x14ac:dyDescent="0.55000000000000004">
      <c r="A4528" s="10" t="s">
        <v>35</v>
      </c>
      <c r="B4528" s="11">
        <v>43405</v>
      </c>
      <c r="C4528" s="10" t="s">
        <v>48</v>
      </c>
      <c r="D4528" s="10" t="s">
        <v>50</v>
      </c>
      <c r="E4528" s="12">
        <v>172625</v>
      </c>
      <c r="F4528" s="13">
        <v>817384.44</v>
      </c>
      <c r="G4528" s="13">
        <v>0</v>
      </c>
    </row>
    <row r="4529" spans="1:7" hidden="1" x14ac:dyDescent="0.55000000000000004">
      <c r="A4529" s="10" t="s">
        <v>35</v>
      </c>
      <c r="B4529" s="11">
        <v>43405</v>
      </c>
      <c r="C4529" s="10" t="s">
        <v>48</v>
      </c>
      <c r="D4529" s="10" t="s">
        <v>52</v>
      </c>
      <c r="E4529" s="12">
        <v>349511</v>
      </c>
      <c r="F4529" s="13">
        <v>165566.46</v>
      </c>
      <c r="G4529" s="13">
        <v>0</v>
      </c>
    </row>
    <row r="4530" spans="1:7" hidden="1" x14ac:dyDescent="0.55000000000000004">
      <c r="A4530" s="10" t="s">
        <v>35</v>
      </c>
      <c r="B4530" s="11">
        <v>43405</v>
      </c>
      <c r="C4530" s="10" t="s">
        <v>48</v>
      </c>
      <c r="D4530" s="10" t="s">
        <v>51</v>
      </c>
      <c r="E4530" s="12">
        <v>70733</v>
      </c>
      <c r="F4530" s="13">
        <v>212142.09</v>
      </c>
      <c r="G4530" s="13">
        <v>0</v>
      </c>
    </row>
    <row r="4531" spans="1:7" x14ac:dyDescent="0.55000000000000004">
      <c r="A4531" s="10" t="s">
        <v>35</v>
      </c>
      <c r="B4531" s="11">
        <v>43406</v>
      </c>
      <c r="C4531" s="10" t="s">
        <v>48</v>
      </c>
      <c r="D4531" s="10" t="s">
        <v>50</v>
      </c>
      <c r="E4531" s="12">
        <v>147634</v>
      </c>
      <c r="F4531" s="13">
        <v>681117.73</v>
      </c>
      <c r="G4531" s="13">
        <v>0</v>
      </c>
    </row>
    <row r="4532" spans="1:7" hidden="1" x14ac:dyDescent="0.55000000000000004">
      <c r="A4532" s="10" t="s">
        <v>47</v>
      </c>
      <c r="B4532" s="11">
        <v>43406</v>
      </c>
      <c r="C4532" s="10" t="s">
        <v>48</v>
      </c>
      <c r="D4532" s="10" t="s">
        <v>50</v>
      </c>
      <c r="E4532" s="12">
        <v>3301</v>
      </c>
      <c r="F4532" s="13">
        <v>16141.56</v>
      </c>
      <c r="G4532" s="13">
        <v>0</v>
      </c>
    </row>
    <row r="4533" spans="1:7" hidden="1" x14ac:dyDescent="0.55000000000000004">
      <c r="A4533" s="10" t="s">
        <v>35</v>
      </c>
      <c r="B4533" s="11">
        <v>43406</v>
      </c>
      <c r="C4533" s="10" t="s">
        <v>48</v>
      </c>
      <c r="D4533" s="10" t="s">
        <v>52</v>
      </c>
      <c r="E4533" s="12">
        <v>300962</v>
      </c>
      <c r="F4533" s="13">
        <v>138896.84</v>
      </c>
      <c r="G4533" s="13">
        <v>0</v>
      </c>
    </row>
    <row r="4534" spans="1:7" hidden="1" x14ac:dyDescent="0.55000000000000004">
      <c r="A4534" s="10" t="s">
        <v>35</v>
      </c>
      <c r="B4534" s="11">
        <v>43406</v>
      </c>
      <c r="C4534" s="10" t="s">
        <v>48</v>
      </c>
      <c r="D4534" s="10" t="s">
        <v>51</v>
      </c>
      <c r="E4534" s="12">
        <v>73820</v>
      </c>
      <c r="F4534" s="13">
        <v>216658.85</v>
      </c>
      <c r="G4534" s="13">
        <v>0</v>
      </c>
    </row>
    <row r="4535" spans="1:7" hidden="1" x14ac:dyDescent="0.55000000000000004">
      <c r="A4535" s="10" t="s">
        <v>47</v>
      </c>
      <c r="B4535" s="11">
        <v>43409</v>
      </c>
      <c r="C4535" s="10" t="s">
        <v>48</v>
      </c>
      <c r="D4535" s="10" t="s">
        <v>50</v>
      </c>
      <c r="E4535" s="12">
        <v>2678</v>
      </c>
      <c r="F4535" s="13">
        <v>12999.08</v>
      </c>
      <c r="G4535" s="13">
        <v>0</v>
      </c>
    </row>
    <row r="4536" spans="1:7" x14ac:dyDescent="0.55000000000000004">
      <c r="A4536" s="10" t="s">
        <v>35</v>
      </c>
      <c r="B4536" s="11">
        <v>43409</v>
      </c>
      <c r="C4536" s="10" t="s">
        <v>48</v>
      </c>
      <c r="D4536" s="10" t="s">
        <v>50</v>
      </c>
      <c r="E4536" s="12">
        <v>111801</v>
      </c>
      <c r="F4536" s="13">
        <v>517295.51</v>
      </c>
      <c r="G4536" s="13">
        <v>0</v>
      </c>
    </row>
    <row r="4537" spans="1:7" hidden="1" x14ac:dyDescent="0.55000000000000004">
      <c r="A4537" s="10" t="s">
        <v>35</v>
      </c>
      <c r="B4537" s="11">
        <v>43409</v>
      </c>
      <c r="C4537" s="10" t="s">
        <v>48</v>
      </c>
      <c r="D4537" s="10" t="s">
        <v>52</v>
      </c>
      <c r="E4537" s="12">
        <v>236643</v>
      </c>
      <c r="F4537" s="13">
        <v>109484.35</v>
      </c>
      <c r="G4537" s="13">
        <v>0</v>
      </c>
    </row>
    <row r="4538" spans="1:7" hidden="1" x14ac:dyDescent="0.55000000000000004">
      <c r="A4538" s="10" t="s">
        <v>35</v>
      </c>
      <c r="B4538" s="11">
        <v>43409</v>
      </c>
      <c r="C4538" s="10" t="s">
        <v>48</v>
      </c>
      <c r="D4538" s="10" t="s">
        <v>51</v>
      </c>
      <c r="E4538" s="12">
        <v>95351</v>
      </c>
      <c r="F4538" s="13">
        <v>305155.28999999998</v>
      </c>
      <c r="G4538" s="13">
        <v>0</v>
      </c>
    </row>
    <row r="4539" spans="1:7" hidden="1" x14ac:dyDescent="0.55000000000000004">
      <c r="A4539" s="10" t="s">
        <v>47</v>
      </c>
      <c r="B4539" s="11">
        <v>43410</v>
      </c>
      <c r="C4539" s="10" t="s">
        <v>48</v>
      </c>
      <c r="D4539" s="10" t="s">
        <v>50</v>
      </c>
      <c r="E4539" s="12">
        <v>3483</v>
      </c>
      <c r="F4539" s="13">
        <v>16758.509999999998</v>
      </c>
      <c r="G4539" s="13">
        <v>0</v>
      </c>
    </row>
    <row r="4540" spans="1:7" x14ac:dyDescent="0.55000000000000004">
      <c r="A4540" s="10" t="s">
        <v>35</v>
      </c>
      <c r="B4540" s="11">
        <v>43410</v>
      </c>
      <c r="C4540" s="10" t="s">
        <v>48</v>
      </c>
      <c r="D4540" s="10" t="s">
        <v>50</v>
      </c>
      <c r="E4540" s="12">
        <v>131410</v>
      </c>
      <c r="F4540" s="13">
        <v>599985.19999999995</v>
      </c>
      <c r="G4540" s="13">
        <v>0</v>
      </c>
    </row>
    <row r="4541" spans="1:7" hidden="1" x14ac:dyDescent="0.55000000000000004">
      <c r="A4541" s="10" t="s">
        <v>35</v>
      </c>
      <c r="B4541" s="11">
        <v>43410</v>
      </c>
      <c r="C4541" s="10" t="s">
        <v>48</v>
      </c>
      <c r="D4541" s="10" t="s">
        <v>52</v>
      </c>
      <c r="E4541" s="12">
        <v>258482</v>
      </c>
      <c r="F4541" s="13">
        <v>118064.77</v>
      </c>
      <c r="G4541" s="13">
        <v>0</v>
      </c>
    </row>
    <row r="4542" spans="1:7" hidden="1" x14ac:dyDescent="0.55000000000000004">
      <c r="A4542" s="10" t="s">
        <v>35</v>
      </c>
      <c r="B4542" s="11">
        <v>43410</v>
      </c>
      <c r="C4542" s="10" t="s">
        <v>48</v>
      </c>
      <c r="D4542" s="10" t="s">
        <v>51</v>
      </c>
      <c r="E4542" s="12">
        <v>56948</v>
      </c>
      <c r="F4542" s="13">
        <v>184310.39999999999</v>
      </c>
      <c r="G4542" s="13">
        <v>0</v>
      </c>
    </row>
    <row r="4543" spans="1:7" hidden="1" x14ac:dyDescent="0.55000000000000004">
      <c r="A4543" s="10" t="s">
        <v>47</v>
      </c>
      <c r="B4543" s="11">
        <v>43411</v>
      </c>
      <c r="C4543" s="10" t="s">
        <v>48</v>
      </c>
      <c r="D4543" s="10" t="s">
        <v>50</v>
      </c>
      <c r="E4543" s="12">
        <v>956</v>
      </c>
      <c r="F4543" s="13">
        <v>4555.92</v>
      </c>
      <c r="G4543" s="13">
        <v>0</v>
      </c>
    </row>
    <row r="4544" spans="1:7" x14ac:dyDescent="0.55000000000000004">
      <c r="A4544" s="10" t="s">
        <v>35</v>
      </c>
      <c r="B4544" s="11">
        <v>43411</v>
      </c>
      <c r="C4544" s="10" t="s">
        <v>48</v>
      </c>
      <c r="D4544" s="10" t="s">
        <v>50</v>
      </c>
      <c r="E4544" s="12">
        <v>12463</v>
      </c>
      <c r="F4544" s="13">
        <v>56873.08</v>
      </c>
      <c r="G4544" s="13">
        <v>0</v>
      </c>
    </row>
    <row r="4545" spans="1:7" hidden="1" x14ac:dyDescent="0.55000000000000004">
      <c r="A4545" s="10" t="s">
        <v>35</v>
      </c>
      <c r="B4545" s="11">
        <v>43411</v>
      </c>
      <c r="C4545" s="10" t="s">
        <v>48</v>
      </c>
      <c r="D4545" s="10" t="s">
        <v>52</v>
      </c>
      <c r="E4545" s="12">
        <v>25393</v>
      </c>
      <c r="F4545" s="13">
        <v>11588.55</v>
      </c>
      <c r="G4545" s="13">
        <v>0</v>
      </c>
    </row>
    <row r="4546" spans="1:7" hidden="1" x14ac:dyDescent="0.55000000000000004">
      <c r="A4546" s="10" t="s">
        <v>35</v>
      </c>
      <c r="B4546" s="11">
        <v>43411</v>
      </c>
      <c r="C4546" s="10" t="s">
        <v>48</v>
      </c>
      <c r="D4546" s="10" t="s">
        <v>51</v>
      </c>
      <c r="E4546" s="12">
        <v>6752</v>
      </c>
      <c r="F4546" s="13">
        <v>21695.11</v>
      </c>
      <c r="G4546" s="13">
        <v>0</v>
      </c>
    </row>
    <row r="4547" spans="1:7" x14ac:dyDescent="0.55000000000000004">
      <c r="A4547" s="10" t="s">
        <v>35</v>
      </c>
      <c r="B4547" s="11">
        <v>43412</v>
      </c>
      <c r="C4547" s="10" t="s">
        <v>48</v>
      </c>
      <c r="D4547" s="10" t="s">
        <v>50</v>
      </c>
      <c r="E4547" s="12">
        <v>94593</v>
      </c>
      <c r="F4547" s="13">
        <v>420420.49</v>
      </c>
      <c r="G4547" s="13">
        <v>0</v>
      </c>
    </row>
    <row r="4548" spans="1:7" hidden="1" x14ac:dyDescent="0.55000000000000004">
      <c r="A4548" s="10" t="s">
        <v>47</v>
      </c>
      <c r="B4548" s="11">
        <v>43412</v>
      </c>
      <c r="C4548" s="10" t="s">
        <v>48</v>
      </c>
      <c r="D4548" s="10" t="s">
        <v>50</v>
      </c>
      <c r="E4548" s="12">
        <v>2788</v>
      </c>
      <c r="F4548" s="13">
        <v>13066.29</v>
      </c>
      <c r="G4548" s="13">
        <v>0</v>
      </c>
    </row>
    <row r="4549" spans="1:7" hidden="1" x14ac:dyDescent="0.55000000000000004">
      <c r="A4549" s="10" t="s">
        <v>35</v>
      </c>
      <c r="B4549" s="11">
        <v>43412</v>
      </c>
      <c r="C4549" s="10" t="s">
        <v>48</v>
      </c>
      <c r="D4549" s="10" t="s">
        <v>52</v>
      </c>
      <c r="E4549" s="12">
        <v>175870</v>
      </c>
      <c r="F4549" s="13">
        <v>78200.039999999994</v>
      </c>
      <c r="G4549" s="13">
        <v>0</v>
      </c>
    </row>
    <row r="4550" spans="1:7" hidden="1" x14ac:dyDescent="0.55000000000000004">
      <c r="A4550" s="10" t="s">
        <v>35</v>
      </c>
      <c r="B4550" s="11">
        <v>43412</v>
      </c>
      <c r="C4550" s="10" t="s">
        <v>48</v>
      </c>
      <c r="D4550" s="10" t="s">
        <v>51</v>
      </c>
      <c r="E4550" s="12">
        <v>35826</v>
      </c>
      <c r="F4550" s="13">
        <v>114536.54</v>
      </c>
      <c r="G4550" s="13">
        <v>0</v>
      </c>
    </row>
    <row r="4551" spans="1:7" x14ac:dyDescent="0.55000000000000004">
      <c r="A4551" s="10" t="s">
        <v>35</v>
      </c>
      <c r="B4551" s="11">
        <v>43413</v>
      </c>
      <c r="C4551" s="10" t="s">
        <v>48</v>
      </c>
      <c r="D4551" s="10" t="s">
        <v>50</v>
      </c>
      <c r="E4551" s="12">
        <v>144478</v>
      </c>
      <c r="F4551" s="13">
        <v>629556.01</v>
      </c>
      <c r="G4551" s="13">
        <v>0</v>
      </c>
    </row>
    <row r="4552" spans="1:7" hidden="1" x14ac:dyDescent="0.55000000000000004">
      <c r="A4552" s="10" t="s">
        <v>47</v>
      </c>
      <c r="B4552" s="11">
        <v>43413</v>
      </c>
      <c r="C4552" s="10" t="s">
        <v>48</v>
      </c>
      <c r="D4552" s="10" t="s">
        <v>50</v>
      </c>
      <c r="E4552" s="12">
        <v>4658</v>
      </c>
      <c r="F4552" s="13">
        <v>21410.94</v>
      </c>
      <c r="G4552" s="13">
        <v>0</v>
      </c>
    </row>
    <row r="4553" spans="1:7" hidden="1" x14ac:dyDescent="0.55000000000000004">
      <c r="A4553" s="10" t="s">
        <v>35</v>
      </c>
      <c r="B4553" s="11">
        <v>43413</v>
      </c>
      <c r="C4553" s="10" t="s">
        <v>48</v>
      </c>
      <c r="D4553" s="10" t="s">
        <v>52</v>
      </c>
      <c r="E4553" s="12">
        <v>298651</v>
      </c>
      <c r="F4553" s="13">
        <v>130170.29</v>
      </c>
      <c r="G4553" s="13">
        <v>0</v>
      </c>
    </row>
    <row r="4554" spans="1:7" hidden="1" x14ac:dyDescent="0.55000000000000004">
      <c r="A4554" s="10" t="s">
        <v>35</v>
      </c>
      <c r="B4554" s="11">
        <v>43413</v>
      </c>
      <c r="C4554" s="10" t="s">
        <v>48</v>
      </c>
      <c r="D4554" s="10" t="s">
        <v>51</v>
      </c>
      <c r="E4554" s="12">
        <v>88602</v>
      </c>
      <c r="F4554" s="13">
        <v>295616.78999999998</v>
      </c>
      <c r="G4554" s="13">
        <v>0</v>
      </c>
    </row>
    <row r="4555" spans="1:7" x14ac:dyDescent="0.55000000000000004">
      <c r="A4555" s="10" t="s">
        <v>35</v>
      </c>
      <c r="B4555" s="11">
        <v>43416</v>
      </c>
      <c r="C4555" s="10" t="s">
        <v>48</v>
      </c>
      <c r="D4555" s="10" t="s">
        <v>50</v>
      </c>
      <c r="E4555" s="12">
        <v>130303</v>
      </c>
      <c r="F4555" s="13">
        <v>578614.81000000006</v>
      </c>
      <c r="G4555" s="13">
        <v>0</v>
      </c>
    </row>
    <row r="4556" spans="1:7" hidden="1" x14ac:dyDescent="0.55000000000000004">
      <c r="A4556" s="10" t="s">
        <v>47</v>
      </c>
      <c r="B4556" s="11">
        <v>43416</v>
      </c>
      <c r="C4556" s="10" t="s">
        <v>48</v>
      </c>
      <c r="D4556" s="10" t="s">
        <v>50</v>
      </c>
      <c r="E4556" s="12">
        <v>4178</v>
      </c>
      <c r="F4556" s="13">
        <v>19129.45</v>
      </c>
      <c r="G4556" s="13">
        <v>0</v>
      </c>
    </row>
    <row r="4557" spans="1:7" hidden="1" x14ac:dyDescent="0.55000000000000004">
      <c r="A4557" s="10" t="s">
        <v>35</v>
      </c>
      <c r="B4557" s="11">
        <v>43416</v>
      </c>
      <c r="C4557" s="10" t="s">
        <v>48</v>
      </c>
      <c r="D4557" s="10" t="s">
        <v>52</v>
      </c>
      <c r="E4557" s="12">
        <v>274376</v>
      </c>
      <c r="F4557" s="13">
        <v>121866.8</v>
      </c>
      <c r="G4557" s="13">
        <v>0</v>
      </c>
    </row>
    <row r="4558" spans="1:7" hidden="1" x14ac:dyDescent="0.55000000000000004">
      <c r="A4558" s="10" t="s">
        <v>35</v>
      </c>
      <c r="B4558" s="11">
        <v>43416</v>
      </c>
      <c r="C4558" s="10" t="s">
        <v>48</v>
      </c>
      <c r="D4558" s="10" t="s">
        <v>51</v>
      </c>
      <c r="E4558" s="12">
        <v>89435</v>
      </c>
      <c r="F4558" s="13">
        <v>311057.67</v>
      </c>
      <c r="G4558" s="13">
        <v>0</v>
      </c>
    </row>
    <row r="4559" spans="1:7" hidden="1" x14ac:dyDescent="0.55000000000000004">
      <c r="A4559" s="10" t="s">
        <v>47</v>
      </c>
      <c r="B4559" s="11">
        <v>43417</v>
      </c>
      <c r="C4559" s="10" t="s">
        <v>48</v>
      </c>
      <c r="D4559" s="10" t="s">
        <v>50</v>
      </c>
      <c r="E4559" s="12">
        <v>9138</v>
      </c>
      <c r="F4559" s="13">
        <v>40410.29</v>
      </c>
      <c r="G4559" s="13">
        <v>0</v>
      </c>
    </row>
    <row r="4560" spans="1:7" x14ac:dyDescent="0.55000000000000004">
      <c r="A4560" s="10" t="s">
        <v>35</v>
      </c>
      <c r="B4560" s="11">
        <v>43417</v>
      </c>
      <c r="C4560" s="10" t="s">
        <v>48</v>
      </c>
      <c r="D4560" s="10" t="s">
        <v>50</v>
      </c>
      <c r="E4560" s="12">
        <v>193650</v>
      </c>
      <c r="F4560" s="13">
        <v>817921.37</v>
      </c>
      <c r="G4560" s="13">
        <v>0</v>
      </c>
    </row>
    <row r="4561" spans="1:7" hidden="1" x14ac:dyDescent="0.55000000000000004">
      <c r="A4561" s="10" t="s">
        <v>35</v>
      </c>
      <c r="B4561" s="11">
        <v>43417</v>
      </c>
      <c r="C4561" s="10" t="s">
        <v>48</v>
      </c>
      <c r="D4561" s="10" t="s">
        <v>52</v>
      </c>
      <c r="E4561" s="12">
        <v>392809</v>
      </c>
      <c r="F4561" s="13">
        <v>166115.79</v>
      </c>
      <c r="G4561" s="13">
        <v>0</v>
      </c>
    </row>
    <row r="4562" spans="1:7" hidden="1" x14ac:dyDescent="0.55000000000000004">
      <c r="A4562" s="10" t="s">
        <v>35</v>
      </c>
      <c r="B4562" s="11">
        <v>43417</v>
      </c>
      <c r="C4562" s="10" t="s">
        <v>48</v>
      </c>
      <c r="D4562" s="10" t="s">
        <v>51</v>
      </c>
      <c r="E4562" s="12">
        <v>146092</v>
      </c>
      <c r="F4562" s="13">
        <v>529192.62</v>
      </c>
      <c r="G4562" s="13">
        <v>0</v>
      </c>
    </row>
    <row r="4563" spans="1:7" hidden="1" x14ac:dyDescent="0.55000000000000004">
      <c r="A4563" s="10" t="s">
        <v>47</v>
      </c>
      <c r="B4563" s="11">
        <v>43418</v>
      </c>
      <c r="C4563" s="10" t="s">
        <v>48</v>
      </c>
      <c r="D4563" s="10" t="s">
        <v>50</v>
      </c>
      <c r="E4563" s="12">
        <v>13626</v>
      </c>
      <c r="F4563" s="13">
        <v>58246.92</v>
      </c>
      <c r="G4563" s="13">
        <v>0</v>
      </c>
    </row>
    <row r="4564" spans="1:7" x14ac:dyDescent="0.55000000000000004">
      <c r="A4564" s="10" t="s">
        <v>35</v>
      </c>
      <c r="B4564" s="11">
        <v>43418</v>
      </c>
      <c r="C4564" s="10" t="s">
        <v>48</v>
      </c>
      <c r="D4564" s="10" t="s">
        <v>50</v>
      </c>
      <c r="E4564" s="12">
        <v>219093</v>
      </c>
      <c r="F4564" s="13">
        <v>890613.68</v>
      </c>
      <c r="G4564" s="13">
        <v>0</v>
      </c>
    </row>
    <row r="4565" spans="1:7" hidden="1" x14ac:dyDescent="0.55000000000000004">
      <c r="A4565" s="10" t="s">
        <v>35</v>
      </c>
      <c r="B4565" s="11">
        <v>43418</v>
      </c>
      <c r="C4565" s="10" t="s">
        <v>48</v>
      </c>
      <c r="D4565" s="10" t="s">
        <v>52</v>
      </c>
      <c r="E4565" s="12">
        <v>430949</v>
      </c>
      <c r="F4565" s="13">
        <v>175174.27</v>
      </c>
      <c r="G4565" s="13">
        <v>0</v>
      </c>
    </row>
    <row r="4566" spans="1:7" hidden="1" x14ac:dyDescent="0.55000000000000004">
      <c r="A4566" s="10" t="s">
        <v>35</v>
      </c>
      <c r="B4566" s="11">
        <v>43418</v>
      </c>
      <c r="C4566" s="10" t="s">
        <v>48</v>
      </c>
      <c r="D4566" s="10" t="s">
        <v>51</v>
      </c>
      <c r="E4566" s="12">
        <v>284053</v>
      </c>
      <c r="F4566" s="13">
        <v>1144115.78</v>
      </c>
      <c r="G4566" s="13">
        <v>0</v>
      </c>
    </row>
    <row r="4567" spans="1:7" x14ac:dyDescent="0.55000000000000004">
      <c r="A4567" s="10" t="s">
        <v>35</v>
      </c>
      <c r="B4567" s="11">
        <v>43419</v>
      </c>
      <c r="C4567" s="10" t="s">
        <v>48</v>
      </c>
      <c r="D4567" s="10" t="s">
        <v>50</v>
      </c>
      <c r="E4567" s="12">
        <v>156336</v>
      </c>
      <c r="F4567" s="13">
        <v>636279.93999999994</v>
      </c>
      <c r="G4567" s="13">
        <v>0</v>
      </c>
    </row>
    <row r="4568" spans="1:7" hidden="1" x14ac:dyDescent="0.55000000000000004">
      <c r="A4568" s="10" t="s">
        <v>47</v>
      </c>
      <c r="B4568" s="11">
        <v>43419</v>
      </c>
      <c r="C4568" s="10" t="s">
        <v>48</v>
      </c>
      <c r="D4568" s="10" t="s">
        <v>50</v>
      </c>
      <c r="E4568" s="12">
        <v>2921</v>
      </c>
      <c r="F4568" s="13">
        <v>12556.23</v>
      </c>
      <c r="G4568" s="13">
        <v>0</v>
      </c>
    </row>
    <row r="4569" spans="1:7" hidden="1" x14ac:dyDescent="0.55000000000000004">
      <c r="A4569" s="10" t="s">
        <v>35</v>
      </c>
      <c r="B4569" s="11">
        <v>43419</v>
      </c>
      <c r="C4569" s="10" t="s">
        <v>48</v>
      </c>
      <c r="D4569" s="10" t="s">
        <v>52</v>
      </c>
      <c r="E4569" s="12">
        <v>327576</v>
      </c>
      <c r="F4569" s="13">
        <v>133329.64000000001</v>
      </c>
      <c r="G4569" s="13">
        <v>0</v>
      </c>
    </row>
    <row r="4570" spans="1:7" hidden="1" x14ac:dyDescent="0.55000000000000004">
      <c r="A4570" s="10" t="s">
        <v>35</v>
      </c>
      <c r="B4570" s="11">
        <v>43419</v>
      </c>
      <c r="C4570" s="10" t="s">
        <v>48</v>
      </c>
      <c r="D4570" s="10" t="s">
        <v>51</v>
      </c>
      <c r="E4570" s="12">
        <v>218400</v>
      </c>
      <c r="F4570" s="13">
        <v>867517.47</v>
      </c>
      <c r="G4570" s="13">
        <v>0</v>
      </c>
    </row>
    <row r="4571" spans="1:7" hidden="1" x14ac:dyDescent="0.55000000000000004">
      <c r="A4571" s="10" t="s">
        <v>47</v>
      </c>
      <c r="B4571" s="11">
        <v>43420</v>
      </c>
      <c r="C4571" s="10" t="s">
        <v>48</v>
      </c>
      <c r="D4571" s="10" t="s">
        <v>50</v>
      </c>
      <c r="E4571" s="12">
        <v>2354</v>
      </c>
      <c r="F4571" s="13">
        <v>10139.1</v>
      </c>
      <c r="G4571" s="13">
        <v>0</v>
      </c>
    </row>
    <row r="4572" spans="1:7" x14ac:dyDescent="0.55000000000000004">
      <c r="A4572" s="10" t="s">
        <v>35</v>
      </c>
      <c r="B4572" s="11">
        <v>43420</v>
      </c>
      <c r="C4572" s="10" t="s">
        <v>48</v>
      </c>
      <c r="D4572" s="10" t="s">
        <v>50</v>
      </c>
      <c r="E4572" s="12">
        <v>177149</v>
      </c>
      <c r="F4572" s="13">
        <v>729548.1</v>
      </c>
      <c r="G4572" s="13">
        <v>0</v>
      </c>
    </row>
    <row r="4573" spans="1:7" hidden="1" x14ac:dyDescent="0.55000000000000004">
      <c r="A4573" s="10" t="s">
        <v>35</v>
      </c>
      <c r="B4573" s="11">
        <v>43420</v>
      </c>
      <c r="C4573" s="10" t="s">
        <v>48</v>
      </c>
      <c r="D4573" s="10" t="s">
        <v>52</v>
      </c>
      <c r="E4573" s="12">
        <v>370805</v>
      </c>
      <c r="F4573" s="13">
        <v>152688.93</v>
      </c>
      <c r="G4573" s="13">
        <v>0</v>
      </c>
    </row>
    <row r="4574" spans="1:7" hidden="1" x14ac:dyDescent="0.55000000000000004">
      <c r="A4574" s="10" t="s">
        <v>35</v>
      </c>
      <c r="B4574" s="11">
        <v>43420</v>
      </c>
      <c r="C4574" s="10" t="s">
        <v>48</v>
      </c>
      <c r="D4574" s="10" t="s">
        <v>51</v>
      </c>
      <c r="E4574" s="12">
        <v>150041</v>
      </c>
      <c r="F4574" s="13">
        <v>557902.07999999996</v>
      </c>
      <c r="G4574" s="13">
        <v>0</v>
      </c>
    </row>
    <row r="4575" spans="1:7" x14ac:dyDescent="0.55000000000000004">
      <c r="A4575" s="10" t="s">
        <v>35</v>
      </c>
      <c r="B4575" s="11">
        <v>43423</v>
      </c>
      <c r="C4575" s="10" t="s">
        <v>48</v>
      </c>
      <c r="D4575" s="10" t="s">
        <v>50</v>
      </c>
      <c r="E4575" s="12">
        <v>162398</v>
      </c>
      <c r="F4575" s="13">
        <v>659263.23</v>
      </c>
      <c r="G4575" s="13">
        <v>0</v>
      </c>
    </row>
    <row r="4576" spans="1:7" hidden="1" x14ac:dyDescent="0.55000000000000004">
      <c r="A4576" s="10" t="s">
        <v>47</v>
      </c>
      <c r="B4576" s="11">
        <v>43423</v>
      </c>
      <c r="C4576" s="10" t="s">
        <v>48</v>
      </c>
      <c r="D4576" s="10" t="s">
        <v>50</v>
      </c>
      <c r="E4576" s="12">
        <v>2955</v>
      </c>
      <c r="F4576" s="13">
        <v>12578.31</v>
      </c>
      <c r="G4576" s="13">
        <v>0</v>
      </c>
    </row>
    <row r="4577" spans="1:7" hidden="1" x14ac:dyDescent="0.55000000000000004">
      <c r="A4577" s="10" t="s">
        <v>35</v>
      </c>
      <c r="B4577" s="11">
        <v>43423</v>
      </c>
      <c r="C4577" s="10" t="s">
        <v>48</v>
      </c>
      <c r="D4577" s="10" t="s">
        <v>52</v>
      </c>
      <c r="E4577" s="12">
        <v>324572</v>
      </c>
      <c r="F4577" s="13">
        <v>131793.34</v>
      </c>
      <c r="G4577" s="13">
        <v>0</v>
      </c>
    </row>
    <row r="4578" spans="1:7" hidden="1" x14ac:dyDescent="0.55000000000000004">
      <c r="A4578" s="10" t="s">
        <v>35</v>
      </c>
      <c r="B4578" s="11">
        <v>43423</v>
      </c>
      <c r="C4578" s="10" t="s">
        <v>48</v>
      </c>
      <c r="D4578" s="10" t="s">
        <v>51</v>
      </c>
      <c r="E4578" s="12">
        <v>167557</v>
      </c>
      <c r="F4578" s="13">
        <v>685851.55</v>
      </c>
      <c r="G4578" s="13">
        <v>0</v>
      </c>
    </row>
    <row r="4579" spans="1:7" hidden="1" x14ac:dyDescent="0.55000000000000004">
      <c r="A4579" s="10" t="s">
        <v>47</v>
      </c>
      <c r="B4579" s="11">
        <v>43424</v>
      </c>
      <c r="C4579" s="10" t="s">
        <v>48</v>
      </c>
      <c r="D4579" s="10" t="s">
        <v>50</v>
      </c>
      <c r="E4579" s="12">
        <v>8364</v>
      </c>
      <c r="F4579" s="13">
        <v>34798.870000000003</v>
      </c>
      <c r="G4579" s="13">
        <v>0</v>
      </c>
    </row>
    <row r="4580" spans="1:7" x14ac:dyDescent="0.55000000000000004">
      <c r="A4580" s="10" t="s">
        <v>35</v>
      </c>
      <c r="B4580" s="11">
        <v>43424</v>
      </c>
      <c r="C4580" s="10" t="s">
        <v>48</v>
      </c>
      <c r="D4580" s="10" t="s">
        <v>50</v>
      </c>
      <c r="E4580" s="12">
        <v>224646</v>
      </c>
      <c r="F4580" s="13">
        <v>896553.64</v>
      </c>
      <c r="G4580" s="13">
        <v>0</v>
      </c>
    </row>
    <row r="4581" spans="1:7" hidden="1" x14ac:dyDescent="0.55000000000000004">
      <c r="A4581" s="10" t="s">
        <v>35</v>
      </c>
      <c r="B4581" s="11">
        <v>43424</v>
      </c>
      <c r="C4581" s="10" t="s">
        <v>48</v>
      </c>
      <c r="D4581" s="10" t="s">
        <v>52</v>
      </c>
      <c r="E4581" s="12">
        <v>426579</v>
      </c>
      <c r="F4581" s="13">
        <v>170263.6</v>
      </c>
      <c r="G4581" s="13">
        <v>0</v>
      </c>
    </row>
    <row r="4582" spans="1:7" hidden="1" x14ac:dyDescent="0.55000000000000004">
      <c r="A4582" s="10" t="s">
        <v>35</v>
      </c>
      <c r="B4582" s="11">
        <v>43424</v>
      </c>
      <c r="C4582" s="10" t="s">
        <v>48</v>
      </c>
      <c r="D4582" s="10" t="s">
        <v>51</v>
      </c>
      <c r="E4582" s="12">
        <v>164458</v>
      </c>
      <c r="F4582" s="13">
        <v>660976.86</v>
      </c>
      <c r="G4582" s="13">
        <v>0</v>
      </c>
    </row>
    <row r="4583" spans="1:7" hidden="1" x14ac:dyDescent="0.55000000000000004">
      <c r="A4583" s="10" t="s">
        <v>47</v>
      </c>
      <c r="B4583" s="11">
        <v>43425</v>
      </c>
      <c r="C4583" s="10" t="s">
        <v>48</v>
      </c>
      <c r="D4583" s="10" t="s">
        <v>50</v>
      </c>
      <c r="E4583" s="12">
        <v>4888</v>
      </c>
      <c r="F4583" s="13">
        <v>20332.18</v>
      </c>
      <c r="G4583" s="13">
        <v>0</v>
      </c>
    </row>
    <row r="4584" spans="1:7" x14ac:dyDescent="0.55000000000000004">
      <c r="A4584" s="10" t="s">
        <v>35</v>
      </c>
      <c r="B4584" s="11">
        <v>43425</v>
      </c>
      <c r="C4584" s="10" t="s">
        <v>48</v>
      </c>
      <c r="D4584" s="10" t="s">
        <v>50</v>
      </c>
      <c r="E4584" s="12">
        <v>173435</v>
      </c>
      <c r="F4584" s="13">
        <v>677118.66</v>
      </c>
      <c r="G4584" s="13">
        <v>0</v>
      </c>
    </row>
    <row r="4585" spans="1:7" hidden="1" x14ac:dyDescent="0.55000000000000004">
      <c r="A4585" s="10" t="s">
        <v>35</v>
      </c>
      <c r="B4585" s="11">
        <v>43425</v>
      </c>
      <c r="C4585" s="10" t="s">
        <v>48</v>
      </c>
      <c r="D4585" s="10" t="s">
        <v>52</v>
      </c>
      <c r="E4585" s="12">
        <v>365497</v>
      </c>
      <c r="F4585" s="13">
        <v>142758.69</v>
      </c>
      <c r="G4585" s="13">
        <v>0</v>
      </c>
    </row>
    <row r="4586" spans="1:7" hidden="1" x14ac:dyDescent="0.55000000000000004">
      <c r="A4586" s="10" t="s">
        <v>35</v>
      </c>
      <c r="B4586" s="11">
        <v>43425</v>
      </c>
      <c r="C4586" s="10" t="s">
        <v>48</v>
      </c>
      <c r="D4586" s="10" t="s">
        <v>51</v>
      </c>
      <c r="E4586" s="12">
        <v>117343</v>
      </c>
      <c r="F4586" s="13">
        <v>485976.02</v>
      </c>
      <c r="G4586" s="13">
        <v>0</v>
      </c>
    </row>
    <row r="4587" spans="1:7" x14ac:dyDescent="0.55000000000000004">
      <c r="A4587" s="10" t="s">
        <v>35</v>
      </c>
      <c r="B4587" s="11">
        <v>43426</v>
      </c>
      <c r="C4587" s="10" t="s">
        <v>48</v>
      </c>
      <c r="D4587" s="10" t="s">
        <v>50</v>
      </c>
      <c r="E4587" s="12">
        <v>134342</v>
      </c>
      <c r="F4587" s="13">
        <v>517334.33</v>
      </c>
      <c r="G4587" s="13">
        <v>0</v>
      </c>
    </row>
    <row r="4588" spans="1:7" hidden="1" x14ac:dyDescent="0.55000000000000004">
      <c r="A4588" s="10" t="s">
        <v>47</v>
      </c>
      <c r="B4588" s="11">
        <v>43426</v>
      </c>
      <c r="C4588" s="10" t="s">
        <v>48</v>
      </c>
      <c r="D4588" s="10" t="s">
        <v>50</v>
      </c>
      <c r="E4588" s="12">
        <v>2829</v>
      </c>
      <c r="F4588" s="13">
        <v>11751.04</v>
      </c>
      <c r="G4588" s="13">
        <v>0</v>
      </c>
    </row>
    <row r="4589" spans="1:7" hidden="1" x14ac:dyDescent="0.55000000000000004">
      <c r="A4589" s="10" t="s">
        <v>35</v>
      </c>
      <c r="B4589" s="11">
        <v>43426</v>
      </c>
      <c r="C4589" s="10" t="s">
        <v>48</v>
      </c>
      <c r="D4589" s="10" t="s">
        <v>52</v>
      </c>
      <c r="E4589" s="12">
        <v>293020</v>
      </c>
      <c r="F4589" s="13">
        <v>112858.27</v>
      </c>
      <c r="G4589" s="13">
        <v>0</v>
      </c>
    </row>
    <row r="4590" spans="1:7" hidden="1" x14ac:dyDescent="0.55000000000000004">
      <c r="A4590" s="10" t="s">
        <v>35</v>
      </c>
      <c r="B4590" s="11">
        <v>43426</v>
      </c>
      <c r="C4590" s="10" t="s">
        <v>48</v>
      </c>
      <c r="D4590" s="10" t="s">
        <v>51</v>
      </c>
      <c r="E4590" s="12">
        <v>112614</v>
      </c>
      <c r="F4590" s="13">
        <v>425460.84</v>
      </c>
      <c r="G4590" s="13">
        <v>0</v>
      </c>
    </row>
    <row r="4591" spans="1:7" hidden="1" x14ac:dyDescent="0.55000000000000004">
      <c r="A4591" s="10" t="s">
        <v>47</v>
      </c>
      <c r="B4591" s="11">
        <v>43427</v>
      </c>
      <c r="C4591" s="10" t="s">
        <v>48</v>
      </c>
      <c r="D4591" s="10" t="s">
        <v>50</v>
      </c>
      <c r="E4591" s="12">
        <v>7408</v>
      </c>
      <c r="F4591" s="13">
        <v>29798.97</v>
      </c>
      <c r="G4591" s="13">
        <v>0</v>
      </c>
    </row>
    <row r="4592" spans="1:7" x14ac:dyDescent="0.55000000000000004">
      <c r="A4592" s="10" t="s">
        <v>35</v>
      </c>
      <c r="B4592" s="11">
        <v>43427</v>
      </c>
      <c r="C4592" s="10" t="s">
        <v>48</v>
      </c>
      <c r="D4592" s="10" t="s">
        <v>50</v>
      </c>
      <c r="E4592" s="12">
        <v>156841</v>
      </c>
      <c r="F4592" s="13">
        <v>569796.25</v>
      </c>
      <c r="G4592" s="13">
        <v>0</v>
      </c>
    </row>
    <row r="4593" spans="1:7" hidden="1" x14ac:dyDescent="0.55000000000000004">
      <c r="A4593" s="10" t="s">
        <v>35</v>
      </c>
      <c r="B4593" s="11">
        <v>43427</v>
      </c>
      <c r="C4593" s="10" t="s">
        <v>48</v>
      </c>
      <c r="D4593" s="10" t="s">
        <v>52</v>
      </c>
      <c r="E4593" s="12">
        <v>303814</v>
      </c>
      <c r="F4593" s="13">
        <v>110459.35</v>
      </c>
      <c r="G4593" s="13">
        <v>0</v>
      </c>
    </row>
    <row r="4594" spans="1:7" hidden="1" x14ac:dyDescent="0.55000000000000004">
      <c r="A4594" s="10" t="s">
        <v>35</v>
      </c>
      <c r="B4594" s="11">
        <v>43427</v>
      </c>
      <c r="C4594" s="10" t="s">
        <v>48</v>
      </c>
      <c r="D4594" s="10" t="s">
        <v>51</v>
      </c>
      <c r="E4594" s="12">
        <v>70283</v>
      </c>
      <c r="F4594" s="13">
        <v>273603.98</v>
      </c>
      <c r="G4594" s="13">
        <v>0</v>
      </c>
    </row>
    <row r="4595" spans="1:7" hidden="1" x14ac:dyDescent="0.55000000000000004">
      <c r="A4595" s="10" t="s">
        <v>47</v>
      </c>
      <c r="B4595" s="11">
        <v>43430</v>
      </c>
      <c r="C4595" s="10" t="s">
        <v>48</v>
      </c>
      <c r="D4595" s="10" t="s">
        <v>50</v>
      </c>
      <c r="E4595" s="12">
        <v>4836</v>
      </c>
      <c r="F4595" s="13">
        <v>19034.189999999999</v>
      </c>
      <c r="G4595" s="13">
        <v>0</v>
      </c>
    </row>
    <row r="4596" spans="1:7" x14ac:dyDescent="0.55000000000000004">
      <c r="A4596" s="10" t="s">
        <v>35</v>
      </c>
      <c r="B4596" s="11">
        <v>43430</v>
      </c>
      <c r="C4596" s="10" t="s">
        <v>48</v>
      </c>
      <c r="D4596" s="10" t="s">
        <v>50</v>
      </c>
      <c r="E4596" s="12">
        <v>163073</v>
      </c>
      <c r="F4596" s="13">
        <v>595352.6</v>
      </c>
      <c r="G4596" s="13">
        <v>0</v>
      </c>
    </row>
    <row r="4597" spans="1:7" hidden="1" x14ac:dyDescent="0.55000000000000004">
      <c r="A4597" s="10" t="s">
        <v>35</v>
      </c>
      <c r="B4597" s="11">
        <v>43430</v>
      </c>
      <c r="C4597" s="10" t="s">
        <v>48</v>
      </c>
      <c r="D4597" s="10" t="s">
        <v>52</v>
      </c>
      <c r="E4597" s="12">
        <v>338907</v>
      </c>
      <c r="F4597" s="13">
        <v>123795.63</v>
      </c>
      <c r="G4597" s="13">
        <v>0</v>
      </c>
    </row>
    <row r="4598" spans="1:7" hidden="1" x14ac:dyDescent="0.55000000000000004">
      <c r="A4598" s="10" t="s">
        <v>35</v>
      </c>
      <c r="B4598" s="11">
        <v>43430</v>
      </c>
      <c r="C4598" s="10" t="s">
        <v>48</v>
      </c>
      <c r="D4598" s="10" t="s">
        <v>51</v>
      </c>
      <c r="E4598" s="12">
        <v>101294</v>
      </c>
      <c r="F4598" s="13">
        <v>368844.26</v>
      </c>
      <c r="G4598" s="13">
        <v>0</v>
      </c>
    </row>
    <row r="4599" spans="1:7" hidden="1" x14ac:dyDescent="0.55000000000000004">
      <c r="A4599" s="10" t="s">
        <v>47</v>
      </c>
      <c r="B4599" s="11">
        <v>43431</v>
      </c>
      <c r="C4599" s="10" t="s">
        <v>48</v>
      </c>
      <c r="D4599" s="10" t="s">
        <v>50</v>
      </c>
      <c r="E4599" s="12">
        <v>3626</v>
      </c>
      <c r="F4599" s="13">
        <v>14178.43</v>
      </c>
      <c r="G4599" s="13">
        <v>0</v>
      </c>
    </row>
    <row r="4600" spans="1:7" x14ac:dyDescent="0.55000000000000004">
      <c r="A4600" s="10" t="s">
        <v>35</v>
      </c>
      <c r="B4600" s="11">
        <v>43431</v>
      </c>
      <c r="C4600" s="10" t="s">
        <v>48</v>
      </c>
      <c r="D4600" s="10" t="s">
        <v>50</v>
      </c>
      <c r="E4600" s="12">
        <v>198254</v>
      </c>
      <c r="F4600" s="13">
        <v>725371.54</v>
      </c>
      <c r="G4600" s="13">
        <v>0</v>
      </c>
    </row>
    <row r="4601" spans="1:7" hidden="1" x14ac:dyDescent="0.55000000000000004">
      <c r="A4601" s="10" t="s">
        <v>35</v>
      </c>
      <c r="B4601" s="11">
        <v>43431</v>
      </c>
      <c r="C4601" s="10" t="s">
        <v>48</v>
      </c>
      <c r="D4601" s="10" t="s">
        <v>52</v>
      </c>
      <c r="E4601" s="12">
        <v>414064</v>
      </c>
      <c r="F4601" s="13">
        <v>151520.6</v>
      </c>
      <c r="G4601" s="13">
        <v>0</v>
      </c>
    </row>
    <row r="4602" spans="1:7" hidden="1" x14ac:dyDescent="0.55000000000000004">
      <c r="A4602" s="10" t="s">
        <v>35</v>
      </c>
      <c r="B4602" s="11">
        <v>43431</v>
      </c>
      <c r="C4602" s="10" t="s">
        <v>48</v>
      </c>
      <c r="D4602" s="10" t="s">
        <v>51</v>
      </c>
      <c r="E4602" s="12">
        <v>81602</v>
      </c>
      <c r="F4602" s="13">
        <v>304394.37</v>
      </c>
      <c r="G4602" s="13">
        <v>0</v>
      </c>
    </row>
    <row r="4603" spans="1:7" x14ac:dyDescent="0.55000000000000004">
      <c r="A4603" s="10" t="s">
        <v>35</v>
      </c>
      <c r="B4603" s="11">
        <v>43432</v>
      </c>
      <c r="C4603" s="10" t="s">
        <v>48</v>
      </c>
      <c r="D4603" s="10" t="s">
        <v>50</v>
      </c>
      <c r="E4603" s="12">
        <v>201630</v>
      </c>
      <c r="F4603" s="13">
        <v>736132.41</v>
      </c>
      <c r="G4603" s="13">
        <v>0</v>
      </c>
    </row>
    <row r="4604" spans="1:7" hidden="1" x14ac:dyDescent="0.55000000000000004">
      <c r="A4604" s="10" t="s">
        <v>47</v>
      </c>
      <c r="B4604" s="11">
        <v>43432</v>
      </c>
      <c r="C4604" s="10" t="s">
        <v>48</v>
      </c>
      <c r="D4604" s="10" t="s">
        <v>50</v>
      </c>
      <c r="E4604" s="12">
        <v>5451</v>
      </c>
      <c r="F4604" s="13">
        <v>21236.3</v>
      </c>
      <c r="G4604" s="13">
        <v>0</v>
      </c>
    </row>
    <row r="4605" spans="1:7" hidden="1" x14ac:dyDescent="0.55000000000000004">
      <c r="A4605" s="10" t="s">
        <v>35</v>
      </c>
      <c r="B4605" s="11">
        <v>43432</v>
      </c>
      <c r="C4605" s="10" t="s">
        <v>48</v>
      </c>
      <c r="D4605" s="10" t="s">
        <v>52</v>
      </c>
      <c r="E4605" s="12">
        <v>442325</v>
      </c>
      <c r="F4605" s="13">
        <v>161583.22</v>
      </c>
      <c r="G4605" s="13">
        <v>0</v>
      </c>
    </row>
    <row r="4606" spans="1:7" hidden="1" x14ac:dyDescent="0.55000000000000004">
      <c r="A4606" s="10" t="s">
        <v>35</v>
      </c>
      <c r="B4606" s="11">
        <v>43432</v>
      </c>
      <c r="C4606" s="10" t="s">
        <v>48</v>
      </c>
      <c r="D4606" s="10" t="s">
        <v>51</v>
      </c>
      <c r="E4606" s="12">
        <v>75271</v>
      </c>
      <c r="F4606" s="13">
        <v>291538.3</v>
      </c>
      <c r="G4606" s="13">
        <v>0</v>
      </c>
    </row>
    <row r="4607" spans="1:7" hidden="1" x14ac:dyDescent="0.55000000000000004">
      <c r="A4607" s="10" t="s">
        <v>47</v>
      </c>
      <c r="B4607" s="11">
        <v>43433</v>
      </c>
      <c r="C4607" s="10" t="s">
        <v>48</v>
      </c>
      <c r="D4607" s="10" t="s">
        <v>50</v>
      </c>
      <c r="E4607" s="12">
        <v>8279</v>
      </c>
      <c r="F4607" s="13">
        <v>31501.25</v>
      </c>
      <c r="G4607" s="13">
        <v>0</v>
      </c>
    </row>
    <row r="4608" spans="1:7" x14ac:dyDescent="0.55000000000000004">
      <c r="A4608" s="10" t="s">
        <v>35</v>
      </c>
      <c r="B4608" s="11">
        <v>43433</v>
      </c>
      <c r="C4608" s="10" t="s">
        <v>48</v>
      </c>
      <c r="D4608" s="10" t="s">
        <v>50</v>
      </c>
      <c r="E4608" s="12">
        <v>220712</v>
      </c>
      <c r="F4608" s="13">
        <v>786290.82</v>
      </c>
      <c r="G4608" s="13">
        <v>0</v>
      </c>
    </row>
    <row r="4609" spans="1:7" hidden="1" x14ac:dyDescent="0.55000000000000004">
      <c r="A4609" s="10" t="s">
        <v>35</v>
      </c>
      <c r="B4609" s="11">
        <v>43433</v>
      </c>
      <c r="C4609" s="10" t="s">
        <v>48</v>
      </c>
      <c r="D4609" s="10" t="s">
        <v>52</v>
      </c>
      <c r="E4609" s="12">
        <v>472627</v>
      </c>
      <c r="F4609" s="13">
        <v>168448.53</v>
      </c>
      <c r="G4609" s="13">
        <v>0</v>
      </c>
    </row>
    <row r="4610" spans="1:7" hidden="1" x14ac:dyDescent="0.55000000000000004">
      <c r="A4610" s="10" t="s">
        <v>35</v>
      </c>
      <c r="B4610" s="11">
        <v>43433</v>
      </c>
      <c r="C4610" s="10" t="s">
        <v>48</v>
      </c>
      <c r="D4610" s="10" t="s">
        <v>51</v>
      </c>
      <c r="E4610" s="12">
        <v>100050</v>
      </c>
      <c r="F4610" s="13">
        <v>398760.45</v>
      </c>
      <c r="G4610" s="13">
        <v>0</v>
      </c>
    </row>
    <row r="4611" spans="1:7" hidden="1" x14ac:dyDescent="0.55000000000000004">
      <c r="A4611" s="10" t="s">
        <v>47</v>
      </c>
      <c r="B4611" s="11">
        <v>43434</v>
      </c>
      <c r="C4611" s="10" t="s">
        <v>48</v>
      </c>
      <c r="D4611" s="10" t="s">
        <v>50</v>
      </c>
      <c r="E4611" s="12">
        <v>6232</v>
      </c>
      <c r="F4611" s="13">
        <v>23659.39</v>
      </c>
      <c r="G4611" s="13">
        <v>0</v>
      </c>
    </row>
    <row r="4612" spans="1:7" x14ac:dyDescent="0.55000000000000004">
      <c r="A4612" s="10" t="s">
        <v>35</v>
      </c>
      <c r="B4612" s="11">
        <v>43434</v>
      </c>
      <c r="C4612" s="10" t="s">
        <v>48</v>
      </c>
      <c r="D4612" s="10" t="s">
        <v>50</v>
      </c>
      <c r="E4612" s="12">
        <v>214319</v>
      </c>
      <c r="F4612" s="13">
        <v>762047.99</v>
      </c>
      <c r="G4612" s="13">
        <v>0</v>
      </c>
    </row>
    <row r="4613" spans="1:7" hidden="1" x14ac:dyDescent="0.55000000000000004">
      <c r="A4613" s="10" t="s">
        <v>35</v>
      </c>
      <c r="B4613" s="11">
        <v>43434</v>
      </c>
      <c r="C4613" s="10" t="s">
        <v>48</v>
      </c>
      <c r="D4613" s="10" t="s">
        <v>52</v>
      </c>
      <c r="E4613" s="12">
        <v>461592</v>
      </c>
      <c r="F4613" s="13">
        <v>164187.34</v>
      </c>
      <c r="G4613" s="13">
        <v>0</v>
      </c>
    </row>
    <row r="4614" spans="1:7" hidden="1" x14ac:dyDescent="0.55000000000000004">
      <c r="A4614" s="10" t="s">
        <v>35</v>
      </c>
      <c r="B4614" s="11">
        <v>43434</v>
      </c>
      <c r="C4614" s="10" t="s">
        <v>48</v>
      </c>
      <c r="D4614" s="10" t="s">
        <v>51</v>
      </c>
      <c r="E4614" s="12">
        <v>71549</v>
      </c>
      <c r="F4614" s="13">
        <v>285522.34999999998</v>
      </c>
      <c r="G4614" s="13">
        <v>0</v>
      </c>
    </row>
    <row r="4615" spans="1:7" x14ac:dyDescent="0.55000000000000004">
      <c r="A4615" s="10" t="s">
        <v>35</v>
      </c>
      <c r="B4615" s="11">
        <v>43437</v>
      </c>
      <c r="C4615" s="10" t="s">
        <v>48</v>
      </c>
      <c r="D4615" s="10" t="s">
        <v>50</v>
      </c>
      <c r="E4615" s="12">
        <v>187835</v>
      </c>
      <c r="F4615" s="13">
        <v>702856.1</v>
      </c>
      <c r="G4615" s="13">
        <v>0</v>
      </c>
    </row>
    <row r="4616" spans="1:7" hidden="1" x14ac:dyDescent="0.55000000000000004">
      <c r="A4616" s="10" t="s">
        <v>47</v>
      </c>
      <c r="B4616" s="11">
        <v>43437</v>
      </c>
      <c r="C4616" s="10" t="s">
        <v>48</v>
      </c>
      <c r="D4616" s="10" t="s">
        <v>50</v>
      </c>
      <c r="E4616" s="12">
        <v>6630</v>
      </c>
      <c r="F4616" s="13">
        <v>25412.55</v>
      </c>
      <c r="G4616" s="13">
        <v>0</v>
      </c>
    </row>
    <row r="4617" spans="1:7" hidden="1" x14ac:dyDescent="0.55000000000000004">
      <c r="A4617" s="10" t="s">
        <v>35</v>
      </c>
      <c r="B4617" s="11">
        <v>43437</v>
      </c>
      <c r="C4617" s="10" t="s">
        <v>48</v>
      </c>
      <c r="D4617" s="10" t="s">
        <v>52</v>
      </c>
      <c r="E4617" s="12">
        <v>407217</v>
      </c>
      <c r="F4617" s="13">
        <v>152402.92000000001</v>
      </c>
      <c r="G4617" s="13">
        <v>0</v>
      </c>
    </row>
    <row r="4618" spans="1:7" hidden="1" x14ac:dyDescent="0.55000000000000004">
      <c r="A4618" s="10" t="s">
        <v>35</v>
      </c>
      <c r="B4618" s="11">
        <v>43437</v>
      </c>
      <c r="C4618" s="10" t="s">
        <v>48</v>
      </c>
      <c r="D4618" s="10" t="s">
        <v>51</v>
      </c>
      <c r="E4618" s="12">
        <v>74702</v>
      </c>
      <c r="F4618" s="13">
        <v>288057.21999999997</v>
      </c>
      <c r="G4618" s="13">
        <v>0</v>
      </c>
    </row>
    <row r="4619" spans="1:7" x14ac:dyDescent="0.55000000000000004">
      <c r="A4619" s="10" t="s">
        <v>35</v>
      </c>
      <c r="B4619" s="11">
        <v>43438</v>
      </c>
      <c r="C4619" s="10" t="s">
        <v>48</v>
      </c>
      <c r="D4619" s="10" t="s">
        <v>50</v>
      </c>
      <c r="E4619" s="12">
        <v>201509</v>
      </c>
      <c r="F4619" s="13">
        <v>763579.49</v>
      </c>
      <c r="G4619" s="13">
        <v>0</v>
      </c>
    </row>
    <row r="4620" spans="1:7" hidden="1" x14ac:dyDescent="0.55000000000000004">
      <c r="A4620" s="10" t="s">
        <v>47</v>
      </c>
      <c r="B4620" s="11">
        <v>43438</v>
      </c>
      <c r="C4620" s="10" t="s">
        <v>48</v>
      </c>
      <c r="D4620" s="10" t="s">
        <v>50</v>
      </c>
      <c r="E4620" s="12">
        <v>5084</v>
      </c>
      <c r="F4620" s="13">
        <v>19873.37</v>
      </c>
      <c r="G4620" s="13">
        <v>0</v>
      </c>
    </row>
    <row r="4621" spans="1:7" hidden="1" x14ac:dyDescent="0.55000000000000004">
      <c r="A4621" s="10" t="s">
        <v>35</v>
      </c>
      <c r="B4621" s="11">
        <v>43438</v>
      </c>
      <c r="C4621" s="10" t="s">
        <v>48</v>
      </c>
      <c r="D4621" s="10" t="s">
        <v>52</v>
      </c>
      <c r="E4621" s="12">
        <v>449468</v>
      </c>
      <c r="F4621" s="13">
        <v>170269.12</v>
      </c>
      <c r="G4621" s="13">
        <v>0</v>
      </c>
    </row>
    <row r="4622" spans="1:7" hidden="1" x14ac:dyDescent="0.55000000000000004">
      <c r="A4622" s="10" t="s">
        <v>35</v>
      </c>
      <c r="B4622" s="11">
        <v>43438</v>
      </c>
      <c r="C4622" s="10" t="s">
        <v>48</v>
      </c>
      <c r="D4622" s="10" t="s">
        <v>51</v>
      </c>
      <c r="E4622" s="12">
        <v>71606</v>
      </c>
      <c r="F4622" s="13">
        <v>282119.59000000003</v>
      </c>
      <c r="G4622" s="13">
        <v>0</v>
      </c>
    </row>
    <row r="4623" spans="1:7" hidden="1" x14ac:dyDescent="0.55000000000000004">
      <c r="A4623" s="10" t="s">
        <v>47</v>
      </c>
      <c r="B4623" s="11">
        <v>43439</v>
      </c>
      <c r="C4623" s="10" t="s">
        <v>48</v>
      </c>
      <c r="D4623" s="10" t="s">
        <v>50</v>
      </c>
      <c r="E4623" s="12">
        <v>5062</v>
      </c>
      <c r="F4623" s="13">
        <v>19641.61</v>
      </c>
      <c r="G4623" s="13">
        <v>0</v>
      </c>
    </row>
    <row r="4624" spans="1:7" x14ac:dyDescent="0.55000000000000004">
      <c r="A4624" s="10" t="s">
        <v>35</v>
      </c>
      <c r="B4624" s="11">
        <v>43439</v>
      </c>
      <c r="C4624" s="10" t="s">
        <v>48</v>
      </c>
      <c r="D4624" s="10" t="s">
        <v>50</v>
      </c>
      <c r="E4624" s="12">
        <v>199877</v>
      </c>
      <c r="F4624" s="13">
        <v>753987.68</v>
      </c>
      <c r="G4624" s="13">
        <v>0</v>
      </c>
    </row>
    <row r="4625" spans="1:7" hidden="1" x14ac:dyDescent="0.55000000000000004">
      <c r="A4625" s="10" t="s">
        <v>35</v>
      </c>
      <c r="B4625" s="11">
        <v>43439</v>
      </c>
      <c r="C4625" s="10" t="s">
        <v>48</v>
      </c>
      <c r="D4625" s="10" t="s">
        <v>52</v>
      </c>
      <c r="E4625" s="12">
        <v>459123</v>
      </c>
      <c r="F4625" s="13">
        <v>173153.38</v>
      </c>
      <c r="G4625" s="13">
        <v>0</v>
      </c>
    </row>
    <row r="4626" spans="1:7" hidden="1" x14ac:dyDescent="0.55000000000000004">
      <c r="A4626" s="10" t="s">
        <v>35</v>
      </c>
      <c r="B4626" s="11">
        <v>43439</v>
      </c>
      <c r="C4626" s="10" t="s">
        <v>48</v>
      </c>
      <c r="D4626" s="10" t="s">
        <v>51</v>
      </c>
      <c r="E4626" s="12">
        <v>63352</v>
      </c>
      <c r="F4626" s="13">
        <v>253194.26</v>
      </c>
      <c r="G4626" s="13">
        <v>0</v>
      </c>
    </row>
    <row r="4627" spans="1:7" hidden="1" x14ac:dyDescent="0.55000000000000004">
      <c r="A4627" s="10" t="s">
        <v>47</v>
      </c>
      <c r="B4627" s="11">
        <v>43440</v>
      </c>
      <c r="C4627" s="10" t="s">
        <v>48</v>
      </c>
      <c r="D4627" s="10" t="s">
        <v>50</v>
      </c>
      <c r="E4627" s="12">
        <v>10136</v>
      </c>
      <c r="F4627" s="13">
        <v>38914.49</v>
      </c>
      <c r="G4627" s="13">
        <v>0</v>
      </c>
    </row>
    <row r="4628" spans="1:7" x14ac:dyDescent="0.55000000000000004">
      <c r="A4628" s="10" t="s">
        <v>35</v>
      </c>
      <c r="B4628" s="11">
        <v>43440</v>
      </c>
      <c r="C4628" s="10" t="s">
        <v>48</v>
      </c>
      <c r="D4628" s="10" t="s">
        <v>50</v>
      </c>
      <c r="E4628" s="12">
        <v>356339</v>
      </c>
      <c r="F4628" s="13">
        <v>1301699.74</v>
      </c>
      <c r="G4628" s="13">
        <v>0</v>
      </c>
    </row>
    <row r="4629" spans="1:7" hidden="1" x14ac:dyDescent="0.55000000000000004">
      <c r="A4629" s="10" t="s">
        <v>35</v>
      </c>
      <c r="B4629" s="11">
        <v>43440</v>
      </c>
      <c r="C4629" s="10" t="s">
        <v>48</v>
      </c>
      <c r="D4629" s="10" t="s">
        <v>52</v>
      </c>
      <c r="E4629" s="12">
        <v>795322</v>
      </c>
      <c r="F4629" s="13">
        <v>290667.37</v>
      </c>
      <c r="G4629" s="13">
        <v>0</v>
      </c>
    </row>
    <row r="4630" spans="1:7" hidden="1" x14ac:dyDescent="0.55000000000000004">
      <c r="A4630" s="10" t="s">
        <v>35</v>
      </c>
      <c r="B4630" s="11">
        <v>43440</v>
      </c>
      <c r="C4630" s="10" t="s">
        <v>48</v>
      </c>
      <c r="D4630" s="10" t="s">
        <v>51</v>
      </c>
      <c r="E4630" s="12">
        <v>59712</v>
      </c>
      <c r="F4630" s="13">
        <v>231578.95</v>
      </c>
      <c r="G4630" s="13">
        <v>0</v>
      </c>
    </row>
    <row r="4631" spans="1:7" x14ac:dyDescent="0.55000000000000004">
      <c r="A4631" s="10" t="s">
        <v>35</v>
      </c>
      <c r="B4631" s="11">
        <v>43441</v>
      </c>
      <c r="C4631" s="10" t="s">
        <v>48</v>
      </c>
      <c r="D4631" s="10" t="s">
        <v>50</v>
      </c>
      <c r="E4631" s="12">
        <v>287872</v>
      </c>
      <c r="F4631" s="13">
        <v>1072530.6200000001</v>
      </c>
      <c r="G4631" s="13">
        <v>0</v>
      </c>
    </row>
    <row r="4632" spans="1:7" hidden="1" x14ac:dyDescent="0.55000000000000004">
      <c r="A4632" s="10" t="s">
        <v>47</v>
      </c>
      <c r="B4632" s="11">
        <v>43441</v>
      </c>
      <c r="C4632" s="10" t="s">
        <v>48</v>
      </c>
      <c r="D4632" s="10" t="s">
        <v>50</v>
      </c>
      <c r="E4632" s="12">
        <v>11924</v>
      </c>
      <c r="F4632" s="13">
        <v>45732.84</v>
      </c>
      <c r="G4632" s="13">
        <v>0</v>
      </c>
    </row>
    <row r="4633" spans="1:7" hidden="1" x14ac:dyDescent="0.55000000000000004">
      <c r="A4633" s="10" t="s">
        <v>35</v>
      </c>
      <c r="B4633" s="11">
        <v>43441</v>
      </c>
      <c r="C4633" s="10" t="s">
        <v>48</v>
      </c>
      <c r="D4633" s="10" t="s">
        <v>52</v>
      </c>
      <c r="E4633" s="12">
        <v>634320</v>
      </c>
      <c r="F4633" s="13">
        <v>236219.89</v>
      </c>
      <c r="G4633" s="13">
        <v>0</v>
      </c>
    </row>
    <row r="4634" spans="1:7" hidden="1" x14ac:dyDescent="0.55000000000000004">
      <c r="A4634" s="10" t="s">
        <v>35</v>
      </c>
      <c r="B4634" s="11">
        <v>43441</v>
      </c>
      <c r="C4634" s="10" t="s">
        <v>48</v>
      </c>
      <c r="D4634" s="10" t="s">
        <v>51</v>
      </c>
      <c r="E4634" s="12">
        <v>75749</v>
      </c>
      <c r="F4634" s="13">
        <v>294851.01</v>
      </c>
      <c r="G4634" s="13">
        <v>0</v>
      </c>
    </row>
    <row r="4635" spans="1:7" x14ac:dyDescent="0.55000000000000004">
      <c r="A4635" s="10" t="s">
        <v>35</v>
      </c>
      <c r="B4635" s="11">
        <v>43444</v>
      </c>
      <c r="C4635" s="10" t="s">
        <v>48</v>
      </c>
      <c r="D4635" s="10" t="s">
        <v>50</v>
      </c>
      <c r="E4635" s="12">
        <v>181604</v>
      </c>
      <c r="F4635" s="13">
        <v>680534.15</v>
      </c>
      <c r="G4635" s="13">
        <v>0</v>
      </c>
    </row>
    <row r="4636" spans="1:7" hidden="1" x14ac:dyDescent="0.55000000000000004">
      <c r="A4636" s="10" t="s">
        <v>47</v>
      </c>
      <c r="B4636" s="11">
        <v>43444</v>
      </c>
      <c r="C4636" s="10" t="s">
        <v>48</v>
      </c>
      <c r="D4636" s="10" t="s">
        <v>50</v>
      </c>
      <c r="E4636" s="12">
        <v>5140</v>
      </c>
      <c r="F4636" s="13">
        <v>19829.04</v>
      </c>
      <c r="G4636" s="13">
        <v>0</v>
      </c>
    </row>
    <row r="4637" spans="1:7" hidden="1" x14ac:dyDescent="0.55000000000000004">
      <c r="A4637" s="10" t="s">
        <v>35</v>
      </c>
      <c r="B4637" s="11">
        <v>43444</v>
      </c>
      <c r="C4637" s="10" t="s">
        <v>48</v>
      </c>
      <c r="D4637" s="10" t="s">
        <v>52</v>
      </c>
      <c r="E4637" s="12">
        <v>442557</v>
      </c>
      <c r="F4637" s="13">
        <v>165919.79999999999</v>
      </c>
      <c r="G4637" s="13">
        <v>0</v>
      </c>
    </row>
    <row r="4638" spans="1:7" hidden="1" x14ac:dyDescent="0.55000000000000004">
      <c r="A4638" s="10" t="s">
        <v>35</v>
      </c>
      <c r="B4638" s="11">
        <v>43444</v>
      </c>
      <c r="C4638" s="10" t="s">
        <v>48</v>
      </c>
      <c r="D4638" s="10" t="s">
        <v>51</v>
      </c>
      <c r="E4638" s="12">
        <v>69398</v>
      </c>
      <c r="F4638" s="13">
        <v>282826.74</v>
      </c>
      <c r="G4638" s="13">
        <v>0</v>
      </c>
    </row>
    <row r="4639" spans="1:7" hidden="1" x14ac:dyDescent="0.55000000000000004">
      <c r="A4639" s="10" t="s">
        <v>47</v>
      </c>
      <c r="B4639" s="11">
        <v>43445</v>
      </c>
      <c r="C4639" s="10" t="s">
        <v>48</v>
      </c>
      <c r="D4639" s="10" t="s">
        <v>50</v>
      </c>
      <c r="E4639" s="12">
        <v>5693</v>
      </c>
      <c r="F4639" s="13">
        <v>21798.49</v>
      </c>
      <c r="G4639" s="13">
        <v>0</v>
      </c>
    </row>
    <row r="4640" spans="1:7" x14ac:dyDescent="0.55000000000000004">
      <c r="A4640" s="10" t="s">
        <v>35</v>
      </c>
      <c r="B4640" s="11">
        <v>43445</v>
      </c>
      <c r="C4640" s="10" t="s">
        <v>48</v>
      </c>
      <c r="D4640" s="10" t="s">
        <v>50</v>
      </c>
      <c r="E4640" s="12">
        <v>171940</v>
      </c>
      <c r="F4640" s="13">
        <v>641295.15</v>
      </c>
      <c r="G4640" s="13">
        <v>0</v>
      </c>
    </row>
    <row r="4641" spans="1:7" hidden="1" x14ac:dyDescent="0.55000000000000004">
      <c r="A4641" s="10" t="s">
        <v>35</v>
      </c>
      <c r="B4641" s="11">
        <v>43445</v>
      </c>
      <c r="C4641" s="10" t="s">
        <v>48</v>
      </c>
      <c r="D4641" s="10" t="s">
        <v>52</v>
      </c>
      <c r="E4641" s="12">
        <v>391862</v>
      </c>
      <c r="F4641" s="13">
        <v>146182.04</v>
      </c>
      <c r="G4641" s="13">
        <v>0</v>
      </c>
    </row>
    <row r="4642" spans="1:7" hidden="1" x14ac:dyDescent="0.55000000000000004">
      <c r="A4642" s="10" t="s">
        <v>35</v>
      </c>
      <c r="B4642" s="11">
        <v>43445</v>
      </c>
      <c r="C4642" s="10" t="s">
        <v>48</v>
      </c>
      <c r="D4642" s="10" t="s">
        <v>51</v>
      </c>
      <c r="E4642" s="12">
        <v>69545</v>
      </c>
      <c r="F4642" s="13">
        <v>279174.24</v>
      </c>
      <c r="G4642" s="13">
        <v>0</v>
      </c>
    </row>
    <row r="4643" spans="1:7" x14ac:dyDescent="0.55000000000000004">
      <c r="A4643" s="10" t="s">
        <v>35</v>
      </c>
      <c r="B4643" s="11">
        <v>43446</v>
      </c>
      <c r="C4643" s="10" t="s">
        <v>48</v>
      </c>
      <c r="D4643" s="10" t="s">
        <v>50</v>
      </c>
      <c r="E4643" s="12">
        <v>186517</v>
      </c>
      <c r="F4643" s="13">
        <v>703632.91</v>
      </c>
      <c r="G4643" s="13">
        <v>0</v>
      </c>
    </row>
    <row r="4644" spans="1:7" hidden="1" x14ac:dyDescent="0.55000000000000004">
      <c r="A4644" s="10" t="s">
        <v>47</v>
      </c>
      <c r="B4644" s="11">
        <v>43446</v>
      </c>
      <c r="C4644" s="10" t="s">
        <v>48</v>
      </c>
      <c r="D4644" s="10" t="s">
        <v>50</v>
      </c>
      <c r="E4644" s="12">
        <v>5452</v>
      </c>
      <c r="F4644" s="13">
        <v>21034.29</v>
      </c>
      <c r="G4644" s="13">
        <v>0</v>
      </c>
    </row>
    <row r="4645" spans="1:7" hidden="1" x14ac:dyDescent="0.55000000000000004">
      <c r="A4645" s="10" t="s">
        <v>35</v>
      </c>
      <c r="B4645" s="11">
        <v>43446</v>
      </c>
      <c r="C4645" s="10" t="s">
        <v>48</v>
      </c>
      <c r="D4645" s="10" t="s">
        <v>52</v>
      </c>
      <c r="E4645" s="12">
        <v>422732</v>
      </c>
      <c r="F4645" s="13">
        <v>159513.67000000001</v>
      </c>
      <c r="G4645" s="13">
        <v>0</v>
      </c>
    </row>
    <row r="4646" spans="1:7" hidden="1" x14ac:dyDescent="0.55000000000000004">
      <c r="A4646" s="10" t="s">
        <v>35</v>
      </c>
      <c r="B4646" s="11">
        <v>43446</v>
      </c>
      <c r="C4646" s="10" t="s">
        <v>48</v>
      </c>
      <c r="D4646" s="10" t="s">
        <v>51</v>
      </c>
      <c r="E4646" s="12">
        <v>63015</v>
      </c>
      <c r="F4646" s="13">
        <v>241456.14</v>
      </c>
      <c r="G4646" s="13">
        <v>0</v>
      </c>
    </row>
    <row r="4647" spans="1:7" x14ac:dyDescent="0.55000000000000004">
      <c r="A4647" s="10" t="s">
        <v>35</v>
      </c>
      <c r="B4647" s="11">
        <v>43447</v>
      </c>
      <c r="C4647" s="10" t="s">
        <v>48</v>
      </c>
      <c r="D4647" s="10" t="s">
        <v>50</v>
      </c>
      <c r="E4647" s="12">
        <v>205243</v>
      </c>
      <c r="F4647" s="13">
        <v>755052.61</v>
      </c>
      <c r="G4647" s="13">
        <v>0</v>
      </c>
    </row>
    <row r="4648" spans="1:7" hidden="1" x14ac:dyDescent="0.55000000000000004">
      <c r="A4648" s="10" t="s">
        <v>47</v>
      </c>
      <c r="B4648" s="11">
        <v>43447</v>
      </c>
      <c r="C4648" s="10" t="s">
        <v>48</v>
      </c>
      <c r="D4648" s="10" t="s">
        <v>50</v>
      </c>
      <c r="E4648" s="12">
        <v>7536</v>
      </c>
      <c r="F4648" s="13">
        <v>28819.360000000001</v>
      </c>
      <c r="G4648" s="13">
        <v>0</v>
      </c>
    </row>
    <row r="4649" spans="1:7" hidden="1" x14ac:dyDescent="0.55000000000000004">
      <c r="A4649" s="10" t="s">
        <v>35</v>
      </c>
      <c r="B4649" s="11">
        <v>43447</v>
      </c>
      <c r="C4649" s="10" t="s">
        <v>48</v>
      </c>
      <c r="D4649" s="10" t="s">
        <v>52</v>
      </c>
      <c r="E4649" s="12">
        <v>464026</v>
      </c>
      <c r="F4649" s="13">
        <v>170725.38</v>
      </c>
      <c r="G4649" s="13">
        <v>0</v>
      </c>
    </row>
    <row r="4650" spans="1:7" hidden="1" x14ac:dyDescent="0.55000000000000004">
      <c r="A4650" s="10" t="s">
        <v>35</v>
      </c>
      <c r="B4650" s="11">
        <v>43447</v>
      </c>
      <c r="C4650" s="10" t="s">
        <v>48</v>
      </c>
      <c r="D4650" s="10" t="s">
        <v>51</v>
      </c>
      <c r="E4650" s="12">
        <v>78623</v>
      </c>
      <c r="F4650" s="13">
        <v>293668.31</v>
      </c>
      <c r="G4650" s="13">
        <v>0</v>
      </c>
    </row>
    <row r="4651" spans="1:7" x14ac:dyDescent="0.55000000000000004">
      <c r="A4651" s="10" t="s">
        <v>35</v>
      </c>
      <c r="B4651" s="11">
        <v>43448</v>
      </c>
      <c r="C4651" s="10" t="s">
        <v>48</v>
      </c>
      <c r="D4651" s="10" t="s">
        <v>50</v>
      </c>
      <c r="E4651" s="12">
        <v>165604</v>
      </c>
      <c r="F4651" s="13">
        <v>620923.25</v>
      </c>
      <c r="G4651" s="13">
        <v>0</v>
      </c>
    </row>
    <row r="4652" spans="1:7" hidden="1" x14ac:dyDescent="0.55000000000000004">
      <c r="A4652" s="10" t="s">
        <v>47</v>
      </c>
      <c r="B4652" s="11">
        <v>43448</v>
      </c>
      <c r="C4652" s="10" t="s">
        <v>48</v>
      </c>
      <c r="D4652" s="10" t="s">
        <v>50</v>
      </c>
      <c r="E4652" s="12">
        <v>9647</v>
      </c>
      <c r="F4652" s="13">
        <v>37041.019999999997</v>
      </c>
      <c r="G4652" s="13">
        <v>0</v>
      </c>
    </row>
    <row r="4653" spans="1:7" hidden="1" x14ac:dyDescent="0.55000000000000004">
      <c r="A4653" s="10" t="s">
        <v>35</v>
      </c>
      <c r="B4653" s="11">
        <v>43448</v>
      </c>
      <c r="C4653" s="10" t="s">
        <v>48</v>
      </c>
      <c r="D4653" s="10" t="s">
        <v>52</v>
      </c>
      <c r="E4653" s="12">
        <v>394348</v>
      </c>
      <c r="F4653" s="13">
        <v>147799.70000000001</v>
      </c>
      <c r="G4653" s="13">
        <v>0</v>
      </c>
    </row>
    <row r="4654" spans="1:7" hidden="1" x14ac:dyDescent="0.55000000000000004">
      <c r="A4654" s="10" t="s">
        <v>35</v>
      </c>
      <c r="B4654" s="11">
        <v>43448</v>
      </c>
      <c r="C4654" s="10" t="s">
        <v>48</v>
      </c>
      <c r="D4654" s="10" t="s">
        <v>51</v>
      </c>
      <c r="E4654" s="12">
        <v>63114</v>
      </c>
      <c r="F4654" s="13">
        <v>223567.16</v>
      </c>
      <c r="G4654" s="13">
        <v>0</v>
      </c>
    </row>
  </sheetData>
  <autoFilter ref="A1:G4654" xr:uid="{C8584588-486E-477F-949F-AF3E3BB54C79}">
    <filterColumn colId="0">
      <filters>
        <filter val="FUTCOM"/>
      </filters>
    </filterColumn>
    <filterColumn colId="3">
      <filters>
        <filter val="CRUDEOIL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17B80-60BF-4DFE-A997-2D6F09E36593}">
  <dimension ref="A1:C1287"/>
  <sheetViews>
    <sheetView workbookViewId="0">
      <selection activeCell="B1" sqref="B1:C1048576"/>
    </sheetView>
  </sheetViews>
  <sheetFormatPr defaultRowHeight="14.4" x14ac:dyDescent="0.55000000000000004"/>
  <sheetData>
    <row r="1" spans="1:3" x14ac:dyDescent="0.55000000000000004">
      <c r="A1" t="s">
        <v>20</v>
      </c>
      <c r="B1" t="s">
        <v>82</v>
      </c>
      <c r="C1" t="s">
        <v>81</v>
      </c>
    </row>
    <row r="2" spans="1:3" x14ac:dyDescent="0.55000000000000004">
      <c r="A2" s="11">
        <v>41640</v>
      </c>
      <c r="B2" s="12">
        <v>8579</v>
      </c>
      <c r="C2" s="13">
        <v>52739.47</v>
      </c>
    </row>
    <row r="3" spans="1:3" x14ac:dyDescent="0.55000000000000004">
      <c r="A3" s="11">
        <v>41641</v>
      </c>
      <c r="B3" s="12">
        <v>74376</v>
      </c>
      <c r="C3" s="13">
        <v>453561.62</v>
      </c>
    </row>
    <row r="4" spans="1:3" x14ac:dyDescent="0.55000000000000004">
      <c r="A4" s="11">
        <v>41642</v>
      </c>
      <c r="B4" s="12">
        <v>71279</v>
      </c>
      <c r="C4" s="13">
        <v>423946.79</v>
      </c>
    </row>
    <row r="5" spans="1:3" x14ac:dyDescent="0.55000000000000004">
      <c r="A5" s="11">
        <v>41643</v>
      </c>
      <c r="B5" s="12">
        <v>0</v>
      </c>
      <c r="C5" s="13">
        <v>0</v>
      </c>
    </row>
    <row r="6" spans="1:3" x14ac:dyDescent="0.55000000000000004">
      <c r="A6" s="11">
        <v>41645</v>
      </c>
      <c r="B6" s="12">
        <v>59549</v>
      </c>
      <c r="C6" s="13">
        <v>350436.65</v>
      </c>
    </row>
    <row r="7" spans="1:3" x14ac:dyDescent="0.55000000000000004">
      <c r="A7" s="11">
        <v>41646</v>
      </c>
      <c r="B7" s="12">
        <v>56262</v>
      </c>
      <c r="C7" s="13">
        <v>329849.12</v>
      </c>
    </row>
    <row r="8" spans="1:3" x14ac:dyDescent="0.55000000000000004">
      <c r="A8" s="11">
        <v>41647</v>
      </c>
      <c r="B8" s="12">
        <v>64510</v>
      </c>
      <c r="C8" s="13">
        <v>375966.84</v>
      </c>
    </row>
    <row r="9" spans="1:3" x14ac:dyDescent="0.55000000000000004">
      <c r="A9" s="11">
        <v>41648</v>
      </c>
      <c r="B9" s="12">
        <v>59080</v>
      </c>
      <c r="C9" s="13">
        <v>339846.43</v>
      </c>
    </row>
    <row r="10" spans="1:3" x14ac:dyDescent="0.55000000000000004">
      <c r="A10" s="11">
        <v>41649</v>
      </c>
      <c r="B10" s="12">
        <v>81795</v>
      </c>
      <c r="C10" s="13">
        <v>468216.29</v>
      </c>
    </row>
    <row r="11" spans="1:3" x14ac:dyDescent="0.55000000000000004">
      <c r="A11" s="11">
        <v>41650</v>
      </c>
      <c r="B11" s="12">
        <v>0</v>
      </c>
      <c r="C11" s="13">
        <v>0</v>
      </c>
    </row>
    <row r="12" spans="1:3" x14ac:dyDescent="0.55000000000000004">
      <c r="A12" s="11">
        <v>41652</v>
      </c>
      <c r="B12" s="12">
        <v>63068</v>
      </c>
      <c r="C12" s="13">
        <v>357613.25</v>
      </c>
    </row>
    <row r="13" spans="1:3" x14ac:dyDescent="0.55000000000000004">
      <c r="A13" s="11">
        <v>41653</v>
      </c>
      <c r="B13" s="12">
        <v>44064</v>
      </c>
      <c r="C13" s="13">
        <v>250690.46</v>
      </c>
    </row>
    <row r="14" spans="1:3" x14ac:dyDescent="0.55000000000000004">
      <c r="A14" s="11">
        <v>41654</v>
      </c>
      <c r="B14" s="12">
        <v>74959</v>
      </c>
      <c r="C14" s="13">
        <v>431435.42</v>
      </c>
    </row>
    <row r="15" spans="1:3" x14ac:dyDescent="0.55000000000000004">
      <c r="A15" s="11">
        <v>41655</v>
      </c>
      <c r="B15" s="12">
        <v>64528</v>
      </c>
      <c r="C15" s="13">
        <v>374129.25</v>
      </c>
    </row>
    <row r="16" spans="1:3" x14ac:dyDescent="0.55000000000000004">
      <c r="A16" s="11">
        <v>41656</v>
      </c>
      <c r="B16" s="12">
        <v>70698</v>
      </c>
      <c r="C16" s="13">
        <v>411026.02</v>
      </c>
    </row>
    <row r="17" spans="1:3" x14ac:dyDescent="0.55000000000000004">
      <c r="A17" s="11">
        <v>41657</v>
      </c>
      <c r="B17" s="12">
        <v>0</v>
      </c>
      <c r="C17" s="13">
        <v>0</v>
      </c>
    </row>
    <row r="18" spans="1:3" x14ac:dyDescent="0.55000000000000004">
      <c r="A18" s="11">
        <v>41659</v>
      </c>
      <c r="B18" s="12">
        <v>31225</v>
      </c>
      <c r="C18" s="13">
        <v>181709.29</v>
      </c>
    </row>
    <row r="19" spans="1:3" x14ac:dyDescent="0.55000000000000004">
      <c r="A19" s="11">
        <v>41660</v>
      </c>
      <c r="B19" s="12">
        <v>70677</v>
      </c>
      <c r="C19" s="13">
        <v>416687.61</v>
      </c>
    </row>
    <row r="20" spans="1:3" x14ac:dyDescent="0.55000000000000004">
      <c r="A20" s="11">
        <v>41661</v>
      </c>
      <c r="B20" s="12">
        <v>64244</v>
      </c>
      <c r="C20" s="13">
        <v>383434.11</v>
      </c>
    </row>
    <row r="21" spans="1:3" x14ac:dyDescent="0.55000000000000004">
      <c r="A21" s="11">
        <v>41662</v>
      </c>
      <c r="B21" s="12">
        <v>74934</v>
      </c>
      <c r="C21" s="13">
        <v>453094.55</v>
      </c>
    </row>
    <row r="22" spans="1:3" x14ac:dyDescent="0.55000000000000004">
      <c r="A22" s="11">
        <v>41663</v>
      </c>
      <c r="B22" s="12">
        <v>85031</v>
      </c>
      <c r="C22" s="13">
        <v>518583.32</v>
      </c>
    </row>
    <row r="23" spans="1:3" x14ac:dyDescent="0.55000000000000004">
      <c r="A23" s="11">
        <v>41664</v>
      </c>
      <c r="B23" s="12">
        <v>0</v>
      </c>
      <c r="C23" s="13">
        <v>0</v>
      </c>
    </row>
    <row r="24" spans="1:3" x14ac:dyDescent="0.55000000000000004">
      <c r="A24" s="11">
        <v>41666</v>
      </c>
      <c r="B24" s="12">
        <v>72435</v>
      </c>
      <c r="C24" s="13">
        <v>443553.31</v>
      </c>
    </row>
    <row r="25" spans="1:3" x14ac:dyDescent="0.55000000000000004">
      <c r="A25" s="11">
        <v>41667</v>
      </c>
      <c r="B25" s="12">
        <v>67311</v>
      </c>
      <c r="C25" s="13">
        <v>409924.87</v>
      </c>
    </row>
    <row r="26" spans="1:3" x14ac:dyDescent="0.55000000000000004">
      <c r="A26" s="11">
        <v>41668</v>
      </c>
      <c r="B26" s="12">
        <v>75447</v>
      </c>
      <c r="C26" s="13">
        <v>460466.21</v>
      </c>
    </row>
    <row r="27" spans="1:3" x14ac:dyDescent="0.55000000000000004">
      <c r="A27" s="11">
        <v>41669</v>
      </c>
      <c r="B27" s="12">
        <v>62519</v>
      </c>
      <c r="C27" s="13">
        <v>385518.44</v>
      </c>
    </row>
    <row r="28" spans="1:3" x14ac:dyDescent="0.55000000000000004">
      <c r="A28" s="11">
        <v>41670</v>
      </c>
      <c r="B28" s="12">
        <v>68028</v>
      </c>
      <c r="C28" s="13">
        <v>418492.56</v>
      </c>
    </row>
    <row r="29" spans="1:3" x14ac:dyDescent="0.55000000000000004">
      <c r="A29" s="11">
        <v>41671</v>
      </c>
      <c r="B29" s="12">
        <v>0</v>
      </c>
      <c r="C29" s="13">
        <v>0</v>
      </c>
    </row>
    <row r="30" spans="1:3" x14ac:dyDescent="0.55000000000000004">
      <c r="A30" s="11">
        <v>41673</v>
      </c>
      <c r="B30" s="12">
        <v>76259</v>
      </c>
      <c r="C30" s="13">
        <v>465678.22</v>
      </c>
    </row>
    <row r="31" spans="1:3" x14ac:dyDescent="0.55000000000000004">
      <c r="A31" s="11">
        <v>41674</v>
      </c>
      <c r="B31" s="12">
        <v>51789</v>
      </c>
      <c r="C31" s="13">
        <v>314714.95</v>
      </c>
    </row>
    <row r="32" spans="1:3" x14ac:dyDescent="0.55000000000000004">
      <c r="A32" s="11">
        <v>41675</v>
      </c>
      <c r="B32" s="12">
        <v>68288</v>
      </c>
      <c r="C32" s="13">
        <v>417555.14</v>
      </c>
    </row>
    <row r="33" spans="1:3" x14ac:dyDescent="0.55000000000000004">
      <c r="A33" s="11">
        <v>41676</v>
      </c>
      <c r="B33" s="12">
        <v>65440</v>
      </c>
      <c r="C33" s="13">
        <v>401017.89</v>
      </c>
    </row>
    <row r="34" spans="1:3" x14ac:dyDescent="0.55000000000000004">
      <c r="A34" s="11">
        <v>41677</v>
      </c>
      <c r="B34" s="12">
        <v>62706</v>
      </c>
      <c r="C34" s="13">
        <v>382751.45</v>
      </c>
    </row>
    <row r="35" spans="1:3" x14ac:dyDescent="0.55000000000000004">
      <c r="A35" s="11">
        <v>41678</v>
      </c>
      <c r="B35" s="12">
        <v>0</v>
      </c>
      <c r="C35" s="13">
        <v>0</v>
      </c>
    </row>
    <row r="36" spans="1:3" x14ac:dyDescent="0.55000000000000004">
      <c r="A36" s="11">
        <v>41680</v>
      </c>
      <c r="B36" s="12">
        <v>67502</v>
      </c>
      <c r="C36" s="13">
        <v>420392.54</v>
      </c>
    </row>
    <row r="37" spans="1:3" x14ac:dyDescent="0.55000000000000004">
      <c r="A37" s="11">
        <v>41681</v>
      </c>
      <c r="B37" s="12">
        <v>57010</v>
      </c>
      <c r="C37" s="13">
        <v>355487.69</v>
      </c>
    </row>
    <row r="38" spans="1:3" x14ac:dyDescent="0.55000000000000004">
      <c r="A38" s="11">
        <v>41682</v>
      </c>
      <c r="B38" s="12">
        <v>65246</v>
      </c>
      <c r="C38" s="13">
        <v>407519.91</v>
      </c>
    </row>
    <row r="39" spans="1:3" x14ac:dyDescent="0.55000000000000004">
      <c r="A39" s="11">
        <v>41683</v>
      </c>
      <c r="B39" s="12">
        <v>54257</v>
      </c>
      <c r="C39" s="13">
        <v>337719.05</v>
      </c>
    </row>
    <row r="40" spans="1:3" x14ac:dyDescent="0.55000000000000004">
      <c r="A40" s="11">
        <v>41684</v>
      </c>
      <c r="B40" s="12">
        <v>57164</v>
      </c>
      <c r="C40" s="13">
        <v>354385.59</v>
      </c>
    </row>
    <row r="41" spans="1:3" x14ac:dyDescent="0.55000000000000004">
      <c r="A41" s="11">
        <v>41685</v>
      </c>
      <c r="B41" s="12">
        <v>0</v>
      </c>
      <c r="C41" s="13">
        <v>0</v>
      </c>
    </row>
    <row r="42" spans="1:3" x14ac:dyDescent="0.55000000000000004">
      <c r="A42" s="11">
        <v>41687</v>
      </c>
      <c r="B42" s="12">
        <v>36729</v>
      </c>
      <c r="C42" s="13">
        <v>229084.54</v>
      </c>
    </row>
    <row r="43" spans="1:3" x14ac:dyDescent="0.55000000000000004">
      <c r="A43" s="11">
        <v>41688</v>
      </c>
      <c r="B43" s="12">
        <v>60739</v>
      </c>
      <c r="C43" s="13">
        <v>381840.9</v>
      </c>
    </row>
    <row r="44" spans="1:3" x14ac:dyDescent="0.55000000000000004">
      <c r="A44" s="11">
        <v>41689</v>
      </c>
      <c r="B44" s="12">
        <v>68368</v>
      </c>
      <c r="C44" s="13">
        <v>436983</v>
      </c>
    </row>
    <row r="45" spans="1:3" x14ac:dyDescent="0.55000000000000004">
      <c r="A45" s="11">
        <v>41690</v>
      </c>
      <c r="B45" s="12">
        <v>47090</v>
      </c>
      <c r="C45" s="13">
        <v>302135.59000000003</v>
      </c>
    </row>
    <row r="46" spans="1:3" x14ac:dyDescent="0.55000000000000004">
      <c r="A46" s="11">
        <v>41691</v>
      </c>
      <c r="B46" s="12">
        <v>43590</v>
      </c>
      <c r="C46" s="13">
        <v>277947.78999999998</v>
      </c>
    </row>
    <row r="47" spans="1:3" x14ac:dyDescent="0.55000000000000004">
      <c r="A47" s="11">
        <v>41692</v>
      </c>
      <c r="B47" s="12">
        <v>0</v>
      </c>
      <c r="C47" s="13">
        <v>0</v>
      </c>
    </row>
    <row r="48" spans="1:3" x14ac:dyDescent="0.55000000000000004">
      <c r="A48" s="11">
        <v>41694</v>
      </c>
      <c r="B48" s="12">
        <v>55181</v>
      </c>
      <c r="C48" s="13">
        <v>352027.98</v>
      </c>
    </row>
    <row r="49" spans="1:3" x14ac:dyDescent="0.55000000000000004">
      <c r="A49" s="11">
        <v>41695</v>
      </c>
      <c r="B49" s="12">
        <v>56034</v>
      </c>
      <c r="C49" s="13">
        <v>354194.93</v>
      </c>
    </row>
    <row r="50" spans="1:3" x14ac:dyDescent="0.55000000000000004">
      <c r="A50" s="11">
        <v>41696</v>
      </c>
      <c r="B50" s="12">
        <v>64496</v>
      </c>
      <c r="C50" s="13">
        <v>410397.51</v>
      </c>
    </row>
    <row r="51" spans="1:3" x14ac:dyDescent="0.55000000000000004">
      <c r="A51" s="11">
        <v>41697</v>
      </c>
      <c r="B51" s="12">
        <v>45028</v>
      </c>
      <c r="C51" s="13">
        <v>286790.34999999998</v>
      </c>
    </row>
    <row r="52" spans="1:3" x14ac:dyDescent="0.55000000000000004">
      <c r="A52" s="11">
        <v>41698</v>
      </c>
      <c r="B52" s="12">
        <v>52438</v>
      </c>
      <c r="C52" s="13">
        <v>332931.14</v>
      </c>
    </row>
    <row r="53" spans="1:3" x14ac:dyDescent="0.55000000000000004">
      <c r="A53" s="11">
        <v>41699</v>
      </c>
      <c r="B53" s="12">
        <v>0</v>
      </c>
      <c r="C53" s="13">
        <v>0</v>
      </c>
    </row>
    <row r="54" spans="1:3" x14ac:dyDescent="0.55000000000000004">
      <c r="A54" s="11">
        <v>41701</v>
      </c>
      <c r="B54" s="12">
        <v>79079</v>
      </c>
      <c r="C54" s="13">
        <v>513410.12</v>
      </c>
    </row>
    <row r="55" spans="1:3" x14ac:dyDescent="0.55000000000000004">
      <c r="A55" s="11">
        <v>41702</v>
      </c>
      <c r="B55" s="12">
        <v>78970</v>
      </c>
      <c r="C55" s="13">
        <v>508519.84</v>
      </c>
    </row>
    <row r="56" spans="1:3" x14ac:dyDescent="0.55000000000000004">
      <c r="A56" s="11">
        <v>41703</v>
      </c>
      <c r="B56" s="12">
        <v>71366</v>
      </c>
      <c r="C56" s="13">
        <v>452740.77</v>
      </c>
    </row>
    <row r="57" spans="1:3" x14ac:dyDescent="0.55000000000000004">
      <c r="A57" s="11">
        <v>41704</v>
      </c>
      <c r="B57" s="12">
        <v>82249</v>
      </c>
      <c r="C57" s="13">
        <v>508355.63</v>
      </c>
    </row>
    <row r="58" spans="1:3" x14ac:dyDescent="0.55000000000000004">
      <c r="A58" s="11">
        <v>41705</v>
      </c>
      <c r="B58" s="12">
        <v>73060</v>
      </c>
      <c r="C58" s="13">
        <v>456614.97</v>
      </c>
    </row>
    <row r="59" spans="1:3" x14ac:dyDescent="0.55000000000000004">
      <c r="A59" s="11">
        <v>41706</v>
      </c>
      <c r="B59" s="12">
        <v>0</v>
      </c>
      <c r="C59" s="13">
        <v>0</v>
      </c>
    </row>
    <row r="60" spans="1:3" x14ac:dyDescent="0.55000000000000004">
      <c r="A60" s="11">
        <v>41708</v>
      </c>
      <c r="B60" s="12">
        <v>66782</v>
      </c>
      <c r="C60" s="13">
        <v>414189.38</v>
      </c>
    </row>
    <row r="61" spans="1:3" x14ac:dyDescent="0.55000000000000004">
      <c r="A61" s="11">
        <v>41709</v>
      </c>
      <c r="B61" s="12">
        <v>69362</v>
      </c>
      <c r="C61" s="13">
        <v>426842.36</v>
      </c>
    </row>
    <row r="62" spans="1:3" x14ac:dyDescent="0.55000000000000004">
      <c r="A62" s="11">
        <v>41710</v>
      </c>
      <c r="B62" s="12">
        <v>88096</v>
      </c>
      <c r="C62" s="13">
        <v>531484.41</v>
      </c>
    </row>
    <row r="63" spans="1:3" x14ac:dyDescent="0.55000000000000004">
      <c r="A63" s="11">
        <v>41711</v>
      </c>
      <c r="B63" s="12">
        <v>69908</v>
      </c>
      <c r="C63" s="13">
        <v>419804.94</v>
      </c>
    </row>
    <row r="64" spans="1:3" x14ac:dyDescent="0.55000000000000004">
      <c r="A64" s="11">
        <v>41712</v>
      </c>
      <c r="B64" s="12">
        <v>69300</v>
      </c>
      <c r="C64" s="13">
        <v>419204.81</v>
      </c>
    </row>
    <row r="65" spans="1:3" x14ac:dyDescent="0.55000000000000004">
      <c r="A65" s="11">
        <v>41713</v>
      </c>
      <c r="B65" s="12">
        <v>0</v>
      </c>
      <c r="C65" s="13">
        <v>0</v>
      </c>
    </row>
    <row r="66" spans="1:3" x14ac:dyDescent="0.55000000000000004">
      <c r="A66" s="11">
        <v>41715</v>
      </c>
      <c r="B66" s="12">
        <v>31520</v>
      </c>
      <c r="C66" s="13">
        <v>189167.3</v>
      </c>
    </row>
    <row r="67" spans="1:3" x14ac:dyDescent="0.55000000000000004">
      <c r="A67" s="11">
        <v>41716</v>
      </c>
      <c r="B67" s="12">
        <v>69247</v>
      </c>
      <c r="C67" s="13">
        <v>417159.41</v>
      </c>
    </row>
    <row r="68" spans="1:3" x14ac:dyDescent="0.55000000000000004">
      <c r="A68" s="11">
        <v>41717</v>
      </c>
      <c r="B68" s="12">
        <v>83038</v>
      </c>
      <c r="C68" s="13">
        <v>505126.41</v>
      </c>
    </row>
    <row r="69" spans="1:3" x14ac:dyDescent="0.55000000000000004">
      <c r="A69" s="11">
        <v>41718</v>
      </c>
      <c r="B69" s="12">
        <v>73720</v>
      </c>
      <c r="C69" s="13">
        <v>449191.69</v>
      </c>
    </row>
    <row r="70" spans="1:3" x14ac:dyDescent="0.55000000000000004">
      <c r="A70" s="11">
        <v>41719</v>
      </c>
      <c r="B70" s="12">
        <v>66875</v>
      </c>
      <c r="C70" s="13">
        <v>407197.9</v>
      </c>
    </row>
    <row r="71" spans="1:3" x14ac:dyDescent="0.55000000000000004">
      <c r="A71" s="11">
        <v>41720</v>
      </c>
      <c r="B71" s="12">
        <v>0</v>
      </c>
      <c r="C71" s="13">
        <v>0</v>
      </c>
    </row>
    <row r="72" spans="1:3" x14ac:dyDescent="0.55000000000000004">
      <c r="A72" s="11">
        <v>41722</v>
      </c>
      <c r="B72" s="12">
        <v>62559</v>
      </c>
      <c r="C72" s="13">
        <v>380564.25</v>
      </c>
    </row>
    <row r="73" spans="1:3" x14ac:dyDescent="0.55000000000000004">
      <c r="A73" s="11">
        <v>41723</v>
      </c>
      <c r="B73" s="12">
        <v>78438</v>
      </c>
      <c r="C73" s="13">
        <v>474579.75</v>
      </c>
    </row>
    <row r="74" spans="1:3" x14ac:dyDescent="0.55000000000000004">
      <c r="A74" s="11">
        <v>41724</v>
      </c>
      <c r="B74" s="12">
        <v>66732</v>
      </c>
      <c r="C74" s="13">
        <v>401717.85</v>
      </c>
    </row>
    <row r="75" spans="1:3" x14ac:dyDescent="0.55000000000000004">
      <c r="A75" s="11">
        <v>41725</v>
      </c>
      <c r="B75" s="12">
        <v>58292</v>
      </c>
      <c r="C75" s="13">
        <v>355802.99</v>
      </c>
    </row>
    <row r="76" spans="1:3" x14ac:dyDescent="0.55000000000000004">
      <c r="A76" s="11">
        <v>41726</v>
      </c>
      <c r="B76" s="12">
        <v>54331</v>
      </c>
      <c r="C76" s="13">
        <v>332064.5</v>
      </c>
    </row>
    <row r="77" spans="1:3" x14ac:dyDescent="0.55000000000000004">
      <c r="A77" s="11">
        <v>41727</v>
      </c>
      <c r="B77" s="12">
        <v>0</v>
      </c>
      <c r="C77" s="13">
        <v>0</v>
      </c>
    </row>
    <row r="78" spans="1:3" x14ac:dyDescent="0.55000000000000004">
      <c r="A78" s="11">
        <v>41729</v>
      </c>
      <c r="B78" s="12">
        <v>51038</v>
      </c>
      <c r="C78" s="13">
        <v>311748.17</v>
      </c>
    </row>
    <row r="79" spans="1:3" x14ac:dyDescent="0.55000000000000004">
      <c r="A79" s="11">
        <v>41730</v>
      </c>
      <c r="B79" s="12">
        <v>60278</v>
      </c>
      <c r="C79" s="13">
        <v>365282.1</v>
      </c>
    </row>
    <row r="80" spans="1:3" x14ac:dyDescent="0.55000000000000004">
      <c r="A80" s="11">
        <v>41731</v>
      </c>
      <c r="B80" s="12">
        <v>67119</v>
      </c>
      <c r="C80" s="13">
        <v>400029.37</v>
      </c>
    </row>
    <row r="81" spans="1:3" x14ac:dyDescent="0.55000000000000004">
      <c r="A81" s="11">
        <v>41732</v>
      </c>
      <c r="B81" s="12">
        <v>61895</v>
      </c>
      <c r="C81" s="13">
        <v>372427.96</v>
      </c>
    </row>
    <row r="82" spans="1:3" x14ac:dyDescent="0.55000000000000004">
      <c r="A82" s="11">
        <v>41733</v>
      </c>
      <c r="B82" s="12">
        <v>52237</v>
      </c>
      <c r="C82" s="13">
        <v>317869.51</v>
      </c>
    </row>
    <row r="83" spans="1:3" x14ac:dyDescent="0.55000000000000004">
      <c r="A83" s="11">
        <v>41736</v>
      </c>
      <c r="B83" s="12">
        <v>63370</v>
      </c>
      <c r="C83" s="13">
        <v>384782.2</v>
      </c>
    </row>
    <row r="84" spans="1:3" x14ac:dyDescent="0.55000000000000004">
      <c r="A84" s="11">
        <v>41737</v>
      </c>
      <c r="B84" s="12">
        <v>46516</v>
      </c>
      <c r="C84" s="13">
        <v>284588.17</v>
      </c>
    </row>
    <row r="85" spans="1:3" x14ac:dyDescent="0.55000000000000004">
      <c r="A85" s="11">
        <v>41738</v>
      </c>
      <c r="B85" s="12">
        <v>65462</v>
      </c>
      <c r="C85" s="13">
        <v>405049.03</v>
      </c>
    </row>
    <row r="86" spans="1:3" x14ac:dyDescent="0.55000000000000004">
      <c r="A86" s="11">
        <v>41739</v>
      </c>
      <c r="B86" s="12">
        <v>54157</v>
      </c>
      <c r="C86" s="13">
        <v>337562.9</v>
      </c>
    </row>
    <row r="87" spans="1:3" x14ac:dyDescent="0.55000000000000004">
      <c r="A87" s="11">
        <v>41740</v>
      </c>
      <c r="B87" s="12">
        <v>50688</v>
      </c>
      <c r="C87" s="13">
        <v>317398.01</v>
      </c>
    </row>
    <row r="88" spans="1:3" x14ac:dyDescent="0.55000000000000004">
      <c r="A88" s="11">
        <v>41743</v>
      </c>
      <c r="B88" s="12">
        <v>28123</v>
      </c>
      <c r="C88" s="13">
        <v>176415.81</v>
      </c>
    </row>
    <row r="89" spans="1:3" x14ac:dyDescent="0.55000000000000004">
      <c r="A89" s="11">
        <v>41744</v>
      </c>
      <c r="B89" s="12">
        <v>54118</v>
      </c>
      <c r="C89" s="13">
        <v>338127.32</v>
      </c>
    </row>
    <row r="90" spans="1:3" x14ac:dyDescent="0.55000000000000004">
      <c r="A90" s="11">
        <v>41745</v>
      </c>
      <c r="B90" s="12">
        <v>74465</v>
      </c>
      <c r="C90" s="13">
        <v>467590.67</v>
      </c>
    </row>
    <row r="91" spans="1:3" x14ac:dyDescent="0.55000000000000004">
      <c r="A91" s="11">
        <v>41746</v>
      </c>
      <c r="B91" s="12">
        <v>70818</v>
      </c>
      <c r="C91" s="13">
        <v>444747.52000000002</v>
      </c>
    </row>
    <row r="92" spans="1:3" x14ac:dyDescent="0.55000000000000004">
      <c r="A92" s="11">
        <v>41750</v>
      </c>
      <c r="B92" s="12">
        <v>58701</v>
      </c>
      <c r="C92" s="13">
        <v>369033.33</v>
      </c>
    </row>
    <row r="93" spans="1:3" x14ac:dyDescent="0.55000000000000004">
      <c r="A93" s="11">
        <v>41751</v>
      </c>
      <c r="B93" s="12">
        <v>61163</v>
      </c>
      <c r="C93" s="13">
        <v>382971.81</v>
      </c>
    </row>
    <row r="94" spans="1:3" x14ac:dyDescent="0.55000000000000004">
      <c r="A94" s="11">
        <v>41752</v>
      </c>
      <c r="B94" s="12">
        <v>61166</v>
      </c>
      <c r="C94" s="13">
        <v>381646.82</v>
      </c>
    </row>
    <row r="95" spans="1:3" x14ac:dyDescent="0.55000000000000004">
      <c r="A95" s="11">
        <v>41754</v>
      </c>
      <c r="B95" s="12">
        <v>68642</v>
      </c>
      <c r="C95" s="13">
        <v>424247.93</v>
      </c>
    </row>
    <row r="96" spans="1:3" x14ac:dyDescent="0.55000000000000004">
      <c r="A96" s="11">
        <v>41757</v>
      </c>
      <c r="B96" s="12">
        <v>57333</v>
      </c>
      <c r="C96" s="13">
        <v>352397.94</v>
      </c>
    </row>
    <row r="97" spans="1:3" x14ac:dyDescent="0.55000000000000004">
      <c r="A97" s="11">
        <v>41758</v>
      </c>
      <c r="B97" s="12">
        <v>61620</v>
      </c>
      <c r="C97" s="13">
        <v>378485.78</v>
      </c>
    </row>
    <row r="98" spans="1:3" x14ac:dyDescent="0.55000000000000004">
      <c r="A98" s="11">
        <v>41759</v>
      </c>
      <c r="B98" s="12">
        <v>59271</v>
      </c>
      <c r="C98" s="13">
        <v>358232.73</v>
      </c>
    </row>
    <row r="99" spans="1:3" x14ac:dyDescent="0.55000000000000004">
      <c r="A99" s="11">
        <v>41760</v>
      </c>
      <c r="B99" s="12">
        <v>33951</v>
      </c>
      <c r="C99" s="13">
        <v>203418.22</v>
      </c>
    </row>
    <row r="100" spans="1:3" x14ac:dyDescent="0.55000000000000004">
      <c r="A100" s="11">
        <v>41761</v>
      </c>
      <c r="B100" s="12">
        <v>58604</v>
      </c>
      <c r="C100" s="13">
        <v>352426.59</v>
      </c>
    </row>
    <row r="101" spans="1:3" x14ac:dyDescent="0.55000000000000004">
      <c r="A101" s="11">
        <v>41764</v>
      </c>
      <c r="B101" s="12">
        <v>62920</v>
      </c>
      <c r="C101" s="13">
        <v>378249.12</v>
      </c>
    </row>
    <row r="102" spans="1:3" x14ac:dyDescent="0.55000000000000004">
      <c r="A102" s="11">
        <v>41765</v>
      </c>
      <c r="B102" s="12">
        <v>67391</v>
      </c>
      <c r="C102" s="13">
        <v>404563.02</v>
      </c>
    </row>
    <row r="103" spans="1:3" x14ac:dyDescent="0.55000000000000004">
      <c r="A103" s="11">
        <v>41766</v>
      </c>
      <c r="B103" s="12">
        <v>78056</v>
      </c>
      <c r="C103" s="13">
        <v>470758.2</v>
      </c>
    </row>
    <row r="104" spans="1:3" x14ac:dyDescent="0.55000000000000004">
      <c r="A104" s="11">
        <v>41767</v>
      </c>
      <c r="B104" s="12">
        <v>59348</v>
      </c>
      <c r="C104" s="13">
        <v>357298.68</v>
      </c>
    </row>
    <row r="105" spans="1:3" x14ac:dyDescent="0.55000000000000004">
      <c r="A105" s="11">
        <v>41768</v>
      </c>
      <c r="B105" s="12">
        <v>70800</v>
      </c>
      <c r="C105" s="13">
        <v>427286.44</v>
      </c>
    </row>
    <row r="106" spans="1:3" x14ac:dyDescent="0.55000000000000004">
      <c r="A106" s="11">
        <v>41771</v>
      </c>
      <c r="B106" s="12">
        <v>55049</v>
      </c>
      <c r="C106" s="13">
        <v>329909.93</v>
      </c>
    </row>
    <row r="107" spans="1:3" x14ac:dyDescent="0.55000000000000004">
      <c r="A107" s="11">
        <v>41772</v>
      </c>
      <c r="B107" s="12">
        <v>62313</v>
      </c>
      <c r="C107" s="13">
        <v>375728.17</v>
      </c>
    </row>
    <row r="108" spans="1:3" x14ac:dyDescent="0.55000000000000004">
      <c r="A108" s="11">
        <v>41773</v>
      </c>
      <c r="B108" s="12">
        <v>40854</v>
      </c>
      <c r="C108" s="13">
        <v>248503.05</v>
      </c>
    </row>
    <row r="109" spans="1:3" x14ac:dyDescent="0.55000000000000004">
      <c r="A109" s="11">
        <v>41774</v>
      </c>
      <c r="B109" s="12">
        <v>55497</v>
      </c>
      <c r="C109" s="13">
        <v>335603.28</v>
      </c>
    </row>
    <row r="110" spans="1:3" x14ac:dyDescent="0.55000000000000004">
      <c r="A110" s="11">
        <v>41775</v>
      </c>
      <c r="B110" s="12">
        <v>47273</v>
      </c>
      <c r="C110" s="13">
        <v>282953.61</v>
      </c>
    </row>
    <row r="111" spans="1:3" x14ac:dyDescent="0.55000000000000004">
      <c r="A111" s="11">
        <v>41778</v>
      </c>
      <c r="B111" s="12">
        <v>58159</v>
      </c>
      <c r="C111" s="13">
        <v>348934.08</v>
      </c>
    </row>
    <row r="112" spans="1:3" x14ac:dyDescent="0.55000000000000004">
      <c r="A112" s="11">
        <v>41779</v>
      </c>
      <c r="B112" s="12">
        <v>54971</v>
      </c>
      <c r="C112" s="13">
        <v>330880.67</v>
      </c>
    </row>
    <row r="113" spans="1:3" x14ac:dyDescent="0.55000000000000004">
      <c r="A113" s="11">
        <v>41780</v>
      </c>
      <c r="B113" s="12">
        <v>65068</v>
      </c>
      <c r="C113" s="13">
        <v>396687.77</v>
      </c>
    </row>
    <row r="114" spans="1:3" x14ac:dyDescent="0.55000000000000004">
      <c r="A114" s="11">
        <v>41781</v>
      </c>
      <c r="B114" s="12">
        <v>46400</v>
      </c>
      <c r="C114" s="13">
        <v>282736.26</v>
      </c>
    </row>
    <row r="115" spans="1:3" x14ac:dyDescent="0.55000000000000004">
      <c r="A115" s="11">
        <v>41782</v>
      </c>
      <c r="B115" s="12">
        <v>43868</v>
      </c>
      <c r="C115" s="13">
        <v>267502.14</v>
      </c>
    </row>
    <row r="116" spans="1:3" x14ac:dyDescent="0.55000000000000004">
      <c r="A116" s="11">
        <v>41785</v>
      </c>
      <c r="B116" s="12">
        <v>40796</v>
      </c>
      <c r="C116" s="13">
        <v>250091.28</v>
      </c>
    </row>
    <row r="117" spans="1:3" x14ac:dyDescent="0.55000000000000004">
      <c r="A117" s="11">
        <v>41786</v>
      </c>
      <c r="B117" s="12">
        <v>70557</v>
      </c>
      <c r="C117" s="13">
        <v>433653.52</v>
      </c>
    </row>
    <row r="118" spans="1:3" x14ac:dyDescent="0.55000000000000004">
      <c r="A118" s="11">
        <v>41787</v>
      </c>
      <c r="B118" s="12">
        <v>51979</v>
      </c>
      <c r="C118" s="13">
        <v>319107.58</v>
      </c>
    </row>
    <row r="119" spans="1:3" x14ac:dyDescent="0.55000000000000004">
      <c r="A119" s="11">
        <v>41788</v>
      </c>
      <c r="B119" s="12">
        <v>58346</v>
      </c>
      <c r="C119" s="13">
        <v>355216.15</v>
      </c>
    </row>
    <row r="120" spans="1:3" x14ac:dyDescent="0.55000000000000004">
      <c r="A120" s="11">
        <v>41789</v>
      </c>
      <c r="B120" s="12">
        <v>42992</v>
      </c>
      <c r="C120" s="13">
        <v>262239</v>
      </c>
    </row>
    <row r="121" spans="1:3" x14ac:dyDescent="0.55000000000000004">
      <c r="A121" s="11">
        <v>41792</v>
      </c>
      <c r="B121" s="12">
        <v>45635</v>
      </c>
      <c r="C121" s="13">
        <v>278000.53000000003</v>
      </c>
    </row>
    <row r="122" spans="1:3" x14ac:dyDescent="0.55000000000000004">
      <c r="A122" s="11">
        <v>41793</v>
      </c>
      <c r="B122" s="12">
        <v>45511</v>
      </c>
      <c r="C122" s="13">
        <v>277296.82</v>
      </c>
    </row>
    <row r="123" spans="1:3" x14ac:dyDescent="0.55000000000000004">
      <c r="A123" s="11">
        <v>41794</v>
      </c>
      <c r="B123" s="12">
        <v>60633</v>
      </c>
      <c r="C123" s="13">
        <v>371424.08</v>
      </c>
    </row>
    <row r="124" spans="1:3" x14ac:dyDescent="0.55000000000000004">
      <c r="A124" s="11">
        <v>41795</v>
      </c>
      <c r="B124" s="12">
        <v>63168</v>
      </c>
      <c r="C124" s="13">
        <v>382611.52</v>
      </c>
    </row>
    <row r="125" spans="1:3" x14ac:dyDescent="0.55000000000000004">
      <c r="A125" s="11">
        <v>41796</v>
      </c>
      <c r="B125" s="12">
        <v>40986</v>
      </c>
      <c r="C125" s="13">
        <v>248604.49</v>
      </c>
    </row>
    <row r="126" spans="1:3" x14ac:dyDescent="0.55000000000000004">
      <c r="A126" s="11">
        <v>41799</v>
      </c>
      <c r="B126" s="12">
        <v>50392</v>
      </c>
      <c r="C126" s="13">
        <v>308768.81</v>
      </c>
    </row>
    <row r="127" spans="1:3" x14ac:dyDescent="0.55000000000000004">
      <c r="A127" s="11">
        <v>41800</v>
      </c>
      <c r="B127" s="12">
        <v>48983</v>
      </c>
      <c r="C127" s="13">
        <v>303587.13</v>
      </c>
    </row>
    <row r="128" spans="1:3" x14ac:dyDescent="0.55000000000000004">
      <c r="A128" s="11">
        <v>41801</v>
      </c>
      <c r="B128" s="12">
        <v>46238</v>
      </c>
      <c r="C128" s="13">
        <v>286758.78000000003</v>
      </c>
    </row>
    <row r="129" spans="1:3" x14ac:dyDescent="0.55000000000000004">
      <c r="A129" s="11">
        <v>41802</v>
      </c>
      <c r="B129" s="12">
        <v>76948</v>
      </c>
      <c r="C129" s="13">
        <v>482142.83</v>
      </c>
    </row>
    <row r="130" spans="1:3" x14ac:dyDescent="0.55000000000000004">
      <c r="A130" s="11">
        <v>41803</v>
      </c>
      <c r="B130" s="12">
        <v>70067</v>
      </c>
      <c r="C130" s="13">
        <v>447321.13</v>
      </c>
    </row>
    <row r="131" spans="1:3" x14ac:dyDescent="0.55000000000000004">
      <c r="A131" s="11">
        <v>41806</v>
      </c>
      <c r="B131" s="12">
        <v>56953</v>
      </c>
      <c r="C131" s="13">
        <v>366891.03</v>
      </c>
    </row>
    <row r="132" spans="1:3" x14ac:dyDescent="0.55000000000000004">
      <c r="A132" s="11">
        <v>41807</v>
      </c>
      <c r="B132" s="12">
        <v>75806</v>
      </c>
      <c r="C132" s="13">
        <v>486490.81</v>
      </c>
    </row>
    <row r="133" spans="1:3" x14ac:dyDescent="0.55000000000000004">
      <c r="A133" s="11">
        <v>41808</v>
      </c>
      <c r="B133" s="12">
        <v>91367</v>
      </c>
      <c r="C133" s="13">
        <v>586638.27</v>
      </c>
    </row>
    <row r="134" spans="1:3" x14ac:dyDescent="0.55000000000000004">
      <c r="A134" s="11">
        <v>41809</v>
      </c>
      <c r="B134" s="12">
        <v>88047</v>
      </c>
      <c r="C134" s="13">
        <v>561783.49</v>
      </c>
    </row>
    <row r="135" spans="1:3" x14ac:dyDescent="0.55000000000000004">
      <c r="A135" s="11">
        <v>41810</v>
      </c>
      <c r="B135" s="12">
        <v>50901</v>
      </c>
      <c r="C135" s="13">
        <v>327350.71999999997</v>
      </c>
    </row>
    <row r="136" spans="1:3" x14ac:dyDescent="0.55000000000000004">
      <c r="A136" s="11">
        <v>41813</v>
      </c>
      <c r="B136" s="12">
        <v>61370</v>
      </c>
      <c r="C136" s="13">
        <v>395824.02</v>
      </c>
    </row>
    <row r="137" spans="1:3" x14ac:dyDescent="0.55000000000000004">
      <c r="A137" s="11">
        <v>41814</v>
      </c>
      <c r="B137" s="12">
        <v>53460</v>
      </c>
      <c r="C137" s="13">
        <v>342419.03</v>
      </c>
    </row>
    <row r="138" spans="1:3" x14ac:dyDescent="0.55000000000000004">
      <c r="A138" s="11">
        <v>41815</v>
      </c>
      <c r="B138" s="12">
        <v>72137</v>
      </c>
      <c r="C138" s="13">
        <v>463263.06</v>
      </c>
    </row>
    <row r="139" spans="1:3" x14ac:dyDescent="0.55000000000000004">
      <c r="A139" s="11">
        <v>41816</v>
      </c>
      <c r="B139" s="12">
        <v>61673</v>
      </c>
      <c r="C139" s="13">
        <v>394754.14</v>
      </c>
    </row>
    <row r="140" spans="1:3" x14ac:dyDescent="0.55000000000000004">
      <c r="A140" s="11">
        <v>41817</v>
      </c>
      <c r="B140" s="12">
        <v>51156</v>
      </c>
      <c r="C140" s="13">
        <v>326365.09999999998</v>
      </c>
    </row>
    <row r="141" spans="1:3" x14ac:dyDescent="0.55000000000000004">
      <c r="A141" s="11">
        <v>41820</v>
      </c>
      <c r="B141" s="12">
        <v>52162</v>
      </c>
      <c r="C141" s="13">
        <v>331125.27</v>
      </c>
    </row>
    <row r="142" spans="1:3" x14ac:dyDescent="0.55000000000000004">
      <c r="A142" s="11">
        <v>41821</v>
      </c>
      <c r="B142" s="12">
        <v>59073</v>
      </c>
      <c r="C142" s="13">
        <v>375441.97</v>
      </c>
    </row>
    <row r="143" spans="1:3" x14ac:dyDescent="0.55000000000000004">
      <c r="A143" s="11">
        <v>41822</v>
      </c>
      <c r="B143" s="12">
        <v>78314</v>
      </c>
      <c r="C143" s="13">
        <v>491873.96</v>
      </c>
    </row>
    <row r="144" spans="1:3" x14ac:dyDescent="0.55000000000000004">
      <c r="A144" s="11">
        <v>41823</v>
      </c>
      <c r="B144" s="12">
        <v>54376</v>
      </c>
      <c r="C144" s="13">
        <v>338154.67</v>
      </c>
    </row>
    <row r="145" spans="1:3" x14ac:dyDescent="0.55000000000000004">
      <c r="A145" s="11">
        <v>41824</v>
      </c>
      <c r="B145" s="12">
        <v>26169</v>
      </c>
      <c r="C145" s="13">
        <v>162749.32999999999</v>
      </c>
    </row>
    <row r="146" spans="1:3" x14ac:dyDescent="0.55000000000000004">
      <c r="A146" s="11">
        <v>41827</v>
      </c>
      <c r="B146" s="12">
        <v>46602</v>
      </c>
      <c r="C146" s="13">
        <v>290180.21999999997</v>
      </c>
    </row>
    <row r="147" spans="1:3" x14ac:dyDescent="0.55000000000000004">
      <c r="A147" s="11">
        <v>41828</v>
      </c>
      <c r="B147" s="12">
        <v>52352</v>
      </c>
      <c r="C147" s="13">
        <v>324648.57</v>
      </c>
    </row>
    <row r="148" spans="1:3" x14ac:dyDescent="0.55000000000000004">
      <c r="A148" s="11">
        <v>41829</v>
      </c>
      <c r="B148" s="12">
        <v>57824</v>
      </c>
      <c r="C148" s="13">
        <v>356005.81</v>
      </c>
    </row>
    <row r="149" spans="1:3" x14ac:dyDescent="0.55000000000000004">
      <c r="A149" s="11">
        <v>41830</v>
      </c>
      <c r="B149" s="12">
        <v>60564</v>
      </c>
      <c r="C149" s="13">
        <v>370921.43</v>
      </c>
    </row>
    <row r="150" spans="1:3" x14ac:dyDescent="0.55000000000000004">
      <c r="A150" s="11">
        <v>41831</v>
      </c>
      <c r="B150" s="12">
        <v>54561</v>
      </c>
      <c r="C150" s="13">
        <v>334753.90999999997</v>
      </c>
    </row>
    <row r="151" spans="1:3" x14ac:dyDescent="0.55000000000000004">
      <c r="A151" s="11">
        <v>41834</v>
      </c>
      <c r="B151" s="12">
        <v>53241</v>
      </c>
      <c r="C151" s="13">
        <v>322092.75</v>
      </c>
    </row>
    <row r="152" spans="1:3" x14ac:dyDescent="0.55000000000000004">
      <c r="A152" s="11">
        <v>41835</v>
      </c>
      <c r="B152" s="12">
        <v>69431</v>
      </c>
      <c r="C152" s="13">
        <v>418041.7</v>
      </c>
    </row>
    <row r="153" spans="1:3" x14ac:dyDescent="0.55000000000000004">
      <c r="A153" s="11">
        <v>41836</v>
      </c>
      <c r="B153" s="12">
        <v>69646</v>
      </c>
      <c r="C153" s="13">
        <v>422423.17</v>
      </c>
    </row>
    <row r="154" spans="1:3" x14ac:dyDescent="0.55000000000000004">
      <c r="A154" s="11">
        <v>41837</v>
      </c>
      <c r="B154" s="12">
        <v>89479</v>
      </c>
      <c r="C154" s="13">
        <v>551107.19999999995</v>
      </c>
    </row>
    <row r="155" spans="1:3" x14ac:dyDescent="0.55000000000000004">
      <c r="A155" s="11">
        <v>41838</v>
      </c>
      <c r="B155" s="12">
        <v>70594</v>
      </c>
      <c r="C155" s="13">
        <v>439398.79</v>
      </c>
    </row>
    <row r="156" spans="1:3" x14ac:dyDescent="0.55000000000000004">
      <c r="A156" s="11">
        <v>41841</v>
      </c>
      <c r="B156" s="12">
        <v>76880</v>
      </c>
      <c r="C156" s="13">
        <v>477320.01</v>
      </c>
    </row>
    <row r="157" spans="1:3" x14ac:dyDescent="0.55000000000000004">
      <c r="A157" s="11">
        <v>41842</v>
      </c>
      <c r="B157" s="12">
        <v>55169</v>
      </c>
      <c r="C157" s="13">
        <v>342844.41</v>
      </c>
    </row>
    <row r="158" spans="1:3" x14ac:dyDescent="0.55000000000000004">
      <c r="A158" s="11">
        <v>41843</v>
      </c>
      <c r="B158" s="12">
        <v>61283</v>
      </c>
      <c r="C158" s="13">
        <v>378687.19</v>
      </c>
    </row>
    <row r="159" spans="1:3" x14ac:dyDescent="0.55000000000000004">
      <c r="A159" s="11">
        <v>41844</v>
      </c>
      <c r="B159" s="12">
        <v>54319</v>
      </c>
      <c r="C159" s="13">
        <v>336234.73</v>
      </c>
    </row>
    <row r="160" spans="1:3" x14ac:dyDescent="0.55000000000000004">
      <c r="A160" s="11">
        <v>41845</v>
      </c>
      <c r="B160" s="12">
        <v>64759</v>
      </c>
      <c r="C160" s="13">
        <v>397172.46</v>
      </c>
    </row>
    <row r="161" spans="1:3" x14ac:dyDescent="0.55000000000000004">
      <c r="A161" s="11">
        <v>41848</v>
      </c>
      <c r="B161" s="12">
        <v>57347</v>
      </c>
      <c r="C161" s="13">
        <v>350740.59</v>
      </c>
    </row>
    <row r="162" spans="1:3" x14ac:dyDescent="0.55000000000000004">
      <c r="A162" s="11">
        <v>41849</v>
      </c>
      <c r="B162" s="12">
        <v>45435</v>
      </c>
      <c r="C162" s="13">
        <v>276572.27</v>
      </c>
    </row>
    <row r="163" spans="1:3" x14ac:dyDescent="0.55000000000000004">
      <c r="A163" s="11">
        <v>41850</v>
      </c>
      <c r="B163" s="12">
        <v>75076</v>
      </c>
      <c r="C163" s="13">
        <v>458490.98</v>
      </c>
    </row>
    <row r="164" spans="1:3" x14ac:dyDescent="0.55000000000000004">
      <c r="A164" s="11">
        <v>41851</v>
      </c>
      <c r="B164" s="12">
        <v>74020</v>
      </c>
      <c r="C164" s="13">
        <v>446906.66</v>
      </c>
    </row>
    <row r="165" spans="1:3" x14ac:dyDescent="0.55000000000000004">
      <c r="A165" s="11">
        <v>41852</v>
      </c>
      <c r="B165" s="12">
        <v>77283</v>
      </c>
      <c r="C165" s="13">
        <v>461663.55</v>
      </c>
    </row>
    <row r="166" spans="1:3" x14ac:dyDescent="0.55000000000000004">
      <c r="A166" s="11">
        <v>41855</v>
      </c>
      <c r="B166" s="12">
        <v>64319</v>
      </c>
      <c r="C166" s="13">
        <v>385834.92</v>
      </c>
    </row>
    <row r="167" spans="1:3" x14ac:dyDescent="0.55000000000000004">
      <c r="A167" s="11">
        <v>41856</v>
      </c>
      <c r="B167" s="12">
        <v>64561</v>
      </c>
      <c r="C167" s="13">
        <v>386491.07</v>
      </c>
    </row>
    <row r="168" spans="1:3" x14ac:dyDescent="0.55000000000000004">
      <c r="A168" s="11">
        <v>41857</v>
      </c>
      <c r="B168" s="12">
        <v>88909</v>
      </c>
      <c r="C168" s="13">
        <v>533341.37</v>
      </c>
    </row>
    <row r="169" spans="1:3" x14ac:dyDescent="0.55000000000000004">
      <c r="A169" s="11">
        <v>41858</v>
      </c>
      <c r="B169" s="12">
        <v>74121</v>
      </c>
      <c r="C169" s="13">
        <v>442240.57</v>
      </c>
    </row>
    <row r="170" spans="1:3" x14ac:dyDescent="0.55000000000000004">
      <c r="A170" s="11">
        <v>41859</v>
      </c>
      <c r="B170" s="12">
        <v>72718</v>
      </c>
      <c r="C170" s="13">
        <v>436746.7</v>
      </c>
    </row>
    <row r="171" spans="1:3" x14ac:dyDescent="0.55000000000000004">
      <c r="A171" s="11">
        <v>41862</v>
      </c>
      <c r="B171" s="12">
        <v>65797</v>
      </c>
      <c r="C171" s="13">
        <v>394911.27</v>
      </c>
    </row>
    <row r="172" spans="1:3" x14ac:dyDescent="0.55000000000000004">
      <c r="A172" s="11">
        <v>41863</v>
      </c>
      <c r="B172" s="12">
        <v>61608</v>
      </c>
      <c r="C172" s="13">
        <v>367819.99</v>
      </c>
    </row>
    <row r="173" spans="1:3" x14ac:dyDescent="0.55000000000000004">
      <c r="A173" s="11">
        <v>41864</v>
      </c>
      <c r="B173" s="12">
        <v>63948</v>
      </c>
      <c r="C173" s="13">
        <v>380458.74</v>
      </c>
    </row>
    <row r="174" spans="1:3" x14ac:dyDescent="0.55000000000000004">
      <c r="A174" s="11">
        <v>41865</v>
      </c>
      <c r="B174" s="12">
        <v>72449</v>
      </c>
      <c r="C174" s="13">
        <v>426900.17</v>
      </c>
    </row>
    <row r="175" spans="1:3" x14ac:dyDescent="0.55000000000000004">
      <c r="A175" s="11">
        <v>41869</v>
      </c>
      <c r="B175" s="12">
        <v>62509</v>
      </c>
      <c r="C175" s="13">
        <v>364789.06</v>
      </c>
    </row>
    <row r="176" spans="1:3" x14ac:dyDescent="0.55000000000000004">
      <c r="A176" s="11">
        <v>41870</v>
      </c>
      <c r="B176" s="12">
        <v>78274</v>
      </c>
      <c r="C176" s="13">
        <v>452927.35</v>
      </c>
    </row>
    <row r="177" spans="1:3" x14ac:dyDescent="0.55000000000000004">
      <c r="A177" s="11">
        <v>41871</v>
      </c>
      <c r="B177" s="12">
        <v>62216</v>
      </c>
      <c r="C177" s="13">
        <v>354080.99</v>
      </c>
    </row>
    <row r="178" spans="1:3" x14ac:dyDescent="0.55000000000000004">
      <c r="A178" s="11">
        <v>41872</v>
      </c>
      <c r="B178" s="12">
        <v>64656</v>
      </c>
      <c r="C178" s="13">
        <v>368972.01</v>
      </c>
    </row>
    <row r="179" spans="1:3" x14ac:dyDescent="0.55000000000000004">
      <c r="A179" s="11">
        <v>41873</v>
      </c>
      <c r="B179" s="12">
        <v>65352</v>
      </c>
      <c r="C179" s="13">
        <v>371700.58</v>
      </c>
    </row>
    <row r="180" spans="1:3" x14ac:dyDescent="0.55000000000000004">
      <c r="A180" s="11">
        <v>41876</v>
      </c>
      <c r="B180" s="12">
        <v>57409</v>
      </c>
      <c r="C180" s="13">
        <v>326719.34000000003</v>
      </c>
    </row>
    <row r="181" spans="1:3" x14ac:dyDescent="0.55000000000000004">
      <c r="A181" s="11">
        <v>41877</v>
      </c>
      <c r="B181" s="12">
        <v>61313</v>
      </c>
      <c r="C181" s="13">
        <v>349630.57</v>
      </c>
    </row>
    <row r="182" spans="1:3" x14ac:dyDescent="0.55000000000000004">
      <c r="A182" s="11">
        <v>41878</v>
      </c>
      <c r="B182" s="12">
        <v>55467</v>
      </c>
      <c r="C182" s="13">
        <v>316005.53000000003</v>
      </c>
    </row>
    <row r="183" spans="1:3" x14ac:dyDescent="0.55000000000000004">
      <c r="A183" s="11">
        <v>41879</v>
      </c>
      <c r="B183" s="12">
        <v>75740</v>
      </c>
      <c r="C183" s="13">
        <v>433752.5</v>
      </c>
    </row>
    <row r="184" spans="1:3" x14ac:dyDescent="0.55000000000000004">
      <c r="A184" s="11">
        <v>41880</v>
      </c>
      <c r="B184" s="12">
        <v>36410</v>
      </c>
      <c r="C184" s="13">
        <v>211048.68</v>
      </c>
    </row>
    <row r="185" spans="1:3" x14ac:dyDescent="0.55000000000000004">
      <c r="A185" s="11">
        <v>41883</v>
      </c>
      <c r="B185" s="12">
        <v>30329</v>
      </c>
      <c r="C185" s="13">
        <v>176341.04</v>
      </c>
    </row>
    <row r="186" spans="1:3" x14ac:dyDescent="0.55000000000000004">
      <c r="A186" s="11">
        <v>41884</v>
      </c>
      <c r="B186" s="12">
        <v>81683</v>
      </c>
      <c r="C186" s="13">
        <v>470142.36</v>
      </c>
    </row>
    <row r="187" spans="1:3" x14ac:dyDescent="0.55000000000000004">
      <c r="A187" s="11">
        <v>41885</v>
      </c>
      <c r="B187" s="12">
        <v>77025</v>
      </c>
      <c r="C187" s="13">
        <v>439519.04</v>
      </c>
    </row>
    <row r="188" spans="1:3" x14ac:dyDescent="0.55000000000000004">
      <c r="A188" s="11">
        <v>41886</v>
      </c>
      <c r="B188" s="12">
        <v>77819</v>
      </c>
      <c r="C188" s="13">
        <v>446572.33</v>
      </c>
    </row>
    <row r="189" spans="1:3" x14ac:dyDescent="0.55000000000000004">
      <c r="A189" s="11">
        <v>41887</v>
      </c>
      <c r="B189" s="12">
        <v>83257</v>
      </c>
      <c r="C189" s="13">
        <v>473694</v>
      </c>
    </row>
    <row r="190" spans="1:3" x14ac:dyDescent="0.55000000000000004">
      <c r="A190" s="11">
        <v>41890</v>
      </c>
      <c r="B190" s="12">
        <v>77733</v>
      </c>
      <c r="C190" s="13">
        <v>434710.62</v>
      </c>
    </row>
    <row r="191" spans="1:3" x14ac:dyDescent="0.55000000000000004">
      <c r="A191" s="11">
        <v>41891</v>
      </c>
      <c r="B191" s="12">
        <v>89921</v>
      </c>
      <c r="C191" s="13">
        <v>509273.55</v>
      </c>
    </row>
    <row r="192" spans="1:3" x14ac:dyDescent="0.55000000000000004">
      <c r="A192" s="11">
        <v>41892</v>
      </c>
      <c r="B192" s="12">
        <v>83505</v>
      </c>
      <c r="C192" s="13">
        <v>470142.91</v>
      </c>
    </row>
    <row r="193" spans="1:3" x14ac:dyDescent="0.55000000000000004">
      <c r="A193" s="11">
        <v>41893</v>
      </c>
      <c r="B193" s="12">
        <v>96395</v>
      </c>
      <c r="C193" s="13">
        <v>537767.87</v>
      </c>
    </row>
    <row r="194" spans="1:3" x14ac:dyDescent="0.55000000000000004">
      <c r="A194" s="11">
        <v>41894</v>
      </c>
      <c r="B194" s="12">
        <v>94345</v>
      </c>
      <c r="C194" s="13">
        <v>534487.57999999996</v>
      </c>
    </row>
    <row r="195" spans="1:3" x14ac:dyDescent="0.55000000000000004">
      <c r="A195" s="11">
        <v>41897</v>
      </c>
      <c r="B195" s="12">
        <v>113649</v>
      </c>
      <c r="C195" s="13">
        <v>638212.42000000004</v>
      </c>
    </row>
    <row r="196" spans="1:3" x14ac:dyDescent="0.55000000000000004">
      <c r="A196" s="11">
        <v>41898</v>
      </c>
      <c r="B196" s="12">
        <v>96434</v>
      </c>
      <c r="C196" s="13">
        <v>550846.38</v>
      </c>
    </row>
    <row r="197" spans="1:3" x14ac:dyDescent="0.55000000000000004">
      <c r="A197" s="11">
        <v>41899</v>
      </c>
      <c r="B197" s="12">
        <v>104840</v>
      </c>
      <c r="C197" s="13">
        <v>603270.86</v>
      </c>
    </row>
    <row r="198" spans="1:3" x14ac:dyDescent="0.55000000000000004">
      <c r="A198" s="11">
        <v>41900</v>
      </c>
      <c r="B198" s="12">
        <v>97976</v>
      </c>
      <c r="C198" s="13">
        <v>560319.63</v>
      </c>
    </row>
    <row r="199" spans="1:3" x14ac:dyDescent="0.55000000000000004">
      <c r="A199" s="11">
        <v>41901</v>
      </c>
      <c r="B199" s="12">
        <v>104675</v>
      </c>
      <c r="C199" s="13">
        <v>588402.03</v>
      </c>
    </row>
    <row r="200" spans="1:3" x14ac:dyDescent="0.55000000000000004">
      <c r="A200" s="11">
        <v>41904</v>
      </c>
      <c r="B200" s="12">
        <v>75182</v>
      </c>
      <c r="C200" s="13">
        <v>420058.25</v>
      </c>
    </row>
    <row r="201" spans="1:3" x14ac:dyDescent="0.55000000000000004">
      <c r="A201" s="11">
        <v>41905</v>
      </c>
      <c r="B201" s="12">
        <v>89875</v>
      </c>
      <c r="C201" s="13">
        <v>504193.01</v>
      </c>
    </row>
    <row r="202" spans="1:3" x14ac:dyDescent="0.55000000000000004">
      <c r="A202" s="11">
        <v>41906</v>
      </c>
      <c r="B202" s="12">
        <v>92538</v>
      </c>
      <c r="C202" s="13">
        <v>519583.14</v>
      </c>
    </row>
    <row r="203" spans="1:3" x14ac:dyDescent="0.55000000000000004">
      <c r="A203" s="11">
        <v>41907</v>
      </c>
      <c r="B203" s="12">
        <v>106762</v>
      </c>
      <c r="C203" s="13">
        <v>610730.41</v>
      </c>
    </row>
    <row r="204" spans="1:3" x14ac:dyDescent="0.55000000000000004">
      <c r="A204" s="11">
        <v>41908</v>
      </c>
      <c r="B204" s="12">
        <v>90464</v>
      </c>
      <c r="C204" s="13">
        <v>517857.77</v>
      </c>
    </row>
    <row r="205" spans="1:3" x14ac:dyDescent="0.55000000000000004">
      <c r="A205" s="11">
        <v>41911</v>
      </c>
      <c r="B205" s="12">
        <v>84446</v>
      </c>
      <c r="C205" s="13">
        <v>488004.45</v>
      </c>
    </row>
    <row r="206" spans="1:3" x14ac:dyDescent="0.55000000000000004">
      <c r="A206" s="11">
        <v>41912</v>
      </c>
      <c r="B206" s="12">
        <v>116697</v>
      </c>
      <c r="C206" s="13">
        <v>675970.45</v>
      </c>
    </row>
    <row r="207" spans="1:3" x14ac:dyDescent="0.55000000000000004">
      <c r="A207" s="11">
        <v>41913</v>
      </c>
      <c r="B207" s="12">
        <v>90289</v>
      </c>
      <c r="C207" s="13">
        <v>514352.67</v>
      </c>
    </row>
    <row r="208" spans="1:3" x14ac:dyDescent="0.55000000000000004">
      <c r="A208" s="11">
        <v>41915</v>
      </c>
      <c r="B208" s="12">
        <v>62763</v>
      </c>
      <c r="C208" s="13">
        <v>350650.56</v>
      </c>
    </row>
    <row r="209" spans="1:3" x14ac:dyDescent="0.55000000000000004">
      <c r="A209" s="11">
        <v>41918</v>
      </c>
      <c r="B209" s="12">
        <v>61009</v>
      </c>
      <c r="C209" s="13">
        <v>337291.43</v>
      </c>
    </row>
    <row r="210" spans="1:3" x14ac:dyDescent="0.55000000000000004">
      <c r="A210" s="11">
        <v>41919</v>
      </c>
      <c r="B210" s="12">
        <v>87846</v>
      </c>
      <c r="C210" s="13">
        <v>485432.63</v>
      </c>
    </row>
    <row r="211" spans="1:3" x14ac:dyDescent="0.55000000000000004">
      <c r="A211" s="11">
        <v>41920</v>
      </c>
      <c r="B211" s="12">
        <v>114801</v>
      </c>
      <c r="C211" s="13">
        <v>619713.18000000005</v>
      </c>
    </row>
    <row r="212" spans="1:3" x14ac:dyDescent="0.55000000000000004">
      <c r="A212" s="11">
        <v>41921</v>
      </c>
      <c r="B212" s="12">
        <v>115268</v>
      </c>
      <c r="C212" s="13">
        <v>612080.42000000004</v>
      </c>
    </row>
    <row r="213" spans="1:3" x14ac:dyDescent="0.55000000000000004">
      <c r="A213" s="11">
        <v>41922</v>
      </c>
      <c r="B213" s="12">
        <v>144123</v>
      </c>
      <c r="C213" s="13">
        <v>750542.03</v>
      </c>
    </row>
    <row r="214" spans="1:3" x14ac:dyDescent="0.55000000000000004">
      <c r="A214" s="11">
        <v>41925</v>
      </c>
      <c r="B214" s="12">
        <v>123007</v>
      </c>
      <c r="C214" s="13">
        <v>637933.27</v>
      </c>
    </row>
    <row r="215" spans="1:3" x14ac:dyDescent="0.55000000000000004">
      <c r="A215" s="11">
        <v>41926</v>
      </c>
      <c r="B215" s="12">
        <v>135473</v>
      </c>
      <c r="C215" s="13">
        <v>703197.93</v>
      </c>
    </row>
    <row r="216" spans="1:3" x14ac:dyDescent="0.55000000000000004">
      <c r="A216" s="11">
        <v>41928</v>
      </c>
      <c r="B216" s="12">
        <v>211385</v>
      </c>
      <c r="C216" s="13">
        <v>1062869.6599999999</v>
      </c>
    </row>
    <row r="217" spans="1:3" x14ac:dyDescent="0.55000000000000004">
      <c r="A217" s="11">
        <v>41929</v>
      </c>
      <c r="B217" s="12">
        <v>139719</v>
      </c>
      <c r="C217" s="13">
        <v>715361.62</v>
      </c>
    </row>
    <row r="218" spans="1:3" x14ac:dyDescent="0.55000000000000004">
      <c r="A218" s="11">
        <v>41932</v>
      </c>
      <c r="B218" s="12">
        <v>130635</v>
      </c>
      <c r="C218" s="13">
        <v>660756.74</v>
      </c>
    </row>
    <row r="219" spans="1:3" x14ac:dyDescent="0.55000000000000004">
      <c r="A219" s="11">
        <v>41933</v>
      </c>
      <c r="B219" s="12">
        <v>103699</v>
      </c>
      <c r="C219" s="13">
        <v>525180.78</v>
      </c>
    </row>
    <row r="220" spans="1:3" x14ac:dyDescent="0.55000000000000004">
      <c r="A220" s="11">
        <v>41934</v>
      </c>
      <c r="B220" s="12">
        <v>115550</v>
      </c>
      <c r="C220" s="13">
        <v>584942.85</v>
      </c>
    </row>
    <row r="221" spans="1:3" x14ac:dyDescent="0.55000000000000004">
      <c r="A221" s="11">
        <v>41935</v>
      </c>
      <c r="B221" s="12">
        <v>28176</v>
      </c>
      <c r="C221" s="13">
        <v>140944.63</v>
      </c>
    </row>
    <row r="222" spans="1:3" x14ac:dyDescent="0.55000000000000004">
      <c r="A222" s="11">
        <v>41936</v>
      </c>
      <c r="B222" s="12">
        <v>56701</v>
      </c>
      <c r="C222" s="13">
        <v>282250.06</v>
      </c>
    </row>
    <row r="223" spans="1:3" x14ac:dyDescent="0.55000000000000004">
      <c r="A223" s="11">
        <v>41939</v>
      </c>
      <c r="B223" s="12">
        <v>105955</v>
      </c>
      <c r="C223" s="13">
        <v>525243.42000000004</v>
      </c>
    </row>
    <row r="224" spans="1:3" x14ac:dyDescent="0.55000000000000004">
      <c r="A224" s="11">
        <v>41940</v>
      </c>
      <c r="B224" s="12">
        <v>104443</v>
      </c>
      <c r="C224" s="13">
        <v>521028.88</v>
      </c>
    </row>
    <row r="225" spans="1:3" x14ac:dyDescent="0.55000000000000004">
      <c r="A225" s="11">
        <v>41941</v>
      </c>
      <c r="B225" s="12">
        <v>102688</v>
      </c>
      <c r="C225" s="13">
        <v>519618.01</v>
      </c>
    </row>
    <row r="226" spans="1:3" x14ac:dyDescent="0.55000000000000004">
      <c r="A226" s="11">
        <v>41942</v>
      </c>
      <c r="B226" s="12">
        <v>85954</v>
      </c>
      <c r="C226" s="13">
        <v>431311.49</v>
      </c>
    </row>
    <row r="227" spans="1:3" x14ac:dyDescent="0.55000000000000004">
      <c r="A227" s="11">
        <v>41943</v>
      </c>
      <c r="B227" s="12">
        <v>92688</v>
      </c>
      <c r="C227" s="13">
        <v>458765.35</v>
      </c>
    </row>
    <row r="228" spans="1:3" x14ac:dyDescent="0.55000000000000004">
      <c r="A228" s="11">
        <v>41946</v>
      </c>
      <c r="B228" s="12">
        <v>97040</v>
      </c>
      <c r="C228" s="13">
        <v>480109.72</v>
      </c>
    </row>
    <row r="229" spans="1:3" x14ac:dyDescent="0.55000000000000004">
      <c r="A229" s="11">
        <v>41947</v>
      </c>
      <c r="B229" s="12">
        <v>95734</v>
      </c>
      <c r="C229" s="13">
        <v>452666.68</v>
      </c>
    </row>
    <row r="230" spans="1:3" x14ac:dyDescent="0.55000000000000004">
      <c r="A230" s="11">
        <v>41948</v>
      </c>
      <c r="B230" s="12">
        <v>145075</v>
      </c>
      <c r="C230" s="13">
        <v>694816.64</v>
      </c>
    </row>
    <row r="231" spans="1:3" x14ac:dyDescent="0.55000000000000004">
      <c r="A231" s="11">
        <v>41949</v>
      </c>
      <c r="B231" s="12">
        <v>64038</v>
      </c>
      <c r="C231" s="13">
        <v>307249.5</v>
      </c>
    </row>
    <row r="232" spans="1:3" x14ac:dyDescent="0.55000000000000004">
      <c r="A232" s="11">
        <v>41950</v>
      </c>
      <c r="B232" s="12">
        <v>95498</v>
      </c>
      <c r="C232" s="13">
        <v>461992.73</v>
      </c>
    </row>
    <row r="233" spans="1:3" x14ac:dyDescent="0.55000000000000004">
      <c r="A233" s="11">
        <v>41953</v>
      </c>
      <c r="B233" s="12">
        <v>111543</v>
      </c>
      <c r="C233" s="13">
        <v>541669.81000000006</v>
      </c>
    </row>
    <row r="234" spans="1:3" x14ac:dyDescent="0.55000000000000004">
      <c r="A234" s="11">
        <v>41954</v>
      </c>
      <c r="B234" s="12">
        <v>100208</v>
      </c>
      <c r="C234" s="13">
        <v>476885.45</v>
      </c>
    </row>
    <row r="235" spans="1:3" x14ac:dyDescent="0.55000000000000004">
      <c r="A235" s="11">
        <v>41955</v>
      </c>
      <c r="B235" s="12">
        <v>95711</v>
      </c>
      <c r="C235" s="13">
        <v>456249.32</v>
      </c>
    </row>
    <row r="236" spans="1:3" x14ac:dyDescent="0.55000000000000004">
      <c r="A236" s="11">
        <v>41956</v>
      </c>
      <c r="B236" s="12">
        <v>125418</v>
      </c>
      <c r="C236" s="13">
        <v>588057.32999999996</v>
      </c>
    </row>
    <row r="237" spans="1:3" x14ac:dyDescent="0.55000000000000004">
      <c r="A237" s="11">
        <v>41957</v>
      </c>
      <c r="B237" s="12">
        <v>128264</v>
      </c>
      <c r="C237" s="13">
        <v>590687.43000000005</v>
      </c>
    </row>
    <row r="238" spans="1:3" x14ac:dyDescent="0.55000000000000004">
      <c r="A238" s="11">
        <v>41960</v>
      </c>
      <c r="B238" s="12">
        <v>87068</v>
      </c>
      <c r="C238" s="13">
        <v>404558.6</v>
      </c>
    </row>
    <row r="239" spans="1:3" x14ac:dyDescent="0.55000000000000004">
      <c r="A239" s="11">
        <v>41961</v>
      </c>
      <c r="B239" s="12">
        <v>124074</v>
      </c>
      <c r="C239" s="13">
        <v>577786.4</v>
      </c>
    </row>
    <row r="240" spans="1:3" x14ac:dyDescent="0.55000000000000004">
      <c r="A240" s="11">
        <v>41962</v>
      </c>
      <c r="B240" s="12">
        <v>125684</v>
      </c>
      <c r="C240" s="13">
        <v>582406.97</v>
      </c>
    </row>
    <row r="241" spans="1:3" x14ac:dyDescent="0.55000000000000004">
      <c r="A241" s="11">
        <v>41963</v>
      </c>
      <c r="B241" s="12">
        <v>93012</v>
      </c>
      <c r="C241" s="13">
        <v>434074.81</v>
      </c>
    </row>
    <row r="242" spans="1:3" x14ac:dyDescent="0.55000000000000004">
      <c r="A242" s="11">
        <v>41964</v>
      </c>
      <c r="B242" s="12">
        <v>124185</v>
      </c>
      <c r="C242" s="13">
        <v>589530.1</v>
      </c>
    </row>
    <row r="243" spans="1:3" x14ac:dyDescent="0.55000000000000004">
      <c r="A243" s="11">
        <v>41967</v>
      </c>
      <c r="B243" s="12">
        <v>97586</v>
      </c>
      <c r="C243" s="13">
        <v>464210.4</v>
      </c>
    </row>
    <row r="244" spans="1:3" x14ac:dyDescent="0.55000000000000004">
      <c r="A244" s="11">
        <v>41968</v>
      </c>
      <c r="B244" s="12">
        <v>126067</v>
      </c>
      <c r="C244" s="13">
        <v>592251.18999999994</v>
      </c>
    </row>
    <row r="245" spans="1:3" x14ac:dyDescent="0.55000000000000004">
      <c r="A245" s="11">
        <v>41969</v>
      </c>
      <c r="B245" s="12">
        <v>113105</v>
      </c>
      <c r="C245" s="13">
        <v>519652.31</v>
      </c>
    </row>
    <row r="246" spans="1:3" x14ac:dyDescent="0.55000000000000004">
      <c r="A246" s="11">
        <v>41970</v>
      </c>
      <c r="B246" s="12">
        <v>200441</v>
      </c>
      <c r="C246" s="13">
        <v>886242.13</v>
      </c>
    </row>
    <row r="247" spans="1:3" x14ac:dyDescent="0.55000000000000004">
      <c r="A247" s="11">
        <v>41971</v>
      </c>
      <c r="B247" s="12">
        <v>177929</v>
      </c>
      <c r="C247" s="13">
        <v>762608.55</v>
      </c>
    </row>
    <row r="248" spans="1:3" x14ac:dyDescent="0.55000000000000004">
      <c r="A248" s="11">
        <v>41974</v>
      </c>
      <c r="B248" s="12">
        <v>197637</v>
      </c>
      <c r="C248" s="13">
        <v>815542.77</v>
      </c>
    </row>
    <row r="249" spans="1:3" x14ac:dyDescent="0.55000000000000004">
      <c r="A249" s="11">
        <v>41975</v>
      </c>
      <c r="B249" s="12">
        <v>138170</v>
      </c>
      <c r="C249" s="13">
        <v>585438.5</v>
      </c>
    </row>
    <row r="250" spans="1:3" x14ac:dyDescent="0.55000000000000004">
      <c r="A250" s="11">
        <v>41976</v>
      </c>
      <c r="B250" s="12">
        <v>130683</v>
      </c>
      <c r="C250" s="13">
        <v>548100.99</v>
      </c>
    </row>
    <row r="251" spans="1:3" x14ac:dyDescent="0.55000000000000004">
      <c r="A251" s="11">
        <v>41977</v>
      </c>
      <c r="B251" s="12">
        <v>125130</v>
      </c>
      <c r="C251" s="13">
        <v>520725.51</v>
      </c>
    </row>
    <row r="252" spans="1:3" x14ac:dyDescent="0.55000000000000004">
      <c r="A252" s="11">
        <v>41978</v>
      </c>
      <c r="B252" s="12">
        <v>115139</v>
      </c>
      <c r="C252" s="13">
        <v>473291.02</v>
      </c>
    </row>
    <row r="253" spans="1:3" x14ac:dyDescent="0.55000000000000004">
      <c r="A253" s="11">
        <v>41981</v>
      </c>
      <c r="B253" s="12">
        <v>133191</v>
      </c>
      <c r="C253" s="13">
        <v>532134.14</v>
      </c>
    </row>
    <row r="254" spans="1:3" x14ac:dyDescent="0.55000000000000004">
      <c r="A254" s="11">
        <v>41982</v>
      </c>
      <c r="B254" s="12">
        <v>166481</v>
      </c>
      <c r="C254" s="13">
        <v>655458.77</v>
      </c>
    </row>
    <row r="255" spans="1:3" x14ac:dyDescent="0.55000000000000004">
      <c r="A255" s="11">
        <v>41983</v>
      </c>
      <c r="B255" s="12">
        <v>165832</v>
      </c>
      <c r="C255" s="13">
        <v>640488.55000000005</v>
      </c>
    </row>
    <row r="256" spans="1:3" x14ac:dyDescent="0.55000000000000004">
      <c r="A256" s="11">
        <v>41984</v>
      </c>
      <c r="B256" s="12">
        <v>161483</v>
      </c>
      <c r="C256" s="13">
        <v>616650.43000000005</v>
      </c>
    </row>
    <row r="257" spans="1:3" x14ac:dyDescent="0.55000000000000004">
      <c r="A257" s="11">
        <v>41985</v>
      </c>
      <c r="B257" s="12">
        <v>188582</v>
      </c>
      <c r="C257" s="13">
        <v>694724.68</v>
      </c>
    </row>
    <row r="258" spans="1:3" x14ac:dyDescent="0.55000000000000004">
      <c r="A258" s="11">
        <v>41988</v>
      </c>
      <c r="B258" s="12">
        <v>194773</v>
      </c>
      <c r="C258" s="13">
        <v>710690.59</v>
      </c>
    </row>
    <row r="259" spans="1:3" x14ac:dyDescent="0.55000000000000004">
      <c r="A259" s="11">
        <v>41989</v>
      </c>
      <c r="B259" s="12">
        <v>280601</v>
      </c>
      <c r="C259" s="13">
        <v>990340.04</v>
      </c>
    </row>
    <row r="260" spans="1:3" x14ac:dyDescent="0.55000000000000004">
      <c r="A260" s="11">
        <v>41990</v>
      </c>
      <c r="B260" s="12">
        <v>273106</v>
      </c>
      <c r="C260" s="13">
        <v>977072.87</v>
      </c>
    </row>
    <row r="261" spans="1:3" x14ac:dyDescent="0.55000000000000004">
      <c r="A261" s="11">
        <v>41991</v>
      </c>
      <c r="B261" s="12">
        <v>293604</v>
      </c>
      <c r="C261" s="13">
        <v>1063890.27</v>
      </c>
    </row>
    <row r="262" spans="1:3" x14ac:dyDescent="0.55000000000000004">
      <c r="A262" s="11">
        <v>41992</v>
      </c>
      <c r="B262" s="12">
        <v>195028</v>
      </c>
      <c r="C262" s="13">
        <v>691204.9</v>
      </c>
    </row>
    <row r="263" spans="1:3" x14ac:dyDescent="0.55000000000000004">
      <c r="A263" s="11">
        <v>41995</v>
      </c>
      <c r="B263" s="12">
        <v>181935</v>
      </c>
      <c r="C263" s="13">
        <v>660296.87</v>
      </c>
    </row>
    <row r="264" spans="1:3" x14ac:dyDescent="0.55000000000000004">
      <c r="A264" s="11">
        <v>41996</v>
      </c>
      <c r="B264" s="12">
        <v>165548</v>
      </c>
      <c r="C264" s="13">
        <v>592571.51</v>
      </c>
    </row>
    <row r="265" spans="1:3" x14ac:dyDescent="0.55000000000000004">
      <c r="A265" s="11">
        <v>41997</v>
      </c>
      <c r="B265" s="12">
        <v>137944</v>
      </c>
      <c r="C265" s="13">
        <v>494325.73</v>
      </c>
    </row>
    <row r="266" spans="1:3" x14ac:dyDescent="0.55000000000000004">
      <c r="A266" s="11">
        <v>41999</v>
      </c>
      <c r="B266" s="12">
        <v>117141</v>
      </c>
      <c r="C266" s="13">
        <v>420336.77</v>
      </c>
    </row>
    <row r="267" spans="1:3" x14ac:dyDescent="0.55000000000000004">
      <c r="A267" s="11">
        <v>42002</v>
      </c>
      <c r="B267" s="12">
        <v>127645</v>
      </c>
      <c r="C267" s="13">
        <v>448812.52</v>
      </c>
    </row>
    <row r="268" spans="1:3" x14ac:dyDescent="0.55000000000000004">
      <c r="A268" s="11">
        <v>42003</v>
      </c>
      <c r="B268" s="12">
        <v>149118</v>
      </c>
      <c r="C268" s="13">
        <v>509520.63</v>
      </c>
    </row>
    <row r="269" spans="1:3" x14ac:dyDescent="0.55000000000000004">
      <c r="A269" s="11">
        <v>42004</v>
      </c>
      <c r="B269" s="12">
        <v>126293</v>
      </c>
      <c r="C269" s="13">
        <v>427380.52</v>
      </c>
    </row>
    <row r="270" spans="1:3" x14ac:dyDescent="0.55000000000000004">
      <c r="A270" s="11">
        <v>42005</v>
      </c>
      <c r="B270" s="12">
        <v>15054</v>
      </c>
      <c r="C270" s="13">
        <v>51134.39</v>
      </c>
    </row>
    <row r="271" spans="1:3" x14ac:dyDescent="0.55000000000000004">
      <c r="A271" s="11">
        <v>42006</v>
      </c>
      <c r="B271" s="12">
        <v>178288</v>
      </c>
      <c r="C271" s="13">
        <v>603999.06000000006</v>
      </c>
    </row>
    <row r="272" spans="1:3" x14ac:dyDescent="0.55000000000000004">
      <c r="A272" s="11">
        <v>42009</v>
      </c>
      <c r="B272" s="12">
        <v>199113</v>
      </c>
      <c r="C272" s="13">
        <v>649934.75</v>
      </c>
    </row>
    <row r="273" spans="1:3" x14ac:dyDescent="0.55000000000000004">
      <c r="A273" s="11">
        <v>42010</v>
      </c>
      <c r="B273" s="12">
        <v>231767</v>
      </c>
      <c r="C273" s="13">
        <v>725400.99</v>
      </c>
    </row>
    <row r="274" spans="1:3" x14ac:dyDescent="0.55000000000000004">
      <c r="A274" s="11">
        <v>42011</v>
      </c>
      <c r="B274" s="12">
        <v>277886</v>
      </c>
      <c r="C274" s="13">
        <v>852505.59</v>
      </c>
    </row>
    <row r="275" spans="1:3" x14ac:dyDescent="0.55000000000000004">
      <c r="A275" s="11">
        <v>42012</v>
      </c>
      <c r="B275" s="12">
        <v>166637</v>
      </c>
      <c r="C275" s="13">
        <v>512609.87</v>
      </c>
    </row>
    <row r="276" spans="1:3" x14ac:dyDescent="0.55000000000000004">
      <c r="A276" s="11">
        <v>42013</v>
      </c>
      <c r="B276" s="12">
        <v>170918</v>
      </c>
      <c r="C276" s="13">
        <v>517630.47</v>
      </c>
    </row>
    <row r="277" spans="1:3" x14ac:dyDescent="0.55000000000000004">
      <c r="A277" s="11">
        <v>42016</v>
      </c>
      <c r="B277" s="12">
        <v>160824</v>
      </c>
      <c r="C277" s="13">
        <v>470718.7</v>
      </c>
    </row>
    <row r="278" spans="1:3" x14ac:dyDescent="0.55000000000000004">
      <c r="A278" s="11">
        <v>42017</v>
      </c>
      <c r="B278" s="12">
        <v>238395</v>
      </c>
      <c r="C278" s="13">
        <v>671872.23</v>
      </c>
    </row>
    <row r="279" spans="1:3" x14ac:dyDescent="0.55000000000000004">
      <c r="A279" s="11">
        <v>42018</v>
      </c>
      <c r="B279" s="12">
        <v>203041</v>
      </c>
      <c r="C279" s="13">
        <v>580861.9</v>
      </c>
    </row>
    <row r="280" spans="1:3" x14ac:dyDescent="0.55000000000000004">
      <c r="A280" s="11">
        <v>42019</v>
      </c>
      <c r="B280" s="12">
        <v>306428</v>
      </c>
      <c r="C280" s="13">
        <v>921530.63</v>
      </c>
    </row>
    <row r="281" spans="1:3" x14ac:dyDescent="0.55000000000000004">
      <c r="A281" s="11">
        <v>42020</v>
      </c>
      <c r="B281" s="12">
        <v>240270</v>
      </c>
      <c r="C281" s="13">
        <v>709523.81</v>
      </c>
    </row>
    <row r="282" spans="1:3" x14ac:dyDescent="0.55000000000000004">
      <c r="A282" s="11">
        <v>42023</v>
      </c>
      <c r="B282" s="12">
        <v>105364</v>
      </c>
      <c r="C282" s="13">
        <v>318338.18</v>
      </c>
    </row>
    <row r="283" spans="1:3" x14ac:dyDescent="0.55000000000000004">
      <c r="A283" s="11">
        <v>42024</v>
      </c>
      <c r="B283" s="12">
        <v>153940</v>
      </c>
      <c r="C283" s="13">
        <v>455898.03</v>
      </c>
    </row>
    <row r="284" spans="1:3" x14ac:dyDescent="0.55000000000000004">
      <c r="A284" s="11">
        <v>42025</v>
      </c>
      <c r="B284" s="12">
        <v>152139</v>
      </c>
      <c r="C284" s="13">
        <v>447468</v>
      </c>
    </row>
    <row r="285" spans="1:3" x14ac:dyDescent="0.55000000000000004">
      <c r="A285" s="11">
        <v>42026</v>
      </c>
      <c r="B285" s="12">
        <v>214480</v>
      </c>
      <c r="C285" s="13">
        <v>633477.39</v>
      </c>
    </row>
    <row r="286" spans="1:3" x14ac:dyDescent="0.55000000000000004">
      <c r="A286" s="11">
        <v>42027</v>
      </c>
      <c r="B286" s="12">
        <v>174500</v>
      </c>
      <c r="C286" s="13">
        <v>502972.05</v>
      </c>
    </row>
    <row r="287" spans="1:3" x14ac:dyDescent="0.55000000000000004">
      <c r="A287" s="11">
        <v>42031</v>
      </c>
      <c r="B287" s="12">
        <v>155784</v>
      </c>
      <c r="C287" s="13">
        <v>438813.94</v>
      </c>
    </row>
    <row r="288" spans="1:3" x14ac:dyDescent="0.55000000000000004">
      <c r="A288" s="11">
        <v>42032</v>
      </c>
      <c r="B288" s="12">
        <v>145898</v>
      </c>
      <c r="C288" s="13">
        <v>408805.55</v>
      </c>
    </row>
    <row r="289" spans="1:3" x14ac:dyDescent="0.55000000000000004">
      <c r="A289" s="11">
        <v>42033</v>
      </c>
      <c r="B289" s="12">
        <v>149332</v>
      </c>
      <c r="C289" s="13">
        <v>412557.63</v>
      </c>
    </row>
    <row r="290" spans="1:3" x14ac:dyDescent="0.55000000000000004">
      <c r="A290" s="11">
        <v>42034</v>
      </c>
      <c r="B290" s="12">
        <v>164350</v>
      </c>
      <c r="C290" s="13">
        <v>462509.9</v>
      </c>
    </row>
    <row r="291" spans="1:3" x14ac:dyDescent="0.55000000000000004">
      <c r="A291" s="11">
        <v>42037</v>
      </c>
      <c r="B291" s="12">
        <v>276632</v>
      </c>
      <c r="C291" s="13">
        <v>835331.9</v>
      </c>
    </row>
    <row r="292" spans="1:3" x14ac:dyDescent="0.55000000000000004">
      <c r="A292" s="11">
        <v>42038</v>
      </c>
      <c r="B292" s="12">
        <v>237686</v>
      </c>
      <c r="C292" s="13">
        <v>750276.72</v>
      </c>
    </row>
    <row r="293" spans="1:3" x14ac:dyDescent="0.55000000000000004">
      <c r="A293" s="11">
        <v>42039</v>
      </c>
      <c r="B293" s="12">
        <v>253757</v>
      </c>
      <c r="C293" s="13">
        <v>805249.42</v>
      </c>
    </row>
    <row r="294" spans="1:3" x14ac:dyDescent="0.55000000000000004">
      <c r="A294" s="11">
        <v>42040</v>
      </c>
      <c r="B294" s="12">
        <v>322686</v>
      </c>
      <c r="C294" s="13">
        <v>994238.28</v>
      </c>
    </row>
    <row r="295" spans="1:3" x14ac:dyDescent="0.55000000000000004">
      <c r="A295" s="11">
        <v>42041</v>
      </c>
      <c r="B295" s="12">
        <v>244440</v>
      </c>
      <c r="C295" s="13">
        <v>787933.12</v>
      </c>
    </row>
    <row r="296" spans="1:3" x14ac:dyDescent="0.55000000000000004">
      <c r="A296" s="11">
        <v>42044</v>
      </c>
      <c r="B296" s="12">
        <v>185551</v>
      </c>
      <c r="C296" s="13">
        <v>609076.16</v>
      </c>
    </row>
    <row r="297" spans="1:3" x14ac:dyDescent="0.55000000000000004">
      <c r="A297" s="11">
        <v>42045</v>
      </c>
      <c r="B297" s="12">
        <v>168970</v>
      </c>
      <c r="C297" s="13">
        <v>545901.04</v>
      </c>
    </row>
    <row r="298" spans="1:3" x14ac:dyDescent="0.55000000000000004">
      <c r="A298" s="11">
        <v>42046</v>
      </c>
      <c r="B298" s="12">
        <v>222611</v>
      </c>
      <c r="C298" s="13">
        <v>690638.27</v>
      </c>
    </row>
    <row r="299" spans="1:3" x14ac:dyDescent="0.55000000000000004">
      <c r="A299" s="11">
        <v>42047</v>
      </c>
      <c r="B299" s="12">
        <v>229946</v>
      </c>
      <c r="C299" s="13">
        <v>722654.99</v>
      </c>
    </row>
    <row r="300" spans="1:3" x14ac:dyDescent="0.55000000000000004">
      <c r="A300" s="11">
        <v>42048</v>
      </c>
      <c r="B300" s="12">
        <v>186996</v>
      </c>
      <c r="C300" s="13">
        <v>611891.02</v>
      </c>
    </row>
    <row r="301" spans="1:3" x14ac:dyDescent="0.55000000000000004">
      <c r="A301" s="11">
        <v>42051</v>
      </c>
      <c r="B301" s="12">
        <v>112170</v>
      </c>
      <c r="C301" s="13">
        <v>369340.03</v>
      </c>
    </row>
    <row r="302" spans="1:3" x14ac:dyDescent="0.55000000000000004">
      <c r="A302" s="11">
        <v>42052</v>
      </c>
      <c r="B302" s="12">
        <v>136494</v>
      </c>
      <c r="C302" s="13">
        <v>442873.87</v>
      </c>
    </row>
    <row r="303" spans="1:3" x14ac:dyDescent="0.55000000000000004">
      <c r="A303" s="11">
        <v>42053</v>
      </c>
      <c r="B303" s="12">
        <v>194765</v>
      </c>
      <c r="C303" s="13">
        <v>641122.68999999994</v>
      </c>
    </row>
    <row r="304" spans="1:3" x14ac:dyDescent="0.55000000000000004">
      <c r="A304" s="11">
        <v>42054</v>
      </c>
      <c r="B304" s="12">
        <v>263872</v>
      </c>
      <c r="C304" s="13">
        <v>836214.07</v>
      </c>
    </row>
    <row r="305" spans="1:3" x14ac:dyDescent="0.55000000000000004">
      <c r="A305" s="11">
        <v>42055</v>
      </c>
      <c r="B305" s="12">
        <v>167798</v>
      </c>
      <c r="C305" s="13">
        <v>545702.73</v>
      </c>
    </row>
    <row r="306" spans="1:3" x14ac:dyDescent="0.55000000000000004">
      <c r="A306" s="11">
        <v>42058</v>
      </c>
      <c r="B306" s="12">
        <v>186184</v>
      </c>
      <c r="C306" s="13">
        <v>580603.55000000005</v>
      </c>
    </row>
    <row r="307" spans="1:3" x14ac:dyDescent="0.55000000000000004">
      <c r="A307" s="11">
        <v>42059</v>
      </c>
      <c r="B307" s="12">
        <v>172295</v>
      </c>
      <c r="C307" s="13">
        <v>536426.38</v>
      </c>
    </row>
    <row r="308" spans="1:3" x14ac:dyDescent="0.55000000000000004">
      <c r="A308" s="11">
        <v>42060</v>
      </c>
      <c r="B308" s="12">
        <v>174794</v>
      </c>
      <c r="C308" s="13">
        <v>540004.16</v>
      </c>
    </row>
    <row r="309" spans="1:3" x14ac:dyDescent="0.55000000000000004">
      <c r="A309" s="11">
        <v>42061</v>
      </c>
      <c r="B309" s="12">
        <v>176566</v>
      </c>
      <c r="C309" s="13">
        <v>551431.03</v>
      </c>
    </row>
    <row r="310" spans="1:3" x14ac:dyDescent="0.55000000000000004">
      <c r="A310" s="11">
        <v>42062</v>
      </c>
      <c r="B310" s="12">
        <v>163779</v>
      </c>
      <c r="C310" s="13">
        <v>501427.20000000001</v>
      </c>
    </row>
    <row r="311" spans="1:3" x14ac:dyDescent="0.55000000000000004">
      <c r="A311" s="11">
        <v>42063</v>
      </c>
      <c r="B311" s="12">
        <v>10642</v>
      </c>
      <c r="C311" s="13">
        <v>32646.27</v>
      </c>
    </row>
    <row r="312" spans="1:3" x14ac:dyDescent="0.55000000000000004">
      <c r="A312" s="11">
        <v>42065</v>
      </c>
      <c r="B312" s="12">
        <v>178471</v>
      </c>
      <c r="C312" s="13">
        <v>555082.21</v>
      </c>
    </row>
    <row r="313" spans="1:3" x14ac:dyDescent="0.55000000000000004">
      <c r="A313" s="11">
        <v>42066</v>
      </c>
      <c r="B313" s="12">
        <v>168213</v>
      </c>
      <c r="C313" s="13">
        <v>526209.68999999994</v>
      </c>
    </row>
    <row r="314" spans="1:3" x14ac:dyDescent="0.55000000000000004">
      <c r="A314" s="11">
        <v>42067</v>
      </c>
      <c r="B314" s="12">
        <v>185755</v>
      </c>
      <c r="C314" s="13">
        <v>587664.44999999995</v>
      </c>
    </row>
    <row r="315" spans="1:3" x14ac:dyDescent="0.55000000000000004">
      <c r="A315" s="11">
        <v>42068</v>
      </c>
      <c r="B315" s="12">
        <v>181583</v>
      </c>
      <c r="C315" s="13">
        <v>587695.93999999994</v>
      </c>
    </row>
    <row r="316" spans="1:3" x14ac:dyDescent="0.55000000000000004">
      <c r="A316" s="11">
        <v>42069</v>
      </c>
      <c r="B316" s="12">
        <v>105352</v>
      </c>
      <c r="C316" s="13">
        <v>334206.99</v>
      </c>
    </row>
    <row r="317" spans="1:3" x14ac:dyDescent="0.55000000000000004">
      <c r="A317" s="11">
        <v>42072</v>
      </c>
      <c r="B317" s="12">
        <v>169395</v>
      </c>
      <c r="C317" s="13">
        <v>533598.97</v>
      </c>
    </row>
    <row r="318" spans="1:3" x14ac:dyDescent="0.55000000000000004">
      <c r="A318" s="11">
        <v>42073</v>
      </c>
      <c r="B318" s="12">
        <v>168090</v>
      </c>
      <c r="C318" s="13">
        <v>524107.91</v>
      </c>
    </row>
    <row r="319" spans="1:3" x14ac:dyDescent="0.55000000000000004">
      <c r="A319" s="11">
        <v>42074</v>
      </c>
      <c r="B319" s="12">
        <v>168232</v>
      </c>
      <c r="C319" s="13">
        <v>512894.95</v>
      </c>
    </row>
    <row r="320" spans="1:3" x14ac:dyDescent="0.55000000000000004">
      <c r="A320" s="11">
        <v>42075</v>
      </c>
      <c r="B320" s="12">
        <v>165429</v>
      </c>
      <c r="C320" s="13">
        <v>500563.16</v>
      </c>
    </row>
    <row r="321" spans="1:3" x14ac:dyDescent="0.55000000000000004">
      <c r="A321" s="11">
        <v>42076</v>
      </c>
      <c r="B321" s="12">
        <v>185667</v>
      </c>
      <c r="C321" s="13">
        <v>543120.39</v>
      </c>
    </row>
    <row r="322" spans="1:3" x14ac:dyDescent="0.55000000000000004">
      <c r="A322" s="11">
        <v>42079</v>
      </c>
      <c r="B322" s="12">
        <v>204939</v>
      </c>
      <c r="C322" s="13">
        <v>571852.13</v>
      </c>
    </row>
    <row r="323" spans="1:3" x14ac:dyDescent="0.55000000000000004">
      <c r="A323" s="11">
        <v>42080</v>
      </c>
      <c r="B323" s="12">
        <v>201415</v>
      </c>
      <c r="C323" s="13">
        <v>553990.34</v>
      </c>
    </row>
    <row r="324" spans="1:3" x14ac:dyDescent="0.55000000000000004">
      <c r="A324" s="11">
        <v>42081</v>
      </c>
      <c r="B324" s="12">
        <v>194776</v>
      </c>
      <c r="C324" s="13">
        <v>526219.17000000004</v>
      </c>
    </row>
    <row r="325" spans="1:3" x14ac:dyDescent="0.55000000000000004">
      <c r="A325" s="11">
        <v>42082</v>
      </c>
      <c r="B325" s="12">
        <v>257374</v>
      </c>
      <c r="C325" s="13">
        <v>714251.05</v>
      </c>
    </row>
    <row r="326" spans="1:3" x14ac:dyDescent="0.55000000000000004">
      <c r="A326" s="11">
        <v>42083</v>
      </c>
      <c r="B326" s="12">
        <v>194000</v>
      </c>
      <c r="C326" s="13">
        <v>566528.94999999995</v>
      </c>
    </row>
    <row r="327" spans="1:3" x14ac:dyDescent="0.55000000000000004">
      <c r="A327" s="11">
        <v>42086</v>
      </c>
      <c r="B327" s="12">
        <v>172270</v>
      </c>
      <c r="C327" s="13">
        <v>502539.22</v>
      </c>
    </row>
    <row r="328" spans="1:3" x14ac:dyDescent="0.55000000000000004">
      <c r="A328" s="11">
        <v>42087</v>
      </c>
      <c r="B328" s="12">
        <v>219923</v>
      </c>
      <c r="C328" s="13">
        <v>659160.72</v>
      </c>
    </row>
    <row r="329" spans="1:3" x14ac:dyDescent="0.55000000000000004">
      <c r="A329" s="11">
        <v>42088</v>
      </c>
      <c r="B329" s="12">
        <v>225906</v>
      </c>
      <c r="C329" s="13">
        <v>682493.46</v>
      </c>
    </row>
    <row r="330" spans="1:3" x14ac:dyDescent="0.55000000000000004">
      <c r="A330" s="11">
        <v>42089</v>
      </c>
      <c r="B330" s="12">
        <v>254442</v>
      </c>
      <c r="C330" s="13">
        <v>822806.17</v>
      </c>
    </row>
    <row r="331" spans="1:3" x14ac:dyDescent="0.55000000000000004">
      <c r="A331" s="11">
        <v>42090</v>
      </c>
      <c r="B331" s="12">
        <v>175906</v>
      </c>
      <c r="C331" s="13">
        <v>558968.76</v>
      </c>
    </row>
    <row r="332" spans="1:3" x14ac:dyDescent="0.55000000000000004">
      <c r="A332" s="11">
        <v>42093</v>
      </c>
      <c r="B332" s="12">
        <v>182257</v>
      </c>
      <c r="C332" s="13">
        <v>554924.12</v>
      </c>
    </row>
    <row r="333" spans="1:3" x14ac:dyDescent="0.55000000000000004">
      <c r="A333" s="11">
        <v>42094</v>
      </c>
      <c r="B333" s="12">
        <v>187321</v>
      </c>
      <c r="C333" s="13">
        <v>565455.49</v>
      </c>
    </row>
    <row r="334" spans="1:3" x14ac:dyDescent="0.55000000000000004">
      <c r="A334" s="11">
        <v>42095</v>
      </c>
      <c r="B334" s="12">
        <v>217057</v>
      </c>
      <c r="C334" s="13">
        <v>660074.54</v>
      </c>
    </row>
    <row r="335" spans="1:3" x14ac:dyDescent="0.55000000000000004">
      <c r="A335" s="11">
        <v>42096</v>
      </c>
      <c r="B335" s="12">
        <v>151305</v>
      </c>
      <c r="C335" s="13">
        <v>464245.37</v>
      </c>
    </row>
    <row r="336" spans="1:3" x14ac:dyDescent="0.55000000000000004">
      <c r="A336" s="11">
        <v>42100</v>
      </c>
      <c r="B336" s="12">
        <v>186365</v>
      </c>
      <c r="C336" s="13">
        <v>593487.75</v>
      </c>
    </row>
    <row r="337" spans="1:3" x14ac:dyDescent="0.55000000000000004">
      <c r="A337" s="11">
        <v>42101</v>
      </c>
      <c r="B337" s="12">
        <v>186063</v>
      </c>
      <c r="C337" s="13">
        <v>609869.89</v>
      </c>
    </row>
    <row r="338" spans="1:3" x14ac:dyDescent="0.55000000000000004">
      <c r="A338" s="11">
        <v>42102</v>
      </c>
      <c r="B338" s="12">
        <v>187519</v>
      </c>
      <c r="C338" s="13">
        <v>611696.79</v>
      </c>
    </row>
    <row r="339" spans="1:3" x14ac:dyDescent="0.55000000000000004">
      <c r="A339" s="11">
        <v>42103</v>
      </c>
      <c r="B339" s="12">
        <v>184312</v>
      </c>
      <c r="C339" s="13">
        <v>590765.19999999995</v>
      </c>
    </row>
    <row r="340" spans="1:3" x14ac:dyDescent="0.55000000000000004">
      <c r="A340" s="11">
        <v>42104</v>
      </c>
      <c r="B340" s="12">
        <v>187993</v>
      </c>
      <c r="C340" s="13">
        <v>599547.93000000005</v>
      </c>
    </row>
    <row r="341" spans="1:3" x14ac:dyDescent="0.55000000000000004">
      <c r="A341" s="11">
        <v>42107</v>
      </c>
      <c r="B341" s="12">
        <v>199666</v>
      </c>
      <c r="C341" s="13">
        <v>654252.88</v>
      </c>
    </row>
    <row r="342" spans="1:3" x14ac:dyDescent="0.55000000000000004">
      <c r="A342" s="11">
        <v>42108</v>
      </c>
      <c r="B342" s="12">
        <v>124210</v>
      </c>
      <c r="C342" s="13">
        <v>412174.65</v>
      </c>
    </row>
    <row r="343" spans="1:3" x14ac:dyDescent="0.55000000000000004">
      <c r="A343" s="11">
        <v>42109</v>
      </c>
      <c r="B343" s="12">
        <v>216401</v>
      </c>
      <c r="C343" s="13">
        <v>741195.64</v>
      </c>
    </row>
    <row r="344" spans="1:3" x14ac:dyDescent="0.55000000000000004">
      <c r="A344" s="11">
        <v>42110</v>
      </c>
      <c r="B344" s="12">
        <v>211665</v>
      </c>
      <c r="C344" s="13">
        <v>740713.6</v>
      </c>
    </row>
    <row r="345" spans="1:3" x14ac:dyDescent="0.55000000000000004">
      <c r="A345" s="11">
        <v>42111</v>
      </c>
      <c r="B345" s="12">
        <v>178073</v>
      </c>
      <c r="C345" s="13">
        <v>627571.19999999995</v>
      </c>
    </row>
    <row r="346" spans="1:3" x14ac:dyDescent="0.55000000000000004">
      <c r="A346" s="11">
        <v>42114</v>
      </c>
      <c r="B346" s="12">
        <v>213545</v>
      </c>
      <c r="C346" s="13">
        <v>764665.62</v>
      </c>
    </row>
    <row r="347" spans="1:3" x14ac:dyDescent="0.55000000000000004">
      <c r="A347" s="11">
        <v>42115</v>
      </c>
      <c r="B347" s="12">
        <v>157185</v>
      </c>
      <c r="C347" s="13">
        <v>572460.4</v>
      </c>
    </row>
    <row r="348" spans="1:3" x14ac:dyDescent="0.55000000000000004">
      <c r="A348" s="11">
        <v>42116</v>
      </c>
      <c r="B348" s="12">
        <v>189890</v>
      </c>
      <c r="C348" s="13">
        <v>678788.38</v>
      </c>
    </row>
    <row r="349" spans="1:3" x14ac:dyDescent="0.55000000000000004">
      <c r="A349" s="11">
        <v>42117</v>
      </c>
      <c r="B349" s="12">
        <v>194652</v>
      </c>
      <c r="C349" s="13">
        <v>707927.34</v>
      </c>
    </row>
    <row r="350" spans="1:3" x14ac:dyDescent="0.55000000000000004">
      <c r="A350" s="11">
        <v>42118</v>
      </c>
      <c r="B350" s="12">
        <v>167108</v>
      </c>
      <c r="C350" s="13">
        <v>611796.67000000004</v>
      </c>
    </row>
    <row r="351" spans="1:3" x14ac:dyDescent="0.55000000000000004">
      <c r="A351" s="11">
        <v>42121</v>
      </c>
      <c r="B351" s="12">
        <v>146182</v>
      </c>
      <c r="C351" s="13">
        <v>533492.89</v>
      </c>
    </row>
    <row r="352" spans="1:3" x14ac:dyDescent="0.55000000000000004">
      <c r="A352" s="11">
        <v>42122</v>
      </c>
      <c r="B352" s="12">
        <v>149946</v>
      </c>
      <c r="C352" s="13">
        <v>542983.4</v>
      </c>
    </row>
    <row r="353" spans="1:3" x14ac:dyDescent="0.55000000000000004">
      <c r="A353" s="11">
        <v>42123</v>
      </c>
      <c r="B353" s="12">
        <v>171532</v>
      </c>
      <c r="C353" s="13">
        <v>632000.12</v>
      </c>
    </row>
    <row r="354" spans="1:3" x14ac:dyDescent="0.55000000000000004">
      <c r="A354" s="11">
        <v>42124</v>
      </c>
      <c r="B354" s="12">
        <v>166887</v>
      </c>
      <c r="C354" s="13">
        <v>629032.18999999994</v>
      </c>
    </row>
    <row r="355" spans="1:3" x14ac:dyDescent="0.55000000000000004">
      <c r="A355" s="11">
        <v>42125</v>
      </c>
      <c r="B355" s="12">
        <v>79869</v>
      </c>
      <c r="C355" s="13">
        <v>301020.59999999998</v>
      </c>
    </row>
    <row r="356" spans="1:3" x14ac:dyDescent="0.55000000000000004">
      <c r="A356" s="11">
        <v>42128</v>
      </c>
      <c r="B356" s="12">
        <v>115389</v>
      </c>
      <c r="C356" s="13">
        <v>434790.63</v>
      </c>
    </row>
    <row r="357" spans="1:3" x14ac:dyDescent="0.55000000000000004">
      <c r="A357" s="11">
        <v>42129</v>
      </c>
      <c r="B357" s="12">
        <v>151763</v>
      </c>
      <c r="C357" s="13">
        <v>581399.07999999996</v>
      </c>
    </row>
    <row r="358" spans="1:3" x14ac:dyDescent="0.55000000000000004">
      <c r="A358" s="11">
        <v>42130</v>
      </c>
      <c r="B358" s="12">
        <v>202375</v>
      </c>
      <c r="C358" s="13">
        <v>795471.61</v>
      </c>
    </row>
    <row r="359" spans="1:3" x14ac:dyDescent="0.55000000000000004">
      <c r="A359" s="11">
        <v>42131</v>
      </c>
      <c r="B359" s="12">
        <v>191632</v>
      </c>
      <c r="C359" s="13">
        <v>741989.9</v>
      </c>
    </row>
    <row r="360" spans="1:3" x14ac:dyDescent="0.55000000000000004">
      <c r="A360" s="11">
        <v>42132</v>
      </c>
      <c r="B360" s="12">
        <v>209901</v>
      </c>
      <c r="C360" s="13">
        <v>793881.32</v>
      </c>
    </row>
    <row r="361" spans="1:3" x14ac:dyDescent="0.55000000000000004">
      <c r="A361" s="11">
        <v>42135</v>
      </c>
      <c r="B361" s="12">
        <v>170806</v>
      </c>
      <c r="C361" s="13">
        <v>648484.48</v>
      </c>
    </row>
    <row r="362" spans="1:3" x14ac:dyDescent="0.55000000000000004">
      <c r="A362" s="11">
        <v>42136</v>
      </c>
      <c r="B362" s="12">
        <v>218664</v>
      </c>
      <c r="C362" s="13">
        <v>847603.83</v>
      </c>
    </row>
    <row r="363" spans="1:3" x14ac:dyDescent="0.55000000000000004">
      <c r="A363" s="11">
        <v>42137</v>
      </c>
      <c r="B363" s="12">
        <v>252771</v>
      </c>
      <c r="C363" s="13">
        <v>992033.06</v>
      </c>
    </row>
    <row r="364" spans="1:3" x14ac:dyDescent="0.55000000000000004">
      <c r="A364" s="11">
        <v>42138</v>
      </c>
      <c r="B364" s="12">
        <v>157183</v>
      </c>
      <c r="C364" s="13">
        <v>602363.67000000004</v>
      </c>
    </row>
    <row r="365" spans="1:3" x14ac:dyDescent="0.55000000000000004">
      <c r="A365" s="11">
        <v>42139</v>
      </c>
      <c r="B365" s="12">
        <v>130114</v>
      </c>
      <c r="C365" s="13">
        <v>491109.58</v>
      </c>
    </row>
    <row r="366" spans="1:3" x14ac:dyDescent="0.55000000000000004">
      <c r="A366" s="11">
        <v>42142</v>
      </c>
      <c r="B366" s="12">
        <v>158428</v>
      </c>
      <c r="C366" s="13">
        <v>609912.71</v>
      </c>
    </row>
    <row r="367" spans="1:3" x14ac:dyDescent="0.55000000000000004">
      <c r="A367" s="11">
        <v>42143</v>
      </c>
      <c r="B367" s="12">
        <v>144789</v>
      </c>
      <c r="C367" s="13">
        <v>549775.19999999995</v>
      </c>
    </row>
    <row r="368" spans="1:3" x14ac:dyDescent="0.55000000000000004">
      <c r="A368" s="11">
        <v>42144</v>
      </c>
      <c r="B368" s="12">
        <v>213425</v>
      </c>
      <c r="C368" s="13">
        <v>803648.73</v>
      </c>
    </row>
    <row r="369" spans="1:3" x14ac:dyDescent="0.55000000000000004">
      <c r="A369" s="11">
        <v>42145</v>
      </c>
      <c r="B369" s="12">
        <v>134940</v>
      </c>
      <c r="C369" s="13">
        <v>517501.27</v>
      </c>
    </row>
    <row r="370" spans="1:3" x14ac:dyDescent="0.55000000000000004">
      <c r="A370" s="11">
        <v>42146</v>
      </c>
      <c r="B370" s="12">
        <v>106148</v>
      </c>
      <c r="C370" s="13">
        <v>407141.02</v>
      </c>
    </row>
    <row r="371" spans="1:3" x14ac:dyDescent="0.55000000000000004">
      <c r="A371" s="11">
        <v>42149</v>
      </c>
      <c r="B371" s="12">
        <v>92809</v>
      </c>
      <c r="C371" s="13">
        <v>353599.91</v>
      </c>
    </row>
    <row r="372" spans="1:3" x14ac:dyDescent="0.55000000000000004">
      <c r="A372" s="11">
        <v>42150</v>
      </c>
      <c r="B372" s="12">
        <v>171727</v>
      </c>
      <c r="C372" s="13">
        <v>648202.86</v>
      </c>
    </row>
    <row r="373" spans="1:3" x14ac:dyDescent="0.55000000000000004">
      <c r="A373" s="11">
        <v>42151</v>
      </c>
      <c r="B373" s="12">
        <v>171599</v>
      </c>
      <c r="C373" s="13">
        <v>641497.31999999995</v>
      </c>
    </row>
    <row r="374" spans="1:3" x14ac:dyDescent="0.55000000000000004">
      <c r="A374" s="11">
        <v>42152</v>
      </c>
      <c r="B374" s="12">
        <v>158779</v>
      </c>
      <c r="C374" s="13">
        <v>583638.71</v>
      </c>
    </row>
    <row r="375" spans="1:3" x14ac:dyDescent="0.55000000000000004">
      <c r="A375" s="11">
        <v>42153</v>
      </c>
      <c r="B375" s="12">
        <v>181896</v>
      </c>
      <c r="C375" s="13">
        <v>685679.63</v>
      </c>
    </row>
    <row r="376" spans="1:3" x14ac:dyDescent="0.55000000000000004">
      <c r="A376" s="11">
        <v>42156</v>
      </c>
      <c r="B376" s="12">
        <v>130281</v>
      </c>
      <c r="C376" s="13">
        <v>498257.14</v>
      </c>
    </row>
    <row r="377" spans="1:3" x14ac:dyDescent="0.55000000000000004">
      <c r="A377" s="11">
        <v>42157</v>
      </c>
      <c r="B377" s="12">
        <v>149274</v>
      </c>
      <c r="C377" s="13">
        <v>581485.48</v>
      </c>
    </row>
    <row r="378" spans="1:3" x14ac:dyDescent="0.55000000000000004">
      <c r="A378" s="11">
        <v>42158</v>
      </c>
      <c r="B378" s="12">
        <v>169005</v>
      </c>
      <c r="C378" s="13">
        <v>654917.12</v>
      </c>
    </row>
    <row r="379" spans="1:3" x14ac:dyDescent="0.55000000000000004">
      <c r="A379" s="11">
        <v>42159</v>
      </c>
      <c r="B379" s="12">
        <v>157517</v>
      </c>
      <c r="C379" s="13">
        <v>596799.04</v>
      </c>
    </row>
    <row r="380" spans="1:3" x14ac:dyDescent="0.55000000000000004">
      <c r="A380" s="11">
        <v>42160</v>
      </c>
      <c r="B380" s="12">
        <v>176381</v>
      </c>
      <c r="C380" s="13">
        <v>655098.38</v>
      </c>
    </row>
    <row r="381" spans="1:3" x14ac:dyDescent="0.55000000000000004">
      <c r="A381" s="11">
        <v>42163</v>
      </c>
      <c r="B381" s="12">
        <v>138711</v>
      </c>
      <c r="C381" s="13">
        <v>522067.67</v>
      </c>
    </row>
    <row r="382" spans="1:3" x14ac:dyDescent="0.55000000000000004">
      <c r="A382" s="11">
        <v>42164</v>
      </c>
      <c r="B382" s="12">
        <v>152409</v>
      </c>
      <c r="C382" s="13">
        <v>580568.28</v>
      </c>
    </row>
    <row r="383" spans="1:3" x14ac:dyDescent="0.55000000000000004">
      <c r="A383" s="11">
        <v>42165</v>
      </c>
      <c r="B383" s="12">
        <v>170033</v>
      </c>
      <c r="C383" s="13">
        <v>665706.6</v>
      </c>
    </row>
    <row r="384" spans="1:3" x14ac:dyDescent="0.55000000000000004">
      <c r="A384" s="11">
        <v>42166</v>
      </c>
      <c r="B384" s="12">
        <v>131179</v>
      </c>
      <c r="C384" s="13">
        <v>511210.94</v>
      </c>
    </row>
    <row r="385" spans="1:3" x14ac:dyDescent="0.55000000000000004">
      <c r="A385" s="11">
        <v>42167</v>
      </c>
      <c r="B385" s="12">
        <v>113577</v>
      </c>
      <c r="C385" s="13">
        <v>438279.79</v>
      </c>
    </row>
    <row r="386" spans="1:3" x14ac:dyDescent="0.55000000000000004">
      <c r="A386" s="11">
        <v>42170</v>
      </c>
      <c r="B386" s="12">
        <v>120854</v>
      </c>
      <c r="C386" s="13">
        <v>460987.61</v>
      </c>
    </row>
    <row r="387" spans="1:3" x14ac:dyDescent="0.55000000000000004">
      <c r="A387" s="11">
        <v>42171</v>
      </c>
      <c r="B387" s="12">
        <v>112969</v>
      </c>
      <c r="C387" s="13">
        <v>435322.32</v>
      </c>
    </row>
    <row r="388" spans="1:3" x14ac:dyDescent="0.55000000000000004">
      <c r="A388" s="11">
        <v>42172</v>
      </c>
      <c r="B388" s="12">
        <v>174726</v>
      </c>
      <c r="C388" s="13">
        <v>676779.73</v>
      </c>
    </row>
    <row r="389" spans="1:3" x14ac:dyDescent="0.55000000000000004">
      <c r="A389" s="11">
        <v>42173</v>
      </c>
      <c r="B389" s="12">
        <v>161358</v>
      </c>
      <c r="C389" s="13">
        <v>620300.92000000004</v>
      </c>
    </row>
    <row r="390" spans="1:3" x14ac:dyDescent="0.55000000000000004">
      <c r="A390" s="11">
        <v>42174</v>
      </c>
      <c r="B390" s="12">
        <v>145491</v>
      </c>
      <c r="C390" s="13">
        <v>556020.81999999995</v>
      </c>
    </row>
    <row r="391" spans="1:3" x14ac:dyDescent="0.55000000000000004">
      <c r="A391" s="11">
        <v>42177</v>
      </c>
      <c r="B391" s="12">
        <v>122237</v>
      </c>
      <c r="C391" s="13">
        <v>467706.99</v>
      </c>
    </row>
    <row r="392" spans="1:3" x14ac:dyDescent="0.55000000000000004">
      <c r="A392" s="11">
        <v>42178</v>
      </c>
      <c r="B392" s="12">
        <v>180983</v>
      </c>
      <c r="C392" s="13">
        <v>698528.89</v>
      </c>
    </row>
    <row r="393" spans="1:3" x14ac:dyDescent="0.55000000000000004">
      <c r="A393" s="11">
        <v>42179</v>
      </c>
      <c r="B393" s="12">
        <v>163174</v>
      </c>
      <c r="C393" s="13">
        <v>634842.38</v>
      </c>
    </row>
    <row r="394" spans="1:3" x14ac:dyDescent="0.55000000000000004">
      <c r="A394" s="11">
        <v>42180</v>
      </c>
      <c r="B394" s="12">
        <v>111935</v>
      </c>
      <c r="C394" s="13">
        <v>428109.25</v>
      </c>
    </row>
    <row r="395" spans="1:3" x14ac:dyDescent="0.55000000000000004">
      <c r="A395" s="11">
        <v>42181</v>
      </c>
      <c r="B395" s="12">
        <v>125552</v>
      </c>
      <c r="C395" s="13">
        <v>476305.49</v>
      </c>
    </row>
    <row r="396" spans="1:3" x14ac:dyDescent="0.55000000000000004">
      <c r="A396" s="11">
        <v>42184</v>
      </c>
      <c r="B396" s="12">
        <v>133347</v>
      </c>
      <c r="C396" s="13">
        <v>500636.49</v>
      </c>
    </row>
    <row r="397" spans="1:3" x14ac:dyDescent="0.55000000000000004">
      <c r="A397" s="11">
        <v>42185</v>
      </c>
      <c r="B397" s="12">
        <v>119767</v>
      </c>
      <c r="C397" s="13">
        <v>449392.28</v>
      </c>
    </row>
    <row r="398" spans="1:3" x14ac:dyDescent="0.55000000000000004">
      <c r="A398" s="11">
        <v>42186</v>
      </c>
      <c r="B398" s="12">
        <v>151932</v>
      </c>
      <c r="C398" s="13">
        <v>564395.41</v>
      </c>
    </row>
    <row r="399" spans="1:3" x14ac:dyDescent="0.55000000000000004">
      <c r="A399" s="11">
        <v>42187</v>
      </c>
      <c r="B399" s="12">
        <v>126509</v>
      </c>
      <c r="C399" s="13">
        <v>461593.59</v>
      </c>
    </row>
    <row r="400" spans="1:3" x14ac:dyDescent="0.55000000000000004">
      <c r="A400" s="11">
        <v>42188</v>
      </c>
      <c r="B400" s="12">
        <v>97016</v>
      </c>
      <c r="C400" s="13">
        <v>346790.98</v>
      </c>
    </row>
    <row r="401" spans="1:3" x14ac:dyDescent="0.55000000000000004">
      <c r="A401" s="11">
        <v>42191</v>
      </c>
      <c r="B401" s="12">
        <v>190435</v>
      </c>
      <c r="C401" s="13">
        <v>658107.9</v>
      </c>
    </row>
    <row r="402" spans="1:3" x14ac:dyDescent="0.55000000000000004">
      <c r="A402" s="11">
        <v>42192</v>
      </c>
      <c r="B402" s="12">
        <v>248144</v>
      </c>
      <c r="C402" s="13">
        <v>825123.63</v>
      </c>
    </row>
    <row r="403" spans="1:3" x14ac:dyDescent="0.55000000000000004">
      <c r="A403" s="11">
        <v>42193</v>
      </c>
      <c r="B403" s="12">
        <v>224988</v>
      </c>
      <c r="C403" s="13">
        <v>745418.66</v>
      </c>
    </row>
    <row r="404" spans="1:3" x14ac:dyDescent="0.55000000000000004">
      <c r="A404" s="11">
        <v>42194</v>
      </c>
      <c r="B404" s="12">
        <v>173175</v>
      </c>
      <c r="C404" s="13">
        <v>581403.67000000004</v>
      </c>
    </row>
    <row r="405" spans="1:3" x14ac:dyDescent="0.55000000000000004">
      <c r="A405" s="11">
        <v>42195</v>
      </c>
      <c r="B405" s="12">
        <v>183784</v>
      </c>
      <c r="C405" s="13">
        <v>617770.34</v>
      </c>
    </row>
    <row r="406" spans="1:3" x14ac:dyDescent="0.55000000000000004">
      <c r="A406" s="11">
        <v>42198</v>
      </c>
      <c r="B406" s="12">
        <v>205276</v>
      </c>
      <c r="C406" s="13">
        <v>681474.99</v>
      </c>
    </row>
    <row r="407" spans="1:3" x14ac:dyDescent="0.55000000000000004">
      <c r="A407" s="11">
        <v>42199</v>
      </c>
      <c r="B407" s="12">
        <v>214899</v>
      </c>
      <c r="C407" s="13">
        <v>710112.35</v>
      </c>
    </row>
    <row r="408" spans="1:3" x14ac:dyDescent="0.55000000000000004">
      <c r="A408" s="11">
        <v>42200</v>
      </c>
      <c r="B408" s="12">
        <v>184607</v>
      </c>
      <c r="C408" s="13">
        <v>615569.25</v>
      </c>
    </row>
    <row r="409" spans="1:3" x14ac:dyDescent="0.55000000000000004">
      <c r="A409" s="11">
        <v>42201</v>
      </c>
      <c r="B409" s="12">
        <v>164757</v>
      </c>
      <c r="C409" s="13">
        <v>540947.09</v>
      </c>
    </row>
    <row r="410" spans="1:3" x14ac:dyDescent="0.55000000000000004">
      <c r="A410" s="11">
        <v>42202</v>
      </c>
      <c r="B410" s="12">
        <v>156138</v>
      </c>
      <c r="C410" s="13">
        <v>503022.39</v>
      </c>
    </row>
    <row r="411" spans="1:3" x14ac:dyDescent="0.55000000000000004">
      <c r="A411" s="11">
        <v>42205</v>
      </c>
      <c r="B411" s="12">
        <v>167000</v>
      </c>
      <c r="C411" s="13">
        <v>539964.04</v>
      </c>
    </row>
    <row r="412" spans="1:3" x14ac:dyDescent="0.55000000000000004">
      <c r="A412" s="11">
        <v>42206</v>
      </c>
      <c r="B412" s="12">
        <v>138521</v>
      </c>
      <c r="C412" s="13">
        <v>449273.32</v>
      </c>
    </row>
    <row r="413" spans="1:3" x14ac:dyDescent="0.55000000000000004">
      <c r="A413" s="11">
        <v>42207</v>
      </c>
      <c r="B413" s="12">
        <v>158346</v>
      </c>
      <c r="C413" s="13">
        <v>508004.76</v>
      </c>
    </row>
    <row r="414" spans="1:3" x14ac:dyDescent="0.55000000000000004">
      <c r="A414" s="11">
        <v>42208</v>
      </c>
      <c r="B414" s="12">
        <v>136338</v>
      </c>
      <c r="C414" s="13">
        <v>429916.95</v>
      </c>
    </row>
    <row r="415" spans="1:3" x14ac:dyDescent="0.55000000000000004">
      <c r="A415" s="11">
        <v>42209</v>
      </c>
      <c r="B415" s="12">
        <v>136600</v>
      </c>
      <c r="C415" s="13">
        <v>426449.87</v>
      </c>
    </row>
    <row r="416" spans="1:3" x14ac:dyDescent="0.55000000000000004">
      <c r="A416" s="11">
        <v>42212</v>
      </c>
      <c r="B416" s="12">
        <v>131444</v>
      </c>
      <c r="C416" s="13">
        <v>404636.31</v>
      </c>
    </row>
    <row r="417" spans="1:3" x14ac:dyDescent="0.55000000000000004">
      <c r="A417" s="11">
        <v>42213</v>
      </c>
      <c r="B417" s="12">
        <v>180324</v>
      </c>
      <c r="C417" s="13">
        <v>550859.16</v>
      </c>
    </row>
    <row r="418" spans="1:3" x14ac:dyDescent="0.55000000000000004">
      <c r="A418" s="11">
        <v>42214</v>
      </c>
      <c r="B418" s="12">
        <v>202777</v>
      </c>
      <c r="C418" s="13">
        <v>629825.75</v>
      </c>
    </row>
    <row r="419" spans="1:3" x14ac:dyDescent="0.55000000000000004">
      <c r="A419" s="11">
        <v>42215</v>
      </c>
      <c r="B419" s="12">
        <v>156274</v>
      </c>
      <c r="C419" s="13">
        <v>492274.76</v>
      </c>
    </row>
    <row r="420" spans="1:3" x14ac:dyDescent="0.55000000000000004">
      <c r="A420" s="11">
        <v>42216</v>
      </c>
      <c r="B420" s="12">
        <v>171607</v>
      </c>
      <c r="C420" s="13">
        <v>528010.9</v>
      </c>
    </row>
    <row r="421" spans="1:3" x14ac:dyDescent="0.55000000000000004">
      <c r="A421" s="11">
        <v>42219</v>
      </c>
      <c r="B421" s="12">
        <v>179595</v>
      </c>
      <c r="C421" s="13">
        <v>532828.56000000006</v>
      </c>
    </row>
    <row r="422" spans="1:3" x14ac:dyDescent="0.55000000000000004">
      <c r="A422" s="11">
        <v>42220</v>
      </c>
      <c r="B422" s="12">
        <v>142027</v>
      </c>
      <c r="C422" s="13">
        <v>417566.4</v>
      </c>
    </row>
    <row r="423" spans="1:3" x14ac:dyDescent="0.55000000000000004">
      <c r="A423" s="11">
        <v>42221</v>
      </c>
      <c r="B423" s="12">
        <v>220979</v>
      </c>
      <c r="C423" s="13">
        <v>649092.21</v>
      </c>
    </row>
    <row r="424" spans="1:3" x14ac:dyDescent="0.55000000000000004">
      <c r="A424" s="11">
        <v>42222</v>
      </c>
      <c r="B424" s="12">
        <v>160365</v>
      </c>
      <c r="C424" s="13">
        <v>458660.58</v>
      </c>
    </row>
    <row r="425" spans="1:3" x14ac:dyDescent="0.55000000000000004">
      <c r="A425" s="11">
        <v>42223</v>
      </c>
      <c r="B425" s="12">
        <v>164214</v>
      </c>
      <c r="C425" s="13">
        <v>468132.06</v>
      </c>
    </row>
    <row r="426" spans="1:3" x14ac:dyDescent="0.55000000000000004">
      <c r="A426" s="11">
        <v>42226</v>
      </c>
      <c r="B426" s="12">
        <v>197909</v>
      </c>
      <c r="C426" s="13">
        <v>560270.68999999994</v>
      </c>
    </row>
    <row r="427" spans="1:3" x14ac:dyDescent="0.55000000000000004">
      <c r="A427" s="11">
        <v>42227</v>
      </c>
      <c r="B427" s="12">
        <v>205085</v>
      </c>
      <c r="C427" s="13">
        <v>582080.64</v>
      </c>
    </row>
    <row r="428" spans="1:3" x14ac:dyDescent="0.55000000000000004">
      <c r="A428" s="11">
        <v>42228</v>
      </c>
      <c r="B428" s="12">
        <v>242952</v>
      </c>
      <c r="C428" s="13">
        <v>685322.22</v>
      </c>
    </row>
    <row r="429" spans="1:3" x14ac:dyDescent="0.55000000000000004">
      <c r="A429" s="11">
        <v>42229</v>
      </c>
      <c r="B429" s="12">
        <v>166343</v>
      </c>
      <c r="C429" s="13">
        <v>466451.92</v>
      </c>
    </row>
    <row r="430" spans="1:3" x14ac:dyDescent="0.55000000000000004">
      <c r="A430" s="11">
        <v>42230</v>
      </c>
      <c r="B430" s="12">
        <v>159665</v>
      </c>
      <c r="C430" s="13">
        <v>442120.63</v>
      </c>
    </row>
    <row r="431" spans="1:3" x14ac:dyDescent="0.55000000000000004">
      <c r="A431" s="11">
        <v>42233</v>
      </c>
      <c r="B431" s="12">
        <v>167628</v>
      </c>
      <c r="C431" s="13">
        <v>463625.96</v>
      </c>
    </row>
    <row r="432" spans="1:3" x14ac:dyDescent="0.55000000000000004">
      <c r="A432" s="11">
        <v>42234</v>
      </c>
      <c r="B432" s="12">
        <v>175373</v>
      </c>
      <c r="C432" s="13">
        <v>484059.16</v>
      </c>
    </row>
    <row r="433" spans="1:3" x14ac:dyDescent="0.55000000000000004">
      <c r="A433" s="11">
        <v>42235</v>
      </c>
      <c r="B433" s="12">
        <v>249425</v>
      </c>
      <c r="C433" s="13">
        <v>685420.31</v>
      </c>
    </row>
    <row r="434" spans="1:3" x14ac:dyDescent="0.55000000000000004">
      <c r="A434" s="11">
        <v>42236</v>
      </c>
      <c r="B434" s="12">
        <v>187695</v>
      </c>
      <c r="C434" s="13">
        <v>511017.05</v>
      </c>
    </row>
    <row r="435" spans="1:3" x14ac:dyDescent="0.55000000000000004">
      <c r="A435" s="11">
        <v>42237</v>
      </c>
      <c r="B435" s="12">
        <v>205698</v>
      </c>
      <c r="C435" s="13">
        <v>558406.28</v>
      </c>
    </row>
    <row r="436" spans="1:3" x14ac:dyDescent="0.55000000000000004">
      <c r="A436" s="11">
        <v>42240</v>
      </c>
      <c r="B436" s="12">
        <v>263079</v>
      </c>
      <c r="C436" s="13">
        <v>692224</v>
      </c>
    </row>
    <row r="437" spans="1:3" x14ac:dyDescent="0.55000000000000004">
      <c r="A437" s="11">
        <v>42241</v>
      </c>
      <c r="B437" s="12">
        <v>230403</v>
      </c>
      <c r="C437" s="13">
        <v>605997.88</v>
      </c>
    </row>
    <row r="438" spans="1:3" x14ac:dyDescent="0.55000000000000004">
      <c r="A438" s="11">
        <v>42242</v>
      </c>
      <c r="B438" s="12">
        <v>230330</v>
      </c>
      <c r="C438" s="13">
        <v>605381.52</v>
      </c>
    </row>
    <row r="439" spans="1:3" x14ac:dyDescent="0.55000000000000004">
      <c r="A439" s="11">
        <v>42243</v>
      </c>
      <c r="B439" s="12">
        <v>265498</v>
      </c>
      <c r="C439" s="13">
        <v>718578.59</v>
      </c>
    </row>
    <row r="440" spans="1:3" x14ac:dyDescent="0.55000000000000004">
      <c r="A440" s="11">
        <v>42244</v>
      </c>
      <c r="B440" s="12">
        <v>356312</v>
      </c>
      <c r="C440" s="13">
        <v>1035136.91</v>
      </c>
    </row>
    <row r="441" spans="1:3" x14ac:dyDescent="0.55000000000000004">
      <c r="A441" s="11">
        <v>42247</v>
      </c>
      <c r="B441" s="12">
        <v>333967</v>
      </c>
      <c r="C441" s="13">
        <v>1021561.58</v>
      </c>
    </row>
    <row r="442" spans="1:3" x14ac:dyDescent="0.55000000000000004">
      <c r="A442" s="11">
        <v>42248</v>
      </c>
      <c r="B442" s="12">
        <v>347611</v>
      </c>
      <c r="C442" s="13">
        <v>1091445.46</v>
      </c>
    </row>
    <row r="443" spans="1:3" x14ac:dyDescent="0.55000000000000004">
      <c r="A443" s="11">
        <v>42249</v>
      </c>
      <c r="B443" s="12">
        <v>356668</v>
      </c>
      <c r="C443" s="13">
        <v>1063915.72</v>
      </c>
    </row>
    <row r="444" spans="1:3" x14ac:dyDescent="0.55000000000000004">
      <c r="A444" s="11">
        <v>42250</v>
      </c>
      <c r="B444" s="12">
        <v>278728</v>
      </c>
      <c r="C444" s="13">
        <v>866920.01</v>
      </c>
    </row>
    <row r="445" spans="1:3" x14ac:dyDescent="0.55000000000000004">
      <c r="A445" s="11">
        <v>42251</v>
      </c>
      <c r="B445" s="12">
        <v>231813</v>
      </c>
      <c r="C445" s="13">
        <v>719132.5</v>
      </c>
    </row>
    <row r="446" spans="1:3" x14ac:dyDescent="0.55000000000000004">
      <c r="A446" s="11">
        <v>42254</v>
      </c>
      <c r="B446" s="12">
        <v>144279</v>
      </c>
      <c r="C446" s="13">
        <v>437551.99</v>
      </c>
    </row>
    <row r="447" spans="1:3" x14ac:dyDescent="0.55000000000000004">
      <c r="A447" s="11">
        <v>42255</v>
      </c>
      <c r="B447" s="12">
        <v>261728</v>
      </c>
      <c r="C447" s="13">
        <v>792570.03</v>
      </c>
    </row>
    <row r="448" spans="1:3" x14ac:dyDescent="0.55000000000000004">
      <c r="A448" s="11">
        <v>42256</v>
      </c>
      <c r="B448" s="12">
        <v>193818</v>
      </c>
      <c r="C448" s="13">
        <v>588706.31000000006</v>
      </c>
    </row>
    <row r="449" spans="1:3" x14ac:dyDescent="0.55000000000000004">
      <c r="A449" s="11">
        <v>42257</v>
      </c>
      <c r="B449" s="12">
        <v>245471</v>
      </c>
      <c r="C449" s="13">
        <v>735297.15</v>
      </c>
    </row>
    <row r="450" spans="1:3" x14ac:dyDescent="0.55000000000000004">
      <c r="A450" s="11">
        <v>42258</v>
      </c>
      <c r="B450" s="12">
        <v>185567</v>
      </c>
      <c r="C450" s="13">
        <v>556264.43999999994</v>
      </c>
    </row>
    <row r="451" spans="1:3" x14ac:dyDescent="0.55000000000000004">
      <c r="A451" s="11">
        <v>42261</v>
      </c>
      <c r="B451" s="12">
        <v>153826</v>
      </c>
      <c r="C451" s="13">
        <v>453035.36</v>
      </c>
    </row>
    <row r="452" spans="1:3" x14ac:dyDescent="0.55000000000000004">
      <c r="A452" s="11">
        <v>42262</v>
      </c>
      <c r="B452" s="12">
        <v>142563</v>
      </c>
      <c r="C452" s="13">
        <v>422599.05</v>
      </c>
    </row>
    <row r="453" spans="1:3" x14ac:dyDescent="0.55000000000000004">
      <c r="A453" s="11">
        <v>42263</v>
      </c>
      <c r="B453" s="12">
        <v>207468</v>
      </c>
      <c r="C453" s="13">
        <v>634973.56999999995</v>
      </c>
    </row>
    <row r="454" spans="1:3" x14ac:dyDescent="0.55000000000000004">
      <c r="A454" s="11">
        <v>42264</v>
      </c>
      <c r="B454" s="12">
        <v>127750</v>
      </c>
      <c r="C454" s="13">
        <v>397989.2</v>
      </c>
    </row>
    <row r="455" spans="1:3" x14ac:dyDescent="0.55000000000000004">
      <c r="A455" s="11">
        <v>42265</v>
      </c>
      <c r="B455" s="12">
        <v>195136</v>
      </c>
      <c r="C455" s="13">
        <v>590829.51</v>
      </c>
    </row>
    <row r="456" spans="1:3" x14ac:dyDescent="0.55000000000000004">
      <c r="A456" s="11">
        <v>42268</v>
      </c>
      <c r="B456" s="12">
        <v>182124</v>
      </c>
      <c r="C456" s="13">
        <v>550771.01</v>
      </c>
    </row>
    <row r="457" spans="1:3" x14ac:dyDescent="0.55000000000000004">
      <c r="A457" s="11">
        <v>42269</v>
      </c>
      <c r="B457" s="12">
        <v>155517</v>
      </c>
      <c r="C457" s="13">
        <v>473078.19</v>
      </c>
    </row>
    <row r="458" spans="1:3" x14ac:dyDescent="0.55000000000000004">
      <c r="A458" s="11">
        <v>42270</v>
      </c>
      <c r="B458" s="12">
        <v>226510</v>
      </c>
      <c r="C458" s="13">
        <v>695826.52</v>
      </c>
    </row>
    <row r="459" spans="1:3" x14ac:dyDescent="0.55000000000000004">
      <c r="A459" s="11">
        <v>42271</v>
      </c>
      <c r="B459" s="12">
        <v>191444</v>
      </c>
      <c r="C459" s="13">
        <v>570103.43999999994</v>
      </c>
    </row>
    <row r="460" spans="1:3" x14ac:dyDescent="0.55000000000000004">
      <c r="A460" s="11">
        <v>42272</v>
      </c>
      <c r="B460" s="12">
        <v>122977</v>
      </c>
      <c r="C460" s="13">
        <v>373572.45</v>
      </c>
    </row>
    <row r="461" spans="1:3" x14ac:dyDescent="0.55000000000000004">
      <c r="A461" s="11">
        <v>42275</v>
      </c>
      <c r="B461" s="12">
        <v>155728</v>
      </c>
      <c r="C461" s="13">
        <v>465973.04</v>
      </c>
    </row>
    <row r="462" spans="1:3" x14ac:dyDescent="0.55000000000000004">
      <c r="A462" s="11">
        <v>42276</v>
      </c>
      <c r="B462" s="12">
        <v>144223</v>
      </c>
      <c r="C462" s="13">
        <v>432045.74</v>
      </c>
    </row>
    <row r="463" spans="1:3" x14ac:dyDescent="0.55000000000000004">
      <c r="A463" s="11">
        <v>42277</v>
      </c>
      <c r="B463" s="12">
        <v>190799</v>
      </c>
      <c r="C463" s="13">
        <v>569161.65</v>
      </c>
    </row>
    <row r="464" spans="1:3" x14ac:dyDescent="0.55000000000000004">
      <c r="A464" s="11">
        <v>42278</v>
      </c>
      <c r="B464" s="12">
        <v>232248</v>
      </c>
      <c r="C464" s="13">
        <v>702552.29</v>
      </c>
    </row>
    <row r="465" spans="1:3" x14ac:dyDescent="0.55000000000000004">
      <c r="A465" s="11">
        <v>42282</v>
      </c>
      <c r="B465" s="12">
        <v>161353</v>
      </c>
      <c r="C465" s="13">
        <v>489051.82</v>
      </c>
    </row>
    <row r="466" spans="1:3" x14ac:dyDescent="0.55000000000000004">
      <c r="A466" s="11">
        <v>42283</v>
      </c>
      <c r="B466" s="12">
        <v>209532</v>
      </c>
      <c r="C466" s="13">
        <v>647520.73</v>
      </c>
    </row>
    <row r="467" spans="1:3" x14ac:dyDescent="0.55000000000000004">
      <c r="A467" s="11">
        <v>42284</v>
      </c>
      <c r="B467" s="12">
        <v>242873</v>
      </c>
      <c r="C467" s="13">
        <v>776065.17</v>
      </c>
    </row>
    <row r="468" spans="1:3" x14ac:dyDescent="0.55000000000000004">
      <c r="A468" s="11">
        <v>42285</v>
      </c>
      <c r="B468" s="12">
        <v>201300</v>
      </c>
      <c r="C468" s="13">
        <v>638599.13</v>
      </c>
    </row>
    <row r="469" spans="1:3" x14ac:dyDescent="0.55000000000000004">
      <c r="A469" s="11">
        <v>42286</v>
      </c>
      <c r="B469" s="12">
        <v>198156</v>
      </c>
      <c r="C469" s="13">
        <v>644571.46</v>
      </c>
    </row>
    <row r="470" spans="1:3" x14ac:dyDescent="0.55000000000000004">
      <c r="A470" s="11">
        <v>42289</v>
      </c>
      <c r="B470" s="12">
        <v>226108</v>
      </c>
      <c r="C470" s="13">
        <v>718378.86</v>
      </c>
    </row>
    <row r="471" spans="1:3" x14ac:dyDescent="0.55000000000000004">
      <c r="A471" s="11">
        <v>42290</v>
      </c>
      <c r="B471" s="12">
        <v>219735</v>
      </c>
      <c r="C471" s="13">
        <v>681688.41</v>
      </c>
    </row>
    <row r="472" spans="1:3" x14ac:dyDescent="0.55000000000000004">
      <c r="A472" s="11">
        <v>42291</v>
      </c>
      <c r="B472" s="12">
        <v>206029</v>
      </c>
      <c r="C472" s="13">
        <v>624828.62</v>
      </c>
    </row>
    <row r="473" spans="1:3" x14ac:dyDescent="0.55000000000000004">
      <c r="A473" s="11">
        <v>42292</v>
      </c>
      <c r="B473" s="12">
        <v>207178</v>
      </c>
      <c r="C473" s="13">
        <v>619389.31000000006</v>
      </c>
    </row>
    <row r="474" spans="1:3" x14ac:dyDescent="0.55000000000000004">
      <c r="A474" s="11">
        <v>42293</v>
      </c>
      <c r="B474" s="12">
        <v>182690</v>
      </c>
      <c r="C474" s="13">
        <v>556931.5</v>
      </c>
    </row>
    <row r="475" spans="1:3" x14ac:dyDescent="0.55000000000000004">
      <c r="A475" s="11">
        <v>42296</v>
      </c>
      <c r="B475" s="12">
        <v>179364</v>
      </c>
      <c r="C475" s="13">
        <v>544489</v>
      </c>
    </row>
    <row r="476" spans="1:3" x14ac:dyDescent="0.55000000000000004">
      <c r="A476" s="11">
        <v>42297</v>
      </c>
      <c r="B476" s="12">
        <v>146458</v>
      </c>
      <c r="C476" s="13">
        <v>445064.91</v>
      </c>
    </row>
    <row r="477" spans="1:3" x14ac:dyDescent="0.55000000000000004">
      <c r="A477" s="11">
        <v>42298</v>
      </c>
      <c r="B477" s="12">
        <v>175093</v>
      </c>
      <c r="C477" s="13">
        <v>523628.49</v>
      </c>
    </row>
    <row r="478" spans="1:3" x14ac:dyDescent="0.55000000000000004">
      <c r="A478" s="11">
        <v>42299</v>
      </c>
      <c r="B478" s="12">
        <v>104078</v>
      </c>
      <c r="C478" s="13">
        <v>311012.01</v>
      </c>
    </row>
    <row r="479" spans="1:3" x14ac:dyDescent="0.55000000000000004">
      <c r="A479" s="11">
        <v>42300</v>
      </c>
      <c r="B479" s="12">
        <v>173960</v>
      </c>
      <c r="C479" s="13">
        <v>512118.2</v>
      </c>
    </row>
    <row r="480" spans="1:3" x14ac:dyDescent="0.55000000000000004">
      <c r="A480" s="11">
        <v>42303</v>
      </c>
      <c r="B480" s="12">
        <v>126248</v>
      </c>
      <c r="C480" s="13">
        <v>366979.91</v>
      </c>
    </row>
    <row r="481" spans="1:3" x14ac:dyDescent="0.55000000000000004">
      <c r="A481" s="11">
        <v>42304</v>
      </c>
      <c r="B481" s="12">
        <v>150088</v>
      </c>
      <c r="C481" s="13">
        <v>424808.78</v>
      </c>
    </row>
    <row r="482" spans="1:3" x14ac:dyDescent="0.55000000000000004">
      <c r="A482" s="11">
        <v>42305</v>
      </c>
      <c r="B482" s="12">
        <v>245602</v>
      </c>
      <c r="C482" s="13">
        <v>716611.64</v>
      </c>
    </row>
    <row r="483" spans="1:3" x14ac:dyDescent="0.55000000000000004">
      <c r="A483" s="11">
        <v>42306</v>
      </c>
      <c r="B483" s="12">
        <v>221704</v>
      </c>
      <c r="C483" s="13">
        <v>669573.65</v>
      </c>
    </row>
    <row r="484" spans="1:3" x14ac:dyDescent="0.55000000000000004">
      <c r="A484" s="11">
        <v>42307</v>
      </c>
      <c r="B484" s="12">
        <v>188080</v>
      </c>
      <c r="C484" s="13">
        <v>569884.46</v>
      </c>
    </row>
    <row r="485" spans="1:3" x14ac:dyDescent="0.55000000000000004">
      <c r="A485" s="11">
        <v>42310</v>
      </c>
      <c r="B485" s="12">
        <v>170065</v>
      </c>
      <c r="C485" s="13">
        <v>517806.44</v>
      </c>
    </row>
    <row r="486" spans="1:3" x14ac:dyDescent="0.55000000000000004">
      <c r="A486" s="11">
        <v>42311</v>
      </c>
      <c r="B486" s="12">
        <v>194668</v>
      </c>
      <c r="C486" s="13">
        <v>602349.6</v>
      </c>
    </row>
    <row r="487" spans="1:3" x14ac:dyDescent="0.55000000000000004">
      <c r="A487" s="11">
        <v>42312</v>
      </c>
      <c r="B487" s="12">
        <v>224784</v>
      </c>
      <c r="C487" s="13">
        <v>701843.2</v>
      </c>
    </row>
    <row r="488" spans="1:3" x14ac:dyDescent="0.55000000000000004">
      <c r="A488" s="11">
        <v>42313</v>
      </c>
      <c r="B488" s="12">
        <v>145915</v>
      </c>
      <c r="C488" s="13">
        <v>445235.56</v>
      </c>
    </row>
    <row r="489" spans="1:3" x14ac:dyDescent="0.55000000000000004">
      <c r="A489" s="11">
        <v>42314</v>
      </c>
      <c r="B489" s="12">
        <v>161312</v>
      </c>
      <c r="C489" s="13">
        <v>481195.97</v>
      </c>
    </row>
    <row r="490" spans="1:3" x14ac:dyDescent="0.55000000000000004">
      <c r="A490" s="11">
        <v>42317</v>
      </c>
      <c r="B490" s="12">
        <v>152084</v>
      </c>
      <c r="C490" s="13">
        <v>450285.62</v>
      </c>
    </row>
    <row r="491" spans="1:3" x14ac:dyDescent="0.55000000000000004">
      <c r="A491" s="11">
        <v>42318</v>
      </c>
      <c r="B491" s="12">
        <v>152900</v>
      </c>
      <c r="C491" s="13">
        <v>449801.74</v>
      </c>
    </row>
    <row r="492" spans="1:3" x14ac:dyDescent="0.55000000000000004">
      <c r="A492" s="11">
        <v>42319</v>
      </c>
      <c r="B492" s="12">
        <v>30200</v>
      </c>
      <c r="C492" s="13">
        <v>87567.18</v>
      </c>
    </row>
    <row r="493" spans="1:3" x14ac:dyDescent="0.55000000000000004">
      <c r="A493" s="11">
        <v>42320</v>
      </c>
      <c r="B493" s="12">
        <v>148390</v>
      </c>
      <c r="C493" s="13">
        <v>416601.56</v>
      </c>
    </row>
    <row r="494" spans="1:3" x14ac:dyDescent="0.55000000000000004">
      <c r="A494" s="11">
        <v>42321</v>
      </c>
      <c r="B494" s="12">
        <v>168883</v>
      </c>
      <c r="C494" s="13">
        <v>463933.15</v>
      </c>
    </row>
    <row r="495" spans="1:3" x14ac:dyDescent="0.55000000000000004">
      <c r="A495" s="11">
        <v>42324</v>
      </c>
      <c r="B495" s="12">
        <v>223333</v>
      </c>
      <c r="C495" s="13">
        <v>607572.09</v>
      </c>
    </row>
    <row r="496" spans="1:3" x14ac:dyDescent="0.55000000000000004">
      <c r="A496" s="11">
        <v>42325</v>
      </c>
      <c r="B496" s="12">
        <v>231322</v>
      </c>
      <c r="C496" s="13">
        <v>634260.93999999994</v>
      </c>
    </row>
    <row r="497" spans="1:3" x14ac:dyDescent="0.55000000000000004">
      <c r="A497" s="11">
        <v>42326</v>
      </c>
      <c r="B497" s="12">
        <v>233220</v>
      </c>
      <c r="C497" s="13">
        <v>635841.43999999994</v>
      </c>
    </row>
    <row r="498" spans="1:3" x14ac:dyDescent="0.55000000000000004">
      <c r="A498" s="11">
        <v>42327</v>
      </c>
      <c r="B498" s="12">
        <v>210144</v>
      </c>
      <c r="C498" s="13">
        <v>572481.82999999996</v>
      </c>
    </row>
    <row r="499" spans="1:3" x14ac:dyDescent="0.55000000000000004">
      <c r="A499" s="11">
        <v>42328</v>
      </c>
      <c r="B499" s="12">
        <v>164601</v>
      </c>
      <c r="C499" s="13">
        <v>459747.1</v>
      </c>
    </row>
    <row r="500" spans="1:3" x14ac:dyDescent="0.55000000000000004">
      <c r="A500" s="11">
        <v>42331</v>
      </c>
      <c r="B500" s="12">
        <v>275070</v>
      </c>
      <c r="C500" s="13">
        <v>765080.29</v>
      </c>
    </row>
    <row r="501" spans="1:3" x14ac:dyDescent="0.55000000000000004">
      <c r="A501" s="11">
        <v>42332</v>
      </c>
      <c r="B501" s="12">
        <v>221386</v>
      </c>
      <c r="C501" s="13">
        <v>631138.96</v>
      </c>
    </row>
    <row r="502" spans="1:3" x14ac:dyDescent="0.55000000000000004">
      <c r="A502" s="11">
        <v>42333</v>
      </c>
      <c r="B502" s="12">
        <v>149553</v>
      </c>
      <c r="C502" s="13">
        <v>423398.40000000002</v>
      </c>
    </row>
    <row r="503" spans="1:3" x14ac:dyDescent="0.55000000000000004">
      <c r="A503" s="11">
        <v>42334</v>
      </c>
      <c r="B503" s="12">
        <v>140961</v>
      </c>
      <c r="C503" s="13">
        <v>404968.8</v>
      </c>
    </row>
    <row r="504" spans="1:3" x14ac:dyDescent="0.55000000000000004">
      <c r="A504" s="11">
        <v>42335</v>
      </c>
      <c r="B504" s="12">
        <v>148425</v>
      </c>
      <c r="C504" s="13">
        <v>421028.37</v>
      </c>
    </row>
    <row r="505" spans="1:3" x14ac:dyDescent="0.55000000000000004">
      <c r="A505" s="11">
        <v>42338</v>
      </c>
      <c r="B505" s="12">
        <v>183806</v>
      </c>
      <c r="C505" s="13">
        <v>518854.08</v>
      </c>
    </row>
    <row r="506" spans="1:3" x14ac:dyDescent="0.55000000000000004">
      <c r="A506" s="11">
        <v>42339</v>
      </c>
      <c r="B506" s="12">
        <v>223935</v>
      </c>
      <c r="C506" s="13">
        <v>625756.1</v>
      </c>
    </row>
    <row r="507" spans="1:3" x14ac:dyDescent="0.55000000000000004">
      <c r="A507" s="11">
        <v>42340</v>
      </c>
      <c r="B507" s="12">
        <v>237100</v>
      </c>
      <c r="C507" s="13">
        <v>654104.14</v>
      </c>
    </row>
    <row r="508" spans="1:3" x14ac:dyDescent="0.55000000000000004">
      <c r="A508" s="11">
        <v>42341</v>
      </c>
      <c r="B508" s="12">
        <v>238981</v>
      </c>
      <c r="C508" s="13">
        <v>653375.73</v>
      </c>
    </row>
    <row r="509" spans="1:3" x14ac:dyDescent="0.55000000000000004">
      <c r="A509" s="11">
        <v>42342</v>
      </c>
      <c r="B509" s="12">
        <v>275419</v>
      </c>
      <c r="C509" s="13">
        <v>754829.69</v>
      </c>
    </row>
    <row r="510" spans="1:3" x14ac:dyDescent="0.55000000000000004">
      <c r="A510" s="11">
        <v>42345</v>
      </c>
      <c r="B510" s="12">
        <v>213965</v>
      </c>
      <c r="C510" s="13">
        <v>557204.18000000005</v>
      </c>
    </row>
    <row r="511" spans="1:3" x14ac:dyDescent="0.55000000000000004">
      <c r="A511" s="11">
        <v>42346</v>
      </c>
      <c r="B511" s="12">
        <v>289274</v>
      </c>
      <c r="C511" s="13">
        <v>731641.37</v>
      </c>
    </row>
    <row r="512" spans="1:3" x14ac:dyDescent="0.55000000000000004">
      <c r="A512" s="11">
        <v>42347</v>
      </c>
      <c r="B512" s="12">
        <v>299567</v>
      </c>
      <c r="C512" s="13">
        <v>765130.07</v>
      </c>
    </row>
    <row r="513" spans="1:3" x14ac:dyDescent="0.55000000000000004">
      <c r="A513" s="11">
        <v>42348</v>
      </c>
      <c r="B513" s="12">
        <v>205915</v>
      </c>
      <c r="C513" s="13">
        <v>512226.39</v>
      </c>
    </row>
    <row r="514" spans="1:3" x14ac:dyDescent="0.55000000000000004">
      <c r="A514" s="11">
        <v>42349</v>
      </c>
      <c r="B514" s="12">
        <v>218626</v>
      </c>
      <c r="C514" s="13">
        <v>533254.85</v>
      </c>
    </row>
    <row r="515" spans="1:3" x14ac:dyDescent="0.55000000000000004">
      <c r="A515" s="11">
        <v>42352</v>
      </c>
      <c r="B515" s="12">
        <v>286721</v>
      </c>
      <c r="C515" s="13">
        <v>688872.34</v>
      </c>
    </row>
    <row r="516" spans="1:3" x14ac:dyDescent="0.55000000000000004">
      <c r="A516" s="11">
        <v>42353</v>
      </c>
      <c r="B516" s="12">
        <v>291753</v>
      </c>
      <c r="C516" s="13">
        <v>723474.68</v>
      </c>
    </row>
    <row r="517" spans="1:3" x14ac:dyDescent="0.55000000000000004">
      <c r="A517" s="11">
        <v>42354</v>
      </c>
      <c r="B517" s="12">
        <v>267791</v>
      </c>
      <c r="C517" s="13">
        <v>657597.30000000005</v>
      </c>
    </row>
    <row r="518" spans="1:3" x14ac:dyDescent="0.55000000000000004">
      <c r="A518" s="11">
        <v>42355</v>
      </c>
      <c r="B518" s="12">
        <v>226095</v>
      </c>
      <c r="C518" s="13">
        <v>533469.78</v>
      </c>
    </row>
    <row r="519" spans="1:3" x14ac:dyDescent="0.55000000000000004">
      <c r="A519" s="11">
        <v>42356</v>
      </c>
      <c r="B519" s="12">
        <v>279894</v>
      </c>
      <c r="C519" s="13">
        <v>663306.36</v>
      </c>
    </row>
    <row r="520" spans="1:3" x14ac:dyDescent="0.55000000000000004">
      <c r="A520" s="11">
        <v>42359</v>
      </c>
      <c r="B520" s="12">
        <v>176782</v>
      </c>
      <c r="C520" s="13">
        <v>422633.5</v>
      </c>
    </row>
    <row r="521" spans="1:3" x14ac:dyDescent="0.55000000000000004">
      <c r="A521" s="11">
        <v>42360</v>
      </c>
      <c r="B521" s="12">
        <v>180596</v>
      </c>
      <c r="C521" s="13">
        <v>436215.66</v>
      </c>
    </row>
    <row r="522" spans="1:3" x14ac:dyDescent="0.55000000000000004">
      <c r="A522" s="11">
        <v>42361</v>
      </c>
      <c r="B522" s="12">
        <v>215919</v>
      </c>
      <c r="C522" s="13">
        <v>534295.04000000004</v>
      </c>
    </row>
    <row r="523" spans="1:3" x14ac:dyDescent="0.55000000000000004">
      <c r="A523" s="11">
        <v>42362</v>
      </c>
      <c r="B523" s="12">
        <v>109329</v>
      </c>
      <c r="C523" s="13">
        <v>275401.21000000002</v>
      </c>
    </row>
    <row r="524" spans="1:3" x14ac:dyDescent="0.55000000000000004">
      <c r="A524" s="11">
        <v>42366</v>
      </c>
      <c r="B524" s="12">
        <v>150792</v>
      </c>
      <c r="C524" s="13">
        <v>373105.07</v>
      </c>
    </row>
    <row r="525" spans="1:3" x14ac:dyDescent="0.55000000000000004">
      <c r="A525" s="11">
        <v>42367</v>
      </c>
      <c r="B525" s="12">
        <v>135941</v>
      </c>
      <c r="C525" s="13">
        <v>339351.41</v>
      </c>
    </row>
    <row r="526" spans="1:3" x14ac:dyDescent="0.55000000000000004">
      <c r="A526" s="11">
        <v>42368</v>
      </c>
      <c r="B526" s="12">
        <v>145769</v>
      </c>
      <c r="C526" s="13">
        <v>359004.42</v>
      </c>
    </row>
    <row r="527" spans="1:3" x14ac:dyDescent="0.55000000000000004">
      <c r="A527" s="11">
        <v>42369</v>
      </c>
      <c r="B527" s="12">
        <v>139075</v>
      </c>
      <c r="C527" s="13">
        <v>341607.74</v>
      </c>
    </row>
    <row r="528" spans="1:3" x14ac:dyDescent="0.55000000000000004">
      <c r="A528" s="11">
        <v>42370</v>
      </c>
      <c r="B528" s="12">
        <v>25653</v>
      </c>
      <c r="C528" s="13">
        <v>63710.99</v>
      </c>
    </row>
    <row r="529" spans="1:3" x14ac:dyDescent="0.55000000000000004">
      <c r="A529" s="11">
        <v>42373</v>
      </c>
      <c r="B529" s="12">
        <v>300410</v>
      </c>
      <c r="C529" s="13">
        <v>752455.72</v>
      </c>
    </row>
    <row r="530" spans="1:3" x14ac:dyDescent="0.55000000000000004">
      <c r="A530" s="11">
        <v>42374</v>
      </c>
      <c r="B530" s="12">
        <v>220029</v>
      </c>
      <c r="C530" s="13">
        <v>538042.4</v>
      </c>
    </row>
    <row r="531" spans="1:3" x14ac:dyDescent="0.55000000000000004">
      <c r="A531" s="11">
        <v>42375</v>
      </c>
      <c r="B531" s="12">
        <v>283374</v>
      </c>
      <c r="C531" s="13">
        <v>666084.21</v>
      </c>
    </row>
    <row r="532" spans="1:3" x14ac:dyDescent="0.55000000000000004">
      <c r="A532" s="11">
        <v>42376</v>
      </c>
      <c r="B532" s="12">
        <v>371553</v>
      </c>
      <c r="C532" s="13">
        <v>828414.35</v>
      </c>
    </row>
    <row r="533" spans="1:3" x14ac:dyDescent="0.55000000000000004">
      <c r="A533" s="11">
        <v>42377</v>
      </c>
      <c r="B533" s="12">
        <v>273795</v>
      </c>
      <c r="C533" s="13">
        <v>615260.38</v>
      </c>
    </row>
    <row r="534" spans="1:3" x14ac:dyDescent="0.55000000000000004">
      <c r="A534" s="11">
        <v>42380</v>
      </c>
      <c r="B534" s="12">
        <v>280437</v>
      </c>
      <c r="C534" s="13">
        <v>609539.96</v>
      </c>
    </row>
    <row r="535" spans="1:3" x14ac:dyDescent="0.55000000000000004">
      <c r="A535" s="11">
        <v>42381</v>
      </c>
      <c r="B535" s="12">
        <v>352522</v>
      </c>
      <c r="C535" s="13">
        <v>737275.24</v>
      </c>
    </row>
    <row r="536" spans="1:3" x14ac:dyDescent="0.55000000000000004">
      <c r="A536" s="11">
        <v>42382</v>
      </c>
      <c r="B536" s="12">
        <v>332207</v>
      </c>
      <c r="C536" s="13">
        <v>691268.85</v>
      </c>
    </row>
    <row r="537" spans="1:3" x14ac:dyDescent="0.55000000000000004">
      <c r="A537" s="11">
        <v>42383</v>
      </c>
      <c r="B537" s="12">
        <v>268240</v>
      </c>
      <c r="C537" s="13">
        <v>563336.24</v>
      </c>
    </row>
    <row r="538" spans="1:3" x14ac:dyDescent="0.55000000000000004">
      <c r="A538" s="11">
        <v>42384</v>
      </c>
      <c r="B538" s="12">
        <v>269367</v>
      </c>
      <c r="C538" s="13">
        <v>547385.67000000004</v>
      </c>
    </row>
    <row r="539" spans="1:3" x14ac:dyDescent="0.55000000000000004">
      <c r="A539" s="11">
        <v>42387</v>
      </c>
      <c r="B539" s="12">
        <v>271010</v>
      </c>
      <c r="C539" s="13">
        <v>540232.64</v>
      </c>
    </row>
    <row r="540" spans="1:3" x14ac:dyDescent="0.55000000000000004">
      <c r="A540" s="11">
        <v>42388</v>
      </c>
      <c r="B540" s="12">
        <v>368486</v>
      </c>
      <c r="C540" s="13">
        <v>748523.23</v>
      </c>
    </row>
    <row r="541" spans="1:3" x14ac:dyDescent="0.55000000000000004">
      <c r="A541" s="11">
        <v>42389</v>
      </c>
      <c r="B541" s="12">
        <v>315112</v>
      </c>
      <c r="C541" s="13">
        <v>619241.6</v>
      </c>
    </row>
    <row r="542" spans="1:3" x14ac:dyDescent="0.55000000000000004">
      <c r="A542" s="11">
        <v>42390</v>
      </c>
      <c r="B542" s="12">
        <v>381682</v>
      </c>
      <c r="C542" s="13">
        <v>752500.78</v>
      </c>
    </row>
    <row r="543" spans="1:3" x14ac:dyDescent="0.55000000000000004">
      <c r="A543" s="11">
        <v>42391</v>
      </c>
      <c r="B543" s="12">
        <v>313527</v>
      </c>
      <c r="C543" s="13">
        <v>665376.11</v>
      </c>
    </row>
    <row r="544" spans="1:3" x14ac:dyDescent="0.55000000000000004">
      <c r="A544" s="11">
        <v>42394</v>
      </c>
      <c r="B544" s="12">
        <v>339397</v>
      </c>
      <c r="C544" s="13">
        <v>727747.21</v>
      </c>
    </row>
    <row r="545" spans="1:3" x14ac:dyDescent="0.55000000000000004">
      <c r="A545" s="11">
        <v>42396</v>
      </c>
      <c r="B545" s="12">
        <v>416329</v>
      </c>
      <c r="C545" s="13">
        <v>891951.63</v>
      </c>
    </row>
    <row r="546" spans="1:3" x14ac:dyDescent="0.55000000000000004">
      <c r="A546" s="11">
        <v>42397</v>
      </c>
      <c r="B546" s="12">
        <v>386069</v>
      </c>
      <c r="C546" s="13">
        <v>874843.22</v>
      </c>
    </row>
    <row r="547" spans="1:3" x14ac:dyDescent="0.55000000000000004">
      <c r="A547" s="11">
        <v>42398</v>
      </c>
      <c r="B547" s="12">
        <v>295236</v>
      </c>
      <c r="C547" s="13">
        <v>678627.74</v>
      </c>
    </row>
    <row r="548" spans="1:3" x14ac:dyDescent="0.55000000000000004">
      <c r="A548" s="11">
        <v>42401</v>
      </c>
      <c r="B548" s="12">
        <v>304561</v>
      </c>
      <c r="C548" s="13">
        <v>677097.21</v>
      </c>
    </row>
    <row r="549" spans="1:3" x14ac:dyDescent="0.55000000000000004">
      <c r="A549" s="11">
        <v>42402</v>
      </c>
      <c r="B549" s="12">
        <v>297011</v>
      </c>
      <c r="C549" s="13">
        <v>622173.6</v>
      </c>
    </row>
    <row r="550" spans="1:3" x14ac:dyDescent="0.55000000000000004">
      <c r="A550" s="11">
        <v>42403</v>
      </c>
      <c r="B550" s="12">
        <v>409527</v>
      </c>
      <c r="C550" s="13">
        <v>861996.59</v>
      </c>
    </row>
    <row r="551" spans="1:3" x14ac:dyDescent="0.55000000000000004">
      <c r="A551" s="11">
        <v>42404</v>
      </c>
      <c r="B551" s="12">
        <v>361385</v>
      </c>
      <c r="C551" s="13">
        <v>801330.15</v>
      </c>
    </row>
    <row r="552" spans="1:3" x14ac:dyDescent="0.55000000000000004">
      <c r="A552" s="11">
        <v>42405</v>
      </c>
      <c r="B552" s="12">
        <v>330879</v>
      </c>
      <c r="C552" s="13">
        <v>715910.94</v>
      </c>
    </row>
    <row r="553" spans="1:3" x14ac:dyDescent="0.55000000000000004">
      <c r="A553" s="11">
        <v>42408</v>
      </c>
      <c r="B553" s="12">
        <v>317332</v>
      </c>
      <c r="C553" s="13">
        <v>660642.39</v>
      </c>
    </row>
    <row r="554" spans="1:3" x14ac:dyDescent="0.55000000000000004">
      <c r="A554" s="11">
        <v>42409</v>
      </c>
      <c r="B554" s="12">
        <v>306185</v>
      </c>
      <c r="C554" s="13">
        <v>624077.93000000005</v>
      </c>
    </row>
    <row r="555" spans="1:3" x14ac:dyDescent="0.55000000000000004">
      <c r="A555" s="11">
        <v>42410</v>
      </c>
      <c r="B555" s="12">
        <v>363742</v>
      </c>
      <c r="C555" s="13">
        <v>703558.05</v>
      </c>
    </row>
    <row r="556" spans="1:3" x14ac:dyDescent="0.55000000000000004">
      <c r="A556" s="11">
        <v>42411</v>
      </c>
      <c r="B556" s="12">
        <v>337279</v>
      </c>
      <c r="C556" s="13">
        <v>625341.5</v>
      </c>
    </row>
    <row r="557" spans="1:3" x14ac:dyDescent="0.55000000000000004">
      <c r="A557" s="11">
        <v>42412</v>
      </c>
      <c r="B557" s="12">
        <v>381672</v>
      </c>
      <c r="C557" s="13">
        <v>740791.66</v>
      </c>
    </row>
    <row r="558" spans="1:3" x14ac:dyDescent="0.55000000000000004">
      <c r="A558" s="11">
        <v>42415</v>
      </c>
      <c r="B558" s="12">
        <v>210795</v>
      </c>
      <c r="C558" s="13">
        <v>430327.47</v>
      </c>
    </row>
    <row r="559" spans="1:3" x14ac:dyDescent="0.55000000000000004">
      <c r="A559" s="11">
        <v>42416</v>
      </c>
      <c r="B559" s="12">
        <v>417699</v>
      </c>
      <c r="C559" s="13">
        <v>864473.62</v>
      </c>
    </row>
    <row r="560" spans="1:3" x14ac:dyDescent="0.55000000000000004">
      <c r="A560" s="11">
        <v>42417</v>
      </c>
      <c r="B560" s="12">
        <v>357815</v>
      </c>
      <c r="C560" s="13">
        <v>741344.46</v>
      </c>
    </row>
    <row r="561" spans="1:3" x14ac:dyDescent="0.55000000000000004">
      <c r="A561" s="11">
        <v>42418</v>
      </c>
      <c r="B561" s="12">
        <v>347106</v>
      </c>
      <c r="C561" s="13">
        <v>753338.87</v>
      </c>
    </row>
    <row r="562" spans="1:3" x14ac:dyDescent="0.55000000000000004">
      <c r="A562" s="11">
        <v>42419</v>
      </c>
      <c r="B562" s="12">
        <v>290714</v>
      </c>
      <c r="C562" s="13">
        <v>618500.94999999995</v>
      </c>
    </row>
    <row r="563" spans="1:3" x14ac:dyDescent="0.55000000000000004">
      <c r="A563" s="11">
        <v>42422</v>
      </c>
      <c r="B563" s="12">
        <v>232236</v>
      </c>
      <c r="C563" s="13">
        <v>533249.48</v>
      </c>
    </row>
    <row r="564" spans="1:3" x14ac:dyDescent="0.55000000000000004">
      <c r="A564" s="11">
        <v>42423</v>
      </c>
      <c r="B564" s="12">
        <v>285154</v>
      </c>
      <c r="C564" s="13">
        <v>645054.61</v>
      </c>
    </row>
    <row r="565" spans="1:3" x14ac:dyDescent="0.55000000000000004">
      <c r="A565" s="11">
        <v>42424</v>
      </c>
      <c r="B565" s="12">
        <v>306998</v>
      </c>
      <c r="C565" s="13">
        <v>665411.5</v>
      </c>
    </row>
    <row r="566" spans="1:3" x14ac:dyDescent="0.55000000000000004">
      <c r="A566" s="11">
        <v>42425</v>
      </c>
      <c r="B566" s="12">
        <v>288287</v>
      </c>
      <c r="C566" s="13">
        <v>636743.03</v>
      </c>
    </row>
    <row r="567" spans="1:3" x14ac:dyDescent="0.55000000000000004">
      <c r="A567" s="11">
        <v>42426</v>
      </c>
      <c r="B567" s="12">
        <v>333761</v>
      </c>
      <c r="C567" s="13">
        <v>779051.63</v>
      </c>
    </row>
    <row r="568" spans="1:3" x14ac:dyDescent="0.55000000000000004">
      <c r="A568" s="11">
        <v>42429</v>
      </c>
      <c r="B568" s="12">
        <v>244696</v>
      </c>
      <c r="C568" s="13">
        <v>558876</v>
      </c>
    </row>
    <row r="569" spans="1:3" x14ac:dyDescent="0.55000000000000004">
      <c r="A569" s="11">
        <v>42430</v>
      </c>
      <c r="B569" s="12">
        <v>291418</v>
      </c>
      <c r="C569" s="13">
        <v>679918.7</v>
      </c>
    </row>
    <row r="570" spans="1:3" x14ac:dyDescent="0.55000000000000004">
      <c r="A570" s="11">
        <v>42431</v>
      </c>
      <c r="B570" s="12">
        <v>311180</v>
      </c>
      <c r="C570" s="13">
        <v>723930.8</v>
      </c>
    </row>
    <row r="571" spans="1:3" x14ac:dyDescent="0.55000000000000004">
      <c r="A571" s="11">
        <v>42432</v>
      </c>
      <c r="B571" s="12">
        <v>214051</v>
      </c>
      <c r="C571" s="13">
        <v>502809.96</v>
      </c>
    </row>
    <row r="572" spans="1:3" x14ac:dyDescent="0.55000000000000004">
      <c r="A572" s="11">
        <v>42433</v>
      </c>
      <c r="B572" s="12">
        <v>249872</v>
      </c>
      <c r="C572" s="13">
        <v>591851.23</v>
      </c>
    </row>
    <row r="573" spans="1:3" x14ac:dyDescent="0.55000000000000004">
      <c r="A573" s="11">
        <v>42436</v>
      </c>
      <c r="B573" s="12">
        <v>192157</v>
      </c>
      <c r="C573" s="13">
        <v>480156.49</v>
      </c>
    </row>
    <row r="574" spans="1:3" x14ac:dyDescent="0.55000000000000004">
      <c r="A574" s="11">
        <v>42437</v>
      </c>
      <c r="B574" s="12">
        <v>249815</v>
      </c>
      <c r="C574" s="13">
        <v>633714.63</v>
      </c>
    </row>
    <row r="575" spans="1:3" x14ac:dyDescent="0.55000000000000004">
      <c r="A575" s="11">
        <v>42438</v>
      </c>
      <c r="B575" s="12">
        <v>247901</v>
      </c>
      <c r="C575" s="13">
        <v>626405.30000000005</v>
      </c>
    </row>
    <row r="576" spans="1:3" x14ac:dyDescent="0.55000000000000004">
      <c r="A576" s="11">
        <v>42439</v>
      </c>
      <c r="B576" s="12">
        <v>246526</v>
      </c>
      <c r="C576" s="13">
        <v>629938.91</v>
      </c>
    </row>
    <row r="577" spans="1:3" x14ac:dyDescent="0.55000000000000004">
      <c r="A577" s="11">
        <v>42440</v>
      </c>
      <c r="B577" s="12">
        <v>195491</v>
      </c>
      <c r="C577" s="13">
        <v>508934.49</v>
      </c>
    </row>
    <row r="578" spans="1:3" x14ac:dyDescent="0.55000000000000004">
      <c r="A578" s="11">
        <v>42443</v>
      </c>
      <c r="B578" s="12">
        <v>200582</v>
      </c>
      <c r="C578" s="13">
        <v>506661.02</v>
      </c>
    </row>
    <row r="579" spans="1:3" x14ac:dyDescent="0.55000000000000004">
      <c r="A579" s="11">
        <v>42444</v>
      </c>
      <c r="B579" s="12">
        <v>195861</v>
      </c>
      <c r="C579" s="13">
        <v>483190.5</v>
      </c>
    </row>
    <row r="580" spans="1:3" x14ac:dyDescent="0.55000000000000004">
      <c r="A580" s="11">
        <v>42445</v>
      </c>
      <c r="B580" s="12">
        <v>211482</v>
      </c>
      <c r="C580" s="13">
        <v>535908.96</v>
      </c>
    </row>
    <row r="581" spans="1:3" x14ac:dyDescent="0.55000000000000004">
      <c r="A581" s="11">
        <v>42446</v>
      </c>
      <c r="B581" s="12">
        <v>253097</v>
      </c>
      <c r="C581" s="13">
        <v>669832.18000000005</v>
      </c>
    </row>
    <row r="582" spans="1:3" x14ac:dyDescent="0.55000000000000004">
      <c r="A582" s="11">
        <v>42447</v>
      </c>
      <c r="B582" s="12">
        <v>253358</v>
      </c>
      <c r="C582" s="13">
        <v>691641.18</v>
      </c>
    </row>
    <row r="583" spans="1:3" x14ac:dyDescent="0.55000000000000004">
      <c r="A583" s="11">
        <v>42450</v>
      </c>
      <c r="B583" s="12">
        <v>207086</v>
      </c>
      <c r="C583" s="13">
        <v>569574.62</v>
      </c>
    </row>
    <row r="584" spans="1:3" x14ac:dyDescent="0.55000000000000004">
      <c r="A584" s="11">
        <v>42451</v>
      </c>
      <c r="B584" s="12">
        <v>206146</v>
      </c>
      <c r="C584" s="13">
        <v>571108.56999999995</v>
      </c>
    </row>
    <row r="585" spans="1:3" x14ac:dyDescent="0.55000000000000004">
      <c r="A585" s="11">
        <v>42452</v>
      </c>
      <c r="B585" s="12">
        <v>184238</v>
      </c>
      <c r="C585" s="13">
        <v>503162.83</v>
      </c>
    </row>
    <row r="586" spans="1:3" x14ac:dyDescent="0.55000000000000004">
      <c r="A586" s="11">
        <v>42453</v>
      </c>
      <c r="B586" s="12">
        <v>133380</v>
      </c>
      <c r="C586" s="13">
        <v>350769.52</v>
      </c>
    </row>
    <row r="587" spans="1:3" x14ac:dyDescent="0.55000000000000004">
      <c r="A587" s="11">
        <v>42457</v>
      </c>
      <c r="B587" s="12">
        <v>174225</v>
      </c>
      <c r="C587" s="13">
        <v>462509.31</v>
      </c>
    </row>
    <row r="588" spans="1:3" x14ac:dyDescent="0.55000000000000004">
      <c r="A588" s="11">
        <v>42458</v>
      </c>
      <c r="B588" s="12">
        <v>185915</v>
      </c>
      <c r="C588" s="13">
        <v>480841.84</v>
      </c>
    </row>
    <row r="589" spans="1:3" x14ac:dyDescent="0.55000000000000004">
      <c r="A589" s="11">
        <v>42459</v>
      </c>
      <c r="B589" s="12">
        <v>254845</v>
      </c>
      <c r="C589" s="13">
        <v>662062.22</v>
      </c>
    </row>
    <row r="590" spans="1:3" x14ac:dyDescent="0.55000000000000004">
      <c r="A590" s="11">
        <v>42460</v>
      </c>
      <c r="B590" s="12">
        <v>222159</v>
      </c>
      <c r="C590" s="13">
        <v>567002.35</v>
      </c>
    </row>
    <row r="591" spans="1:3" x14ac:dyDescent="0.55000000000000004">
      <c r="A591" s="11">
        <v>42461</v>
      </c>
      <c r="B591" s="12">
        <v>236402</v>
      </c>
      <c r="C591" s="13">
        <v>591446.52</v>
      </c>
    </row>
    <row r="592" spans="1:3" x14ac:dyDescent="0.55000000000000004">
      <c r="A592" s="11">
        <v>42464</v>
      </c>
      <c r="B592" s="12">
        <v>207093</v>
      </c>
      <c r="C592" s="13">
        <v>505098.47</v>
      </c>
    </row>
    <row r="593" spans="1:3" x14ac:dyDescent="0.55000000000000004">
      <c r="A593" s="11">
        <v>42465</v>
      </c>
      <c r="B593" s="12">
        <v>197547</v>
      </c>
      <c r="C593" s="13">
        <v>470212.39</v>
      </c>
    </row>
    <row r="594" spans="1:3" x14ac:dyDescent="0.55000000000000004">
      <c r="A594" s="11">
        <v>42466</v>
      </c>
      <c r="B594" s="12">
        <v>259730</v>
      </c>
      <c r="C594" s="13">
        <v>646165.05000000005</v>
      </c>
    </row>
    <row r="595" spans="1:3" x14ac:dyDescent="0.55000000000000004">
      <c r="A595" s="11">
        <v>42467</v>
      </c>
      <c r="B595" s="12">
        <v>210191</v>
      </c>
      <c r="C595" s="13">
        <v>527030.56000000006</v>
      </c>
    </row>
    <row r="596" spans="1:3" x14ac:dyDescent="0.55000000000000004">
      <c r="A596" s="11">
        <v>42468</v>
      </c>
      <c r="B596" s="12">
        <v>241893</v>
      </c>
      <c r="C596" s="13">
        <v>631087.24</v>
      </c>
    </row>
    <row r="597" spans="1:3" x14ac:dyDescent="0.55000000000000004">
      <c r="A597" s="11">
        <v>42471</v>
      </c>
      <c r="B597" s="12">
        <v>239940</v>
      </c>
      <c r="C597" s="13">
        <v>640058.43000000005</v>
      </c>
    </row>
    <row r="598" spans="1:3" x14ac:dyDescent="0.55000000000000004">
      <c r="A598" s="11">
        <v>42472</v>
      </c>
      <c r="B598" s="12">
        <v>244162</v>
      </c>
      <c r="C598" s="13">
        <v>666963.04</v>
      </c>
    </row>
    <row r="599" spans="1:3" x14ac:dyDescent="0.55000000000000004">
      <c r="A599" s="11">
        <v>42473</v>
      </c>
      <c r="B599" s="12">
        <v>255838</v>
      </c>
      <c r="C599" s="13">
        <v>712481.87</v>
      </c>
    </row>
    <row r="600" spans="1:3" x14ac:dyDescent="0.55000000000000004">
      <c r="A600" s="11">
        <v>42474</v>
      </c>
      <c r="B600" s="12">
        <v>115921</v>
      </c>
      <c r="C600" s="13">
        <v>323954.48</v>
      </c>
    </row>
    <row r="601" spans="1:3" x14ac:dyDescent="0.55000000000000004">
      <c r="A601" s="11">
        <v>42475</v>
      </c>
      <c r="B601" s="12">
        <v>141262</v>
      </c>
      <c r="C601" s="13">
        <v>381534.21</v>
      </c>
    </row>
    <row r="602" spans="1:3" x14ac:dyDescent="0.55000000000000004">
      <c r="A602" s="11">
        <v>42478</v>
      </c>
      <c r="B602" s="12">
        <v>311618</v>
      </c>
      <c r="C602" s="13">
        <v>819630.4</v>
      </c>
    </row>
    <row r="603" spans="1:3" x14ac:dyDescent="0.55000000000000004">
      <c r="A603" s="11">
        <v>42479</v>
      </c>
      <c r="B603" s="12">
        <v>211098</v>
      </c>
      <c r="C603" s="13">
        <v>582360.51</v>
      </c>
    </row>
    <row r="604" spans="1:3" x14ac:dyDescent="0.55000000000000004">
      <c r="A604" s="11">
        <v>42480</v>
      </c>
      <c r="B604" s="12">
        <v>267637</v>
      </c>
      <c r="C604" s="13">
        <v>755918.19</v>
      </c>
    </row>
    <row r="605" spans="1:3" x14ac:dyDescent="0.55000000000000004">
      <c r="A605" s="11">
        <v>42481</v>
      </c>
      <c r="B605" s="12">
        <v>212741</v>
      </c>
      <c r="C605" s="13">
        <v>622749.93999999994</v>
      </c>
    </row>
    <row r="606" spans="1:3" x14ac:dyDescent="0.55000000000000004">
      <c r="A606" s="11">
        <v>42482</v>
      </c>
      <c r="B606" s="12">
        <v>207605</v>
      </c>
      <c r="C606" s="13">
        <v>608677.91</v>
      </c>
    </row>
    <row r="607" spans="1:3" x14ac:dyDescent="0.55000000000000004">
      <c r="A607" s="11">
        <v>42485</v>
      </c>
      <c r="B607" s="12">
        <v>217472</v>
      </c>
      <c r="C607" s="13">
        <v>632114.18999999994</v>
      </c>
    </row>
    <row r="608" spans="1:3" x14ac:dyDescent="0.55000000000000004">
      <c r="A608" s="11">
        <v>42486</v>
      </c>
      <c r="B608" s="12">
        <v>186400</v>
      </c>
      <c r="C608" s="13">
        <v>540564.54</v>
      </c>
    </row>
    <row r="609" spans="1:3" x14ac:dyDescent="0.55000000000000004">
      <c r="A609" s="11">
        <v>42487</v>
      </c>
      <c r="B609" s="12">
        <v>227947</v>
      </c>
      <c r="C609" s="13">
        <v>679410.28</v>
      </c>
    </row>
    <row r="610" spans="1:3" x14ac:dyDescent="0.55000000000000004">
      <c r="A610" s="11">
        <v>42488</v>
      </c>
      <c r="B610" s="12">
        <v>171391</v>
      </c>
      <c r="C610" s="13">
        <v>519799.36</v>
      </c>
    </row>
    <row r="611" spans="1:3" x14ac:dyDescent="0.55000000000000004">
      <c r="A611" s="11">
        <v>42489</v>
      </c>
      <c r="B611" s="12">
        <v>201705</v>
      </c>
      <c r="C611" s="13">
        <v>620557.15</v>
      </c>
    </row>
    <row r="612" spans="1:3" x14ac:dyDescent="0.55000000000000004">
      <c r="A612" s="11">
        <v>42492</v>
      </c>
      <c r="B612" s="12">
        <v>191588</v>
      </c>
      <c r="C612" s="13">
        <v>579106.86</v>
      </c>
    </row>
    <row r="613" spans="1:3" x14ac:dyDescent="0.55000000000000004">
      <c r="A613" s="11">
        <v>42493</v>
      </c>
      <c r="B613" s="12">
        <v>216687</v>
      </c>
      <c r="C613" s="13">
        <v>639173.01</v>
      </c>
    </row>
    <row r="614" spans="1:3" x14ac:dyDescent="0.55000000000000004">
      <c r="A614" s="11">
        <v>42494</v>
      </c>
      <c r="B614" s="12">
        <v>256865</v>
      </c>
      <c r="C614" s="13">
        <v>755112.88</v>
      </c>
    </row>
    <row r="615" spans="1:3" x14ac:dyDescent="0.55000000000000004">
      <c r="A615" s="11">
        <v>42495</v>
      </c>
      <c r="B615" s="12">
        <v>275712</v>
      </c>
      <c r="C615" s="13">
        <v>829481.16</v>
      </c>
    </row>
    <row r="616" spans="1:3" x14ac:dyDescent="0.55000000000000004">
      <c r="A616" s="11">
        <v>42496</v>
      </c>
      <c r="B616" s="12">
        <v>258613</v>
      </c>
      <c r="C616" s="13">
        <v>764901.7</v>
      </c>
    </row>
    <row r="617" spans="1:3" x14ac:dyDescent="0.55000000000000004">
      <c r="A617" s="11">
        <v>42499</v>
      </c>
      <c r="B617" s="12">
        <v>240687</v>
      </c>
      <c r="C617" s="13">
        <v>716545.18</v>
      </c>
    </row>
    <row r="618" spans="1:3" x14ac:dyDescent="0.55000000000000004">
      <c r="A618" s="11">
        <v>42500</v>
      </c>
      <c r="B618" s="12">
        <v>246675</v>
      </c>
      <c r="C618" s="13">
        <v>723472.57</v>
      </c>
    </row>
    <row r="619" spans="1:3" x14ac:dyDescent="0.55000000000000004">
      <c r="A619" s="11">
        <v>42501</v>
      </c>
      <c r="B619" s="12">
        <v>288246</v>
      </c>
      <c r="C619" s="13">
        <v>866482.68</v>
      </c>
    </row>
    <row r="620" spans="1:3" x14ac:dyDescent="0.55000000000000004">
      <c r="A620" s="11">
        <v>42502</v>
      </c>
      <c r="B620" s="12">
        <v>233026</v>
      </c>
      <c r="C620" s="13">
        <v>721647.67</v>
      </c>
    </row>
    <row r="621" spans="1:3" x14ac:dyDescent="0.55000000000000004">
      <c r="A621" s="11">
        <v>42503</v>
      </c>
      <c r="B621" s="12">
        <v>187050</v>
      </c>
      <c r="C621" s="13">
        <v>577986.82999999996</v>
      </c>
    </row>
    <row r="622" spans="1:3" x14ac:dyDescent="0.55000000000000004">
      <c r="A622" s="11">
        <v>42506</v>
      </c>
      <c r="B622" s="12">
        <v>164772</v>
      </c>
      <c r="C622" s="13">
        <v>522050.45</v>
      </c>
    </row>
    <row r="623" spans="1:3" x14ac:dyDescent="0.55000000000000004">
      <c r="A623" s="11">
        <v>42507</v>
      </c>
      <c r="B623" s="12">
        <v>185745</v>
      </c>
      <c r="C623" s="13">
        <v>596790.94999999995</v>
      </c>
    </row>
    <row r="624" spans="1:3" x14ac:dyDescent="0.55000000000000004">
      <c r="A624" s="11">
        <v>42508</v>
      </c>
      <c r="B624" s="12">
        <v>234299</v>
      </c>
      <c r="C624" s="13">
        <v>762643.63</v>
      </c>
    </row>
    <row r="625" spans="1:3" x14ac:dyDescent="0.55000000000000004">
      <c r="A625" s="11">
        <v>42509</v>
      </c>
      <c r="B625" s="12">
        <v>246955</v>
      </c>
      <c r="C625" s="13">
        <v>792833.34</v>
      </c>
    </row>
    <row r="626" spans="1:3" x14ac:dyDescent="0.55000000000000004">
      <c r="A626" s="11">
        <v>42510</v>
      </c>
      <c r="B626" s="12">
        <v>178676</v>
      </c>
      <c r="C626" s="13">
        <v>588658.18000000005</v>
      </c>
    </row>
    <row r="627" spans="1:3" x14ac:dyDescent="0.55000000000000004">
      <c r="A627" s="11">
        <v>42513</v>
      </c>
      <c r="B627" s="12">
        <v>171328</v>
      </c>
      <c r="C627" s="13">
        <v>555767.61</v>
      </c>
    </row>
    <row r="628" spans="1:3" x14ac:dyDescent="0.55000000000000004">
      <c r="A628" s="11">
        <v>42514</v>
      </c>
      <c r="B628" s="12">
        <v>181193</v>
      </c>
      <c r="C628" s="13">
        <v>594994.77</v>
      </c>
    </row>
    <row r="629" spans="1:3" x14ac:dyDescent="0.55000000000000004">
      <c r="A629" s="11">
        <v>42515</v>
      </c>
      <c r="B629" s="12">
        <v>177368</v>
      </c>
      <c r="C629" s="13">
        <v>589371.84</v>
      </c>
    </row>
    <row r="630" spans="1:3" x14ac:dyDescent="0.55000000000000004">
      <c r="A630" s="11">
        <v>42516</v>
      </c>
      <c r="B630" s="12">
        <v>165436</v>
      </c>
      <c r="C630" s="13">
        <v>553593.65</v>
      </c>
    </row>
    <row r="631" spans="1:3" x14ac:dyDescent="0.55000000000000004">
      <c r="A631" s="11">
        <v>42517</v>
      </c>
      <c r="B631" s="12">
        <v>153788</v>
      </c>
      <c r="C631" s="13">
        <v>507298.33</v>
      </c>
    </row>
    <row r="632" spans="1:3" x14ac:dyDescent="0.55000000000000004">
      <c r="A632" s="11">
        <v>42520</v>
      </c>
      <c r="B632" s="12">
        <v>86838</v>
      </c>
      <c r="C632" s="13">
        <v>289906.09000000003</v>
      </c>
    </row>
    <row r="633" spans="1:3" x14ac:dyDescent="0.55000000000000004">
      <c r="A633" s="11">
        <v>42521</v>
      </c>
      <c r="B633" s="12">
        <v>126579</v>
      </c>
      <c r="C633" s="13">
        <v>423473.36</v>
      </c>
    </row>
    <row r="634" spans="1:3" x14ac:dyDescent="0.55000000000000004">
      <c r="A634" s="11">
        <v>42522</v>
      </c>
      <c r="B634" s="12">
        <v>180689</v>
      </c>
      <c r="C634" s="13">
        <v>593256.41</v>
      </c>
    </row>
    <row r="635" spans="1:3" x14ac:dyDescent="0.55000000000000004">
      <c r="A635" s="11">
        <v>42523</v>
      </c>
      <c r="B635" s="12">
        <v>216515</v>
      </c>
      <c r="C635" s="13">
        <v>712949.64</v>
      </c>
    </row>
    <row r="636" spans="1:3" x14ac:dyDescent="0.55000000000000004">
      <c r="A636" s="11">
        <v>42524</v>
      </c>
      <c r="B636" s="12">
        <v>188646</v>
      </c>
      <c r="C636" s="13">
        <v>619892.89</v>
      </c>
    </row>
    <row r="637" spans="1:3" x14ac:dyDescent="0.55000000000000004">
      <c r="A637" s="11">
        <v>42527</v>
      </c>
      <c r="B637" s="12">
        <v>147755</v>
      </c>
      <c r="C637" s="13">
        <v>489400.73</v>
      </c>
    </row>
    <row r="638" spans="1:3" x14ac:dyDescent="0.55000000000000004">
      <c r="A638" s="11">
        <v>42528</v>
      </c>
      <c r="B638" s="12">
        <v>136059</v>
      </c>
      <c r="C638" s="13">
        <v>454733.34</v>
      </c>
    </row>
    <row r="639" spans="1:3" x14ac:dyDescent="0.55000000000000004">
      <c r="A639" s="11">
        <v>42529</v>
      </c>
      <c r="B639" s="12">
        <v>187495</v>
      </c>
      <c r="C639" s="13">
        <v>636386.32999999996</v>
      </c>
    </row>
    <row r="640" spans="1:3" x14ac:dyDescent="0.55000000000000004">
      <c r="A640" s="11">
        <v>42530</v>
      </c>
      <c r="B640" s="12">
        <v>157631</v>
      </c>
      <c r="C640" s="13">
        <v>534845.31999999995</v>
      </c>
    </row>
    <row r="641" spans="1:3" x14ac:dyDescent="0.55000000000000004">
      <c r="A641" s="11">
        <v>42531</v>
      </c>
      <c r="B641" s="12">
        <v>141201</v>
      </c>
      <c r="C641" s="13">
        <v>469933.34</v>
      </c>
    </row>
    <row r="642" spans="1:3" x14ac:dyDescent="0.55000000000000004">
      <c r="A642" s="11">
        <v>42534</v>
      </c>
      <c r="B642" s="12">
        <v>161204</v>
      </c>
      <c r="C642" s="13">
        <v>527410.06000000006</v>
      </c>
    </row>
    <row r="643" spans="1:3" x14ac:dyDescent="0.55000000000000004">
      <c r="A643" s="11">
        <v>42535</v>
      </c>
      <c r="B643" s="12">
        <v>123305</v>
      </c>
      <c r="C643" s="13">
        <v>401402.83</v>
      </c>
    </row>
    <row r="644" spans="1:3" x14ac:dyDescent="0.55000000000000004">
      <c r="A644" s="11">
        <v>42536</v>
      </c>
      <c r="B644" s="12">
        <v>198219</v>
      </c>
      <c r="C644" s="13">
        <v>640945.61</v>
      </c>
    </row>
    <row r="645" spans="1:3" x14ac:dyDescent="0.55000000000000004">
      <c r="A645" s="11">
        <v>42537</v>
      </c>
      <c r="B645" s="12">
        <v>186750</v>
      </c>
      <c r="C645" s="13">
        <v>590660.93999999994</v>
      </c>
    </row>
    <row r="646" spans="1:3" x14ac:dyDescent="0.55000000000000004">
      <c r="A646" s="11">
        <v>42538</v>
      </c>
      <c r="B646" s="12">
        <v>171735</v>
      </c>
      <c r="C646" s="13">
        <v>544606.23</v>
      </c>
    </row>
    <row r="647" spans="1:3" x14ac:dyDescent="0.55000000000000004">
      <c r="A647" s="11">
        <v>42541</v>
      </c>
      <c r="B647" s="12">
        <v>190643</v>
      </c>
      <c r="C647" s="13">
        <v>632110.05000000005</v>
      </c>
    </row>
    <row r="648" spans="1:3" x14ac:dyDescent="0.55000000000000004">
      <c r="A648" s="11">
        <v>42542</v>
      </c>
      <c r="B648" s="12">
        <v>159934</v>
      </c>
      <c r="C648" s="13">
        <v>535863.80000000005</v>
      </c>
    </row>
    <row r="649" spans="1:3" x14ac:dyDescent="0.55000000000000004">
      <c r="A649" s="11">
        <v>42543</v>
      </c>
      <c r="B649" s="12">
        <v>204563</v>
      </c>
      <c r="C649" s="13">
        <v>689783.73</v>
      </c>
    </row>
    <row r="650" spans="1:3" x14ac:dyDescent="0.55000000000000004">
      <c r="A650" s="11">
        <v>42544</v>
      </c>
      <c r="B650" s="12">
        <v>161772</v>
      </c>
      <c r="C650" s="13">
        <v>542132.66</v>
      </c>
    </row>
    <row r="651" spans="1:3" x14ac:dyDescent="0.55000000000000004">
      <c r="A651" s="11">
        <v>42545</v>
      </c>
      <c r="B651" s="12">
        <v>276724</v>
      </c>
      <c r="C651" s="13">
        <v>902669.99</v>
      </c>
    </row>
    <row r="652" spans="1:3" x14ac:dyDescent="0.55000000000000004">
      <c r="A652" s="11">
        <v>42548</v>
      </c>
      <c r="B652" s="12">
        <v>212252</v>
      </c>
      <c r="C652" s="13">
        <v>679703.09</v>
      </c>
    </row>
    <row r="653" spans="1:3" x14ac:dyDescent="0.55000000000000004">
      <c r="A653" s="11">
        <v>42549</v>
      </c>
      <c r="B653" s="12">
        <v>216096</v>
      </c>
      <c r="C653" s="13">
        <v>696857.22</v>
      </c>
    </row>
    <row r="654" spans="1:3" x14ac:dyDescent="0.55000000000000004">
      <c r="A654" s="11">
        <v>42550</v>
      </c>
      <c r="B654" s="12">
        <v>177118</v>
      </c>
      <c r="C654" s="13">
        <v>584416.13</v>
      </c>
    </row>
    <row r="655" spans="1:3" x14ac:dyDescent="0.55000000000000004">
      <c r="A655" s="11">
        <v>42551</v>
      </c>
      <c r="B655" s="12">
        <v>172351</v>
      </c>
      <c r="C655" s="13">
        <v>572129.88</v>
      </c>
    </row>
    <row r="656" spans="1:3" x14ac:dyDescent="0.55000000000000004">
      <c r="A656" s="11">
        <v>42552</v>
      </c>
      <c r="B656" s="12">
        <v>164948</v>
      </c>
      <c r="C656" s="13">
        <v>538452.54</v>
      </c>
    </row>
    <row r="657" spans="1:3" x14ac:dyDescent="0.55000000000000004">
      <c r="A657" s="11">
        <v>42555</v>
      </c>
      <c r="B657" s="12">
        <v>100705</v>
      </c>
      <c r="C657" s="13">
        <v>332666.95</v>
      </c>
    </row>
    <row r="658" spans="1:3" x14ac:dyDescent="0.55000000000000004">
      <c r="A658" s="11">
        <v>42556</v>
      </c>
      <c r="B658" s="12">
        <v>160692</v>
      </c>
      <c r="C658" s="13">
        <v>514834.4</v>
      </c>
    </row>
    <row r="659" spans="1:3" x14ac:dyDescent="0.55000000000000004">
      <c r="A659" s="11">
        <v>42557</v>
      </c>
      <c r="B659" s="12">
        <v>135787</v>
      </c>
      <c r="C659" s="13">
        <v>428308.47</v>
      </c>
    </row>
    <row r="660" spans="1:3" x14ac:dyDescent="0.55000000000000004">
      <c r="A660" s="11">
        <v>42558</v>
      </c>
      <c r="B660" s="12">
        <v>239863</v>
      </c>
      <c r="C660" s="13">
        <v>761081.78</v>
      </c>
    </row>
    <row r="661" spans="1:3" x14ac:dyDescent="0.55000000000000004">
      <c r="A661" s="11">
        <v>42559</v>
      </c>
      <c r="B661" s="12">
        <v>185155</v>
      </c>
      <c r="C661" s="13">
        <v>567450.27</v>
      </c>
    </row>
    <row r="662" spans="1:3" x14ac:dyDescent="0.55000000000000004">
      <c r="A662" s="11">
        <v>42562</v>
      </c>
      <c r="B662" s="12">
        <v>169884</v>
      </c>
      <c r="C662" s="13">
        <v>515612.41</v>
      </c>
    </row>
    <row r="663" spans="1:3" x14ac:dyDescent="0.55000000000000004">
      <c r="A663" s="11">
        <v>42563</v>
      </c>
      <c r="B663" s="12">
        <v>201624</v>
      </c>
      <c r="C663" s="13">
        <v>621610.27</v>
      </c>
    </row>
    <row r="664" spans="1:3" x14ac:dyDescent="0.55000000000000004">
      <c r="A664" s="11">
        <v>42564</v>
      </c>
      <c r="B664" s="12">
        <v>215111</v>
      </c>
      <c r="C664" s="13">
        <v>660797.98</v>
      </c>
    </row>
    <row r="665" spans="1:3" x14ac:dyDescent="0.55000000000000004">
      <c r="A665" s="11">
        <v>42565</v>
      </c>
      <c r="B665" s="12">
        <v>198439</v>
      </c>
      <c r="C665" s="13">
        <v>603790.52</v>
      </c>
    </row>
    <row r="666" spans="1:3" x14ac:dyDescent="0.55000000000000004">
      <c r="A666" s="11">
        <v>42566</v>
      </c>
      <c r="B666" s="12">
        <v>179183</v>
      </c>
      <c r="C666" s="13">
        <v>550461.23</v>
      </c>
    </row>
    <row r="667" spans="1:3" x14ac:dyDescent="0.55000000000000004">
      <c r="A667" s="11">
        <v>42569</v>
      </c>
      <c r="B667" s="12">
        <v>146124</v>
      </c>
      <c r="C667" s="13">
        <v>447134.99</v>
      </c>
    </row>
    <row r="668" spans="1:3" x14ac:dyDescent="0.55000000000000004">
      <c r="A668" s="11">
        <v>42570</v>
      </c>
      <c r="B668" s="12">
        <v>166796</v>
      </c>
      <c r="C668" s="13">
        <v>508998.61</v>
      </c>
    </row>
    <row r="669" spans="1:3" x14ac:dyDescent="0.55000000000000004">
      <c r="A669" s="11">
        <v>42571</v>
      </c>
      <c r="B669" s="12">
        <v>200773</v>
      </c>
      <c r="C669" s="13">
        <v>617033.79</v>
      </c>
    </row>
    <row r="670" spans="1:3" x14ac:dyDescent="0.55000000000000004">
      <c r="A670" s="11">
        <v>42572</v>
      </c>
      <c r="B670" s="12">
        <v>154917</v>
      </c>
      <c r="C670" s="13">
        <v>476200.55</v>
      </c>
    </row>
    <row r="671" spans="1:3" x14ac:dyDescent="0.55000000000000004">
      <c r="A671" s="11">
        <v>42573</v>
      </c>
      <c r="B671" s="12">
        <v>169076</v>
      </c>
      <c r="C671" s="13">
        <v>507209.06</v>
      </c>
    </row>
    <row r="672" spans="1:3" x14ac:dyDescent="0.55000000000000004">
      <c r="A672" s="11">
        <v>42576</v>
      </c>
      <c r="B672" s="12">
        <v>134674</v>
      </c>
      <c r="C672" s="13">
        <v>398103.23</v>
      </c>
    </row>
    <row r="673" spans="1:3" x14ac:dyDescent="0.55000000000000004">
      <c r="A673" s="11">
        <v>42577</v>
      </c>
      <c r="B673" s="12">
        <v>177146</v>
      </c>
      <c r="C673" s="13">
        <v>514730.69</v>
      </c>
    </row>
    <row r="674" spans="1:3" x14ac:dyDescent="0.55000000000000004">
      <c r="A674" s="11">
        <v>42578</v>
      </c>
      <c r="B674" s="12">
        <v>206312</v>
      </c>
      <c r="C674" s="13">
        <v>593153.09</v>
      </c>
    </row>
    <row r="675" spans="1:3" x14ac:dyDescent="0.55000000000000004">
      <c r="A675" s="11">
        <v>42579</v>
      </c>
      <c r="B675" s="12">
        <v>176913</v>
      </c>
      <c r="C675" s="13">
        <v>497655.03</v>
      </c>
    </row>
    <row r="676" spans="1:3" x14ac:dyDescent="0.55000000000000004">
      <c r="A676" s="11">
        <v>42580</v>
      </c>
      <c r="B676" s="12">
        <v>191831</v>
      </c>
      <c r="C676" s="13">
        <v>529567.72</v>
      </c>
    </row>
    <row r="677" spans="1:3" x14ac:dyDescent="0.55000000000000004">
      <c r="A677" s="11">
        <v>42583</v>
      </c>
      <c r="B677" s="12">
        <v>184925</v>
      </c>
      <c r="C677" s="13">
        <v>507519.11</v>
      </c>
    </row>
    <row r="678" spans="1:3" x14ac:dyDescent="0.55000000000000004">
      <c r="A678" s="11">
        <v>42584</v>
      </c>
      <c r="B678" s="12">
        <v>228440</v>
      </c>
      <c r="C678" s="13">
        <v>615295.38</v>
      </c>
    </row>
    <row r="679" spans="1:3" x14ac:dyDescent="0.55000000000000004">
      <c r="A679" s="11">
        <v>42585</v>
      </c>
      <c r="B679" s="12">
        <v>272908</v>
      </c>
      <c r="C679" s="13">
        <v>734702.77</v>
      </c>
    </row>
    <row r="680" spans="1:3" x14ac:dyDescent="0.55000000000000004">
      <c r="A680" s="11">
        <v>42586</v>
      </c>
      <c r="B680" s="12">
        <v>217227</v>
      </c>
      <c r="C680" s="13">
        <v>599492.69999999995</v>
      </c>
    </row>
    <row r="681" spans="1:3" x14ac:dyDescent="0.55000000000000004">
      <c r="A681" s="11">
        <v>42587</v>
      </c>
      <c r="B681" s="12">
        <v>183661</v>
      </c>
      <c r="C681" s="13">
        <v>512433.85</v>
      </c>
    </row>
    <row r="682" spans="1:3" x14ac:dyDescent="0.55000000000000004">
      <c r="A682" s="11">
        <v>42590</v>
      </c>
      <c r="B682" s="12">
        <v>168984</v>
      </c>
      <c r="C682" s="13">
        <v>482812.38</v>
      </c>
    </row>
    <row r="683" spans="1:3" x14ac:dyDescent="0.55000000000000004">
      <c r="A683" s="11">
        <v>42591</v>
      </c>
      <c r="B683" s="12">
        <v>217248</v>
      </c>
      <c r="C683" s="13">
        <v>626317.93999999994</v>
      </c>
    </row>
    <row r="684" spans="1:3" x14ac:dyDescent="0.55000000000000004">
      <c r="A684" s="11">
        <v>42592</v>
      </c>
      <c r="B684" s="12">
        <v>245872</v>
      </c>
      <c r="C684" s="13">
        <v>699640.17</v>
      </c>
    </row>
    <row r="685" spans="1:3" x14ac:dyDescent="0.55000000000000004">
      <c r="A685" s="11">
        <v>42593</v>
      </c>
      <c r="B685" s="12">
        <v>268496</v>
      </c>
      <c r="C685" s="13">
        <v>761715.34</v>
      </c>
    </row>
    <row r="686" spans="1:3" x14ac:dyDescent="0.55000000000000004">
      <c r="A686" s="11">
        <v>42594</v>
      </c>
      <c r="B686" s="12">
        <v>268909</v>
      </c>
      <c r="C686" s="13">
        <v>790668.11</v>
      </c>
    </row>
    <row r="687" spans="1:3" x14ac:dyDescent="0.55000000000000004">
      <c r="A687" s="11">
        <v>42598</v>
      </c>
      <c r="B687" s="12">
        <v>224587</v>
      </c>
      <c r="C687" s="13">
        <v>691107.78</v>
      </c>
    </row>
    <row r="688" spans="1:3" x14ac:dyDescent="0.55000000000000004">
      <c r="A688" s="11">
        <v>42599</v>
      </c>
      <c r="B688" s="12">
        <v>261260</v>
      </c>
      <c r="C688" s="13">
        <v>812180.85</v>
      </c>
    </row>
    <row r="689" spans="1:3" x14ac:dyDescent="0.55000000000000004">
      <c r="A689" s="11">
        <v>42600</v>
      </c>
      <c r="B689" s="12">
        <v>189264</v>
      </c>
      <c r="C689" s="13">
        <v>602055.27</v>
      </c>
    </row>
    <row r="690" spans="1:3" x14ac:dyDescent="0.55000000000000004">
      <c r="A690" s="11">
        <v>42601</v>
      </c>
      <c r="B690" s="12">
        <v>198927</v>
      </c>
      <c r="C690" s="13">
        <v>647245.68999999994</v>
      </c>
    </row>
    <row r="691" spans="1:3" x14ac:dyDescent="0.55000000000000004">
      <c r="A691" s="11">
        <v>42604</v>
      </c>
      <c r="B691" s="12">
        <v>171483</v>
      </c>
      <c r="C691" s="13">
        <v>555075.93999999994</v>
      </c>
    </row>
    <row r="692" spans="1:3" x14ac:dyDescent="0.55000000000000004">
      <c r="A692" s="11">
        <v>42605</v>
      </c>
      <c r="B692" s="12">
        <v>233770</v>
      </c>
      <c r="C692" s="13">
        <v>745919.14</v>
      </c>
    </row>
    <row r="693" spans="1:3" x14ac:dyDescent="0.55000000000000004">
      <c r="A693" s="11">
        <v>42606</v>
      </c>
      <c r="B693" s="12">
        <v>212803</v>
      </c>
      <c r="C693" s="13">
        <v>675734.23</v>
      </c>
    </row>
    <row r="694" spans="1:3" x14ac:dyDescent="0.55000000000000004">
      <c r="A694" s="11">
        <v>42607</v>
      </c>
      <c r="B694" s="12">
        <v>166889</v>
      </c>
      <c r="C694" s="13">
        <v>526365.13</v>
      </c>
    </row>
    <row r="695" spans="1:3" x14ac:dyDescent="0.55000000000000004">
      <c r="A695" s="11">
        <v>42608</v>
      </c>
      <c r="B695" s="12">
        <v>204729</v>
      </c>
      <c r="C695" s="13">
        <v>654150.65</v>
      </c>
    </row>
    <row r="696" spans="1:3" x14ac:dyDescent="0.55000000000000004">
      <c r="A696" s="11">
        <v>42611</v>
      </c>
      <c r="B696" s="12">
        <v>122449</v>
      </c>
      <c r="C696" s="13">
        <v>387342.12</v>
      </c>
    </row>
    <row r="697" spans="1:3" x14ac:dyDescent="0.55000000000000004">
      <c r="A697" s="11">
        <v>42612</v>
      </c>
      <c r="B697" s="12">
        <v>163253</v>
      </c>
      <c r="C697" s="13">
        <v>515421.1</v>
      </c>
    </row>
    <row r="698" spans="1:3" x14ac:dyDescent="0.55000000000000004">
      <c r="A698" s="11">
        <v>42613</v>
      </c>
      <c r="B698" s="12">
        <v>210230</v>
      </c>
      <c r="C698" s="13">
        <v>643883.27</v>
      </c>
    </row>
    <row r="699" spans="1:3" x14ac:dyDescent="0.55000000000000004">
      <c r="A699" s="11">
        <v>42614</v>
      </c>
      <c r="B699" s="12">
        <v>200066</v>
      </c>
      <c r="C699" s="13">
        <v>594137.59999999998</v>
      </c>
    </row>
    <row r="700" spans="1:3" x14ac:dyDescent="0.55000000000000004">
      <c r="A700" s="11">
        <v>42615</v>
      </c>
      <c r="B700" s="12">
        <v>244024</v>
      </c>
      <c r="C700" s="13">
        <v>717719.43</v>
      </c>
    </row>
    <row r="701" spans="1:3" x14ac:dyDescent="0.55000000000000004">
      <c r="A701" s="11">
        <v>42618</v>
      </c>
      <c r="B701" s="12">
        <v>107853</v>
      </c>
      <c r="C701" s="13">
        <v>324391.64</v>
      </c>
    </row>
    <row r="702" spans="1:3" x14ac:dyDescent="0.55000000000000004">
      <c r="A702" s="11">
        <v>42619</v>
      </c>
      <c r="B702" s="12">
        <v>196613</v>
      </c>
      <c r="C702" s="13">
        <v>584604.98</v>
      </c>
    </row>
    <row r="703" spans="1:3" x14ac:dyDescent="0.55000000000000004">
      <c r="A703" s="11">
        <v>42620</v>
      </c>
      <c r="B703" s="12">
        <v>226664</v>
      </c>
      <c r="C703" s="13">
        <v>680090.72</v>
      </c>
    </row>
    <row r="704" spans="1:3" x14ac:dyDescent="0.55000000000000004">
      <c r="A704" s="11">
        <v>42621</v>
      </c>
      <c r="B704" s="12">
        <v>241131</v>
      </c>
      <c r="C704" s="13">
        <v>749296.25</v>
      </c>
    </row>
    <row r="705" spans="1:3" x14ac:dyDescent="0.55000000000000004">
      <c r="A705" s="11">
        <v>42622</v>
      </c>
      <c r="B705" s="12">
        <v>164677</v>
      </c>
      <c r="C705" s="13">
        <v>513863.95</v>
      </c>
    </row>
    <row r="706" spans="1:3" x14ac:dyDescent="0.55000000000000004">
      <c r="A706" s="11">
        <v>42625</v>
      </c>
      <c r="B706" s="12">
        <v>254522</v>
      </c>
      <c r="C706" s="13">
        <v>776891.51</v>
      </c>
    </row>
    <row r="707" spans="1:3" x14ac:dyDescent="0.55000000000000004">
      <c r="A707" s="11">
        <v>42626</v>
      </c>
      <c r="B707" s="12">
        <v>139377</v>
      </c>
      <c r="C707" s="13">
        <v>422653.54</v>
      </c>
    </row>
    <row r="708" spans="1:3" x14ac:dyDescent="0.55000000000000004">
      <c r="A708" s="11">
        <v>42627</v>
      </c>
      <c r="B708" s="12">
        <v>250683</v>
      </c>
      <c r="C708" s="13">
        <v>747564.08</v>
      </c>
    </row>
    <row r="709" spans="1:3" x14ac:dyDescent="0.55000000000000004">
      <c r="A709" s="11">
        <v>42628</v>
      </c>
      <c r="B709" s="12">
        <v>211046</v>
      </c>
      <c r="C709" s="13">
        <v>620309.18000000005</v>
      </c>
    </row>
    <row r="710" spans="1:3" x14ac:dyDescent="0.55000000000000004">
      <c r="A710" s="11">
        <v>42629</v>
      </c>
      <c r="B710" s="12">
        <v>183734</v>
      </c>
      <c r="C710" s="13">
        <v>533649.96</v>
      </c>
    </row>
    <row r="711" spans="1:3" x14ac:dyDescent="0.55000000000000004">
      <c r="A711" s="11">
        <v>42632</v>
      </c>
      <c r="B711" s="12">
        <v>196745</v>
      </c>
      <c r="C711" s="13">
        <v>579277.26</v>
      </c>
    </row>
    <row r="712" spans="1:3" x14ac:dyDescent="0.55000000000000004">
      <c r="A712" s="11">
        <v>42633</v>
      </c>
      <c r="B712" s="12">
        <v>214743</v>
      </c>
      <c r="C712" s="13">
        <v>632867.41</v>
      </c>
    </row>
    <row r="713" spans="1:3" x14ac:dyDescent="0.55000000000000004">
      <c r="A713" s="11">
        <v>42634</v>
      </c>
      <c r="B713" s="12">
        <v>222944</v>
      </c>
      <c r="C713" s="13">
        <v>677078.68</v>
      </c>
    </row>
    <row r="714" spans="1:3" x14ac:dyDescent="0.55000000000000004">
      <c r="A714" s="11">
        <v>42635</v>
      </c>
      <c r="B714" s="12">
        <v>174840</v>
      </c>
      <c r="C714" s="13">
        <v>540387.57999999996</v>
      </c>
    </row>
    <row r="715" spans="1:3" x14ac:dyDescent="0.55000000000000004">
      <c r="A715" s="11">
        <v>42636</v>
      </c>
      <c r="B715" s="12">
        <v>327588</v>
      </c>
      <c r="C715" s="13">
        <v>1001626.23</v>
      </c>
    </row>
    <row r="716" spans="1:3" x14ac:dyDescent="0.55000000000000004">
      <c r="A716" s="11">
        <v>42639</v>
      </c>
      <c r="B716" s="12">
        <v>242077</v>
      </c>
      <c r="C716" s="13">
        <v>734538.03</v>
      </c>
    </row>
    <row r="717" spans="1:3" x14ac:dyDescent="0.55000000000000004">
      <c r="A717" s="11">
        <v>42640</v>
      </c>
      <c r="B717" s="12">
        <v>242432</v>
      </c>
      <c r="C717" s="13">
        <v>728558.8</v>
      </c>
    </row>
    <row r="718" spans="1:3" x14ac:dyDescent="0.55000000000000004">
      <c r="A718" s="11">
        <v>42641</v>
      </c>
      <c r="B718" s="12">
        <v>366244</v>
      </c>
      <c r="C718" s="13">
        <v>1105424.52</v>
      </c>
    </row>
    <row r="719" spans="1:3" x14ac:dyDescent="0.55000000000000004">
      <c r="A719" s="11">
        <v>42642</v>
      </c>
      <c r="B719" s="12">
        <v>233857</v>
      </c>
      <c r="C719" s="13">
        <v>741516.84</v>
      </c>
    </row>
    <row r="720" spans="1:3" x14ac:dyDescent="0.55000000000000004">
      <c r="A720" s="11">
        <v>42643</v>
      </c>
      <c r="B720" s="12">
        <v>174142</v>
      </c>
      <c r="C720" s="13">
        <v>555746.36</v>
      </c>
    </row>
    <row r="721" spans="1:3" x14ac:dyDescent="0.55000000000000004">
      <c r="A721" s="11">
        <v>42646</v>
      </c>
      <c r="B721" s="12">
        <v>201811</v>
      </c>
      <c r="C721" s="13">
        <v>651333.27</v>
      </c>
    </row>
    <row r="722" spans="1:3" x14ac:dyDescent="0.55000000000000004">
      <c r="A722" s="11">
        <v>42647</v>
      </c>
      <c r="B722" s="12">
        <v>172246</v>
      </c>
      <c r="C722" s="13">
        <v>559554.85</v>
      </c>
    </row>
    <row r="723" spans="1:3" x14ac:dyDescent="0.55000000000000004">
      <c r="A723" s="11">
        <v>42648</v>
      </c>
      <c r="B723" s="12">
        <v>168654</v>
      </c>
      <c r="C723" s="13">
        <v>557913.17000000004</v>
      </c>
    </row>
    <row r="724" spans="1:3" x14ac:dyDescent="0.55000000000000004">
      <c r="A724" s="11">
        <v>42649</v>
      </c>
      <c r="B724" s="12">
        <v>159965</v>
      </c>
      <c r="C724" s="13">
        <v>534466.32999999996</v>
      </c>
    </row>
    <row r="725" spans="1:3" x14ac:dyDescent="0.55000000000000004">
      <c r="A725" s="11">
        <v>42650</v>
      </c>
      <c r="B725" s="12">
        <v>175946</v>
      </c>
      <c r="C725" s="13">
        <v>590145.93000000005</v>
      </c>
    </row>
    <row r="726" spans="1:3" x14ac:dyDescent="0.55000000000000004">
      <c r="A726" s="11">
        <v>42653</v>
      </c>
      <c r="B726" s="12">
        <v>178601</v>
      </c>
      <c r="C726" s="13">
        <v>600952.44999999995</v>
      </c>
    </row>
    <row r="727" spans="1:3" x14ac:dyDescent="0.55000000000000004">
      <c r="A727" s="11">
        <v>42654</v>
      </c>
      <c r="B727" s="12">
        <v>110722</v>
      </c>
      <c r="C727" s="13">
        <v>376723.57</v>
      </c>
    </row>
    <row r="728" spans="1:3" x14ac:dyDescent="0.55000000000000004">
      <c r="A728" s="11">
        <v>42655</v>
      </c>
      <c r="B728" s="12">
        <v>96801</v>
      </c>
      <c r="C728" s="13">
        <v>326140.69</v>
      </c>
    </row>
    <row r="729" spans="1:3" x14ac:dyDescent="0.55000000000000004">
      <c r="A729" s="11">
        <v>42656</v>
      </c>
      <c r="B729" s="12">
        <v>188289</v>
      </c>
      <c r="C729" s="13">
        <v>631047.97</v>
      </c>
    </row>
    <row r="730" spans="1:3" x14ac:dyDescent="0.55000000000000004">
      <c r="A730" s="11">
        <v>42657</v>
      </c>
      <c r="B730" s="12">
        <v>151226</v>
      </c>
      <c r="C730" s="13">
        <v>510738.29</v>
      </c>
    </row>
    <row r="731" spans="1:3" x14ac:dyDescent="0.55000000000000004">
      <c r="A731" s="11">
        <v>42660</v>
      </c>
      <c r="B731" s="12">
        <v>151458</v>
      </c>
      <c r="C731" s="13">
        <v>506539.54</v>
      </c>
    </row>
    <row r="732" spans="1:3" x14ac:dyDescent="0.55000000000000004">
      <c r="A732" s="11">
        <v>42661</v>
      </c>
      <c r="B732" s="12">
        <v>158877</v>
      </c>
      <c r="C732" s="13">
        <v>532593.66</v>
      </c>
    </row>
    <row r="733" spans="1:3" x14ac:dyDescent="0.55000000000000004">
      <c r="A733" s="11">
        <v>42662</v>
      </c>
      <c r="B733" s="12">
        <v>190816</v>
      </c>
      <c r="C733" s="13">
        <v>655224.07999999996</v>
      </c>
    </row>
    <row r="734" spans="1:3" x14ac:dyDescent="0.55000000000000004">
      <c r="A734" s="11">
        <v>42663</v>
      </c>
      <c r="B734" s="12">
        <v>130415</v>
      </c>
      <c r="C734" s="13">
        <v>446383.76</v>
      </c>
    </row>
    <row r="735" spans="1:3" x14ac:dyDescent="0.55000000000000004">
      <c r="A735" s="11">
        <v>42664</v>
      </c>
      <c r="B735" s="12">
        <v>174954</v>
      </c>
      <c r="C735" s="13">
        <v>594777.43000000005</v>
      </c>
    </row>
    <row r="736" spans="1:3" x14ac:dyDescent="0.55000000000000004">
      <c r="A736" s="11">
        <v>42667</v>
      </c>
      <c r="B736" s="12">
        <v>149213</v>
      </c>
      <c r="C736" s="13">
        <v>504023.5</v>
      </c>
    </row>
    <row r="737" spans="1:3" x14ac:dyDescent="0.55000000000000004">
      <c r="A737" s="11">
        <v>42668</v>
      </c>
      <c r="B737" s="12">
        <v>155360</v>
      </c>
      <c r="C737" s="13">
        <v>524814.71</v>
      </c>
    </row>
    <row r="738" spans="1:3" x14ac:dyDescent="0.55000000000000004">
      <c r="A738" s="11">
        <v>42669</v>
      </c>
      <c r="B738" s="12">
        <v>211945</v>
      </c>
      <c r="C738" s="13">
        <v>702518.34</v>
      </c>
    </row>
    <row r="739" spans="1:3" x14ac:dyDescent="0.55000000000000004">
      <c r="A739" s="11">
        <v>42670</v>
      </c>
      <c r="B739" s="12">
        <v>171654</v>
      </c>
      <c r="C739" s="13">
        <v>570433.19999999995</v>
      </c>
    </row>
    <row r="740" spans="1:3" x14ac:dyDescent="0.55000000000000004">
      <c r="A740" s="11">
        <v>42671</v>
      </c>
      <c r="B740" s="12">
        <v>143412</v>
      </c>
      <c r="C740" s="13">
        <v>474375.29</v>
      </c>
    </row>
    <row r="741" spans="1:3" x14ac:dyDescent="0.55000000000000004">
      <c r="A741" s="11">
        <v>42673</v>
      </c>
      <c r="B741" s="12">
        <v>6992</v>
      </c>
      <c r="C741" s="13">
        <v>22878.16</v>
      </c>
    </row>
    <row r="742" spans="1:3" x14ac:dyDescent="0.55000000000000004">
      <c r="A742" s="11">
        <v>42674</v>
      </c>
      <c r="B742" s="12">
        <v>97021</v>
      </c>
      <c r="C742" s="13">
        <v>309936.86</v>
      </c>
    </row>
    <row r="743" spans="1:3" x14ac:dyDescent="0.55000000000000004">
      <c r="A743" s="11">
        <v>42675</v>
      </c>
      <c r="B743" s="12">
        <v>181687</v>
      </c>
      <c r="C743" s="13">
        <v>570274.07999999996</v>
      </c>
    </row>
    <row r="744" spans="1:3" x14ac:dyDescent="0.55000000000000004">
      <c r="A744" s="11">
        <v>42676</v>
      </c>
      <c r="B744" s="12">
        <v>183418</v>
      </c>
      <c r="C744" s="13">
        <v>560776.98</v>
      </c>
    </row>
    <row r="745" spans="1:3" x14ac:dyDescent="0.55000000000000004">
      <c r="A745" s="11">
        <v>42677</v>
      </c>
      <c r="B745" s="12">
        <v>153516</v>
      </c>
      <c r="C745" s="13">
        <v>465288.71</v>
      </c>
    </row>
    <row r="746" spans="1:3" x14ac:dyDescent="0.55000000000000004">
      <c r="A746" s="11">
        <v>42678</v>
      </c>
      <c r="B746" s="12">
        <v>224264</v>
      </c>
      <c r="C746" s="13">
        <v>665437.17000000004</v>
      </c>
    </row>
    <row r="747" spans="1:3" x14ac:dyDescent="0.55000000000000004">
      <c r="A747" s="11">
        <v>42681</v>
      </c>
      <c r="B747" s="12">
        <v>158651</v>
      </c>
      <c r="C747" s="13">
        <v>473552.36</v>
      </c>
    </row>
    <row r="748" spans="1:3" x14ac:dyDescent="0.55000000000000004">
      <c r="A748" s="11">
        <v>42682</v>
      </c>
      <c r="B748" s="12">
        <v>180075</v>
      </c>
      <c r="C748" s="13">
        <v>539792.06999999995</v>
      </c>
    </row>
    <row r="749" spans="1:3" x14ac:dyDescent="0.55000000000000004">
      <c r="A749" s="11">
        <v>42683</v>
      </c>
      <c r="B749" s="12">
        <v>217169</v>
      </c>
      <c r="C749" s="13">
        <v>648179.79</v>
      </c>
    </row>
    <row r="750" spans="1:3" x14ac:dyDescent="0.55000000000000004">
      <c r="A750" s="11">
        <v>42684</v>
      </c>
      <c r="B750" s="12">
        <v>158438</v>
      </c>
      <c r="C750" s="13">
        <v>477359.68</v>
      </c>
    </row>
    <row r="751" spans="1:3" x14ac:dyDescent="0.55000000000000004">
      <c r="A751" s="11">
        <v>42685</v>
      </c>
      <c r="B751" s="12">
        <v>114993</v>
      </c>
      <c r="C751" s="13">
        <v>341786.3</v>
      </c>
    </row>
    <row r="752" spans="1:3" x14ac:dyDescent="0.55000000000000004">
      <c r="A752" s="11">
        <v>42688</v>
      </c>
      <c r="B752" s="12">
        <v>83842</v>
      </c>
      <c r="C752" s="13">
        <v>244019.41</v>
      </c>
    </row>
    <row r="753" spans="1:3" x14ac:dyDescent="0.55000000000000004">
      <c r="A753" s="11">
        <v>42689</v>
      </c>
      <c r="B753" s="12">
        <v>148343</v>
      </c>
      <c r="C753" s="13">
        <v>450698.06</v>
      </c>
    </row>
    <row r="754" spans="1:3" x14ac:dyDescent="0.55000000000000004">
      <c r="A754" s="11">
        <v>42690</v>
      </c>
      <c r="B754" s="12">
        <v>188888</v>
      </c>
      <c r="C754" s="13">
        <v>587858.14</v>
      </c>
    </row>
    <row r="755" spans="1:3" x14ac:dyDescent="0.55000000000000004">
      <c r="A755" s="11">
        <v>42691</v>
      </c>
      <c r="B755" s="12">
        <v>163126</v>
      </c>
      <c r="C755" s="13">
        <v>509523.08</v>
      </c>
    </row>
    <row r="756" spans="1:3" x14ac:dyDescent="0.55000000000000004">
      <c r="A756" s="11">
        <v>42692</v>
      </c>
      <c r="B756" s="12">
        <v>197754</v>
      </c>
      <c r="C756" s="13">
        <v>612791.64</v>
      </c>
    </row>
    <row r="757" spans="1:3" x14ac:dyDescent="0.55000000000000004">
      <c r="A757" s="11">
        <v>42695</v>
      </c>
      <c r="B757" s="12">
        <v>148945</v>
      </c>
      <c r="C757" s="13">
        <v>484425.44</v>
      </c>
    </row>
    <row r="758" spans="1:3" x14ac:dyDescent="0.55000000000000004">
      <c r="A758" s="11">
        <v>42696</v>
      </c>
      <c r="B758" s="12">
        <v>225448</v>
      </c>
      <c r="C758" s="13">
        <v>745865.34</v>
      </c>
    </row>
    <row r="759" spans="1:3" x14ac:dyDescent="0.55000000000000004">
      <c r="A759" s="11">
        <v>42697</v>
      </c>
      <c r="B759" s="12">
        <v>194622</v>
      </c>
      <c r="C759" s="13">
        <v>643416.43000000005</v>
      </c>
    </row>
    <row r="760" spans="1:3" x14ac:dyDescent="0.55000000000000004">
      <c r="A760" s="11">
        <v>42698</v>
      </c>
      <c r="B760" s="12">
        <v>76711</v>
      </c>
      <c r="C760" s="13">
        <v>254016.6</v>
      </c>
    </row>
    <row r="761" spans="1:3" x14ac:dyDescent="0.55000000000000004">
      <c r="A761" s="11">
        <v>42699</v>
      </c>
      <c r="B761" s="12">
        <v>129037</v>
      </c>
      <c r="C761" s="13">
        <v>418273.62</v>
      </c>
    </row>
    <row r="762" spans="1:3" x14ac:dyDescent="0.55000000000000004">
      <c r="A762" s="11">
        <v>42702</v>
      </c>
      <c r="B762" s="12">
        <v>208707</v>
      </c>
      <c r="C762" s="13">
        <v>668984.92000000004</v>
      </c>
    </row>
    <row r="763" spans="1:3" x14ac:dyDescent="0.55000000000000004">
      <c r="A763" s="11">
        <v>42703</v>
      </c>
      <c r="B763" s="12">
        <v>188999</v>
      </c>
      <c r="C763" s="13">
        <v>597662.54</v>
      </c>
    </row>
    <row r="764" spans="1:3" x14ac:dyDescent="0.55000000000000004">
      <c r="A764" s="11">
        <v>42704</v>
      </c>
      <c r="B764" s="12">
        <v>366299</v>
      </c>
      <c r="C764" s="13">
        <v>1206293.97</v>
      </c>
    </row>
    <row r="765" spans="1:3" x14ac:dyDescent="0.55000000000000004">
      <c r="A765" s="11">
        <v>42705</v>
      </c>
      <c r="B765" s="12">
        <v>187902</v>
      </c>
      <c r="C765" s="13">
        <v>648701.46</v>
      </c>
    </row>
    <row r="766" spans="1:3" x14ac:dyDescent="0.55000000000000004">
      <c r="A766" s="11">
        <v>42706</v>
      </c>
      <c r="B766" s="12">
        <v>133837</v>
      </c>
      <c r="C766" s="13">
        <v>465887.74</v>
      </c>
    </row>
    <row r="767" spans="1:3" x14ac:dyDescent="0.55000000000000004">
      <c r="A767" s="11">
        <v>42709</v>
      </c>
      <c r="B767" s="12">
        <v>106883</v>
      </c>
      <c r="C767" s="13">
        <v>378725.09</v>
      </c>
    </row>
    <row r="768" spans="1:3" x14ac:dyDescent="0.55000000000000004">
      <c r="A768" s="11">
        <v>42710</v>
      </c>
      <c r="B768" s="12">
        <v>113196</v>
      </c>
      <c r="C768" s="13">
        <v>392415.65</v>
      </c>
    </row>
    <row r="769" spans="1:3" x14ac:dyDescent="0.55000000000000004">
      <c r="A769" s="11">
        <v>42711</v>
      </c>
      <c r="B769" s="12">
        <v>138354</v>
      </c>
      <c r="C769" s="13">
        <v>473987</v>
      </c>
    </row>
    <row r="770" spans="1:3" x14ac:dyDescent="0.55000000000000004">
      <c r="A770" s="11">
        <v>42712</v>
      </c>
      <c r="B770" s="12">
        <v>123044</v>
      </c>
      <c r="C770" s="13">
        <v>417356.5</v>
      </c>
    </row>
    <row r="771" spans="1:3" x14ac:dyDescent="0.55000000000000004">
      <c r="A771" s="11">
        <v>42713</v>
      </c>
      <c r="B771" s="12">
        <v>89179</v>
      </c>
      <c r="C771" s="13">
        <v>309462.49</v>
      </c>
    </row>
    <row r="772" spans="1:3" x14ac:dyDescent="0.55000000000000004">
      <c r="A772" s="11">
        <v>42716</v>
      </c>
      <c r="B772" s="12">
        <v>75031</v>
      </c>
      <c r="C772" s="13">
        <v>270964.36</v>
      </c>
    </row>
    <row r="773" spans="1:3" x14ac:dyDescent="0.55000000000000004">
      <c r="A773" s="11">
        <v>42717</v>
      </c>
      <c r="B773" s="12">
        <v>101375</v>
      </c>
      <c r="C773" s="13">
        <v>362563.15</v>
      </c>
    </row>
    <row r="774" spans="1:3" x14ac:dyDescent="0.55000000000000004">
      <c r="A774" s="11">
        <v>42718</v>
      </c>
      <c r="B774" s="12">
        <v>115709</v>
      </c>
      <c r="C774" s="13">
        <v>408893.48</v>
      </c>
    </row>
    <row r="775" spans="1:3" x14ac:dyDescent="0.55000000000000004">
      <c r="A775" s="11">
        <v>42719</v>
      </c>
      <c r="B775" s="12">
        <v>118386</v>
      </c>
      <c r="C775" s="13">
        <v>408675.92</v>
      </c>
    </row>
    <row r="776" spans="1:3" x14ac:dyDescent="0.55000000000000004">
      <c r="A776" s="11">
        <v>42720</v>
      </c>
      <c r="B776" s="12">
        <v>122040</v>
      </c>
      <c r="C776" s="13">
        <v>425132.93</v>
      </c>
    </row>
    <row r="777" spans="1:3" x14ac:dyDescent="0.55000000000000004">
      <c r="A777" s="11">
        <v>42723</v>
      </c>
      <c r="B777" s="12">
        <v>110386</v>
      </c>
      <c r="C777" s="13">
        <v>391826.47</v>
      </c>
    </row>
    <row r="778" spans="1:3" x14ac:dyDescent="0.55000000000000004">
      <c r="A778" s="11">
        <v>42724</v>
      </c>
      <c r="B778" s="12">
        <v>93301</v>
      </c>
      <c r="C778" s="13">
        <v>339615.23</v>
      </c>
    </row>
    <row r="779" spans="1:3" x14ac:dyDescent="0.55000000000000004">
      <c r="A779" s="11">
        <v>42725</v>
      </c>
      <c r="B779" s="12">
        <v>101450</v>
      </c>
      <c r="C779" s="13">
        <v>368053.67</v>
      </c>
    </row>
    <row r="780" spans="1:3" x14ac:dyDescent="0.55000000000000004">
      <c r="A780" s="11">
        <v>42726</v>
      </c>
      <c r="B780" s="12">
        <v>94911</v>
      </c>
      <c r="C780" s="13">
        <v>340684.81</v>
      </c>
    </row>
    <row r="781" spans="1:3" x14ac:dyDescent="0.55000000000000004">
      <c r="A781" s="11">
        <v>42727</v>
      </c>
      <c r="B781" s="12">
        <v>82313</v>
      </c>
      <c r="C781" s="13">
        <v>295066</v>
      </c>
    </row>
    <row r="782" spans="1:3" x14ac:dyDescent="0.55000000000000004">
      <c r="A782" s="11">
        <v>42730</v>
      </c>
      <c r="B782" s="12">
        <v>15848</v>
      </c>
      <c r="C782" s="13">
        <v>57246.23</v>
      </c>
    </row>
    <row r="783" spans="1:3" x14ac:dyDescent="0.55000000000000004">
      <c r="A783" s="11">
        <v>42731</v>
      </c>
      <c r="B783" s="12">
        <v>72743</v>
      </c>
      <c r="C783" s="13">
        <v>265347.99</v>
      </c>
    </row>
    <row r="784" spans="1:3" x14ac:dyDescent="0.55000000000000004">
      <c r="A784" s="11">
        <v>42732</v>
      </c>
      <c r="B784" s="12">
        <v>91638</v>
      </c>
      <c r="C784" s="13">
        <v>338486.27</v>
      </c>
    </row>
    <row r="785" spans="1:3" x14ac:dyDescent="0.55000000000000004">
      <c r="A785" s="11">
        <v>42733</v>
      </c>
      <c r="B785" s="12">
        <v>90504</v>
      </c>
      <c r="C785" s="13">
        <v>332498.5</v>
      </c>
    </row>
    <row r="786" spans="1:3" x14ac:dyDescent="0.55000000000000004">
      <c r="A786" s="11">
        <v>42734</v>
      </c>
      <c r="B786" s="12">
        <v>58381</v>
      </c>
      <c r="C786" s="13">
        <v>213667.29</v>
      </c>
    </row>
    <row r="787" spans="1:3" x14ac:dyDescent="0.55000000000000004">
      <c r="A787" s="11">
        <v>42737</v>
      </c>
      <c r="B787" s="12">
        <v>12094</v>
      </c>
      <c r="C787" s="13">
        <v>44475.07</v>
      </c>
    </row>
    <row r="788" spans="1:3" x14ac:dyDescent="0.55000000000000004">
      <c r="A788" s="11">
        <v>42738</v>
      </c>
      <c r="B788" s="12">
        <v>149491</v>
      </c>
      <c r="C788" s="13">
        <v>552814.61</v>
      </c>
    </row>
    <row r="789" spans="1:3" x14ac:dyDescent="0.55000000000000004">
      <c r="A789" s="11">
        <v>42739</v>
      </c>
      <c r="B789" s="12">
        <v>117285</v>
      </c>
      <c r="C789" s="13">
        <v>421542.3</v>
      </c>
    </row>
    <row r="790" spans="1:3" x14ac:dyDescent="0.55000000000000004">
      <c r="A790" s="11">
        <v>42740</v>
      </c>
      <c r="B790" s="12">
        <v>133924</v>
      </c>
      <c r="C790" s="13">
        <v>486324.45</v>
      </c>
    </row>
    <row r="791" spans="1:3" x14ac:dyDescent="0.55000000000000004">
      <c r="A791" s="11">
        <v>42741</v>
      </c>
      <c r="B791" s="12">
        <v>126830</v>
      </c>
      <c r="C791" s="13">
        <v>465960.76</v>
      </c>
    </row>
    <row r="792" spans="1:3" x14ac:dyDescent="0.55000000000000004">
      <c r="A792" s="11">
        <v>42744</v>
      </c>
      <c r="B792" s="12">
        <v>114899</v>
      </c>
      <c r="C792" s="13">
        <v>415798.47</v>
      </c>
    </row>
    <row r="793" spans="1:3" x14ac:dyDescent="0.55000000000000004">
      <c r="A793" s="11">
        <v>42745</v>
      </c>
      <c r="B793" s="12">
        <v>131966</v>
      </c>
      <c r="C793" s="13">
        <v>467998.24</v>
      </c>
    </row>
    <row r="794" spans="1:3" x14ac:dyDescent="0.55000000000000004">
      <c r="A794" s="11">
        <v>42746</v>
      </c>
      <c r="B794" s="12">
        <v>169611</v>
      </c>
      <c r="C794" s="13">
        <v>599366.79</v>
      </c>
    </row>
    <row r="795" spans="1:3" x14ac:dyDescent="0.55000000000000004">
      <c r="A795" s="11">
        <v>42747</v>
      </c>
      <c r="B795" s="12">
        <v>128002</v>
      </c>
      <c r="C795" s="13">
        <v>461049.7</v>
      </c>
    </row>
    <row r="796" spans="1:3" x14ac:dyDescent="0.55000000000000004">
      <c r="A796" s="11">
        <v>42748</v>
      </c>
      <c r="B796" s="12">
        <v>110451</v>
      </c>
      <c r="C796" s="13">
        <v>397422.81</v>
      </c>
    </row>
    <row r="797" spans="1:3" x14ac:dyDescent="0.55000000000000004">
      <c r="A797" s="11">
        <v>42751</v>
      </c>
      <c r="B797" s="12">
        <v>73048</v>
      </c>
      <c r="C797" s="13">
        <v>261014.13</v>
      </c>
    </row>
    <row r="798" spans="1:3" x14ac:dyDescent="0.55000000000000004">
      <c r="A798" s="11">
        <v>42752</v>
      </c>
      <c r="B798" s="12">
        <v>129389</v>
      </c>
      <c r="C798" s="13">
        <v>465893.84</v>
      </c>
    </row>
    <row r="799" spans="1:3" x14ac:dyDescent="0.55000000000000004">
      <c r="A799" s="11">
        <v>42753</v>
      </c>
      <c r="B799" s="12">
        <v>152885</v>
      </c>
      <c r="C799" s="13">
        <v>541264.42000000004</v>
      </c>
    </row>
    <row r="800" spans="1:3" x14ac:dyDescent="0.55000000000000004">
      <c r="A800" s="11">
        <v>42754</v>
      </c>
      <c r="B800" s="12">
        <v>137512</v>
      </c>
      <c r="C800" s="13">
        <v>485333</v>
      </c>
    </row>
    <row r="801" spans="1:3" x14ac:dyDescent="0.55000000000000004">
      <c r="A801" s="11">
        <v>42755</v>
      </c>
      <c r="B801" s="12">
        <v>113468</v>
      </c>
      <c r="C801" s="13">
        <v>410763.47</v>
      </c>
    </row>
    <row r="802" spans="1:3" x14ac:dyDescent="0.55000000000000004">
      <c r="A802" s="11">
        <v>42758</v>
      </c>
      <c r="B802" s="12">
        <v>102108</v>
      </c>
      <c r="C802" s="13">
        <v>368266.98</v>
      </c>
    </row>
    <row r="803" spans="1:3" x14ac:dyDescent="0.55000000000000004">
      <c r="A803" s="11">
        <v>42759</v>
      </c>
      <c r="B803" s="12">
        <v>105890</v>
      </c>
      <c r="C803" s="13">
        <v>384716.35</v>
      </c>
    </row>
    <row r="804" spans="1:3" x14ac:dyDescent="0.55000000000000004">
      <c r="A804" s="11">
        <v>42760</v>
      </c>
      <c r="B804" s="12">
        <v>127667</v>
      </c>
      <c r="C804" s="13">
        <v>461917.95</v>
      </c>
    </row>
    <row r="805" spans="1:3" x14ac:dyDescent="0.55000000000000004">
      <c r="A805" s="11">
        <v>42762</v>
      </c>
      <c r="B805" s="12">
        <v>125111</v>
      </c>
      <c r="C805" s="13">
        <v>455958.88</v>
      </c>
    </row>
    <row r="806" spans="1:3" x14ac:dyDescent="0.55000000000000004">
      <c r="A806" s="11">
        <v>42765</v>
      </c>
      <c r="B806" s="12">
        <v>118892</v>
      </c>
      <c r="C806" s="13">
        <v>428621.97</v>
      </c>
    </row>
    <row r="807" spans="1:3" x14ac:dyDescent="0.55000000000000004">
      <c r="A807" s="11">
        <v>42766</v>
      </c>
      <c r="B807" s="12">
        <v>112164</v>
      </c>
      <c r="C807" s="13">
        <v>402588.54</v>
      </c>
    </row>
    <row r="808" spans="1:3" x14ac:dyDescent="0.55000000000000004">
      <c r="A808" s="11">
        <v>42767</v>
      </c>
      <c r="B808" s="12">
        <v>131814</v>
      </c>
      <c r="C808" s="13">
        <v>473750.67</v>
      </c>
    </row>
    <row r="809" spans="1:3" x14ac:dyDescent="0.55000000000000004">
      <c r="A809" s="11">
        <v>42768</v>
      </c>
      <c r="B809" s="12">
        <v>141682</v>
      </c>
      <c r="C809" s="13">
        <v>514445.04</v>
      </c>
    </row>
    <row r="810" spans="1:3" x14ac:dyDescent="0.55000000000000004">
      <c r="A810" s="11">
        <v>42769</v>
      </c>
      <c r="B810" s="12">
        <v>116794</v>
      </c>
      <c r="C810" s="13">
        <v>422924.94</v>
      </c>
    </row>
    <row r="811" spans="1:3" x14ac:dyDescent="0.55000000000000004">
      <c r="A811" s="11">
        <v>42772</v>
      </c>
      <c r="B811" s="12">
        <v>107906</v>
      </c>
      <c r="C811" s="13">
        <v>389614.71</v>
      </c>
    </row>
    <row r="812" spans="1:3" x14ac:dyDescent="0.55000000000000004">
      <c r="A812" s="11">
        <v>42773</v>
      </c>
      <c r="B812" s="12">
        <v>115275</v>
      </c>
      <c r="C812" s="13">
        <v>408329.97</v>
      </c>
    </row>
    <row r="813" spans="1:3" x14ac:dyDescent="0.55000000000000004">
      <c r="A813" s="11">
        <v>42774</v>
      </c>
      <c r="B813" s="12">
        <v>155836</v>
      </c>
      <c r="C813" s="13">
        <v>544484.98</v>
      </c>
    </row>
    <row r="814" spans="1:3" x14ac:dyDescent="0.55000000000000004">
      <c r="A814" s="11">
        <v>42775</v>
      </c>
      <c r="B814" s="12">
        <v>111639</v>
      </c>
      <c r="C814" s="13">
        <v>395021.46</v>
      </c>
    </row>
    <row r="815" spans="1:3" x14ac:dyDescent="0.55000000000000004">
      <c r="A815" s="11">
        <v>42776</v>
      </c>
      <c r="B815" s="12">
        <v>113296</v>
      </c>
      <c r="C815" s="13">
        <v>406580.01</v>
      </c>
    </row>
    <row r="816" spans="1:3" x14ac:dyDescent="0.55000000000000004">
      <c r="A816" s="11">
        <v>42779</v>
      </c>
      <c r="B816" s="12">
        <v>105933</v>
      </c>
      <c r="C816" s="13">
        <v>378846.26</v>
      </c>
    </row>
    <row r="817" spans="1:3" x14ac:dyDescent="0.55000000000000004">
      <c r="A817" s="11">
        <v>42780</v>
      </c>
      <c r="B817" s="12">
        <v>109465</v>
      </c>
      <c r="C817" s="13">
        <v>390544.16</v>
      </c>
    </row>
    <row r="818" spans="1:3" x14ac:dyDescent="0.55000000000000004">
      <c r="A818" s="11">
        <v>42781</v>
      </c>
      <c r="B818" s="12">
        <v>121565</v>
      </c>
      <c r="C818" s="13">
        <v>431806.75</v>
      </c>
    </row>
    <row r="819" spans="1:3" x14ac:dyDescent="0.55000000000000004">
      <c r="A819" s="11">
        <v>42782</v>
      </c>
      <c r="B819" s="12">
        <v>120138</v>
      </c>
      <c r="C819" s="13">
        <v>428761.95</v>
      </c>
    </row>
    <row r="820" spans="1:3" x14ac:dyDescent="0.55000000000000004">
      <c r="A820" s="11">
        <v>42783</v>
      </c>
      <c r="B820" s="12">
        <v>94305</v>
      </c>
      <c r="C820" s="13">
        <v>337288.67</v>
      </c>
    </row>
    <row r="821" spans="1:3" x14ac:dyDescent="0.55000000000000004">
      <c r="A821" s="11">
        <v>42786</v>
      </c>
      <c r="B821" s="12">
        <v>59248</v>
      </c>
      <c r="C821" s="13">
        <v>214910.47</v>
      </c>
    </row>
    <row r="822" spans="1:3" x14ac:dyDescent="0.55000000000000004">
      <c r="A822" s="11">
        <v>42787</v>
      </c>
      <c r="B822" s="12">
        <v>111885</v>
      </c>
      <c r="C822" s="13">
        <v>409832.41</v>
      </c>
    </row>
    <row r="823" spans="1:3" x14ac:dyDescent="0.55000000000000004">
      <c r="A823" s="11">
        <v>42788</v>
      </c>
      <c r="B823" s="12">
        <v>109801</v>
      </c>
      <c r="C823" s="13">
        <v>397685.73</v>
      </c>
    </row>
    <row r="824" spans="1:3" x14ac:dyDescent="0.55000000000000004">
      <c r="A824" s="11">
        <v>42789</v>
      </c>
      <c r="B824" s="12">
        <v>117465</v>
      </c>
      <c r="C824" s="13">
        <v>427733.26</v>
      </c>
    </row>
    <row r="825" spans="1:3" x14ac:dyDescent="0.55000000000000004">
      <c r="A825" s="11">
        <v>42790</v>
      </c>
      <c r="B825" s="12">
        <v>64448</v>
      </c>
      <c r="C825" s="13">
        <v>232854.53</v>
      </c>
    </row>
    <row r="826" spans="1:3" x14ac:dyDescent="0.55000000000000004">
      <c r="A826" s="11">
        <v>42793</v>
      </c>
      <c r="B826" s="12">
        <v>94092</v>
      </c>
      <c r="C826" s="13">
        <v>341986.96</v>
      </c>
    </row>
    <row r="827" spans="1:3" x14ac:dyDescent="0.55000000000000004">
      <c r="A827" s="11">
        <v>42794</v>
      </c>
      <c r="B827" s="12">
        <v>111975</v>
      </c>
      <c r="C827" s="13">
        <v>402268.51</v>
      </c>
    </row>
    <row r="828" spans="1:3" x14ac:dyDescent="0.55000000000000004">
      <c r="A828" s="11">
        <v>42795</v>
      </c>
      <c r="B828" s="12">
        <v>137026</v>
      </c>
      <c r="C828" s="13">
        <v>496426.81</v>
      </c>
    </row>
    <row r="829" spans="1:3" x14ac:dyDescent="0.55000000000000004">
      <c r="A829" s="11">
        <v>42796</v>
      </c>
      <c r="B829" s="12">
        <v>135412</v>
      </c>
      <c r="C829" s="13">
        <v>482094.48</v>
      </c>
    </row>
    <row r="830" spans="1:3" x14ac:dyDescent="0.55000000000000004">
      <c r="A830" s="11">
        <v>42797</v>
      </c>
      <c r="B830" s="12">
        <v>102067</v>
      </c>
      <c r="C830" s="13">
        <v>361494.11</v>
      </c>
    </row>
    <row r="831" spans="1:3" x14ac:dyDescent="0.55000000000000004">
      <c r="A831" s="11">
        <v>42800</v>
      </c>
      <c r="B831" s="12">
        <v>110346</v>
      </c>
      <c r="C831" s="13">
        <v>391903.79</v>
      </c>
    </row>
    <row r="832" spans="1:3" x14ac:dyDescent="0.55000000000000004">
      <c r="A832" s="11">
        <v>42801</v>
      </c>
      <c r="B832" s="12">
        <v>104473</v>
      </c>
      <c r="C832" s="13">
        <v>372335.73</v>
      </c>
    </row>
    <row r="833" spans="1:3" x14ac:dyDescent="0.55000000000000004">
      <c r="A833" s="11">
        <v>42802</v>
      </c>
      <c r="B833" s="12">
        <v>174000</v>
      </c>
      <c r="C833" s="13">
        <v>608357.29</v>
      </c>
    </row>
    <row r="834" spans="1:3" x14ac:dyDescent="0.55000000000000004">
      <c r="A834" s="11">
        <v>42803</v>
      </c>
      <c r="B834" s="12">
        <v>243217</v>
      </c>
      <c r="C834" s="13">
        <v>807163.9</v>
      </c>
    </row>
    <row r="835" spans="1:3" x14ac:dyDescent="0.55000000000000004">
      <c r="A835" s="11">
        <v>42804</v>
      </c>
      <c r="B835" s="12">
        <v>173718</v>
      </c>
      <c r="C835" s="13">
        <v>571760.69999999995</v>
      </c>
    </row>
    <row r="836" spans="1:3" x14ac:dyDescent="0.55000000000000004">
      <c r="A836" s="11">
        <v>42807</v>
      </c>
      <c r="B836" s="12">
        <v>70657</v>
      </c>
      <c r="C836" s="13">
        <v>226539.36</v>
      </c>
    </row>
    <row r="837" spans="1:3" x14ac:dyDescent="0.55000000000000004">
      <c r="A837" s="11">
        <v>42808</v>
      </c>
      <c r="B837" s="12">
        <v>180321</v>
      </c>
      <c r="C837" s="13">
        <v>569890.86</v>
      </c>
    </row>
    <row r="838" spans="1:3" x14ac:dyDescent="0.55000000000000004">
      <c r="A838" s="11">
        <v>42809</v>
      </c>
      <c r="B838" s="12">
        <v>157885</v>
      </c>
      <c r="C838" s="13">
        <v>503694.87</v>
      </c>
    </row>
    <row r="839" spans="1:3" x14ac:dyDescent="0.55000000000000004">
      <c r="A839" s="11">
        <v>42810</v>
      </c>
      <c r="B839" s="12">
        <v>138682</v>
      </c>
      <c r="C839" s="13">
        <v>445156.08</v>
      </c>
    </row>
    <row r="840" spans="1:3" x14ac:dyDescent="0.55000000000000004">
      <c r="A840" s="11">
        <v>42811</v>
      </c>
      <c r="B840" s="12">
        <v>117685</v>
      </c>
      <c r="C840" s="13">
        <v>377140.61</v>
      </c>
    </row>
    <row r="841" spans="1:3" x14ac:dyDescent="0.55000000000000004">
      <c r="A841" s="11">
        <v>42814</v>
      </c>
      <c r="B841" s="12">
        <v>161676</v>
      </c>
      <c r="C841" s="13">
        <v>513497.47</v>
      </c>
    </row>
    <row r="842" spans="1:3" x14ac:dyDescent="0.55000000000000004">
      <c r="A842" s="11">
        <v>42815</v>
      </c>
      <c r="B842" s="12">
        <v>149062</v>
      </c>
      <c r="C842" s="13">
        <v>477783.7</v>
      </c>
    </row>
    <row r="843" spans="1:3" x14ac:dyDescent="0.55000000000000004">
      <c r="A843" s="11">
        <v>42816</v>
      </c>
      <c r="B843" s="12">
        <v>179570</v>
      </c>
      <c r="C843" s="13">
        <v>563941.53</v>
      </c>
    </row>
    <row r="844" spans="1:3" x14ac:dyDescent="0.55000000000000004">
      <c r="A844" s="11">
        <v>42817</v>
      </c>
      <c r="B844" s="12">
        <v>132814</v>
      </c>
      <c r="C844" s="13">
        <v>419408.52</v>
      </c>
    </row>
    <row r="845" spans="1:3" x14ac:dyDescent="0.55000000000000004">
      <c r="A845" s="11">
        <v>42818</v>
      </c>
      <c r="B845" s="12">
        <v>96989</v>
      </c>
      <c r="C845" s="13">
        <v>304945.43</v>
      </c>
    </row>
    <row r="846" spans="1:3" x14ac:dyDescent="0.55000000000000004">
      <c r="A846" s="11">
        <v>42821</v>
      </c>
      <c r="B846" s="12">
        <v>137172</v>
      </c>
      <c r="C846" s="13">
        <v>426101.18</v>
      </c>
    </row>
    <row r="847" spans="1:3" x14ac:dyDescent="0.55000000000000004">
      <c r="A847" s="11">
        <v>42822</v>
      </c>
      <c r="B847" s="12">
        <v>126796</v>
      </c>
      <c r="C847" s="13">
        <v>399949.94</v>
      </c>
    </row>
    <row r="848" spans="1:3" x14ac:dyDescent="0.55000000000000004">
      <c r="A848" s="11">
        <v>42823</v>
      </c>
      <c r="B848" s="12">
        <v>140845</v>
      </c>
      <c r="C848" s="13">
        <v>448493.51</v>
      </c>
    </row>
    <row r="849" spans="1:3" x14ac:dyDescent="0.55000000000000004">
      <c r="A849" s="11">
        <v>42824</v>
      </c>
      <c r="B849" s="12">
        <v>131811</v>
      </c>
      <c r="C849" s="13">
        <v>427888.82</v>
      </c>
    </row>
    <row r="850" spans="1:3" x14ac:dyDescent="0.55000000000000004">
      <c r="A850" s="11">
        <v>42825</v>
      </c>
      <c r="B850" s="12">
        <v>124465</v>
      </c>
      <c r="C850" s="13">
        <v>406746</v>
      </c>
    </row>
    <row r="851" spans="1:3" x14ac:dyDescent="0.55000000000000004">
      <c r="A851" s="11">
        <v>42828</v>
      </c>
      <c r="B851" s="12">
        <v>113532</v>
      </c>
      <c r="C851" s="13">
        <v>373340.92</v>
      </c>
    </row>
    <row r="852" spans="1:3" x14ac:dyDescent="0.55000000000000004">
      <c r="A852" s="11">
        <v>42829</v>
      </c>
      <c r="B852" s="12">
        <v>94280</v>
      </c>
      <c r="C852" s="13">
        <v>312280.09000000003</v>
      </c>
    </row>
    <row r="853" spans="1:3" x14ac:dyDescent="0.55000000000000004">
      <c r="A853" s="11">
        <v>42830</v>
      </c>
      <c r="B853" s="12">
        <v>153776</v>
      </c>
      <c r="C853" s="13">
        <v>514618.62</v>
      </c>
    </row>
    <row r="854" spans="1:3" x14ac:dyDescent="0.55000000000000004">
      <c r="A854" s="11">
        <v>42831</v>
      </c>
      <c r="B854" s="12">
        <v>116649</v>
      </c>
      <c r="C854" s="13">
        <v>388832.98</v>
      </c>
    </row>
    <row r="855" spans="1:3" x14ac:dyDescent="0.55000000000000004">
      <c r="A855" s="11">
        <v>42832</v>
      </c>
      <c r="B855" s="12">
        <v>165263</v>
      </c>
      <c r="C855" s="13">
        <v>555844.04</v>
      </c>
    </row>
    <row r="856" spans="1:3" x14ac:dyDescent="0.55000000000000004">
      <c r="A856" s="11">
        <v>42835</v>
      </c>
      <c r="B856" s="12">
        <v>123705</v>
      </c>
      <c r="C856" s="13">
        <v>421512.2</v>
      </c>
    </row>
    <row r="857" spans="1:3" x14ac:dyDescent="0.55000000000000004">
      <c r="A857" s="11">
        <v>42836</v>
      </c>
      <c r="B857" s="12">
        <v>120211</v>
      </c>
      <c r="C857" s="13">
        <v>412130.51</v>
      </c>
    </row>
    <row r="858" spans="1:3" x14ac:dyDescent="0.55000000000000004">
      <c r="A858" s="11">
        <v>42837</v>
      </c>
      <c r="B858" s="12">
        <v>111932</v>
      </c>
      <c r="C858" s="13">
        <v>387157.54</v>
      </c>
    </row>
    <row r="859" spans="1:3" x14ac:dyDescent="0.55000000000000004">
      <c r="A859" s="11">
        <v>42838</v>
      </c>
      <c r="B859" s="12">
        <v>87532</v>
      </c>
      <c r="C859" s="13">
        <v>299746.86</v>
      </c>
    </row>
    <row r="860" spans="1:3" x14ac:dyDescent="0.55000000000000004">
      <c r="A860" s="11">
        <v>42842</v>
      </c>
      <c r="B860" s="12">
        <v>92187</v>
      </c>
      <c r="C860" s="13">
        <v>314318.36</v>
      </c>
    </row>
    <row r="861" spans="1:3" x14ac:dyDescent="0.55000000000000004">
      <c r="A861" s="11">
        <v>42843</v>
      </c>
      <c r="B861" s="12">
        <v>134691</v>
      </c>
      <c r="C861" s="13">
        <v>457010.18</v>
      </c>
    </row>
    <row r="862" spans="1:3" x14ac:dyDescent="0.55000000000000004">
      <c r="A862" s="11">
        <v>42844</v>
      </c>
      <c r="B862" s="12">
        <v>177090</v>
      </c>
      <c r="C862" s="13">
        <v>597372.77</v>
      </c>
    </row>
    <row r="863" spans="1:3" x14ac:dyDescent="0.55000000000000004">
      <c r="A863" s="11">
        <v>42845</v>
      </c>
      <c r="B863" s="12">
        <v>136542</v>
      </c>
      <c r="C863" s="13">
        <v>451856.22</v>
      </c>
    </row>
    <row r="864" spans="1:3" x14ac:dyDescent="0.55000000000000004">
      <c r="A864" s="11">
        <v>42846</v>
      </c>
      <c r="B864" s="12">
        <v>149969</v>
      </c>
      <c r="C864" s="13">
        <v>488265.27</v>
      </c>
    </row>
    <row r="865" spans="1:3" x14ac:dyDescent="0.55000000000000004">
      <c r="A865" s="11">
        <v>42849</v>
      </c>
      <c r="B865" s="12">
        <v>131693</v>
      </c>
      <c r="C865" s="13">
        <v>422980.84</v>
      </c>
    </row>
    <row r="866" spans="1:3" x14ac:dyDescent="0.55000000000000004">
      <c r="A866" s="11">
        <v>42850</v>
      </c>
      <c r="B866" s="12">
        <v>140808</v>
      </c>
      <c r="C866" s="13">
        <v>447331.22</v>
      </c>
    </row>
    <row r="867" spans="1:3" x14ac:dyDescent="0.55000000000000004">
      <c r="A867" s="11">
        <v>42851</v>
      </c>
      <c r="B867" s="12">
        <v>162903</v>
      </c>
      <c r="C867" s="13">
        <v>519582.12</v>
      </c>
    </row>
    <row r="868" spans="1:3" x14ac:dyDescent="0.55000000000000004">
      <c r="A868" s="11">
        <v>42852</v>
      </c>
      <c r="B868" s="12">
        <v>156688</v>
      </c>
      <c r="C868" s="13">
        <v>492356.66</v>
      </c>
    </row>
    <row r="869" spans="1:3" x14ac:dyDescent="0.55000000000000004">
      <c r="A869" s="11">
        <v>42853</v>
      </c>
      <c r="B869" s="12">
        <v>139247</v>
      </c>
      <c r="C869" s="13">
        <v>443012.51</v>
      </c>
    </row>
    <row r="870" spans="1:3" x14ac:dyDescent="0.55000000000000004">
      <c r="A870" s="11">
        <v>42856</v>
      </c>
      <c r="B870" s="12">
        <v>61016</v>
      </c>
      <c r="C870" s="13">
        <v>192209.72</v>
      </c>
    </row>
    <row r="871" spans="1:3" x14ac:dyDescent="0.55000000000000004">
      <c r="A871" s="11">
        <v>42857</v>
      </c>
      <c r="B871" s="12">
        <v>148395</v>
      </c>
      <c r="C871" s="13">
        <v>464950.34</v>
      </c>
    </row>
    <row r="872" spans="1:3" x14ac:dyDescent="0.55000000000000004">
      <c r="A872" s="11">
        <v>42858</v>
      </c>
      <c r="B872" s="12">
        <v>166946</v>
      </c>
      <c r="C872" s="13">
        <v>513316.02</v>
      </c>
    </row>
    <row r="873" spans="1:3" x14ac:dyDescent="0.55000000000000004">
      <c r="A873" s="11">
        <v>42859</v>
      </c>
      <c r="B873" s="12">
        <v>206826</v>
      </c>
      <c r="C873" s="13">
        <v>621450.82999999996</v>
      </c>
    </row>
    <row r="874" spans="1:3" x14ac:dyDescent="0.55000000000000004">
      <c r="A874" s="11">
        <v>42860</v>
      </c>
      <c r="B874" s="12">
        <v>300789</v>
      </c>
      <c r="C874" s="13">
        <v>883443.5</v>
      </c>
    </row>
    <row r="875" spans="1:3" x14ac:dyDescent="0.55000000000000004">
      <c r="A875" s="11">
        <v>42863</v>
      </c>
      <c r="B875" s="12">
        <v>187704</v>
      </c>
      <c r="C875" s="13">
        <v>559817.56000000006</v>
      </c>
    </row>
    <row r="876" spans="1:3" x14ac:dyDescent="0.55000000000000004">
      <c r="A876" s="11">
        <v>42864</v>
      </c>
      <c r="B876" s="12">
        <v>163980</v>
      </c>
      <c r="C876" s="13">
        <v>490933.32</v>
      </c>
    </row>
    <row r="877" spans="1:3" x14ac:dyDescent="0.55000000000000004">
      <c r="A877" s="11">
        <v>42865</v>
      </c>
      <c r="B877" s="12">
        <v>163355</v>
      </c>
      <c r="C877" s="13">
        <v>495512.2</v>
      </c>
    </row>
    <row r="878" spans="1:3" x14ac:dyDescent="0.55000000000000004">
      <c r="A878" s="11">
        <v>42866</v>
      </c>
      <c r="B878" s="12">
        <v>138385</v>
      </c>
      <c r="C878" s="13">
        <v>427774.69</v>
      </c>
    </row>
    <row r="879" spans="1:3" x14ac:dyDescent="0.55000000000000004">
      <c r="A879" s="11">
        <v>42867</v>
      </c>
      <c r="B879" s="12">
        <v>105418</v>
      </c>
      <c r="C879" s="13">
        <v>323880.37</v>
      </c>
    </row>
    <row r="880" spans="1:3" x14ac:dyDescent="0.55000000000000004">
      <c r="A880" s="11">
        <v>42870</v>
      </c>
      <c r="B880" s="12">
        <v>138674</v>
      </c>
      <c r="C880" s="13">
        <v>437109.79</v>
      </c>
    </row>
    <row r="881" spans="1:3" x14ac:dyDescent="0.55000000000000004">
      <c r="A881" s="11">
        <v>42871</v>
      </c>
      <c r="B881" s="12">
        <v>130564</v>
      </c>
      <c r="C881" s="13">
        <v>410328.59</v>
      </c>
    </row>
    <row r="882" spans="1:3" x14ac:dyDescent="0.55000000000000004">
      <c r="A882" s="11">
        <v>42872</v>
      </c>
      <c r="B882" s="12">
        <v>190503</v>
      </c>
      <c r="C882" s="13">
        <v>598458.9</v>
      </c>
    </row>
    <row r="883" spans="1:3" x14ac:dyDescent="0.55000000000000004">
      <c r="A883" s="11">
        <v>42873</v>
      </c>
      <c r="B883" s="12">
        <v>174020</v>
      </c>
      <c r="C883" s="13">
        <v>551762.22</v>
      </c>
    </row>
    <row r="884" spans="1:3" x14ac:dyDescent="0.55000000000000004">
      <c r="A884" s="11">
        <v>42874</v>
      </c>
      <c r="B884" s="12">
        <v>141821</v>
      </c>
      <c r="C884" s="13">
        <v>461745.47</v>
      </c>
    </row>
    <row r="885" spans="1:3" x14ac:dyDescent="0.55000000000000004">
      <c r="A885" s="11">
        <v>42877</v>
      </c>
      <c r="B885" s="12">
        <v>103989</v>
      </c>
      <c r="C885" s="13">
        <v>344273.54</v>
      </c>
    </row>
    <row r="886" spans="1:3" x14ac:dyDescent="0.55000000000000004">
      <c r="A886" s="11">
        <v>42878</v>
      </c>
      <c r="B886" s="12">
        <v>110398</v>
      </c>
      <c r="C886" s="13">
        <v>366307.48</v>
      </c>
    </row>
    <row r="887" spans="1:3" x14ac:dyDescent="0.55000000000000004">
      <c r="A887" s="11">
        <v>42879</v>
      </c>
      <c r="B887" s="12">
        <v>137765</v>
      </c>
      <c r="C887" s="13">
        <v>460825.9</v>
      </c>
    </row>
    <row r="888" spans="1:3" x14ac:dyDescent="0.55000000000000004">
      <c r="A888" s="11">
        <v>42880</v>
      </c>
      <c r="B888" s="12">
        <v>269551</v>
      </c>
      <c r="C888" s="13">
        <v>880712.66</v>
      </c>
    </row>
    <row r="889" spans="1:3" x14ac:dyDescent="0.55000000000000004">
      <c r="A889" s="11">
        <v>42881</v>
      </c>
      <c r="B889" s="12">
        <v>185361</v>
      </c>
      <c r="C889" s="13">
        <v>587786.39</v>
      </c>
    </row>
    <row r="890" spans="1:3" x14ac:dyDescent="0.55000000000000004">
      <c r="A890" s="11">
        <v>42884</v>
      </c>
      <c r="B890" s="12">
        <v>86092</v>
      </c>
      <c r="C890" s="13">
        <v>278084.92</v>
      </c>
    </row>
    <row r="891" spans="1:3" x14ac:dyDescent="0.55000000000000004">
      <c r="A891" s="11">
        <v>42885</v>
      </c>
      <c r="B891" s="12">
        <v>131880</v>
      </c>
      <c r="C891" s="13">
        <v>422542.1</v>
      </c>
    </row>
    <row r="892" spans="1:3" x14ac:dyDescent="0.55000000000000004">
      <c r="A892" s="11">
        <v>42886</v>
      </c>
      <c r="B892" s="12">
        <v>177150</v>
      </c>
      <c r="C892" s="13">
        <v>556115.02</v>
      </c>
    </row>
    <row r="893" spans="1:3" x14ac:dyDescent="0.55000000000000004">
      <c r="A893" s="11">
        <v>42887</v>
      </c>
      <c r="B893" s="12">
        <v>189016</v>
      </c>
      <c r="C893" s="13">
        <v>594617.73</v>
      </c>
    </row>
    <row r="894" spans="1:3" x14ac:dyDescent="0.55000000000000004">
      <c r="A894" s="11">
        <v>42888</v>
      </c>
      <c r="B894" s="12">
        <v>227465</v>
      </c>
      <c r="C894" s="13">
        <v>696683.78</v>
      </c>
    </row>
    <row r="895" spans="1:3" x14ac:dyDescent="0.55000000000000004">
      <c r="A895" s="11">
        <v>42891</v>
      </c>
      <c r="B895" s="12">
        <v>172694</v>
      </c>
      <c r="C895" s="13">
        <v>529421.49</v>
      </c>
    </row>
    <row r="896" spans="1:3" x14ac:dyDescent="0.55000000000000004">
      <c r="A896" s="11">
        <v>42892</v>
      </c>
      <c r="B896" s="12">
        <v>183268</v>
      </c>
      <c r="C896" s="13">
        <v>561113.77</v>
      </c>
    </row>
    <row r="897" spans="1:3" x14ac:dyDescent="0.55000000000000004">
      <c r="A897" s="11">
        <v>42893</v>
      </c>
      <c r="B897" s="12">
        <v>199716</v>
      </c>
      <c r="C897" s="13">
        <v>605232.99</v>
      </c>
    </row>
    <row r="898" spans="1:3" x14ac:dyDescent="0.55000000000000004">
      <c r="A898" s="11">
        <v>42894</v>
      </c>
      <c r="B898" s="12">
        <v>176339</v>
      </c>
      <c r="C898" s="13">
        <v>519859.48</v>
      </c>
    </row>
    <row r="899" spans="1:3" x14ac:dyDescent="0.55000000000000004">
      <c r="A899" s="11">
        <v>42895</v>
      </c>
      <c r="B899" s="12">
        <v>139542</v>
      </c>
      <c r="C899" s="13">
        <v>411277.04</v>
      </c>
    </row>
    <row r="900" spans="1:3" x14ac:dyDescent="0.55000000000000004">
      <c r="A900" s="11">
        <v>42898</v>
      </c>
      <c r="B900" s="12">
        <v>140526</v>
      </c>
      <c r="C900" s="13">
        <v>419652.16</v>
      </c>
    </row>
    <row r="901" spans="1:3" x14ac:dyDescent="0.55000000000000004">
      <c r="A901" s="11">
        <v>42899</v>
      </c>
      <c r="B901" s="12">
        <v>136981</v>
      </c>
      <c r="C901" s="13">
        <v>407421.14</v>
      </c>
    </row>
    <row r="902" spans="1:3" x14ac:dyDescent="0.55000000000000004">
      <c r="A902" s="11">
        <v>42900</v>
      </c>
      <c r="B902" s="12">
        <v>239474</v>
      </c>
      <c r="C902" s="13">
        <v>700619.25</v>
      </c>
    </row>
    <row r="903" spans="1:3" x14ac:dyDescent="0.55000000000000004">
      <c r="A903" s="11">
        <v>42901</v>
      </c>
      <c r="B903" s="12">
        <v>120913</v>
      </c>
      <c r="C903" s="13">
        <v>348107.5</v>
      </c>
    </row>
    <row r="904" spans="1:3" x14ac:dyDescent="0.55000000000000004">
      <c r="A904" s="11">
        <v>42902</v>
      </c>
      <c r="B904" s="12">
        <v>93925</v>
      </c>
      <c r="C904" s="13">
        <v>271092.62</v>
      </c>
    </row>
    <row r="905" spans="1:3" x14ac:dyDescent="0.55000000000000004">
      <c r="A905" s="11">
        <v>42905</v>
      </c>
      <c r="B905" s="12">
        <v>140487</v>
      </c>
      <c r="C905" s="13">
        <v>405680.77</v>
      </c>
    </row>
    <row r="906" spans="1:3" x14ac:dyDescent="0.55000000000000004">
      <c r="A906" s="11">
        <v>42906</v>
      </c>
      <c r="B906" s="12">
        <v>160550</v>
      </c>
      <c r="C906" s="13">
        <v>454588.19</v>
      </c>
    </row>
    <row r="907" spans="1:3" x14ac:dyDescent="0.55000000000000004">
      <c r="A907" s="11">
        <v>42907</v>
      </c>
      <c r="B907" s="12">
        <v>228522</v>
      </c>
      <c r="C907" s="13">
        <v>641737.11</v>
      </c>
    </row>
    <row r="908" spans="1:3" x14ac:dyDescent="0.55000000000000004">
      <c r="A908" s="11">
        <v>42908</v>
      </c>
      <c r="B908" s="12">
        <v>145698</v>
      </c>
      <c r="C908" s="13">
        <v>404389.9</v>
      </c>
    </row>
    <row r="909" spans="1:3" x14ac:dyDescent="0.55000000000000004">
      <c r="A909" s="11">
        <v>42909</v>
      </c>
      <c r="B909" s="12">
        <v>124948</v>
      </c>
      <c r="C909" s="13">
        <v>347188.12</v>
      </c>
    </row>
    <row r="910" spans="1:3" x14ac:dyDescent="0.55000000000000004">
      <c r="A910" s="11">
        <v>42912</v>
      </c>
      <c r="B910" s="12">
        <v>73844</v>
      </c>
      <c r="C910" s="13">
        <v>206000.23</v>
      </c>
    </row>
    <row r="911" spans="1:3" x14ac:dyDescent="0.55000000000000004">
      <c r="A911" s="11">
        <v>42913</v>
      </c>
      <c r="B911" s="12">
        <v>126801</v>
      </c>
      <c r="C911" s="13">
        <v>360688.78</v>
      </c>
    </row>
    <row r="912" spans="1:3" x14ac:dyDescent="0.55000000000000004">
      <c r="A912" s="11">
        <v>42914</v>
      </c>
      <c r="B912" s="12">
        <v>160100</v>
      </c>
      <c r="C912" s="13">
        <v>459841.98</v>
      </c>
    </row>
    <row r="913" spans="1:3" x14ac:dyDescent="0.55000000000000004">
      <c r="A913" s="11">
        <v>42915</v>
      </c>
      <c r="B913" s="12">
        <v>131410</v>
      </c>
      <c r="C913" s="13">
        <v>384214.45</v>
      </c>
    </row>
    <row r="914" spans="1:3" x14ac:dyDescent="0.55000000000000004">
      <c r="A914" s="11">
        <v>42916</v>
      </c>
      <c r="B914" s="12">
        <v>112451</v>
      </c>
      <c r="C914" s="13">
        <v>331068.49</v>
      </c>
    </row>
    <row r="915" spans="1:3" x14ac:dyDescent="0.55000000000000004">
      <c r="A915" s="11">
        <v>42919</v>
      </c>
      <c r="B915" s="12">
        <v>125990</v>
      </c>
      <c r="C915" s="13">
        <v>380147.69</v>
      </c>
    </row>
    <row r="916" spans="1:3" x14ac:dyDescent="0.55000000000000004">
      <c r="A916" s="11">
        <v>42920</v>
      </c>
      <c r="B916" s="12">
        <v>97614</v>
      </c>
      <c r="C916" s="13">
        <v>298270.01</v>
      </c>
    </row>
    <row r="917" spans="1:3" x14ac:dyDescent="0.55000000000000004">
      <c r="A917" s="11">
        <v>42921</v>
      </c>
      <c r="B917" s="12">
        <v>195830</v>
      </c>
      <c r="C917" s="13">
        <v>587071.32999999996</v>
      </c>
    </row>
    <row r="918" spans="1:3" x14ac:dyDescent="0.55000000000000004">
      <c r="A918" s="11">
        <v>42922</v>
      </c>
      <c r="B918" s="12">
        <v>185964</v>
      </c>
      <c r="C918" s="13">
        <v>553703.54</v>
      </c>
    </row>
    <row r="919" spans="1:3" x14ac:dyDescent="0.55000000000000004">
      <c r="A919" s="11">
        <v>42923</v>
      </c>
      <c r="B919" s="12">
        <v>214126</v>
      </c>
      <c r="C919" s="13">
        <v>615899.18000000005</v>
      </c>
    </row>
    <row r="920" spans="1:3" x14ac:dyDescent="0.55000000000000004">
      <c r="A920" s="11">
        <v>42926</v>
      </c>
      <c r="B920" s="12">
        <v>177856</v>
      </c>
      <c r="C920" s="13">
        <v>508357.76</v>
      </c>
    </row>
    <row r="921" spans="1:3" x14ac:dyDescent="0.55000000000000004">
      <c r="A921" s="11">
        <v>42927</v>
      </c>
      <c r="B921" s="12">
        <v>213841</v>
      </c>
      <c r="C921" s="13">
        <v>615279.35</v>
      </c>
    </row>
    <row r="922" spans="1:3" x14ac:dyDescent="0.55000000000000004">
      <c r="A922" s="11">
        <v>42928</v>
      </c>
      <c r="B922" s="12">
        <v>227043</v>
      </c>
      <c r="C922" s="13">
        <v>671119.34</v>
      </c>
    </row>
    <row r="923" spans="1:3" x14ac:dyDescent="0.55000000000000004">
      <c r="A923" s="11">
        <v>42929</v>
      </c>
      <c r="B923" s="12">
        <v>199243</v>
      </c>
      <c r="C923" s="13">
        <v>586112.24</v>
      </c>
    </row>
    <row r="924" spans="1:3" x14ac:dyDescent="0.55000000000000004">
      <c r="A924" s="11">
        <v>42930</v>
      </c>
      <c r="B924" s="12">
        <v>200523</v>
      </c>
      <c r="C924" s="13">
        <v>598347.09</v>
      </c>
    </row>
    <row r="925" spans="1:3" x14ac:dyDescent="0.55000000000000004">
      <c r="A925" s="11">
        <v>42933</v>
      </c>
      <c r="B925" s="12">
        <v>171391</v>
      </c>
      <c r="C925" s="13">
        <v>513186.21</v>
      </c>
    </row>
    <row r="926" spans="1:3" x14ac:dyDescent="0.55000000000000004">
      <c r="A926" s="11">
        <v>42934</v>
      </c>
      <c r="B926" s="12">
        <v>184250</v>
      </c>
      <c r="C926" s="13">
        <v>549652.53</v>
      </c>
    </row>
    <row r="927" spans="1:3" x14ac:dyDescent="0.55000000000000004">
      <c r="A927" s="11">
        <v>42935</v>
      </c>
      <c r="B927" s="12">
        <v>201157</v>
      </c>
      <c r="C927" s="13">
        <v>606008.56000000006</v>
      </c>
    </row>
    <row r="928" spans="1:3" x14ac:dyDescent="0.55000000000000004">
      <c r="A928" s="11">
        <v>42936</v>
      </c>
      <c r="B928" s="12">
        <v>147765</v>
      </c>
      <c r="C928" s="13">
        <v>451679.41</v>
      </c>
    </row>
    <row r="929" spans="1:3" x14ac:dyDescent="0.55000000000000004">
      <c r="A929" s="11">
        <v>42937</v>
      </c>
      <c r="B929" s="12">
        <v>161162</v>
      </c>
      <c r="C929" s="13">
        <v>483559.27</v>
      </c>
    </row>
    <row r="930" spans="1:3" x14ac:dyDescent="0.55000000000000004">
      <c r="A930" s="11">
        <v>42940</v>
      </c>
      <c r="B930" s="12">
        <v>171743</v>
      </c>
      <c r="C930" s="13">
        <v>510964.63</v>
      </c>
    </row>
    <row r="931" spans="1:3" x14ac:dyDescent="0.55000000000000004">
      <c r="A931" s="11">
        <v>42941</v>
      </c>
      <c r="B931" s="12">
        <v>153947</v>
      </c>
      <c r="C931" s="13">
        <v>469553.72</v>
      </c>
    </row>
    <row r="932" spans="1:3" x14ac:dyDescent="0.55000000000000004">
      <c r="A932" s="11">
        <v>42942</v>
      </c>
      <c r="B932" s="12">
        <v>170144</v>
      </c>
      <c r="C932" s="13">
        <v>531811.54</v>
      </c>
    </row>
    <row r="933" spans="1:3" x14ac:dyDescent="0.55000000000000004">
      <c r="A933" s="11">
        <v>42943</v>
      </c>
      <c r="B933" s="12">
        <v>168437</v>
      </c>
      <c r="C933" s="13">
        <v>528350.02</v>
      </c>
    </row>
    <row r="934" spans="1:3" x14ac:dyDescent="0.55000000000000004">
      <c r="A934" s="11">
        <v>42944</v>
      </c>
      <c r="B934" s="12">
        <v>117452</v>
      </c>
      <c r="C934" s="13">
        <v>372720.76</v>
      </c>
    </row>
    <row r="935" spans="1:3" x14ac:dyDescent="0.55000000000000004">
      <c r="A935" s="11">
        <v>42947</v>
      </c>
      <c r="B935" s="12">
        <v>130922</v>
      </c>
      <c r="C935" s="13">
        <v>417392.57</v>
      </c>
    </row>
    <row r="936" spans="1:3" x14ac:dyDescent="0.55000000000000004">
      <c r="A936" s="11">
        <v>42948</v>
      </c>
      <c r="B936" s="12">
        <v>190975</v>
      </c>
      <c r="C936" s="13">
        <v>607105.75</v>
      </c>
    </row>
    <row r="937" spans="1:3" x14ac:dyDescent="0.55000000000000004">
      <c r="A937" s="11">
        <v>42949</v>
      </c>
      <c r="B937" s="12">
        <v>192622</v>
      </c>
      <c r="C937" s="13">
        <v>603319.79</v>
      </c>
    </row>
    <row r="938" spans="1:3" x14ac:dyDescent="0.55000000000000004">
      <c r="A938" s="11">
        <v>42950</v>
      </c>
      <c r="B938" s="12">
        <v>164764</v>
      </c>
      <c r="C938" s="13">
        <v>520845.58</v>
      </c>
    </row>
    <row r="939" spans="1:3" x14ac:dyDescent="0.55000000000000004">
      <c r="A939" s="11">
        <v>42951</v>
      </c>
      <c r="B939" s="12">
        <v>174955</v>
      </c>
      <c r="C939" s="13">
        <v>547003.44999999995</v>
      </c>
    </row>
    <row r="940" spans="1:3" x14ac:dyDescent="0.55000000000000004">
      <c r="A940" s="11">
        <v>42954</v>
      </c>
      <c r="B940" s="12">
        <v>164557</v>
      </c>
      <c r="C940" s="13">
        <v>515786.75</v>
      </c>
    </row>
    <row r="941" spans="1:3" x14ac:dyDescent="0.55000000000000004">
      <c r="A941" s="11">
        <v>42955</v>
      </c>
      <c r="B941" s="12">
        <v>167137</v>
      </c>
      <c r="C941" s="13">
        <v>526052.52</v>
      </c>
    </row>
    <row r="942" spans="1:3" x14ac:dyDescent="0.55000000000000004">
      <c r="A942" s="11">
        <v>42956</v>
      </c>
      <c r="B942" s="12">
        <v>168883</v>
      </c>
      <c r="C942" s="13">
        <v>532645.78</v>
      </c>
    </row>
    <row r="943" spans="1:3" x14ac:dyDescent="0.55000000000000004">
      <c r="A943" s="11">
        <v>42957</v>
      </c>
      <c r="B943" s="12">
        <v>217683</v>
      </c>
      <c r="C943" s="13">
        <v>691526.84</v>
      </c>
    </row>
    <row r="944" spans="1:3" x14ac:dyDescent="0.55000000000000004">
      <c r="A944" s="11">
        <v>42958</v>
      </c>
      <c r="B944" s="12">
        <v>163455</v>
      </c>
      <c r="C944" s="13">
        <v>507528.48</v>
      </c>
    </row>
    <row r="945" spans="1:3" x14ac:dyDescent="0.55000000000000004">
      <c r="A945" s="11">
        <v>42961</v>
      </c>
      <c r="B945" s="12">
        <v>168267</v>
      </c>
      <c r="C945" s="13">
        <v>523772.27</v>
      </c>
    </row>
    <row r="946" spans="1:3" x14ac:dyDescent="0.55000000000000004">
      <c r="A946" s="11">
        <v>42963</v>
      </c>
      <c r="B946" s="12">
        <v>161266</v>
      </c>
      <c r="C946" s="13">
        <v>492603.07</v>
      </c>
    </row>
    <row r="947" spans="1:3" x14ac:dyDescent="0.55000000000000004">
      <c r="A947" s="11">
        <v>42964</v>
      </c>
      <c r="B947" s="12">
        <v>128239</v>
      </c>
      <c r="C947" s="13">
        <v>385352.89</v>
      </c>
    </row>
    <row r="948" spans="1:3" x14ac:dyDescent="0.55000000000000004">
      <c r="A948" s="11">
        <v>42965</v>
      </c>
      <c r="B948" s="12">
        <v>167348</v>
      </c>
      <c r="C948" s="13">
        <v>510723.82</v>
      </c>
    </row>
    <row r="949" spans="1:3" x14ac:dyDescent="0.55000000000000004">
      <c r="A949" s="11">
        <v>42968</v>
      </c>
      <c r="B949" s="12">
        <v>178648</v>
      </c>
      <c r="C949" s="13">
        <v>552023.99</v>
      </c>
    </row>
    <row r="950" spans="1:3" x14ac:dyDescent="0.55000000000000004">
      <c r="A950" s="11">
        <v>42969</v>
      </c>
      <c r="B950" s="12">
        <v>168054</v>
      </c>
      <c r="C950" s="13">
        <v>516561.91</v>
      </c>
    </row>
    <row r="951" spans="1:3" x14ac:dyDescent="0.55000000000000004">
      <c r="A951" s="11">
        <v>42970</v>
      </c>
      <c r="B951" s="12">
        <v>138552</v>
      </c>
      <c r="C951" s="13">
        <v>427061.57</v>
      </c>
    </row>
    <row r="952" spans="1:3" x14ac:dyDescent="0.55000000000000004">
      <c r="A952" s="11">
        <v>42971</v>
      </c>
      <c r="B952" s="12">
        <v>151572</v>
      </c>
      <c r="C952" s="13">
        <v>465714.02</v>
      </c>
    </row>
    <row r="953" spans="1:3" x14ac:dyDescent="0.55000000000000004">
      <c r="A953" s="11">
        <v>42972</v>
      </c>
      <c r="B953" s="12">
        <v>78274</v>
      </c>
      <c r="C953" s="13">
        <v>239390.11</v>
      </c>
    </row>
    <row r="954" spans="1:3" x14ac:dyDescent="0.55000000000000004">
      <c r="A954" s="11">
        <v>42975</v>
      </c>
      <c r="B954" s="12">
        <v>160179</v>
      </c>
      <c r="C954" s="13">
        <v>481945.01</v>
      </c>
    </row>
    <row r="955" spans="1:3" x14ac:dyDescent="0.55000000000000004">
      <c r="A955" s="11">
        <v>42976</v>
      </c>
      <c r="B955" s="12">
        <v>180333</v>
      </c>
      <c r="C955" s="13">
        <v>536826.44999999995</v>
      </c>
    </row>
    <row r="956" spans="1:3" x14ac:dyDescent="0.55000000000000004">
      <c r="A956" s="11">
        <v>42977</v>
      </c>
      <c r="B956" s="12">
        <v>147810</v>
      </c>
      <c r="C956" s="13">
        <v>438497.07</v>
      </c>
    </row>
    <row r="957" spans="1:3" x14ac:dyDescent="0.55000000000000004">
      <c r="A957" s="11">
        <v>42978</v>
      </c>
      <c r="B957" s="12">
        <v>168977</v>
      </c>
      <c r="C957" s="13">
        <v>506531.63</v>
      </c>
    </row>
    <row r="958" spans="1:3" x14ac:dyDescent="0.55000000000000004">
      <c r="A958" s="11">
        <v>42979</v>
      </c>
      <c r="B958" s="12">
        <v>151978</v>
      </c>
      <c r="C958" s="13">
        <v>457552.01</v>
      </c>
    </row>
    <row r="959" spans="1:3" x14ac:dyDescent="0.55000000000000004">
      <c r="A959" s="11">
        <v>42982</v>
      </c>
      <c r="B959" s="12">
        <v>83279</v>
      </c>
      <c r="C959" s="13">
        <v>253431.6</v>
      </c>
    </row>
    <row r="960" spans="1:3" x14ac:dyDescent="0.55000000000000004">
      <c r="A960" s="11">
        <v>42983</v>
      </c>
      <c r="B960" s="12">
        <v>152350</v>
      </c>
      <c r="C960" s="13">
        <v>472467.27</v>
      </c>
    </row>
    <row r="961" spans="1:3" x14ac:dyDescent="0.55000000000000004">
      <c r="A961" s="11">
        <v>42984</v>
      </c>
      <c r="B961" s="12">
        <v>137789</v>
      </c>
      <c r="C961" s="13">
        <v>434021.4</v>
      </c>
    </row>
    <row r="962" spans="1:3" x14ac:dyDescent="0.55000000000000004">
      <c r="A962" s="11">
        <v>42985</v>
      </c>
      <c r="B962" s="12">
        <v>159435</v>
      </c>
      <c r="C962" s="13">
        <v>500740.41</v>
      </c>
    </row>
    <row r="963" spans="1:3" x14ac:dyDescent="0.55000000000000004">
      <c r="A963" s="11">
        <v>42986</v>
      </c>
      <c r="B963" s="12">
        <v>134280</v>
      </c>
      <c r="C963" s="13">
        <v>417325</v>
      </c>
    </row>
    <row r="964" spans="1:3" x14ac:dyDescent="0.55000000000000004">
      <c r="A964" s="11">
        <v>42989</v>
      </c>
      <c r="B964" s="12">
        <v>156709</v>
      </c>
      <c r="C964" s="13">
        <v>478358.95</v>
      </c>
    </row>
    <row r="965" spans="1:3" x14ac:dyDescent="0.55000000000000004">
      <c r="A965" s="11">
        <v>42990</v>
      </c>
      <c r="B965" s="12">
        <v>156164</v>
      </c>
      <c r="C965" s="13">
        <v>481898.77</v>
      </c>
    </row>
    <row r="966" spans="1:3" x14ac:dyDescent="0.55000000000000004">
      <c r="A966" s="11">
        <v>42991</v>
      </c>
      <c r="B966" s="12">
        <v>163074</v>
      </c>
      <c r="C966" s="13">
        <v>510077.47</v>
      </c>
    </row>
    <row r="967" spans="1:3" x14ac:dyDescent="0.55000000000000004">
      <c r="A967" s="11">
        <v>42992</v>
      </c>
      <c r="B967" s="12">
        <v>144035</v>
      </c>
      <c r="C967" s="13">
        <v>461205.3</v>
      </c>
    </row>
    <row r="968" spans="1:3" x14ac:dyDescent="0.55000000000000004">
      <c r="A968" s="11">
        <v>42993</v>
      </c>
      <c r="B968" s="12">
        <v>136133</v>
      </c>
      <c r="C968" s="13">
        <v>435005.95</v>
      </c>
    </row>
    <row r="969" spans="1:3" x14ac:dyDescent="0.55000000000000004">
      <c r="A969" s="11">
        <v>42996</v>
      </c>
      <c r="B969" s="12">
        <v>169729</v>
      </c>
      <c r="C969" s="13">
        <v>542568.22</v>
      </c>
    </row>
    <row r="970" spans="1:3" x14ac:dyDescent="0.55000000000000004">
      <c r="A970" s="11">
        <v>42997</v>
      </c>
      <c r="B970" s="12">
        <v>168863</v>
      </c>
      <c r="C970" s="13">
        <v>543494.79</v>
      </c>
    </row>
    <row r="971" spans="1:3" x14ac:dyDescent="0.55000000000000004">
      <c r="A971" s="11">
        <v>42998</v>
      </c>
      <c r="B971" s="12">
        <v>155078</v>
      </c>
      <c r="C971" s="13">
        <v>505975.34</v>
      </c>
    </row>
    <row r="972" spans="1:3" x14ac:dyDescent="0.55000000000000004">
      <c r="A972" s="11">
        <v>42999</v>
      </c>
      <c r="B972" s="12">
        <v>141592</v>
      </c>
      <c r="C972" s="13">
        <v>465195.61</v>
      </c>
    </row>
    <row r="973" spans="1:3" x14ac:dyDescent="0.55000000000000004">
      <c r="A973" s="11">
        <v>43000</v>
      </c>
      <c r="B973" s="12">
        <v>109374</v>
      </c>
      <c r="C973" s="13">
        <v>359857.24</v>
      </c>
    </row>
    <row r="974" spans="1:3" x14ac:dyDescent="0.55000000000000004">
      <c r="A974" s="11">
        <v>43003</v>
      </c>
      <c r="B974" s="12">
        <v>132415</v>
      </c>
      <c r="C974" s="13">
        <v>443131.12</v>
      </c>
    </row>
    <row r="975" spans="1:3" x14ac:dyDescent="0.55000000000000004">
      <c r="A975" s="11">
        <v>43004</v>
      </c>
      <c r="B975" s="12">
        <v>146658</v>
      </c>
      <c r="C975" s="13">
        <v>499870.1</v>
      </c>
    </row>
    <row r="976" spans="1:3" x14ac:dyDescent="0.55000000000000004">
      <c r="A976" s="11">
        <v>43005</v>
      </c>
      <c r="B976" s="12">
        <v>147481</v>
      </c>
      <c r="C976" s="13">
        <v>505122.43</v>
      </c>
    </row>
    <row r="977" spans="1:3" x14ac:dyDescent="0.55000000000000004">
      <c r="A977" s="11">
        <v>43006</v>
      </c>
      <c r="B977" s="12">
        <v>177472</v>
      </c>
      <c r="C977" s="13">
        <v>607603.43000000005</v>
      </c>
    </row>
    <row r="978" spans="1:3" x14ac:dyDescent="0.55000000000000004">
      <c r="A978" s="11">
        <v>43007</v>
      </c>
      <c r="B978" s="12">
        <v>148829</v>
      </c>
      <c r="C978" s="13">
        <v>502200.66</v>
      </c>
    </row>
    <row r="979" spans="1:3" x14ac:dyDescent="0.55000000000000004">
      <c r="A979" s="11">
        <v>43011</v>
      </c>
      <c r="B979" s="12">
        <v>133385</v>
      </c>
      <c r="C979" s="13">
        <v>442122.06</v>
      </c>
    </row>
    <row r="980" spans="1:3" x14ac:dyDescent="0.55000000000000004">
      <c r="A980" s="11">
        <v>43012</v>
      </c>
      <c r="B980" s="12">
        <v>142166</v>
      </c>
      <c r="C980" s="13">
        <v>466499.87</v>
      </c>
    </row>
    <row r="981" spans="1:3" x14ac:dyDescent="0.55000000000000004">
      <c r="A981" s="11">
        <v>43013</v>
      </c>
      <c r="B981" s="12">
        <v>140019</v>
      </c>
      <c r="C981" s="13">
        <v>461215.79</v>
      </c>
    </row>
    <row r="982" spans="1:3" x14ac:dyDescent="0.55000000000000004">
      <c r="A982" s="11">
        <v>43014</v>
      </c>
      <c r="B982" s="12">
        <v>151039</v>
      </c>
      <c r="C982" s="13">
        <v>493611.3</v>
      </c>
    </row>
    <row r="983" spans="1:3" x14ac:dyDescent="0.55000000000000004">
      <c r="A983" s="11">
        <v>43017</v>
      </c>
      <c r="B983" s="12">
        <v>109923</v>
      </c>
      <c r="C983" s="13">
        <v>356364.46</v>
      </c>
    </row>
    <row r="984" spans="1:3" x14ac:dyDescent="0.55000000000000004">
      <c r="A984" s="11">
        <v>43018</v>
      </c>
      <c r="B984" s="12">
        <v>135892</v>
      </c>
      <c r="C984" s="13">
        <v>447200.43</v>
      </c>
    </row>
    <row r="985" spans="1:3" x14ac:dyDescent="0.55000000000000004">
      <c r="A985" s="11">
        <v>43019</v>
      </c>
      <c r="B985" s="12">
        <v>133172</v>
      </c>
      <c r="C985" s="13">
        <v>444019.4</v>
      </c>
    </row>
    <row r="986" spans="1:3" x14ac:dyDescent="0.55000000000000004">
      <c r="A986" s="11">
        <v>43020</v>
      </c>
      <c r="B986" s="12">
        <v>159363</v>
      </c>
      <c r="C986" s="13">
        <v>525319.30000000005</v>
      </c>
    </row>
    <row r="987" spans="1:3" x14ac:dyDescent="0.55000000000000004">
      <c r="A987" s="11">
        <v>43021</v>
      </c>
      <c r="B987" s="12">
        <v>146603</v>
      </c>
      <c r="C987" s="13">
        <v>487999.16</v>
      </c>
    </row>
    <row r="988" spans="1:3" x14ac:dyDescent="0.55000000000000004">
      <c r="A988" s="11">
        <v>43024</v>
      </c>
      <c r="B988" s="12">
        <v>123166</v>
      </c>
      <c r="C988" s="13">
        <v>414853.03</v>
      </c>
    </row>
    <row r="989" spans="1:3" x14ac:dyDescent="0.55000000000000004">
      <c r="A989" s="11">
        <v>43025</v>
      </c>
      <c r="B989" s="12">
        <v>137374</v>
      </c>
      <c r="C989" s="13">
        <v>462550.03</v>
      </c>
    </row>
    <row r="990" spans="1:3" x14ac:dyDescent="0.55000000000000004">
      <c r="A990" s="11">
        <v>43026</v>
      </c>
      <c r="B990" s="12">
        <v>123911</v>
      </c>
      <c r="C990" s="13">
        <v>420355.13</v>
      </c>
    </row>
    <row r="991" spans="1:3" x14ac:dyDescent="0.55000000000000004">
      <c r="A991" s="11">
        <v>43027</v>
      </c>
      <c r="B991" s="12">
        <v>16606</v>
      </c>
      <c r="C991" s="13">
        <v>55727.27</v>
      </c>
    </row>
    <row r="992" spans="1:3" x14ac:dyDescent="0.55000000000000004">
      <c r="A992" s="11">
        <v>43028</v>
      </c>
      <c r="B992" s="12">
        <v>66607</v>
      </c>
      <c r="C992" s="13">
        <v>223496.6</v>
      </c>
    </row>
    <row r="993" spans="1:3" x14ac:dyDescent="0.55000000000000004">
      <c r="A993" s="11">
        <v>43031</v>
      </c>
      <c r="B993" s="12">
        <v>114718</v>
      </c>
      <c r="C993" s="13">
        <v>388977.08</v>
      </c>
    </row>
    <row r="994" spans="1:3" x14ac:dyDescent="0.55000000000000004">
      <c r="A994" s="11">
        <v>43032</v>
      </c>
      <c r="B994" s="12">
        <v>151955</v>
      </c>
      <c r="C994" s="13">
        <v>517250.96</v>
      </c>
    </row>
    <row r="995" spans="1:3" x14ac:dyDescent="0.55000000000000004">
      <c r="A995" s="11">
        <v>43033</v>
      </c>
      <c r="B995" s="12">
        <v>132724</v>
      </c>
      <c r="C995" s="13">
        <v>451109.13</v>
      </c>
    </row>
    <row r="996" spans="1:3" x14ac:dyDescent="0.55000000000000004">
      <c r="A996" s="11">
        <v>43034</v>
      </c>
      <c r="B996" s="12">
        <v>98365</v>
      </c>
      <c r="C996" s="13">
        <v>334275.01</v>
      </c>
    </row>
    <row r="997" spans="1:3" x14ac:dyDescent="0.55000000000000004">
      <c r="A997" s="11">
        <v>43035</v>
      </c>
      <c r="B997" s="12">
        <v>124903</v>
      </c>
      <c r="C997" s="13">
        <v>432399.55</v>
      </c>
    </row>
    <row r="998" spans="1:3" x14ac:dyDescent="0.55000000000000004">
      <c r="A998" s="11">
        <v>43038</v>
      </c>
      <c r="B998" s="12">
        <v>119425</v>
      </c>
      <c r="C998" s="13">
        <v>419495.96</v>
      </c>
    </row>
    <row r="999" spans="1:3" x14ac:dyDescent="0.55000000000000004">
      <c r="A999" s="11">
        <v>43039</v>
      </c>
      <c r="B999" s="12">
        <v>99329</v>
      </c>
      <c r="C999" s="13">
        <v>348776.92</v>
      </c>
    </row>
    <row r="1000" spans="1:3" x14ac:dyDescent="0.55000000000000004">
      <c r="A1000" s="11">
        <v>43040</v>
      </c>
      <c r="B1000" s="12">
        <v>138316</v>
      </c>
      <c r="C1000" s="13">
        <v>488684.34</v>
      </c>
    </row>
    <row r="1001" spans="1:3" x14ac:dyDescent="0.55000000000000004">
      <c r="A1001" s="11">
        <v>43041</v>
      </c>
      <c r="B1001" s="12">
        <v>97072</v>
      </c>
      <c r="C1001" s="13">
        <v>340911.24</v>
      </c>
    </row>
    <row r="1002" spans="1:3" x14ac:dyDescent="0.55000000000000004">
      <c r="A1002" s="11">
        <v>43042</v>
      </c>
      <c r="B1002" s="12">
        <v>113423</v>
      </c>
      <c r="C1002" s="13">
        <v>402359.88</v>
      </c>
    </row>
    <row r="1003" spans="1:3" x14ac:dyDescent="0.55000000000000004">
      <c r="A1003" s="11">
        <v>43045</v>
      </c>
      <c r="B1003" s="12">
        <v>141785</v>
      </c>
      <c r="C1003" s="13">
        <v>516291.14</v>
      </c>
    </row>
    <row r="1004" spans="1:3" x14ac:dyDescent="0.55000000000000004">
      <c r="A1004" s="11">
        <v>43046</v>
      </c>
      <c r="B1004" s="12">
        <v>141122</v>
      </c>
      <c r="C1004" s="13">
        <v>525988.23</v>
      </c>
    </row>
    <row r="1005" spans="1:3" x14ac:dyDescent="0.55000000000000004">
      <c r="A1005" s="11">
        <v>43047</v>
      </c>
      <c r="B1005" s="12">
        <v>169567</v>
      </c>
      <c r="C1005" s="13">
        <v>628579.89</v>
      </c>
    </row>
    <row r="1006" spans="1:3" x14ac:dyDescent="0.55000000000000004">
      <c r="A1006" s="11">
        <v>43048</v>
      </c>
      <c r="B1006" s="12">
        <v>124093</v>
      </c>
      <c r="C1006" s="13">
        <v>461127.79</v>
      </c>
    </row>
    <row r="1007" spans="1:3" x14ac:dyDescent="0.55000000000000004">
      <c r="A1007" s="11">
        <v>43049</v>
      </c>
      <c r="B1007" s="12">
        <v>99483</v>
      </c>
      <c r="C1007" s="13">
        <v>370769.89</v>
      </c>
    </row>
    <row r="1008" spans="1:3" x14ac:dyDescent="0.55000000000000004">
      <c r="A1008" s="11">
        <v>43052</v>
      </c>
      <c r="B1008" s="12">
        <v>112726</v>
      </c>
      <c r="C1008" s="13">
        <v>419243.05</v>
      </c>
    </row>
    <row r="1009" spans="1:3" x14ac:dyDescent="0.55000000000000004">
      <c r="A1009" s="11">
        <v>43053</v>
      </c>
      <c r="B1009" s="12">
        <v>133171</v>
      </c>
      <c r="C1009" s="13">
        <v>488611.07</v>
      </c>
    </row>
    <row r="1010" spans="1:3" x14ac:dyDescent="0.55000000000000004">
      <c r="A1010" s="11">
        <v>43054</v>
      </c>
      <c r="B1010" s="12">
        <v>118483</v>
      </c>
      <c r="C1010" s="13">
        <v>427623.18</v>
      </c>
    </row>
    <row r="1011" spans="1:3" x14ac:dyDescent="0.55000000000000004">
      <c r="A1011" s="11">
        <v>43055</v>
      </c>
      <c r="B1011" s="12">
        <v>111651</v>
      </c>
      <c r="C1011" s="13">
        <v>402691.61</v>
      </c>
    </row>
    <row r="1012" spans="1:3" x14ac:dyDescent="0.55000000000000004">
      <c r="A1012" s="11">
        <v>43056</v>
      </c>
      <c r="B1012" s="12">
        <v>154740</v>
      </c>
      <c r="C1012" s="13">
        <v>563212.11</v>
      </c>
    </row>
    <row r="1013" spans="1:3" x14ac:dyDescent="0.55000000000000004">
      <c r="A1013" s="11">
        <v>43059</v>
      </c>
      <c r="B1013" s="12">
        <v>106295</v>
      </c>
      <c r="C1013" s="13">
        <v>390349.26</v>
      </c>
    </row>
    <row r="1014" spans="1:3" x14ac:dyDescent="0.55000000000000004">
      <c r="A1014" s="11">
        <v>43060</v>
      </c>
      <c r="B1014" s="12">
        <v>115140</v>
      </c>
      <c r="C1014" s="13">
        <v>424496.77</v>
      </c>
    </row>
    <row r="1015" spans="1:3" x14ac:dyDescent="0.55000000000000004">
      <c r="A1015" s="11">
        <v>43061</v>
      </c>
      <c r="B1015" s="12">
        <v>137123</v>
      </c>
      <c r="C1015" s="13">
        <v>514071.21</v>
      </c>
    </row>
    <row r="1016" spans="1:3" x14ac:dyDescent="0.55000000000000004">
      <c r="A1016" s="11">
        <v>43062</v>
      </c>
      <c r="B1016" s="12">
        <v>92319</v>
      </c>
      <c r="C1016" s="13">
        <v>347717.66</v>
      </c>
    </row>
    <row r="1017" spans="1:3" x14ac:dyDescent="0.55000000000000004">
      <c r="A1017" s="11">
        <v>43063</v>
      </c>
      <c r="B1017" s="12">
        <v>87593</v>
      </c>
      <c r="C1017" s="13">
        <v>332592.18</v>
      </c>
    </row>
    <row r="1018" spans="1:3" x14ac:dyDescent="0.55000000000000004">
      <c r="A1018" s="11">
        <v>43066</v>
      </c>
      <c r="B1018" s="12">
        <v>114969</v>
      </c>
      <c r="C1018" s="13">
        <v>432208.68</v>
      </c>
    </row>
    <row r="1019" spans="1:3" x14ac:dyDescent="0.55000000000000004">
      <c r="A1019" s="11">
        <v>43067</v>
      </c>
      <c r="B1019" s="12">
        <v>108345</v>
      </c>
      <c r="C1019" s="13">
        <v>403720.96000000002</v>
      </c>
    </row>
    <row r="1020" spans="1:3" x14ac:dyDescent="0.55000000000000004">
      <c r="A1020" s="11">
        <v>43068</v>
      </c>
      <c r="B1020" s="12">
        <v>152936</v>
      </c>
      <c r="C1020" s="13">
        <v>567961.38</v>
      </c>
    </row>
    <row r="1021" spans="1:3" x14ac:dyDescent="0.55000000000000004">
      <c r="A1021" s="11">
        <v>43069</v>
      </c>
      <c r="B1021" s="12">
        <v>167255</v>
      </c>
      <c r="C1021" s="13">
        <v>620662.97</v>
      </c>
    </row>
    <row r="1022" spans="1:3" x14ac:dyDescent="0.55000000000000004">
      <c r="A1022" s="11">
        <v>43070</v>
      </c>
      <c r="B1022" s="12">
        <v>139898</v>
      </c>
      <c r="C1022" s="13">
        <v>526142.68999999994</v>
      </c>
    </row>
    <row r="1023" spans="1:3" x14ac:dyDescent="0.55000000000000004">
      <c r="A1023" s="11">
        <v>43073</v>
      </c>
      <c r="B1023" s="12">
        <v>101241</v>
      </c>
      <c r="C1023" s="13">
        <v>376943.5</v>
      </c>
    </row>
    <row r="1024" spans="1:3" x14ac:dyDescent="0.55000000000000004">
      <c r="A1024" s="11">
        <v>43074</v>
      </c>
      <c r="B1024" s="12">
        <v>108339</v>
      </c>
      <c r="C1024" s="13">
        <v>401239.64</v>
      </c>
    </row>
    <row r="1025" spans="1:3" x14ac:dyDescent="0.55000000000000004">
      <c r="A1025" s="11">
        <v>43075</v>
      </c>
      <c r="B1025" s="12">
        <v>124251</v>
      </c>
      <c r="C1025" s="13">
        <v>455970.96</v>
      </c>
    </row>
    <row r="1026" spans="1:3" x14ac:dyDescent="0.55000000000000004">
      <c r="A1026" s="11">
        <v>43076</v>
      </c>
      <c r="B1026" s="12">
        <v>100303</v>
      </c>
      <c r="C1026" s="13">
        <v>364539.06</v>
      </c>
    </row>
    <row r="1027" spans="1:3" x14ac:dyDescent="0.55000000000000004">
      <c r="A1027" s="11">
        <v>43077</v>
      </c>
      <c r="B1027" s="12">
        <v>133096</v>
      </c>
      <c r="C1027" s="13">
        <v>491238.06</v>
      </c>
    </row>
    <row r="1028" spans="1:3" x14ac:dyDescent="0.55000000000000004">
      <c r="A1028" s="11">
        <v>43080</v>
      </c>
      <c r="B1028" s="12">
        <v>128714</v>
      </c>
      <c r="C1028" s="13">
        <v>476008.18</v>
      </c>
    </row>
    <row r="1029" spans="1:3" x14ac:dyDescent="0.55000000000000004">
      <c r="A1029" s="11">
        <v>43081</v>
      </c>
      <c r="B1029" s="12">
        <v>152293</v>
      </c>
      <c r="C1029" s="13">
        <v>569439.06000000006</v>
      </c>
    </row>
    <row r="1030" spans="1:3" x14ac:dyDescent="0.55000000000000004">
      <c r="A1030" s="11">
        <v>43082</v>
      </c>
      <c r="B1030" s="12">
        <v>140631</v>
      </c>
      <c r="C1030" s="13">
        <v>518422.01</v>
      </c>
    </row>
    <row r="1031" spans="1:3" x14ac:dyDescent="0.55000000000000004">
      <c r="A1031" s="11">
        <v>43083</v>
      </c>
      <c r="B1031" s="12">
        <v>142236</v>
      </c>
      <c r="C1031" s="13">
        <v>517106.41</v>
      </c>
    </row>
    <row r="1032" spans="1:3" x14ac:dyDescent="0.55000000000000004">
      <c r="A1032" s="11">
        <v>43084</v>
      </c>
      <c r="B1032" s="12">
        <v>114760</v>
      </c>
      <c r="C1032" s="13">
        <v>421072.12</v>
      </c>
    </row>
    <row r="1033" spans="1:3" x14ac:dyDescent="0.55000000000000004">
      <c r="A1033" s="11">
        <v>43087</v>
      </c>
      <c r="B1033" s="12">
        <v>136796</v>
      </c>
      <c r="C1033" s="13">
        <v>504389.82</v>
      </c>
    </row>
    <row r="1034" spans="1:3" x14ac:dyDescent="0.55000000000000004">
      <c r="A1034" s="11">
        <v>43088</v>
      </c>
      <c r="B1034" s="12">
        <v>97640</v>
      </c>
      <c r="C1034" s="13">
        <v>360221.63</v>
      </c>
    </row>
    <row r="1035" spans="1:3" x14ac:dyDescent="0.55000000000000004">
      <c r="A1035" s="11">
        <v>43089</v>
      </c>
      <c r="B1035" s="12">
        <v>94391</v>
      </c>
      <c r="C1035" s="13">
        <v>349789.09</v>
      </c>
    </row>
    <row r="1036" spans="1:3" x14ac:dyDescent="0.55000000000000004">
      <c r="A1036" s="11">
        <v>43090</v>
      </c>
      <c r="B1036" s="12">
        <v>112258</v>
      </c>
      <c r="C1036" s="13">
        <v>417500.51</v>
      </c>
    </row>
    <row r="1037" spans="1:3" x14ac:dyDescent="0.55000000000000004">
      <c r="A1037" s="11">
        <v>43091</v>
      </c>
      <c r="B1037" s="12">
        <v>79211</v>
      </c>
      <c r="C1037" s="13">
        <v>295070.02</v>
      </c>
    </row>
    <row r="1038" spans="1:3" x14ac:dyDescent="0.55000000000000004">
      <c r="A1038" s="11">
        <v>43095</v>
      </c>
      <c r="B1038" s="12">
        <v>113991</v>
      </c>
      <c r="C1038" s="13">
        <v>431667.77</v>
      </c>
    </row>
    <row r="1039" spans="1:3" x14ac:dyDescent="0.55000000000000004">
      <c r="A1039" s="11">
        <v>43096</v>
      </c>
      <c r="B1039" s="12">
        <v>96727</v>
      </c>
      <c r="C1039" s="13">
        <v>369971.48</v>
      </c>
    </row>
    <row r="1040" spans="1:3" x14ac:dyDescent="0.55000000000000004">
      <c r="A1040" s="11">
        <v>43097</v>
      </c>
      <c r="B1040" s="12">
        <v>75162</v>
      </c>
      <c r="C1040" s="13">
        <v>287333.39</v>
      </c>
    </row>
    <row r="1041" spans="1:3" x14ac:dyDescent="0.55000000000000004">
      <c r="A1041" s="11">
        <v>43098</v>
      </c>
      <c r="B1041" s="12">
        <v>87885</v>
      </c>
      <c r="C1041" s="13">
        <v>337933.72</v>
      </c>
    </row>
    <row r="1042" spans="1:3" x14ac:dyDescent="0.55000000000000004">
      <c r="A1042" s="11">
        <v>43101</v>
      </c>
      <c r="B1042" s="12">
        <v>15723</v>
      </c>
      <c r="C1042" s="13">
        <v>60133.42</v>
      </c>
    </row>
    <row r="1043" spans="1:3" x14ac:dyDescent="0.55000000000000004">
      <c r="A1043" s="11">
        <v>43102</v>
      </c>
      <c r="B1043" s="12">
        <v>102423</v>
      </c>
      <c r="C1043" s="13">
        <v>392966.65</v>
      </c>
    </row>
    <row r="1044" spans="1:3" x14ac:dyDescent="0.55000000000000004">
      <c r="A1044" s="11">
        <v>43103</v>
      </c>
      <c r="B1044" s="12">
        <v>118187</v>
      </c>
      <c r="C1044" s="13">
        <v>457525.35</v>
      </c>
    </row>
    <row r="1045" spans="1:3" x14ac:dyDescent="0.55000000000000004">
      <c r="A1045" s="11">
        <v>43104</v>
      </c>
      <c r="B1045" s="12">
        <v>113694</v>
      </c>
      <c r="C1045" s="13">
        <v>446086.34</v>
      </c>
    </row>
    <row r="1046" spans="1:3" x14ac:dyDescent="0.55000000000000004">
      <c r="A1046" s="11">
        <v>43105</v>
      </c>
      <c r="B1046" s="12">
        <v>105434</v>
      </c>
      <c r="C1046" s="13">
        <v>410534.32</v>
      </c>
    </row>
    <row r="1047" spans="1:3" x14ac:dyDescent="0.55000000000000004">
      <c r="A1047" s="11">
        <v>43108</v>
      </c>
      <c r="B1047" s="12">
        <v>96757</v>
      </c>
      <c r="C1047" s="13">
        <v>378142.76</v>
      </c>
    </row>
    <row r="1048" spans="1:3" x14ac:dyDescent="0.55000000000000004">
      <c r="A1048" s="11">
        <v>43109</v>
      </c>
      <c r="B1048" s="12">
        <v>126958</v>
      </c>
      <c r="C1048" s="13">
        <v>503104.4</v>
      </c>
    </row>
    <row r="1049" spans="1:3" x14ac:dyDescent="0.55000000000000004">
      <c r="A1049" s="11">
        <v>43110</v>
      </c>
      <c r="B1049" s="12">
        <v>119634</v>
      </c>
      <c r="C1049" s="13">
        <v>483232.55</v>
      </c>
    </row>
    <row r="1050" spans="1:3" x14ac:dyDescent="0.55000000000000004">
      <c r="A1050" s="11">
        <v>43111</v>
      </c>
      <c r="B1050" s="12">
        <v>129325</v>
      </c>
      <c r="C1050" s="13">
        <v>527817.09</v>
      </c>
    </row>
    <row r="1051" spans="1:3" x14ac:dyDescent="0.55000000000000004">
      <c r="A1051" s="11">
        <v>43112</v>
      </c>
      <c r="B1051" s="12">
        <v>121754</v>
      </c>
      <c r="C1051" s="13">
        <v>491874.49</v>
      </c>
    </row>
    <row r="1052" spans="1:3" x14ac:dyDescent="0.55000000000000004">
      <c r="A1052" s="11">
        <v>43115</v>
      </c>
      <c r="B1052" s="12">
        <v>86983</v>
      </c>
      <c r="C1052" s="13">
        <v>355948.01</v>
      </c>
    </row>
    <row r="1053" spans="1:3" x14ac:dyDescent="0.55000000000000004">
      <c r="A1053" s="11">
        <v>43116</v>
      </c>
      <c r="B1053" s="12">
        <v>118828</v>
      </c>
      <c r="C1053" s="13">
        <v>487077.47</v>
      </c>
    </row>
    <row r="1054" spans="1:3" x14ac:dyDescent="0.55000000000000004">
      <c r="A1054" s="11">
        <v>43117</v>
      </c>
      <c r="B1054" s="12">
        <v>102441</v>
      </c>
      <c r="C1054" s="13">
        <v>416891.17</v>
      </c>
    </row>
    <row r="1055" spans="1:3" x14ac:dyDescent="0.55000000000000004">
      <c r="A1055" s="11">
        <v>43118</v>
      </c>
      <c r="B1055" s="12">
        <v>123796</v>
      </c>
      <c r="C1055" s="13">
        <v>505251.23</v>
      </c>
    </row>
    <row r="1056" spans="1:3" x14ac:dyDescent="0.55000000000000004">
      <c r="A1056" s="11">
        <v>43119</v>
      </c>
      <c r="B1056" s="12">
        <v>143321</v>
      </c>
      <c r="C1056" s="13">
        <v>578685.44999999995</v>
      </c>
    </row>
    <row r="1057" spans="1:3" x14ac:dyDescent="0.55000000000000004">
      <c r="A1057" s="11">
        <v>43122</v>
      </c>
      <c r="B1057" s="12">
        <v>110363</v>
      </c>
      <c r="C1057" s="13">
        <v>447926.99</v>
      </c>
    </row>
    <row r="1058" spans="1:3" x14ac:dyDescent="0.55000000000000004">
      <c r="A1058" s="11">
        <v>43123</v>
      </c>
      <c r="B1058" s="12">
        <v>117481</v>
      </c>
      <c r="C1058" s="13">
        <v>481463.54</v>
      </c>
    </row>
    <row r="1059" spans="1:3" x14ac:dyDescent="0.55000000000000004">
      <c r="A1059" s="11">
        <v>43124</v>
      </c>
      <c r="B1059" s="12">
        <v>129868</v>
      </c>
      <c r="C1059" s="13">
        <v>535561.52</v>
      </c>
    </row>
    <row r="1060" spans="1:3" x14ac:dyDescent="0.55000000000000004">
      <c r="A1060" s="11">
        <v>43125</v>
      </c>
      <c r="B1060" s="12">
        <v>123998</v>
      </c>
      <c r="C1060" s="13">
        <v>521143.17</v>
      </c>
    </row>
    <row r="1061" spans="1:3" x14ac:dyDescent="0.55000000000000004">
      <c r="A1061" s="11">
        <v>43129</v>
      </c>
      <c r="B1061" s="12">
        <v>112203</v>
      </c>
      <c r="C1061" s="13">
        <v>469240.08</v>
      </c>
    </row>
    <row r="1062" spans="1:3" x14ac:dyDescent="0.55000000000000004">
      <c r="A1062" s="11">
        <v>43130</v>
      </c>
      <c r="B1062" s="12">
        <v>122368</v>
      </c>
      <c r="C1062" s="13">
        <v>504474.85</v>
      </c>
    </row>
    <row r="1063" spans="1:3" x14ac:dyDescent="0.55000000000000004">
      <c r="A1063" s="11">
        <v>43131</v>
      </c>
      <c r="B1063" s="12">
        <v>140135</v>
      </c>
      <c r="C1063" s="13">
        <v>573100.86</v>
      </c>
    </row>
    <row r="1064" spans="1:3" x14ac:dyDescent="0.55000000000000004">
      <c r="A1064" s="11">
        <v>43132</v>
      </c>
      <c r="B1064" s="12">
        <v>146281</v>
      </c>
      <c r="C1064" s="13">
        <v>610296.82999999996</v>
      </c>
    </row>
    <row r="1065" spans="1:3" x14ac:dyDescent="0.55000000000000004">
      <c r="A1065" s="11">
        <v>43133</v>
      </c>
      <c r="B1065" s="12">
        <v>145116</v>
      </c>
      <c r="C1065" s="13">
        <v>609281.57999999996</v>
      </c>
    </row>
    <row r="1066" spans="1:3" x14ac:dyDescent="0.55000000000000004">
      <c r="A1066" s="11">
        <v>43136</v>
      </c>
      <c r="B1066" s="12">
        <v>154125</v>
      </c>
      <c r="C1066" s="13">
        <v>640550.44999999995</v>
      </c>
    </row>
    <row r="1067" spans="1:3" x14ac:dyDescent="0.55000000000000004">
      <c r="A1067" s="11">
        <v>43137</v>
      </c>
      <c r="B1067" s="12">
        <v>165308</v>
      </c>
      <c r="C1067" s="13">
        <v>677156.92</v>
      </c>
    </row>
    <row r="1068" spans="1:3" x14ac:dyDescent="0.55000000000000004">
      <c r="A1068" s="11">
        <v>43138</v>
      </c>
      <c r="B1068" s="12">
        <v>220995</v>
      </c>
      <c r="C1068" s="13">
        <v>892713.61</v>
      </c>
    </row>
    <row r="1069" spans="1:3" x14ac:dyDescent="0.55000000000000004">
      <c r="A1069" s="11">
        <v>43139</v>
      </c>
      <c r="B1069" s="12">
        <v>173730</v>
      </c>
      <c r="C1069" s="13">
        <v>686052.62</v>
      </c>
    </row>
    <row r="1070" spans="1:3" x14ac:dyDescent="0.55000000000000004">
      <c r="A1070" s="11">
        <v>43140</v>
      </c>
      <c r="B1070" s="12">
        <v>155210</v>
      </c>
      <c r="C1070" s="13">
        <v>600091.85</v>
      </c>
    </row>
    <row r="1071" spans="1:3" x14ac:dyDescent="0.55000000000000004">
      <c r="A1071" s="11">
        <v>43143</v>
      </c>
      <c r="B1071" s="12">
        <v>155768</v>
      </c>
      <c r="C1071" s="13">
        <v>601907.43999999994</v>
      </c>
    </row>
    <row r="1072" spans="1:3" x14ac:dyDescent="0.55000000000000004">
      <c r="A1072" s="11">
        <v>43144</v>
      </c>
      <c r="B1072" s="12">
        <v>111756</v>
      </c>
      <c r="C1072" s="13">
        <v>423131.84</v>
      </c>
    </row>
    <row r="1073" spans="1:3" x14ac:dyDescent="0.55000000000000004">
      <c r="A1073" s="11">
        <v>43145</v>
      </c>
      <c r="B1073" s="12">
        <v>193741</v>
      </c>
      <c r="C1073" s="13">
        <v>733660.43</v>
      </c>
    </row>
    <row r="1074" spans="1:3" x14ac:dyDescent="0.55000000000000004">
      <c r="A1074" s="11">
        <v>43146</v>
      </c>
      <c r="B1074" s="12">
        <v>185470</v>
      </c>
      <c r="C1074" s="13">
        <v>719542.4</v>
      </c>
    </row>
    <row r="1075" spans="1:3" x14ac:dyDescent="0.55000000000000004">
      <c r="A1075" s="11">
        <v>43147</v>
      </c>
      <c r="B1075" s="12">
        <v>173949</v>
      </c>
      <c r="C1075" s="13">
        <v>685012.84</v>
      </c>
    </row>
    <row r="1076" spans="1:3" x14ac:dyDescent="0.55000000000000004">
      <c r="A1076" s="11">
        <v>43150</v>
      </c>
      <c r="B1076" s="12">
        <v>82573</v>
      </c>
      <c r="C1076" s="13">
        <v>332208.53999999998</v>
      </c>
    </row>
    <row r="1077" spans="1:3" x14ac:dyDescent="0.55000000000000004">
      <c r="A1077" s="11">
        <v>43151</v>
      </c>
      <c r="B1077" s="12">
        <v>145760</v>
      </c>
      <c r="C1077" s="13">
        <v>586815.78</v>
      </c>
    </row>
    <row r="1078" spans="1:3" x14ac:dyDescent="0.55000000000000004">
      <c r="A1078" s="11">
        <v>43152</v>
      </c>
      <c r="B1078" s="12">
        <v>129746</v>
      </c>
      <c r="C1078" s="13">
        <v>517337.79</v>
      </c>
    </row>
    <row r="1079" spans="1:3" x14ac:dyDescent="0.55000000000000004">
      <c r="A1079" s="11">
        <v>43153</v>
      </c>
      <c r="B1079" s="12">
        <v>168365</v>
      </c>
      <c r="C1079" s="13">
        <v>679429.14</v>
      </c>
    </row>
    <row r="1080" spans="1:3" x14ac:dyDescent="0.55000000000000004">
      <c r="A1080" s="11">
        <v>43154</v>
      </c>
      <c r="B1080" s="12">
        <v>123106</v>
      </c>
      <c r="C1080" s="13">
        <v>503548.48</v>
      </c>
    </row>
    <row r="1081" spans="1:3" x14ac:dyDescent="0.55000000000000004">
      <c r="A1081" s="11">
        <v>43157</v>
      </c>
      <c r="B1081" s="12">
        <v>131943</v>
      </c>
      <c r="C1081" s="13">
        <v>545160.46</v>
      </c>
    </row>
    <row r="1082" spans="1:3" x14ac:dyDescent="0.55000000000000004">
      <c r="A1082" s="11">
        <v>43158</v>
      </c>
      <c r="B1082" s="12">
        <v>144607</v>
      </c>
      <c r="C1082" s="13">
        <v>597321.81999999995</v>
      </c>
    </row>
    <row r="1083" spans="1:3" x14ac:dyDescent="0.55000000000000004">
      <c r="A1083" s="11">
        <v>43159</v>
      </c>
      <c r="B1083" s="12">
        <v>198492</v>
      </c>
      <c r="C1083" s="13">
        <v>811446.39</v>
      </c>
    </row>
    <row r="1084" spans="1:3" x14ac:dyDescent="0.55000000000000004">
      <c r="A1084" s="11">
        <v>43160</v>
      </c>
      <c r="B1084" s="12">
        <v>200840</v>
      </c>
      <c r="C1084" s="13">
        <v>801727.14</v>
      </c>
    </row>
    <row r="1085" spans="1:3" x14ac:dyDescent="0.55000000000000004">
      <c r="A1085" s="11">
        <v>43161</v>
      </c>
      <c r="B1085" s="12">
        <v>112518</v>
      </c>
      <c r="C1085" s="13">
        <v>446853.76</v>
      </c>
    </row>
    <row r="1086" spans="1:3" x14ac:dyDescent="0.55000000000000004">
      <c r="A1086" s="11">
        <v>43164</v>
      </c>
      <c r="B1086" s="12">
        <v>163139</v>
      </c>
      <c r="C1086" s="13">
        <v>657979.39</v>
      </c>
    </row>
    <row r="1087" spans="1:3" x14ac:dyDescent="0.55000000000000004">
      <c r="A1087" s="11">
        <v>43165</v>
      </c>
      <c r="B1087" s="12">
        <v>156517</v>
      </c>
      <c r="C1087" s="13">
        <v>637453.61</v>
      </c>
    </row>
    <row r="1088" spans="1:3" x14ac:dyDescent="0.55000000000000004">
      <c r="A1088" s="11">
        <v>43166</v>
      </c>
      <c r="B1088" s="12">
        <v>218754</v>
      </c>
      <c r="C1088" s="13">
        <v>879480.39</v>
      </c>
    </row>
    <row r="1089" spans="1:3" x14ac:dyDescent="0.55000000000000004">
      <c r="A1089" s="11">
        <v>43167</v>
      </c>
      <c r="B1089" s="12">
        <v>153202</v>
      </c>
      <c r="C1089" s="13">
        <v>606803.35</v>
      </c>
    </row>
    <row r="1090" spans="1:3" x14ac:dyDescent="0.55000000000000004">
      <c r="A1090" s="11">
        <v>43168</v>
      </c>
      <c r="B1090" s="12">
        <v>150201</v>
      </c>
      <c r="C1090" s="13">
        <v>596960.16</v>
      </c>
    </row>
    <row r="1091" spans="1:3" x14ac:dyDescent="0.55000000000000004">
      <c r="A1091" s="11">
        <v>43171</v>
      </c>
      <c r="B1091" s="12">
        <v>142465</v>
      </c>
      <c r="C1091" s="13">
        <v>568864.85</v>
      </c>
    </row>
    <row r="1092" spans="1:3" x14ac:dyDescent="0.55000000000000004">
      <c r="A1092" s="11">
        <v>43172</v>
      </c>
      <c r="B1092" s="12">
        <v>199458</v>
      </c>
      <c r="C1092" s="13">
        <v>789593.59999999998</v>
      </c>
    </row>
    <row r="1093" spans="1:3" x14ac:dyDescent="0.55000000000000004">
      <c r="A1093" s="11">
        <v>43173</v>
      </c>
      <c r="B1093" s="12">
        <v>222932</v>
      </c>
      <c r="C1093" s="13">
        <v>879517.87</v>
      </c>
    </row>
    <row r="1094" spans="1:3" x14ac:dyDescent="0.55000000000000004">
      <c r="A1094" s="11">
        <v>43174</v>
      </c>
      <c r="B1094" s="12">
        <v>152596</v>
      </c>
      <c r="C1094" s="13">
        <v>606471.86</v>
      </c>
    </row>
    <row r="1095" spans="1:3" x14ac:dyDescent="0.55000000000000004">
      <c r="A1095" s="11">
        <v>43175</v>
      </c>
      <c r="B1095" s="12">
        <v>143602</v>
      </c>
      <c r="C1095" s="13">
        <v>576266.31999999995</v>
      </c>
    </row>
    <row r="1096" spans="1:3" x14ac:dyDescent="0.55000000000000004">
      <c r="A1096" s="11">
        <v>43178</v>
      </c>
      <c r="B1096" s="12">
        <v>163139</v>
      </c>
      <c r="C1096" s="13">
        <v>659263.49</v>
      </c>
    </row>
    <row r="1097" spans="1:3" x14ac:dyDescent="0.55000000000000004">
      <c r="A1097" s="11">
        <v>43179</v>
      </c>
      <c r="B1097" s="12">
        <v>176051</v>
      </c>
      <c r="C1097" s="13">
        <v>727555.67</v>
      </c>
    </row>
    <row r="1098" spans="1:3" x14ac:dyDescent="0.55000000000000004">
      <c r="A1098" s="11">
        <v>43180</v>
      </c>
      <c r="B1098" s="12">
        <v>168459</v>
      </c>
      <c r="C1098" s="13">
        <v>709295.09</v>
      </c>
    </row>
    <row r="1099" spans="1:3" x14ac:dyDescent="0.55000000000000004">
      <c r="A1099" s="11">
        <v>43181</v>
      </c>
      <c r="B1099" s="12">
        <v>143386</v>
      </c>
      <c r="C1099" s="13">
        <v>605660.29</v>
      </c>
    </row>
    <row r="1100" spans="1:3" x14ac:dyDescent="0.55000000000000004">
      <c r="A1100" s="11">
        <v>43182</v>
      </c>
      <c r="B1100" s="12">
        <v>158379</v>
      </c>
      <c r="C1100" s="13">
        <v>671049.38</v>
      </c>
    </row>
    <row r="1101" spans="1:3" x14ac:dyDescent="0.55000000000000004">
      <c r="A1101" s="11">
        <v>43185</v>
      </c>
      <c r="B1101" s="12">
        <v>138342</v>
      </c>
      <c r="C1101" s="13">
        <v>588474.82999999996</v>
      </c>
    </row>
    <row r="1102" spans="1:3" x14ac:dyDescent="0.55000000000000004">
      <c r="A1102" s="11">
        <v>43186</v>
      </c>
      <c r="B1102" s="12">
        <v>153550</v>
      </c>
      <c r="C1102" s="13">
        <v>654041.01</v>
      </c>
    </row>
    <row r="1103" spans="1:3" x14ac:dyDescent="0.55000000000000004">
      <c r="A1103" s="11">
        <v>43187</v>
      </c>
      <c r="B1103" s="12">
        <v>180485</v>
      </c>
      <c r="C1103" s="13">
        <v>757660.57</v>
      </c>
    </row>
    <row r="1104" spans="1:3" x14ac:dyDescent="0.55000000000000004">
      <c r="A1104" s="11">
        <v>43188</v>
      </c>
      <c r="B1104" s="12">
        <v>88523</v>
      </c>
      <c r="C1104" s="13">
        <v>372633.14</v>
      </c>
    </row>
    <row r="1105" spans="1:3" x14ac:dyDescent="0.55000000000000004">
      <c r="A1105" s="11">
        <v>43192</v>
      </c>
      <c r="B1105" s="12">
        <v>157450</v>
      </c>
      <c r="C1105" s="13">
        <v>657369.46</v>
      </c>
    </row>
    <row r="1106" spans="1:3" x14ac:dyDescent="0.55000000000000004">
      <c r="A1106" s="11">
        <v>43193</v>
      </c>
      <c r="B1106" s="12">
        <v>125869</v>
      </c>
      <c r="C1106" s="13">
        <v>518788.76</v>
      </c>
    </row>
    <row r="1107" spans="1:3" x14ac:dyDescent="0.55000000000000004">
      <c r="A1107" s="11">
        <v>43194</v>
      </c>
      <c r="B1107" s="12">
        <v>198459</v>
      </c>
      <c r="C1107" s="13">
        <v>811243.66</v>
      </c>
    </row>
    <row r="1108" spans="1:3" x14ac:dyDescent="0.55000000000000004">
      <c r="A1108" s="11">
        <v>43195</v>
      </c>
      <c r="B1108" s="12">
        <v>153962</v>
      </c>
      <c r="C1108" s="13">
        <v>635465.87</v>
      </c>
    </row>
    <row r="1109" spans="1:3" x14ac:dyDescent="0.55000000000000004">
      <c r="A1109" s="11">
        <v>43196</v>
      </c>
      <c r="B1109" s="12">
        <v>175482</v>
      </c>
      <c r="C1109" s="13">
        <v>716252.96</v>
      </c>
    </row>
    <row r="1110" spans="1:3" x14ac:dyDescent="0.55000000000000004">
      <c r="A1110" s="11">
        <v>43199</v>
      </c>
      <c r="B1110" s="12">
        <v>138700</v>
      </c>
      <c r="C1110" s="13">
        <v>566525.11</v>
      </c>
    </row>
    <row r="1111" spans="1:3" x14ac:dyDescent="0.55000000000000004">
      <c r="A1111" s="11">
        <v>43200</v>
      </c>
      <c r="B1111" s="12">
        <v>156873</v>
      </c>
      <c r="C1111" s="13">
        <v>659286.37</v>
      </c>
    </row>
    <row r="1112" spans="1:3" x14ac:dyDescent="0.55000000000000004">
      <c r="A1112" s="11">
        <v>43201</v>
      </c>
      <c r="B1112" s="12">
        <v>210471</v>
      </c>
      <c r="C1112" s="13">
        <v>909029.31</v>
      </c>
    </row>
    <row r="1113" spans="1:3" x14ac:dyDescent="0.55000000000000004">
      <c r="A1113" s="11">
        <v>43202</v>
      </c>
      <c r="B1113" s="12">
        <v>157106</v>
      </c>
      <c r="C1113" s="13">
        <v>683811.63</v>
      </c>
    </row>
    <row r="1114" spans="1:3" x14ac:dyDescent="0.55000000000000004">
      <c r="A1114" s="11">
        <v>43203</v>
      </c>
      <c r="B1114" s="12">
        <v>149668</v>
      </c>
      <c r="C1114" s="13">
        <v>656549.74</v>
      </c>
    </row>
    <row r="1115" spans="1:3" x14ac:dyDescent="0.55000000000000004">
      <c r="A1115" s="11">
        <v>43206</v>
      </c>
      <c r="B1115" s="12">
        <v>119912</v>
      </c>
      <c r="C1115" s="13">
        <v>522205.01</v>
      </c>
    </row>
    <row r="1116" spans="1:3" x14ac:dyDescent="0.55000000000000004">
      <c r="A1116" s="11">
        <v>43207</v>
      </c>
      <c r="B1116" s="12">
        <v>123177</v>
      </c>
      <c r="C1116" s="13">
        <v>535070.44999999995</v>
      </c>
    </row>
    <row r="1117" spans="1:3" x14ac:dyDescent="0.55000000000000004">
      <c r="A1117" s="11">
        <v>43208</v>
      </c>
      <c r="B1117" s="12">
        <v>138643</v>
      </c>
      <c r="C1117" s="13">
        <v>615908.22</v>
      </c>
    </row>
    <row r="1118" spans="1:3" x14ac:dyDescent="0.55000000000000004">
      <c r="A1118" s="11">
        <v>43209</v>
      </c>
      <c r="B1118" s="12">
        <v>154766</v>
      </c>
      <c r="C1118" s="13">
        <v>702911.93</v>
      </c>
    </row>
    <row r="1119" spans="1:3" x14ac:dyDescent="0.55000000000000004">
      <c r="A1119" s="11">
        <v>43210</v>
      </c>
      <c r="B1119" s="12">
        <v>118550</v>
      </c>
      <c r="C1119" s="13">
        <v>535291.31999999995</v>
      </c>
    </row>
    <row r="1120" spans="1:3" x14ac:dyDescent="0.55000000000000004">
      <c r="A1120" s="11">
        <v>43213</v>
      </c>
      <c r="B1120" s="12">
        <v>128630</v>
      </c>
      <c r="C1120" s="13">
        <v>581547.9</v>
      </c>
    </row>
    <row r="1121" spans="1:3" x14ac:dyDescent="0.55000000000000004">
      <c r="A1121" s="11">
        <v>43214</v>
      </c>
      <c r="B1121" s="12">
        <v>144579</v>
      </c>
      <c r="C1121" s="13">
        <v>661665.77</v>
      </c>
    </row>
    <row r="1122" spans="1:3" x14ac:dyDescent="0.55000000000000004">
      <c r="A1122" s="11">
        <v>43215</v>
      </c>
      <c r="B1122" s="12">
        <v>149082</v>
      </c>
      <c r="C1122" s="13">
        <v>676720.15</v>
      </c>
    </row>
    <row r="1123" spans="1:3" x14ac:dyDescent="0.55000000000000004">
      <c r="A1123" s="11">
        <v>43216</v>
      </c>
      <c r="B1123" s="12">
        <v>131227</v>
      </c>
      <c r="C1123" s="13">
        <v>599236.89</v>
      </c>
    </row>
    <row r="1124" spans="1:3" x14ac:dyDescent="0.55000000000000004">
      <c r="A1124" s="11">
        <v>43217</v>
      </c>
      <c r="B1124" s="12">
        <v>99689</v>
      </c>
      <c r="C1124" s="13">
        <v>452732.62</v>
      </c>
    </row>
    <row r="1125" spans="1:3" x14ac:dyDescent="0.55000000000000004">
      <c r="A1125" s="11">
        <v>43220</v>
      </c>
      <c r="B1125" s="12">
        <v>165580</v>
      </c>
      <c r="C1125" s="13">
        <v>749889.37</v>
      </c>
    </row>
    <row r="1126" spans="1:3" x14ac:dyDescent="0.55000000000000004">
      <c r="A1126" s="11">
        <v>43221</v>
      </c>
      <c r="B1126" s="12">
        <v>86156</v>
      </c>
      <c r="C1126" s="13">
        <v>389161.3</v>
      </c>
    </row>
    <row r="1127" spans="1:3" x14ac:dyDescent="0.55000000000000004">
      <c r="A1127" s="11">
        <v>43222</v>
      </c>
      <c r="B1127" s="12">
        <v>146558</v>
      </c>
      <c r="C1127" s="13">
        <v>659984.64000000001</v>
      </c>
    </row>
    <row r="1128" spans="1:3" x14ac:dyDescent="0.55000000000000004">
      <c r="A1128" s="11">
        <v>43223</v>
      </c>
      <c r="B1128" s="12">
        <v>135593</v>
      </c>
      <c r="C1128" s="13">
        <v>614123.96</v>
      </c>
    </row>
    <row r="1129" spans="1:3" x14ac:dyDescent="0.55000000000000004">
      <c r="A1129" s="11">
        <v>43224</v>
      </c>
      <c r="B1129" s="12">
        <v>144278</v>
      </c>
      <c r="C1129" s="13">
        <v>665299.72</v>
      </c>
    </row>
    <row r="1130" spans="1:3" x14ac:dyDescent="0.55000000000000004">
      <c r="A1130" s="11">
        <v>43227</v>
      </c>
      <c r="B1130" s="12">
        <v>108076</v>
      </c>
      <c r="C1130" s="13">
        <v>512143.84</v>
      </c>
    </row>
    <row r="1131" spans="1:3" x14ac:dyDescent="0.55000000000000004">
      <c r="A1131" s="11">
        <v>43228</v>
      </c>
      <c r="B1131" s="12">
        <v>200729</v>
      </c>
      <c r="C1131" s="13">
        <v>933468.89</v>
      </c>
    </row>
    <row r="1132" spans="1:3" x14ac:dyDescent="0.55000000000000004">
      <c r="A1132" s="11">
        <v>43229</v>
      </c>
      <c r="B1132" s="12">
        <v>140350</v>
      </c>
      <c r="C1132" s="13">
        <v>670839.32999999996</v>
      </c>
    </row>
    <row r="1133" spans="1:3" x14ac:dyDescent="0.55000000000000004">
      <c r="A1133" s="11">
        <v>43230</v>
      </c>
      <c r="B1133" s="12">
        <v>120806</v>
      </c>
      <c r="C1133" s="13">
        <v>578682.68000000005</v>
      </c>
    </row>
    <row r="1134" spans="1:3" x14ac:dyDescent="0.55000000000000004">
      <c r="A1134" s="11">
        <v>43231</v>
      </c>
      <c r="B1134" s="12">
        <v>100614</v>
      </c>
      <c r="C1134" s="13">
        <v>482434.7</v>
      </c>
    </row>
    <row r="1135" spans="1:3" x14ac:dyDescent="0.55000000000000004">
      <c r="A1135" s="11">
        <v>43234</v>
      </c>
      <c r="B1135" s="12">
        <v>95992</v>
      </c>
      <c r="C1135" s="13">
        <v>458797.54</v>
      </c>
    </row>
    <row r="1136" spans="1:3" x14ac:dyDescent="0.55000000000000004">
      <c r="A1136" s="11">
        <v>43235</v>
      </c>
      <c r="B1136" s="12">
        <v>155690</v>
      </c>
      <c r="C1136" s="13">
        <v>753396.98</v>
      </c>
    </row>
    <row r="1137" spans="1:3" x14ac:dyDescent="0.55000000000000004">
      <c r="A1137" s="11">
        <v>43236</v>
      </c>
      <c r="B1137" s="12">
        <v>117628</v>
      </c>
      <c r="C1137" s="13">
        <v>566972.51</v>
      </c>
    </row>
    <row r="1138" spans="1:3" x14ac:dyDescent="0.55000000000000004">
      <c r="A1138" s="11">
        <v>43237</v>
      </c>
      <c r="B1138" s="12">
        <v>125513</v>
      </c>
      <c r="C1138" s="13">
        <v>610691.49</v>
      </c>
    </row>
    <row r="1139" spans="1:3" x14ac:dyDescent="0.55000000000000004">
      <c r="A1139" s="11">
        <v>43238</v>
      </c>
      <c r="B1139" s="12">
        <v>96000</v>
      </c>
      <c r="C1139" s="13">
        <v>466493.84</v>
      </c>
    </row>
    <row r="1140" spans="1:3" x14ac:dyDescent="0.55000000000000004">
      <c r="A1140" s="11">
        <v>43241</v>
      </c>
      <c r="B1140" s="12">
        <v>124093</v>
      </c>
      <c r="C1140" s="13">
        <v>607092.24</v>
      </c>
    </row>
    <row r="1141" spans="1:3" x14ac:dyDescent="0.55000000000000004">
      <c r="A1141" s="11">
        <v>43242</v>
      </c>
      <c r="B1141" s="12">
        <v>103930</v>
      </c>
      <c r="C1141" s="13">
        <v>514158.25</v>
      </c>
    </row>
    <row r="1142" spans="1:3" x14ac:dyDescent="0.55000000000000004">
      <c r="A1142" s="11">
        <v>43243</v>
      </c>
      <c r="B1142" s="12">
        <v>110914</v>
      </c>
      <c r="C1142" s="13">
        <v>545268.37</v>
      </c>
    </row>
    <row r="1143" spans="1:3" x14ac:dyDescent="0.55000000000000004">
      <c r="A1143" s="11">
        <v>43244</v>
      </c>
      <c r="B1143" s="12">
        <v>107361</v>
      </c>
      <c r="C1143" s="13">
        <v>523001.55</v>
      </c>
    </row>
    <row r="1144" spans="1:3" x14ac:dyDescent="0.55000000000000004">
      <c r="A1144" s="11">
        <v>43245</v>
      </c>
      <c r="B1144" s="12">
        <v>151726</v>
      </c>
      <c r="C1144" s="13">
        <v>713469.99</v>
      </c>
    </row>
    <row r="1145" spans="1:3" x14ac:dyDescent="0.55000000000000004">
      <c r="A1145" s="11">
        <v>43248</v>
      </c>
      <c r="B1145" s="12">
        <v>102087</v>
      </c>
      <c r="C1145" s="13">
        <v>459492.51</v>
      </c>
    </row>
    <row r="1146" spans="1:3" x14ac:dyDescent="0.55000000000000004">
      <c r="A1146" s="11">
        <v>43249</v>
      </c>
      <c r="B1146" s="12">
        <v>132753</v>
      </c>
      <c r="C1146" s="13">
        <v>602331.30000000005</v>
      </c>
    </row>
    <row r="1147" spans="1:3" x14ac:dyDescent="0.55000000000000004">
      <c r="A1147" s="11">
        <v>43250</v>
      </c>
      <c r="B1147" s="12">
        <v>115803</v>
      </c>
      <c r="C1147" s="13">
        <v>527887.86</v>
      </c>
    </row>
    <row r="1148" spans="1:3" x14ac:dyDescent="0.55000000000000004">
      <c r="A1148" s="11">
        <v>43251</v>
      </c>
      <c r="B1148" s="12">
        <v>135438</v>
      </c>
      <c r="C1148" s="13">
        <v>617166.04</v>
      </c>
    </row>
    <row r="1149" spans="1:3" x14ac:dyDescent="0.55000000000000004">
      <c r="A1149" s="11">
        <v>43252</v>
      </c>
      <c r="B1149" s="12">
        <v>124559</v>
      </c>
      <c r="C1149" s="13">
        <v>557066.29</v>
      </c>
    </row>
    <row r="1150" spans="1:3" x14ac:dyDescent="0.55000000000000004">
      <c r="A1150" s="11">
        <v>43255</v>
      </c>
      <c r="B1150" s="12">
        <v>120197</v>
      </c>
      <c r="C1150" s="13">
        <v>527579.39</v>
      </c>
    </row>
    <row r="1151" spans="1:3" x14ac:dyDescent="0.55000000000000004">
      <c r="A1151" s="11">
        <v>43256</v>
      </c>
      <c r="B1151" s="12">
        <v>127139</v>
      </c>
      <c r="C1151" s="13">
        <v>554112.12</v>
      </c>
    </row>
    <row r="1152" spans="1:3" x14ac:dyDescent="0.55000000000000004">
      <c r="A1152" s="11">
        <v>43257</v>
      </c>
      <c r="B1152" s="12">
        <v>141409</v>
      </c>
      <c r="C1152" s="13">
        <v>616709.22</v>
      </c>
    </row>
    <row r="1153" spans="1:3" x14ac:dyDescent="0.55000000000000004">
      <c r="A1153" s="11">
        <v>43258</v>
      </c>
      <c r="B1153" s="12">
        <v>107412</v>
      </c>
      <c r="C1153" s="13">
        <v>472982.43</v>
      </c>
    </row>
    <row r="1154" spans="1:3" x14ac:dyDescent="0.55000000000000004">
      <c r="A1154" s="11">
        <v>43259</v>
      </c>
      <c r="B1154" s="12">
        <v>102207</v>
      </c>
      <c r="C1154" s="13">
        <v>454200.27</v>
      </c>
    </row>
    <row r="1155" spans="1:3" x14ac:dyDescent="0.55000000000000004">
      <c r="A1155" s="11">
        <v>43262</v>
      </c>
      <c r="B1155" s="12">
        <v>111392</v>
      </c>
      <c r="C1155" s="13">
        <v>493044.01</v>
      </c>
    </row>
    <row r="1156" spans="1:3" x14ac:dyDescent="0.55000000000000004">
      <c r="A1156" s="11">
        <v>43263</v>
      </c>
      <c r="B1156" s="12">
        <v>106647</v>
      </c>
      <c r="C1156" s="13">
        <v>477320.42</v>
      </c>
    </row>
    <row r="1157" spans="1:3" x14ac:dyDescent="0.55000000000000004">
      <c r="A1157" s="11">
        <v>43264</v>
      </c>
      <c r="B1157" s="12">
        <v>112591</v>
      </c>
      <c r="C1157" s="13">
        <v>504782.85</v>
      </c>
    </row>
    <row r="1158" spans="1:3" x14ac:dyDescent="0.55000000000000004">
      <c r="A1158" s="11">
        <v>43265</v>
      </c>
      <c r="B1158" s="12">
        <v>97553</v>
      </c>
      <c r="C1158" s="13">
        <v>440332.23</v>
      </c>
    </row>
    <row r="1159" spans="1:3" x14ac:dyDescent="0.55000000000000004">
      <c r="A1159" s="11">
        <v>43266</v>
      </c>
      <c r="B1159" s="12">
        <v>126637</v>
      </c>
      <c r="C1159" s="13">
        <v>568004.14</v>
      </c>
    </row>
    <row r="1160" spans="1:3" x14ac:dyDescent="0.55000000000000004">
      <c r="A1160" s="11">
        <v>43269</v>
      </c>
      <c r="B1160" s="12">
        <v>132383</v>
      </c>
      <c r="C1160" s="13">
        <v>584858.96</v>
      </c>
    </row>
    <row r="1161" spans="1:3" x14ac:dyDescent="0.55000000000000004">
      <c r="A1161" s="11">
        <v>43270</v>
      </c>
      <c r="B1161" s="12">
        <v>128986</v>
      </c>
      <c r="C1161" s="13">
        <v>571359.72</v>
      </c>
    </row>
    <row r="1162" spans="1:3" x14ac:dyDescent="0.55000000000000004">
      <c r="A1162" s="11">
        <v>43271</v>
      </c>
      <c r="B1162" s="12">
        <v>165667</v>
      </c>
      <c r="C1162" s="13">
        <v>741344.55</v>
      </c>
    </row>
    <row r="1163" spans="1:3" x14ac:dyDescent="0.55000000000000004">
      <c r="A1163" s="11">
        <v>43272</v>
      </c>
      <c r="B1163" s="12">
        <v>143962</v>
      </c>
      <c r="C1163" s="13">
        <v>640208.76</v>
      </c>
    </row>
    <row r="1164" spans="1:3" x14ac:dyDescent="0.55000000000000004">
      <c r="A1164" s="11">
        <v>43273</v>
      </c>
      <c r="B1164" s="12">
        <v>185962</v>
      </c>
      <c r="C1164" s="13">
        <v>850938.95</v>
      </c>
    </row>
    <row r="1165" spans="1:3" x14ac:dyDescent="0.55000000000000004">
      <c r="A1165" s="11">
        <v>43276</v>
      </c>
      <c r="B1165" s="12">
        <v>135810</v>
      </c>
      <c r="C1165" s="13">
        <v>635663.96</v>
      </c>
    </row>
    <row r="1166" spans="1:3" x14ac:dyDescent="0.55000000000000004">
      <c r="A1166" s="11">
        <v>43277</v>
      </c>
      <c r="B1166" s="12">
        <v>174629</v>
      </c>
      <c r="C1166" s="13">
        <v>823491.68</v>
      </c>
    </row>
    <row r="1167" spans="1:3" x14ac:dyDescent="0.55000000000000004">
      <c r="A1167" s="11">
        <v>43278</v>
      </c>
      <c r="B1167" s="12">
        <v>154713</v>
      </c>
      <c r="C1167" s="13">
        <v>765297.31</v>
      </c>
    </row>
    <row r="1168" spans="1:3" x14ac:dyDescent="0.55000000000000004">
      <c r="A1168" s="11">
        <v>43279</v>
      </c>
      <c r="B1168" s="12">
        <v>143417</v>
      </c>
      <c r="C1168" s="13">
        <v>723055.06</v>
      </c>
    </row>
    <row r="1169" spans="1:3" x14ac:dyDescent="0.55000000000000004">
      <c r="A1169" s="11">
        <v>43280</v>
      </c>
      <c r="B1169" s="12">
        <v>106325</v>
      </c>
      <c r="C1169" s="13">
        <v>537722.66</v>
      </c>
    </row>
    <row r="1170" spans="1:3" x14ac:dyDescent="0.55000000000000004">
      <c r="A1170" s="11">
        <v>43283</v>
      </c>
      <c r="B1170" s="12">
        <v>133349</v>
      </c>
      <c r="C1170" s="13">
        <v>676874.71</v>
      </c>
    </row>
    <row r="1171" spans="1:3" x14ac:dyDescent="0.55000000000000004">
      <c r="A1171" s="11">
        <v>43284</v>
      </c>
      <c r="B1171" s="12">
        <v>166993</v>
      </c>
      <c r="C1171" s="13">
        <v>849365.93</v>
      </c>
    </row>
    <row r="1172" spans="1:3" x14ac:dyDescent="0.55000000000000004">
      <c r="A1172" s="11">
        <v>43285</v>
      </c>
      <c r="B1172" s="12">
        <v>101000</v>
      </c>
      <c r="C1172" s="13">
        <v>513331.87</v>
      </c>
    </row>
    <row r="1173" spans="1:3" x14ac:dyDescent="0.55000000000000004">
      <c r="A1173" s="11">
        <v>43286</v>
      </c>
      <c r="B1173" s="12">
        <v>137136</v>
      </c>
      <c r="C1173" s="13">
        <v>696758.96</v>
      </c>
    </row>
    <row r="1174" spans="1:3" x14ac:dyDescent="0.55000000000000004">
      <c r="A1174" s="11">
        <v>43287</v>
      </c>
      <c r="B1174" s="12">
        <v>131111</v>
      </c>
      <c r="C1174" s="13">
        <v>658901.65</v>
      </c>
    </row>
    <row r="1175" spans="1:3" x14ac:dyDescent="0.55000000000000004">
      <c r="A1175" s="11">
        <v>43290</v>
      </c>
      <c r="B1175" s="12">
        <v>121378</v>
      </c>
      <c r="C1175" s="13">
        <v>613557.53</v>
      </c>
    </row>
    <row r="1176" spans="1:3" x14ac:dyDescent="0.55000000000000004">
      <c r="A1176" s="11">
        <v>43291</v>
      </c>
      <c r="B1176" s="12">
        <v>122399</v>
      </c>
      <c r="C1176" s="13">
        <v>623559.54</v>
      </c>
    </row>
    <row r="1177" spans="1:3" x14ac:dyDescent="0.55000000000000004">
      <c r="A1177" s="11">
        <v>43292</v>
      </c>
      <c r="B1177" s="12">
        <v>146234</v>
      </c>
      <c r="C1177" s="13">
        <v>731935.76</v>
      </c>
    </row>
    <row r="1178" spans="1:3" x14ac:dyDescent="0.55000000000000004">
      <c r="A1178" s="11">
        <v>43293</v>
      </c>
      <c r="B1178" s="12">
        <v>166442</v>
      </c>
      <c r="C1178" s="13">
        <v>800757.14</v>
      </c>
    </row>
    <row r="1179" spans="1:3" x14ac:dyDescent="0.55000000000000004">
      <c r="A1179" s="11">
        <v>43294</v>
      </c>
      <c r="B1179" s="12">
        <v>110429</v>
      </c>
      <c r="C1179" s="13">
        <v>533737.37</v>
      </c>
    </row>
    <row r="1180" spans="1:3" x14ac:dyDescent="0.55000000000000004">
      <c r="A1180" s="11">
        <v>43297</v>
      </c>
      <c r="B1180" s="12">
        <v>115953</v>
      </c>
      <c r="C1180" s="13">
        <v>551635.26</v>
      </c>
    </row>
    <row r="1181" spans="1:3" x14ac:dyDescent="0.55000000000000004">
      <c r="A1181" s="11">
        <v>43298</v>
      </c>
      <c r="B1181" s="12">
        <v>145057</v>
      </c>
      <c r="C1181" s="13">
        <v>671995.7</v>
      </c>
    </row>
    <row r="1182" spans="1:3" x14ac:dyDescent="0.55000000000000004">
      <c r="A1182" s="11">
        <v>43299</v>
      </c>
      <c r="B1182" s="12">
        <v>118044</v>
      </c>
      <c r="C1182" s="13">
        <v>547693.22</v>
      </c>
    </row>
    <row r="1183" spans="1:3" x14ac:dyDescent="0.55000000000000004">
      <c r="A1183" s="11">
        <v>43300</v>
      </c>
      <c r="B1183" s="12">
        <v>150118</v>
      </c>
      <c r="C1183" s="13">
        <v>710224</v>
      </c>
    </row>
    <row r="1184" spans="1:3" x14ac:dyDescent="0.55000000000000004">
      <c r="A1184" s="11">
        <v>43301</v>
      </c>
      <c r="B1184" s="12">
        <v>107779</v>
      </c>
      <c r="C1184" s="13">
        <v>507317.6</v>
      </c>
    </row>
    <row r="1185" spans="1:3" x14ac:dyDescent="0.55000000000000004">
      <c r="A1185" s="11">
        <v>43304</v>
      </c>
      <c r="B1185" s="12">
        <v>121477</v>
      </c>
      <c r="C1185" s="13">
        <v>574496.1</v>
      </c>
    </row>
    <row r="1186" spans="1:3" x14ac:dyDescent="0.55000000000000004">
      <c r="A1186" s="11">
        <v>43305</v>
      </c>
      <c r="B1186" s="12">
        <v>124484</v>
      </c>
      <c r="C1186" s="13">
        <v>587593.74</v>
      </c>
    </row>
    <row r="1187" spans="1:3" x14ac:dyDescent="0.55000000000000004">
      <c r="A1187" s="11">
        <v>43306</v>
      </c>
      <c r="B1187" s="12">
        <v>135856</v>
      </c>
      <c r="C1187" s="13">
        <v>644792.68999999994</v>
      </c>
    </row>
    <row r="1188" spans="1:3" x14ac:dyDescent="0.55000000000000004">
      <c r="A1188" s="11">
        <v>43307</v>
      </c>
      <c r="B1188" s="12">
        <v>102710</v>
      </c>
      <c r="C1188" s="13">
        <v>490785.11</v>
      </c>
    </row>
    <row r="1189" spans="1:3" x14ac:dyDescent="0.55000000000000004">
      <c r="A1189" s="11">
        <v>43308</v>
      </c>
      <c r="B1189" s="12">
        <v>106395</v>
      </c>
      <c r="C1189" s="13">
        <v>506009.81</v>
      </c>
    </row>
    <row r="1190" spans="1:3" x14ac:dyDescent="0.55000000000000004">
      <c r="A1190" s="11">
        <v>43311</v>
      </c>
      <c r="B1190" s="12">
        <v>105478</v>
      </c>
      <c r="C1190" s="13">
        <v>506206.96</v>
      </c>
    </row>
    <row r="1191" spans="1:3" x14ac:dyDescent="0.55000000000000004">
      <c r="A1191" s="11">
        <v>43312</v>
      </c>
      <c r="B1191" s="12">
        <v>109795</v>
      </c>
      <c r="C1191" s="13">
        <v>521534.67</v>
      </c>
    </row>
    <row r="1192" spans="1:3" x14ac:dyDescent="0.55000000000000004">
      <c r="A1192" s="11">
        <v>43313</v>
      </c>
      <c r="B1192" s="12">
        <v>122130</v>
      </c>
      <c r="C1192" s="13">
        <v>567893.06000000006</v>
      </c>
    </row>
    <row r="1193" spans="1:3" x14ac:dyDescent="0.55000000000000004">
      <c r="A1193" s="11">
        <v>43314</v>
      </c>
      <c r="B1193" s="12">
        <v>128958</v>
      </c>
      <c r="C1193" s="13">
        <v>602409.89</v>
      </c>
    </row>
    <row r="1194" spans="1:3" x14ac:dyDescent="0.55000000000000004">
      <c r="A1194" s="11">
        <v>43315</v>
      </c>
      <c r="B1194" s="12">
        <v>119533</v>
      </c>
      <c r="C1194" s="13">
        <v>563581.18000000005</v>
      </c>
    </row>
    <row r="1195" spans="1:3" x14ac:dyDescent="0.55000000000000004">
      <c r="A1195" s="11">
        <v>43318</v>
      </c>
      <c r="B1195" s="12">
        <v>118659</v>
      </c>
      <c r="C1195" s="13">
        <v>565660.65</v>
      </c>
    </row>
    <row r="1196" spans="1:3" x14ac:dyDescent="0.55000000000000004">
      <c r="A1196" s="11">
        <v>43319</v>
      </c>
      <c r="B1196" s="12">
        <v>105789</v>
      </c>
      <c r="C1196" s="13">
        <v>504250.37</v>
      </c>
    </row>
    <row r="1197" spans="1:3" x14ac:dyDescent="0.55000000000000004">
      <c r="A1197" s="11">
        <v>43320</v>
      </c>
      <c r="B1197" s="12">
        <v>156399</v>
      </c>
      <c r="C1197" s="13">
        <v>727940.2</v>
      </c>
    </row>
    <row r="1198" spans="1:3" x14ac:dyDescent="0.55000000000000004">
      <c r="A1198" s="11">
        <v>43321</v>
      </c>
      <c r="B1198" s="12">
        <v>109937</v>
      </c>
      <c r="C1198" s="13">
        <v>505927.34</v>
      </c>
    </row>
    <row r="1199" spans="1:3" x14ac:dyDescent="0.55000000000000004">
      <c r="A1199" s="11">
        <v>43322</v>
      </c>
      <c r="B1199" s="12">
        <v>105572</v>
      </c>
      <c r="C1199" s="13">
        <v>488726.97</v>
      </c>
    </row>
    <row r="1200" spans="1:3" x14ac:dyDescent="0.55000000000000004">
      <c r="A1200" s="11">
        <v>43325</v>
      </c>
      <c r="B1200" s="12">
        <v>134003</v>
      </c>
      <c r="C1200" s="13">
        <v>627384.94999999995</v>
      </c>
    </row>
    <row r="1201" spans="1:3" x14ac:dyDescent="0.55000000000000004">
      <c r="A1201" s="11">
        <v>43326</v>
      </c>
      <c r="B1201" s="12">
        <v>147404</v>
      </c>
      <c r="C1201" s="13">
        <v>697414.4</v>
      </c>
    </row>
    <row r="1202" spans="1:3" x14ac:dyDescent="0.55000000000000004">
      <c r="A1202" s="11">
        <v>43328</v>
      </c>
      <c r="B1202" s="12">
        <v>112304</v>
      </c>
      <c r="C1202" s="13">
        <v>513525.84</v>
      </c>
    </row>
    <row r="1203" spans="1:3" x14ac:dyDescent="0.55000000000000004">
      <c r="A1203" s="11">
        <v>43329</v>
      </c>
      <c r="B1203" s="12">
        <v>101348</v>
      </c>
      <c r="C1203" s="13">
        <v>467452.39</v>
      </c>
    </row>
    <row r="1204" spans="1:3" x14ac:dyDescent="0.55000000000000004">
      <c r="A1204" s="11">
        <v>43332</v>
      </c>
      <c r="B1204" s="12">
        <v>122887</v>
      </c>
      <c r="C1204" s="13">
        <v>565001.71</v>
      </c>
    </row>
    <row r="1205" spans="1:3" x14ac:dyDescent="0.55000000000000004">
      <c r="A1205" s="11">
        <v>43333</v>
      </c>
      <c r="B1205" s="12">
        <v>101904</v>
      </c>
      <c r="C1205" s="13">
        <v>470379.58</v>
      </c>
    </row>
    <row r="1206" spans="1:3" x14ac:dyDescent="0.55000000000000004">
      <c r="A1206" s="11">
        <v>43334</v>
      </c>
      <c r="B1206" s="12">
        <v>104501</v>
      </c>
      <c r="C1206" s="13">
        <v>493762.26</v>
      </c>
    </row>
    <row r="1207" spans="1:3" x14ac:dyDescent="0.55000000000000004">
      <c r="A1207" s="11">
        <v>43335</v>
      </c>
      <c r="B1207" s="12">
        <v>99156</v>
      </c>
      <c r="C1207" s="13">
        <v>472244.83</v>
      </c>
    </row>
    <row r="1208" spans="1:3" x14ac:dyDescent="0.55000000000000004">
      <c r="A1208" s="11">
        <v>43336</v>
      </c>
      <c r="B1208" s="12">
        <v>95192</v>
      </c>
      <c r="C1208" s="13">
        <v>459034.58</v>
      </c>
    </row>
    <row r="1209" spans="1:3" x14ac:dyDescent="0.55000000000000004">
      <c r="A1209" s="11">
        <v>43339</v>
      </c>
      <c r="B1209" s="12">
        <v>86985</v>
      </c>
      <c r="C1209" s="13">
        <v>419183.51</v>
      </c>
    </row>
    <row r="1210" spans="1:3" x14ac:dyDescent="0.55000000000000004">
      <c r="A1210" s="11">
        <v>43340</v>
      </c>
      <c r="B1210" s="12">
        <v>105915</v>
      </c>
      <c r="C1210" s="13">
        <v>511939.45</v>
      </c>
    </row>
    <row r="1211" spans="1:3" x14ac:dyDescent="0.55000000000000004">
      <c r="A1211" s="11">
        <v>43341</v>
      </c>
      <c r="B1211" s="12">
        <v>127957</v>
      </c>
      <c r="C1211" s="13">
        <v>624859.41</v>
      </c>
    </row>
    <row r="1212" spans="1:3" x14ac:dyDescent="0.55000000000000004">
      <c r="A1212" s="11">
        <v>43342</v>
      </c>
      <c r="B1212" s="12">
        <v>99926</v>
      </c>
      <c r="C1212" s="13">
        <v>496056.42</v>
      </c>
    </row>
    <row r="1213" spans="1:3" x14ac:dyDescent="0.55000000000000004">
      <c r="A1213" s="11">
        <v>43343</v>
      </c>
      <c r="B1213" s="12">
        <v>99091</v>
      </c>
      <c r="C1213" s="13">
        <v>492504.05</v>
      </c>
    </row>
    <row r="1214" spans="1:3" x14ac:dyDescent="0.55000000000000004">
      <c r="A1214" s="11">
        <v>43346</v>
      </c>
      <c r="B1214" s="12">
        <v>86275</v>
      </c>
      <c r="C1214" s="13">
        <v>429306.6</v>
      </c>
    </row>
    <row r="1215" spans="1:3" x14ac:dyDescent="0.55000000000000004">
      <c r="A1215" s="11">
        <v>43347</v>
      </c>
      <c r="B1215" s="12">
        <v>162969</v>
      </c>
      <c r="C1215" s="13">
        <v>821840.65</v>
      </c>
    </row>
    <row r="1216" spans="1:3" x14ac:dyDescent="0.55000000000000004">
      <c r="A1216" s="11">
        <v>43348</v>
      </c>
      <c r="B1216" s="12">
        <v>136661</v>
      </c>
      <c r="C1216" s="13">
        <v>677399.7</v>
      </c>
    </row>
    <row r="1217" spans="1:3" x14ac:dyDescent="0.55000000000000004">
      <c r="A1217" s="11">
        <v>43349</v>
      </c>
      <c r="B1217" s="12">
        <v>150029</v>
      </c>
      <c r="C1217" s="13">
        <v>737065.85</v>
      </c>
    </row>
    <row r="1218" spans="1:3" x14ac:dyDescent="0.55000000000000004">
      <c r="A1218" s="11">
        <v>43350</v>
      </c>
      <c r="B1218" s="12">
        <v>125747</v>
      </c>
      <c r="C1218" s="13">
        <v>610952.89</v>
      </c>
    </row>
    <row r="1219" spans="1:3" x14ac:dyDescent="0.55000000000000004">
      <c r="A1219" s="11">
        <v>43353</v>
      </c>
      <c r="B1219" s="12">
        <v>129031</v>
      </c>
      <c r="C1219" s="13">
        <v>636906.88</v>
      </c>
    </row>
    <row r="1220" spans="1:3" x14ac:dyDescent="0.55000000000000004">
      <c r="A1220" s="11">
        <v>43354</v>
      </c>
      <c r="B1220" s="12">
        <v>142897</v>
      </c>
      <c r="C1220" s="13">
        <v>709881.78</v>
      </c>
    </row>
    <row r="1221" spans="1:3" x14ac:dyDescent="0.55000000000000004">
      <c r="A1221" s="11">
        <v>43355</v>
      </c>
      <c r="B1221" s="12">
        <v>162088</v>
      </c>
      <c r="C1221" s="13">
        <v>822700.11</v>
      </c>
    </row>
    <row r="1222" spans="1:3" x14ac:dyDescent="0.55000000000000004">
      <c r="A1222" s="11">
        <v>43356</v>
      </c>
      <c r="B1222" s="12">
        <v>95811</v>
      </c>
      <c r="C1222" s="13">
        <v>474816.81</v>
      </c>
    </row>
    <row r="1223" spans="1:3" x14ac:dyDescent="0.55000000000000004">
      <c r="A1223" s="11">
        <v>43357</v>
      </c>
      <c r="B1223" s="12">
        <v>149061</v>
      </c>
      <c r="C1223" s="13">
        <v>737481.04</v>
      </c>
    </row>
    <row r="1224" spans="1:3" x14ac:dyDescent="0.55000000000000004">
      <c r="A1224" s="11">
        <v>43360</v>
      </c>
      <c r="B1224" s="12">
        <v>137060</v>
      </c>
      <c r="C1224" s="13">
        <v>686907.3</v>
      </c>
    </row>
    <row r="1225" spans="1:3" x14ac:dyDescent="0.55000000000000004">
      <c r="A1225" s="11">
        <v>43361</v>
      </c>
      <c r="B1225" s="12">
        <v>167096</v>
      </c>
      <c r="C1225" s="13">
        <v>844768.9</v>
      </c>
    </row>
    <row r="1226" spans="1:3" x14ac:dyDescent="0.55000000000000004">
      <c r="A1226" s="11">
        <v>43362</v>
      </c>
      <c r="B1226" s="12">
        <v>177140</v>
      </c>
      <c r="C1226" s="13">
        <v>903544.91</v>
      </c>
    </row>
    <row r="1227" spans="1:3" x14ac:dyDescent="0.55000000000000004">
      <c r="A1227" s="11">
        <v>43363</v>
      </c>
      <c r="B1227" s="12">
        <v>97843</v>
      </c>
      <c r="C1227" s="13">
        <v>498277.78</v>
      </c>
    </row>
    <row r="1228" spans="1:3" x14ac:dyDescent="0.55000000000000004">
      <c r="A1228" s="11">
        <v>43364</v>
      </c>
      <c r="B1228" s="12">
        <v>177790</v>
      </c>
      <c r="C1228" s="13">
        <v>911458.09</v>
      </c>
    </row>
    <row r="1229" spans="1:3" x14ac:dyDescent="0.55000000000000004">
      <c r="A1229" s="11">
        <v>43367</v>
      </c>
      <c r="B1229" s="12">
        <v>138206</v>
      </c>
      <c r="C1229" s="13">
        <v>726126.45</v>
      </c>
    </row>
    <row r="1230" spans="1:3" x14ac:dyDescent="0.55000000000000004">
      <c r="A1230" s="11">
        <v>43368</v>
      </c>
      <c r="B1230" s="12">
        <v>112391</v>
      </c>
      <c r="C1230" s="13">
        <v>592948.14</v>
      </c>
    </row>
    <row r="1231" spans="1:3" x14ac:dyDescent="0.55000000000000004">
      <c r="A1231" s="11">
        <v>43369</v>
      </c>
      <c r="B1231" s="12">
        <v>103178</v>
      </c>
      <c r="C1231" s="13">
        <v>540330.93999999994</v>
      </c>
    </row>
    <row r="1232" spans="1:3" x14ac:dyDescent="0.55000000000000004">
      <c r="A1232" s="11">
        <v>43370</v>
      </c>
      <c r="B1232" s="12">
        <v>109447</v>
      </c>
      <c r="C1232" s="13">
        <v>574481.68999999994</v>
      </c>
    </row>
    <row r="1233" spans="1:3" x14ac:dyDescent="0.55000000000000004">
      <c r="A1233" s="11">
        <v>43371</v>
      </c>
      <c r="B1233" s="12">
        <v>119031</v>
      </c>
      <c r="C1233" s="13">
        <v>628967.1</v>
      </c>
    </row>
    <row r="1234" spans="1:3" x14ac:dyDescent="0.55000000000000004">
      <c r="A1234" s="11">
        <v>43374</v>
      </c>
      <c r="B1234" s="12">
        <v>127553</v>
      </c>
      <c r="C1234" s="13">
        <v>689382.98</v>
      </c>
    </row>
    <row r="1235" spans="1:3" x14ac:dyDescent="0.55000000000000004">
      <c r="A1235" s="11">
        <v>43376</v>
      </c>
      <c r="B1235" s="12">
        <v>149793</v>
      </c>
      <c r="C1235" s="13">
        <v>829569.7</v>
      </c>
    </row>
    <row r="1236" spans="1:3" x14ac:dyDescent="0.55000000000000004">
      <c r="A1236" s="11">
        <v>43377</v>
      </c>
      <c r="B1236" s="12">
        <v>128187</v>
      </c>
      <c r="C1236" s="13">
        <v>714544.2</v>
      </c>
    </row>
    <row r="1237" spans="1:3" x14ac:dyDescent="0.55000000000000004">
      <c r="A1237" s="11">
        <v>43378</v>
      </c>
      <c r="B1237" s="12">
        <v>146666</v>
      </c>
      <c r="C1237" s="13">
        <v>810879.43</v>
      </c>
    </row>
    <row r="1238" spans="1:3" x14ac:dyDescent="0.55000000000000004">
      <c r="A1238" s="11">
        <v>43381</v>
      </c>
      <c r="B1238" s="12">
        <v>100888</v>
      </c>
      <c r="C1238" s="13">
        <v>551984.27</v>
      </c>
    </row>
    <row r="1239" spans="1:3" x14ac:dyDescent="0.55000000000000004">
      <c r="A1239" s="11">
        <v>43382</v>
      </c>
      <c r="B1239" s="12">
        <v>117751</v>
      </c>
      <c r="C1239" s="13">
        <v>653148.21</v>
      </c>
    </row>
    <row r="1240" spans="1:3" x14ac:dyDescent="0.55000000000000004">
      <c r="A1240" s="11">
        <v>43383</v>
      </c>
      <c r="B1240" s="12">
        <v>134644</v>
      </c>
      <c r="C1240" s="13">
        <v>740797.48</v>
      </c>
    </row>
    <row r="1241" spans="1:3" x14ac:dyDescent="0.55000000000000004">
      <c r="A1241" s="11">
        <v>43384</v>
      </c>
      <c r="B1241" s="12">
        <v>152449</v>
      </c>
      <c r="C1241" s="13">
        <v>811177.33</v>
      </c>
    </row>
    <row r="1242" spans="1:3" x14ac:dyDescent="0.55000000000000004">
      <c r="A1242" s="11">
        <v>43385</v>
      </c>
      <c r="B1242" s="12">
        <v>129543</v>
      </c>
      <c r="C1242" s="13">
        <v>681963.24</v>
      </c>
    </row>
    <row r="1243" spans="1:3" x14ac:dyDescent="0.55000000000000004">
      <c r="A1243" s="11">
        <v>43388</v>
      </c>
      <c r="B1243" s="12">
        <v>134649</v>
      </c>
      <c r="C1243" s="13">
        <v>711621.66</v>
      </c>
    </row>
    <row r="1244" spans="1:3" x14ac:dyDescent="0.55000000000000004">
      <c r="A1244" s="11">
        <v>43389</v>
      </c>
      <c r="B1244" s="12">
        <v>124014</v>
      </c>
      <c r="C1244" s="13">
        <v>652452.78</v>
      </c>
    </row>
    <row r="1245" spans="1:3" x14ac:dyDescent="0.55000000000000004">
      <c r="A1245" s="11">
        <v>43390</v>
      </c>
      <c r="B1245" s="12">
        <v>158685</v>
      </c>
      <c r="C1245" s="13">
        <v>826772.76</v>
      </c>
    </row>
    <row r="1246" spans="1:3" x14ac:dyDescent="0.55000000000000004">
      <c r="A1246" s="11">
        <v>43391</v>
      </c>
      <c r="B1246" s="12">
        <v>89149</v>
      </c>
      <c r="C1246" s="13">
        <v>453769.14</v>
      </c>
    </row>
    <row r="1247" spans="1:3" x14ac:dyDescent="0.55000000000000004">
      <c r="A1247" s="11">
        <v>43392</v>
      </c>
      <c r="B1247" s="12">
        <v>115013</v>
      </c>
      <c r="C1247" s="13">
        <v>585172.09</v>
      </c>
    </row>
    <row r="1248" spans="1:3" x14ac:dyDescent="0.55000000000000004">
      <c r="A1248" s="11">
        <v>43395</v>
      </c>
      <c r="B1248" s="12">
        <v>106444</v>
      </c>
      <c r="C1248" s="13">
        <v>543001.19999999995</v>
      </c>
    </row>
    <row r="1249" spans="1:3" x14ac:dyDescent="0.55000000000000004">
      <c r="A1249" s="11">
        <v>43396</v>
      </c>
      <c r="B1249" s="12">
        <v>158576</v>
      </c>
      <c r="C1249" s="13">
        <v>790423.27</v>
      </c>
    </row>
    <row r="1250" spans="1:3" x14ac:dyDescent="0.55000000000000004">
      <c r="A1250" s="11">
        <v>43397</v>
      </c>
      <c r="B1250" s="12">
        <v>152317</v>
      </c>
      <c r="C1250" s="13">
        <v>748929.93</v>
      </c>
    </row>
    <row r="1251" spans="1:3" x14ac:dyDescent="0.55000000000000004">
      <c r="A1251" s="11">
        <v>43398</v>
      </c>
      <c r="B1251" s="12">
        <v>122166</v>
      </c>
      <c r="C1251" s="13">
        <v>601104.02</v>
      </c>
    </row>
    <row r="1252" spans="1:3" x14ac:dyDescent="0.55000000000000004">
      <c r="A1252" s="11">
        <v>43399</v>
      </c>
      <c r="B1252" s="12">
        <v>137590</v>
      </c>
      <c r="C1252" s="13">
        <v>676779.12</v>
      </c>
    </row>
    <row r="1253" spans="1:3" x14ac:dyDescent="0.55000000000000004">
      <c r="A1253" s="11">
        <v>43402</v>
      </c>
      <c r="B1253" s="12">
        <v>112653</v>
      </c>
      <c r="C1253" s="13">
        <v>557103.28</v>
      </c>
    </row>
    <row r="1254" spans="1:3" x14ac:dyDescent="0.55000000000000004">
      <c r="A1254" s="11">
        <v>43403</v>
      </c>
      <c r="B1254" s="12">
        <v>150623</v>
      </c>
      <c r="C1254" s="13">
        <v>736200.53</v>
      </c>
    </row>
    <row r="1255" spans="1:3" x14ac:dyDescent="0.55000000000000004">
      <c r="A1255" s="11">
        <v>43404</v>
      </c>
      <c r="B1255" s="12">
        <v>138526</v>
      </c>
      <c r="C1255" s="13">
        <v>681106.48</v>
      </c>
    </row>
    <row r="1256" spans="1:3" x14ac:dyDescent="0.55000000000000004">
      <c r="A1256" s="11">
        <v>43405</v>
      </c>
      <c r="B1256" s="12">
        <v>172625</v>
      </c>
      <c r="C1256" s="13">
        <v>817384.44</v>
      </c>
    </row>
    <row r="1257" spans="1:3" x14ac:dyDescent="0.55000000000000004">
      <c r="A1257" s="11">
        <v>43406</v>
      </c>
      <c r="B1257" s="12">
        <v>147634</v>
      </c>
      <c r="C1257" s="13">
        <v>681117.73</v>
      </c>
    </row>
    <row r="1258" spans="1:3" x14ac:dyDescent="0.55000000000000004">
      <c r="A1258" s="11">
        <v>43409</v>
      </c>
      <c r="B1258" s="12">
        <v>111801</v>
      </c>
      <c r="C1258" s="13">
        <v>517295.51</v>
      </c>
    </row>
    <row r="1259" spans="1:3" x14ac:dyDescent="0.55000000000000004">
      <c r="A1259" s="11">
        <v>43410</v>
      </c>
      <c r="B1259" s="12">
        <v>131410</v>
      </c>
      <c r="C1259" s="13">
        <v>599985.19999999995</v>
      </c>
    </row>
    <row r="1260" spans="1:3" x14ac:dyDescent="0.55000000000000004">
      <c r="A1260" s="11">
        <v>43411</v>
      </c>
      <c r="B1260" s="12">
        <v>12463</v>
      </c>
      <c r="C1260" s="13">
        <v>56873.08</v>
      </c>
    </row>
    <row r="1261" spans="1:3" x14ac:dyDescent="0.55000000000000004">
      <c r="A1261" s="11">
        <v>43412</v>
      </c>
      <c r="B1261" s="12">
        <v>94593</v>
      </c>
      <c r="C1261" s="13">
        <v>420420.49</v>
      </c>
    </row>
    <row r="1262" spans="1:3" x14ac:dyDescent="0.55000000000000004">
      <c r="A1262" s="11">
        <v>43413</v>
      </c>
      <c r="B1262" s="12">
        <v>144478</v>
      </c>
      <c r="C1262" s="13">
        <v>629556.01</v>
      </c>
    </row>
    <row r="1263" spans="1:3" x14ac:dyDescent="0.55000000000000004">
      <c r="A1263" s="11">
        <v>43416</v>
      </c>
      <c r="B1263" s="12">
        <v>130303</v>
      </c>
      <c r="C1263" s="13">
        <v>578614.81000000006</v>
      </c>
    </row>
    <row r="1264" spans="1:3" x14ac:dyDescent="0.55000000000000004">
      <c r="A1264" s="11">
        <v>43417</v>
      </c>
      <c r="B1264" s="12">
        <v>193650</v>
      </c>
      <c r="C1264" s="13">
        <v>817921.37</v>
      </c>
    </row>
    <row r="1265" spans="1:3" x14ac:dyDescent="0.55000000000000004">
      <c r="A1265" s="11">
        <v>43418</v>
      </c>
      <c r="B1265" s="12">
        <v>219093</v>
      </c>
      <c r="C1265" s="13">
        <v>890613.68</v>
      </c>
    </row>
    <row r="1266" spans="1:3" x14ac:dyDescent="0.55000000000000004">
      <c r="A1266" s="11">
        <v>43419</v>
      </c>
      <c r="B1266" s="12">
        <v>156336</v>
      </c>
      <c r="C1266" s="13">
        <v>636279.93999999994</v>
      </c>
    </row>
    <row r="1267" spans="1:3" x14ac:dyDescent="0.55000000000000004">
      <c r="A1267" s="11">
        <v>43420</v>
      </c>
      <c r="B1267" s="12">
        <v>177149</v>
      </c>
      <c r="C1267" s="13">
        <v>729548.1</v>
      </c>
    </row>
    <row r="1268" spans="1:3" x14ac:dyDescent="0.55000000000000004">
      <c r="A1268" s="11">
        <v>43423</v>
      </c>
      <c r="B1268" s="12">
        <v>162398</v>
      </c>
      <c r="C1268" s="13">
        <v>659263.23</v>
      </c>
    </row>
    <row r="1269" spans="1:3" x14ac:dyDescent="0.55000000000000004">
      <c r="A1269" s="11">
        <v>43424</v>
      </c>
      <c r="B1269" s="12">
        <v>224646</v>
      </c>
      <c r="C1269" s="13">
        <v>896553.64</v>
      </c>
    </row>
    <row r="1270" spans="1:3" x14ac:dyDescent="0.55000000000000004">
      <c r="A1270" s="11">
        <v>43425</v>
      </c>
      <c r="B1270" s="12">
        <v>173435</v>
      </c>
      <c r="C1270" s="13">
        <v>677118.66</v>
      </c>
    </row>
    <row r="1271" spans="1:3" x14ac:dyDescent="0.55000000000000004">
      <c r="A1271" s="11">
        <v>43426</v>
      </c>
      <c r="B1271" s="12">
        <v>134342</v>
      </c>
      <c r="C1271" s="13">
        <v>517334.33</v>
      </c>
    </row>
    <row r="1272" spans="1:3" x14ac:dyDescent="0.55000000000000004">
      <c r="A1272" s="11">
        <v>43427</v>
      </c>
      <c r="B1272" s="12">
        <v>156841</v>
      </c>
      <c r="C1272" s="13">
        <v>569796.25</v>
      </c>
    </row>
    <row r="1273" spans="1:3" x14ac:dyDescent="0.55000000000000004">
      <c r="A1273" s="11">
        <v>43430</v>
      </c>
      <c r="B1273" s="12">
        <v>163073</v>
      </c>
      <c r="C1273" s="13">
        <v>595352.6</v>
      </c>
    </row>
    <row r="1274" spans="1:3" x14ac:dyDescent="0.55000000000000004">
      <c r="A1274" s="11">
        <v>43431</v>
      </c>
      <c r="B1274" s="12">
        <v>198254</v>
      </c>
      <c r="C1274" s="13">
        <v>725371.54</v>
      </c>
    </row>
    <row r="1275" spans="1:3" x14ac:dyDescent="0.55000000000000004">
      <c r="A1275" s="11">
        <v>43432</v>
      </c>
      <c r="B1275" s="12">
        <v>201630</v>
      </c>
      <c r="C1275" s="13">
        <v>736132.41</v>
      </c>
    </row>
    <row r="1276" spans="1:3" x14ac:dyDescent="0.55000000000000004">
      <c r="A1276" s="11">
        <v>43433</v>
      </c>
      <c r="B1276" s="12">
        <v>220712</v>
      </c>
      <c r="C1276" s="13">
        <v>786290.82</v>
      </c>
    </row>
    <row r="1277" spans="1:3" x14ac:dyDescent="0.55000000000000004">
      <c r="A1277" s="11">
        <v>43434</v>
      </c>
      <c r="B1277" s="12">
        <v>214319</v>
      </c>
      <c r="C1277" s="13">
        <v>762047.99</v>
      </c>
    </row>
    <row r="1278" spans="1:3" x14ac:dyDescent="0.55000000000000004">
      <c r="A1278" s="11">
        <v>43437</v>
      </c>
      <c r="B1278" s="12">
        <v>187835</v>
      </c>
      <c r="C1278" s="13">
        <v>702856.1</v>
      </c>
    </row>
    <row r="1279" spans="1:3" x14ac:dyDescent="0.55000000000000004">
      <c r="A1279" s="11">
        <v>43438</v>
      </c>
      <c r="B1279" s="12">
        <v>201509</v>
      </c>
      <c r="C1279" s="13">
        <v>763579.49</v>
      </c>
    </row>
    <row r="1280" spans="1:3" x14ac:dyDescent="0.55000000000000004">
      <c r="A1280" s="11">
        <v>43439</v>
      </c>
      <c r="B1280" s="12">
        <v>199877</v>
      </c>
      <c r="C1280" s="13">
        <v>753987.68</v>
      </c>
    </row>
    <row r="1281" spans="1:3" x14ac:dyDescent="0.55000000000000004">
      <c r="A1281" s="11">
        <v>43440</v>
      </c>
      <c r="B1281" s="12">
        <v>356339</v>
      </c>
      <c r="C1281" s="13">
        <v>1301699.74</v>
      </c>
    </row>
    <row r="1282" spans="1:3" x14ac:dyDescent="0.55000000000000004">
      <c r="A1282" s="11">
        <v>43441</v>
      </c>
      <c r="B1282" s="12">
        <v>287872</v>
      </c>
      <c r="C1282" s="13">
        <v>1072530.6200000001</v>
      </c>
    </row>
    <row r="1283" spans="1:3" x14ac:dyDescent="0.55000000000000004">
      <c r="A1283" s="11">
        <v>43444</v>
      </c>
      <c r="B1283" s="12">
        <v>181604</v>
      </c>
      <c r="C1283" s="13">
        <v>680534.15</v>
      </c>
    </row>
    <row r="1284" spans="1:3" x14ac:dyDescent="0.55000000000000004">
      <c r="A1284" s="11">
        <v>43445</v>
      </c>
      <c r="B1284" s="12">
        <v>171940</v>
      </c>
      <c r="C1284" s="13">
        <v>641295.15</v>
      </c>
    </row>
    <row r="1285" spans="1:3" x14ac:dyDescent="0.55000000000000004">
      <c r="A1285" s="11">
        <v>43446</v>
      </c>
      <c r="B1285" s="12">
        <v>186517</v>
      </c>
      <c r="C1285" s="13">
        <v>703632.91</v>
      </c>
    </row>
    <row r="1286" spans="1:3" x14ac:dyDescent="0.55000000000000004">
      <c r="A1286" s="11">
        <v>43447</v>
      </c>
      <c r="B1286" s="12">
        <v>205243</v>
      </c>
      <c r="C1286" s="13">
        <v>755052.61</v>
      </c>
    </row>
    <row r="1287" spans="1:3" x14ac:dyDescent="0.55000000000000004">
      <c r="A1287" s="11">
        <v>43448</v>
      </c>
      <c r="B1287" s="12">
        <v>165604</v>
      </c>
      <c r="C1287" s="13">
        <v>620923.25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D1D3D-C3E9-4623-8726-D8AAEDAD502D}">
  <dimension ref="A1:B3367"/>
  <sheetViews>
    <sheetView workbookViewId="0">
      <selection sqref="A1:A1048576"/>
    </sheetView>
  </sheetViews>
  <sheetFormatPr defaultRowHeight="14.4" x14ac:dyDescent="0.55000000000000004"/>
  <cols>
    <col min="1" max="1" width="10.15625" style="15" bestFit="1" customWidth="1"/>
  </cols>
  <sheetData>
    <row r="1" spans="1:2" x14ac:dyDescent="0.55000000000000004">
      <c r="A1" s="15" t="s">
        <v>76</v>
      </c>
      <c r="B1" t="s">
        <v>77</v>
      </c>
    </row>
    <row r="2" spans="1:2" x14ac:dyDescent="0.55000000000000004">
      <c r="A2" s="15">
        <v>43457</v>
      </c>
      <c r="B2">
        <v>70.138400000000004</v>
      </c>
    </row>
    <row r="3" spans="1:2" x14ac:dyDescent="0.55000000000000004">
      <c r="A3" s="15">
        <v>43456</v>
      </c>
      <c r="B3">
        <v>70.150700000000001</v>
      </c>
    </row>
    <row r="4" spans="1:2" x14ac:dyDescent="0.55000000000000004">
      <c r="A4" s="15">
        <v>43455</v>
      </c>
      <c r="B4">
        <v>70.141000000000005</v>
      </c>
    </row>
    <row r="5" spans="1:2" x14ac:dyDescent="0.55000000000000004">
      <c r="A5" s="15">
        <v>43454</v>
      </c>
      <c r="B5">
        <v>70.088999999999999</v>
      </c>
    </row>
    <row r="6" spans="1:2" x14ac:dyDescent="0.55000000000000004">
      <c r="A6" s="15">
        <v>43453</v>
      </c>
      <c r="B6">
        <v>70.695599999999999</v>
      </c>
    </row>
    <row r="7" spans="1:2" x14ac:dyDescent="0.55000000000000004">
      <c r="A7" s="15">
        <v>43452</v>
      </c>
      <c r="B7">
        <v>70.494200000000006</v>
      </c>
    </row>
    <row r="8" spans="1:2" x14ac:dyDescent="0.55000000000000004">
      <c r="A8" s="15">
        <v>43451</v>
      </c>
      <c r="B8">
        <v>71.593299999999999</v>
      </c>
    </row>
    <row r="9" spans="1:2" x14ac:dyDescent="0.55000000000000004">
      <c r="A9" s="15">
        <v>43450</v>
      </c>
      <c r="B9">
        <v>71.922200000000004</v>
      </c>
    </row>
    <row r="10" spans="1:2" x14ac:dyDescent="0.55000000000000004">
      <c r="A10" s="15">
        <v>43449</v>
      </c>
      <c r="B10">
        <v>71.963899999999995</v>
      </c>
    </row>
    <row r="11" spans="1:2" x14ac:dyDescent="0.55000000000000004">
      <c r="A11" s="15">
        <v>43448</v>
      </c>
      <c r="B11">
        <v>71.963899999999995</v>
      </c>
    </row>
    <row r="12" spans="1:2" x14ac:dyDescent="0.55000000000000004">
      <c r="A12" s="15">
        <v>43447</v>
      </c>
      <c r="B12">
        <v>71.527500000000003</v>
      </c>
    </row>
    <row r="13" spans="1:2" x14ac:dyDescent="0.55000000000000004">
      <c r="A13" s="15">
        <v>43446</v>
      </c>
      <c r="B13">
        <v>71.841099999999997</v>
      </c>
    </row>
    <row r="14" spans="1:2" x14ac:dyDescent="0.55000000000000004">
      <c r="A14" s="15">
        <v>43445</v>
      </c>
      <c r="B14">
        <v>72.332800000000006</v>
      </c>
    </row>
    <row r="15" spans="1:2" x14ac:dyDescent="0.55000000000000004">
      <c r="A15" s="15">
        <v>43444</v>
      </c>
      <c r="B15">
        <v>72.516400000000004</v>
      </c>
    </row>
    <row r="16" spans="1:2" x14ac:dyDescent="0.55000000000000004">
      <c r="A16" s="15">
        <v>43443</v>
      </c>
      <c r="B16">
        <v>71.372200000000007</v>
      </c>
    </row>
    <row r="17" spans="1:2" x14ac:dyDescent="0.55000000000000004">
      <c r="A17" s="15">
        <v>43442</v>
      </c>
      <c r="B17">
        <v>71.375100000000003</v>
      </c>
    </row>
    <row r="18" spans="1:2" x14ac:dyDescent="0.55000000000000004">
      <c r="A18" s="15">
        <v>43441</v>
      </c>
      <c r="B18">
        <v>71.375100000000003</v>
      </c>
    </row>
    <row r="19" spans="1:2" x14ac:dyDescent="0.55000000000000004">
      <c r="A19" s="15">
        <v>43440</v>
      </c>
      <c r="B19">
        <v>70.563500000000005</v>
      </c>
    </row>
    <row r="20" spans="1:2" x14ac:dyDescent="0.55000000000000004">
      <c r="A20" s="15">
        <v>43439</v>
      </c>
      <c r="B20">
        <v>70.652500000000003</v>
      </c>
    </row>
    <row r="21" spans="1:2" x14ac:dyDescent="0.55000000000000004">
      <c r="A21" s="15">
        <v>43438</v>
      </c>
      <c r="B21">
        <v>70.640299999999996</v>
      </c>
    </row>
    <row r="22" spans="1:2" x14ac:dyDescent="0.55000000000000004">
      <c r="A22" s="15">
        <v>43437</v>
      </c>
      <c r="B22">
        <v>70.482200000000006</v>
      </c>
    </row>
    <row r="23" spans="1:2" x14ac:dyDescent="0.55000000000000004">
      <c r="A23" s="15">
        <v>43436</v>
      </c>
      <c r="B23">
        <v>69.770300000000006</v>
      </c>
    </row>
    <row r="24" spans="1:2" x14ac:dyDescent="0.55000000000000004">
      <c r="A24" s="15">
        <v>43435</v>
      </c>
      <c r="B24">
        <v>69.647499999999994</v>
      </c>
    </row>
    <row r="25" spans="1:2" x14ac:dyDescent="0.55000000000000004">
      <c r="A25" s="15">
        <v>43434</v>
      </c>
      <c r="B25">
        <v>69.7196</v>
      </c>
    </row>
    <row r="26" spans="1:2" x14ac:dyDescent="0.55000000000000004">
      <c r="A26" s="15">
        <v>43433</v>
      </c>
      <c r="B26">
        <v>69.934700000000007</v>
      </c>
    </row>
    <row r="27" spans="1:2" x14ac:dyDescent="0.55000000000000004">
      <c r="A27" s="15">
        <v>43432</v>
      </c>
      <c r="B27">
        <v>70.61</v>
      </c>
    </row>
    <row r="28" spans="1:2" x14ac:dyDescent="0.55000000000000004">
      <c r="A28" s="15">
        <v>43431</v>
      </c>
      <c r="B28">
        <v>70.896100000000004</v>
      </c>
    </row>
    <row r="29" spans="1:2" x14ac:dyDescent="0.55000000000000004">
      <c r="A29" s="15">
        <v>43430</v>
      </c>
      <c r="B29">
        <v>70.819299999999998</v>
      </c>
    </row>
    <row r="30" spans="1:2" x14ac:dyDescent="0.55000000000000004">
      <c r="A30" s="15">
        <v>43429</v>
      </c>
      <c r="B30">
        <v>70.647099999999995</v>
      </c>
    </row>
    <row r="31" spans="1:2" x14ac:dyDescent="0.55000000000000004">
      <c r="A31" s="15">
        <v>43428</v>
      </c>
      <c r="B31">
        <v>70.575999999999993</v>
      </c>
    </row>
    <row r="32" spans="1:2" x14ac:dyDescent="0.55000000000000004">
      <c r="A32" s="15">
        <v>43427</v>
      </c>
      <c r="B32">
        <v>70.676500000000004</v>
      </c>
    </row>
    <row r="33" spans="1:2" x14ac:dyDescent="0.55000000000000004">
      <c r="A33" s="15">
        <v>43426</v>
      </c>
      <c r="B33">
        <v>70.842200000000005</v>
      </c>
    </row>
    <row r="34" spans="1:2" x14ac:dyDescent="0.55000000000000004">
      <c r="A34" s="15">
        <v>43425</v>
      </c>
      <c r="B34">
        <v>71.177499999999995</v>
      </c>
    </row>
    <row r="35" spans="1:2" x14ac:dyDescent="0.55000000000000004">
      <c r="A35" s="15">
        <v>43424</v>
      </c>
      <c r="B35">
        <v>71.422499999999999</v>
      </c>
    </row>
    <row r="36" spans="1:2" x14ac:dyDescent="0.55000000000000004">
      <c r="A36" s="15">
        <v>43423</v>
      </c>
      <c r="B36">
        <v>71.701700000000002</v>
      </c>
    </row>
    <row r="37" spans="1:2" x14ac:dyDescent="0.55000000000000004">
      <c r="A37" s="15">
        <v>43422</v>
      </c>
      <c r="B37">
        <v>71.784999999999997</v>
      </c>
    </row>
    <row r="38" spans="1:2" x14ac:dyDescent="0.55000000000000004">
      <c r="A38" s="15">
        <v>43421</v>
      </c>
      <c r="B38">
        <v>71.980699999999999</v>
      </c>
    </row>
    <row r="39" spans="1:2" x14ac:dyDescent="0.55000000000000004">
      <c r="A39" s="15">
        <v>43420</v>
      </c>
      <c r="B39">
        <v>71.784599999999998</v>
      </c>
    </row>
    <row r="40" spans="1:2" x14ac:dyDescent="0.55000000000000004">
      <c r="A40" s="15">
        <v>43419</v>
      </c>
      <c r="B40">
        <v>71.9011</v>
      </c>
    </row>
    <row r="41" spans="1:2" x14ac:dyDescent="0.55000000000000004">
      <c r="A41" s="15">
        <v>43418</v>
      </c>
      <c r="B41">
        <v>72.378399999999999</v>
      </c>
    </row>
    <row r="42" spans="1:2" x14ac:dyDescent="0.55000000000000004">
      <c r="A42" s="15">
        <v>43417</v>
      </c>
      <c r="B42">
        <v>72.563199999999995</v>
      </c>
    </row>
    <row r="43" spans="1:2" x14ac:dyDescent="0.55000000000000004">
      <c r="A43" s="15">
        <v>43416</v>
      </c>
      <c r="B43">
        <v>72.928600000000003</v>
      </c>
    </row>
    <row r="44" spans="1:2" x14ac:dyDescent="0.55000000000000004">
      <c r="A44" s="15">
        <v>43415</v>
      </c>
      <c r="B44">
        <v>72.5471</v>
      </c>
    </row>
    <row r="45" spans="1:2" x14ac:dyDescent="0.55000000000000004">
      <c r="A45" s="15">
        <v>43414</v>
      </c>
      <c r="B45">
        <v>72.481200000000001</v>
      </c>
    </row>
    <row r="46" spans="1:2" x14ac:dyDescent="0.55000000000000004">
      <c r="A46" s="15">
        <v>43413</v>
      </c>
      <c r="B46">
        <v>72.48</v>
      </c>
    </row>
    <row r="47" spans="1:2" x14ac:dyDescent="0.55000000000000004">
      <c r="A47" s="15">
        <v>43412</v>
      </c>
      <c r="B47">
        <v>72.907600000000002</v>
      </c>
    </row>
    <row r="48" spans="1:2" x14ac:dyDescent="0.55000000000000004">
      <c r="A48" s="15">
        <v>43411</v>
      </c>
      <c r="B48">
        <v>72.383200000000002</v>
      </c>
    </row>
    <row r="49" spans="1:2" x14ac:dyDescent="0.55000000000000004">
      <c r="A49" s="15">
        <v>43410</v>
      </c>
      <c r="B49">
        <v>73.082899999999995</v>
      </c>
    </row>
    <row r="50" spans="1:2" x14ac:dyDescent="0.55000000000000004">
      <c r="A50" s="15">
        <v>43409</v>
      </c>
      <c r="B50">
        <v>72.865799999999993</v>
      </c>
    </row>
    <row r="51" spans="1:2" x14ac:dyDescent="0.55000000000000004">
      <c r="A51" s="15">
        <v>43408</v>
      </c>
      <c r="B51">
        <v>72.940200000000004</v>
      </c>
    </row>
    <row r="52" spans="1:2" x14ac:dyDescent="0.55000000000000004">
      <c r="A52" s="15">
        <v>43407</v>
      </c>
      <c r="B52">
        <v>72.915400000000005</v>
      </c>
    </row>
    <row r="53" spans="1:2" x14ac:dyDescent="0.55000000000000004">
      <c r="A53" s="15">
        <v>43406</v>
      </c>
      <c r="B53">
        <v>72.915400000000005</v>
      </c>
    </row>
    <row r="54" spans="1:2" x14ac:dyDescent="0.55000000000000004">
      <c r="A54" s="15">
        <v>43405</v>
      </c>
      <c r="B54">
        <v>73.3172</v>
      </c>
    </row>
    <row r="55" spans="1:2" x14ac:dyDescent="0.55000000000000004">
      <c r="A55" s="15">
        <v>43404</v>
      </c>
      <c r="B55">
        <v>74.080100000000002</v>
      </c>
    </row>
    <row r="56" spans="1:2" x14ac:dyDescent="0.55000000000000004">
      <c r="A56" s="15">
        <v>43403</v>
      </c>
      <c r="B56">
        <v>73.659199999999998</v>
      </c>
    </row>
    <row r="57" spans="1:2" x14ac:dyDescent="0.55000000000000004">
      <c r="A57" s="15">
        <v>43402</v>
      </c>
      <c r="B57">
        <v>73.610399999999998</v>
      </c>
    </row>
    <row r="58" spans="1:2" x14ac:dyDescent="0.55000000000000004">
      <c r="A58" s="15">
        <v>43401</v>
      </c>
      <c r="B58">
        <v>73.134799999999998</v>
      </c>
    </row>
    <row r="59" spans="1:2" x14ac:dyDescent="0.55000000000000004">
      <c r="A59" s="15">
        <v>43400</v>
      </c>
      <c r="B59">
        <v>73.138400000000004</v>
      </c>
    </row>
    <row r="60" spans="1:2" x14ac:dyDescent="0.55000000000000004">
      <c r="A60" s="15">
        <v>43399</v>
      </c>
      <c r="B60">
        <v>73.125100000000003</v>
      </c>
    </row>
    <row r="61" spans="1:2" x14ac:dyDescent="0.55000000000000004">
      <c r="A61" s="15">
        <v>43398</v>
      </c>
      <c r="B61">
        <v>73.228800000000007</v>
      </c>
    </row>
    <row r="62" spans="1:2" x14ac:dyDescent="0.55000000000000004">
      <c r="A62" s="15">
        <v>43397</v>
      </c>
      <c r="B62">
        <v>73.230500000000006</v>
      </c>
    </row>
    <row r="63" spans="1:2" x14ac:dyDescent="0.55000000000000004">
      <c r="A63" s="15">
        <v>43396</v>
      </c>
      <c r="B63">
        <v>73.232100000000003</v>
      </c>
    </row>
    <row r="64" spans="1:2" x14ac:dyDescent="0.55000000000000004">
      <c r="A64" s="15">
        <v>43395</v>
      </c>
      <c r="B64">
        <v>73.664900000000003</v>
      </c>
    </row>
    <row r="65" spans="1:2" x14ac:dyDescent="0.55000000000000004">
      <c r="A65" s="15">
        <v>43394</v>
      </c>
      <c r="B65">
        <v>73.472499999999997</v>
      </c>
    </row>
    <row r="66" spans="1:2" x14ac:dyDescent="0.55000000000000004">
      <c r="A66" s="15">
        <v>43393</v>
      </c>
      <c r="B66">
        <v>73.473399999999998</v>
      </c>
    </row>
    <row r="67" spans="1:2" x14ac:dyDescent="0.55000000000000004">
      <c r="A67" s="15">
        <v>43392</v>
      </c>
      <c r="B67">
        <v>73.473399999999998</v>
      </c>
    </row>
    <row r="68" spans="1:2" x14ac:dyDescent="0.55000000000000004">
      <c r="A68" s="15">
        <v>43391</v>
      </c>
      <c r="B68">
        <v>73.52</v>
      </c>
    </row>
    <row r="69" spans="1:2" x14ac:dyDescent="0.55000000000000004">
      <c r="A69" s="15">
        <v>43390</v>
      </c>
      <c r="B69">
        <v>73.582300000000004</v>
      </c>
    </row>
    <row r="70" spans="1:2" x14ac:dyDescent="0.55000000000000004">
      <c r="A70" s="15">
        <v>43389</v>
      </c>
      <c r="B70">
        <v>73.465699999999998</v>
      </c>
    </row>
    <row r="71" spans="1:2" x14ac:dyDescent="0.55000000000000004">
      <c r="A71" s="15">
        <v>43388</v>
      </c>
      <c r="B71">
        <v>73.767700000000005</v>
      </c>
    </row>
    <row r="72" spans="1:2" x14ac:dyDescent="0.55000000000000004">
      <c r="A72" s="15">
        <v>43387</v>
      </c>
      <c r="B72">
        <v>73.687899999999999</v>
      </c>
    </row>
    <row r="73" spans="1:2" x14ac:dyDescent="0.55000000000000004">
      <c r="A73" s="15">
        <v>43386</v>
      </c>
      <c r="B73">
        <v>73.685900000000004</v>
      </c>
    </row>
    <row r="74" spans="1:2" x14ac:dyDescent="0.55000000000000004">
      <c r="A74" s="15">
        <v>43385</v>
      </c>
      <c r="B74">
        <v>73.685900000000004</v>
      </c>
    </row>
    <row r="75" spans="1:2" x14ac:dyDescent="0.55000000000000004">
      <c r="A75" s="15">
        <v>43384</v>
      </c>
      <c r="B75">
        <v>74.049000000000007</v>
      </c>
    </row>
    <row r="76" spans="1:2" x14ac:dyDescent="0.55000000000000004">
      <c r="A76" s="15">
        <v>43383</v>
      </c>
      <c r="B76">
        <v>74.248999999999995</v>
      </c>
    </row>
    <row r="77" spans="1:2" x14ac:dyDescent="0.55000000000000004">
      <c r="A77" s="15">
        <v>43382</v>
      </c>
      <c r="B77">
        <v>74.340699999999998</v>
      </c>
    </row>
    <row r="78" spans="1:2" x14ac:dyDescent="0.55000000000000004">
      <c r="A78" s="15">
        <v>43381</v>
      </c>
      <c r="B78">
        <v>73.881200000000007</v>
      </c>
    </row>
    <row r="79" spans="1:2" x14ac:dyDescent="0.55000000000000004">
      <c r="A79" s="15">
        <v>43380</v>
      </c>
      <c r="B79">
        <v>73.890600000000006</v>
      </c>
    </row>
    <row r="80" spans="1:2" x14ac:dyDescent="0.55000000000000004">
      <c r="A80" s="15">
        <v>43379</v>
      </c>
      <c r="B80">
        <v>74.09</v>
      </c>
    </row>
    <row r="81" spans="1:2" x14ac:dyDescent="0.55000000000000004">
      <c r="A81" s="15">
        <v>43378</v>
      </c>
      <c r="B81">
        <v>74.099900000000005</v>
      </c>
    </row>
    <row r="82" spans="1:2" x14ac:dyDescent="0.55000000000000004">
      <c r="A82" s="15">
        <v>43377</v>
      </c>
      <c r="B82">
        <v>73.629800000000003</v>
      </c>
    </row>
    <row r="83" spans="1:2" x14ac:dyDescent="0.55000000000000004">
      <c r="A83" s="15">
        <v>43376</v>
      </c>
      <c r="B83">
        <v>73.3476</v>
      </c>
    </row>
    <row r="84" spans="1:2" x14ac:dyDescent="0.55000000000000004">
      <c r="A84" s="15">
        <v>43375</v>
      </c>
      <c r="B84">
        <v>72.924000000000007</v>
      </c>
    </row>
    <row r="85" spans="1:2" x14ac:dyDescent="0.55000000000000004">
      <c r="A85" s="15">
        <v>43374</v>
      </c>
      <c r="B85">
        <v>73.367199999999997</v>
      </c>
    </row>
    <row r="86" spans="1:2" x14ac:dyDescent="0.55000000000000004">
      <c r="A86" s="15">
        <v>43373</v>
      </c>
      <c r="B86">
        <v>72.514200000000002</v>
      </c>
    </row>
    <row r="87" spans="1:2" x14ac:dyDescent="0.55000000000000004">
      <c r="A87" s="15">
        <v>43372</v>
      </c>
      <c r="B87">
        <v>72.515100000000004</v>
      </c>
    </row>
    <row r="88" spans="1:2" x14ac:dyDescent="0.55000000000000004">
      <c r="A88" s="15">
        <v>43371</v>
      </c>
      <c r="B88">
        <v>72.515100000000004</v>
      </c>
    </row>
    <row r="89" spans="1:2" x14ac:dyDescent="0.55000000000000004">
      <c r="A89" s="15">
        <v>43370</v>
      </c>
      <c r="B89">
        <v>72.616900000000001</v>
      </c>
    </row>
    <row r="90" spans="1:2" x14ac:dyDescent="0.55000000000000004">
      <c r="A90" s="15">
        <v>43369</v>
      </c>
      <c r="B90">
        <v>72.417900000000003</v>
      </c>
    </row>
    <row r="91" spans="1:2" x14ac:dyDescent="0.55000000000000004">
      <c r="A91" s="15">
        <v>43368</v>
      </c>
      <c r="B91">
        <v>72.680400000000006</v>
      </c>
    </row>
    <row r="92" spans="1:2" x14ac:dyDescent="0.55000000000000004">
      <c r="A92" s="15">
        <v>43367</v>
      </c>
      <c r="B92">
        <v>72.688800000000001</v>
      </c>
    </row>
    <row r="93" spans="1:2" x14ac:dyDescent="0.55000000000000004">
      <c r="A93" s="15">
        <v>43366</v>
      </c>
      <c r="B93">
        <v>72.241600000000005</v>
      </c>
    </row>
    <row r="94" spans="1:2" x14ac:dyDescent="0.55000000000000004">
      <c r="A94" s="15">
        <v>43365</v>
      </c>
      <c r="B94">
        <v>72.236099999999993</v>
      </c>
    </row>
    <row r="95" spans="1:2" x14ac:dyDescent="0.55000000000000004">
      <c r="A95" s="15">
        <v>43364</v>
      </c>
      <c r="B95">
        <v>72.2149</v>
      </c>
    </row>
    <row r="96" spans="1:2" x14ac:dyDescent="0.55000000000000004">
      <c r="A96" s="15">
        <v>43363</v>
      </c>
      <c r="B96">
        <v>72.037300000000002</v>
      </c>
    </row>
    <row r="97" spans="1:2" x14ac:dyDescent="0.55000000000000004">
      <c r="A97" s="15">
        <v>43362</v>
      </c>
      <c r="B97">
        <v>72.013800000000003</v>
      </c>
    </row>
    <row r="98" spans="1:2" x14ac:dyDescent="0.55000000000000004">
      <c r="A98" s="15">
        <v>43361</v>
      </c>
      <c r="B98">
        <v>72.852800000000002</v>
      </c>
    </row>
    <row r="99" spans="1:2" x14ac:dyDescent="0.55000000000000004">
      <c r="A99" s="15">
        <v>43360</v>
      </c>
      <c r="B99">
        <v>72.541799999999995</v>
      </c>
    </row>
    <row r="100" spans="1:2" x14ac:dyDescent="0.55000000000000004">
      <c r="A100" s="15">
        <v>43359</v>
      </c>
      <c r="B100">
        <v>72.101299999999995</v>
      </c>
    </row>
    <row r="101" spans="1:2" x14ac:dyDescent="0.55000000000000004">
      <c r="A101" s="15">
        <v>43358</v>
      </c>
      <c r="B101">
        <v>72.104699999999994</v>
      </c>
    </row>
    <row r="102" spans="1:2" x14ac:dyDescent="0.55000000000000004">
      <c r="A102" s="15">
        <v>43357</v>
      </c>
      <c r="B102">
        <v>72.104699999999994</v>
      </c>
    </row>
    <row r="103" spans="1:2" x14ac:dyDescent="0.55000000000000004">
      <c r="A103" s="15">
        <v>43356</v>
      </c>
      <c r="B103">
        <v>72.000399999999999</v>
      </c>
    </row>
    <row r="104" spans="1:2" x14ac:dyDescent="0.55000000000000004">
      <c r="A104" s="15">
        <v>43355</v>
      </c>
      <c r="B104">
        <v>71.9358</v>
      </c>
    </row>
    <row r="105" spans="1:2" x14ac:dyDescent="0.55000000000000004">
      <c r="A105" s="15">
        <v>43354</v>
      </c>
      <c r="B105">
        <v>72.6584</v>
      </c>
    </row>
    <row r="106" spans="1:2" x14ac:dyDescent="0.55000000000000004">
      <c r="A106" s="15">
        <v>43353</v>
      </c>
      <c r="B106">
        <v>72.575500000000005</v>
      </c>
    </row>
    <row r="107" spans="1:2" x14ac:dyDescent="0.55000000000000004">
      <c r="A107" s="15">
        <v>43352</v>
      </c>
      <c r="B107">
        <v>72.104100000000003</v>
      </c>
    </row>
    <row r="108" spans="1:2" x14ac:dyDescent="0.55000000000000004">
      <c r="A108" s="15">
        <v>43351</v>
      </c>
      <c r="B108">
        <v>72.103300000000004</v>
      </c>
    </row>
    <row r="109" spans="1:2" x14ac:dyDescent="0.55000000000000004">
      <c r="A109" s="15">
        <v>43350</v>
      </c>
      <c r="B109">
        <v>72.103499999999997</v>
      </c>
    </row>
    <row r="110" spans="1:2" x14ac:dyDescent="0.55000000000000004">
      <c r="A110" s="15">
        <v>43349</v>
      </c>
      <c r="B110">
        <v>71.943200000000004</v>
      </c>
    </row>
    <row r="111" spans="1:2" x14ac:dyDescent="0.55000000000000004">
      <c r="A111" s="15">
        <v>43348</v>
      </c>
      <c r="B111">
        <v>71.757000000000005</v>
      </c>
    </row>
    <row r="112" spans="1:2" x14ac:dyDescent="0.55000000000000004">
      <c r="A112" s="15">
        <v>43347</v>
      </c>
      <c r="B112">
        <v>71.586600000000004</v>
      </c>
    </row>
    <row r="113" spans="1:2" x14ac:dyDescent="0.55000000000000004">
      <c r="A113" s="15">
        <v>43346</v>
      </c>
      <c r="B113">
        <v>71.1524</v>
      </c>
    </row>
    <row r="114" spans="1:2" x14ac:dyDescent="0.55000000000000004">
      <c r="A114" s="15">
        <v>43345</v>
      </c>
      <c r="B114">
        <v>71.002899999999997</v>
      </c>
    </row>
    <row r="115" spans="1:2" x14ac:dyDescent="0.55000000000000004">
      <c r="A115" s="15">
        <v>43344</v>
      </c>
      <c r="B115">
        <v>70.870099999999994</v>
      </c>
    </row>
    <row r="116" spans="1:2" x14ac:dyDescent="0.55000000000000004">
      <c r="A116" s="15">
        <v>43343</v>
      </c>
      <c r="B116">
        <v>70.870099999999994</v>
      </c>
    </row>
    <row r="117" spans="1:2" x14ac:dyDescent="0.55000000000000004">
      <c r="A117" s="15">
        <v>43342</v>
      </c>
      <c r="B117">
        <v>71.064999999999998</v>
      </c>
    </row>
    <row r="118" spans="1:2" x14ac:dyDescent="0.55000000000000004">
      <c r="A118" s="15">
        <v>43341</v>
      </c>
      <c r="B118">
        <v>70.607600000000005</v>
      </c>
    </row>
    <row r="119" spans="1:2" x14ac:dyDescent="0.55000000000000004">
      <c r="A119" s="15">
        <v>43340</v>
      </c>
      <c r="B119">
        <v>70.264399999999995</v>
      </c>
    </row>
    <row r="120" spans="1:2" x14ac:dyDescent="0.55000000000000004">
      <c r="A120" s="15">
        <v>43339</v>
      </c>
      <c r="B120">
        <v>69.954999999999998</v>
      </c>
    </row>
    <row r="121" spans="1:2" x14ac:dyDescent="0.55000000000000004">
      <c r="A121" s="15">
        <v>43338</v>
      </c>
      <c r="B121">
        <v>69.774500000000003</v>
      </c>
    </row>
    <row r="122" spans="1:2" x14ac:dyDescent="0.55000000000000004">
      <c r="A122" s="15">
        <v>43337</v>
      </c>
      <c r="B122">
        <v>69.775300000000001</v>
      </c>
    </row>
    <row r="123" spans="1:2" x14ac:dyDescent="0.55000000000000004">
      <c r="A123" s="15">
        <v>43336</v>
      </c>
      <c r="B123">
        <v>69.775300000000001</v>
      </c>
    </row>
    <row r="124" spans="1:2" x14ac:dyDescent="0.55000000000000004">
      <c r="A124" s="15">
        <v>43335</v>
      </c>
      <c r="B124">
        <v>70.287400000000005</v>
      </c>
    </row>
    <row r="125" spans="1:2" x14ac:dyDescent="0.55000000000000004">
      <c r="A125" s="15">
        <v>43334</v>
      </c>
      <c r="B125">
        <v>69.7988</v>
      </c>
    </row>
    <row r="126" spans="1:2" x14ac:dyDescent="0.55000000000000004">
      <c r="A126" s="15">
        <v>43333</v>
      </c>
      <c r="B126">
        <v>69.812600000000003</v>
      </c>
    </row>
    <row r="127" spans="1:2" x14ac:dyDescent="0.55000000000000004">
      <c r="A127" s="15">
        <v>43332</v>
      </c>
      <c r="B127">
        <v>69.763300000000001</v>
      </c>
    </row>
    <row r="128" spans="1:2" x14ac:dyDescent="0.55000000000000004">
      <c r="A128" s="15">
        <v>43331</v>
      </c>
      <c r="B128">
        <v>69.829499999999996</v>
      </c>
    </row>
    <row r="129" spans="1:2" x14ac:dyDescent="0.55000000000000004">
      <c r="A129" s="15">
        <v>43330</v>
      </c>
      <c r="B129">
        <v>69.795100000000005</v>
      </c>
    </row>
    <row r="130" spans="1:2" x14ac:dyDescent="0.55000000000000004">
      <c r="A130" s="15">
        <v>43329</v>
      </c>
      <c r="B130">
        <v>69.795100000000005</v>
      </c>
    </row>
    <row r="131" spans="1:2" x14ac:dyDescent="0.55000000000000004">
      <c r="A131" s="15">
        <v>43328</v>
      </c>
      <c r="B131">
        <v>70.013800000000003</v>
      </c>
    </row>
    <row r="132" spans="1:2" x14ac:dyDescent="0.55000000000000004">
      <c r="A132" s="15">
        <v>43327</v>
      </c>
      <c r="B132">
        <v>70.278099999999995</v>
      </c>
    </row>
    <row r="133" spans="1:2" x14ac:dyDescent="0.55000000000000004">
      <c r="A133" s="15">
        <v>43326</v>
      </c>
      <c r="B133">
        <v>69.9602</v>
      </c>
    </row>
    <row r="134" spans="1:2" x14ac:dyDescent="0.55000000000000004">
      <c r="A134" s="15">
        <v>43325</v>
      </c>
      <c r="B134">
        <v>69.954999999999998</v>
      </c>
    </row>
    <row r="135" spans="1:2" x14ac:dyDescent="0.55000000000000004">
      <c r="A135" s="15">
        <v>43324</v>
      </c>
      <c r="B135">
        <v>69.090500000000006</v>
      </c>
    </row>
    <row r="136" spans="1:2" x14ac:dyDescent="0.55000000000000004">
      <c r="A136" s="15">
        <v>43323</v>
      </c>
      <c r="B136">
        <v>69.094499999999996</v>
      </c>
    </row>
    <row r="137" spans="1:2" x14ac:dyDescent="0.55000000000000004">
      <c r="A137" s="15">
        <v>43322</v>
      </c>
      <c r="B137">
        <v>69.094499999999996</v>
      </c>
    </row>
    <row r="138" spans="1:2" x14ac:dyDescent="0.55000000000000004">
      <c r="A138" s="15">
        <v>43321</v>
      </c>
      <c r="B138">
        <v>68.863900000000001</v>
      </c>
    </row>
    <row r="139" spans="1:2" x14ac:dyDescent="0.55000000000000004">
      <c r="A139" s="15">
        <v>43320</v>
      </c>
      <c r="B139">
        <v>68.464500000000001</v>
      </c>
    </row>
    <row r="140" spans="1:2" x14ac:dyDescent="0.55000000000000004">
      <c r="A140" s="15">
        <v>43319</v>
      </c>
      <c r="B140">
        <v>68.606099999999998</v>
      </c>
    </row>
    <row r="141" spans="1:2" x14ac:dyDescent="0.55000000000000004">
      <c r="A141" s="15">
        <v>43318</v>
      </c>
      <c r="B141">
        <v>68.818299999999994</v>
      </c>
    </row>
    <row r="142" spans="1:2" x14ac:dyDescent="0.55000000000000004">
      <c r="A142" s="15">
        <v>43317</v>
      </c>
      <c r="B142">
        <v>68.516900000000007</v>
      </c>
    </row>
    <row r="143" spans="1:2" x14ac:dyDescent="0.55000000000000004">
      <c r="A143" s="15">
        <v>43316</v>
      </c>
      <c r="B143">
        <v>68.515000000000001</v>
      </c>
    </row>
    <row r="144" spans="1:2" x14ac:dyDescent="0.55000000000000004">
      <c r="A144" s="15">
        <v>43315</v>
      </c>
      <c r="B144">
        <v>68.515000000000001</v>
      </c>
    </row>
    <row r="145" spans="1:2" x14ac:dyDescent="0.55000000000000004">
      <c r="A145" s="15">
        <v>43314</v>
      </c>
      <c r="B145">
        <v>68.554299999999998</v>
      </c>
    </row>
    <row r="146" spans="1:2" x14ac:dyDescent="0.55000000000000004">
      <c r="A146" s="15">
        <v>43313</v>
      </c>
      <c r="B146">
        <v>68.335999999999999</v>
      </c>
    </row>
    <row r="147" spans="1:2" x14ac:dyDescent="0.55000000000000004">
      <c r="A147" s="15">
        <v>43312</v>
      </c>
      <c r="B147">
        <v>68.490499999999997</v>
      </c>
    </row>
    <row r="148" spans="1:2" x14ac:dyDescent="0.55000000000000004">
      <c r="A148" s="15">
        <v>43311</v>
      </c>
      <c r="B148">
        <v>68.695499999999996</v>
      </c>
    </row>
    <row r="149" spans="1:2" x14ac:dyDescent="0.55000000000000004">
      <c r="A149" s="15">
        <v>43310</v>
      </c>
      <c r="B149">
        <v>68.621399999999994</v>
      </c>
    </row>
    <row r="150" spans="1:2" x14ac:dyDescent="0.55000000000000004">
      <c r="A150" s="15">
        <v>43309</v>
      </c>
      <c r="B150">
        <v>68.624899999999997</v>
      </c>
    </row>
    <row r="151" spans="1:2" x14ac:dyDescent="0.55000000000000004">
      <c r="A151" s="15">
        <v>43308</v>
      </c>
      <c r="B151">
        <v>68.624899999999997</v>
      </c>
    </row>
    <row r="152" spans="1:2" x14ac:dyDescent="0.55000000000000004">
      <c r="A152" s="15">
        <v>43307</v>
      </c>
      <c r="B152">
        <v>68.747399999999999</v>
      </c>
    </row>
    <row r="153" spans="1:2" x14ac:dyDescent="0.55000000000000004">
      <c r="A153" s="15">
        <v>43306</v>
      </c>
      <c r="B153">
        <v>68.7316</v>
      </c>
    </row>
    <row r="154" spans="1:2" x14ac:dyDescent="0.55000000000000004">
      <c r="A154" s="15">
        <v>43305</v>
      </c>
      <c r="B154">
        <v>68.948599999999999</v>
      </c>
    </row>
    <row r="155" spans="1:2" x14ac:dyDescent="0.55000000000000004">
      <c r="A155" s="15">
        <v>43304</v>
      </c>
      <c r="B155">
        <v>68.944900000000004</v>
      </c>
    </row>
    <row r="156" spans="1:2" x14ac:dyDescent="0.55000000000000004">
      <c r="A156" s="15">
        <v>43303</v>
      </c>
      <c r="B156">
        <v>68.741500000000002</v>
      </c>
    </row>
    <row r="157" spans="1:2" x14ac:dyDescent="0.55000000000000004">
      <c r="A157" s="15">
        <v>43302</v>
      </c>
      <c r="B157">
        <v>68.747</v>
      </c>
    </row>
    <row r="158" spans="1:2" x14ac:dyDescent="0.55000000000000004">
      <c r="A158" s="15">
        <v>43301</v>
      </c>
      <c r="B158">
        <v>68.745000000000005</v>
      </c>
    </row>
    <row r="159" spans="1:2" x14ac:dyDescent="0.55000000000000004">
      <c r="A159" s="15">
        <v>43300</v>
      </c>
      <c r="B159">
        <v>68.945300000000003</v>
      </c>
    </row>
    <row r="160" spans="1:2" x14ac:dyDescent="0.55000000000000004">
      <c r="A160" s="15">
        <v>43299</v>
      </c>
      <c r="B160">
        <v>68.625</v>
      </c>
    </row>
    <row r="161" spans="1:2" x14ac:dyDescent="0.55000000000000004">
      <c r="A161" s="15">
        <v>43298</v>
      </c>
      <c r="B161">
        <v>68.362399999999994</v>
      </c>
    </row>
    <row r="162" spans="1:2" x14ac:dyDescent="0.55000000000000004">
      <c r="A162" s="15">
        <v>43297</v>
      </c>
      <c r="B162">
        <v>68.548599999999993</v>
      </c>
    </row>
    <row r="163" spans="1:2" x14ac:dyDescent="0.55000000000000004">
      <c r="A163" s="15">
        <v>43296</v>
      </c>
      <c r="B163">
        <v>68.496700000000004</v>
      </c>
    </row>
    <row r="164" spans="1:2" x14ac:dyDescent="0.55000000000000004">
      <c r="A164" s="15">
        <v>43295</v>
      </c>
      <c r="B164">
        <v>68.495500000000007</v>
      </c>
    </row>
    <row r="165" spans="1:2" x14ac:dyDescent="0.55000000000000004">
      <c r="A165" s="15">
        <v>43294</v>
      </c>
      <c r="B165">
        <v>68.494900000000001</v>
      </c>
    </row>
    <row r="166" spans="1:2" x14ac:dyDescent="0.55000000000000004">
      <c r="A166" s="15">
        <v>43293</v>
      </c>
      <c r="B166">
        <v>68.487099999999998</v>
      </c>
    </row>
    <row r="167" spans="1:2" x14ac:dyDescent="0.55000000000000004">
      <c r="A167" s="15">
        <v>43292</v>
      </c>
      <c r="B167">
        <v>68.731899999999996</v>
      </c>
    </row>
    <row r="168" spans="1:2" x14ac:dyDescent="0.55000000000000004">
      <c r="A168" s="15">
        <v>43291</v>
      </c>
      <c r="B168">
        <v>68.644999999999996</v>
      </c>
    </row>
    <row r="169" spans="1:2" x14ac:dyDescent="0.55000000000000004">
      <c r="A169" s="15">
        <v>43290</v>
      </c>
      <c r="B169">
        <v>68.669700000000006</v>
      </c>
    </row>
    <row r="170" spans="1:2" x14ac:dyDescent="0.55000000000000004">
      <c r="A170" s="15">
        <v>43289</v>
      </c>
      <c r="B170">
        <v>68.765199999999993</v>
      </c>
    </row>
    <row r="171" spans="1:2" x14ac:dyDescent="0.55000000000000004">
      <c r="A171" s="15">
        <v>43288</v>
      </c>
      <c r="B171">
        <v>68.765900000000002</v>
      </c>
    </row>
    <row r="172" spans="1:2" x14ac:dyDescent="0.55000000000000004">
      <c r="A172" s="15">
        <v>43287</v>
      </c>
      <c r="B172">
        <v>68.765000000000001</v>
      </c>
    </row>
    <row r="173" spans="1:2" x14ac:dyDescent="0.55000000000000004">
      <c r="A173" s="15">
        <v>43286</v>
      </c>
      <c r="B173">
        <v>68.878</v>
      </c>
    </row>
    <row r="174" spans="1:2" x14ac:dyDescent="0.55000000000000004">
      <c r="A174" s="15">
        <v>43285</v>
      </c>
      <c r="B174">
        <v>68.991</v>
      </c>
    </row>
    <row r="175" spans="1:2" x14ac:dyDescent="0.55000000000000004">
      <c r="A175" s="15">
        <v>43284</v>
      </c>
      <c r="B175">
        <v>68.544499999999999</v>
      </c>
    </row>
    <row r="176" spans="1:2" x14ac:dyDescent="0.55000000000000004">
      <c r="A176" s="15">
        <v>43283</v>
      </c>
      <c r="B176">
        <v>68.715000000000003</v>
      </c>
    </row>
    <row r="177" spans="1:2" x14ac:dyDescent="0.55000000000000004">
      <c r="A177" s="15">
        <v>43282</v>
      </c>
      <c r="B177">
        <v>68.444999999999993</v>
      </c>
    </row>
    <row r="178" spans="1:2" x14ac:dyDescent="0.55000000000000004">
      <c r="A178" s="15">
        <v>43281</v>
      </c>
      <c r="B178">
        <v>68.444000000000003</v>
      </c>
    </row>
    <row r="179" spans="1:2" x14ac:dyDescent="0.55000000000000004">
      <c r="A179" s="15">
        <v>43280</v>
      </c>
      <c r="B179">
        <v>68.4465</v>
      </c>
    </row>
    <row r="180" spans="1:2" x14ac:dyDescent="0.55000000000000004">
      <c r="A180" s="15">
        <v>43279</v>
      </c>
      <c r="B180">
        <v>68.821399999999997</v>
      </c>
    </row>
    <row r="181" spans="1:2" x14ac:dyDescent="0.55000000000000004">
      <c r="A181" s="15">
        <v>43278</v>
      </c>
      <c r="B181">
        <v>68.927899999999994</v>
      </c>
    </row>
    <row r="182" spans="1:2" x14ac:dyDescent="0.55000000000000004">
      <c r="A182" s="15">
        <v>43277</v>
      </c>
      <c r="B182">
        <v>68.369399999999999</v>
      </c>
    </row>
    <row r="183" spans="1:2" x14ac:dyDescent="0.55000000000000004">
      <c r="A183" s="15">
        <v>43276</v>
      </c>
      <c r="B183">
        <v>68.111599999999996</v>
      </c>
    </row>
    <row r="184" spans="1:2" x14ac:dyDescent="0.55000000000000004">
      <c r="A184" s="15">
        <v>43275</v>
      </c>
      <c r="B184">
        <v>67.866900000000001</v>
      </c>
    </row>
    <row r="185" spans="1:2" x14ac:dyDescent="0.55000000000000004">
      <c r="A185" s="15">
        <v>43274</v>
      </c>
      <c r="B185">
        <v>67.866</v>
      </c>
    </row>
    <row r="186" spans="1:2" x14ac:dyDescent="0.55000000000000004">
      <c r="A186" s="15">
        <v>43273</v>
      </c>
      <c r="B186">
        <v>67.866</v>
      </c>
    </row>
    <row r="187" spans="1:2" x14ac:dyDescent="0.55000000000000004">
      <c r="A187" s="15">
        <v>43272</v>
      </c>
      <c r="B187">
        <v>67.8339</v>
      </c>
    </row>
    <row r="188" spans="1:2" x14ac:dyDescent="0.55000000000000004">
      <c r="A188" s="15">
        <v>43271</v>
      </c>
      <c r="B188">
        <v>68.059600000000003</v>
      </c>
    </row>
    <row r="189" spans="1:2" x14ac:dyDescent="0.55000000000000004">
      <c r="A189" s="15">
        <v>43270</v>
      </c>
      <c r="B189">
        <v>68.046599999999998</v>
      </c>
    </row>
    <row r="190" spans="1:2" x14ac:dyDescent="0.55000000000000004">
      <c r="A190" s="15">
        <v>43269</v>
      </c>
      <c r="B190">
        <v>68.099000000000004</v>
      </c>
    </row>
    <row r="191" spans="1:2" x14ac:dyDescent="0.55000000000000004">
      <c r="A191" s="15">
        <v>43268</v>
      </c>
      <c r="B191">
        <v>68.156000000000006</v>
      </c>
    </row>
    <row r="192" spans="1:2" x14ac:dyDescent="0.55000000000000004">
      <c r="A192" s="15">
        <v>43267</v>
      </c>
      <c r="B192">
        <v>68.175700000000006</v>
      </c>
    </row>
    <row r="193" spans="1:2" x14ac:dyDescent="0.55000000000000004">
      <c r="A193" s="15">
        <v>43266</v>
      </c>
      <c r="B193">
        <v>68.175700000000006</v>
      </c>
    </row>
    <row r="194" spans="1:2" x14ac:dyDescent="0.55000000000000004">
      <c r="A194" s="15">
        <v>43265</v>
      </c>
      <c r="B194">
        <v>67.865899999999996</v>
      </c>
    </row>
    <row r="195" spans="1:2" x14ac:dyDescent="0.55000000000000004">
      <c r="A195" s="15">
        <v>43264</v>
      </c>
      <c r="B195">
        <v>67.526399999999995</v>
      </c>
    </row>
    <row r="196" spans="1:2" x14ac:dyDescent="0.55000000000000004">
      <c r="A196" s="15">
        <v>43263</v>
      </c>
      <c r="B196">
        <v>67.595699999999994</v>
      </c>
    </row>
    <row r="197" spans="1:2" x14ac:dyDescent="0.55000000000000004">
      <c r="A197" s="15">
        <v>43262</v>
      </c>
      <c r="B197">
        <v>67.493899999999996</v>
      </c>
    </row>
    <row r="198" spans="1:2" x14ac:dyDescent="0.55000000000000004">
      <c r="A198" s="15">
        <v>43261</v>
      </c>
      <c r="B198">
        <v>67.52</v>
      </c>
    </row>
    <row r="199" spans="1:2" x14ac:dyDescent="0.55000000000000004">
      <c r="A199" s="15">
        <v>43260</v>
      </c>
      <c r="B199">
        <v>67.513300000000001</v>
      </c>
    </row>
    <row r="200" spans="1:2" x14ac:dyDescent="0.55000000000000004">
      <c r="A200" s="15">
        <v>43259</v>
      </c>
      <c r="B200">
        <v>67.514099999999999</v>
      </c>
    </row>
    <row r="201" spans="1:2" x14ac:dyDescent="0.55000000000000004">
      <c r="A201" s="15">
        <v>43258</v>
      </c>
      <c r="B201">
        <v>67.417699999999996</v>
      </c>
    </row>
    <row r="202" spans="1:2" x14ac:dyDescent="0.55000000000000004">
      <c r="A202" s="15">
        <v>43257</v>
      </c>
      <c r="B202">
        <v>66.840999999999994</v>
      </c>
    </row>
    <row r="203" spans="1:2" x14ac:dyDescent="0.55000000000000004">
      <c r="A203" s="15">
        <v>43256</v>
      </c>
      <c r="B203">
        <v>67.092399999999998</v>
      </c>
    </row>
    <row r="204" spans="1:2" x14ac:dyDescent="0.55000000000000004">
      <c r="A204" s="15">
        <v>43255</v>
      </c>
      <c r="B204">
        <v>67.0702</v>
      </c>
    </row>
    <row r="205" spans="1:2" x14ac:dyDescent="0.55000000000000004">
      <c r="A205" s="15">
        <v>43254</v>
      </c>
      <c r="B205">
        <v>66.935000000000002</v>
      </c>
    </row>
    <row r="206" spans="1:2" x14ac:dyDescent="0.55000000000000004">
      <c r="A206" s="15">
        <v>43253</v>
      </c>
      <c r="B206">
        <v>66.999600000000001</v>
      </c>
    </row>
    <row r="207" spans="1:2" x14ac:dyDescent="0.55000000000000004">
      <c r="A207" s="15">
        <v>43252</v>
      </c>
      <c r="B207">
        <v>66.934700000000007</v>
      </c>
    </row>
    <row r="208" spans="1:2" x14ac:dyDescent="0.55000000000000004">
      <c r="A208" s="15">
        <v>43251</v>
      </c>
      <c r="B208">
        <v>67.439599999999999</v>
      </c>
    </row>
    <row r="209" spans="1:2" x14ac:dyDescent="0.55000000000000004">
      <c r="A209" s="15">
        <v>43250</v>
      </c>
      <c r="B209">
        <v>67.440600000000003</v>
      </c>
    </row>
    <row r="210" spans="1:2" x14ac:dyDescent="0.55000000000000004">
      <c r="A210" s="15">
        <v>43249</v>
      </c>
      <c r="B210">
        <v>67.834900000000005</v>
      </c>
    </row>
    <row r="211" spans="1:2" x14ac:dyDescent="0.55000000000000004">
      <c r="A211" s="15">
        <v>43248</v>
      </c>
      <c r="B211">
        <v>67.411000000000001</v>
      </c>
    </row>
    <row r="212" spans="1:2" x14ac:dyDescent="0.55000000000000004">
      <c r="A212" s="15">
        <v>43247</v>
      </c>
      <c r="B212">
        <v>67.7316</v>
      </c>
    </row>
    <row r="213" spans="1:2" x14ac:dyDescent="0.55000000000000004">
      <c r="A213" s="15">
        <v>43246</v>
      </c>
      <c r="B213">
        <v>67.7303</v>
      </c>
    </row>
    <row r="214" spans="1:2" x14ac:dyDescent="0.55000000000000004">
      <c r="A214" s="15">
        <v>43245</v>
      </c>
      <c r="B214">
        <v>67.730099999999993</v>
      </c>
    </row>
    <row r="215" spans="1:2" x14ac:dyDescent="0.55000000000000004">
      <c r="A215" s="15">
        <v>43244</v>
      </c>
      <c r="B215">
        <v>68.267700000000005</v>
      </c>
    </row>
    <row r="216" spans="1:2" x14ac:dyDescent="0.55000000000000004">
      <c r="A216" s="15">
        <v>43243</v>
      </c>
      <c r="B216">
        <v>68.321200000000005</v>
      </c>
    </row>
    <row r="217" spans="1:2" x14ac:dyDescent="0.55000000000000004">
      <c r="A217" s="15">
        <v>43242</v>
      </c>
      <c r="B217">
        <v>68.084800000000001</v>
      </c>
    </row>
    <row r="218" spans="1:2" x14ac:dyDescent="0.55000000000000004">
      <c r="A218" s="15">
        <v>43241</v>
      </c>
      <c r="B218">
        <v>68.115499999999997</v>
      </c>
    </row>
    <row r="219" spans="1:2" x14ac:dyDescent="0.55000000000000004">
      <c r="A219" s="15">
        <v>43240</v>
      </c>
      <c r="B219">
        <v>67.976399999999998</v>
      </c>
    </row>
    <row r="220" spans="1:2" x14ac:dyDescent="0.55000000000000004">
      <c r="A220" s="15">
        <v>43239</v>
      </c>
      <c r="B220">
        <v>67.982299999999995</v>
      </c>
    </row>
    <row r="221" spans="1:2" x14ac:dyDescent="0.55000000000000004">
      <c r="A221" s="15">
        <v>43238</v>
      </c>
      <c r="B221">
        <v>67.9846</v>
      </c>
    </row>
    <row r="222" spans="1:2" x14ac:dyDescent="0.55000000000000004">
      <c r="A222" s="15">
        <v>43237</v>
      </c>
      <c r="B222">
        <v>67.804000000000002</v>
      </c>
    </row>
    <row r="223" spans="1:2" x14ac:dyDescent="0.55000000000000004">
      <c r="A223" s="15">
        <v>43236</v>
      </c>
      <c r="B223">
        <v>67.736900000000006</v>
      </c>
    </row>
    <row r="224" spans="1:2" x14ac:dyDescent="0.55000000000000004">
      <c r="A224" s="15">
        <v>43235</v>
      </c>
      <c r="B224">
        <v>68.477999999999994</v>
      </c>
    </row>
    <row r="225" spans="1:2" x14ac:dyDescent="0.55000000000000004">
      <c r="A225" s="15">
        <v>43234</v>
      </c>
      <c r="B225">
        <v>67.687299999999993</v>
      </c>
    </row>
    <row r="226" spans="1:2" x14ac:dyDescent="0.55000000000000004">
      <c r="A226" s="15">
        <v>43233</v>
      </c>
      <c r="B226">
        <v>67.375900000000001</v>
      </c>
    </row>
    <row r="227" spans="1:2" x14ac:dyDescent="0.55000000000000004">
      <c r="A227" s="15">
        <v>43232</v>
      </c>
      <c r="B227">
        <v>67.391599999999997</v>
      </c>
    </row>
    <row r="228" spans="1:2" x14ac:dyDescent="0.55000000000000004">
      <c r="A228" s="15">
        <v>43231</v>
      </c>
      <c r="B228">
        <v>67.3934</v>
      </c>
    </row>
    <row r="229" spans="1:2" x14ac:dyDescent="0.55000000000000004">
      <c r="A229" s="15">
        <v>43230</v>
      </c>
      <c r="B229">
        <v>67.105000000000004</v>
      </c>
    </row>
    <row r="230" spans="1:2" x14ac:dyDescent="0.55000000000000004">
      <c r="A230" s="15">
        <v>43229</v>
      </c>
      <c r="B230">
        <v>67.349199999999996</v>
      </c>
    </row>
    <row r="231" spans="1:2" x14ac:dyDescent="0.55000000000000004">
      <c r="A231" s="15">
        <v>43228</v>
      </c>
      <c r="B231">
        <v>67.170100000000005</v>
      </c>
    </row>
    <row r="232" spans="1:2" x14ac:dyDescent="0.55000000000000004">
      <c r="A232" s="15">
        <v>43227</v>
      </c>
      <c r="B232">
        <v>67.133099999999999</v>
      </c>
    </row>
    <row r="233" spans="1:2" x14ac:dyDescent="0.55000000000000004">
      <c r="A233" s="15">
        <v>43226</v>
      </c>
      <c r="B233">
        <v>66.820099999999996</v>
      </c>
    </row>
    <row r="234" spans="1:2" x14ac:dyDescent="0.55000000000000004">
      <c r="A234" s="15">
        <v>43225</v>
      </c>
      <c r="B234">
        <v>66.820800000000006</v>
      </c>
    </row>
    <row r="235" spans="1:2" x14ac:dyDescent="0.55000000000000004">
      <c r="A235" s="15">
        <v>43224</v>
      </c>
      <c r="B235">
        <v>66.820300000000003</v>
      </c>
    </row>
    <row r="236" spans="1:2" x14ac:dyDescent="0.55000000000000004">
      <c r="A236" s="15">
        <v>43223</v>
      </c>
      <c r="B236">
        <v>66.670100000000005</v>
      </c>
    </row>
    <row r="237" spans="1:2" x14ac:dyDescent="0.55000000000000004">
      <c r="A237" s="15">
        <v>43222</v>
      </c>
      <c r="B237">
        <v>66.811700000000002</v>
      </c>
    </row>
    <row r="238" spans="1:2" x14ac:dyDescent="0.55000000000000004">
      <c r="A238" s="15">
        <v>43221</v>
      </c>
      <c r="B238">
        <v>66.798900000000003</v>
      </c>
    </row>
    <row r="239" spans="1:2" x14ac:dyDescent="0.55000000000000004">
      <c r="A239" s="15">
        <v>43220</v>
      </c>
      <c r="B239">
        <v>66.462699999999998</v>
      </c>
    </row>
    <row r="240" spans="1:2" x14ac:dyDescent="0.55000000000000004">
      <c r="A240" s="15">
        <v>43219</v>
      </c>
      <c r="B240">
        <v>66.573499999999996</v>
      </c>
    </row>
    <row r="241" spans="1:2" x14ac:dyDescent="0.55000000000000004">
      <c r="A241" s="15">
        <v>43218</v>
      </c>
      <c r="B241">
        <v>66.513900000000007</v>
      </c>
    </row>
    <row r="242" spans="1:2" x14ac:dyDescent="0.55000000000000004">
      <c r="A242" s="15">
        <v>43217</v>
      </c>
      <c r="B242">
        <v>66.513900000000007</v>
      </c>
    </row>
    <row r="243" spans="1:2" x14ac:dyDescent="0.55000000000000004">
      <c r="A243" s="15">
        <v>43216</v>
      </c>
      <c r="B243">
        <v>66.91</v>
      </c>
    </row>
    <row r="244" spans="1:2" x14ac:dyDescent="0.55000000000000004">
      <c r="A244" s="15">
        <v>43215</v>
      </c>
      <c r="B244">
        <v>66.92</v>
      </c>
    </row>
    <row r="245" spans="1:2" x14ac:dyDescent="0.55000000000000004">
      <c r="A245" s="15">
        <v>43214</v>
      </c>
      <c r="B245">
        <v>66.415899999999993</v>
      </c>
    </row>
    <row r="246" spans="1:2" x14ac:dyDescent="0.55000000000000004">
      <c r="A246" s="15">
        <v>43213</v>
      </c>
      <c r="B246">
        <v>66.546800000000005</v>
      </c>
    </row>
    <row r="247" spans="1:2" x14ac:dyDescent="0.55000000000000004">
      <c r="A247" s="15">
        <v>43212</v>
      </c>
      <c r="B247">
        <v>66.206199999999995</v>
      </c>
    </row>
    <row r="248" spans="1:2" x14ac:dyDescent="0.55000000000000004">
      <c r="A248" s="15">
        <v>43211</v>
      </c>
      <c r="B248">
        <v>66.199100000000001</v>
      </c>
    </row>
    <row r="249" spans="1:2" x14ac:dyDescent="0.55000000000000004">
      <c r="A249" s="15">
        <v>43210</v>
      </c>
      <c r="B249">
        <v>66.208399999999997</v>
      </c>
    </row>
    <row r="250" spans="1:2" x14ac:dyDescent="0.55000000000000004">
      <c r="A250" s="15">
        <v>43209</v>
      </c>
      <c r="B250">
        <v>66.125500000000002</v>
      </c>
    </row>
    <row r="251" spans="1:2" x14ac:dyDescent="0.55000000000000004">
      <c r="A251" s="15">
        <v>43208</v>
      </c>
      <c r="B251">
        <v>65.720200000000006</v>
      </c>
    </row>
    <row r="252" spans="1:2" x14ac:dyDescent="0.55000000000000004">
      <c r="A252" s="15">
        <v>43207</v>
      </c>
      <c r="B252">
        <v>65.681200000000004</v>
      </c>
    </row>
    <row r="253" spans="1:2" x14ac:dyDescent="0.55000000000000004">
      <c r="A253" s="15">
        <v>43206</v>
      </c>
      <c r="B253">
        <v>65.4679</v>
      </c>
    </row>
    <row r="254" spans="1:2" x14ac:dyDescent="0.55000000000000004">
      <c r="A254" s="15">
        <v>43205</v>
      </c>
      <c r="B254">
        <v>65.206199999999995</v>
      </c>
    </row>
    <row r="255" spans="1:2" x14ac:dyDescent="0.55000000000000004">
      <c r="A255" s="15">
        <v>43204</v>
      </c>
      <c r="B255">
        <v>65.206100000000006</v>
      </c>
    </row>
    <row r="256" spans="1:2" x14ac:dyDescent="0.55000000000000004">
      <c r="A256" s="15">
        <v>43203</v>
      </c>
      <c r="B256">
        <v>65.206100000000006</v>
      </c>
    </row>
    <row r="257" spans="1:2" x14ac:dyDescent="0.55000000000000004">
      <c r="A257" s="15">
        <v>43202</v>
      </c>
      <c r="B257">
        <v>65.289199999999994</v>
      </c>
    </row>
    <row r="258" spans="1:2" x14ac:dyDescent="0.55000000000000004">
      <c r="A258" s="15">
        <v>43201</v>
      </c>
      <c r="B258">
        <v>65.194999999999993</v>
      </c>
    </row>
    <row r="259" spans="1:2" x14ac:dyDescent="0.55000000000000004">
      <c r="A259" s="15">
        <v>43200</v>
      </c>
      <c r="B259">
        <v>64.948400000000007</v>
      </c>
    </row>
    <row r="260" spans="1:2" x14ac:dyDescent="0.55000000000000004">
      <c r="A260" s="15">
        <v>43199</v>
      </c>
      <c r="B260">
        <v>64.875500000000002</v>
      </c>
    </row>
    <row r="261" spans="1:2" x14ac:dyDescent="0.55000000000000004">
      <c r="A261" s="15">
        <v>43198</v>
      </c>
      <c r="B261">
        <v>64.917100000000005</v>
      </c>
    </row>
    <row r="262" spans="1:2" x14ac:dyDescent="0.55000000000000004">
      <c r="A262" s="15">
        <v>43197</v>
      </c>
      <c r="B262">
        <v>64.921099999999996</v>
      </c>
    </row>
    <row r="263" spans="1:2" x14ac:dyDescent="0.55000000000000004">
      <c r="A263" s="15">
        <v>43196</v>
      </c>
      <c r="B263">
        <v>64.919300000000007</v>
      </c>
    </row>
    <row r="264" spans="1:2" x14ac:dyDescent="0.55000000000000004">
      <c r="A264" s="15">
        <v>43195</v>
      </c>
      <c r="B264">
        <v>64.891000000000005</v>
      </c>
    </row>
    <row r="265" spans="1:2" x14ac:dyDescent="0.55000000000000004">
      <c r="A265" s="15">
        <v>43194</v>
      </c>
      <c r="B265">
        <v>65.0428</v>
      </c>
    </row>
    <row r="266" spans="1:2" x14ac:dyDescent="0.55000000000000004">
      <c r="A266" s="15">
        <v>43193</v>
      </c>
      <c r="B266">
        <v>64.915000000000006</v>
      </c>
    </row>
    <row r="267" spans="1:2" x14ac:dyDescent="0.55000000000000004">
      <c r="A267" s="15">
        <v>43192</v>
      </c>
      <c r="B267">
        <v>65.134200000000007</v>
      </c>
    </row>
    <row r="268" spans="1:2" x14ac:dyDescent="0.55000000000000004">
      <c r="A268" s="15">
        <v>43191</v>
      </c>
      <c r="B268">
        <v>65.116100000000003</v>
      </c>
    </row>
    <row r="269" spans="1:2" x14ac:dyDescent="0.55000000000000004">
      <c r="A269" s="15">
        <v>43190</v>
      </c>
      <c r="B269">
        <v>65.081500000000005</v>
      </c>
    </row>
    <row r="270" spans="1:2" x14ac:dyDescent="0.55000000000000004">
      <c r="A270" s="15">
        <v>43189</v>
      </c>
      <c r="B270">
        <v>65.079499999999996</v>
      </c>
    </row>
    <row r="271" spans="1:2" x14ac:dyDescent="0.55000000000000004">
      <c r="A271" s="15">
        <v>43188</v>
      </c>
      <c r="B271">
        <v>65.034599999999998</v>
      </c>
    </row>
    <row r="272" spans="1:2" x14ac:dyDescent="0.55000000000000004">
      <c r="A272" s="15">
        <v>43187</v>
      </c>
      <c r="B272">
        <v>65.155299999999997</v>
      </c>
    </row>
    <row r="273" spans="1:2" x14ac:dyDescent="0.55000000000000004">
      <c r="A273" s="15">
        <v>43186</v>
      </c>
      <c r="B273">
        <v>64.902699999999996</v>
      </c>
    </row>
    <row r="274" spans="1:2" x14ac:dyDescent="0.55000000000000004">
      <c r="A274" s="15">
        <v>43185</v>
      </c>
      <c r="B274">
        <v>64.706800000000001</v>
      </c>
    </row>
    <row r="275" spans="1:2" x14ac:dyDescent="0.55000000000000004">
      <c r="A275" s="15">
        <v>43184</v>
      </c>
      <c r="B275">
        <v>65.0214</v>
      </c>
    </row>
    <row r="276" spans="1:2" x14ac:dyDescent="0.55000000000000004">
      <c r="A276" s="15">
        <v>43183</v>
      </c>
      <c r="B276">
        <v>65.025000000000006</v>
      </c>
    </row>
    <row r="277" spans="1:2" x14ac:dyDescent="0.55000000000000004">
      <c r="A277" s="15">
        <v>43182</v>
      </c>
      <c r="B277">
        <v>65.0137</v>
      </c>
    </row>
    <row r="278" spans="1:2" x14ac:dyDescent="0.55000000000000004">
      <c r="A278" s="15">
        <v>43181</v>
      </c>
      <c r="B278">
        <v>65.169799999999995</v>
      </c>
    </row>
    <row r="279" spans="1:2" x14ac:dyDescent="0.55000000000000004">
      <c r="A279" s="15">
        <v>43180</v>
      </c>
      <c r="B279">
        <v>65.075000000000003</v>
      </c>
    </row>
    <row r="280" spans="1:2" x14ac:dyDescent="0.55000000000000004">
      <c r="A280" s="15">
        <v>43179</v>
      </c>
      <c r="B280">
        <v>65.240099999999998</v>
      </c>
    </row>
    <row r="281" spans="1:2" x14ac:dyDescent="0.55000000000000004">
      <c r="A281" s="15">
        <v>43178</v>
      </c>
      <c r="B281">
        <v>65.220500000000001</v>
      </c>
    </row>
    <row r="282" spans="1:2" x14ac:dyDescent="0.55000000000000004">
      <c r="A282" s="15">
        <v>43177</v>
      </c>
      <c r="B282">
        <v>65.078999999999994</v>
      </c>
    </row>
    <row r="283" spans="1:2" x14ac:dyDescent="0.55000000000000004">
      <c r="A283" s="15">
        <v>43176</v>
      </c>
      <c r="B283">
        <v>65.075000000000003</v>
      </c>
    </row>
    <row r="284" spans="1:2" x14ac:dyDescent="0.55000000000000004">
      <c r="A284" s="15">
        <v>43175</v>
      </c>
      <c r="B284">
        <v>65.075000000000003</v>
      </c>
    </row>
    <row r="285" spans="1:2" x14ac:dyDescent="0.55000000000000004">
      <c r="A285" s="15">
        <v>43174</v>
      </c>
      <c r="B285">
        <v>65.018100000000004</v>
      </c>
    </row>
    <row r="286" spans="1:2" x14ac:dyDescent="0.55000000000000004">
      <c r="A286" s="15">
        <v>43173</v>
      </c>
      <c r="B286">
        <v>64.8429</v>
      </c>
    </row>
    <row r="287" spans="1:2" x14ac:dyDescent="0.55000000000000004">
      <c r="A287" s="15">
        <v>43172</v>
      </c>
      <c r="B287">
        <v>64.844499999999996</v>
      </c>
    </row>
    <row r="288" spans="1:2" x14ac:dyDescent="0.55000000000000004">
      <c r="A288" s="15">
        <v>43171</v>
      </c>
      <c r="B288">
        <v>64.9602</v>
      </c>
    </row>
    <row r="289" spans="1:2" x14ac:dyDescent="0.55000000000000004">
      <c r="A289" s="15">
        <v>43170</v>
      </c>
      <c r="B289">
        <v>64.972700000000003</v>
      </c>
    </row>
    <row r="290" spans="1:2" x14ac:dyDescent="0.55000000000000004">
      <c r="A290" s="15">
        <v>43169</v>
      </c>
      <c r="B290">
        <v>64.9499</v>
      </c>
    </row>
    <row r="291" spans="1:2" x14ac:dyDescent="0.55000000000000004">
      <c r="A291" s="15">
        <v>43168</v>
      </c>
      <c r="B291">
        <v>64.9499</v>
      </c>
    </row>
    <row r="292" spans="1:2" x14ac:dyDescent="0.55000000000000004">
      <c r="A292" s="15">
        <v>43167</v>
      </c>
      <c r="B292">
        <v>65.098100000000002</v>
      </c>
    </row>
    <row r="293" spans="1:2" x14ac:dyDescent="0.55000000000000004">
      <c r="A293" s="15">
        <v>43166</v>
      </c>
      <c r="B293">
        <v>64.898499999999999</v>
      </c>
    </row>
    <row r="294" spans="1:2" x14ac:dyDescent="0.55000000000000004">
      <c r="A294" s="15">
        <v>43165</v>
      </c>
      <c r="B294">
        <v>64.842299999999994</v>
      </c>
    </row>
    <row r="295" spans="1:2" x14ac:dyDescent="0.55000000000000004">
      <c r="A295" s="15">
        <v>43164</v>
      </c>
      <c r="B295">
        <v>65.016199999999998</v>
      </c>
    </row>
    <row r="296" spans="1:2" x14ac:dyDescent="0.55000000000000004">
      <c r="A296" s="15">
        <v>43163</v>
      </c>
      <c r="B296">
        <v>65.196700000000007</v>
      </c>
    </row>
    <row r="297" spans="1:2" x14ac:dyDescent="0.55000000000000004">
      <c r="A297" s="15">
        <v>43162</v>
      </c>
      <c r="B297">
        <v>65.195300000000003</v>
      </c>
    </row>
    <row r="298" spans="1:2" x14ac:dyDescent="0.55000000000000004">
      <c r="A298" s="15">
        <v>43161</v>
      </c>
      <c r="B298">
        <v>65.196700000000007</v>
      </c>
    </row>
    <row r="299" spans="1:2" x14ac:dyDescent="0.55000000000000004">
      <c r="A299" s="15">
        <v>43160</v>
      </c>
      <c r="B299">
        <v>65.155900000000003</v>
      </c>
    </row>
    <row r="300" spans="1:2" x14ac:dyDescent="0.55000000000000004">
      <c r="A300" s="15">
        <v>43159</v>
      </c>
      <c r="B300">
        <v>65.261899999999997</v>
      </c>
    </row>
    <row r="301" spans="1:2" x14ac:dyDescent="0.55000000000000004">
      <c r="A301" s="15">
        <v>43158</v>
      </c>
      <c r="B301">
        <v>64.921700000000001</v>
      </c>
    </row>
    <row r="302" spans="1:2" x14ac:dyDescent="0.55000000000000004">
      <c r="A302" s="15">
        <v>43157</v>
      </c>
      <c r="B302">
        <v>64.787999999999997</v>
      </c>
    </row>
    <row r="303" spans="1:2" x14ac:dyDescent="0.55000000000000004">
      <c r="A303" s="15">
        <v>43156</v>
      </c>
      <c r="B303">
        <v>64.764700000000005</v>
      </c>
    </row>
    <row r="304" spans="1:2" x14ac:dyDescent="0.55000000000000004">
      <c r="A304" s="15">
        <v>43155</v>
      </c>
      <c r="B304">
        <v>64.897599999999997</v>
      </c>
    </row>
    <row r="305" spans="1:2" x14ac:dyDescent="0.55000000000000004">
      <c r="A305" s="15">
        <v>43154</v>
      </c>
      <c r="B305">
        <v>64.900000000000006</v>
      </c>
    </row>
    <row r="306" spans="1:2" x14ac:dyDescent="0.55000000000000004">
      <c r="A306" s="15">
        <v>43153</v>
      </c>
      <c r="B306">
        <v>64.963499999999996</v>
      </c>
    </row>
    <row r="307" spans="1:2" x14ac:dyDescent="0.55000000000000004">
      <c r="A307" s="15">
        <v>43152</v>
      </c>
      <c r="B307">
        <v>64.902900000000002</v>
      </c>
    </row>
    <row r="308" spans="1:2" x14ac:dyDescent="0.55000000000000004">
      <c r="A308" s="15">
        <v>43151</v>
      </c>
      <c r="B308">
        <v>64.874899999999997</v>
      </c>
    </row>
    <row r="309" spans="1:2" x14ac:dyDescent="0.55000000000000004">
      <c r="A309" s="15">
        <v>43150</v>
      </c>
      <c r="B309">
        <v>64.515699999999995</v>
      </c>
    </row>
    <row r="310" spans="1:2" x14ac:dyDescent="0.55000000000000004">
      <c r="A310" s="15">
        <v>43149</v>
      </c>
      <c r="B310">
        <v>64.39</v>
      </c>
    </row>
    <row r="311" spans="1:2" x14ac:dyDescent="0.55000000000000004">
      <c r="A311" s="15">
        <v>43148</v>
      </c>
      <c r="B311">
        <v>64.39</v>
      </c>
    </row>
    <row r="312" spans="1:2" x14ac:dyDescent="0.55000000000000004">
      <c r="A312" s="15">
        <v>43147</v>
      </c>
      <c r="B312">
        <v>64.387200000000007</v>
      </c>
    </row>
    <row r="313" spans="1:2" x14ac:dyDescent="0.55000000000000004">
      <c r="A313" s="15">
        <v>43146</v>
      </c>
      <c r="B313">
        <v>63.901699999999998</v>
      </c>
    </row>
    <row r="314" spans="1:2" x14ac:dyDescent="0.55000000000000004">
      <c r="A314" s="15">
        <v>43145</v>
      </c>
      <c r="B314">
        <v>64.035700000000006</v>
      </c>
    </row>
    <row r="315" spans="1:2" x14ac:dyDescent="0.55000000000000004">
      <c r="A315" s="15">
        <v>43144</v>
      </c>
      <c r="B315">
        <v>64.263999999999996</v>
      </c>
    </row>
    <row r="316" spans="1:2" x14ac:dyDescent="0.55000000000000004">
      <c r="A316" s="15">
        <v>43143</v>
      </c>
      <c r="B316">
        <v>64.289000000000001</v>
      </c>
    </row>
    <row r="317" spans="1:2" x14ac:dyDescent="0.55000000000000004">
      <c r="A317" s="15">
        <v>43142</v>
      </c>
      <c r="B317">
        <v>64.252700000000004</v>
      </c>
    </row>
    <row r="318" spans="1:2" x14ac:dyDescent="0.55000000000000004">
      <c r="A318" s="15">
        <v>43141</v>
      </c>
      <c r="B318">
        <v>64.221400000000003</v>
      </c>
    </row>
    <row r="319" spans="1:2" x14ac:dyDescent="0.55000000000000004">
      <c r="A319" s="15">
        <v>43140</v>
      </c>
      <c r="B319">
        <v>64.221100000000007</v>
      </c>
    </row>
    <row r="320" spans="1:2" x14ac:dyDescent="0.55000000000000004">
      <c r="A320" s="15">
        <v>43139</v>
      </c>
      <c r="B320">
        <v>64.448400000000007</v>
      </c>
    </row>
    <row r="321" spans="1:2" x14ac:dyDescent="0.55000000000000004">
      <c r="A321" s="15">
        <v>43138</v>
      </c>
      <c r="B321">
        <v>64.207899999999995</v>
      </c>
    </row>
    <row r="322" spans="1:2" x14ac:dyDescent="0.55000000000000004">
      <c r="A322" s="15">
        <v>43137</v>
      </c>
      <c r="B322">
        <v>64.210700000000003</v>
      </c>
    </row>
    <row r="323" spans="1:2" x14ac:dyDescent="0.55000000000000004">
      <c r="A323" s="15">
        <v>43136</v>
      </c>
      <c r="B323">
        <v>64.3249</v>
      </c>
    </row>
    <row r="324" spans="1:2" x14ac:dyDescent="0.55000000000000004">
      <c r="A324" s="15">
        <v>43135</v>
      </c>
      <c r="B324">
        <v>64.141400000000004</v>
      </c>
    </row>
    <row r="325" spans="1:2" x14ac:dyDescent="0.55000000000000004">
      <c r="A325" s="15">
        <v>43134</v>
      </c>
      <c r="B325">
        <v>64.177899999999994</v>
      </c>
    </row>
    <row r="326" spans="1:2" x14ac:dyDescent="0.55000000000000004">
      <c r="A326" s="15">
        <v>43133</v>
      </c>
      <c r="B326">
        <v>64.211500000000001</v>
      </c>
    </row>
    <row r="327" spans="1:2" x14ac:dyDescent="0.55000000000000004">
      <c r="A327" s="15">
        <v>43132</v>
      </c>
      <c r="B327">
        <v>63.898299999999999</v>
      </c>
    </row>
    <row r="328" spans="1:2" x14ac:dyDescent="0.55000000000000004">
      <c r="A328" s="15">
        <v>43131</v>
      </c>
      <c r="B328">
        <v>63.674799999999998</v>
      </c>
    </row>
    <row r="329" spans="1:2" x14ac:dyDescent="0.55000000000000004">
      <c r="A329" s="15">
        <v>43130</v>
      </c>
      <c r="B329">
        <v>63.780900000000003</v>
      </c>
    </row>
    <row r="330" spans="1:2" x14ac:dyDescent="0.55000000000000004">
      <c r="A330" s="15">
        <v>43129</v>
      </c>
      <c r="B330">
        <v>63.679699999999997</v>
      </c>
    </row>
    <row r="331" spans="1:2" x14ac:dyDescent="0.55000000000000004">
      <c r="A331" s="15">
        <v>43128</v>
      </c>
      <c r="B331">
        <v>63.593800000000002</v>
      </c>
    </row>
    <row r="332" spans="1:2" x14ac:dyDescent="0.55000000000000004">
      <c r="A332" s="15">
        <v>43127</v>
      </c>
      <c r="B332">
        <v>63.602200000000003</v>
      </c>
    </row>
    <row r="333" spans="1:2" x14ac:dyDescent="0.55000000000000004">
      <c r="A333" s="15">
        <v>43126</v>
      </c>
      <c r="B333">
        <v>63.602200000000003</v>
      </c>
    </row>
    <row r="334" spans="1:2" x14ac:dyDescent="0.55000000000000004">
      <c r="A334" s="15">
        <v>43125</v>
      </c>
      <c r="B334">
        <v>63.5764</v>
      </c>
    </row>
    <row r="335" spans="1:2" x14ac:dyDescent="0.55000000000000004">
      <c r="A335" s="15">
        <v>43124</v>
      </c>
      <c r="B335">
        <v>63.586399999999998</v>
      </c>
    </row>
    <row r="336" spans="1:2" x14ac:dyDescent="0.55000000000000004">
      <c r="A336" s="15">
        <v>43123</v>
      </c>
      <c r="B336">
        <v>63.760100000000001</v>
      </c>
    </row>
    <row r="337" spans="1:2" x14ac:dyDescent="0.55000000000000004">
      <c r="A337" s="15">
        <v>43122</v>
      </c>
      <c r="B337">
        <v>63.888100000000001</v>
      </c>
    </row>
    <row r="338" spans="1:2" x14ac:dyDescent="0.55000000000000004">
      <c r="A338" s="15">
        <v>43121</v>
      </c>
      <c r="B338">
        <v>63.839300000000001</v>
      </c>
    </row>
    <row r="339" spans="1:2" x14ac:dyDescent="0.55000000000000004">
      <c r="A339" s="15">
        <v>43120</v>
      </c>
      <c r="B339">
        <v>63.8444</v>
      </c>
    </row>
    <row r="340" spans="1:2" x14ac:dyDescent="0.55000000000000004">
      <c r="A340" s="15">
        <v>43119</v>
      </c>
      <c r="B340">
        <v>63.8444</v>
      </c>
    </row>
    <row r="341" spans="1:2" x14ac:dyDescent="0.55000000000000004">
      <c r="A341" s="15">
        <v>43118</v>
      </c>
      <c r="B341">
        <v>63.875399999999999</v>
      </c>
    </row>
    <row r="342" spans="1:2" x14ac:dyDescent="0.55000000000000004">
      <c r="A342" s="15">
        <v>43117</v>
      </c>
      <c r="B342">
        <v>63.834400000000002</v>
      </c>
    </row>
    <row r="343" spans="1:2" x14ac:dyDescent="0.55000000000000004">
      <c r="A343" s="15">
        <v>43116</v>
      </c>
      <c r="B343">
        <v>64.018600000000006</v>
      </c>
    </row>
    <row r="344" spans="1:2" x14ac:dyDescent="0.55000000000000004">
      <c r="A344" s="15">
        <v>43115</v>
      </c>
      <c r="B344">
        <v>63.528100000000002</v>
      </c>
    </row>
    <row r="345" spans="1:2" x14ac:dyDescent="0.55000000000000004">
      <c r="A345" s="15">
        <v>43114</v>
      </c>
      <c r="B345">
        <v>63.598599999999998</v>
      </c>
    </row>
    <row r="346" spans="1:2" x14ac:dyDescent="0.55000000000000004">
      <c r="A346" s="15">
        <v>43113</v>
      </c>
      <c r="B346">
        <v>63.593299999999999</v>
      </c>
    </row>
    <row r="347" spans="1:2" x14ac:dyDescent="0.55000000000000004">
      <c r="A347" s="15">
        <v>43112</v>
      </c>
      <c r="B347">
        <v>63.609400000000001</v>
      </c>
    </row>
    <row r="348" spans="1:2" x14ac:dyDescent="0.55000000000000004">
      <c r="A348" s="15">
        <v>43111</v>
      </c>
      <c r="B348">
        <v>63.691200000000002</v>
      </c>
    </row>
    <row r="349" spans="1:2" x14ac:dyDescent="0.55000000000000004">
      <c r="A349" s="15">
        <v>43110</v>
      </c>
      <c r="B349">
        <v>63.768000000000001</v>
      </c>
    </row>
    <row r="350" spans="1:2" x14ac:dyDescent="0.55000000000000004">
      <c r="A350" s="15">
        <v>43109</v>
      </c>
      <c r="B350">
        <v>63.6494</v>
      </c>
    </row>
    <row r="351" spans="1:2" x14ac:dyDescent="0.55000000000000004">
      <c r="A351" s="15">
        <v>43108</v>
      </c>
      <c r="B351">
        <v>63.462899999999998</v>
      </c>
    </row>
    <row r="352" spans="1:2" x14ac:dyDescent="0.55000000000000004">
      <c r="A352" s="15">
        <v>43107</v>
      </c>
      <c r="B352">
        <v>63.296500000000002</v>
      </c>
    </row>
    <row r="353" spans="1:2" x14ac:dyDescent="0.55000000000000004">
      <c r="A353" s="15">
        <v>43106</v>
      </c>
      <c r="B353">
        <v>63.307299999999998</v>
      </c>
    </row>
    <row r="354" spans="1:2" x14ac:dyDescent="0.55000000000000004">
      <c r="A354" s="15">
        <v>43105</v>
      </c>
      <c r="B354">
        <v>63.307299999999998</v>
      </c>
    </row>
    <row r="355" spans="1:2" x14ac:dyDescent="0.55000000000000004">
      <c r="A355" s="15">
        <v>43104</v>
      </c>
      <c r="B355">
        <v>63.3949</v>
      </c>
    </row>
    <row r="356" spans="1:2" x14ac:dyDescent="0.55000000000000004">
      <c r="A356" s="15">
        <v>43103</v>
      </c>
      <c r="B356">
        <v>63.433599999999998</v>
      </c>
    </row>
    <row r="357" spans="1:2" x14ac:dyDescent="0.55000000000000004">
      <c r="A357" s="15">
        <v>43102</v>
      </c>
      <c r="B357">
        <v>63.469900000000003</v>
      </c>
    </row>
    <row r="358" spans="1:2" x14ac:dyDescent="0.55000000000000004">
      <c r="A358" s="15">
        <v>43101</v>
      </c>
      <c r="B358">
        <v>63.878399999999999</v>
      </c>
    </row>
    <row r="359" spans="1:2" x14ac:dyDescent="0.55000000000000004">
      <c r="A359" s="15">
        <v>43100</v>
      </c>
      <c r="B359">
        <v>63.851900000000001</v>
      </c>
    </row>
    <row r="360" spans="1:2" x14ac:dyDescent="0.55000000000000004">
      <c r="A360" s="15">
        <v>43099</v>
      </c>
      <c r="B360">
        <v>63.848500000000001</v>
      </c>
    </row>
    <row r="361" spans="1:2" x14ac:dyDescent="0.55000000000000004">
      <c r="A361" s="15">
        <v>43098</v>
      </c>
      <c r="B361">
        <v>63.859200000000001</v>
      </c>
    </row>
    <row r="362" spans="1:2" x14ac:dyDescent="0.55000000000000004">
      <c r="A362" s="15">
        <v>43097</v>
      </c>
      <c r="B362">
        <v>64.070300000000003</v>
      </c>
    </row>
    <row r="363" spans="1:2" x14ac:dyDescent="0.55000000000000004">
      <c r="A363" s="15">
        <v>43096</v>
      </c>
      <c r="B363">
        <v>64.1233</v>
      </c>
    </row>
    <row r="364" spans="1:2" x14ac:dyDescent="0.55000000000000004">
      <c r="A364" s="15">
        <v>43095</v>
      </c>
      <c r="B364">
        <v>64.038300000000007</v>
      </c>
    </row>
    <row r="365" spans="1:2" x14ac:dyDescent="0.55000000000000004">
      <c r="A365" s="15">
        <v>43094</v>
      </c>
      <c r="B365">
        <v>64.020499999999998</v>
      </c>
    </row>
    <row r="366" spans="1:2" x14ac:dyDescent="0.55000000000000004">
      <c r="A366" s="15">
        <v>43093</v>
      </c>
      <c r="B366">
        <v>64.018799999999999</v>
      </c>
    </row>
    <row r="367" spans="1:2" x14ac:dyDescent="0.55000000000000004">
      <c r="A367" s="15">
        <v>43092</v>
      </c>
      <c r="B367">
        <v>64.017799999999994</v>
      </c>
    </row>
    <row r="368" spans="1:2" x14ac:dyDescent="0.55000000000000004">
      <c r="A368" s="15">
        <v>43091</v>
      </c>
      <c r="B368">
        <v>64.020399999999995</v>
      </c>
    </row>
    <row r="369" spans="1:2" x14ac:dyDescent="0.55000000000000004">
      <c r="A369" s="15">
        <v>43090</v>
      </c>
      <c r="B369">
        <v>64.02</v>
      </c>
    </row>
    <row r="370" spans="1:2" x14ac:dyDescent="0.55000000000000004">
      <c r="A370" s="15">
        <v>43089</v>
      </c>
      <c r="B370">
        <v>63.9741</v>
      </c>
    </row>
    <row r="371" spans="1:2" x14ac:dyDescent="0.55000000000000004">
      <c r="A371" s="15">
        <v>43088</v>
      </c>
      <c r="B371">
        <v>64.0565</v>
      </c>
    </row>
    <row r="372" spans="1:2" x14ac:dyDescent="0.55000000000000004">
      <c r="A372" s="15">
        <v>43087</v>
      </c>
      <c r="B372">
        <v>64.210099999999997</v>
      </c>
    </row>
    <row r="373" spans="1:2" x14ac:dyDescent="0.55000000000000004">
      <c r="A373" s="15">
        <v>43086</v>
      </c>
      <c r="B373">
        <v>64.083100000000002</v>
      </c>
    </row>
    <row r="374" spans="1:2" x14ac:dyDescent="0.55000000000000004">
      <c r="A374" s="15">
        <v>43085</v>
      </c>
      <c r="B374">
        <v>64.066900000000004</v>
      </c>
    </row>
    <row r="375" spans="1:2" x14ac:dyDescent="0.55000000000000004">
      <c r="A375" s="15">
        <v>43084</v>
      </c>
      <c r="B375">
        <v>64.066900000000004</v>
      </c>
    </row>
    <row r="376" spans="1:2" x14ac:dyDescent="0.55000000000000004">
      <c r="A376" s="15">
        <v>43083</v>
      </c>
      <c r="B376">
        <v>64.285700000000006</v>
      </c>
    </row>
    <row r="377" spans="1:2" x14ac:dyDescent="0.55000000000000004">
      <c r="A377" s="15">
        <v>43082</v>
      </c>
      <c r="B377">
        <v>64.328500000000005</v>
      </c>
    </row>
    <row r="378" spans="1:2" x14ac:dyDescent="0.55000000000000004">
      <c r="A378" s="15">
        <v>43081</v>
      </c>
      <c r="B378">
        <v>64.558800000000005</v>
      </c>
    </row>
    <row r="379" spans="1:2" x14ac:dyDescent="0.55000000000000004">
      <c r="A379" s="15">
        <v>43080</v>
      </c>
      <c r="B379">
        <v>64.358599999999996</v>
      </c>
    </row>
    <row r="380" spans="1:2" x14ac:dyDescent="0.55000000000000004">
      <c r="A380" s="15">
        <v>43079</v>
      </c>
      <c r="B380">
        <v>64.483800000000002</v>
      </c>
    </row>
    <row r="381" spans="1:2" x14ac:dyDescent="0.55000000000000004">
      <c r="A381" s="15">
        <v>43078</v>
      </c>
      <c r="B381">
        <v>64.488100000000003</v>
      </c>
    </row>
    <row r="382" spans="1:2" x14ac:dyDescent="0.55000000000000004">
      <c r="A382" s="15">
        <v>43077</v>
      </c>
      <c r="B382">
        <v>64.486599999999996</v>
      </c>
    </row>
    <row r="383" spans="1:2" x14ac:dyDescent="0.55000000000000004">
      <c r="A383" s="15">
        <v>43076</v>
      </c>
      <c r="B383">
        <v>64.554400000000001</v>
      </c>
    </row>
    <row r="384" spans="1:2" x14ac:dyDescent="0.55000000000000004">
      <c r="A384" s="15">
        <v>43075</v>
      </c>
      <c r="B384">
        <v>64.523799999999994</v>
      </c>
    </row>
    <row r="385" spans="1:2" x14ac:dyDescent="0.55000000000000004">
      <c r="A385" s="15">
        <v>43074</v>
      </c>
      <c r="B385">
        <v>64.363900000000001</v>
      </c>
    </row>
    <row r="386" spans="1:2" x14ac:dyDescent="0.55000000000000004">
      <c r="A386" s="15">
        <v>43073</v>
      </c>
      <c r="B386">
        <v>64.362300000000005</v>
      </c>
    </row>
    <row r="387" spans="1:2" x14ac:dyDescent="0.55000000000000004">
      <c r="A387" s="15">
        <v>43072</v>
      </c>
      <c r="B387">
        <v>64.509600000000006</v>
      </c>
    </row>
    <row r="388" spans="1:2" x14ac:dyDescent="0.55000000000000004">
      <c r="A388" s="15">
        <v>43071</v>
      </c>
      <c r="B388">
        <v>64.508799999999994</v>
      </c>
    </row>
    <row r="389" spans="1:2" x14ac:dyDescent="0.55000000000000004">
      <c r="A389" s="15">
        <v>43070</v>
      </c>
      <c r="B389">
        <v>64.508799999999994</v>
      </c>
    </row>
    <row r="390" spans="1:2" x14ac:dyDescent="0.55000000000000004">
      <c r="A390" s="15">
        <v>43069</v>
      </c>
      <c r="B390">
        <v>64.511200000000002</v>
      </c>
    </row>
    <row r="391" spans="1:2" x14ac:dyDescent="0.55000000000000004">
      <c r="A391" s="15">
        <v>43068</v>
      </c>
      <c r="B391">
        <v>64.424999999999997</v>
      </c>
    </row>
    <row r="392" spans="1:2" x14ac:dyDescent="0.55000000000000004">
      <c r="A392" s="15">
        <v>43067</v>
      </c>
      <c r="B392">
        <v>64.472399999999993</v>
      </c>
    </row>
    <row r="393" spans="1:2" x14ac:dyDescent="0.55000000000000004">
      <c r="A393" s="15">
        <v>43066</v>
      </c>
      <c r="B393">
        <v>64.453100000000006</v>
      </c>
    </row>
    <row r="394" spans="1:2" x14ac:dyDescent="0.55000000000000004">
      <c r="A394" s="15">
        <v>43065</v>
      </c>
      <c r="B394">
        <v>64.564899999999994</v>
      </c>
    </row>
    <row r="395" spans="1:2" x14ac:dyDescent="0.55000000000000004">
      <c r="A395" s="15">
        <v>43064</v>
      </c>
      <c r="B395">
        <v>64.555099999999996</v>
      </c>
    </row>
    <row r="396" spans="1:2" x14ac:dyDescent="0.55000000000000004">
      <c r="A396" s="15">
        <v>43063</v>
      </c>
      <c r="B396">
        <v>64.557500000000005</v>
      </c>
    </row>
    <row r="397" spans="1:2" x14ac:dyDescent="0.55000000000000004">
      <c r="A397" s="15">
        <v>43062</v>
      </c>
      <c r="B397">
        <v>64.588399999999993</v>
      </c>
    </row>
    <row r="398" spans="1:2" x14ac:dyDescent="0.55000000000000004">
      <c r="A398" s="15">
        <v>43061</v>
      </c>
      <c r="B398">
        <v>64.784300000000002</v>
      </c>
    </row>
    <row r="399" spans="1:2" x14ac:dyDescent="0.55000000000000004">
      <c r="A399" s="15">
        <v>43060</v>
      </c>
      <c r="B399">
        <v>64.769300000000001</v>
      </c>
    </row>
    <row r="400" spans="1:2" x14ac:dyDescent="0.55000000000000004">
      <c r="A400" s="15">
        <v>43059</v>
      </c>
      <c r="B400">
        <v>65.037199999999999</v>
      </c>
    </row>
    <row r="401" spans="1:2" x14ac:dyDescent="0.55000000000000004">
      <c r="A401" s="15">
        <v>43058</v>
      </c>
      <c r="B401">
        <v>64.914000000000001</v>
      </c>
    </row>
    <row r="402" spans="1:2" x14ac:dyDescent="0.55000000000000004">
      <c r="A402" s="15">
        <v>43057</v>
      </c>
      <c r="B402">
        <v>65.015600000000006</v>
      </c>
    </row>
    <row r="403" spans="1:2" x14ac:dyDescent="0.55000000000000004">
      <c r="A403" s="15">
        <v>43056</v>
      </c>
      <c r="B403">
        <v>65.015600000000006</v>
      </c>
    </row>
    <row r="404" spans="1:2" x14ac:dyDescent="0.55000000000000004">
      <c r="A404" s="15">
        <v>43055</v>
      </c>
      <c r="B404">
        <v>65.219399999999993</v>
      </c>
    </row>
    <row r="405" spans="1:2" x14ac:dyDescent="0.55000000000000004">
      <c r="A405" s="15">
        <v>43054</v>
      </c>
      <c r="B405">
        <v>65.298699999999997</v>
      </c>
    </row>
    <row r="406" spans="1:2" x14ac:dyDescent="0.55000000000000004">
      <c r="A406" s="15">
        <v>43053</v>
      </c>
      <c r="B406">
        <v>65.421199999999999</v>
      </c>
    </row>
    <row r="407" spans="1:2" x14ac:dyDescent="0.55000000000000004">
      <c r="A407" s="15">
        <v>43052</v>
      </c>
      <c r="B407">
        <v>65.441800000000001</v>
      </c>
    </row>
    <row r="408" spans="1:2" x14ac:dyDescent="0.55000000000000004">
      <c r="A408" s="15">
        <v>43051</v>
      </c>
      <c r="B408">
        <v>64.807199999999995</v>
      </c>
    </row>
    <row r="409" spans="1:2" x14ac:dyDescent="0.55000000000000004">
      <c r="A409" s="15">
        <v>43050</v>
      </c>
      <c r="B409">
        <v>65.317700000000002</v>
      </c>
    </row>
    <row r="410" spans="1:2" x14ac:dyDescent="0.55000000000000004">
      <c r="A410" s="15">
        <v>43049</v>
      </c>
      <c r="B410">
        <v>65.317700000000002</v>
      </c>
    </row>
    <row r="411" spans="1:2" x14ac:dyDescent="0.55000000000000004">
      <c r="A411" s="15">
        <v>43048</v>
      </c>
      <c r="B411">
        <v>64.970299999999995</v>
      </c>
    </row>
    <row r="412" spans="1:2" x14ac:dyDescent="0.55000000000000004">
      <c r="A412" s="15">
        <v>43047</v>
      </c>
      <c r="B412">
        <v>64.928200000000004</v>
      </c>
    </row>
    <row r="413" spans="1:2" x14ac:dyDescent="0.55000000000000004">
      <c r="A413" s="15">
        <v>43046</v>
      </c>
      <c r="B413">
        <v>65.173400000000001</v>
      </c>
    </row>
    <row r="414" spans="1:2" x14ac:dyDescent="0.55000000000000004">
      <c r="A414" s="15">
        <v>43045</v>
      </c>
      <c r="B414">
        <v>64.593000000000004</v>
      </c>
    </row>
    <row r="415" spans="1:2" x14ac:dyDescent="0.55000000000000004">
      <c r="A415" s="15">
        <v>43044</v>
      </c>
      <c r="B415">
        <v>64.703699999999998</v>
      </c>
    </row>
    <row r="416" spans="1:2" x14ac:dyDescent="0.55000000000000004">
      <c r="A416" s="15">
        <v>43043</v>
      </c>
      <c r="B416">
        <v>64.7059</v>
      </c>
    </row>
    <row r="417" spans="1:2" x14ac:dyDescent="0.55000000000000004">
      <c r="A417" s="15">
        <v>43042</v>
      </c>
      <c r="B417">
        <v>64.704999999999998</v>
      </c>
    </row>
    <row r="418" spans="1:2" x14ac:dyDescent="0.55000000000000004">
      <c r="A418" s="15">
        <v>43041</v>
      </c>
      <c r="B418">
        <v>64.507599999999996</v>
      </c>
    </row>
    <row r="419" spans="1:2" x14ac:dyDescent="0.55000000000000004">
      <c r="A419" s="15">
        <v>43040</v>
      </c>
      <c r="B419">
        <v>64.555700000000002</v>
      </c>
    </row>
    <row r="420" spans="1:2" x14ac:dyDescent="0.55000000000000004">
      <c r="A420" s="15">
        <v>43039</v>
      </c>
      <c r="B420">
        <v>64.672799999999995</v>
      </c>
    </row>
    <row r="421" spans="1:2" x14ac:dyDescent="0.55000000000000004">
      <c r="A421" s="15">
        <v>43038</v>
      </c>
      <c r="B421">
        <v>64.838200000000001</v>
      </c>
    </row>
    <row r="422" spans="1:2" x14ac:dyDescent="0.55000000000000004">
      <c r="A422" s="15">
        <v>43037</v>
      </c>
      <c r="B422">
        <v>64.969200000000001</v>
      </c>
    </row>
    <row r="423" spans="1:2" x14ac:dyDescent="0.55000000000000004">
      <c r="A423" s="15">
        <v>43036</v>
      </c>
      <c r="B423">
        <v>64.885999999999996</v>
      </c>
    </row>
    <row r="424" spans="1:2" x14ac:dyDescent="0.55000000000000004">
      <c r="A424" s="15">
        <v>43035</v>
      </c>
      <c r="B424">
        <v>64.885999999999996</v>
      </c>
    </row>
    <row r="425" spans="1:2" x14ac:dyDescent="0.55000000000000004">
      <c r="A425" s="15">
        <v>43034</v>
      </c>
      <c r="B425">
        <v>64.992400000000004</v>
      </c>
    </row>
    <row r="426" spans="1:2" x14ac:dyDescent="0.55000000000000004">
      <c r="A426" s="15">
        <v>43033</v>
      </c>
      <c r="B426">
        <v>64.847499999999997</v>
      </c>
    </row>
    <row r="427" spans="1:2" x14ac:dyDescent="0.55000000000000004">
      <c r="A427" s="15">
        <v>43032</v>
      </c>
      <c r="B427">
        <v>65.089399999999998</v>
      </c>
    </row>
    <row r="428" spans="1:2" x14ac:dyDescent="0.55000000000000004">
      <c r="A428" s="15">
        <v>43031</v>
      </c>
      <c r="B428">
        <v>65.019599999999997</v>
      </c>
    </row>
    <row r="429" spans="1:2" x14ac:dyDescent="0.55000000000000004">
      <c r="A429" s="15">
        <v>43030</v>
      </c>
      <c r="B429">
        <v>65.1173</v>
      </c>
    </row>
    <row r="430" spans="1:2" x14ac:dyDescent="0.55000000000000004">
      <c r="A430" s="15">
        <v>43029</v>
      </c>
      <c r="B430">
        <v>65.121799999999993</v>
      </c>
    </row>
    <row r="431" spans="1:2" x14ac:dyDescent="0.55000000000000004">
      <c r="A431" s="15">
        <v>43028</v>
      </c>
      <c r="B431">
        <v>65.151399999999995</v>
      </c>
    </row>
    <row r="432" spans="1:2" x14ac:dyDescent="0.55000000000000004">
      <c r="A432" s="15">
        <v>43027</v>
      </c>
      <c r="B432">
        <v>64.892099999999999</v>
      </c>
    </row>
    <row r="433" spans="1:2" x14ac:dyDescent="0.55000000000000004">
      <c r="A433" s="15">
        <v>43026</v>
      </c>
      <c r="B433">
        <v>65.066500000000005</v>
      </c>
    </row>
    <row r="434" spans="1:2" x14ac:dyDescent="0.55000000000000004">
      <c r="A434" s="15">
        <v>43025</v>
      </c>
      <c r="B434">
        <v>64.936099999999996</v>
      </c>
    </row>
    <row r="435" spans="1:2" x14ac:dyDescent="0.55000000000000004">
      <c r="A435" s="15">
        <v>43024</v>
      </c>
      <c r="B435">
        <v>64.702200000000005</v>
      </c>
    </row>
    <row r="436" spans="1:2" x14ac:dyDescent="0.55000000000000004">
      <c r="A436" s="15">
        <v>43023</v>
      </c>
      <c r="B436">
        <v>64.686400000000006</v>
      </c>
    </row>
    <row r="437" spans="1:2" x14ac:dyDescent="0.55000000000000004">
      <c r="A437" s="15">
        <v>43022</v>
      </c>
      <c r="B437">
        <v>64.687899999999999</v>
      </c>
    </row>
    <row r="438" spans="1:2" x14ac:dyDescent="0.55000000000000004">
      <c r="A438" s="15">
        <v>43021</v>
      </c>
      <c r="B438">
        <v>64.666200000000003</v>
      </c>
    </row>
    <row r="439" spans="1:2" x14ac:dyDescent="0.55000000000000004">
      <c r="A439" s="15">
        <v>43020</v>
      </c>
      <c r="B439">
        <v>65.057500000000005</v>
      </c>
    </row>
    <row r="440" spans="1:2" x14ac:dyDescent="0.55000000000000004">
      <c r="A440" s="15">
        <v>43019</v>
      </c>
      <c r="B440">
        <v>65.172399999999996</v>
      </c>
    </row>
    <row r="441" spans="1:2" x14ac:dyDescent="0.55000000000000004">
      <c r="A441" s="15">
        <v>43018</v>
      </c>
      <c r="B441">
        <v>65.257499999999993</v>
      </c>
    </row>
    <row r="442" spans="1:2" x14ac:dyDescent="0.55000000000000004">
      <c r="A442" s="15">
        <v>43017</v>
      </c>
      <c r="B442">
        <v>65.4238</v>
      </c>
    </row>
    <row r="443" spans="1:2" x14ac:dyDescent="0.55000000000000004">
      <c r="A443" s="15">
        <v>43016</v>
      </c>
      <c r="B443">
        <v>65.422799999999995</v>
      </c>
    </row>
    <row r="444" spans="1:2" x14ac:dyDescent="0.55000000000000004">
      <c r="A444" s="15">
        <v>43015</v>
      </c>
      <c r="B444">
        <v>65.403000000000006</v>
      </c>
    </row>
    <row r="445" spans="1:2" x14ac:dyDescent="0.55000000000000004">
      <c r="A445" s="15">
        <v>43014</v>
      </c>
      <c r="B445">
        <v>65.400400000000005</v>
      </c>
    </row>
    <row r="446" spans="1:2" x14ac:dyDescent="0.55000000000000004">
      <c r="A446" s="15">
        <v>43013</v>
      </c>
      <c r="B446">
        <v>65.207599999999999</v>
      </c>
    </row>
    <row r="447" spans="1:2" x14ac:dyDescent="0.55000000000000004">
      <c r="A447" s="15">
        <v>43012</v>
      </c>
      <c r="B447">
        <v>65.024000000000001</v>
      </c>
    </row>
    <row r="448" spans="1:2" x14ac:dyDescent="0.55000000000000004">
      <c r="A448" s="15">
        <v>43011</v>
      </c>
      <c r="B448">
        <v>65.461100000000002</v>
      </c>
    </row>
    <row r="449" spans="1:2" x14ac:dyDescent="0.55000000000000004">
      <c r="A449" s="15">
        <v>43010</v>
      </c>
      <c r="B449">
        <v>65.581000000000003</v>
      </c>
    </row>
    <row r="450" spans="1:2" x14ac:dyDescent="0.55000000000000004">
      <c r="A450" s="15">
        <v>43009</v>
      </c>
      <c r="B450">
        <v>65.302999999999997</v>
      </c>
    </row>
    <row r="451" spans="1:2" x14ac:dyDescent="0.55000000000000004">
      <c r="A451" s="15">
        <v>43008</v>
      </c>
      <c r="B451">
        <v>65.289000000000001</v>
      </c>
    </row>
    <row r="452" spans="1:2" x14ac:dyDescent="0.55000000000000004">
      <c r="A452" s="15">
        <v>43007</v>
      </c>
      <c r="B452">
        <v>65.289000000000001</v>
      </c>
    </row>
    <row r="453" spans="1:2" x14ac:dyDescent="0.55000000000000004">
      <c r="A453" s="15">
        <v>43006</v>
      </c>
      <c r="B453">
        <v>65.372600000000006</v>
      </c>
    </row>
    <row r="454" spans="1:2" x14ac:dyDescent="0.55000000000000004">
      <c r="A454" s="15">
        <v>43005</v>
      </c>
      <c r="B454">
        <v>65.534899999999993</v>
      </c>
    </row>
    <row r="455" spans="1:2" x14ac:dyDescent="0.55000000000000004">
      <c r="A455" s="15">
        <v>43004</v>
      </c>
      <c r="B455">
        <v>65.354699999999994</v>
      </c>
    </row>
    <row r="456" spans="1:2" x14ac:dyDescent="0.55000000000000004">
      <c r="A456" s="15">
        <v>43003</v>
      </c>
      <c r="B456">
        <v>65.275099999999995</v>
      </c>
    </row>
    <row r="457" spans="1:2" x14ac:dyDescent="0.55000000000000004">
      <c r="A457" s="15">
        <v>43002</v>
      </c>
      <c r="B457">
        <v>64.912099999999995</v>
      </c>
    </row>
    <row r="458" spans="1:2" x14ac:dyDescent="0.55000000000000004">
      <c r="A458" s="15">
        <v>43001</v>
      </c>
      <c r="B458">
        <v>64.759399999999999</v>
      </c>
    </row>
    <row r="459" spans="1:2" x14ac:dyDescent="0.55000000000000004">
      <c r="A459" s="15">
        <v>43000</v>
      </c>
      <c r="B459">
        <v>64.759399999999999</v>
      </c>
    </row>
    <row r="460" spans="1:2" x14ac:dyDescent="0.55000000000000004">
      <c r="A460" s="15">
        <v>42999</v>
      </c>
      <c r="B460">
        <v>64.815100000000001</v>
      </c>
    </row>
    <row r="461" spans="1:2" x14ac:dyDescent="0.55000000000000004">
      <c r="A461" s="15">
        <v>42998</v>
      </c>
      <c r="B461">
        <v>64.277000000000001</v>
      </c>
    </row>
    <row r="462" spans="1:2" x14ac:dyDescent="0.55000000000000004">
      <c r="A462" s="15">
        <v>42997</v>
      </c>
      <c r="B462">
        <v>64.295599999999993</v>
      </c>
    </row>
    <row r="463" spans="1:2" x14ac:dyDescent="0.55000000000000004">
      <c r="A463" s="15">
        <v>42996</v>
      </c>
      <c r="B463">
        <v>64.249499999999998</v>
      </c>
    </row>
    <row r="464" spans="1:2" x14ac:dyDescent="0.55000000000000004">
      <c r="A464" s="15">
        <v>42995</v>
      </c>
      <c r="B464">
        <v>64.145300000000006</v>
      </c>
    </row>
    <row r="465" spans="1:2" x14ac:dyDescent="0.55000000000000004">
      <c r="A465" s="15">
        <v>42994</v>
      </c>
      <c r="B465">
        <v>64.134900000000002</v>
      </c>
    </row>
    <row r="466" spans="1:2" x14ac:dyDescent="0.55000000000000004">
      <c r="A466" s="15">
        <v>42993</v>
      </c>
      <c r="B466">
        <v>64.156899999999993</v>
      </c>
    </row>
    <row r="467" spans="1:2" x14ac:dyDescent="0.55000000000000004">
      <c r="A467" s="15">
        <v>42992</v>
      </c>
      <c r="B467">
        <v>64.143199999999993</v>
      </c>
    </row>
    <row r="468" spans="1:2" x14ac:dyDescent="0.55000000000000004">
      <c r="A468" s="15">
        <v>42991</v>
      </c>
      <c r="B468">
        <v>64.114599999999996</v>
      </c>
    </row>
    <row r="469" spans="1:2" x14ac:dyDescent="0.55000000000000004">
      <c r="A469" s="15">
        <v>42990</v>
      </c>
      <c r="B469">
        <v>63.992899999999999</v>
      </c>
    </row>
    <row r="470" spans="1:2" x14ac:dyDescent="0.55000000000000004">
      <c r="A470" s="15">
        <v>42989</v>
      </c>
      <c r="B470">
        <v>63.972299999999997</v>
      </c>
    </row>
    <row r="471" spans="1:2" x14ac:dyDescent="0.55000000000000004">
      <c r="A471" s="15">
        <v>42988</v>
      </c>
      <c r="B471">
        <v>63.944400000000002</v>
      </c>
    </row>
    <row r="472" spans="1:2" x14ac:dyDescent="0.55000000000000004">
      <c r="A472" s="15">
        <v>42987</v>
      </c>
      <c r="B472">
        <v>63.936199999999999</v>
      </c>
    </row>
    <row r="473" spans="1:2" x14ac:dyDescent="0.55000000000000004">
      <c r="A473" s="15">
        <v>42986</v>
      </c>
      <c r="B473">
        <v>63.942</v>
      </c>
    </row>
    <row r="474" spans="1:2" x14ac:dyDescent="0.55000000000000004">
      <c r="A474" s="15">
        <v>42985</v>
      </c>
      <c r="B474">
        <v>63.96</v>
      </c>
    </row>
    <row r="475" spans="1:2" x14ac:dyDescent="0.55000000000000004">
      <c r="A475" s="15">
        <v>42984</v>
      </c>
      <c r="B475">
        <v>64.060299999999998</v>
      </c>
    </row>
    <row r="476" spans="1:2" x14ac:dyDescent="0.55000000000000004">
      <c r="A476" s="15">
        <v>42983</v>
      </c>
      <c r="B476">
        <v>64.116799999999998</v>
      </c>
    </row>
    <row r="477" spans="1:2" x14ac:dyDescent="0.55000000000000004">
      <c r="A477" s="15">
        <v>42982</v>
      </c>
      <c r="B477">
        <v>64.049000000000007</v>
      </c>
    </row>
    <row r="478" spans="1:2" x14ac:dyDescent="0.55000000000000004">
      <c r="A478" s="15">
        <v>42981</v>
      </c>
      <c r="B478">
        <v>64.030500000000004</v>
      </c>
    </row>
    <row r="479" spans="1:2" x14ac:dyDescent="0.55000000000000004">
      <c r="A479" s="15">
        <v>42980</v>
      </c>
      <c r="B479">
        <v>63.804499999999997</v>
      </c>
    </row>
    <row r="480" spans="1:2" x14ac:dyDescent="0.55000000000000004">
      <c r="A480" s="15">
        <v>42979</v>
      </c>
      <c r="B480">
        <v>63.804499999999997</v>
      </c>
    </row>
    <row r="481" spans="1:2" x14ac:dyDescent="0.55000000000000004">
      <c r="A481" s="15">
        <v>42978</v>
      </c>
      <c r="B481">
        <v>63.928400000000003</v>
      </c>
    </row>
    <row r="482" spans="1:2" x14ac:dyDescent="0.55000000000000004">
      <c r="A482" s="15">
        <v>42977</v>
      </c>
      <c r="B482">
        <v>63.989899999999999</v>
      </c>
    </row>
    <row r="483" spans="1:2" x14ac:dyDescent="0.55000000000000004">
      <c r="A483" s="15">
        <v>42976</v>
      </c>
      <c r="B483">
        <v>64.009699999999995</v>
      </c>
    </row>
    <row r="484" spans="1:2" x14ac:dyDescent="0.55000000000000004">
      <c r="A484" s="15">
        <v>42975</v>
      </c>
      <c r="B484">
        <v>63.791699999999999</v>
      </c>
    </row>
    <row r="485" spans="1:2" x14ac:dyDescent="0.55000000000000004">
      <c r="A485" s="15">
        <v>42974</v>
      </c>
      <c r="B485">
        <v>64.0167</v>
      </c>
    </row>
    <row r="486" spans="1:2" x14ac:dyDescent="0.55000000000000004">
      <c r="A486" s="15">
        <v>42973</v>
      </c>
      <c r="B486">
        <v>63.991199999999999</v>
      </c>
    </row>
    <row r="487" spans="1:2" x14ac:dyDescent="0.55000000000000004">
      <c r="A487" s="15">
        <v>42972</v>
      </c>
      <c r="B487">
        <v>63.8416</v>
      </c>
    </row>
    <row r="488" spans="1:2" x14ac:dyDescent="0.55000000000000004">
      <c r="A488" s="15">
        <v>42971</v>
      </c>
      <c r="B488">
        <v>64.0398</v>
      </c>
    </row>
    <row r="489" spans="1:2" x14ac:dyDescent="0.55000000000000004">
      <c r="A489" s="15">
        <v>42970</v>
      </c>
      <c r="B489">
        <v>64.012699999999995</v>
      </c>
    </row>
    <row r="490" spans="1:2" x14ac:dyDescent="0.55000000000000004">
      <c r="A490" s="15">
        <v>42969</v>
      </c>
      <c r="B490">
        <v>64.071700000000007</v>
      </c>
    </row>
    <row r="491" spans="1:2" x14ac:dyDescent="0.55000000000000004">
      <c r="A491" s="15">
        <v>42968</v>
      </c>
      <c r="B491">
        <v>64.171499999999995</v>
      </c>
    </row>
    <row r="492" spans="1:2" x14ac:dyDescent="0.55000000000000004">
      <c r="A492" s="15">
        <v>42967</v>
      </c>
      <c r="B492">
        <v>64.099599999999995</v>
      </c>
    </row>
    <row r="493" spans="1:2" x14ac:dyDescent="0.55000000000000004">
      <c r="A493" s="15">
        <v>42966</v>
      </c>
      <c r="B493">
        <v>64.086200000000005</v>
      </c>
    </row>
    <row r="494" spans="1:2" x14ac:dyDescent="0.55000000000000004">
      <c r="A494" s="15">
        <v>42965</v>
      </c>
      <c r="B494">
        <v>64.075000000000003</v>
      </c>
    </row>
    <row r="495" spans="1:2" x14ac:dyDescent="0.55000000000000004">
      <c r="A495" s="15">
        <v>42964</v>
      </c>
      <c r="B495">
        <v>64.195899999999995</v>
      </c>
    </row>
    <row r="496" spans="1:2" x14ac:dyDescent="0.55000000000000004">
      <c r="A496" s="15">
        <v>42963</v>
      </c>
      <c r="B496">
        <v>64.010499999999993</v>
      </c>
    </row>
    <row r="497" spans="1:2" x14ac:dyDescent="0.55000000000000004">
      <c r="A497" s="15">
        <v>42962</v>
      </c>
      <c r="B497">
        <v>64.271500000000003</v>
      </c>
    </row>
    <row r="498" spans="1:2" x14ac:dyDescent="0.55000000000000004">
      <c r="A498" s="15">
        <v>42961</v>
      </c>
      <c r="B498">
        <v>64.182699999999997</v>
      </c>
    </row>
    <row r="499" spans="1:2" x14ac:dyDescent="0.55000000000000004">
      <c r="A499" s="15">
        <v>42960</v>
      </c>
      <c r="B499">
        <v>64.089299999999994</v>
      </c>
    </row>
    <row r="500" spans="1:2" x14ac:dyDescent="0.55000000000000004">
      <c r="A500" s="15">
        <v>42959</v>
      </c>
      <c r="B500">
        <v>64.075800000000001</v>
      </c>
    </row>
    <row r="501" spans="1:2" x14ac:dyDescent="0.55000000000000004">
      <c r="A501" s="15">
        <v>42958</v>
      </c>
      <c r="B501">
        <v>64.080200000000005</v>
      </c>
    </row>
    <row r="502" spans="1:2" x14ac:dyDescent="0.55000000000000004">
      <c r="A502" s="15">
        <v>42957</v>
      </c>
      <c r="B502">
        <v>64.150400000000005</v>
      </c>
    </row>
    <row r="503" spans="1:2" x14ac:dyDescent="0.55000000000000004">
      <c r="A503" s="15">
        <v>42956</v>
      </c>
      <c r="B503">
        <v>63.9</v>
      </c>
    </row>
    <row r="504" spans="1:2" x14ac:dyDescent="0.55000000000000004">
      <c r="A504" s="15">
        <v>42955</v>
      </c>
      <c r="B504">
        <v>63.713099999999997</v>
      </c>
    </row>
    <row r="505" spans="1:2" x14ac:dyDescent="0.55000000000000004">
      <c r="A505" s="15">
        <v>42954</v>
      </c>
      <c r="B505">
        <v>63.8459</v>
      </c>
    </row>
    <row r="506" spans="1:2" x14ac:dyDescent="0.55000000000000004">
      <c r="A506" s="15">
        <v>42953</v>
      </c>
      <c r="B506">
        <v>63.701500000000003</v>
      </c>
    </row>
    <row r="507" spans="1:2" x14ac:dyDescent="0.55000000000000004">
      <c r="A507" s="15">
        <v>42952</v>
      </c>
      <c r="B507">
        <v>63.753500000000003</v>
      </c>
    </row>
    <row r="508" spans="1:2" x14ac:dyDescent="0.55000000000000004">
      <c r="A508" s="15">
        <v>42951</v>
      </c>
      <c r="B508">
        <v>63.753500000000003</v>
      </c>
    </row>
    <row r="509" spans="1:2" x14ac:dyDescent="0.55000000000000004">
      <c r="A509" s="15">
        <v>42950</v>
      </c>
      <c r="B509">
        <v>63.698999999999998</v>
      </c>
    </row>
    <row r="510" spans="1:2" x14ac:dyDescent="0.55000000000000004">
      <c r="A510" s="15">
        <v>42949</v>
      </c>
      <c r="B510">
        <v>63.645800000000001</v>
      </c>
    </row>
    <row r="511" spans="1:2" x14ac:dyDescent="0.55000000000000004">
      <c r="A511" s="15">
        <v>42948</v>
      </c>
      <c r="B511">
        <v>64.090599999999995</v>
      </c>
    </row>
    <row r="512" spans="1:2" x14ac:dyDescent="0.55000000000000004">
      <c r="A512" s="15">
        <v>42947</v>
      </c>
      <c r="B512">
        <v>64.205299999999994</v>
      </c>
    </row>
    <row r="513" spans="1:2" x14ac:dyDescent="0.55000000000000004">
      <c r="A513" s="15">
        <v>42946</v>
      </c>
      <c r="B513">
        <v>64.0989</v>
      </c>
    </row>
    <row r="514" spans="1:2" x14ac:dyDescent="0.55000000000000004">
      <c r="A514" s="15">
        <v>42945</v>
      </c>
      <c r="B514">
        <v>64.123099999999994</v>
      </c>
    </row>
    <row r="515" spans="1:2" x14ac:dyDescent="0.55000000000000004">
      <c r="A515" s="15">
        <v>42944</v>
      </c>
      <c r="B515">
        <v>64.126099999999994</v>
      </c>
    </row>
    <row r="516" spans="1:2" x14ac:dyDescent="0.55000000000000004">
      <c r="A516" s="15">
        <v>42943</v>
      </c>
      <c r="B516">
        <v>64.192099999999996</v>
      </c>
    </row>
    <row r="517" spans="1:2" x14ac:dyDescent="0.55000000000000004">
      <c r="A517" s="15">
        <v>42942</v>
      </c>
      <c r="B517">
        <v>64.344800000000006</v>
      </c>
    </row>
    <row r="518" spans="1:2" x14ac:dyDescent="0.55000000000000004">
      <c r="A518" s="15">
        <v>42941</v>
      </c>
      <c r="B518">
        <v>64.455500000000001</v>
      </c>
    </row>
    <row r="519" spans="1:2" x14ac:dyDescent="0.55000000000000004">
      <c r="A519" s="15">
        <v>42940</v>
      </c>
      <c r="B519">
        <v>64.378100000000003</v>
      </c>
    </row>
    <row r="520" spans="1:2" x14ac:dyDescent="0.55000000000000004">
      <c r="A520" s="15">
        <v>42939</v>
      </c>
      <c r="B520">
        <v>64.454899999999995</v>
      </c>
    </row>
    <row r="521" spans="1:2" x14ac:dyDescent="0.55000000000000004">
      <c r="A521" s="15">
        <v>42938</v>
      </c>
      <c r="B521">
        <v>64.459299999999999</v>
      </c>
    </row>
    <row r="522" spans="1:2" x14ac:dyDescent="0.55000000000000004">
      <c r="A522" s="15">
        <v>42937</v>
      </c>
      <c r="B522">
        <v>64.483500000000006</v>
      </c>
    </row>
    <row r="523" spans="1:2" x14ac:dyDescent="0.55000000000000004">
      <c r="A523" s="15">
        <v>42936</v>
      </c>
      <c r="B523">
        <v>64.334999999999994</v>
      </c>
    </row>
    <row r="524" spans="1:2" x14ac:dyDescent="0.55000000000000004">
      <c r="A524" s="15">
        <v>42935</v>
      </c>
      <c r="B524">
        <v>64.280900000000003</v>
      </c>
    </row>
    <row r="525" spans="1:2" x14ac:dyDescent="0.55000000000000004">
      <c r="A525" s="15">
        <v>42934</v>
      </c>
      <c r="B525">
        <v>64.318600000000004</v>
      </c>
    </row>
    <row r="526" spans="1:2" x14ac:dyDescent="0.55000000000000004">
      <c r="A526" s="15">
        <v>42933</v>
      </c>
      <c r="B526">
        <v>64.361699999999999</v>
      </c>
    </row>
    <row r="527" spans="1:2" x14ac:dyDescent="0.55000000000000004">
      <c r="A527" s="15">
        <v>42932</v>
      </c>
      <c r="B527">
        <v>64.292199999999994</v>
      </c>
    </row>
    <row r="528" spans="1:2" x14ac:dyDescent="0.55000000000000004">
      <c r="A528" s="15">
        <v>42931</v>
      </c>
      <c r="B528">
        <v>64.269400000000005</v>
      </c>
    </row>
    <row r="529" spans="1:2" x14ac:dyDescent="0.55000000000000004">
      <c r="A529" s="15">
        <v>42930</v>
      </c>
      <c r="B529">
        <v>64.269400000000005</v>
      </c>
    </row>
    <row r="530" spans="1:2" x14ac:dyDescent="0.55000000000000004">
      <c r="A530" s="15">
        <v>42929</v>
      </c>
      <c r="B530">
        <v>64.458299999999994</v>
      </c>
    </row>
    <row r="531" spans="1:2" x14ac:dyDescent="0.55000000000000004">
      <c r="A531" s="15">
        <v>42928</v>
      </c>
      <c r="B531">
        <v>64.367900000000006</v>
      </c>
    </row>
    <row r="532" spans="1:2" x14ac:dyDescent="0.55000000000000004">
      <c r="A532" s="15">
        <v>42927</v>
      </c>
      <c r="B532">
        <v>64.550299999999993</v>
      </c>
    </row>
    <row r="533" spans="1:2" x14ac:dyDescent="0.55000000000000004">
      <c r="A533" s="15">
        <v>42926</v>
      </c>
      <c r="B533">
        <v>64.468900000000005</v>
      </c>
    </row>
    <row r="534" spans="1:2" x14ac:dyDescent="0.55000000000000004">
      <c r="A534" s="15">
        <v>42925</v>
      </c>
      <c r="B534">
        <v>64.621399999999994</v>
      </c>
    </row>
    <row r="535" spans="1:2" x14ac:dyDescent="0.55000000000000004">
      <c r="A535" s="15">
        <v>42924</v>
      </c>
      <c r="B535">
        <v>64.5762</v>
      </c>
    </row>
    <row r="536" spans="1:2" x14ac:dyDescent="0.55000000000000004">
      <c r="A536" s="15">
        <v>42923</v>
      </c>
      <c r="B536">
        <v>64.590400000000002</v>
      </c>
    </row>
    <row r="537" spans="1:2" x14ac:dyDescent="0.55000000000000004">
      <c r="A537" s="15">
        <v>42922</v>
      </c>
      <c r="B537">
        <v>64.725099999999998</v>
      </c>
    </row>
    <row r="538" spans="1:2" x14ac:dyDescent="0.55000000000000004">
      <c r="A538" s="15">
        <v>42921</v>
      </c>
      <c r="B538">
        <v>64.801500000000004</v>
      </c>
    </row>
    <row r="539" spans="1:2" x14ac:dyDescent="0.55000000000000004">
      <c r="A539" s="15">
        <v>42920</v>
      </c>
      <c r="B539">
        <v>64.775599999999997</v>
      </c>
    </row>
    <row r="540" spans="1:2" x14ac:dyDescent="0.55000000000000004">
      <c r="A540" s="15">
        <v>42919</v>
      </c>
      <c r="B540">
        <v>64.859099999999998</v>
      </c>
    </row>
    <row r="541" spans="1:2" x14ac:dyDescent="0.55000000000000004">
      <c r="A541" s="15">
        <v>42918</v>
      </c>
      <c r="B541">
        <v>64.621600000000001</v>
      </c>
    </row>
    <row r="542" spans="1:2" x14ac:dyDescent="0.55000000000000004">
      <c r="A542" s="15">
        <v>42917</v>
      </c>
      <c r="B542">
        <v>64.625600000000006</v>
      </c>
    </row>
    <row r="543" spans="1:2" x14ac:dyDescent="0.55000000000000004">
      <c r="A543" s="15">
        <v>42916</v>
      </c>
      <c r="B543">
        <v>64.625399999999999</v>
      </c>
    </row>
    <row r="544" spans="1:2" x14ac:dyDescent="0.55000000000000004">
      <c r="A544" s="15">
        <v>42915</v>
      </c>
      <c r="B544">
        <v>64.8005</v>
      </c>
    </row>
    <row r="545" spans="1:2" x14ac:dyDescent="0.55000000000000004">
      <c r="A545" s="15">
        <v>42914</v>
      </c>
      <c r="B545">
        <v>64.521600000000007</v>
      </c>
    </row>
    <row r="546" spans="1:2" x14ac:dyDescent="0.55000000000000004">
      <c r="A546" s="15">
        <v>42913</v>
      </c>
      <c r="B546">
        <v>64.526200000000003</v>
      </c>
    </row>
    <row r="547" spans="1:2" x14ac:dyDescent="0.55000000000000004">
      <c r="A547" s="15">
        <v>42912</v>
      </c>
      <c r="B547">
        <v>64.432500000000005</v>
      </c>
    </row>
    <row r="548" spans="1:2" x14ac:dyDescent="0.55000000000000004">
      <c r="A548" s="15">
        <v>42911</v>
      </c>
      <c r="B548">
        <v>64.494699999999995</v>
      </c>
    </row>
    <row r="549" spans="1:2" x14ac:dyDescent="0.55000000000000004">
      <c r="A549" s="15">
        <v>42910</v>
      </c>
      <c r="B549">
        <v>64.494299999999996</v>
      </c>
    </row>
    <row r="550" spans="1:2" x14ac:dyDescent="0.55000000000000004">
      <c r="A550" s="15">
        <v>42909</v>
      </c>
      <c r="B550">
        <v>64.474400000000003</v>
      </c>
    </row>
    <row r="551" spans="1:2" x14ac:dyDescent="0.55000000000000004">
      <c r="A551" s="15">
        <v>42908</v>
      </c>
      <c r="B551">
        <v>64.594999999999999</v>
      </c>
    </row>
    <row r="552" spans="1:2" x14ac:dyDescent="0.55000000000000004">
      <c r="A552" s="15">
        <v>42907</v>
      </c>
      <c r="B552">
        <v>64.552199999999999</v>
      </c>
    </row>
    <row r="553" spans="1:2" x14ac:dyDescent="0.55000000000000004">
      <c r="A553" s="15">
        <v>42906</v>
      </c>
      <c r="B553">
        <v>64.641800000000003</v>
      </c>
    </row>
    <row r="554" spans="1:2" x14ac:dyDescent="0.55000000000000004">
      <c r="A554" s="15">
        <v>42905</v>
      </c>
      <c r="B554">
        <v>64.490600000000001</v>
      </c>
    </row>
    <row r="555" spans="1:2" x14ac:dyDescent="0.55000000000000004">
      <c r="A555" s="15">
        <v>42904</v>
      </c>
      <c r="B555">
        <v>64.398399999999995</v>
      </c>
    </row>
    <row r="556" spans="1:2" x14ac:dyDescent="0.55000000000000004">
      <c r="A556" s="15">
        <v>42903</v>
      </c>
      <c r="B556">
        <v>64.438800000000001</v>
      </c>
    </row>
    <row r="557" spans="1:2" x14ac:dyDescent="0.55000000000000004">
      <c r="A557" s="15">
        <v>42902</v>
      </c>
      <c r="B557">
        <v>64.393000000000001</v>
      </c>
    </row>
    <row r="558" spans="1:2" x14ac:dyDescent="0.55000000000000004">
      <c r="A558" s="15">
        <v>42901</v>
      </c>
      <c r="B558">
        <v>64.564499999999995</v>
      </c>
    </row>
    <row r="559" spans="1:2" x14ac:dyDescent="0.55000000000000004">
      <c r="A559" s="15">
        <v>42900</v>
      </c>
      <c r="B559">
        <v>64.181299999999993</v>
      </c>
    </row>
    <row r="560" spans="1:2" x14ac:dyDescent="0.55000000000000004">
      <c r="A560" s="15">
        <v>42899</v>
      </c>
      <c r="B560">
        <v>64.368700000000004</v>
      </c>
    </row>
    <row r="561" spans="1:2" x14ac:dyDescent="0.55000000000000004">
      <c r="A561" s="15">
        <v>42898</v>
      </c>
      <c r="B561">
        <v>64.481399999999994</v>
      </c>
    </row>
    <row r="562" spans="1:2" x14ac:dyDescent="0.55000000000000004">
      <c r="A562" s="15">
        <v>42897</v>
      </c>
      <c r="B562">
        <v>64.381699999999995</v>
      </c>
    </row>
    <row r="563" spans="1:2" x14ac:dyDescent="0.55000000000000004">
      <c r="A563" s="15">
        <v>42896</v>
      </c>
      <c r="B563">
        <v>64.415599999999998</v>
      </c>
    </row>
    <row r="564" spans="1:2" x14ac:dyDescent="0.55000000000000004">
      <c r="A564" s="15">
        <v>42895</v>
      </c>
      <c r="B564">
        <v>64.420100000000005</v>
      </c>
    </row>
    <row r="565" spans="1:2" x14ac:dyDescent="0.55000000000000004">
      <c r="A565" s="15">
        <v>42894</v>
      </c>
      <c r="B565">
        <v>64.279300000000006</v>
      </c>
    </row>
    <row r="566" spans="1:2" x14ac:dyDescent="0.55000000000000004">
      <c r="A566" s="15">
        <v>42893</v>
      </c>
      <c r="B566">
        <v>64.446399999999997</v>
      </c>
    </row>
    <row r="567" spans="1:2" x14ac:dyDescent="0.55000000000000004">
      <c r="A567" s="15">
        <v>42892</v>
      </c>
      <c r="B567">
        <v>64.436599999999999</v>
      </c>
    </row>
    <row r="568" spans="1:2" x14ac:dyDescent="0.55000000000000004">
      <c r="A568" s="15">
        <v>42891</v>
      </c>
      <c r="B568">
        <v>64.36</v>
      </c>
    </row>
    <row r="569" spans="1:2" x14ac:dyDescent="0.55000000000000004">
      <c r="A569" s="15">
        <v>42890</v>
      </c>
      <c r="B569">
        <v>64.391199999999998</v>
      </c>
    </row>
    <row r="570" spans="1:2" x14ac:dyDescent="0.55000000000000004">
      <c r="A570" s="15">
        <v>42889</v>
      </c>
      <c r="B570">
        <v>64.406700000000001</v>
      </c>
    </row>
    <row r="571" spans="1:2" x14ac:dyDescent="0.55000000000000004">
      <c r="A571" s="15">
        <v>42888</v>
      </c>
      <c r="B571">
        <v>64.242800000000003</v>
      </c>
    </row>
    <row r="572" spans="1:2" x14ac:dyDescent="0.55000000000000004">
      <c r="A572" s="15">
        <v>42887</v>
      </c>
      <c r="B572">
        <v>64.376300000000001</v>
      </c>
    </row>
    <row r="573" spans="1:2" x14ac:dyDescent="0.55000000000000004">
      <c r="A573" s="15">
        <v>42886</v>
      </c>
      <c r="B573">
        <v>64.497600000000006</v>
      </c>
    </row>
    <row r="574" spans="1:2" x14ac:dyDescent="0.55000000000000004">
      <c r="A574" s="15">
        <v>42885</v>
      </c>
      <c r="B574">
        <v>64.635900000000007</v>
      </c>
    </row>
    <row r="575" spans="1:2" x14ac:dyDescent="0.55000000000000004">
      <c r="A575" s="15">
        <v>42884</v>
      </c>
      <c r="B575">
        <v>64.534199999999998</v>
      </c>
    </row>
    <row r="576" spans="1:2" x14ac:dyDescent="0.55000000000000004">
      <c r="A576" s="15">
        <v>42883</v>
      </c>
      <c r="B576">
        <v>64.509699999999995</v>
      </c>
    </row>
    <row r="577" spans="1:2" x14ac:dyDescent="0.55000000000000004">
      <c r="A577" s="15">
        <v>42882</v>
      </c>
      <c r="B577">
        <v>64.577299999999994</v>
      </c>
    </row>
    <row r="578" spans="1:2" x14ac:dyDescent="0.55000000000000004">
      <c r="A578" s="15">
        <v>42881</v>
      </c>
      <c r="B578">
        <v>64.563699999999997</v>
      </c>
    </row>
    <row r="579" spans="1:2" x14ac:dyDescent="0.55000000000000004">
      <c r="A579" s="15">
        <v>42880</v>
      </c>
      <c r="B579">
        <v>64.565600000000003</v>
      </c>
    </row>
    <row r="580" spans="1:2" x14ac:dyDescent="0.55000000000000004">
      <c r="A580" s="15">
        <v>42879</v>
      </c>
      <c r="B580">
        <v>64.770600000000002</v>
      </c>
    </row>
    <row r="581" spans="1:2" x14ac:dyDescent="0.55000000000000004">
      <c r="A581" s="15">
        <v>42878</v>
      </c>
      <c r="B581">
        <v>64.896699999999996</v>
      </c>
    </row>
    <row r="582" spans="1:2" x14ac:dyDescent="0.55000000000000004">
      <c r="A582" s="15">
        <v>42877</v>
      </c>
      <c r="B582">
        <v>64.471999999999994</v>
      </c>
    </row>
    <row r="583" spans="1:2" x14ac:dyDescent="0.55000000000000004">
      <c r="A583" s="15">
        <v>42876</v>
      </c>
      <c r="B583">
        <v>64.480599999999995</v>
      </c>
    </row>
    <row r="584" spans="1:2" x14ac:dyDescent="0.55000000000000004">
      <c r="A584" s="15">
        <v>42875</v>
      </c>
      <c r="B584">
        <v>64.5745</v>
      </c>
    </row>
    <row r="585" spans="1:2" x14ac:dyDescent="0.55000000000000004">
      <c r="A585" s="15">
        <v>42874</v>
      </c>
      <c r="B585">
        <v>64.560599999999994</v>
      </c>
    </row>
    <row r="586" spans="1:2" x14ac:dyDescent="0.55000000000000004">
      <c r="A586" s="15">
        <v>42873</v>
      </c>
      <c r="B586">
        <v>64.885400000000004</v>
      </c>
    </row>
    <row r="587" spans="1:2" x14ac:dyDescent="0.55000000000000004">
      <c r="A587" s="15">
        <v>42872</v>
      </c>
      <c r="B587">
        <v>64.291700000000006</v>
      </c>
    </row>
    <row r="588" spans="1:2" x14ac:dyDescent="0.55000000000000004">
      <c r="A588" s="15">
        <v>42871</v>
      </c>
      <c r="B588">
        <v>64.008399999999995</v>
      </c>
    </row>
    <row r="589" spans="1:2" x14ac:dyDescent="0.55000000000000004">
      <c r="A589" s="15">
        <v>42870</v>
      </c>
      <c r="B589">
        <v>64.049899999999994</v>
      </c>
    </row>
    <row r="590" spans="1:2" x14ac:dyDescent="0.55000000000000004">
      <c r="A590" s="15">
        <v>42869</v>
      </c>
      <c r="B590">
        <v>64.217100000000002</v>
      </c>
    </row>
    <row r="591" spans="1:2" x14ac:dyDescent="0.55000000000000004">
      <c r="A591" s="15">
        <v>42868</v>
      </c>
      <c r="B591">
        <v>64.158100000000005</v>
      </c>
    </row>
    <row r="592" spans="1:2" x14ac:dyDescent="0.55000000000000004">
      <c r="A592" s="15">
        <v>42867</v>
      </c>
      <c r="B592">
        <v>64.158100000000005</v>
      </c>
    </row>
    <row r="593" spans="1:2" x14ac:dyDescent="0.55000000000000004">
      <c r="A593" s="15">
        <v>42866</v>
      </c>
      <c r="B593">
        <v>64.411699999999996</v>
      </c>
    </row>
    <row r="594" spans="1:2" x14ac:dyDescent="0.55000000000000004">
      <c r="A594" s="15">
        <v>42865</v>
      </c>
      <c r="B594">
        <v>64.587000000000003</v>
      </c>
    </row>
    <row r="595" spans="1:2" x14ac:dyDescent="0.55000000000000004">
      <c r="A595" s="15">
        <v>42864</v>
      </c>
      <c r="B595">
        <v>64.686499999999995</v>
      </c>
    </row>
    <row r="596" spans="1:2" x14ac:dyDescent="0.55000000000000004">
      <c r="A596" s="15">
        <v>42863</v>
      </c>
      <c r="B596">
        <v>64.4208</v>
      </c>
    </row>
    <row r="597" spans="1:2" x14ac:dyDescent="0.55000000000000004">
      <c r="A597" s="15">
        <v>42862</v>
      </c>
      <c r="B597">
        <v>64.297499999999999</v>
      </c>
    </row>
    <row r="598" spans="1:2" x14ac:dyDescent="0.55000000000000004">
      <c r="A598" s="15">
        <v>42861</v>
      </c>
      <c r="B598">
        <v>64.317999999999998</v>
      </c>
    </row>
    <row r="599" spans="1:2" x14ac:dyDescent="0.55000000000000004">
      <c r="A599" s="15">
        <v>42860</v>
      </c>
      <c r="B599">
        <v>64.317999999999998</v>
      </c>
    </row>
    <row r="600" spans="1:2" x14ac:dyDescent="0.55000000000000004">
      <c r="A600" s="15">
        <v>42859</v>
      </c>
      <c r="B600">
        <v>64.218400000000003</v>
      </c>
    </row>
    <row r="601" spans="1:2" x14ac:dyDescent="0.55000000000000004">
      <c r="A601" s="15">
        <v>42858</v>
      </c>
      <c r="B601">
        <v>64.248400000000004</v>
      </c>
    </row>
    <row r="602" spans="1:2" x14ac:dyDescent="0.55000000000000004">
      <c r="A602" s="15">
        <v>42857</v>
      </c>
      <c r="B602">
        <v>64.104299999999995</v>
      </c>
    </row>
    <row r="603" spans="1:2" x14ac:dyDescent="0.55000000000000004">
      <c r="A603" s="15">
        <v>42856</v>
      </c>
      <c r="B603">
        <v>64.198099999999997</v>
      </c>
    </row>
    <row r="604" spans="1:2" x14ac:dyDescent="0.55000000000000004">
      <c r="A604" s="15">
        <v>42855</v>
      </c>
      <c r="B604">
        <v>64.277799999999999</v>
      </c>
    </row>
    <row r="605" spans="1:2" x14ac:dyDescent="0.55000000000000004">
      <c r="A605" s="15">
        <v>42854</v>
      </c>
      <c r="B605">
        <v>64.238600000000005</v>
      </c>
    </row>
    <row r="606" spans="1:2" x14ac:dyDescent="0.55000000000000004">
      <c r="A606" s="15">
        <v>42853</v>
      </c>
      <c r="B606">
        <v>64.253200000000007</v>
      </c>
    </row>
    <row r="607" spans="1:2" x14ac:dyDescent="0.55000000000000004">
      <c r="A607" s="15">
        <v>42852</v>
      </c>
      <c r="B607">
        <v>64.099999999999994</v>
      </c>
    </row>
    <row r="608" spans="1:2" x14ac:dyDescent="0.55000000000000004">
      <c r="A608" s="15">
        <v>42851</v>
      </c>
      <c r="B608">
        <v>64.042900000000003</v>
      </c>
    </row>
    <row r="609" spans="1:2" x14ac:dyDescent="0.55000000000000004">
      <c r="A609" s="15">
        <v>42850</v>
      </c>
      <c r="B609">
        <v>64.389600000000002</v>
      </c>
    </row>
    <row r="610" spans="1:2" x14ac:dyDescent="0.55000000000000004">
      <c r="A610" s="15">
        <v>42849</v>
      </c>
      <c r="B610">
        <v>64.439099999999996</v>
      </c>
    </row>
    <row r="611" spans="1:2" x14ac:dyDescent="0.55000000000000004">
      <c r="A611" s="15">
        <v>42848</v>
      </c>
      <c r="B611">
        <v>64.630700000000004</v>
      </c>
    </row>
    <row r="612" spans="1:2" x14ac:dyDescent="0.55000000000000004">
      <c r="A612" s="15">
        <v>42847</v>
      </c>
      <c r="B612">
        <v>64.625100000000003</v>
      </c>
    </row>
    <row r="613" spans="1:2" x14ac:dyDescent="0.55000000000000004">
      <c r="A613" s="15">
        <v>42846</v>
      </c>
      <c r="B613">
        <v>64.625100000000003</v>
      </c>
    </row>
    <row r="614" spans="1:2" x14ac:dyDescent="0.55000000000000004">
      <c r="A614" s="15">
        <v>42845</v>
      </c>
      <c r="B614">
        <v>64.691000000000003</v>
      </c>
    </row>
    <row r="615" spans="1:2" x14ac:dyDescent="0.55000000000000004">
      <c r="A615" s="15">
        <v>42844</v>
      </c>
      <c r="B615">
        <v>64.657300000000006</v>
      </c>
    </row>
    <row r="616" spans="1:2" x14ac:dyDescent="0.55000000000000004">
      <c r="A616" s="15">
        <v>42843</v>
      </c>
      <c r="B616">
        <v>64.603300000000004</v>
      </c>
    </row>
    <row r="617" spans="1:2" x14ac:dyDescent="0.55000000000000004">
      <c r="A617" s="15">
        <v>42842</v>
      </c>
      <c r="B617">
        <v>64.424999999999997</v>
      </c>
    </row>
    <row r="618" spans="1:2" x14ac:dyDescent="0.55000000000000004">
      <c r="A618" s="15">
        <v>42841</v>
      </c>
      <c r="B618">
        <v>64.459699999999998</v>
      </c>
    </row>
    <row r="619" spans="1:2" x14ac:dyDescent="0.55000000000000004">
      <c r="A619" s="15">
        <v>42840</v>
      </c>
      <c r="B619">
        <v>64.464100000000002</v>
      </c>
    </row>
    <row r="620" spans="1:2" x14ac:dyDescent="0.55000000000000004">
      <c r="A620" s="15">
        <v>42839</v>
      </c>
      <c r="B620">
        <v>64.424899999999994</v>
      </c>
    </row>
    <row r="621" spans="1:2" x14ac:dyDescent="0.55000000000000004">
      <c r="A621" s="15">
        <v>42838</v>
      </c>
      <c r="B621">
        <v>64.479699999999994</v>
      </c>
    </row>
    <row r="622" spans="1:2" x14ac:dyDescent="0.55000000000000004">
      <c r="A622" s="15">
        <v>42837</v>
      </c>
      <c r="B622">
        <v>64.553399999999996</v>
      </c>
    </row>
    <row r="623" spans="1:2" x14ac:dyDescent="0.55000000000000004">
      <c r="A623" s="15">
        <v>42836</v>
      </c>
      <c r="B623">
        <v>64.659599999999998</v>
      </c>
    </row>
    <row r="624" spans="1:2" x14ac:dyDescent="0.55000000000000004">
      <c r="A624" s="15">
        <v>42835</v>
      </c>
      <c r="B624">
        <v>64.584900000000005</v>
      </c>
    </row>
    <row r="625" spans="1:2" x14ac:dyDescent="0.55000000000000004">
      <c r="A625" s="15">
        <v>42834</v>
      </c>
      <c r="B625">
        <v>64.264300000000006</v>
      </c>
    </row>
    <row r="626" spans="1:2" x14ac:dyDescent="0.55000000000000004">
      <c r="A626" s="15">
        <v>42833</v>
      </c>
      <c r="B626">
        <v>64.460899999999995</v>
      </c>
    </row>
    <row r="627" spans="1:2" x14ac:dyDescent="0.55000000000000004">
      <c r="A627" s="15">
        <v>42832</v>
      </c>
      <c r="B627">
        <v>64.459199999999996</v>
      </c>
    </row>
    <row r="628" spans="1:2" x14ac:dyDescent="0.55000000000000004">
      <c r="A628" s="15">
        <v>42831</v>
      </c>
      <c r="B628">
        <v>64.6233</v>
      </c>
    </row>
    <row r="629" spans="1:2" x14ac:dyDescent="0.55000000000000004">
      <c r="A629" s="15">
        <v>42830</v>
      </c>
      <c r="B629">
        <v>65.0304</v>
      </c>
    </row>
    <row r="630" spans="1:2" x14ac:dyDescent="0.55000000000000004">
      <c r="A630" s="15">
        <v>42829</v>
      </c>
      <c r="B630">
        <v>65.0762</v>
      </c>
    </row>
    <row r="631" spans="1:2" x14ac:dyDescent="0.55000000000000004">
      <c r="A631" s="15">
        <v>42828</v>
      </c>
      <c r="B631">
        <v>64.889200000000002</v>
      </c>
    </row>
    <row r="632" spans="1:2" x14ac:dyDescent="0.55000000000000004">
      <c r="A632" s="15">
        <v>42827</v>
      </c>
      <c r="B632">
        <v>64.817099999999996</v>
      </c>
    </row>
    <row r="633" spans="1:2" x14ac:dyDescent="0.55000000000000004">
      <c r="A633" s="15">
        <v>42826</v>
      </c>
      <c r="B633">
        <v>64.786000000000001</v>
      </c>
    </row>
    <row r="634" spans="1:2" x14ac:dyDescent="0.55000000000000004">
      <c r="A634" s="15">
        <v>42825</v>
      </c>
      <c r="B634">
        <v>64.786000000000001</v>
      </c>
    </row>
    <row r="635" spans="1:2" x14ac:dyDescent="0.55000000000000004">
      <c r="A635" s="15">
        <v>42824</v>
      </c>
      <c r="B635">
        <v>64.803200000000004</v>
      </c>
    </row>
    <row r="636" spans="1:2" x14ac:dyDescent="0.55000000000000004">
      <c r="A636" s="15">
        <v>42823</v>
      </c>
      <c r="B636">
        <v>64.7834</v>
      </c>
    </row>
    <row r="637" spans="1:2" x14ac:dyDescent="0.55000000000000004">
      <c r="A637" s="15">
        <v>42822</v>
      </c>
      <c r="B637">
        <v>65.061400000000006</v>
      </c>
    </row>
    <row r="638" spans="1:2" x14ac:dyDescent="0.55000000000000004">
      <c r="A638" s="15">
        <v>42821</v>
      </c>
      <c r="B638">
        <v>65.056200000000004</v>
      </c>
    </row>
    <row r="639" spans="1:2" x14ac:dyDescent="0.55000000000000004">
      <c r="A639" s="15">
        <v>42820</v>
      </c>
      <c r="B639">
        <v>65.367900000000006</v>
      </c>
    </row>
    <row r="640" spans="1:2" x14ac:dyDescent="0.55000000000000004">
      <c r="A640" s="15">
        <v>42819</v>
      </c>
      <c r="B640">
        <v>65.391499999999994</v>
      </c>
    </row>
    <row r="641" spans="1:2" x14ac:dyDescent="0.55000000000000004">
      <c r="A641" s="15">
        <v>42818</v>
      </c>
      <c r="B641">
        <v>65.379099999999994</v>
      </c>
    </row>
    <row r="642" spans="1:2" x14ac:dyDescent="0.55000000000000004">
      <c r="A642" s="15">
        <v>42817</v>
      </c>
      <c r="B642">
        <v>65.453800000000001</v>
      </c>
    </row>
    <row r="643" spans="1:2" x14ac:dyDescent="0.55000000000000004">
      <c r="A643" s="15">
        <v>42816</v>
      </c>
      <c r="B643">
        <v>65.380200000000002</v>
      </c>
    </row>
    <row r="644" spans="1:2" x14ac:dyDescent="0.55000000000000004">
      <c r="A644" s="15">
        <v>42815</v>
      </c>
      <c r="B644">
        <v>65.5047</v>
      </c>
    </row>
    <row r="645" spans="1:2" x14ac:dyDescent="0.55000000000000004">
      <c r="A645" s="15">
        <v>42814</v>
      </c>
      <c r="B645">
        <v>65.326700000000002</v>
      </c>
    </row>
    <row r="646" spans="1:2" x14ac:dyDescent="0.55000000000000004">
      <c r="A646" s="15">
        <v>42813</v>
      </c>
      <c r="B646">
        <v>65.476299999999995</v>
      </c>
    </row>
    <row r="647" spans="1:2" x14ac:dyDescent="0.55000000000000004">
      <c r="A647" s="15">
        <v>42812</v>
      </c>
      <c r="B647">
        <v>65.445800000000006</v>
      </c>
    </row>
    <row r="648" spans="1:2" x14ac:dyDescent="0.55000000000000004">
      <c r="A648" s="15">
        <v>42811</v>
      </c>
      <c r="B648">
        <v>65.479799999999997</v>
      </c>
    </row>
    <row r="649" spans="1:2" x14ac:dyDescent="0.55000000000000004">
      <c r="A649" s="15">
        <v>42810</v>
      </c>
      <c r="B649">
        <v>65.412599999999998</v>
      </c>
    </row>
    <row r="650" spans="1:2" x14ac:dyDescent="0.55000000000000004">
      <c r="A650" s="15">
        <v>42809</v>
      </c>
      <c r="B650">
        <v>65.618399999999994</v>
      </c>
    </row>
    <row r="651" spans="1:2" x14ac:dyDescent="0.55000000000000004">
      <c r="A651" s="15">
        <v>42808</v>
      </c>
      <c r="B651">
        <v>65.774699999999996</v>
      </c>
    </row>
    <row r="652" spans="1:2" x14ac:dyDescent="0.55000000000000004">
      <c r="A652" s="15">
        <v>42807</v>
      </c>
      <c r="B652">
        <v>66.176199999999994</v>
      </c>
    </row>
    <row r="653" spans="1:2" x14ac:dyDescent="0.55000000000000004">
      <c r="A653" s="15">
        <v>42806</v>
      </c>
      <c r="B653">
        <v>66.467100000000002</v>
      </c>
    </row>
    <row r="654" spans="1:2" x14ac:dyDescent="0.55000000000000004">
      <c r="A654" s="15">
        <v>42805</v>
      </c>
      <c r="B654">
        <v>66.4786</v>
      </c>
    </row>
    <row r="655" spans="1:2" x14ac:dyDescent="0.55000000000000004">
      <c r="A655" s="15">
        <v>42804</v>
      </c>
      <c r="B655">
        <v>66.457999999999998</v>
      </c>
    </row>
    <row r="656" spans="1:2" x14ac:dyDescent="0.55000000000000004">
      <c r="A656" s="15">
        <v>42803</v>
      </c>
      <c r="B656">
        <v>66.693899999999999</v>
      </c>
    </row>
    <row r="657" spans="1:2" x14ac:dyDescent="0.55000000000000004">
      <c r="A657" s="15">
        <v>42802</v>
      </c>
      <c r="B657">
        <v>66.785799999999995</v>
      </c>
    </row>
    <row r="658" spans="1:2" x14ac:dyDescent="0.55000000000000004">
      <c r="A658" s="15">
        <v>42801</v>
      </c>
      <c r="B658">
        <v>66.613500000000002</v>
      </c>
    </row>
    <row r="659" spans="1:2" x14ac:dyDescent="0.55000000000000004">
      <c r="A659" s="15">
        <v>42800</v>
      </c>
      <c r="B659">
        <v>66.665000000000006</v>
      </c>
    </row>
    <row r="660" spans="1:2" x14ac:dyDescent="0.55000000000000004">
      <c r="A660" s="15">
        <v>42799</v>
      </c>
      <c r="B660">
        <v>66.736500000000007</v>
      </c>
    </row>
    <row r="661" spans="1:2" x14ac:dyDescent="0.55000000000000004">
      <c r="A661" s="15">
        <v>42798</v>
      </c>
      <c r="B661">
        <v>66.764799999999994</v>
      </c>
    </row>
    <row r="662" spans="1:2" x14ac:dyDescent="0.55000000000000004">
      <c r="A662" s="15">
        <v>42797</v>
      </c>
      <c r="B662">
        <v>66.723799999999997</v>
      </c>
    </row>
    <row r="663" spans="1:2" x14ac:dyDescent="0.55000000000000004">
      <c r="A663" s="15">
        <v>42796</v>
      </c>
      <c r="B663">
        <v>66.834400000000002</v>
      </c>
    </row>
    <row r="664" spans="1:2" x14ac:dyDescent="0.55000000000000004">
      <c r="A664" s="15">
        <v>42795</v>
      </c>
      <c r="B664">
        <v>66.903099999999995</v>
      </c>
    </row>
    <row r="665" spans="1:2" x14ac:dyDescent="0.55000000000000004">
      <c r="A665" s="15">
        <v>42794</v>
      </c>
      <c r="B665">
        <v>66.713800000000006</v>
      </c>
    </row>
    <row r="666" spans="1:2" x14ac:dyDescent="0.55000000000000004">
      <c r="A666" s="15">
        <v>42793</v>
      </c>
      <c r="B666">
        <v>66.682199999999995</v>
      </c>
    </row>
    <row r="667" spans="1:2" x14ac:dyDescent="0.55000000000000004">
      <c r="A667" s="15">
        <v>42792</v>
      </c>
      <c r="B667">
        <v>66.669700000000006</v>
      </c>
    </row>
    <row r="668" spans="1:2" x14ac:dyDescent="0.55000000000000004">
      <c r="A668" s="15">
        <v>42791</v>
      </c>
      <c r="B668">
        <v>66.668999999999997</v>
      </c>
    </row>
    <row r="669" spans="1:2" x14ac:dyDescent="0.55000000000000004">
      <c r="A669" s="15">
        <v>42790</v>
      </c>
      <c r="B669">
        <v>66.757999999999996</v>
      </c>
    </row>
    <row r="670" spans="1:2" x14ac:dyDescent="0.55000000000000004">
      <c r="A670" s="15">
        <v>42789</v>
      </c>
      <c r="B670">
        <v>66.696399999999997</v>
      </c>
    </row>
    <row r="671" spans="1:2" x14ac:dyDescent="0.55000000000000004">
      <c r="A671" s="15">
        <v>42788</v>
      </c>
      <c r="B671">
        <v>66.924000000000007</v>
      </c>
    </row>
    <row r="672" spans="1:2" x14ac:dyDescent="0.55000000000000004">
      <c r="A672" s="15">
        <v>42787</v>
      </c>
      <c r="B672">
        <v>66.971199999999996</v>
      </c>
    </row>
    <row r="673" spans="1:2" x14ac:dyDescent="0.55000000000000004">
      <c r="A673" s="15">
        <v>42786</v>
      </c>
      <c r="B673">
        <v>66.969499999999996</v>
      </c>
    </row>
    <row r="674" spans="1:2" x14ac:dyDescent="0.55000000000000004">
      <c r="A674" s="15">
        <v>42785</v>
      </c>
      <c r="B674">
        <v>67.114800000000002</v>
      </c>
    </row>
    <row r="675" spans="1:2" x14ac:dyDescent="0.55000000000000004">
      <c r="A675" s="15">
        <v>42784</v>
      </c>
      <c r="B675">
        <v>67.049899999999994</v>
      </c>
    </row>
    <row r="676" spans="1:2" x14ac:dyDescent="0.55000000000000004">
      <c r="A676" s="15">
        <v>42783</v>
      </c>
      <c r="B676">
        <v>67.057900000000004</v>
      </c>
    </row>
    <row r="677" spans="1:2" x14ac:dyDescent="0.55000000000000004">
      <c r="A677" s="15">
        <v>42782</v>
      </c>
      <c r="B677">
        <v>67.164000000000001</v>
      </c>
    </row>
    <row r="678" spans="1:2" x14ac:dyDescent="0.55000000000000004">
      <c r="A678" s="15">
        <v>42781</v>
      </c>
      <c r="B678">
        <v>66.846199999999996</v>
      </c>
    </row>
    <row r="679" spans="1:2" x14ac:dyDescent="0.55000000000000004">
      <c r="A679" s="15">
        <v>42780</v>
      </c>
      <c r="B679">
        <v>66.786500000000004</v>
      </c>
    </row>
    <row r="680" spans="1:2" x14ac:dyDescent="0.55000000000000004">
      <c r="A680" s="15">
        <v>42779</v>
      </c>
      <c r="B680">
        <v>66.922700000000006</v>
      </c>
    </row>
    <row r="681" spans="1:2" x14ac:dyDescent="0.55000000000000004">
      <c r="A681" s="15">
        <v>42778</v>
      </c>
      <c r="B681">
        <v>66.847499999999997</v>
      </c>
    </row>
    <row r="682" spans="1:2" x14ac:dyDescent="0.55000000000000004">
      <c r="A682" s="15">
        <v>42777</v>
      </c>
      <c r="B682">
        <v>66.805800000000005</v>
      </c>
    </row>
    <row r="683" spans="1:2" x14ac:dyDescent="0.55000000000000004">
      <c r="A683" s="15">
        <v>42776</v>
      </c>
      <c r="B683">
        <v>66.803299999999993</v>
      </c>
    </row>
    <row r="684" spans="1:2" x14ac:dyDescent="0.55000000000000004">
      <c r="A684" s="15">
        <v>42775</v>
      </c>
      <c r="B684">
        <v>66.728999999999999</v>
      </c>
    </row>
    <row r="685" spans="1:2" x14ac:dyDescent="0.55000000000000004">
      <c r="A685" s="15">
        <v>42774</v>
      </c>
      <c r="B685">
        <v>67.000900000000001</v>
      </c>
    </row>
    <row r="686" spans="1:2" x14ac:dyDescent="0.55000000000000004">
      <c r="A686" s="15">
        <v>42773</v>
      </c>
      <c r="B686">
        <v>67.384799999999998</v>
      </c>
    </row>
    <row r="687" spans="1:2" x14ac:dyDescent="0.55000000000000004">
      <c r="A687" s="15">
        <v>42772</v>
      </c>
      <c r="B687">
        <v>67.206500000000005</v>
      </c>
    </row>
    <row r="688" spans="1:2" x14ac:dyDescent="0.55000000000000004">
      <c r="A688" s="15">
        <v>42771</v>
      </c>
      <c r="B688">
        <v>67.183300000000003</v>
      </c>
    </row>
    <row r="689" spans="1:2" x14ac:dyDescent="0.55000000000000004">
      <c r="A689" s="15">
        <v>42770</v>
      </c>
      <c r="B689">
        <v>67.171099999999996</v>
      </c>
    </row>
    <row r="690" spans="1:2" x14ac:dyDescent="0.55000000000000004">
      <c r="A690" s="15">
        <v>42769</v>
      </c>
      <c r="B690">
        <v>67.1708</v>
      </c>
    </row>
    <row r="691" spans="1:2" x14ac:dyDescent="0.55000000000000004">
      <c r="A691" s="15">
        <v>42768</v>
      </c>
      <c r="B691">
        <v>67.2821</v>
      </c>
    </row>
    <row r="692" spans="1:2" x14ac:dyDescent="0.55000000000000004">
      <c r="A692" s="15">
        <v>42767</v>
      </c>
      <c r="B692">
        <v>67.4255</v>
      </c>
    </row>
    <row r="693" spans="1:2" x14ac:dyDescent="0.55000000000000004">
      <c r="A693" s="15">
        <v>42766</v>
      </c>
      <c r="B693">
        <v>67.529899999999998</v>
      </c>
    </row>
    <row r="694" spans="1:2" x14ac:dyDescent="0.55000000000000004">
      <c r="A694" s="15">
        <v>42765</v>
      </c>
      <c r="B694">
        <v>67.828699999999998</v>
      </c>
    </row>
    <row r="695" spans="1:2" x14ac:dyDescent="0.55000000000000004">
      <c r="A695" s="15">
        <v>42764</v>
      </c>
      <c r="B695">
        <v>68.134600000000006</v>
      </c>
    </row>
    <row r="696" spans="1:2" x14ac:dyDescent="0.55000000000000004">
      <c r="A696" s="15">
        <v>42763</v>
      </c>
      <c r="B696">
        <v>68.105000000000004</v>
      </c>
    </row>
    <row r="697" spans="1:2" x14ac:dyDescent="0.55000000000000004">
      <c r="A697" s="15">
        <v>42762</v>
      </c>
      <c r="B697">
        <v>68.104699999999994</v>
      </c>
    </row>
    <row r="698" spans="1:2" x14ac:dyDescent="0.55000000000000004">
      <c r="A698" s="15">
        <v>42761</v>
      </c>
      <c r="B698">
        <v>68.137600000000006</v>
      </c>
    </row>
    <row r="699" spans="1:2" x14ac:dyDescent="0.55000000000000004">
      <c r="A699" s="15">
        <v>42760</v>
      </c>
      <c r="B699">
        <v>67.981200000000001</v>
      </c>
    </row>
    <row r="700" spans="1:2" x14ac:dyDescent="0.55000000000000004">
      <c r="A700" s="15">
        <v>42759</v>
      </c>
      <c r="B700">
        <v>68.182699999999997</v>
      </c>
    </row>
    <row r="701" spans="1:2" x14ac:dyDescent="0.55000000000000004">
      <c r="A701" s="15">
        <v>42758</v>
      </c>
      <c r="B701">
        <v>68.086799999999997</v>
      </c>
    </row>
    <row r="702" spans="1:2" x14ac:dyDescent="0.55000000000000004">
      <c r="A702" s="15">
        <v>42757</v>
      </c>
      <c r="B702">
        <v>68.075999999999993</v>
      </c>
    </row>
    <row r="703" spans="1:2" x14ac:dyDescent="0.55000000000000004">
      <c r="A703" s="15">
        <v>42756</v>
      </c>
      <c r="B703">
        <v>68.0976</v>
      </c>
    </row>
    <row r="704" spans="1:2" x14ac:dyDescent="0.55000000000000004">
      <c r="A704" s="15">
        <v>42755</v>
      </c>
      <c r="B704">
        <v>68.065600000000003</v>
      </c>
    </row>
    <row r="705" spans="1:2" x14ac:dyDescent="0.55000000000000004">
      <c r="A705" s="15">
        <v>42754</v>
      </c>
      <c r="B705">
        <v>68.084400000000002</v>
      </c>
    </row>
    <row r="706" spans="1:2" x14ac:dyDescent="0.55000000000000004">
      <c r="A706" s="15">
        <v>42753</v>
      </c>
      <c r="B706">
        <v>68.302000000000007</v>
      </c>
    </row>
    <row r="707" spans="1:2" x14ac:dyDescent="0.55000000000000004">
      <c r="A707" s="15">
        <v>42752</v>
      </c>
      <c r="B707">
        <v>67.938000000000002</v>
      </c>
    </row>
    <row r="708" spans="1:2" x14ac:dyDescent="0.55000000000000004">
      <c r="A708" s="15">
        <v>42751</v>
      </c>
      <c r="B708">
        <v>68.084299999999999</v>
      </c>
    </row>
    <row r="709" spans="1:2" x14ac:dyDescent="0.55000000000000004">
      <c r="A709" s="15">
        <v>42750</v>
      </c>
      <c r="B709">
        <v>68.157899999999998</v>
      </c>
    </row>
    <row r="710" spans="1:2" x14ac:dyDescent="0.55000000000000004">
      <c r="A710" s="15">
        <v>42749</v>
      </c>
      <c r="B710">
        <v>68.177099999999996</v>
      </c>
    </row>
    <row r="711" spans="1:2" x14ac:dyDescent="0.55000000000000004">
      <c r="A711" s="15">
        <v>42748</v>
      </c>
      <c r="B711">
        <v>68.109899999999996</v>
      </c>
    </row>
    <row r="712" spans="1:2" x14ac:dyDescent="0.55000000000000004">
      <c r="A712" s="15">
        <v>42747</v>
      </c>
      <c r="B712">
        <v>68.097899999999996</v>
      </c>
    </row>
    <row r="713" spans="1:2" x14ac:dyDescent="0.55000000000000004">
      <c r="A713" s="15">
        <v>42746</v>
      </c>
      <c r="B713">
        <v>68.1768</v>
      </c>
    </row>
    <row r="714" spans="1:2" x14ac:dyDescent="0.55000000000000004">
      <c r="A714" s="15">
        <v>42745</v>
      </c>
      <c r="B714">
        <v>68.322000000000003</v>
      </c>
    </row>
    <row r="715" spans="1:2" x14ac:dyDescent="0.55000000000000004">
      <c r="A715" s="15">
        <v>42744</v>
      </c>
      <c r="B715">
        <v>68.077699999999993</v>
      </c>
    </row>
    <row r="716" spans="1:2" x14ac:dyDescent="0.55000000000000004">
      <c r="A716" s="15">
        <v>42743</v>
      </c>
      <c r="B716">
        <v>68.182599999999994</v>
      </c>
    </row>
    <row r="717" spans="1:2" x14ac:dyDescent="0.55000000000000004">
      <c r="A717" s="15">
        <v>42742</v>
      </c>
      <c r="B717">
        <v>68.141499999999994</v>
      </c>
    </row>
    <row r="718" spans="1:2" x14ac:dyDescent="0.55000000000000004">
      <c r="A718" s="15">
        <v>42741</v>
      </c>
      <c r="B718">
        <v>68.183700000000002</v>
      </c>
    </row>
    <row r="719" spans="1:2" x14ac:dyDescent="0.55000000000000004">
      <c r="A719" s="15">
        <v>42740</v>
      </c>
      <c r="B719">
        <v>67.768299999999996</v>
      </c>
    </row>
    <row r="720" spans="1:2" x14ac:dyDescent="0.55000000000000004">
      <c r="A720" s="15">
        <v>42739</v>
      </c>
      <c r="B720">
        <v>67.864999999999995</v>
      </c>
    </row>
    <row r="721" spans="1:2" x14ac:dyDescent="0.55000000000000004">
      <c r="A721" s="15">
        <v>42738</v>
      </c>
      <c r="B721">
        <v>68.286900000000003</v>
      </c>
    </row>
    <row r="722" spans="1:2" x14ac:dyDescent="0.55000000000000004">
      <c r="A722" s="15">
        <v>42737</v>
      </c>
      <c r="B722">
        <v>68.146199999999993</v>
      </c>
    </row>
    <row r="723" spans="1:2" x14ac:dyDescent="0.55000000000000004">
      <c r="A723" s="15">
        <v>42736</v>
      </c>
      <c r="B723">
        <v>67.940899999999999</v>
      </c>
    </row>
    <row r="724" spans="1:2" x14ac:dyDescent="0.55000000000000004">
      <c r="A724" s="15">
        <v>42735</v>
      </c>
      <c r="B724">
        <v>67.954700000000003</v>
      </c>
    </row>
    <row r="725" spans="1:2" x14ac:dyDescent="0.55000000000000004">
      <c r="A725" s="15">
        <v>42734</v>
      </c>
      <c r="B725">
        <v>67.910600000000002</v>
      </c>
    </row>
    <row r="726" spans="1:2" x14ac:dyDescent="0.55000000000000004">
      <c r="A726" s="15">
        <v>42733</v>
      </c>
      <c r="B726">
        <v>68.004800000000003</v>
      </c>
    </row>
    <row r="727" spans="1:2" x14ac:dyDescent="0.55000000000000004">
      <c r="A727" s="15">
        <v>42732</v>
      </c>
      <c r="B727">
        <v>68.218299999999999</v>
      </c>
    </row>
    <row r="728" spans="1:2" x14ac:dyDescent="0.55000000000000004">
      <c r="A728" s="15">
        <v>42731</v>
      </c>
      <c r="B728">
        <v>67.982200000000006</v>
      </c>
    </row>
    <row r="729" spans="1:2" x14ac:dyDescent="0.55000000000000004">
      <c r="A729" s="15">
        <v>42730</v>
      </c>
      <c r="B729">
        <v>67.767300000000006</v>
      </c>
    </row>
    <row r="730" spans="1:2" x14ac:dyDescent="0.55000000000000004">
      <c r="A730" s="15">
        <v>42729</v>
      </c>
      <c r="B730">
        <v>67.823700000000002</v>
      </c>
    </row>
    <row r="731" spans="1:2" x14ac:dyDescent="0.55000000000000004">
      <c r="A731" s="15">
        <v>42728</v>
      </c>
      <c r="B731">
        <v>67.853200000000001</v>
      </c>
    </row>
    <row r="732" spans="1:2" x14ac:dyDescent="0.55000000000000004">
      <c r="A732" s="15">
        <v>42727</v>
      </c>
      <c r="B732">
        <v>67.840900000000005</v>
      </c>
    </row>
    <row r="733" spans="1:2" x14ac:dyDescent="0.55000000000000004">
      <c r="A733" s="15">
        <v>42726</v>
      </c>
      <c r="B733">
        <v>67.863299999999995</v>
      </c>
    </row>
    <row r="734" spans="1:2" x14ac:dyDescent="0.55000000000000004">
      <c r="A734" s="15">
        <v>42725</v>
      </c>
      <c r="B734">
        <v>67.823400000000007</v>
      </c>
    </row>
    <row r="735" spans="1:2" x14ac:dyDescent="0.55000000000000004">
      <c r="A735" s="15">
        <v>42724</v>
      </c>
      <c r="B735">
        <v>67.904399999999995</v>
      </c>
    </row>
    <row r="736" spans="1:2" x14ac:dyDescent="0.55000000000000004">
      <c r="A736" s="15">
        <v>42723</v>
      </c>
      <c r="B736">
        <v>67.851500000000001</v>
      </c>
    </row>
    <row r="737" spans="1:2" x14ac:dyDescent="0.55000000000000004">
      <c r="A737" s="15">
        <v>42722</v>
      </c>
      <c r="B737">
        <v>67.8523</v>
      </c>
    </row>
    <row r="738" spans="1:2" x14ac:dyDescent="0.55000000000000004">
      <c r="A738" s="15">
        <v>42721</v>
      </c>
      <c r="B738">
        <v>67.809700000000007</v>
      </c>
    </row>
    <row r="739" spans="1:2" x14ac:dyDescent="0.55000000000000004">
      <c r="A739" s="15">
        <v>42720</v>
      </c>
      <c r="B739">
        <v>67.697000000000003</v>
      </c>
    </row>
    <row r="740" spans="1:2" x14ac:dyDescent="0.55000000000000004">
      <c r="A740" s="15">
        <v>42719</v>
      </c>
      <c r="B740">
        <v>67.768100000000004</v>
      </c>
    </row>
    <row r="741" spans="1:2" x14ac:dyDescent="0.55000000000000004">
      <c r="A741" s="15">
        <v>42718</v>
      </c>
      <c r="B741">
        <v>67.550600000000003</v>
      </c>
    </row>
    <row r="742" spans="1:2" x14ac:dyDescent="0.55000000000000004">
      <c r="A742" s="15">
        <v>42717</v>
      </c>
      <c r="B742">
        <v>67.422399999999996</v>
      </c>
    </row>
    <row r="743" spans="1:2" x14ac:dyDescent="0.55000000000000004">
      <c r="A743" s="15">
        <v>42716</v>
      </c>
      <c r="B743">
        <v>67.433000000000007</v>
      </c>
    </row>
    <row r="744" spans="1:2" x14ac:dyDescent="0.55000000000000004">
      <c r="A744" s="15">
        <v>42715</v>
      </c>
      <c r="B744">
        <v>67.397999999999996</v>
      </c>
    </row>
    <row r="745" spans="1:2" x14ac:dyDescent="0.55000000000000004">
      <c r="A745" s="15">
        <v>42714</v>
      </c>
      <c r="B745">
        <v>67.504300000000001</v>
      </c>
    </row>
    <row r="746" spans="1:2" x14ac:dyDescent="0.55000000000000004">
      <c r="A746" s="15">
        <v>42713</v>
      </c>
      <c r="B746">
        <v>67.484999999999999</v>
      </c>
    </row>
    <row r="747" spans="1:2" x14ac:dyDescent="0.55000000000000004">
      <c r="A747" s="15">
        <v>42712</v>
      </c>
      <c r="B747">
        <v>67.416899999999998</v>
      </c>
    </row>
    <row r="748" spans="1:2" x14ac:dyDescent="0.55000000000000004">
      <c r="A748" s="15">
        <v>42711</v>
      </c>
      <c r="B748">
        <v>67.543400000000005</v>
      </c>
    </row>
    <row r="749" spans="1:2" x14ac:dyDescent="0.55000000000000004">
      <c r="A749" s="15">
        <v>42710</v>
      </c>
      <c r="B749">
        <v>67.870699999999999</v>
      </c>
    </row>
    <row r="750" spans="1:2" x14ac:dyDescent="0.55000000000000004">
      <c r="A750" s="15">
        <v>42709</v>
      </c>
      <c r="B750">
        <v>68.024000000000001</v>
      </c>
    </row>
    <row r="751" spans="1:2" x14ac:dyDescent="0.55000000000000004">
      <c r="A751" s="15">
        <v>42708</v>
      </c>
      <c r="B751">
        <v>67.973100000000002</v>
      </c>
    </row>
    <row r="752" spans="1:2" x14ac:dyDescent="0.55000000000000004">
      <c r="A752" s="15">
        <v>42707</v>
      </c>
      <c r="B752">
        <v>68.093400000000003</v>
      </c>
    </row>
    <row r="753" spans="1:2" x14ac:dyDescent="0.55000000000000004">
      <c r="A753" s="15">
        <v>42706</v>
      </c>
      <c r="B753">
        <v>68.135499999999993</v>
      </c>
    </row>
    <row r="754" spans="1:2" x14ac:dyDescent="0.55000000000000004">
      <c r="A754" s="15">
        <v>42705</v>
      </c>
      <c r="B754">
        <v>68.358599999999996</v>
      </c>
    </row>
    <row r="755" spans="1:2" x14ac:dyDescent="0.55000000000000004">
      <c r="A755" s="15">
        <v>42704</v>
      </c>
      <c r="B755">
        <v>68.539400000000001</v>
      </c>
    </row>
    <row r="756" spans="1:2" x14ac:dyDescent="0.55000000000000004">
      <c r="A756" s="15">
        <v>42703</v>
      </c>
      <c r="B756">
        <v>68.624700000000004</v>
      </c>
    </row>
    <row r="757" spans="1:2" x14ac:dyDescent="0.55000000000000004">
      <c r="A757" s="15">
        <v>42702</v>
      </c>
      <c r="B757">
        <v>68.632000000000005</v>
      </c>
    </row>
    <row r="758" spans="1:2" x14ac:dyDescent="0.55000000000000004">
      <c r="A758" s="15">
        <v>42701</v>
      </c>
      <c r="B758">
        <v>68.4255</v>
      </c>
    </row>
    <row r="759" spans="1:2" x14ac:dyDescent="0.55000000000000004">
      <c r="A759" s="15">
        <v>42700</v>
      </c>
      <c r="B759">
        <v>68.5291</v>
      </c>
    </row>
    <row r="760" spans="1:2" x14ac:dyDescent="0.55000000000000004">
      <c r="A760" s="15">
        <v>42699</v>
      </c>
      <c r="B760">
        <v>68.564999999999998</v>
      </c>
    </row>
    <row r="761" spans="1:2" x14ac:dyDescent="0.55000000000000004">
      <c r="A761" s="15">
        <v>42698</v>
      </c>
      <c r="B761">
        <v>68.711500000000001</v>
      </c>
    </row>
    <row r="762" spans="1:2" x14ac:dyDescent="0.55000000000000004">
      <c r="A762" s="15">
        <v>42697</v>
      </c>
      <c r="B762">
        <v>68.605999999999995</v>
      </c>
    </row>
    <row r="763" spans="1:2" x14ac:dyDescent="0.55000000000000004">
      <c r="A763" s="15">
        <v>42696</v>
      </c>
      <c r="B763">
        <v>68.320499999999996</v>
      </c>
    </row>
    <row r="764" spans="1:2" x14ac:dyDescent="0.55000000000000004">
      <c r="A764" s="15">
        <v>42695</v>
      </c>
      <c r="B764">
        <v>68.168700000000001</v>
      </c>
    </row>
    <row r="765" spans="1:2" x14ac:dyDescent="0.55000000000000004">
      <c r="A765" s="15">
        <v>42694</v>
      </c>
      <c r="B765">
        <v>68.174099999999996</v>
      </c>
    </row>
    <row r="766" spans="1:2" x14ac:dyDescent="0.55000000000000004">
      <c r="A766" s="15">
        <v>42693</v>
      </c>
      <c r="B766">
        <v>68.153199999999998</v>
      </c>
    </row>
    <row r="767" spans="1:2" x14ac:dyDescent="0.55000000000000004">
      <c r="A767" s="15">
        <v>42692</v>
      </c>
      <c r="B767">
        <v>68.125100000000003</v>
      </c>
    </row>
    <row r="768" spans="1:2" x14ac:dyDescent="0.55000000000000004">
      <c r="A768" s="15">
        <v>42691</v>
      </c>
      <c r="B768">
        <v>67.953999999999994</v>
      </c>
    </row>
    <row r="769" spans="1:2" x14ac:dyDescent="0.55000000000000004">
      <c r="A769" s="15">
        <v>42690</v>
      </c>
      <c r="B769">
        <v>68.031400000000005</v>
      </c>
    </row>
    <row r="770" spans="1:2" x14ac:dyDescent="0.55000000000000004">
      <c r="A770" s="15">
        <v>42689</v>
      </c>
      <c r="B770">
        <v>67.725999999999999</v>
      </c>
    </row>
    <row r="771" spans="1:2" x14ac:dyDescent="0.55000000000000004">
      <c r="A771" s="15">
        <v>42688</v>
      </c>
      <c r="B771">
        <v>67.637500000000003</v>
      </c>
    </row>
    <row r="772" spans="1:2" x14ac:dyDescent="0.55000000000000004">
      <c r="A772" s="15">
        <v>42687</v>
      </c>
      <c r="B772">
        <v>67.511099999999999</v>
      </c>
    </row>
    <row r="773" spans="1:2" x14ac:dyDescent="0.55000000000000004">
      <c r="A773" s="15">
        <v>42686</v>
      </c>
      <c r="B773">
        <v>67.497</v>
      </c>
    </row>
    <row r="774" spans="1:2" x14ac:dyDescent="0.55000000000000004">
      <c r="A774" s="15">
        <v>42685</v>
      </c>
      <c r="B774">
        <v>67.351399999999998</v>
      </c>
    </row>
    <row r="775" spans="1:2" x14ac:dyDescent="0.55000000000000004">
      <c r="A775" s="15">
        <v>42684</v>
      </c>
      <c r="B775">
        <v>66.882300000000001</v>
      </c>
    </row>
    <row r="776" spans="1:2" x14ac:dyDescent="0.55000000000000004">
      <c r="A776" s="15">
        <v>42683</v>
      </c>
      <c r="B776">
        <v>66.489900000000006</v>
      </c>
    </row>
    <row r="777" spans="1:2" x14ac:dyDescent="0.55000000000000004">
      <c r="A777" s="15">
        <v>42682</v>
      </c>
      <c r="B777">
        <v>66.332599999999999</v>
      </c>
    </row>
    <row r="778" spans="1:2" x14ac:dyDescent="0.55000000000000004">
      <c r="A778" s="15">
        <v>42681</v>
      </c>
      <c r="B778">
        <v>66.7136</v>
      </c>
    </row>
    <row r="779" spans="1:2" x14ac:dyDescent="0.55000000000000004">
      <c r="A779" s="15">
        <v>42680</v>
      </c>
      <c r="B779">
        <v>66.719899999999996</v>
      </c>
    </row>
    <row r="780" spans="1:2" x14ac:dyDescent="0.55000000000000004">
      <c r="A780" s="15">
        <v>42679</v>
      </c>
      <c r="B780">
        <v>66.733800000000002</v>
      </c>
    </row>
    <row r="781" spans="1:2" x14ac:dyDescent="0.55000000000000004">
      <c r="A781" s="15">
        <v>42678</v>
      </c>
      <c r="B781">
        <v>66.724999999999994</v>
      </c>
    </row>
    <row r="782" spans="1:2" x14ac:dyDescent="0.55000000000000004">
      <c r="A782" s="15">
        <v>42677</v>
      </c>
      <c r="B782">
        <v>66.7119</v>
      </c>
    </row>
    <row r="783" spans="1:2" x14ac:dyDescent="0.55000000000000004">
      <c r="A783" s="15">
        <v>42676</v>
      </c>
      <c r="B783">
        <v>66.739199999999997</v>
      </c>
    </row>
    <row r="784" spans="1:2" x14ac:dyDescent="0.55000000000000004">
      <c r="A784" s="15">
        <v>42675</v>
      </c>
      <c r="B784">
        <v>66.728800000000007</v>
      </c>
    </row>
    <row r="785" spans="1:2" x14ac:dyDescent="0.55000000000000004">
      <c r="A785" s="15">
        <v>42674</v>
      </c>
      <c r="B785">
        <v>66.736199999999997</v>
      </c>
    </row>
    <row r="786" spans="1:2" x14ac:dyDescent="0.55000000000000004">
      <c r="A786" s="15">
        <v>42673</v>
      </c>
      <c r="B786">
        <v>66.733000000000004</v>
      </c>
    </row>
    <row r="787" spans="1:2" x14ac:dyDescent="0.55000000000000004">
      <c r="A787" s="15">
        <v>42672</v>
      </c>
      <c r="B787">
        <v>66.844800000000006</v>
      </c>
    </row>
    <row r="788" spans="1:2" x14ac:dyDescent="0.55000000000000004">
      <c r="A788" s="15">
        <v>42671</v>
      </c>
      <c r="B788">
        <v>66.848799999999997</v>
      </c>
    </row>
    <row r="789" spans="1:2" x14ac:dyDescent="0.55000000000000004">
      <c r="A789" s="15">
        <v>42670</v>
      </c>
      <c r="B789">
        <v>66.882599999999996</v>
      </c>
    </row>
    <row r="790" spans="1:2" x14ac:dyDescent="0.55000000000000004">
      <c r="A790" s="15">
        <v>42669</v>
      </c>
      <c r="B790">
        <v>66.835999999999999</v>
      </c>
    </row>
    <row r="791" spans="1:2" x14ac:dyDescent="0.55000000000000004">
      <c r="A791" s="15">
        <v>42668</v>
      </c>
      <c r="B791">
        <v>66.822000000000003</v>
      </c>
    </row>
    <row r="792" spans="1:2" x14ac:dyDescent="0.55000000000000004">
      <c r="A792" s="15">
        <v>42667</v>
      </c>
      <c r="B792">
        <v>66.827299999999994</v>
      </c>
    </row>
    <row r="793" spans="1:2" x14ac:dyDescent="0.55000000000000004">
      <c r="A793" s="15">
        <v>42666</v>
      </c>
      <c r="B793">
        <v>66.940399999999997</v>
      </c>
    </row>
    <row r="794" spans="1:2" x14ac:dyDescent="0.55000000000000004">
      <c r="A794" s="15">
        <v>42665</v>
      </c>
      <c r="B794">
        <v>66.856499999999997</v>
      </c>
    </row>
    <row r="795" spans="1:2" x14ac:dyDescent="0.55000000000000004">
      <c r="A795" s="15">
        <v>42664</v>
      </c>
      <c r="B795">
        <v>66.819299999999998</v>
      </c>
    </row>
    <row r="796" spans="1:2" x14ac:dyDescent="0.55000000000000004">
      <c r="A796" s="15">
        <v>42663</v>
      </c>
      <c r="B796">
        <v>66.758399999999995</v>
      </c>
    </row>
    <row r="797" spans="1:2" x14ac:dyDescent="0.55000000000000004">
      <c r="A797" s="15">
        <v>42662</v>
      </c>
      <c r="B797">
        <v>66.656800000000004</v>
      </c>
    </row>
    <row r="798" spans="1:2" x14ac:dyDescent="0.55000000000000004">
      <c r="A798" s="15">
        <v>42661</v>
      </c>
      <c r="B798">
        <v>66.735600000000005</v>
      </c>
    </row>
    <row r="799" spans="1:2" x14ac:dyDescent="0.55000000000000004">
      <c r="A799" s="15">
        <v>42660</v>
      </c>
      <c r="B799">
        <v>66.763900000000007</v>
      </c>
    </row>
    <row r="800" spans="1:2" x14ac:dyDescent="0.55000000000000004">
      <c r="A800" s="15">
        <v>42659</v>
      </c>
      <c r="B800">
        <v>66.735600000000005</v>
      </c>
    </row>
    <row r="801" spans="1:2" x14ac:dyDescent="0.55000000000000004">
      <c r="A801" s="15">
        <v>42658</v>
      </c>
      <c r="B801">
        <v>66.700199999999995</v>
      </c>
    </row>
    <row r="802" spans="1:2" x14ac:dyDescent="0.55000000000000004">
      <c r="A802" s="15">
        <v>42657</v>
      </c>
      <c r="B802">
        <v>66.712199999999996</v>
      </c>
    </row>
    <row r="803" spans="1:2" x14ac:dyDescent="0.55000000000000004">
      <c r="A803" s="15">
        <v>42656</v>
      </c>
      <c r="B803">
        <v>66.840500000000006</v>
      </c>
    </row>
    <row r="804" spans="1:2" x14ac:dyDescent="0.55000000000000004">
      <c r="A804" s="15">
        <v>42655</v>
      </c>
      <c r="B804">
        <v>66.764200000000002</v>
      </c>
    </row>
    <row r="805" spans="1:2" x14ac:dyDescent="0.55000000000000004">
      <c r="A805" s="15">
        <v>42654</v>
      </c>
      <c r="B805">
        <v>66.194199999999995</v>
      </c>
    </row>
    <row r="806" spans="1:2" x14ac:dyDescent="0.55000000000000004">
      <c r="A806" s="15">
        <v>42653</v>
      </c>
      <c r="B806">
        <v>66.526600000000002</v>
      </c>
    </row>
    <row r="807" spans="1:2" x14ac:dyDescent="0.55000000000000004">
      <c r="A807" s="15">
        <v>42652</v>
      </c>
      <c r="B807">
        <v>66.629499999999993</v>
      </c>
    </row>
    <row r="808" spans="1:2" x14ac:dyDescent="0.55000000000000004">
      <c r="A808" s="15">
        <v>42651</v>
      </c>
      <c r="B808">
        <v>66.631600000000006</v>
      </c>
    </row>
    <row r="809" spans="1:2" x14ac:dyDescent="0.55000000000000004">
      <c r="A809" s="15">
        <v>42650</v>
      </c>
      <c r="B809">
        <v>66.621499999999997</v>
      </c>
    </row>
    <row r="810" spans="1:2" x14ac:dyDescent="0.55000000000000004">
      <c r="A810" s="15">
        <v>42649</v>
      </c>
      <c r="B810">
        <v>66.700400000000002</v>
      </c>
    </row>
    <row r="811" spans="1:2" x14ac:dyDescent="0.55000000000000004">
      <c r="A811" s="15">
        <v>42648</v>
      </c>
      <c r="B811">
        <v>66.523600000000002</v>
      </c>
    </row>
    <row r="812" spans="1:2" x14ac:dyDescent="0.55000000000000004">
      <c r="A812" s="15">
        <v>42647</v>
      </c>
      <c r="B812">
        <v>66.5</v>
      </c>
    </row>
    <row r="813" spans="1:2" x14ac:dyDescent="0.55000000000000004">
      <c r="A813" s="15">
        <v>42646</v>
      </c>
      <c r="B813">
        <v>66.478800000000007</v>
      </c>
    </row>
    <row r="814" spans="1:2" x14ac:dyDescent="0.55000000000000004">
      <c r="A814" s="15">
        <v>42645</v>
      </c>
      <c r="B814">
        <v>66.622399999999999</v>
      </c>
    </row>
    <row r="815" spans="1:2" x14ac:dyDescent="0.55000000000000004">
      <c r="A815" s="15">
        <v>42644</v>
      </c>
      <c r="B815">
        <v>66.6066</v>
      </c>
    </row>
    <row r="816" spans="1:2" x14ac:dyDescent="0.55000000000000004">
      <c r="A816" s="15">
        <v>42643</v>
      </c>
      <c r="B816">
        <v>66.6006</v>
      </c>
    </row>
    <row r="817" spans="1:2" x14ac:dyDescent="0.55000000000000004">
      <c r="A817" s="15">
        <v>42642</v>
      </c>
      <c r="B817">
        <v>66.7059</v>
      </c>
    </row>
    <row r="818" spans="1:2" x14ac:dyDescent="0.55000000000000004">
      <c r="A818" s="15">
        <v>42641</v>
      </c>
      <c r="B818">
        <v>66.397000000000006</v>
      </c>
    </row>
    <row r="819" spans="1:2" x14ac:dyDescent="0.55000000000000004">
      <c r="A819" s="15">
        <v>42640</v>
      </c>
      <c r="B819">
        <v>66.534199999999998</v>
      </c>
    </row>
    <row r="820" spans="1:2" x14ac:dyDescent="0.55000000000000004">
      <c r="A820" s="15">
        <v>42639</v>
      </c>
      <c r="B820">
        <v>66.638599999999997</v>
      </c>
    </row>
    <row r="821" spans="1:2" x14ac:dyDescent="0.55000000000000004">
      <c r="A821" s="15">
        <v>42638</v>
      </c>
      <c r="B821">
        <v>66.675299999999993</v>
      </c>
    </row>
    <row r="822" spans="1:2" x14ac:dyDescent="0.55000000000000004">
      <c r="A822" s="15">
        <v>42637</v>
      </c>
      <c r="B822">
        <v>66.670699999999997</v>
      </c>
    </row>
    <row r="823" spans="1:2" x14ac:dyDescent="0.55000000000000004">
      <c r="A823" s="15">
        <v>42636</v>
      </c>
      <c r="B823">
        <v>66.686199999999999</v>
      </c>
    </row>
    <row r="824" spans="1:2" x14ac:dyDescent="0.55000000000000004">
      <c r="A824" s="15">
        <v>42635</v>
      </c>
      <c r="B824">
        <v>66.710499999999996</v>
      </c>
    </row>
    <row r="825" spans="1:2" x14ac:dyDescent="0.55000000000000004">
      <c r="A825" s="15">
        <v>42634</v>
      </c>
      <c r="B825">
        <v>66.933800000000005</v>
      </c>
    </row>
    <row r="826" spans="1:2" x14ac:dyDescent="0.55000000000000004">
      <c r="A826" s="15">
        <v>42633</v>
      </c>
      <c r="B826">
        <v>66.988100000000003</v>
      </c>
    </row>
    <row r="827" spans="1:2" x14ac:dyDescent="0.55000000000000004">
      <c r="A827" s="15">
        <v>42632</v>
      </c>
      <c r="B827">
        <v>66.983599999999996</v>
      </c>
    </row>
    <row r="828" spans="1:2" x14ac:dyDescent="0.55000000000000004">
      <c r="A828" s="15">
        <v>42631</v>
      </c>
      <c r="B828">
        <v>67.024299999999997</v>
      </c>
    </row>
    <row r="829" spans="1:2" x14ac:dyDescent="0.55000000000000004">
      <c r="A829" s="15">
        <v>42630</v>
      </c>
      <c r="B829">
        <v>67.035399999999996</v>
      </c>
    </row>
    <row r="830" spans="1:2" x14ac:dyDescent="0.55000000000000004">
      <c r="A830" s="15">
        <v>42629</v>
      </c>
      <c r="B830">
        <v>67.026799999999994</v>
      </c>
    </row>
    <row r="831" spans="1:2" x14ac:dyDescent="0.55000000000000004">
      <c r="A831" s="15">
        <v>42628</v>
      </c>
      <c r="B831">
        <v>66.932299999999998</v>
      </c>
    </row>
    <row r="832" spans="1:2" x14ac:dyDescent="0.55000000000000004">
      <c r="A832" s="15">
        <v>42627</v>
      </c>
      <c r="B832">
        <v>66.859300000000005</v>
      </c>
    </row>
    <row r="833" spans="1:2" x14ac:dyDescent="0.55000000000000004">
      <c r="A833" s="15">
        <v>42626</v>
      </c>
      <c r="B833">
        <v>67.043599999999998</v>
      </c>
    </row>
    <row r="834" spans="1:2" x14ac:dyDescent="0.55000000000000004">
      <c r="A834" s="15">
        <v>42625</v>
      </c>
      <c r="B834">
        <v>66.835400000000007</v>
      </c>
    </row>
    <row r="835" spans="1:2" x14ac:dyDescent="0.55000000000000004">
      <c r="A835" s="15">
        <v>42624</v>
      </c>
      <c r="B835">
        <v>66.878699999999995</v>
      </c>
    </row>
    <row r="836" spans="1:2" x14ac:dyDescent="0.55000000000000004">
      <c r="A836" s="15">
        <v>42623</v>
      </c>
      <c r="B836">
        <v>66.820099999999996</v>
      </c>
    </row>
    <row r="837" spans="1:2" x14ac:dyDescent="0.55000000000000004">
      <c r="A837" s="15">
        <v>42622</v>
      </c>
      <c r="B837">
        <v>66.772999999999996</v>
      </c>
    </row>
    <row r="838" spans="1:2" x14ac:dyDescent="0.55000000000000004">
      <c r="A838" s="15">
        <v>42621</v>
      </c>
      <c r="B838">
        <v>66.504199999999997</v>
      </c>
    </row>
    <row r="839" spans="1:2" x14ac:dyDescent="0.55000000000000004">
      <c r="A839" s="15">
        <v>42620</v>
      </c>
      <c r="B839">
        <v>66.4559</v>
      </c>
    </row>
    <row r="840" spans="1:2" x14ac:dyDescent="0.55000000000000004">
      <c r="A840" s="15">
        <v>42619</v>
      </c>
      <c r="B840">
        <v>66.381600000000006</v>
      </c>
    </row>
    <row r="841" spans="1:2" x14ac:dyDescent="0.55000000000000004">
      <c r="A841" s="15">
        <v>42618</v>
      </c>
      <c r="B841">
        <v>66.596800000000002</v>
      </c>
    </row>
    <row r="842" spans="1:2" x14ac:dyDescent="0.55000000000000004">
      <c r="A842" s="15">
        <v>42617</v>
      </c>
      <c r="B842">
        <v>66.675799999999995</v>
      </c>
    </row>
    <row r="843" spans="1:2" x14ac:dyDescent="0.55000000000000004">
      <c r="A843" s="15">
        <v>42616</v>
      </c>
      <c r="B843">
        <v>66.692999999999998</v>
      </c>
    </row>
    <row r="844" spans="1:2" x14ac:dyDescent="0.55000000000000004">
      <c r="A844" s="15">
        <v>42615</v>
      </c>
      <c r="B844">
        <v>66.7346</v>
      </c>
    </row>
    <row r="845" spans="1:2" x14ac:dyDescent="0.55000000000000004">
      <c r="A845" s="15">
        <v>42614</v>
      </c>
      <c r="B845">
        <v>66.911500000000004</v>
      </c>
    </row>
    <row r="846" spans="1:2" x14ac:dyDescent="0.55000000000000004">
      <c r="A846" s="15">
        <v>42613</v>
      </c>
      <c r="B846">
        <v>66.980599999999995</v>
      </c>
    </row>
    <row r="847" spans="1:2" x14ac:dyDescent="0.55000000000000004">
      <c r="A847" s="15">
        <v>42612</v>
      </c>
      <c r="B847">
        <v>67.111800000000002</v>
      </c>
    </row>
    <row r="848" spans="1:2" x14ac:dyDescent="0.55000000000000004">
      <c r="A848" s="15">
        <v>42611</v>
      </c>
      <c r="B848">
        <v>67.148899999999998</v>
      </c>
    </row>
    <row r="849" spans="1:2" x14ac:dyDescent="0.55000000000000004">
      <c r="A849" s="15">
        <v>42610</v>
      </c>
      <c r="B849">
        <v>67.133399999999995</v>
      </c>
    </row>
    <row r="850" spans="1:2" x14ac:dyDescent="0.55000000000000004">
      <c r="A850" s="15">
        <v>42609</v>
      </c>
      <c r="B850">
        <v>67.102500000000006</v>
      </c>
    </row>
    <row r="851" spans="1:2" x14ac:dyDescent="0.55000000000000004">
      <c r="A851" s="15">
        <v>42608</v>
      </c>
      <c r="B851">
        <v>67.110799999999998</v>
      </c>
    </row>
    <row r="852" spans="1:2" x14ac:dyDescent="0.55000000000000004">
      <c r="A852" s="15">
        <v>42607</v>
      </c>
      <c r="B852">
        <v>67.066500000000005</v>
      </c>
    </row>
    <row r="853" spans="1:2" x14ac:dyDescent="0.55000000000000004">
      <c r="A853" s="15">
        <v>42606</v>
      </c>
      <c r="B853">
        <v>67.215500000000006</v>
      </c>
    </row>
    <row r="854" spans="1:2" x14ac:dyDescent="0.55000000000000004">
      <c r="A854" s="15">
        <v>42605</v>
      </c>
      <c r="B854">
        <v>67.148099999999999</v>
      </c>
    </row>
    <row r="855" spans="1:2" x14ac:dyDescent="0.55000000000000004">
      <c r="A855" s="15">
        <v>42604</v>
      </c>
      <c r="B855">
        <v>67.206699999999998</v>
      </c>
    </row>
    <row r="856" spans="1:2" x14ac:dyDescent="0.55000000000000004">
      <c r="A856" s="15">
        <v>42603</v>
      </c>
      <c r="B856">
        <v>67.164100000000005</v>
      </c>
    </row>
    <row r="857" spans="1:2" x14ac:dyDescent="0.55000000000000004">
      <c r="A857" s="15">
        <v>42602</v>
      </c>
      <c r="B857">
        <v>67.089500000000001</v>
      </c>
    </row>
    <row r="858" spans="1:2" x14ac:dyDescent="0.55000000000000004">
      <c r="A858" s="15">
        <v>42601</v>
      </c>
      <c r="B858">
        <v>67.053399999999996</v>
      </c>
    </row>
    <row r="859" spans="1:2" x14ac:dyDescent="0.55000000000000004">
      <c r="A859" s="15">
        <v>42600</v>
      </c>
      <c r="B859">
        <v>66.862799999999993</v>
      </c>
    </row>
    <row r="860" spans="1:2" x14ac:dyDescent="0.55000000000000004">
      <c r="A860" s="15">
        <v>42599</v>
      </c>
      <c r="B860">
        <v>66.855599999999995</v>
      </c>
    </row>
    <row r="861" spans="1:2" x14ac:dyDescent="0.55000000000000004">
      <c r="A861" s="15">
        <v>42598</v>
      </c>
      <c r="B861">
        <v>66.850399999999993</v>
      </c>
    </row>
    <row r="862" spans="1:2" x14ac:dyDescent="0.55000000000000004">
      <c r="A862" s="15">
        <v>42597</v>
      </c>
      <c r="B862">
        <v>66.859700000000004</v>
      </c>
    </row>
    <row r="863" spans="1:2" x14ac:dyDescent="0.55000000000000004">
      <c r="A863" s="15">
        <v>42596</v>
      </c>
      <c r="B863">
        <v>66.914900000000003</v>
      </c>
    </row>
    <row r="864" spans="1:2" x14ac:dyDescent="0.55000000000000004">
      <c r="A864" s="15">
        <v>42595</v>
      </c>
      <c r="B864">
        <v>66.875900000000001</v>
      </c>
    </row>
    <row r="865" spans="1:2" x14ac:dyDescent="0.55000000000000004">
      <c r="A865" s="15">
        <v>42594</v>
      </c>
      <c r="B865">
        <v>66.871099999999998</v>
      </c>
    </row>
    <row r="866" spans="1:2" x14ac:dyDescent="0.55000000000000004">
      <c r="A866" s="15">
        <v>42593</v>
      </c>
      <c r="B866">
        <v>66.745500000000007</v>
      </c>
    </row>
    <row r="867" spans="1:2" x14ac:dyDescent="0.55000000000000004">
      <c r="A867" s="15">
        <v>42592</v>
      </c>
      <c r="B867">
        <v>66.753699999999995</v>
      </c>
    </row>
    <row r="868" spans="1:2" x14ac:dyDescent="0.55000000000000004">
      <c r="A868" s="15">
        <v>42591</v>
      </c>
      <c r="B868">
        <v>66.815799999999996</v>
      </c>
    </row>
    <row r="869" spans="1:2" x14ac:dyDescent="0.55000000000000004">
      <c r="A869" s="15">
        <v>42590</v>
      </c>
      <c r="B869">
        <v>66.803899999999999</v>
      </c>
    </row>
    <row r="870" spans="1:2" x14ac:dyDescent="0.55000000000000004">
      <c r="A870" s="15">
        <v>42589</v>
      </c>
      <c r="B870">
        <v>66.8095</v>
      </c>
    </row>
    <row r="871" spans="1:2" x14ac:dyDescent="0.55000000000000004">
      <c r="A871" s="15">
        <v>42588</v>
      </c>
      <c r="B871">
        <v>66.802199999999999</v>
      </c>
    </row>
    <row r="872" spans="1:2" x14ac:dyDescent="0.55000000000000004">
      <c r="A872" s="15">
        <v>42587</v>
      </c>
      <c r="B872">
        <v>66.812100000000001</v>
      </c>
    </row>
    <row r="873" spans="1:2" x14ac:dyDescent="0.55000000000000004">
      <c r="A873" s="15">
        <v>42586</v>
      </c>
      <c r="B873">
        <v>66.841200000000001</v>
      </c>
    </row>
    <row r="874" spans="1:2" x14ac:dyDescent="0.55000000000000004">
      <c r="A874" s="15">
        <v>42585</v>
      </c>
      <c r="B874">
        <v>66.790499999999994</v>
      </c>
    </row>
    <row r="875" spans="1:2" x14ac:dyDescent="0.55000000000000004">
      <c r="A875" s="15">
        <v>42584</v>
      </c>
      <c r="B875">
        <v>66.736000000000004</v>
      </c>
    </row>
    <row r="876" spans="1:2" x14ac:dyDescent="0.55000000000000004">
      <c r="A876" s="15">
        <v>42583</v>
      </c>
      <c r="B876">
        <v>66.724599999999995</v>
      </c>
    </row>
    <row r="877" spans="1:2" x14ac:dyDescent="0.55000000000000004">
      <c r="A877" s="15">
        <v>42582</v>
      </c>
      <c r="B877">
        <v>66.8232</v>
      </c>
    </row>
    <row r="878" spans="1:2" x14ac:dyDescent="0.55000000000000004">
      <c r="A878" s="15">
        <v>42581</v>
      </c>
      <c r="B878">
        <v>66.808499999999995</v>
      </c>
    </row>
    <row r="879" spans="1:2" x14ac:dyDescent="0.55000000000000004">
      <c r="A879" s="15">
        <v>42580</v>
      </c>
      <c r="B879">
        <v>66.861500000000007</v>
      </c>
    </row>
    <row r="880" spans="1:2" x14ac:dyDescent="0.55000000000000004">
      <c r="A880" s="15">
        <v>42579</v>
      </c>
      <c r="B880">
        <v>67.051299999999998</v>
      </c>
    </row>
    <row r="881" spans="1:2" x14ac:dyDescent="0.55000000000000004">
      <c r="A881" s="15">
        <v>42578</v>
      </c>
      <c r="B881">
        <v>67.152500000000003</v>
      </c>
    </row>
    <row r="882" spans="1:2" x14ac:dyDescent="0.55000000000000004">
      <c r="A882" s="15">
        <v>42577</v>
      </c>
      <c r="B882">
        <v>67.252499999999998</v>
      </c>
    </row>
    <row r="883" spans="1:2" x14ac:dyDescent="0.55000000000000004">
      <c r="A883" s="15">
        <v>42576</v>
      </c>
      <c r="B883">
        <v>67.534800000000004</v>
      </c>
    </row>
    <row r="884" spans="1:2" x14ac:dyDescent="0.55000000000000004">
      <c r="A884" s="15">
        <v>42575</v>
      </c>
      <c r="B884">
        <v>67.242099999999994</v>
      </c>
    </row>
    <row r="885" spans="1:2" x14ac:dyDescent="0.55000000000000004">
      <c r="A885" s="15">
        <v>42574</v>
      </c>
      <c r="B885">
        <v>67.3001</v>
      </c>
    </row>
    <row r="886" spans="1:2" x14ac:dyDescent="0.55000000000000004">
      <c r="A886" s="15">
        <v>42573</v>
      </c>
      <c r="B886">
        <v>67.305700000000002</v>
      </c>
    </row>
    <row r="887" spans="1:2" x14ac:dyDescent="0.55000000000000004">
      <c r="A887" s="15">
        <v>42572</v>
      </c>
      <c r="B887">
        <v>67.148200000000003</v>
      </c>
    </row>
    <row r="888" spans="1:2" x14ac:dyDescent="0.55000000000000004">
      <c r="A888" s="15">
        <v>42571</v>
      </c>
      <c r="B888">
        <v>67.172799999999995</v>
      </c>
    </row>
    <row r="889" spans="1:2" x14ac:dyDescent="0.55000000000000004">
      <c r="A889" s="15">
        <v>42570</v>
      </c>
      <c r="B889">
        <v>67.150400000000005</v>
      </c>
    </row>
    <row r="890" spans="1:2" x14ac:dyDescent="0.55000000000000004">
      <c r="A890" s="15">
        <v>42569</v>
      </c>
      <c r="B890">
        <v>67.096199999999996</v>
      </c>
    </row>
    <row r="891" spans="1:2" x14ac:dyDescent="0.55000000000000004">
      <c r="A891" s="15">
        <v>42568</v>
      </c>
      <c r="B891">
        <v>67.133200000000002</v>
      </c>
    </row>
    <row r="892" spans="1:2" x14ac:dyDescent="0.55000000000000004">
      <c r="A892" s="15">
        <v>42567</v>
      </c>
      <c r="B892">
        <v>67.095399999999998</v>
      </c>
    </row>
    <row r="893" spans="1:2" x14ac:dyDescent="0.55000000000000004">
      <c r="A893" s="15">
        <v>42566</v>
      </c>
      <c r="B893">
        <v>67.056899999999999</v>
      </c>
    </row>
    <row r="894" spans="1:2" x14ac:dyDescent="0.55000000000000004">
      <c r="A894" s="15">
        <v>42565</v>
      </c>
      <c r="B894">
        <v>66.853899999999996</v>
      </c>
    </row>
    <row r="895" spans="1:2" x14ac:dyDescent="0.55000000000000004">
      <c r="A895" s="15">
        <v>42564</v>
      </c>
      <c r="B895">
        <v>67.142300000000006</v>
      </c>
    </row>
    <row r="896" spans="1:2" x14ac:dyDescent="0.55000000000000004">
      <c r="A896" s="15">
        <v>42563</v>
      </c>
      <c r="B896">
        <v>67.0411</v>
      </c>
    </row>
    <row r="897" spans="1:2" x14ac:dyDescent="0.55000000000000004">
      <c r="A897" s="15">
        <v>42562</v>
      </c>
      <c r="B897">
        <v>67.124300000000005</v>
      </c>
    </row>
    <row r="898" spans="1:2" x14ac:dyDescent="0.55000000000000004">
      <c r="A898" s="15">
        <v>42561</v>
      </c>
      <c r="B898">
        <v>67.212999999999994</v>
      </c>
    </row>
    <row r="899" spans="1:2" x14ac:dyDescent="0.55000000000000004">
      <c r="A899" s="15">
        <v>42560</v>
      </c>
      <c r="B899">
        <v>67.210499999999996</v>
      </c>
    </row>
    <row r="900" spans="1:2" x14ac:dyDescent="0.55000000000000004">
      <c r="A900" s="15">
        <v>42559</v>
      </c>
      <c r="B900">
        <v>67.232100000000003</v>
      </c>
    </row>
    <row r="901" spans="1:2" x14ac:dyDescent="0.55000000000000004">
      <c r="A901" s="15">
        <v>42558</v>
      </c>
      <c r="B901">
        <v>67.572999999999993</v>
      </c>
    </row>
    <row r="902" spans="1:2" x14ac:dyDescent="0.55000000000000004">
      <c r="A902" s="15">
        <v>42557</v>
      </c>
      <c r="B902">
        <v>67.543999999999997</v>
      </c>
    </row>
    <row r="903" spans="1:2" x14ac:dyDescent="0.55000000000000004">
      <c r="A903" s="15">
        <v>42556</v>
      </c>
      <c r="B903">
        <v>67.543800000000005</v>
      </c>
    </row>
    <row r="904" spans="1:2" x14ac:dyDescent="0.55000000000000004">
      <c r="A904" s="15">
        <v>42555</v>
      </c>
      <c r="B904">
        <v>67.224900000000005</v>
      </c>
    </row>
    <row r="905" spans="1:2" x14ac:dyDescent="0.55000000000000004">
      <c r="A905" s="15">
        <v>42554</v>
      </c>
      <c r="B905">
        <v>67.227000000000004</v>
      </c>
    </row>
    <row r="906" spans="1:2" x14ac:dyDescent="0.55000000000000004">
      <c r="A906" s="15">
        <v>42553</v>
      </c>
      <c r="B906">
        <v>67.257900000000006</v>
      </c>
    </row>
    <row r="907" spans="1:2" x14ac:dyDescent="0.55000000000000004">
      <c r="A907" s="15">
        <v>42552</v>
      </c>
      <c r="B907">
        <v>67.279499999999999</v>
      </c>
    </row>
    <row r="908" spans="1:2" x14ac:dyDescent="0.55000000000000004">
      <c r="A908" s="15">
        <v>42551</v>
      </c>
      <c r="B908">
        <v>67.427599999999998</v>
      </c>
    </row>
    <row r="909" spans="1:2" x14ac:dyDescent="0.55000000000000004">
      <c r="A909" s="15">
        <v>42550</v>
      </c>
      <c r="B909">
        <v>67.617000000000004</v>
      </c>
    </row>
    <row r="910" spans="1:2" x14ac:dyDescent="0.55000000000000004">
      <c r="A910" s="15">
        <v>42549</v>
      </c>
      <c r="B910">
        <v>67.861099999999993</v>
      </c>
    </row>
    <row r="911" spans="1:2" x14ac:dyDescent="0.55000000000000004">
      <c r="A911" s="15">
        <v>42548</v>
      </c>
      <c r="B911">
        <v>67.936199999999999</v>
      </c>
    </row>
    <row r="912" spans="1:2" x14ac:dyDescent="0.55000000000000004">
      <c r="A912" s="15">
        <v>42547</v>
      </c>
      <c r="B912">
        <v>67.926599999999993</v>
      </c>
    </row>
    <row r="913" spans="1:2" x14ac:dyDescent="0.55000000000000004">
      <c r="A913" s="15">
        <v>42546</v>
      </c>
      <c r="B913">
        <v>67.866100000000003</v>
      </c>
    </row>
    <row r="914" spans="1:2" x14ac:dyDescent="0.55000000000000004">
      <c r="A914" s="15">
        <v>42545</v>
      </c>
      <c r="B914">
        <v>67.766499999999994</v>
      </c>
    </row>
    <row r="915" spans="1:2" x14ac:dyDescent="0.55000000000000004">
      <c r="A915" s="15">
        <v>42544</v>
      </c>
      <c r="B915">
        <v>67.731999999999999</v>
      </c>
    </row>
    <row r="916" spans="1:2" x14ac:dyDescent="0.55000000000000004">
      <c r="A916" s="15">
        <v>42543</v>
      </c>
      <c r="B916">
        <v>67.441800000000001</v>
      </c>
    </row>
    <row r="917" spans="1:2" x14ac:dyDescent="0.55000000000000004">
      <c r="A917" s="15">
        <v>42542</v>
      </c>
      <c r="B917">
        <v>67.5578</v>
      </c>
    </row>
    <row r="918" spans="1:2" x14ac:dyDescent="0.55000000000000004">
      <c r="A918" s="15">
        <v>42541</v>
      </c>
      <c r="B918">
        <v>67.463899999999995</v>
      </c>
    </row>
    <row r="919" spans="1:2" x14ac:dyDescent="0.55000000000000004">
      <c r="A919" s="15">
        <v>42540</v>
      </c>
      <c r="B919">
        <v>67.015600000000006</v>
      </c>
    </row>
    <row r="920" spans="1:2" x14ac:dyDescent="0.55000000000000004">
      <c r="A920" s="15">
        <v>42539</v>
      </c>
      <c r="B920">
        <v>67.0869</v>
      </c>
    </row>
    <row r="921" spans="1:2" x14ac:dyDescent="0.55000000000000004">
      <c r="A921" s="15">
        <v>42538</v>
      </c>
      <c r="B921">
        <v>67.1023</v>
      </c>
    </row>
    <row r="922" spans="1:2" x14ac:dyDescent="0.55000000000000004">
      <c r="A922" s="15">
        <v>42537</v>
      </c>
      <c r="B922">
        <v>67.2958</v>
      </c>
    </row>
    <row r="923" spans="1:2" x14ac:dyDescent="0.55000000000000004">
      <c r="A923" s="15">
        <v>42536</v>
      </c>
      <c r="B923">
        <v>67.125900000000001</v>
      </c>
    </row>
    <row r="924" spans="1:2" x14ac:dyDescent="0.55000000000000004">
      <c r="A924" s="15">
        <v>42535</v>
      </c>
      <c r="B924">
        <v>67.251099999999994</v>
      </c>
    </row>
    <row r="925" spans="1:2" x14ac:dyDescent="0.55000000000000004">
      <c r="A925" s="15">
        <v>42534</v>
      </c>
      <c r="B925">
        <v>67.216300000000004</v>
      </c>
    </row>
    <row r="926" spans="1:2" x14ac:dyDescent="0.55000000000000004">
      <c r="A926" s="15">
        <v>42533</v>
      </c>
      <c r="B926">
        <v>66.903899999999993</v>
      </c>
    </row>
    <row r="927" spans="1:2" x14ac:dyDescent="0.55000000000000004">
      <c r="A927" s="15">
        <v>42532</v>
      </c>
      <c r="B927">
        <v>66.864000000000004</v>
      </c>
    </row>
    <row r="928" spans="1:2" x14ac:dyDescent="0.55000000000000004">
      <c r="A928" s="15">
        <v>42531</v>
      </c>
      <c r="B928">
        <v>66.821299999999994</v>
      </c>
    </row>
    <row r="929" spans="1:2" x14ac:dyDescent="0.55000000000000004">
      <c r="A929" s="15">
        <v>42530</v>
      </c>
      <c r="B929">
        <v>66.699799999999996</v>
      </c>
    </row>
    <row r="930" spans="1:2" x14ac:dyDescent="0.55000000000000004">
      <c r="A930" s="15">
        <v>42529</v>
      </c>
      <c r="B930">
        <v>66.586200000000005</v>
      </c>
    </row>
    <row r="931" spans="1:2" x14ac:dyDescent="0.55000000000000004">
      <c r="A931" s="15">
        <v>42528</v>
      </c>
      <c r="B931">
        <v>66.735100000000003</v>
      </c>
    </row>
    <row r="932" spans="1:2" x14ac:dyDescent="0.55000000000000004">
      <c r="A932" s="15">
        <v>42527</v>
      </c>
      <c r="B932">
        <v>66.807000000000002</v>
      </c>
    </row>
    <row r="933" spans="1:2" x14ac:dyDescent="0.55000000000000004">
      <c r="A933" s="15">
        <v>42526</v>
      </c>
      <c r="B933">
        <v>66.972899999999996</v>
      </c>
    </row>
    <row r="934" spans="1:2" x14ac:dyDescent="0.55000000000000004">
      <c r="A934" s="15">
        <v>42525</v>
      </c>
      <c r="B934">
        <v>66.928700000000006</v>
      </c>
    </row>
    <row r="935" spans="1:2" x14ac:dyDescent="0.55000000000000004">
      <c r="A935" s="15">
        <v>42524</v>
      </c>
      <c r="B935">
        <v>66.971999999999994</v>
      </c>
    </row>
    <row r="936" spans="1:2" x14ac:dyDescent="0.55000000000000004">
      <c r="A936" s="15">
        <v>42523</v>
      </c>
      <c r="B936">
        <v>67.314599999999999</v>
      </c>
    </row>
    <row r="937" spans="1:2" x14ac:dyDescent="0.55000000000000004">
      <c r="A937" s="15">
        <v>42522</v>
      </c>
      <c r="B937">
        <v>67.384299999999996</v>
      </c>
    </row>
    <row r="938" spans="1:2" x14ac:dyDescent="0.55000000000000004">
      <c r="A938" s="15">
        <v>42521</v>
      </c>
      <c r="B938">
        <v>67.178200000000004</v>
      </c>
    </row>
    <row r="939" spans="1:2" x14ac:dyDescent="0.55000000000000004">
      <c r="A939" s="15">
        <v>42520</v>
      </c>
      <c r="B939">
        <v>67.143900000000002</v>
      </c>
    </row>
    <row r="940" spans="1:2" x14ac:dyDescent="0.55000000000000004">
      <c r="A940" s="15">
        <v>42519</v>
      </c>
      <c r="B940">
        <v>67.015699999999995</v>
      </c>
    </row>
    <row r="941" spans="1:2" x14ac:dyDescent="0.55000000000000004">
      <c r="A941" s="15">
        <v>42518</v>
      </c>
      <c r="B941">
        <v>66.957400000000007</v>
      </c>
    </row>
    <row r="942" spans="1:2" x14ac:dyDescent="0.55000000000000004">
      <c r="A942" s="15">
        <v>42517</v>
      </c>
      <c r="B942">
        <v>66.983900000000006</v>
      </c>
    </row>
    <row r="943" spans="1:2" x14ac:dyDescent="0.55000000000000004">
      <c r="A943" s="15">
        <v>42516</v>
      </c>
      <c r="B943">
        <v>67.091700000000003</v>
      </c>
    </row>
    <row r="944" spans="1:2" x14ac:dyDescent="0.55000000000000004">
      <c r="A944" s="15">
        <v>42515</v>
      </c>
      <c r="B944">
        <v>67.376900000000006</v>
      </c>
    </row>
    <row r="945" spans="1:2" x14ac:dyDescent="0.55000000000000004">
      <c r="A945" s="15">
        <v>42514</v>
      </c>
      <c r="B945">
        <v>67.629300000000001</v>
      </c>
    </row>
    <row r="946" spans="1:2" x14ac:dyDescent="0.55000000000000004">
      <c r="A946" s="15">
        <v>42513</v>
      </c>
      <c r="B946">
        <v>67.441900000000004</v>
      </c>
    </row>
    <row r="947" spans="1:2" x14ac:dyDescent="0.55000000000000004">
      <c r="A947" s="15">
        <v>42512</v>
      </c>
      <c r="B947">
        <v>67.427599999999998</v>
      </c>
    </row>
    <row r="948" spans="1:2" x14ac:dyDescent="0.55000000000000004">
      <c r="A948" s="15">
        <v>42511</v>
      </c>
      <c r="B948">
        <v>67.4392</v>
      </c>
    </row>
    <row r="949" spans="1:2" x14ac:dyDescent="0.55000000000000004">
      <c r="A949" s="15">
        <v>42510</v>
      </c>
      <c r="B949">
        <v>67.420100000000005</v>
      </c>
    </row>
    <row r="950" spans="1:2" x14ac:dyDescent="0.55000000000000004">
      <c r="A950" s="15">
        <v>42509</v>
      </c>
      <c r="B950">
        <v>66.970799999999997</v>
      </c>
    </row>
    <row r="951" spans="1:2" x14ac:dyDescent="0.55000000000000004">
      <c r="A951" s="15">
        <v>42508</v>
      </c>
      <c r="B951">
        <v>66.772000000000006</v>
      </c>
    </row>
    <row r="952" spans="1:2" x14ac:dyDescent="0.55000000000000004">
      <c r="A952" s="15">
        <v>42507</v>
      </c>
      <c r="B952">
        <v>66.807100000000005</v>
      </c>
    </row>
    <row r="953" spans="1:2" x14ac:dyDescent="0.55000000000000004">
      <c r="A953" s="15">
        <v>42506</v>
      </c>
      <c r="B953">
        <v>66.839500000000001</v>
      </c>
    </row>
    <row r="954" spans="1:2" x14ac:dyDescent="0.55000000000000004">
      <c r="A954" s="15">
        <v>42505</v>
      </c>
      <c r="B954">
        <v>66.970600000000005</v>
      </c>
    </row>
    <row r="955" spans="1:2" x14ac:dyDescent="0.55000000000000004">
      <c r="A955" s="15">
        <v>42504</v>
      </c>
      <c r="B955">
        <v>66.911699999999996</v>
      </c>
    </row>
    <row r="956" spans="1:2" x14ac:dyDescent="0.55000000000000004">
      <c r="A956" s="15">
        <v>42503</v>
      </c>
      <c r="B956">
        <v>66.874700000000004</v>
      </c>
    </row>
    <row r="957" spans="1:2" x14ac:dyDescent="0.55000000000000004">
      <c r="A957" s="15">
        <v>42502</v>
      </c>
      <c r="B957">
        <v>66.707499999999996</v>
      </c>
    </row>
    <row r="958" spans="1:2" x14ac:dyDescent="0.55000000000000004">
      <c r="A958" s="15">
        <v>42501</v>
      </c>
      <c r="B958">
        <v>66.633300000000006</v>
      </c>
    </row>
    <row r="959" spans="1:2" x14ac:dyDescent="0.55000000000000004">
      <c r="A959" s="15">
        <v>42500</v>
      </c>
      <c r="B959">
        <v>66.644800000000004</v>
      </c>
    </row>
    <row r="960" spans="1:2" x14ac:dyDescent="0.55000000000000004">
      <c r="A960" s="15">
        <v>42499</v>
      </c>
      <c r="B960">
        <v>66.704099999999997</v>
      </c>
    </row>
    <row r="961" spans="1:2" x14ac:dyDescent="0.55000000000000004">
      <c r="A961" s="15">
        <v>42498</v>
      </c>
      <c r="B961">
        <v>66.579800000000006</v>
      </c>
    </row>
    <row r="962" spans="1:2" x14ac:dyDescent="0.55000000000000004">
      <c r="A962" s="15">
        <v>42497</v>
      </c>
      <c r="B962">
        <v>66.641000000000005</v>
      </c>
    </row>
    <row r="963" spans="1:2" x14ac:dyDescent="0.55000000000000004">
      <c r="A963" s="15">
        <v>42496</v>
      </c>
      <c r="B963">
        <v>66.640199999999993</v>
      </c>
    </row>
    <row r="964" spans="1:2" x14ac:dyDescent="0.55000000000000004">
      <c r="A964" s="15">
        <v>42495</v>
      </c>
      <c r="B964">
        <v>66.584500000000006</v>
      </c>
    </row>
    <row r="965" spans="1:2" x14ac:dyDescent="0.55000000000000004">
      <c r="A965" s="15">
        <v>42494</v>
      </c>
      <c r="B965">
        <v>66.581599999999995</v>
      </c>
    </row>
    <row r="966" spans="1:2" x14ac:dyDescent="0.55000000000000004">
      <c r="A966" s="15">
        <v>42493</v>
      </c>
      <c r="B966">
        <v>66.515699999999995</v>
      </c>
    </row>
    <row r="967" spans="1:2" x14ac:dyDescent="0.55000000000000004">
      <c r="A967" s="15">
        <v>42492</v>
      </c>
      <c r="B967">
        <v>66.395200000000003</v>
      </c>
    </row>
    <row r="968" spans="1:2" x14ac:dyDescent="0.55000000000000004">
      <c r="A968" s="15">
        <v>42491</v>
      </c>
      <c r="B968">
        <v>66.423699999999997</v>
      </c>
    </row>
    <row r="969" spans="1:2" x14ac:dyDescent="0.55000000000000004">
      <c r="A969" s="15">
        <v>42490</v>
      </c>
      <c r="B969">
        <v>66.4298</v>
      </c>
    </row>
    <row r="970" spans="1:2" x14ac:dyDescent="0.55000000000000004">
      <c r="A970" s="15">
        <v>42489</v>
      </c>
      <c r="B970">
        <v>66.420199999999994</v>
      </c>
    </row>
    <row r="971" spans="1:2" x14ac:dyDescent="0.55000000000000004">
      <c r="A971" s="15">
        <v>42488</v>
      </c>
      <c r="B971">
        <v>66.479200000000006</v>
      </c>
    </row>
    <row r="972" spans="1:2" x14ac:dyDescent="0.55000000000000004">
      <c r="A972" s="15">
        <v>42487</v>
      </c>
      <c r="B972">
        <v>66.415099999999995</v>
      </c>
    </row>
    <row r="973" spans="1:2" x14ac:dyDescent="0.55000000000000004">
      <c r="A973" s="15">
        <v>42486</v>
      </c>
      <c r="B973">
        <v>66.511499999999998</v>
      </c>
    </row>
    <row r="974" spans="1:2" x14ac:dyDescent="0.55000000000000004">
      <c r="A974" s="15">
        <v>42485</v>
      </c>
      <c r="B974">
        <v>66.665800000000004</v>
      </c>
    </row>
    <row r="975" spans="1:2" x14ac:dyDescent="0.55000000000000004">
      <c r="A975" s="15">
        <v>42484</v>
      </c>
      <c r="B975">
        <v>66.610399999999998</v>
      </c>
    </row>
    <row r="976" spans="1:2" x14ac:dyDescent="0.55000000000000004">
      <c r="A976" s="15">
        <v>42483</v>
      </c>
      <c r="B976">
        <v>66.614699999999999</v>
      </c>
    </row>
    <row r="977" spans="1:2" x14ac:dyDescent="0.55000000000000004">
      <c r="A977" s="15">
        <v>42482</v>
      </c>
      <c r="B977">
        <v>66.562899999999999</v>
      </c>
    </row>
    <row r="978" spans="1:2" x14ac:dyDescent="0.55000000000000004">
      <c r="A978" s="15">
        <v>42481</v>
      </c>
      <c r="B978">
        <v>66.422899999999998</v>
      </c>
    </row>
    <row r="979" spans="1:2" x14ac:dyDescent="0.55000000000000004">
      <c r="A979" s="15">
        <v>42480</v>
      </c>
      <c r="B979">
        <v>66.203900000000004</v>
      </c>
    </row>
    <row r="980" spans="1:2" x14ac:dyDescent="0.55000000000000004">
      <c r="A980" s="15">
        <v>42479</v>
      </c>
      <c r="B980">
        <v>66.330399999999997</v>
      </c>
    </row>
    <row r="981" spans="1:2" x14ac:dyDescent="0.55000000000000004">
      <c r="A981" s="15">
        <v>42478</v>
      </c>
      <c r="B981">
        <v>66.497200000000007</v>
      </c>
    </row>
    <row r="982" spans="1:2" x14ac:dyDescent="0.55000000000000004">
      <c r="A982" s="15">
        <v>42477</v>
      </c>
      <c r="B982">
        <v>66.672899999999998</v>
      </c>
    </row>
    <row r="983" spans="1:2" x14ac:dyDescent="0.55000000000000004">
      <c r="A983" s="15">
        <v>42476</v>
      </c>
      <c r="B983">
        <v>66.643799999999999</v>
      </c>
    </row>
    <row r="984" spans="1:2" x14ac:dyDescent="0.55000000000000004">
      <c r="A984" s="15">
        <v>42475</v>
      </c>
      <c r="B984">
        <v>66.649199999999993</v>
      </c>
    </row>
    <row r="985" spans="1:2" x14ac:dyDescent="0.55000000000000004">
      <c r="A985" s="15">
        <v>42474</v>
      </c>
      <c r="B985">
        <v>66.569500000000005</v>
      </c>
    </row>
    <row r="986" spans="1:2" x14ac:dyDescent="0.55000000000000004">
      <c r="A986" s="15">
        <v>42473</v>
      </c>
      <c r="B986">
        <v>66.515100000000004</v>
      </c>
    </row>
    <row r="987" spans="1:2" x14ac:dyDescent="0.55000000000000004">
      <c r="A987" s="15">
        <v>42472</v>
      </c>
      <c r="B987">
        <v>66.340900000000005</v>
      </c>
    </row>
    <row r="988" spans="1:2" x14ac:dyDescent="0.55000000000000004">
      <c r="A988" s="15">
        <v>42471</v>
      </c>
      <c r="B988">
        <v>66.392700000000005</v>
      </c>
    </row>
    <row r="989" spans="1:2" x14ac:dyDescent="0.55000000000000004">
      <c r="A989" s="15">
        <v>42470</v>
      </c>
      <c r="B989">
        <v>66.556600000000003</v>
      </c>
    </row>
    <row r="990" spans="1:2" x14ac:dyDescent="0.55000000000000004">
      <c r="A990" s="15">
        <v>42469</v>
      </c>
      <c r="B990">
        <v>66.573899999999995</v>
      </c>
    </row>
    <row r="991" spans="1:2" x14ac:dyDescent="0.55000000000000004">
      <c r="A991" s="15">
        <v>42468</v>
      </c>
      <c r="B991">
        <v>66.561000000000007</v>
      </c>
    </row>
    <row r="992" spans="1:2" x14ac:dyDescent="0.55000000000000004">
      <c r="A992" s="15">
        <v>42467</v>
      </c>
      <c r="B992">
        <v>66.647599999999997</v>
      </c>
    </row>
    <row r="993" spans="1:2" x14ac:dyDescent="0.55000000000000004">
      <c r="A993" s="15">
        <v>42466</v>
      </c>
      <c r="B993">
        <v>66.484700000000004</v>
      </c>
    </row>
    <row r="994" spans="1:2" x14ac:dyDescent="0.55000000000000004">
      <c r="A994" s="15">
        <v>42465</v>
      </c>
      <c r="B994">
        <v>66.386700000000005</v>
      </c>
    </row>
    <row r="995" spans="1:2" x14ac:dyDescent="0.55000000000000004">
      <c r="A995" s="15">
        <v>42464</v>
      </c>
      <c r="B995">
        <v>66.1554</v>
      </c>
    </row>
    <row r="996" spans="1:2" x14ac:dyDescent="0.55000000000000004">
      <c r="A996" s="15">
        <v>42463</v>
      </c>
      <c r="B996">
        <v>66.251400000000004</v>
      </c>
    </row>
    <row r="997" spans="1:2" x14ac:dyDescent="0.55000000000000004">
      <c r="A997" s="15">
        <v>42462</v>
      </c>
      <c r="B997">
        <v>66.256600000000006</v>
      </c>
    </row>
    <row r="998" spans="1:2" x14ac:dyDescent="0.55000000000000004">
      <c r="A998" s="15">
        <v>42461</v>
      </c>
      <c r="B998">
        <v>66.236500000000007</v>
      </c>
    </row>
    <row r="999" spans="1:2" x14ac:dyDescent="0.55000000000000004">
      <c r="A999" s="15">
        <v>42460</v>
      </c>
      <c r="B999">
        <v>66.249099999999999</v>
      </c>
    </row>
    <row r="1000" spans="1:2" x14ac:dyDescent="0.55000000000000004">
      <c r="A1000" s="15">
        <v>42459</v>
      </c>
      <c r="B1000">
        <v>66.437100000000001</v>
      </c>
    </row>
    <row r="1001" spans="1:2" x14ac:dyDescent="0.55000000000000004">
      <c r="A1001" s="15">
        <v>42458</v>
      </c>
      <c r="B1001">
        <v>66.481200000000001</v>
      </c>
    </row>
    <row r="1002" spans="1:2" x14ac:dyDescent="0.55000000000000004">
      <c r="A1002" s="15">
        <v>42457</v>
      </c>
      <c r="B1002">
        <v>66.795599999999993</v>
      </c>
    </row>
    <row r="1003" spans="1:2" x14ac:dyDescent="0.55000000000000004">
      <c r="A1003" s="15">
        <v>42456</v>
      </c>
      <c r="B1003">
        <v>66.808499999999995</v>
      </c>
    </row>
    <row r="1004" spans="1:2" x14ac:dyDescent="0.55000000000000004">
      <c r="A1004" s="15">
        <v>42455</v>
      </c>
      <c r="B1004">
        <v>66.808300000000003</v>
      </c>
    </row>
    <row r="1005" spans="1:2" x14ac:dyDescent="0.55000000000000004">
      <c r="A1005" s="15">
        <v>42454</v>
      </c>
      <c r="B1005">
        <v>66.807199999999995</v>
      </c>
    </row>
    <row r="1006" spans="1:2" x14ac:dyDescent="0.55000000000000004">
      <c r="A1006" s="15">
        <v>42453</v>
      </c>
      <c r="B1006">
        <v>66.8887</v>
      </c>
    </row>
    <row r="1007" spans="1:2" x14ac:dyDescent="0.55000000000000004">
      <c r="A1007" s="15">
        <v>42452</v>
      </c>
      <c r="B1007">
        <v>66.795100000000005</v>
      </c>
    </row>
    <row r="1008" spans="1:2" x14ac:dyDescent="0.55000000000000004">
      <c r="A1008" s="15">
        <v>42451</v>
      </c>
      <c r="B1008">
        <v>66.677400000000006</v>
      </c>
    </row>
    <row r="1009" spans="1:2" x14ac:dyDescent="0.55000000000000004">
      <c r="A1009" s="15">
        <v>42450</v>
      </c>
      <c r="B1009">
        <v>66.540000000000006</v>
      </c>
    </row>
    <row r="1010" spans="1:2" x14ac:dyDescent="0.55000000000000004">
      <c r="A1010" s="15">
        <v>42449</v>
      </c>
      <c r="B1010">
        <v>66.471400000000003</v>
      </c>
    </row>
    <row r="1011" spans="1:2" x14ac:dyDescent="0.55000000000000004">
      <c r="A1011" s="15">
        <v>42448</v>
      </c>
      <c r="B1011">
        <v>66.428700000000006</v>
      </c>
    </row>
    <row r="1012" spans="1:2" x14ac:dyDescent="0.55000000000000004">
      <c r="A1012" s="15">
        <v>42447</v>
      </c>
      <c r="B1012">
        <v>66.470100000000002</v>
      </c>
    </row>
    <row r="1013" spans="1:2" x14ac:dyDescent="0.55000000000000004">
      <c r="A1013" s="15">
        <v>42446</v>
      </c>
      <c r="B1013">
        <v>66.721100000000007</v>
      </c>
    </row>
    <row r="1014" spans="1:2" x14ac:dyDescent="0.55000000000000004">
      <c r="A1014" s="15">
        <v>42445</v>
      </c>
      <c r="B1014">
        <v>67.092500000000001</v>
      </c>
    </row>
    <row r="1015" spans="1:2" x14ac:dyDescent="0.55000000000000004">
      <c r="A1015" s="15">
        <v>42444</v>
      </c>
      <c r="B1015">
        <v>67.301400000000001</v>
      </c>
    </row>
    <row r="1016" spans="1:2" x14ac:dyDescent="0.55000000000000004">
      <c r="A1016" s="15">
        <v>42443</v>
      </c>
      <c r="B1016">
        <v>67.099900000000005</v>
      </c>
    </row>
    <row r="1017" spans="1:2" x14ac:dyDescent="0.55000000000000004">
      <c r="A1017" s="15">
        <v>42442</v>
      </c>
      <c r="B1017">
        <v>66.950800000000001</v>
      </c>
    </row>
    <row r="1018" spans="1:2" x14ac:dyDescent="0.55000000000000004">
      <c r="A1018" s="15">
        <v>42441</v>
      </c>
      <c r="B1018">
        <v>66.754000000000005</v>
      </c>
    </row>
    <row r="1019" spans="1:2" x14ac:dyDescent="0.55000000000000004">
      <c r="A1019" s="15">
        <v>42440</v>
      </c>
      <c r="B1019">
        <v>66.755799999999994</v>
      </c>
    </row>
    <row r="1020" spans="1:2" x14ac:dyDescent="0.55000000000000004">
      <c r="A1020" s="15">
        <v>42439</v>
      </c>
      <c r="B1020">
        <v>67.250399999999999</v>
      </c>
    </row>
    <row r="1021" spans="1:2" x14ac:dyDescent="0.55000000000000004">
      <c r="A1021" s="15">
        <v>42438</v>
      </c>
      <c r="B1021">
        <v>67.220299999999995</v>
      </c>
    </row>
    <row r="1022" spans="1:2" x14ac:dyDescent="0.55000000000000004">
      <c r="A1022" s="15">
        <v>42437</v>
      </c>
      <c r="B1022">
        <v>67.306700000000006</v>
      </c>
    </row>
    <row r="1023" spans="1:2" x14ac:dyDescent="0.55000000000000004">
      <c r="A1023" s="15">
        <v>42436</v>
      </c>
      <c r="B1023">
        <v>67.022900000000007</v>
      </c>
    </row>
    <row r="1024" spans="1:2" x14ac:dyDescent="0.55000000000000004">
      <c r="A1024" s="15">
        <v>42435</v>
      </c>
      <c r="B1024">
        <v>67.038600000000002</v>
      </c>
    </row>
    <row r="1025" spans="1:2" x14ac:dyDescent="0.55000000000000004">
      <c r="A1025" s="15">
        <v>42434</v>
      </c>
      <c r="B1025">
        <v>67.061899999999994</v>
      </c>
    </row>
    <row r="1026" spans="1:2" x14ac:dyDescent="0.55000000000000004">
      <c r="A1026" s="15">
        <v>42433</v>
      </c>
      <c r="B1026">
        <v>67.090999999999994</v>
      </c>
    </row>
    <row r="1027" spans="1:2" x14ac:dyDescent="0.55000000000000004">
      <c r="A1027" s="15">
        <v>42432</v>
      </c>
      <c r="B1027">
        <v>67.257099999999994</v>
      </c>
    </row>
    <row r="1028" spans="1:2" x14ac:dyDescent="0.55000000000000004">
      <c r="A1028" s="15">
        <v>42431</v>
      </c>
      <c r="B1028">
        <v>67.521699999999996</v>
      </c>
    </row>
    <row r="1029" spans="1:2" x14ac:dyDescent="0.55000000000000004">
      <c r="A1029" s="15">
        <v>42430</v>
      </c>
      <c r="B1029">
        <v>67.866799999999998</v>
      </c>
    </row>
    <row r="1030" spans="1:2" x14ac:dyDescent="0.55000000000000004">
      <c r="A1030" s="15">
        <v>42429</v>
      </c>
      <c r="B1030">
        <v>68.3536</v>
      </c>
    </row>
    <row r="1031" spans="1:2" x14ac:dyDescent="0.55000000000000004">
      <c r="A1031" s="15">
        <v>42428</v>
      </c>
      <c r="B1031">
        <v>68.761200000000002</v>
      </c>
    </row>
    <row r="1032" spans="1:2" x14ac:dyDescent="0.55000000000000004">
      <c r="A1032" s="15">
        <v>42427</v>
      </c>
      <c r="B1032">
        <v>69.085400000000007</v>
      </c>
    </row>
    <row r="1033" spans="1:2" x14ac:dyDescent="0.55000000000000004">
      <c r="A1033" s="15">
        <v>42426</v>
      </c>
      <c r="B1033">
        <v>68.773600000000002</v>
      </c>
    </row>
    <row r="1034" spans="1:2" x14ac:dyDescent="0.55000000000000004">
      <c r="A1034" s="15">
        <v>42425</v>
      </c>
      <c r="B1034">
        <v>68.697999999999993</v>
      </c>
    </row>
    <row r="1035" spans="1:2" x14ac:dyDescent="0.55000000000000004">
      <c r="A1035" s="15">
        <v>42424</v>
      </c>
      <c r="B1035">
        <v>68.451700000000002</v>
      </c>
    </row>
    <row r="1036" spans="1:2" x14ac:dyDescent="0.55000000000000004">
      <c r="A1036" s="15">
        <v>42423</v>
      </c>
      <c r="B1036">
        <v>68.670900000000003</v>
      </c>
    </row>
    <row r="1037" spans="1:2" x14ac:dyDescent="0.55000000000000004">
      <c r="A1037" s="15">
        <v>42422</v>
      </c>
      <c r="B1037">
        <v>68.590100000000007</v>
      </c>
    </row>
    <row r="1038" spans="1:2" x14ac:dyDescent="0.55000000000000004">
      <c r="A1038" s="15">
        <v>42421</v>
      </c>
      <c r="B1038">
        <v>68.761300000000006</v>
      </c>
    </row>
    <row r="1039" spans="1:2" x14ac:dyDescent="0.55000000000000004">
      <c r="A1039" s="15">
        <v>42420</v>
      </c>
      <c r="B1039">
        <v>68.662000000000006</v>
      </c>
    </row>
    <row r="1040" spans="1:2" x14ac:dyDescent="0.55000000000000004">
      <c r="A1040" s="15">
        <v>42419</v>
      </c>
      <c r="B1040">
        <v>68.612300000000005</v>
      </c>
    </row>
    <row r="1041" spans="1:2" x14ac:dyDescent="0.55000000000000004">
      <c r="A1041" s="15">
        <v>42418</v>
      </c>
      <c r="B1041">
        <v>68.521299999999997</v>
      </c>
    </row>
    <row r="1042" spans="1:2" x14ac:dyDescent="0.55000000000000004">
      <c r="A1042" s="15">
        <v>42417</v>
      </c>
      <c r="B1042">
        <v>68.3459</v>
      </c>
    </row>
    <row r="1043" spans="1:2" x14ac:dyDescent="0.55000000000000004">
      <c r="A1043" s="15">
        <v>42416</v>
      </c>
      <c r="B1043">
        <v>68.3994</v>
      </c>
    </row>
    <row r="1044" spans="1:2" x14ac:dyDescent="0.55000000000000004">
      <c r="A1044" s="15">
        <v>42415</v>
      </c>
      <c r="B1044">
        <v>68.088200000000001</v>
      </c>
    </row>
    <row r="1045" spans="1:2" x14ac:dyDescent="0.55000000000000004">
      <c r="A1045" s="15">
        <v>42414</v>
      </c>
      <c r="B1045">
        <v>68.156999999999996</v>
      </c>
    </row>
    <row r="1046" spans="1:2" x14ac:dyDescent="0.55000000000000004">
      <c r="A1046" s="15">
        <v>42413</v>
      </c>
      <c r="B1046">
        <v>68.195099999999996</v>
      </c>
    </row>
    <row r="1047" spans="1:2" x14ac:dyDescent="0.55000000000000004">
      <c r="A1047" s="15">
        <v>42412</v>
      </c>
      <c r="B1047">
        <v>68.163899999999998</v>
      </c>
    </row>
    <row r="1048" spans="1:2" x14ac:dyDescent="0.55000000000000004">
      <c r="A1048" s="15">
        <v>42411</v>
      </c>
      <c r="B1048">
        <v>68.303100000000001</v>
      </c>
    </row>
    <row r="1049" spans="1:2" x14ac:dyDescent="0.55000000000000004">
      <c r="A1049" s="15">
        <v>42410</v>
      </c>
      <c r="B1049">
        <v>67.918400000000005</v>
      </c>
    </row>
    <row r="1050" spans="1:2" x14ac:dyDescent="0.55000000000000004">
      <c r="A1050" s="15">
        <v>42409</v>
      </c>
      <c r="B1050">
        <v>67.898200000000003</v>
      </c>
    </row>
    <row r="1051" spans="1:2" x14ac:dyDescent="0.55000000000000004">
      <c r="A1051" s="15">
        <v>42408</v>
      </c>
      <c r="B1051">
        <v>67.956400000000002</v>
      </c>
    </row>
    <row r="1052" spans="1:2" x14ac:dyDescent="0.55000000000000004">
      <c r="A1052" s="15">
        <v>42407</v>
      </c>
      <c r="B1052">
        <v>67.813400000000001</v>
      </c>
    </row>
    <row r="1053" spans="1:2" x14ac:dyDescent="0.55000000000000004">
      <c r="A1053" s="15">
        <v>42406</v>
      </c>
      <c r="B1053">
        <v>67.823300000000003</v>
      </c>
    </row>
    <row r="1054" spans="1:2" x14ac:dyDescent="0.55000000000000004">
      <c r="A1054" s="15">
        <v>42405</v>
      </c>
      <c r="B1054">
        <v>67.792500000000004</v>
      </c>
    </row>
    <row r="1055" spans="1:2" x14ac:dyDescent="0.55000000000000004">
      <c r="A1055" s="15">
        <v>42404</v>
      </c>
      <c r="B1055">
        <v>67.639600000000002</v>
      </c>
    </row>
    <row r="1056" spans="1:2" x14ac:dyDescent="0.55000000000000004">
      <c r="A1056" s="15">
        <v>42403</v>
      </c>
      <c r="B1056">
        <v>67.916799999999995</v>
      </c>
    </row>
    <row r="1057" spans="1:2" x14ac:dyDescent="0.55000000000000004">
      <c r="A1057" s="15">
        <v>42402</v>
      </c>
      <c r="B1057">
        <v>67.956000000000003</v>
      </c>
    </row>
    <row r="1058" spans="1:2" x14ac:dyDescent="0.55000000000000004">
      <c r="A1058" s="15">
        <v>42401</v>
      </c>
      <c r="B1058">
        <v>67.845600000000005</v>
      </c>
    </row>
    <row r="1059" spans="1:2" x14ac:dyDescent="0.55000000000000004">
      <c r="A1059" s="15">
        <v>42400</v>
      </c>
      <c r="B1059">
        <v>67.828599999999994</v>
      </c>
    </row>
    <row r="1060" spans="1:2" x14ac:dyDescent="0.55000000000000004">
      <c r="A1060" s="15">
        <v>42399</v>
      </c>
      <c r="B1060">
        <v>67.878299999999996</v>
      </c>
    </row>
    <row r="1061" spans="1:2" x14ac:dyDescent="0.55000000000000004">
      <c r="A1061" s="15">
        <v>42398</v>
      </c>
      <c r="B1061">
        <v>67.915899999999993</v>
      </c>
    </row>
    <row r="1062" spans="1:2" x14ac:dyDescent="0.55000000000000004">
      <c r="A1062" s="15">
        <v>42397</v>
      </c>
      <c r="B1062">
        <v>68.063900000000004</v>
      </c>
    </row>
    <row r="1063" spans="1:2" x14ac:dyDescent="0.55000000000000004">
      <c r="A1063" s="15">
        <v>42396</v>
      </c>
      <c r="B1063">
        <v>68.093900000000005</v>
      </c>
    </row>
    <row r="1064" spans="1:2" x14ac:dyDescent="0.55000000000000004">
      <c r="A1064" s="15">
        <v>42395</v>
      </c>
      <c r="B1064">
        <v>67.749499999999998</v>
      </c>
    </row>
    <row r="1065" spans="1:2" x14ac:dyDescent="0.55000000000000004">
      <c r="A1065" s="15">
        <v>42394</v>
      </c>
      <c r="B1065">
        <v>67.734999999999999</v>
      </c>
    </row>
    <row r="1066" spans="1:2" x14ac:dyDescent="0.55000000000000004">
      <c r="A1066" s="15">
        <v>42393</v>
      </c>
      <c r="B1066">
        <v>67.587599999999995</v>
      </c>
    </row>
    <row r="1067" spans="1:2" x14ac:dyDescent="0.55000000000000004">
      <c r="A1067" s="15">
        <v>42392</v>
      </c>
      <c r="B1067">
        <v>67.596100000000007</v>
      </c>
    </row>
    <row r="1068" spans="1:2" x14ac:dyDescent="0.55000000000000004">
      <c r="A1068" s="15">
        <v>42391</v>
      </c>
      <c r="B1068">
        <v>67.655699999999996</v>
      </c>
    </row>
    <row r="1069" spans="1:2" x14ac:dyDescent="0.55000000000000004">
      <c r="A1069" s="15">
        <v>42390</v>
      </c>
      <c r="B1069">
        <v>67.841899999999995</v>
      </c>
    </row>
    <row r="1070" spans="1:2" x14ac:dyDescent="0.55000000000000004">
      <c r="A1070" s="15">
        <v>42389</v>
      </c>
      <c r="B1070">
        <v>67.865099999999998</v>
      </c>
    </row>
    <row r="1071" spans="1:2" x14ac:dyDescent="0.55000000000000004">
      <c r="A1071" s="15">
        <v>42388</v>
      </c>
      <c r="B1071">
        <v>67.714500000000001</v>
      </c>
    </row>
    <row r="1072" spans="1:2" x14ac:dyDescent="0.55000000000000004">
      <c r="A1072" s="15">
        <v>42387</v>
      </c>
      <c r="B1072">
        <v>67.730199999999996</v>
      </c>
    </row>
    <row r="1073" spans="1:2" x14ac:dyDescent="0.55000000000000004">
      <c r="A1073" s="15">
        <v>42386</v>
      </c>
      <c r="B1073">
        <v>67.708699999999993</v>
      </c>
    </row>
    <row r="1074" spans="1:2" x14ac:dyDescent="0.55000000000000004">
      <c r="A1074" s="15">
        <v>42385</v>
      </c>
      <c r="B1074">
        <v>67.697000000000003</v>
      </c>
    </row>
    <row r="1075" spans="1:2" x14ac:dyDescent="0.55000000000000004">
      <c r="A1075" s="15">
        <v>42384</v>
      </c>
      <c r="B1075">
        <v>67.611900000000006</v>
      </c>
    </row>
    <row r="1076" spans="1:2" x14ac:dyDescent="0.55000000000000004">
      <c r="A1076" s="15">
        <v>42383</v>
      </c>
      <c r="B1076">
        <v>67.173400000000001</v>
      </c>
    </row>
    <row r="1077" spans="1:2" x14ac:dyDescent="0.55000000000000004">
      <c r="A1077" s="15">
        <v>42382</v>
      </c>
      <c r="B1077">
        <v>66.9114</v>
      </c>
    </row>
    <row r="1078" spans="1:2" x14ac:dyDescent="0.55000000000000004">
      <c r="A1078" s="15">
        <v>42381</v>
      </c>
      <c r="B1078">
        <v>66.897599999999997</v>
      </c>
    </row>
    <row r="1079" spans="1:2" x14ac:dyDescent="0.55000000000000004">
      <c r="A1079" s="15">
        <v>42380</v>
      </c>
      <c r="B1079">
        <v>66.778700000000001</v>
      </c>
    </row>
    <row r="1080" spans="1:2" x14ac:dyDescent="0.55000000000000004">
      <c r="A1080" s="15">
        <v>42379</v>
      </c>
      <c r="B1080">
        <v>66.872100000000003</v>
      </c>
    </row>
    <row r="1081" spans="1:2" x14ac:dyDescent="0.55000000000000004">
      <c r="A1081" s="15">
        <v>42378</v>
      </c>
      <c r="B1081">
        <v>66.780600000000007</v>
      </c>
    </row>
    <row r="1082" spans="1:2" x14ac:dyDescent="0.55000000000000004">
      <c r="A1082" s="15">
        <v>42377</v>
      </c>
      <c r="B1082">
        <v>66.787499999999994</v>
      </c>
    </row>
    <row r="1083" spans="1:2" x14ac:dyDescent="0.55000000000000004">
      <c r="A1083" s="15">
        <v>42376</v>
      </c>
      <c r="B1083">
        <v>66.849999999999994</v>
      </c>
    </row>
    <row r="1084" spans="1:2" x14ac:dyDescent="0.55000000000000004">
      <c r="A1084" s="15">
        <v>42375</v>
      </c>
      <c r="B1084">
        <v>66.708200000000005</v>
      </c>
    </row>
    <row r="1085" spans="1:2" x14ac:dyDescent="0.55000000000000004">
      <c r="A1085" s="15">
        <v>42374</v>
      </c>
      <c r="B1085">
        <v>66.528999999999996</v>
      </c>
    </row>
    <row r="1086" spans="1:2" x14ac:dyDescent="0.55000000000000004">
      <c r="A1086" s="15">
        <v>42373</v>
      </c>
      <c r="B1086">
        <v>66.511099999999999</v>
      </c>
    </row>
    <row r="1087" spans="1:2" x14ac:dyDescent="0.55000000000000004">
      <c r="A1087" s="15">
        <v>42372</v>
      </c>
      <c r="B1087">
        <v>66.19</v>
      </c>
    </row>
    <row r="1088" spans="1:2" x14ac:dyDescent="0.55000000000000004">
      <c r="A1088" s="15">
        <v>42371</v>
      </c>
      <c r="B1088">
        <v>66.248199999999997</v>
      </c>
    </row>
    <row r="1089" spans="1:2" x14ac:dyDescent="0.55000000000000004">
      <c r="A1089" s="15">
        <v>42370</v>
      </c>
      <c r="B1089">
        <v>66.261300000000006</v>
      </c>
    </row>
    <row r="1090" spans="1:2" x14ac:dyDescent="0.55000000000000004">
      <c r="A1090" s="15">
        <v>42369</v>
      </c>
      <c r="B1090">
        <v>66.178299999999993</v>
      </c>
    </row>
    <row r="1091" spans="1:2" x14ac:dyDescent="0.55000000000000004">
      <c r="A1091" s="15">
        <v>42368</v>
      </c>
      <c r="B1091">
        <v>66.365399999999994</v>
      </c>
    </row>
    <row r="1092" spans="1:2" x14ac:dyDescent="0.55000000000000004">
      <c r="A1092" s="15">
        <v>42367</v>
      </c>
      <c r="B1092">
        <v>66.242900000000006</v>
      </c>
    </row>
    <row r="1093" spans="1:2" x14ac:dyDescent="0.55000000000000004">
      <c r="A1093" s="15">
        <v>42366</v>
      </c>
      <c r="B1093">
        <v>66.088899999999995</v>
      </c>
    </row>
    <row r="1094" spans="1:2" x14ac:dyDescent="0.55000000000000004">
      <c r="A1094" s="15">
        <v>42365</v>
      </c>
      <c r="B1094">
        <v>66.021699999999996</v>
      </c>
    </row>
    <row r="1095" spans="1:2" x14ac:dyDescent="0.55000000000000004">
      <c r="A1095" s="15">
        <v>42364</v>
      </c>
      <c r="B1095">
        <v>65.833500000000001</v>
      </c>
    </row>
    <row r="1096" spans="1:2" x14ac:dyDescent="0.55000000000000004">
      <c r="A1096" s="15">
        <v>42363</v>
      </c>
      <c r="B1096">
        <v>65.8309</v>
      </c>
    </row>
    <row r="1097" spans="1:2" x14ac:dyDescent="0.55000000000000004">
      <c r="A1097" s="15">
        <v>42362</v>
      </c>
      <c r="B1097">
        <v>66.008499999999998</v>
      </c>
    </row>
    <row r="1098" spans="1:2" x14ac:dyDescent="0.55000000000000004">
      <c r="A1098" s="15">
        <v>42361</v>
      </c>
      <c r="B1098">
        <v>66.113200000000006</v>
      </c>
    </row>
    <row r="1099" spans="1:2" x14ac:dyDescent="0.55000000000000004">
      <c r="A1099" s="15">
        <v>42360</v>
      </c>
      <c r="B1099">
        <v>66.272499999999994</v>
      </c>
    </row>
    <row r="1100" spans="1:2" x14ac:dyDescent="0.55000000000000004">
      <c r="A1100" s="15">
        <v>42359</v>
      </c>
      <c r="B1100">
        <v>66.239999999999995</v>
      </c>
    </row>
    <row r="1101" spans="1:2" x14ac:dyDescent="0.55000000000000004">
      <c r="A1101" s="15">
        <v>42358</v>
      </c>
      <c r="B1101">
        <v>66.302499999999995</v>
      </c>
    </row>
    <row r="1102" spans="1:2" x14ac:dyDescent="0.55000000000000004">
      <c r="A1102" s="15">
        <v>42357</v>
      </c>
      <c r="B1102">
        <v>66.323899999999995</v>
      </c>
    </row>
    <row r="1103" spans="1:2" x14ac:dyDescent="0.55000000000000004">
      <c r="A1103" s="15">
        <v>42356</v>
      </c>
      <c r="B1103">
        <v>66.344499999999996</v>
      </c>
    </row>
    <row r="1104" spans="1:2" x14ac:dyDescent="0.55000000000000004">
      <c r="A1104" s="15">
        <v>42355</v>
      </c>
      <c r="B1104">
        <v>66.398399999999995</v>
      </c>
    </row>
    <row r="1105" spans="1:2" x14ac:dyDescent="0.55000000000000004">
      <c r="A1105" s="15">
        <v>42354</v>
      </c>
      <c r="B1105">
        <v>66.672899999999998</v>
      </c>
    </row>
    <row r="1106" spans="1:2" x14ac:dyDescent="0.55000000000000004">
      <c r="A1106" s="15">
        <v>42353</v>
      </c>
      <c r="B1106">
        <v>66.909599999999998</v>
      </c>
    </row>
    <row r="1107" spans="1:2" x14ac:dyDescent="0.55000000000000004">
      <c r="A1107" s="15">
        <v>42352</v>
      </c>
      <c r="B1107">
        <v>67.128200000000007</v>
      </c>
    </row>
    <row r="1108" spans="1:2" x14ac:dyDescent="0.55000000000000004">
      <c r="A1108" s="15">
        <v>42351</v>
      </c>
      <c r="B1108">
        <v>67.078800000000001</v>
      </c>
    </row>
    <row r="1109" spans="1:2" x14ac:dyDescent="0.55000000000000004">
      <c r="A1109" s="15">
        <v>42350</v>
      </c>
      <c r="B1109">
        <v>66.810199999999995</v>
      </c>
    </row>
    <row r="1110" spans="1:2" x14ac:dyDescent="0.55000000000000004">
      <c r="A1110" s="15">
        <v>42349</v>
      </c>
      <c r="B1110">
        <v>66.995999999999995</v>
      </c>
    </row>
    <row r="1111" spans="1:2" x14ac:dyDescent="0.55000000000000004">
      <c r="A1111" s="15">
        <v>42348</v>
      </c>
      <c r="B1111">
        <v>66.77</v>
      </c>
    </row>
    <row r="1112" spans="1:2" x14ac:dyDescent="0.55000000000000004">
      <c r="A1112" s="15">
        <v>42347</v>
      </c>
      <c r="B1112">
        <v>66.867999999999995</v>
      </c>
    </row>
    <row r="1113" spans="1:2" x14ac:dyDescent="0.55000000000000004">
      <c r="A1113" s="15">
        <v>42346</v>
      </c>
      <c r="B1113">
        <v>66.820800000000006</v>
      </c>
    </row>
    <row r="1114" spans="1:2" x14ac:dyDescent="0.55000000000000004">
      <c r="A1114" s="15">
        <v>42345</v>
      </c>
      <c r="B1114">
        <v>66.745699999999999</v>
      </c>
    </row>
    <row r="1115" spans="1:2" x14ac:dyDescent="0.55000000000000004">
      <c r="A1115" s="15">
        <v>42344</v>
      </c>
      <c r="B1115">
        <v>66.657399999999996</v>
      </c>
    </row>
    <row r="1116" spans="1:2" x14ac:dyDescent="0.55000000000000004">
      <c r="A1116" s="15">
        <v>42343</v>
      </c>
      <c r="B1116">
        <v>66.688500000000005</v>
      </c>
    </row>
    <row r="1117" spans="1:2" x14ac:dyDescent="0.55000000000000004">
      <c r="A1117" s="15">
        <v>42342</v>
      </c>
      <c r="B1117">
        <v>66.6631</v>
      </c>
    </row>
    <row r="1118" spans="1:2" x14ac:dyDescent="0.55000000000000004">
      <c r="A1118" s="15">
        <v>42341</v>
      </c>
      <c r="B1118">
        <v>66.719200000000001</v>
      </c>
    </row>
    <row r="1119" spans="1:2" x14ac:dyDescent="0.55000000000000004">
      <c r="A1119" s="15">
        <v>42340</v>
      </c>
      <c r="B1119">
        <v>66.557400000000001</v>
      </c>
    </row>
    <row r="1120" spans="1:2" x14ac:dyDescent="0.55000000000000004">
      <c r="A1120" s="15">
        <v>42339</v>
      </c>
      <c r="B1120">
        <v>66.515299999999996</v>
      </c>
    </row>
    <row r="1121" spans="1:2" x14ac:dyDescent="0.55000000000000004">
      <c r="A1121" s="15">
        <v>42338</v>
      </c>
      <c r="B1121">
        <v>66.615600000000001</v>
      </c>
    </row>
    <row r="1122" spans="1:2" x14ac:dyDescent="0.55000000000000004">
      <c r="A1122" s="15">
        <v>42337</v>
      </c>
      <c r="B1122">
        <v>66.842600000000004</v>
      </c>
    </row>
    <row r="1123" spans="1:2" x14ac:dyDescent="0.55000000000000004">
      <c r="A1123" s="15">
        <v>42336</v>
      </c>
      <c r="B1123">
        <v>66.794499999999999</v>
      </c>
    </row>
    <row r="1124" spans="1:2" x14ac:dyDescent="0.55000000000000004">
      <c r="A1124" s="15">
        <v>42335</v>
      </c>
      <c r="B1124">
        <v>66.748800000000003</v>
      </c>
    </row>
    <row r="1125" spans="1:2" x14ac:dyDescent="0.55000000000000004">
      <c r="A1125" s="15">
        <v>42334</v>
      </c>
      <c r="B1125">
        <v>66.530900000000003</v>
      </c>
    </row>
    <row r="1126" spans="1:2" x14ac:dyDescent="0.55000000000000004">
      <c r="A1126" s="15">
        <v>42333</v>
      </c>
      <c r="B1126">
        <v>66.357299999999995</v>
      </c>
    </row>
    <row r="1127" spans="1:2" x14ac:dyDescent="0.55000000000000004">
      <c r="A1127" s="15">
        <v>42332</v>
      </c>
      <c r="B1127">
        <v>66.307000000000002</v>
      </c>
    </row>
    <row r="1128" spans="1:2" x14ac:dyDescent="0.55000000000000004">
      <c r="A1128" s="15">
        <v>42331</v>
      </c>
      <c r="B1128">
        <v>66.314599999999999</v>
      </c>
    </row>
    <row r="1129" spans="1:2" x14ac:dyDescent="0.55000000000000004">
      <c r="A1129" s="15">
        <v>42330</v>
      </c>
      <c r="B1129">
        <v>66.115399999999994</v>
      </c>
    </row>
    <row r="1130" spans="1:2" x14ac:dyDescent="0.55000000000000004">
      <c r="A1130" s="15">
        <v>42329</v>
      </c>
      <c r="B1130">
        <v>66.111199999999997</v>
      </c>
    </row>
    <row r="1131" spans="1:2" x14ac:dyDescent="0.55000000000000004">
      <c r="A1131" s="15">
        <v>42328</v>
      </c>
      <c r="B1131">
        <v>66.113100000000003</v>
      </c>
    </row>
    <row r="1132" spans="1:2" x14ac:dyDescent="0.55000000000000004">
      <c r="A1132" s="15">
        <v>42327</v>
      </c>
      <c r="B1132">
        <v>66.109899999999996</v>
      </c>
    </row>
    <row r="1133" spans="1:2" x14ac:dyDescent="0.55000000000000004">
      <c r="A1133" s="15">
        <v>42326</v>
      </c>
      <c r="B1133">
        <v>66.0749</v>
      </c>
    </row>
    <row r="1134" spans="1:2" x14ac:dyDescent="0.55000000000000004">
      <c r="A1134" s="15">
        <v>42325</v>
      </c>
      <c r="B1134">
        <v>66.049000000000007</v>
      </c>
    </row>
    <row r="1135" spans="1:2" x14ac:dyDescent="0.55000000000000004">
      <c r="A1135" s="15">
        <v>42324</v>
      </c>
      <c r="B1135">
        <v>65.960700000000003</v>
      </c>
    </row>
    <row r="1136" spans="1:2" x14ac:dyDescent="0.55000000000000004">
      <c r="A1136" s="15">
        <v>42323</v>
      </c>
      <c r="B1136">
        <v>66.191800000000001</v>
      </c>
    </row>
    <row r="1137" spans="1:2" x14ac:dyDescent="0.55000000000000004">
      <c r="A1137" s="15">
        <v>42322</v>
      </c>
      <c r="B1137">
        <v>66.098100000000002</v>
      </c>
    </row>
    <row r="1138" spans="1:2" x14ac:dyDescent="0.55000000000000004">
      <c r="A1138" s="15">
        <v>42321</v>
      </c>
      <c r="B1138">
        <v>66.092100000000002</v>
      </c>
    </row>
    <row r="1139" spans="1:2" x14ac:dyDescent="0.55000000000000004">
      <c r="A1139" s="15">
        <v>42320</v>
      </c>
      <c r="B1139">
        <v>66.112700000000004</v>
      </c>
    </row>
    <row r="1140" spans="1:2" x14ac:dyDescent="0.55000000000000004">
      <c r="A1140" s="15">
        <v>42319</v>
      </c>
      <c r="B1140">
        <v>66.173599999999993</v>
      </c>
    </row>
    <row r="1141" spans="1:2" x14ac:dyDescent="0.55000000000000004">
      <c r="A1141" s="15">
        <v>42318</v>
      </c>
      <c r="B1141">
        <v>66.218100000000007</v>
      </c>
    </row>
    <row r="1142" spans="1:2" x14ac:dyDescent="0.55000000000000004">
      <c r="A1142" s="15">
        <v>42317</v>
      </c>
      <c r="B1142">
        <v>66.354200000000006</v>
      </c>
    </row>
    <row r="1143" spans="1:2" x14ac:dyDescent="0.55000000000000004">
      <c r="A1143" s="15">
        <v>42316</v>
      </c>
      <c r="B1143">
        <v>66.006699999999995</v>
      </c>
    </row>
    <row r="1144" spans="1:2" x14ac:dyDescent="0.55000000000000004">
      <c r="A1144" s="15">
        <v>42315</v>
      </c>
      <c r="B1144">
        <v>65.920599999999993</v>
      </c>
    </row>
    <row r="1145" spans="1:2" x14ac:dyDescent="0.55000000000000004">
      <c r="A1145" s="15">
        <v>42314</v>
      </c>
      <c r="B1145">
        <v>65.891800000000003</v>
      </c>
    </row>
    <row r="1146" spans="1:2" x14ac:dyDescent="0.55000000000000004">
      <c r="A1146" s="15">
        <v>42313</v>
      </c>
      <c r="B1146">
        <v>65.7834</v>
      </c>
    </row>
    <row r="1147" spans="1:2" x14ac:dyDescent="0.55000000000000004">
      <c r="A1147" s="15">
        <v>42312</v>
      </c>
      <c r="B1147">
        <v>65.3202</v>
      </c>
    </row>
    <row r="1148" spans="1:2" x14ac:dyDescent="0.55000000000000004">
      <c r="A1148" s="15">
        <v>42311</v>
      </c>
      <c r="B1148">
        <v>65.562100000000001</v>
      </c>
    </row>
    <row r="1149" spans="1:2" x14ac:dyDescent="0.55000000000000004">
      <c r="A1149" s="15">
        <v>42310</v>
      </c>
      <c r="B1149">
        <v>65.521900000000002</v>
      </c>
    </row>
    <row r="1150" spans="1:2" x14ac:dyDescent="0.55000000000000004">
      <c r="A1150" s="15">
        <v>42309</v>
      </c>
      <c r="B1150">
        <v>65.338399999999993</v>
      </c>
    </row>
    <row r="1151" spans="1:2" x14ac:dyDescent="0.55000000000000004">
      <c r="A1151" s="15">
        <v>42308</v>
      </c>
      <c r="B1151">
        <v>65.394400000000005</v>
      </c>
    </row>
    <row r="1152" spans="1:2" x14ac:dyDescent="0.55000000000000004">
      <c r="A1152" s="15">
        <v>42307</v>
      </c>
      <c r="B1152">
        <v>65.380099999999999</v>
      </c>
    </row>
    <row r="1153" spans="1:2" x14ac:dyDescent="0.55000000000000004">
      <c r="A1153" s="15">
        <v>42306</v>
      </c>
      <c r="B1153">
        <v>65.349699999999999</v>
      </c>
    </row>
    <row r="1154" spans="1:2" x14ac:dyDescent="0.55000000000000004">
      <c r="A1154" s="15">
        <v>42305</v>
      </c>
      <c r="B1154">
        <v>65.066199999999995</v>
      </c>
    </row>
    <row r="1155" spans="1:2" x14ac:dyDescent="0.55000000000000004">
      <c r="A1155" s="15">
        <v>42304</v>
      </c>
      <c r="B1155">
        <v>65.025199999999998</v>
      </c>
    </row>
    <row r="1156" spans="1:2" x14ac:dyDescent="0.55000000000000004">
      <c r="A1156" s="15">
        <v>42303</v>
      </c>
      <c r="B1156">
        <v>64.934100000000001</v>
      </c>
    </row>
    <row r="1157" spans="1:2" x14ac:dyDescent="0.55000000000000004">
      <c r="A1157" s="15">
        <v>42302</v>
      </c>
      <c r="B1157">
        <v>64.941900000000004</v>
      </c>
    </row>
    <row r="1158" spans="1:2" x14ac:dyDescent="0.55000000000000004">
      <c r="A1158" s="15">
        <v>42301</v>
      </c>
      <c r="B1158">
        <v>64.940600000000003</v>
      </c>
    </row>
    <row r="1159" spans="1:2" x14ac:dyDescent="0.55000000000000004">
      <c r="A1159" s="15">
        <v>42300</v>
      </c>
      <c r="B1159">
        <v>64.9803</v>
      </c>
    </row>
    <row r="1160" spans="1:2" x14ac:dyDescent="0.55000000000000004">
      <c r="A1160" s="15">
        <v>42299</v>
      </c>
      <c r="B1160">
        <v>64.995400000000004</v>
      </c>
    </row>
    <row r="1161" spans="1:2" x14ac:dyDescent="0.55000000000000004">
      <c r="A1161" s="15">
        <v>42298</v>
      </c>
      <c r="B1161">
        <v>65.105999999999995</v>
      </c>
    </row>
    <row r="1162" spans="1:2" x14ac:dyDescent="0.55000000000000004">
      <c r="A1162" s="15">
        <v>42297</v>
      </c>
      <c r="B1162">
        <v>64.9773</v>
      </c>
    </row>
    <row r="1163" spans="1:2" x14ac:dyDescent="0.55000000000000004">
      <c r="A1163" s="15">
        <v>42296</v>
      </c>
      <c r="B1163">
        <v>64.884699999999995</v>
      </c>
    </row>
    <row r="1164" spans="1:2" x14ac:dyDescent="0.55000000000000004">
      <c r="A1164" s="15">
        <v>42295</v>
      </c>
      <c r="B1164">
        <v>64.7196</v>
      </c>
    </row>
    <row r="1165" spans="1:2" x14ac:dyDescent="0.55000000000000004">
      <c r="A1165" s="15">
        <v>42294</v>
      </c>
      <c r="B1165">
        <v>64.745199999999997</v>
      </c>
    </row>
    <row r="1166" spans="1:2" x14ac:dyDescent="0.55000000000000004">
      <c r="A1166" s="15">
        <v>42293</v>
      </c>
      <c r="B1166">
        <v>64.739599999999996</v>
      </c>
    </row>
    <row r="1167" spans="1:2" x14ac:dyDescent="0.55000000000000004">
      <c r="A1167" s="15">
        <v>42292</v>
      </c>
      <c r="B1167">
        <v>64.815200000000004</v>
      </c>
    </row>
    <row r="1168" spans="1:2" x14ac:dyDescent="0.55000000000000004">
      <c r="A1168" s="15">
        <v>42291</v>
      </c>
      <c r="B1168">
        <v>64.895399999999995</v>
      </c>
    </row>
    <row r="1169" spans="1:2" x14ac:dyDescent="0.55000000000000004">
      <c r="A1169" s="15">
        <v>42290</v>
      </c>
      <c r="B1169">
        <v>65.056600000000003</v>
      </c>
    </row>
    <row r="1170" spans="1:2" x14ac:dyDescent="0.55000000000000004">
      <c r="A1170" s="15">
        <v>42289</v>
      </c>
      <c r="B1170">
        <v>64.761099999999999</v>
      </c>
    </row>
    <row r="1171" spans="1:2" x14ac:dyDescent="0.55000000000000004">
      <c r="A1171" s="15">
        <v>42288</v>
      </c>
      <c r="B1171">
        <v>64.745900000000006</v>
      </c>
    </row>
    <row r="1172" spans="1:2" x14ac:dyDescent="0.55000000000000004">
      <c r="A1172" s="15">
        <v>42287</v>
      </c>
      <c r="B1172">
        <v>64.7286</v>
      </c>
    </row>
    <row r="1173" spans="1:2" x14ac:dyDescent="0.55000000000000004">
      <c r="A1173" s="15">
        <v>42286</v>
      </c>
      <c r="B1173">
        <v>64.777699999999996</v>
      </c>
    </row>
    <row r="1174" spans="1:2" x14ac:dyDescent="0.55000000000000004">
      <c r="A1174" s="15">
        <v>42285</v>
      </c>
      <c r="B1174">
        <v>64.932400000000001</v>
      </c>
    </row>
    <row r="1175" spans="1:2" x14ac:dyDescent="0.55000000000000004">
      <c r="A1175" s="15">
        <v>42284</v>
      </c>
      <c r="B1175">
        <v>64.985600000000005</v>
      </c>
    </row>
    <row r="1176" spans="1:2" x14ac:dyDescent="0.55000000000000004">
      <c r="A1176" s="15">
        <v>42283</v>
      </c>
      <c r="B1176">
        <v>65.208299999999994</v>
      </c>
    </row>
    <row r="1177" spans="1:2" x14ac:dyDescent="0.55000000000000004">
      <c r="A1177" s="15">
        <v>42282</v>
      </c>
      <c r="B1177">
        <v>65.195599999999999</v>
      </c>
    </row>
    <row r="1178" spans="1:2" x14ac:dyDescent="0.55000000000000004">
      <c r="A1178" s="15">
        <v>42281</v>
      </c>
      <c r="B1178">
        <v>65.305300000000003</v>
      </c>
    </row>
    <row r="1179" spans="1:2" x14ac:dyDescent="0.55000000000000004">
      <c r="A1179" s="15">
        <v>42280</v>
      </c>
      <c r="B1179">
        <v>65.314099999999996</v>
      </c>
    </row>
    <row r="1180" spans="1:2" x14ac:dyDescent="0.55000000000000004">
      <c r="A1180" s="15">
        <v>42279</v>
      </c>
      <c r="B1180">
        <v>65.3262</v>
      </c>
    </row>
    <row r="1181" spans="1:2" x14ac:dyDescent="0.55000000000000004">
      <c r="A1181" s="15">
        <v>42278</v>
      </c>
      <c r="B1181">
        <v>65.621099999999998</v>
      </c>
    </row>
    <row r="1182" spans="1:2" x14ac:dyDescent="0.55000000000000004">
      <c r="A1182" s="15">
        <v>42277</v>
      </c>
      <c r="B1182">
        <v>65.708399999999997</v>
      </c>
    </row>
    <row r="1183" spans="1:2" x14ac:dyDescent="0.55000000000000004">
      <c r="A1183" s="15">
        <v>42276</v>
      </c>
      <c r="B1183">
        <v>65.970500000000001</v>
      </c>
    </row>
    <row r="1184" spans="1:2" x14ac:dyDescent="0.55000000000000004">
      <c r="A1184" s="15">
        <v>42275</v>
      </c>
      <c r="B1184">
        <v>66.270300000000006</v>
      </c>
    </row>
    <row r="1185" spans="1:2" x14ac:dyDescent="0.55000000000000004">
      <c r="A1185" s="15">
        <v>42274</v>
      </c>
      <c r="B1185">
        <v>66.199100000000001</v>
      </c>
    </row>
    <row r="1186" spans="1:2" x14ac:dyDescent="0.55000000000000004">
      <c r="A1186" s="15">
        <v>42273</v>
      </c>
      <c r="B1186">
        <v>66.1721</v>
      </c>
    </row>
    <row r="1187" spans="1:2" x14ac:dyDescent="0.55000000000000004">
      <c r="A1187" s="15">
        <v>42272</v>
      </c>
      <c r="B1187">
        <v>66.186199999999999</v>
      </c>
    </row>
    <row r="1188" spans="1:2" x14ac:dyDescent="0.55000000000000004">
      <c r="A1188" s="15">
        <v>42271</v>
      </c>
      <c r="B1188">
        <v>66.115600000000001</v>
      </c>
    </row>
    <row r="1189" spans="1:2" x14ac:dyDescent="0.55000000000000004">
      <c r="A1189" s="15">
        <v>42270</v>
      </c>
      <c r="B1189">
        <v>66.063900000000004</v>
      </c>
    </row>
    <row r="1190" spans="1:2" x14ac:dyDescent="0.55000000000000004">
      <c r="A1190" s="15">
        <v>42269</v>
      </c>
      <c r="B1190">
        <v>65.881</v>
      </c>
    </row>
    <row r="1191" spans="1:2" x14ac:dyDescent="0.55000000000000004">
      <c r="A1191" s="15">
        <v>42268</v>
      </c>
      <c r="B1191">
        <v>65.739800000000002</v>
      </c>
    </row>
    <row r="1192" spans="1:2" x14ac:dyDescent="0.55000000000000004">
      <c r="A1192" s="15">
        <v>42267</v>
      </c>
      <c r="B1192">
        <v>65.893100000000004</v>
      </c>
    </row>
    <row r="1193" spans="1:2" x14ac:dyDescent="0.55000000000000004">
      <c r="A1193" s="15">
        <v>42266</v>
      </c>
      <c r="B1193">
        <v>65.860900000000001</v>
      </c>
    </row>
    <row r="1194" spans="1:2" x14ac:dyDescent="0.55000000000000004">
      <c r="A1194" s="15">
        <v>42265</v>
      </c>
      <c r="B1194">
        <v>65.916499999999999</v>
      </c>
    </row>
    <row r="1195" spans="1:2" x14ac:dyDescent="0.55000000000000004">
      <c r="A1195" s="15">
        <v>42264</v>
      </c>
      <c r="B1195">
        <v>66.239699999999999</v>
      </c>
    </row>
    <row r="1196" spans="1:2" x14ac:dyDescent="0.55000000000000004">
      <c r="A1196" s="15">
        <v>42263</v>
      </c>
      <c r="B1196">
        <v>66.268900000000002</v>
      </c>
    </row>
    <row r="1197" spans="1:2" x14ac:dyDescent="0.55000000000000004">
      <c r="A1197" s="15">
        <v>42262</v>
      </c>
      <c r="B1197">
        <v>66.388499999999993</v>
      </c>
    </row>
    <row r="1198" spans="1:2" x14ac:dyDescent="0.55000000000000004">
      <c r="A1198" s="15">
        <v>42261</v>
      </c>
      <c r="B1198">
        <v>66.295500000000004</v>
      </c>
    </row>
    <row r="1199" spans="1:2" x14ac:dyDescent="0.55000000000000004">
      <c r="A1199" s="15">
        <v>42260</v>
      </c>
      <c r="B1199">
        <v>66.345299999999995</v>
      </c>
    </row>
    <row r="1200" spans="1:2" x14ac:dyDescent="0.55000000000000004">
      <c r="A1200" s="15">
        <v>42259</v>
      </c>
      <c r="B1200">
        <v>66.357699999999994</v>
      </c>
    </row>
    <row r="1201" spans="1:2" x14ac:dyDescent="0.55000000000000004">
      <c r="A1201" s="15">
        <v>42258</v>
      </c>
      <c r="B1201">
        <v>66.388999999999996</v>
      </c>
    </row>
    <row r="1202" spans="1:2" x14ac:dyDescent="0.55000000000000004">
      <c r="A1202" s="15">
        <v>42257</v>
      </c>
      <c r="B1202">
        <v>66.376199999999997</v>
      </c>
    </row>
    <row r="1203" spans="1:2" x14ac:dyDescent="0.55000000000000004">
      <c r="A1203" s="15">
        <v>42256</v>
      </c>
      <c r="B1203">
        <v>66.614199999999997</v>
      </c>
    </row>
    <row r="1204" spans="1:2" x14ac:dyDescent="0.55000000000000004">
      <c r="A1204" s="15">
        <v>42255</v>
      </c>
      <c r="B1204">
        <v>66.479500000000002</v>
      </c>
    </row>
    <row r="1205" spans="1:2" x14ac:dyDescent="0.55000000000000004">
      <c r="A1205" s="15">
        <v>42254</v>
      </c>
      <c r="B1205">
        <v>66.792699999999996</v>
      </c>
    </row>
    <row r="1206" spans="1:2" x14ac:dyDescent="0.55000000000000004">
      <c r="A1206" s="15">
        <v>42253</v>
      </c>
      <c r="B1206">
        <v>66.648099999999999</v>
      </c>
    </row>
    <row r="1207" spans="1:2" x14ac:dyDescent="0.55000000000000004">
      <c r="A1207" s="15">
        <v>42252</v>
      </c>
      <c r="B1207">
        <v>66.590999999999994</v>
      </c>
    </row>
    <row r="1208" spans="1:2" x14ac:dyDescent="0.55000000000000004">
      <c r="A1208" s="15">
        <v>42251</v>
      </c>
      <c r="B1208">
        <v>66.537499999999994</v>
      </c>
    </row>
    <row r="1209" spans="1:2" x14ac:dyDescent="0.55000000000000004">
      <c r="A1209" s="15">
        <v>42250</v>
      </c>
      <c r="B1209">
        <v>66.156300000000002</v>
      </c>
    </row>
    <row r="1210" spans="1:2" x14ac:dyDescent="0.55000000000000004">
      <c r="A1210" s="15">
        <v>42249</v>
      </c>
      <c r="B1210">
        <v>66.256500000000003</v>
      </c>
    </row>
    <row r="1211" spans="1:2" x14ac:dyDescent="0.55000000000000004">
      <c r="A1211" s="15">
        <v>42248</v>
      </c>
      <c r="B1211">
        <v>66.416300000000007</v>
      </c>
    </row>
    <row r="1212" spans="1:2" x14ac:dyDescent="0.55000000000000004">
      <c r="A1212" s="15">
        <v>42247</v>
      </c>
      <c r="B1212">
        <v>66.355000000000004</v>
      </c>
    </row>
    <row r="1213" spans="1:2" x14ac:dyDescent="0.55000000000000004">
      <c r="A1213" s="15">
        <v>42246</v>
      </c>
      <c r="B1213">
        <v>66.155299999999997</v>
      </c>
    </row>
    <row r="1214" spans="1:2" x14ac:dyDescent="0.55000000000000004">
      <c r="A1214" s="15">
        <v>42245</v>
      </c>
      <c r="B1214">
        <v>66.156499999999994</v>
      </c>
    </row>
    <row r="1215" spans="1:2" x14ac:dyDescent="0.55000000000000004">
      <c r="A1215" s="15">
        <v>42244</v>
      </c>
      <c r="B1215">
        <v>66.145300000000006</v>
      </c>
    </row>
    <row r="1216" spans="1:2" x14ac:dyDescent="0.55000000000000004">
      <c r="A1216" s="15">
        <v>42243</v>
      </c>
      <c r="B1216">
        <v>66.097300000000004</v>
      </c>
    </row>
    <row r="1217" spans="1:2" x14ac:dyDescent="0.55000000000000004">
      <c r="A1217" s="15">
        <v>42242</v>
      </c>
      <c r="B1217">
        <v>66.123099999999994</v>
      </c>
    </row>
    <row r="1218" spans="1:2" x14ac:dyDescent="0.55000000000000004">
      <c r="A1218" s="15">
        <v>42241</v>
      </c>
      <c r="B1218">
        <v>66.323599999999999</v>
      </c>
    </row>
    <row r="1219" spans="1:2" x14ac:dyDescent="0.55000000000000004">
      <c r="A1219" s="15">
        <v>42240</v>
      </c>
      <c r="B1219">
        <v>66.742599999999996</v>
      </c>
    </row>
    <row r="1220" spans="1:2" x14ac:dyDescent="0.55000000000000004">
      <c r="A1220" s="15">
        <v>42239</v>
      </c>
      <c r="B1220">
        <v>66.164199999999994</v>
      </c>
    </row>
    <row r="1221" spans="1:2" x14ac:dyDescent="0.55000000000000004">
      <c r="A1221" s="15">
        <v>42238</v>
      </c>
      <c r="B1221">
        <v>66.052599999999998</v>
      </c>
    </row>
    <row r="1222" spans="1:2" x14ac:dyDescent="0.55000000000000004">
      <c r="A1222" s="15">
        <v>42237</v>
      </c>
      <c r="B1222">
        <v>65.944599999999994</v>
      </c>
    </row>
    <row r="1223" spans="1:2" x14ac:dyDescent="0.55000000000000004">
      <c r="A1223" s="15">
        <v>42236</v>
      </c>
      <c r="B1223">
        <v>65.436899999999994</v>
      </c>
    </row>
    <row r="1224" spans="1:2" x14ac:dyDescent="0.55000000000000004">
      <c r="A1224" s="15">
        <v>42235</v>
      </c>
      <c r="B1224">
        <v>65.194999999999993</v>
      </c>
    </row>
    <row r="1225" spans="1:2" x14ac:dyDescent="0.55000000000000004">
      <c r="A1225" s="15">
        <v>42234</v>
      </c>
      <c r="B1225">
        <v>65.423900000000003</v>
      </c>
    </row>
    <row r="1226" spans="1:2" x14ac:dyDescent="0.55000000000000004">
      <c r="A1226" s="15">
        <v>42233</v>
      </c>
      <c r="B1226">
        <v>65.3673</v>
      </c>
    </row>
    <row r="1227" spans="1:2" x14ac:dyDescent="0.55000000000000004">
      <c r="A1227" s="15">
        <v>42232</v>
      </c>
      <c r="B1227">
        <v>65.096100000000007</v>
      </c>
    </row>
    <row r="1228" spans="1:2" x14ac:dyDescent="0.55000000000000004">
      <c r="A1228" s="15">
        <v>42231</v>
      </c>
      <c r="B1228">
        <v>65.122100000000003</v>
      </c>
    </row>
    <row r="1229" spans="1:2" x14ac:dyDescent="0.55000000000000004">
      <c r="A1229" s="15">
        <v>42230</v>
      </c>
      <c r="B1229">
        <v>65.109300000000005</v>
      </c>
    </row>
    <row r="1230" spans="1:2" x14ac:dyDescent="0.55000000000000004">
      <c r="A1230" s="15">
        <v>42229</v>
      </c>
      <c r="B1230">
        <v>65.070300000000003</v>
      </c>
    </row>
    <row r="1231" spans="1:2" x14ac:dyDescent="0.55000000000000004">
      <c r="A1231" s="15">
        <v>42228</v>
      </c>
      <c r="B1231">
        <v>64.780799999999999</v>
      </c>
    </row>
    <row r="1232" spans="1:2" x14ac:dyDescent="0.55000000000000004">
      <c r="A1232" s="15">
        <v>42227</v>
      </c>
      <c r="B1232">
        <v>64.207599999999999</v>
      </c>
    </row>
    <row r="1233" spans="1:2" x14ac:dyDescent="0.55000000000000004">
      <c r="A1233" s="15">
        <v>42226</v>
      </c>
      <c r="B1233">
        <v>63.791699999999999</v>
      </c>
    </row>
    <row r="1234" spans="1:2" x14ac:dyDescent="0.55000000000000004">
      <c r="A1234" s="15">
        <v>42225</v>
      </c>
      <c r="B1234">
        <v>63.738599999999998</v>
      </c>
    </row>
    <row r="1235" spans="1:2" x14ac:dyDescent="0.55000000000000004">
      <c r="A1235" s="15">
        <v>42224</v>
      </c>
      <c r="B1235">
        <v>63.762300000000003</v>
      </c>
    </row>
    <row r="1236" spans="1:2" x14ac:dyDescent="0.55000000000000004">
      <c r="A1236" s="15">
        <v>42223</v>
      </c>
      <c r="B1236">
        <v>63.756900000000002</v>
      </c>
    </row>
    <row r="1237" spans="1:2" x14ac:dyDescent="0.55000000000000004">
      <c r="A1237" s="15">
        <v>42222</v>
      </c>
      <c r="B1237">
        <v>63.750399999999999</v>
      </c>
    </row>
    <row r="1238" spans="1:2" x14ac:dyDescent="0.55000000000000004">
      <c r="A1238" s="15">
        <v>42221</v>
      </c>
      <c r="B1238">
        <v>63.748699999999999</v>
      </c>
    </row>
    <row r="1239" spans="1:2" x14ac:dyDescent="0.55000000000000004">
      <c r="A1239" s="15">
        <v>42220</v>
      </c>
      <c r="B1239">
        <v>63.849600000000002</v>
      </c>
    </row>
    <row r="1240" spans="1:2" x14ac:dyDescent="0.55000000000000004">
      <c r="A1240" s="15">
        <v>42219</v>
      </c>
      <c r="B1240">
        <v>64.109899999999996</v>
      </c>
    </row>
    <row r="1241" spans="1:2" x14ac:dyDescent="0.55000000000000004">
      <c r="A1241" s="15">
        <v>42218</v>
      </c>
      <c r="B1241">
        <v>64.0227</v>
      </c>
    </row>
    <row r="1242" spans="1:2" x14ac:dyDescent="0.55000000000000004">
      <c r="A1242" s="15">
        <v>42217</v>
      </c>
      <c r="B1242">
        <v>64.042299999999997</v>
      </c>
    </row>
    <row r="1243" spans="1:2" x14ac:dyDescent="0.55000000000000004">
      <c r="A1243" s="15">
        <v>42216</v>
      </c>
      <c r="B1243">
        <v>64.030299999999997</v>
      </c>
    </row>
    <row r="1244" spans="1:2" x14ac:dyDescent="0.55000000000000004">
      <c r="A1244" s="15">
        <v>42215</v>
      </c>
      <c r="B1244">
        <v>64.082499999999996</v>
      </c>
    </row>
    <row r="1245" spans="1:2" x14ac:dyDescent="0.55000000000000004">
      <c r="A1245" s="15">
        <v>42214</v>
      </c>
      <c r="B1245">
        <v>63.874699999999997</v>
      </c>
    </row>
    <row r="1246" spans="1:2" x14ac:dyDescent="0.55000000000000004">
      <c r="A1246" s="15">
        <v>42213</v>
      </c>
      <c r="B1246">
        <v>63.901800000000001</v>
      </c>
    </row>
    <row r="1247" spans="1:2" x14ac:dyDescent="0.55000000000000004">
      <c r="A1247" s="15">
        <v>42212</v>
      </c>
      <c r="B1247">
        <v>64.1678</v>
      </c>
    </row>
    <row r="1248" spans="1:2" x14ac:dyDescent="0.55000000000000004">
      <c r="A1248" s="15">
        <v>42211</v>
      </c>
      <c r="B1248">
        <v>64.0822</v>
      </c>
    </row>
    <row r="1249" spans="1:2" x14ac:dyDescent="0.55000000000000004">
      <c r="A1249" s="15">
        <v>42210</v>
      </c>
      <c r="B1249">
        <v>64.075199999999995</v>
      </c>
    </row>
    <row r="1250" spans="1:2" x14ac:dyDescent="0.55000000000000004">
      <c r="A1250" s="15">
        <v>42209</v>
      </c>
      <c r="B1250">
        <v>64.02</v>
      </c>
    </row>
    <row r="1251" spans="1:2" x14ac:dyDescent="0.55000000000000004">
      <c r="A1251" s="15">
        <v>42208</v>
      </c>
      <c r="B1251">
        <v>63.802199999999999</v>
      </c>
    </row>
    <row r="1252" spans="1:2" x14ac:dyDescent="0.55000000000000004">
      <c r="A1252" s="15">
        <v>42207</v>
      </c>
      <c r="B1252">
        <v>63.500999999999998</v>
      </c>
    </row>
    <row r="1253" spans="1:2" x14ac:dyDescent="0.55000000000000004">
      <c r="A1253" s="15">
        <v>42206</v>
      </c>
      <c r="B1253">
        <v>63.4938</v>
      </c>
    </row>
    <row r="1254" spans="1:2" x14ac:dyDescent="0.55000000000000004">
      <c r="A1254" s="15">
        <v>42205</v>
      </c>
      <c r="B1254">
        <v>63.550400000000003</v>
      </c>
    </row>
    <row r="1255" spans="1:2" x14ac:dyDescent="0.55000000000000004">
      <c r="A1255" s="15">
        <v>42204</v>
      </c>
      <c r="B1255">
        <v>63.436700000000002</v>
      </c>
    </row>
    <row r="1256" spans="1:2" x14ac:dyDescent="0.55000000000000004">
      <c r="A1256" s="15">
        <v>42203</v>
      </c>
      <c r="B1256">
        <v>63.453299999999999</v>
      </c>
    </row>
    <row r="1257" spans="1:2" x14ac:dyDescent="0.55000000000000004">
      <c r="A1257" s="15">
        <v>42202</v>
      </c>
      <c r="B1257">
        <v>63.461399999999998</v>
      </c>
    </row>
    <row r="1258" spans="1:2" x14ac:dyDescent="0.55000000000000004">
      <c r="A1258" s="15">
        <v>42201</v>
      </c>
      <c r="B1258">
        <v>63.476300000000002</v>
      </c>
    </row>
    <row r="1259" spans="1:2" x14ac:dyDescent="0.55000000000000004">
      <c r="A1259" s="15">
        <v>42200</v>
      </c>
      <c r="B1259">
        <v>63.457000000000001</v>
      </c>
    </row>
    <row r="1260" spans="1:2" x14ac:dyDescent="0.55000000000000004">
      <c r="A1260" s="15">
        <v>42199</v>
      </c>
      <c r="B1260">
        <v>63.371099999999998</v>
      </c>
    </row>
    <row r="1261" spans="1:2" x14ac:dyDescent="0.55000000000000004">
      <c r="A1261" s="15">
        <v>42198</v>
      </c>
      <c r="B1261">
        <v>63.428100000000001</v>
      </c>
    </row>
    <row r="1262" spans="1:2" x14ac:dyDescent="0.55000000000000004">
      <c r="A1262" s="15">
        <v>42197</v>
      </c>
      <c r="B1262">
        <v>63.379100000000001</v>
      </c>
    </row>
    <row r="1263" spans="1:2" x14ac:dyDescent="0.55000000000000004">
      <c r="A1263" s="15">
        <v>42196</v>
      </c>
      <c r="B1263">
        <v>63.363599999999998</v>
      </c>
    </row>
    <row r="1264" spans="1:2" x14ac:dyDescent="0.55000000000000004">
      <c r="A1264" s="15">
        <v>42195</v>
      </c>
      <c r="B1264">
        <v>63.3782</v>
      </c>
    </row>
    <row r="1265" spans="1:2" x14ac:dyDescent="0.55000000000000004">
      <c r="A1265" s="15">
        <v>42194</v>
      </c>
      <c r="B1265">
        <v>63.389299999999999</v>
      </c>
    </row>
    <row r="1266" spans="1:2" x14ac:dyDescent="0.55000000000000004">
      <c r="A1266" s="15">
        <v>42193</v>
      </c>
      <c r="B1266">
        <v>63.462800000000001</v>
      </c>
    </row>
    <row r="1267" spans="1:2" x14ac:dyDescent="0.55000000000000004">
      <c r="A1267" s="15">
        <v>42192</v>
      </c>
      <c r="B1267">
        <v>63.453600000000002</v>
      </c>
    </row>
    <row r="1268" spans="1:2" x14ac:dyDescent="0.55000000000000004">
      <c r="A1268" s="15">
        <v>42191</v>
      </c>
      <c r="B1268">
        <v>63.310299999999998</v>
      </c>
    </row>
    <row r="1269" spans="1:2" x14ac:dyDescent="0.55000000000000004">
      <c r="A1269" s="15">
        <v>42190</v>
      </c>
      <c r="B1269">
        <v>63.388500000000001</v>
      </c>
    </row>
    <row r="1270" spans="1:2" x14ac:dyDescent="0.55000000000000004">
      <c r="A1270" s="15">
        <v>42189</v>
      </c>
      <c r="B1270">
        <v>63.398699999999998</v>
      </c>
    </row>
    <row r="1271" spans="1:2" x14ac:dyDescent="0.55000000000000004">
      <c r="A1271" s="15">
        <v>42188</v>
      </c>
      <c r="B1271">
        <v>63.420099999999998</v>
      </c>
    </row>
    <row r="1272" spans="1:2" x14ac:dyDescent="0.55000000000000004">
      <c r="A1272" s="15">
        <v>42187</v>
      </c>
      <c r="B1272">
        <v>63.377400000000002</v>
      </c>
    </row>
    <row r="1273" spans="1:2" x14ac:dyDescent="0.55000000000000004">
      <c r="A1273" s="15">
        <v>42186</v>
      </c>
      <c r="B1273">
        <v>63.613700000000001</v>
      </c>
    </row>
    <row r="1274" spans="1:2" x14ac:dyDescent="0.55000000000000004">
      <c r="A1274" s="15">
        <v>42185</v>
      </c>
      <c r="B1274">
        <v>63.732799999999997</v>
      </c>
    </row>
    <row r="1275" spans="1:2" x14ac:dyDescent="0.55000000000000004">
      <c r="A1275" s="15">
        <v>42184</v>
      </c>
      <c r="B1275">
        <v>63.724299999999999</v>
      </c>
    </row>
    <row r="1276" spans="1:2" x14ac:dyDescent="0.55000000000000004">
      <c r="A1276" s="15">
        <v>42183</v>
      </c>
      <c r="B1276">
        <v>63.565199999999997</v>
      </c>
    </row>
    <row r="1277" spans="1:2" x14ac:dyDescent="0.55000000000000004">
      <c r="A1277" s="15">
        <v>42182</v>
      </c>
      <c r="B1277">
        <v>63.524099999999997</v>
      </c>
    </row>
    <row r="1278" spans="1:2" x14ac:dyDescent="0.55000000000000004">
      <c r="A1278" s="15">
        <v>42181</v>
      </c>
      <c r="B1278">
        <v>63.5184</v>
      </c>
    </row>
    <row r="1279" spans="1:2" x14ac:dyDescent="0.55000000000000004">
      <c r="A1279" s="15">
        <v>42180</v>
      </c>
      <c r="B1279">
        <v>63.5244</v>
      </c>
    </row>
    <row r="1280" spans="1:2" x14ac:dyDescent="0.55000000000000004">
      <c r="A1280" s="15">
        <v>42179</v>
      </c>
      <c r="B1280">
        <v>63.556600000000003</v>
      </c>
    </row>
    <row r="1281" spans="1:2" x14ac:dyDescent="0.55000000000000004">
      <c r="A1281" s="15">
        <v>42178</v>
      </c>
      <c r="B1281">
        <v>63.533900000000003</v>
      </c>
    </row>
    <row r="1282" spans="1:2" x14ac:dyDescent="0.55000000000000004">
      <c r="A1282" s="15">
        <v>42177</v>
      </c>
      <c r="B1282">
        <v>63.503500000000003</v>
      </c>
    </row>
    <row r="1283" spans="1:2" x14ac:dyDescent="0.55000000000000004">
      <c r="A1283" s="15">
        <v>42176</v>
      </c>
      <c r="B1283">
        <v>63.493699999999997</v>
      </c>
    </row>
    <row r="1284" spans="1:2" x14ac:dyDescent="0.55000000000000004">
      <c r="A1284" s="15">
        <v>42175</v>
      </c>
      <c r="B1284">
        <v>63.5032</v>
      </c>
    </row>
    <row r="1285" spans="1:2" x14ac:dyDescent="0.55000000000000004">
      <c r="A1285" s="15">
        <v>42174</v>
      </c>
      <c r="B1285">
        <v>63.5411</v>
      </c>
    </row>
    <row r="1286" spans="1:2" x14ac:dyDescent="0.55000000000000004">
      <c r="A1286" s="15">
        <v>42173</v>
      </c>
      <c r="B1286">
        <v>63.74</v>
      </c>
    </row>
    <row r="1287" spans="1:2" x14ac:dyDescent="0.55000000000000004">
      <c r="A1287" s="15">
        <v>42172</v>
      </c>
      <c r="B1287">
        <v>64.046899999999994</v>
      </c>
    </row>
    <row r="1288" spans="1:2" x14ac:dyDescent="0.55000000000000004">
      <c r="A1288" s="15">
        <v>42171</v>
      </c>
      <c r="B1288">
        <v>64.169799999999995</v>
      </c>
    </row>
    <row r="1289" spans="1:2" x14ac:dyDescent="0.55000000000000004">
      <c r="A1289" s="15">
        <v>42170</v>
      </c>
      <c r="B1289">
        <v>64.068700000000007</v>
      </c>
    </row>
    <row r="1290" spans="1:2" x14ac:dyDescent="0.55000000000000004">
      <c r="A1290" s="15">
        <v>42169</v>
      </c>
      <c r="B1290">
        <v>64.097999999999999</v>
      </c>
    </row>
    <row r="1291" spans="1:2" x14ac:dyDescent="0.55000000000000004">
      <c r="A1291" s="15">
        <v>42168</v>
      </c>
      <c r="B1291">
        <v>64.078100000000006</v>
      </c>
    </row>
    <row r="1292" spans="1:2" x14ac:dyDescent="0.55000000000000004">
      <c r="A1292" s="15">
        <v>42167</v>
      </c>
      <c r="B1292">
        <v>64.0548</v>
      </c>
    </row>
    <row r="1293" spans="1:2" x14ac:dyDescent="0.55000000000000004">
      <c r="A1293" s="15">
        <v>42166</v>
      </c>
      <c r="B1293">
        <v>63.998600000000003</v>
      </c>
    </row>
    <row r="1294" spans="1:2" x14ac:dyDescent="0.55000000000000004">
      <c r="A1294" s="15">
        <v>42165</v>
      </c>
      <c r="B1294">
        <v>63.889200000000002</v>
      </c>
    </row>
    <row r="1295" spans="1:2" x14ac:dyDescent="0.55000000000000004">
      <c r="A1295" s="15">
        <v>42164</v>
      </c>
      <c r="B1295">
        <v>64.039500000000004</v>
      </c>
    </row>
    <row r="1296" spans="1:2" x14ac:dyDescent="0.55000000000000004">
      <c r="A1296" s="15">
        <v>42163</v>
      </c>
      <c r="B1296">
        <v>64.020300000000006</v>
      </c>
    </row>
    <row r="1297" spans="1:2" x14ac:dyDescent="0.55000000000000004">
      <c r="A1297" s="15">
        <v>42162</v>
      </c>
      <c r="B1297">
        <v>63.974299999999999</v>
      </c>
    </row>
    <row r="1298" spans="1:2" x14ac:dyDescent="0.55000000000000004">
      <c r="A1298" s="15">
        <v>42161</v>
      </c>
      <c r="B1298">
        <v>63.987200000000001</v>
      </c>
    </row>
    <row r="1299" spans="1:2" x14ac:dyDescent="0.55000000000000004">
      <c r="A1299" s="15">
        <v>42160</v>
      </c>
      <c r="B1299">
        <v>64.005200000000002</v>
      </c>
    </row>
    <row r="1300" spans="1:2" x14ac:dyDescent="0.55000000000000004">
      <c r="A1300" s="15">
        <v>42159</v>
      </c>
      <c r="B1300">
        <v>63.978400000000001</v>
      </c>
    </row>
    <row r="1301" spans="1:2" x14ac:dyDescent="0.55000000000000004">
      <c r="A1301" s="15">
        <v>42158</v>
      </c>
      <c r="B1301">
        <v>63.970999999999997</v>
      </c>
    </row>
    <row r="1302" spans="1:2" x14ac:dyDescent="0.55000000000000004">
      <c r="A1302" s="15">
        <v>42157</v>
      </c>
      <c r="B1302">
        <v>63.71</v>
      </c>
    </row>
    <row r="1303" spans="1:2" x14ac:dyDescent="0.55000000000000004">
      <c r="A1303" s="15">
        <v>42156</v>
      </c>
      <c r="B1303">
        <v>63.659500000000001</v>
      </c>
    </row>
    <row r="1304" spans="1:2" x14ac:dyDescent="0.55000000000000004">
      <c r="A1304" s="15">
        <v>42155</v>
      </c>
      <c r="B1304">
        <v>63.767400000000002</v>
      </c>
    </row>
    <row r="1305" spans="1:2" x14ac:dyDescent="0.55000000000000004">
      <c r="A1305" s="15">
        <v>42154</v>
      </c>
      <c r="B1305">
        <v>63.787100000000002</v>
      </c>
    </row>
    <row r="1306" spans="1:2" x14ac:dyDescent="0.55000000000000004">
      <c r="A1306" s="15">
        <v>42153</v>
      </c>
      <c r="B1306">
        <v>63.796399999999998</v>
      </c>
    </row>
    <row r="1307" spans="1:2" x14ac:dyDescent="0.55000000000000004">
      <c r="A1307" s="15">
        <v>42152</v>
      </c>
      <c r="B1307">
        <v>63.814100000000003</v>
      </c>
    </row>
    <row r="1308" spans="1:2" x14ac:dyDescent="0.55000000000000004">
      <c r="A1308" s="15">
        <v>42151</v>
      </c>
      <c r="B1308">
        <v>63.911099999999998</v>
      </c>
    </row>
    <row r="1309" spans="1:2" x14ac:dyDescent="0.55000000000000004">
      <c r="A1309" s="15">
        <v>42150</v>
      </c>
      <c r="B1309">
        <v>63.878599999999999</v>
      </c>
    </row>
    <row r="1310" spans="1:2" x14ac:dyDescent="0.55000000000000004">
      <c r="A1310" s="15">
        <v>42149</v>
      </c>
      <c r="B1310">
        <v>63.512300000000003</v>
      </c>
    </row>
    <row r="1311" spans="1:2" x14ac:dyDescent="0.55000000000000004">
      <c r="A1311" s="15">
        <v>42148</v>
      </c>
      <c r="B1311">
        <v>63.521599999999999</v>
      </c>
    </row>
    <row r="1312" spans="1:2" x14ac:dyDescent="0.55000000000000004">
      <c r="A1312" s="15">
        <v>42147</v>
      </c>
      <c r="B1312">
        <v>63.510100000000001</v>
      </c>
    </row>
    <row r="1313" spans="1:2" x14ac:dyDescent="0.55000000000000004">
      <c r="A1313" s="15">
        <v>42146</v>
      </c>
      <c r="B1313">
        <v>63.526000000000003</v>
      </c>
    </row>
    <row r="1314" spans="1:2" x14ac:dyDescent="0.55000000000000004">
      <c r="A1314" s="15">
        <v>42145</v>
      </c>
      <c r="B1314">
        <v>63.639400000000002</v>
      </c>
    </row>
    <row r="1315" spans="1:2" x14ac:dyDescent="0.55000000000000004">
      <c r="A1315" s="15">
        <v>42144</v>
      </c>
      <c r="B1315">
        <v>63.684699999999999</v>
      </c>
    </row>
    <row r="1316" spans="1:2" x14ac:dyDescent="0.55000000000000004">
      <c r="A1316" s="15">
        <v>42143</v>
      </c>
      <c r="B1316">
        <v>63.7532</v>
      </c>
    </row>
    <row r="1317" spans="1:2" x14ac:dyDescent="0.55000000000000004">
      <c r="A1317" s="15">
        <v>42142</v>
      </c>
      <c r="B1317">
        <v>63.660299999999999</v>
      </c>
    </row>
    <row r="1318" spans="1:2" x14ac:dyDescent="0.55000000000000004">
      <c r="A1318" s="15">
        <v>42141</v>
      </c>
      <c r="B1318">
        <v>63.459899999999998</v>
      </c>
    </row>
    <row r="1319" spans="1:2" x14ac:dyDescent="0.55000000000000004">
      <c r="A1319" s="15">
        <v>42140</v>
      </c>
      <c r="B1319">
        <v>63.452399999999997</v>
      </c>
    </row>
    <row r="1320" spans="1:2" x14ac:dyDescent="0.55000000000000004">
      <c r="A1320" s="15">
        <v>42139</v>
      </c>
      <c r="B1320">
        <v>63.512700000000002</v>
      </c>
    </row>
    <row r="1321" spans="1:2" x14ac:dyDescent="0.55000000000000004">
      <c r="A1321" s="15">
        <v>42138</v>
      </c>
      <c r="B1321">
        <v>63.594700000000003</v>
      </c>
    </row>
    <row r="1322" spans="1:2" x14ac:dyDescent="0.55000000000000004">
      <c r="A1322" s="15">
        <v>42137</v>
      </c>
      <c r="B1322">
        <v>64.072400000000002</v>
      </c>
    </row>
    <row r="1323" spans="1:2" x14ac:dyDescent="0.55000000000000004">
      <c r="A1323" s="15">
        <v>42136</v>
      </c>
      <c r="B1323">
        <v>64.125900000000001</v>
      </c>
    </row>
    <row r="1324" spans="1:2" x14ac:dyDescent="0.55000000000000004">
      <c r="A1324" s="15">
        <v>42135</v>
      </c>
      <c r="B1324">
        <v>63.952399999999997</v>
      </c>
    </row>
    <row r="1325" spans="1:2" x14ac:dyDescent="0.55000000000000004">
      <c r="A1325" s="15">
        <v>42134</v>
      </c>
      <c r="B1325">
        <v>63.787100000000002</v>
      </c>
    </row>
    <row r="1326" spans="1:2" x14ac:dyDescent="0.55000000000000004">
      <c r="A1326" s="15">
        <v>42133</v>
      </c>
      <c r="B1326">
        <v>63.794600000000003</v>
      </c>
    </row>
    <row r="1327" spans="1:2" x14ac:dyDescent="0.55000000000000004">
      <c r="A1327" s="15">
        <v>42132</v>
      </c>
      <c r="B1327">
        <v>63.807000000000002</v>
      </c>
    </row>
    <row r="1328" spans="1:2" x14ac:dyDescent="0.55000000000000004">
      <c r="A1328" s="15">
        <v>42131</v>
      </c>
      <c r="B1328">
        <v>64.130799999999994</v>
      </c>
    </row>
    <row r="1329" spans="1:2" x14ac:dyDescent="0.55000000000000004">
      <c r="A1329" s="15">
        <v>42130</v>
      </c>
      <c r="B1329">
        <v>63.630699999999997</v>
      </c>
    </row>
    <row r="1330" spans="1:2" x14ac:dyDescent="0.55000000000000004">
      <c r="A1330" s="15">
        <v>42129</v>
      </c>
      <c r="B1330">
        <v>63.477200000000003</v>
      </c>
    </row>
    <row r="1331" spans="1:2" x14ac:dyDescent="0.55000000000000004">
      <c r="A1331" s="15">
        <v>42128</v>
      </c>
      <c r="B1331">
        <v>63.604199999999999</v>
      </c>
    </row>
    <row r="1332" spans="1:2" x14ac:dyDescent="0.55000000000000004">
      <c r="A1332" s="15">
        <v>42127</v>
      </c>
      <c r="B1332">
        <v>63.659199999999998</v>
      </c>
    </row>
    <row r="1333" spans="1:2" x14ac:dyDescent="0.55000000000000004">
      <c r="A1333" s="15">
        <v>42126</v>
      </c>
      <c r="B1333">
        <v>63.657800000000002</v>
      </c>
    </row>
    <row r="1334" spans="1:2" x14ac:dyDescent="0.55000000000000004">
      <c r="A1334" s="15">
        <v>42125</v>
      </c>
      <c r="B1334">
        <v>63.637700000000002</v>
      </c>
    </row>
    <row r="1335" spans="1:2" x14ac:dyDescent="0.55000000000000004">
      <c r="A1335" s="15">
        <v>42124</v>
      </c>
      <c r="B1335">
        <v>63.484099999999998</v>
      </c>
    </row>
    <row r="1336" spans="1:2" x14ac:dyDescent="0.55000000000000004">
      <c r="A1336" s="15">
        <v>42123</v>
      </c>
      <c r="B1336">
        <v>63.393799999999999</v>
      </c>
    </row>
    <row r="1337" spans="1:2" x14ac:dyDescent="0.55000000000000004">
      <c r="A1337" s="15">
        <v>42122</v>
      </c>
      <c r="B1337">
        <v>63.182499999999997</v>
      </c>
    </row>
    <row r="1338" spans="1:2" x14ac:dyDescent="0.55000000000000004">
      <c r="A1338" s="15">
        <v>42121</v>
      </c>
      <c r="B1338">
        <v>63.3904</v>
      </c>
    </row>
    <row r="1339" spans="1:2" x14ac:dyDescent="0.55000000000000004">
      <c r="A1339" s="15">
        <v>42120</v>
      </c>
      <c r="B1339">
        <v>63.695500000000003</v>
      </c>
    </row>
    <row r="1340" spans="1:2" x14ac:dyDescent="0.55000000000000004">
      <c r="A1340" s="15">
        <v>42119</v>
      </c>
      <c r="B1340">
        <v>63.695399999999999</v>
      </c>
    </row>
    <row r="1341" spans="1:2" x14ac:dyDescent="0.55000000000000004">
      <c r="A1341" s="15">
        <v>42118</v>
      </c>
      <c r="B1341">
        <v>63.600200000000001</v>
      </c>
    </row>
    <row r="1342" spans="1:2" x14ac:dyDescent="0.55000000000000004">
      <c r="A1342" s="15">
        <v>42117</v>
      </c>
      <c r="B1342">
        <v>63.229599999999998</v>
      </c>
    </row>
    <row r="1343" spans="1:2" x14ac:dyDescent="0.55000000000000004">
      <c r="A1343" s="15">
        <v>42116</v>
      </c>
      <c r="B1343">
        <v>62.943899999999999</v>
      </c>
    </row>
    <row r="1344" spans="1:2" x14ac:dyDescent="0.55000000000000004">
      <c r="A1344" s="15">
        <v>42115</v>
      </c>
      <c r="B1344">
        <v>62.836300000000001</v>
      </c>
    </row>
    <row r="1345" spans="1:2" x14ac:dyDescent="0.55000000000000004">
      <c r="A1345" s="15">
        <v>42114</v>
      </c>
      <c r="B1345">
        <v>62.974899999999998</v>
      </c>
    </row>
    <row r="1346" spans="1:2" x14ac:dyDescent="0.55000000000000004">
      <c r="A1346" s="15">
        <v>42113</v>
      </c>
      <c r="B1346">
        <v>62.525300000000001</v>
      </c>
    </row>
    <row r="1347" spans="1:2" x14ac:dyDescent="0.55000000000000004">
      <c r="A1347" s="15">
        <v>42112</v>
      </c>
      <c r="B1347">
        <v>62.435499999999998</v>
      </c>
    </row>
    <row r="1348" spans="1:2" x14ac:dyDescent="0.55000000000000004">
      <c r="A1348" s="15">
        <v>42111</v>
      </c>
      <c r="B1348">
        <v>62.448700000000002</v>
      </c>
    </row>
    <row r="1349" spans="1:2" x14ac:dyDescent="0.55000000000000004">
      <c r="A1349" s="15">
        <v>42110</v>
      </c>
      <c r="B1349">
        <v>62.341000000000001</v>
      </c>
    </row>
    <row r="1350" spans="1:2" x14ac:dyDescent="0.55000000000000004">
      <c r="A1350" s="15">
        <v>42109</v>
      </c>
      <c r="B1350">
        <v>62.395400000000002</v>
      </c>
    </row>
    <row r="1351" spans="1:2" x14ac:dyDescent="0.55000000000000004">
      <c r="A1351" s="15">
        <v>42108</v>
      </c>
      <c r="B1351">
        <v>62.365600000000001</v>
      </c>
    </row>
    <row r="1352" spans="1:2" x14ac:dyDescent="0.55000000000000004">
      <c r="A1352" s="15">
        <v>42107</v>
      </c>
      <c r="B1352">
        <v>62.3887</v>
      </c>
    </row>
    <row r="1353" spans="1:2" x14ac:dyDescent="0.55000000000000004">
      <c r="A1353" s="15">
        <v>42106</v>
      </c>
      <c r="B1353">
        <v>62.2485</v>
      </c>
    </row>
    <row r="1354" spans="1:2" x14ac:dyDescent="0.55000000000000004">
      <c r="A1354" s="15">
        <v>42105</v>
      </c>
      <c r="B1354">
        <v>62.2851</v>
      </c>
    </row>
    <row r="1355" spans="1:2" x14ac:dyDescent="0.55000000000000004">
      <c r="A1355" s="15">
        <v>42104</v>
      </c>
      <c r="B1355">
        <v>62.265999999999998</v>
      </c>
    </row>
    <row r="1356" spans="1:2" x14ac:dyDescent="0.55000000000000004">
      <c r="A1356" s="15">
        <v>42103</v>
      </c>
      <c r="B1356">
        <v>62.299700000000001</v>
      </c>
    </row>
    <row r="1357" spans="1:2" x14ac:dyDescent="0.55000000000000004">
      <c r="A1357" s="15">
        <v>42102</v>
      </c>
      <c r="B1357">
        <v>62.212899999999998</v>
      </c>
    </row>
    <row r="1358" spans="1:2" x14ac:dyDescent="0.55000000000000004">
      <c r="A1358" s="15">
        <v>42101</v>
      </c>
      <c r="B1358">
        <v>62.235500000000002</v>
      </c>
    </row>
    <row r="1359" spans="1:2" x14ac:dyDescent="0.55000000000000004">
      <c r="A1359" s="15">
        <v>42100</v>
      </c>
      <c r="B1359">
        <v>62.133400000000002</v>
      </c>
    </row>
    <row r="1360" spans="1:2" x14ac:dyDescent="0.55000000000000004">
      <c r="A1360" s="15">
        <v>42099</v>
      </c>
      <c r="B1360">
        <v>62.0366</v>
      </c>
    </row>
    <row r="1361" spans="1:2" x14ac:dyDescent="0.55000000000000004">
      <c r="A1361" s="15">
        <v>42098</v>
      </c>
      <c r="B1361">
        <v>62.073700000000002</v>
      </c>
    </row>
    <row r="1362" spans="1:2" x14ac:dyDescent="0.55000000000000004">
      <c r="A1362" s="15">
        <v>42097</v>
      </c>
      <c r="B1362">
        <v>62.092599999999997</v>
      </c>
    </row>
    <row r="1363" spans="1:2" x14ac:dyDescent="0.55000000000000004">
      <c r="A1363" s="15">
        <v>42096</v>
      </c>
      <c r="B1363">
        <v>62.197400000000002</v>
      </c>
    </row>
    <row r="1364" spans="1:2" x14ac:dyDescent="0.55000000000000004">
      <c r="A1364" s="15">
        <v>42095</v>
      </c>
      <c r="B1364">
        <v>62.315199999999997</v>
      </c>
    </row>
    <row r="1365" spans="1:2" x14ac:dyDescent="0.55000000000000004">
      <c r="A1365" s="15">
        <v>42094</v>
      </c>
      <c r="B1365">
        <v>62.401800000000001</v>
      </c>
    </row>
    <row r="1366" spans="1:2" x14ac:dyDescent="0.55000000000000004">
      <c r="A1366" s="15">
        <v>42093</v>
      </c>
      <c r="B1366">
        <v>62.574800000000003</v>
      </c>
    </row>
    <row r="1367" spans="1:2" x14ac:dyDescent="0.55000000000000004">
      <c r="A1367" s="15">
        <v>42092</v>
      </c>
      <c r="B1367">
        <v>62.516800000000003</v>
      </c>
    </row>
    <row r="1368" spans="1:2" x14ac:dyDescent="0.55000000000000004">
      <c r="A1368" s="15">
        <v>42091</v>
      </c>
      <c r="B1368">
        <v>62.568800000000003</v>
      </c>
    </row>
    <row r="1369" spans="1:2" x14ac:dyDescent="0.55000000000000004">
      <c r="A1369" s="15">
        <v>42090</v>
      </c>
      <c r="B1369">
        <v>62.5762</v>
      </c>
    </row>
    <row r="1370" spans="1:2" x14ac:dyDescent="0.55000000000000004">
      <c r="A1370" s="15">
        <v>42089</v>
      </c>
      <c r="B1370">
        <v>62.7087</v>
      </c>
    </row>
    <row r="1371" spans="1:2" x14ac:dyDescent="0.55000000000000004">
      <c r="A1371" s="15">
        <v>42088</v>
      </c>
      <c r="B1371">
        <v>62.4283</v>
      </c>
    </row>
    <row r="1372" spans="1:2" x14ac:dyDescent="0.55000000000000004">
      <c r="A1372" s="15">
        <v>42087</v>
      </c>
      <c r="B1372">
        <v>62.328400000000002</v>
      </c>
    </row>
    <row r="1373" spans="1:2" x14ac:dyDescent="0.55000000000000004">
      <c r="A1373" s="15">
        <v>42086</v>
      </c>
      <c r="B1373">
        <v>62.288699999999999</v>
      </c>
    </row>
    <row r="1374" spans="1:2" x14ac:dyDescent="0.55000000000000004">
      <c r="A1374" s="15">
        <v>42085</v>
      </c>
      <c r="B1374">
        <v>62.403599999999997</v>
      </c>
    </row>
    <row r="1375" spans="1:2" x14ac:dyDescent="0.55000000000000004">
      <c r="A1375" s="15">
        <v>42084</v>
      </c>
      <c r="B1375">
        <v>62.424300000000002</v>
      </c>
    </row>
    <row r="1376" spans="1:2" x14ac:dyDescent="0.55000000000000004">
      <c r="A1376" s="15">
        <v>42083</v>
      </c>
      <c r="B1376">
        <v>62.429000000000002</v>
      </c>
    </row>
    <row r="1377" spans="1:2" x14ac:dyDescent="0.55000000000000004">
      <c r="A1377" s="15">
        <v>42082</v>
      </c>
      <c r="B1377">
        <v>62.537500000000001</v>
      </c>
    </row>
    <row r="1378" spans="1:2" x14ac:dyDescent="0.55000000000000004">
      <c r="A1378" s="15">
        <v>42081</v>
      </c>
      <c r="B1378">
        <v>62.545000000000002</v>
      </c>
    </row>
    <row r="1379" spans="1:2" x14ac:dyDescent="0.55000000000000004">
      <c r="A1379" s="15">
        <v>42080</v>
      </c>
      <c r="B1379">
        <v>62.6922</v>
      </c>
    </row>
    <row r="1380" spans="1:2" x14ac:dyDescent="0.55000000000000004">
      <c r="A1380" s="15">
        <v>42079</v>
      </c>
      <c r="B1380">
        <v>62.841000000000001</v>
      </c>
    </row>
    <row r="1381" spans="1:2" x14ac:dyDescent="0.55000000000000004">
      <c r="A1381" s="15">
        <v>42078</v>
      </c>
      <c r="B1381">
        <v>63.035200000000003</v>
      </c>
    </row>
    <row r="1382" spans="1:2" x14ac:dyDescent="0.55000000000000004">
      <c r="A1382" s="15">
        <v>42077</v>
      </c>
      <c r="B1382">
        <v>62.9801</v>
      </c>
    </row>
    <row r="1383" spans="1:2" x14ac:dyDescent="0.55000000000000004">
      <c r="A1383" s="15">
        <v>42076</v>
      </c>
      <c r="B1383">
        <v>62.938899999999997</v>
      </c>
    </row>
    <row r="1384" spans="1:2" x14ac:dyDescent="0.55000000000000004">
      <c r="A1384" s="15">
        <v>42075</v>
      </c>
      <c r="B1384">
        <v>62.5886</v>
      </c>
    </row>
    <row r="1385" spans="1:2" x14ac:dyDescent="0.55000000000000004">
      <c r="A1385" s="15">
        <v>42074</v>
      </c>
      <c r="B1385">
        <v>62.736199999999997</v>
      </c>
    </row>
    <row r="1386" spans="1:2" x14ac:dyDescent="0.55000000000000004">
      <c r="A1386" s="15">
        <v>42073</v>
      </c>
      <c r="B1386">
        <v>62.720100000000002</v>
      </c>
    </row>
    <row r="1387" spans="1:2" x14ac:dyDescent="0.55000000000000004">
      <c r="A1387" s="15">
        <v>42072</v>
      </c>
      <c r="B1387">
        <v>62.626600000000003</v>
      </c>
    </row>
    <row r="1388" spans="1:2" x14ac:dyDescent="0.55000000000000004">
      <c r="A1388" s="15">
        <v>42071</v>
      </c>
      <c r="B1388">
        <v>62.588099999999997</v>
      </c>
    </row>
    <row r="1389" spans="1:2" x14ac:dyDescent="0.55000000000000004">
      <c r="A1389" s="15">
        <v>42070</v>
      </c>
      <c r="B1389">
        <v>62.587400000000002</v>
      </c>
    </row>
    <row r="1390" spans="1:2" x14ac:dyDescent="0.55000000000000004">
      <c r="A1390" s="15">
        <v>42069</v>
      </c>
      <c r="B1390">
        <v>62.563299999999998</v>
      </c>
    </row>
    <row r="1391" spans="1:2" x14ac:dyDescent="0.55000000000000004">
      <c r="A1391" s="15">
        <v>42068</v>
      </c>
      <c r="B1391">
        <v>62.3155</v>
      </c>
    </row>
    <row r="1392" spans="1:2" x14ac:dyDescent="0.55000000000000004">
      <c r="A1392" s="15">
        <v>42067</v>
      </c>
      <c r="B1392">
        <v>62.219900000000003</v>
      </c>
    </row>
    <row r="1393" spans="1:2" x14ac:dyDescent="0.55000000000000004">
      <c r="A1393" s="15">
        <v>42066</v>
      </c>
      <c r="B1393">
        <v>61.834299999999999</v>
      </c>
    </row>
    <row r="1394" spans="1:2" x14ac:dyDescent="0.55000000000000004">
      <c r="A1394" s="15">
        <v>42065</v>
      </c>
      <c r="B1394">
        <v>61.8553</v>
      </c>
    </row>
    <row r="1395" spans="1:2" x14ac:dyDescent="0.55000000000000004">
      <c r="A1395" s="15">
        <v>42064</v>
      </c>
      <c r="B1395">
        <v>61.742899999999999</v>
      </c>
    </row>
    <row r="1396" spans="1:2" x14ac:dyDescent="0.55000000000000004">
      <c r="A1396" s="15">
        <v>42063</v>
      </c>
      <c r="B1396">
        <v>61.698300000000003</v>
      </c>
    </row>
    <row r="1397" spans="1:2" x14ac:dyDescent="0.55000000000000004">
      <c r="A1397" s="15">
        <v>42062</v>
      </c>
      <c r="B1397">
        <v>61.713999999999999</v>
      </c>
    </row>
    <row r="1398" spans="1:2" x14ac:dyDescent="0.55000000000000004">
      <c r="A1398" s="15">
        <v>42061</v>
      </c>
      <c r="B1398">
        <v>61.787399999999998</v>
      </c>
    </row>
    <row r="1399" spans="1:2" x14ac:dyDescent="0.55000000000000004">
      <c r="A1399" s="15">
        <v>42060</v>
      </c>
      <c r="B1399">
        <v>61.961300000000001</v>
      </c>
    </row>
    <row r="1400" spans="1:2" x14ac:dyDescent="0.55000000000000004">
      <c r="A1400" s="15">
        <v>42059</v>
      </c>
      <c r="B1400">
        <v>62.153300000000002</v>
      </c>
    </row>
    <row r="1401" spans="1:2" x14ac:dyDescent="0.55000000000000004">
      <c r="A1401" s="15">
        <v>42058</v>
      </c>
      <c r="B1401">
        <v>62.219900000000003</v>
      </c>
    </row>
    <row r="1402" spans="1:2" x14ac:dyDescent="0.55000000000000004">
      <c r="A1402" s="15">
        <v>42057</v>
      </c>
      <c r="B1402">
        <v>62.149700000000003</v>
      </c>
    </row>
    <row r="1403" spans="1:2" x14ac:dyDescent="0.55000000000000004">
      <c r="A1403" s="15">
        <v>42056</v>
      </c>
      <c r="B1403">
        <v>62.207299999999996</v>
      </c>
    </row>
    <row r="1404" spans="1:2" x14ac:dyDescent="0.55000000000000004">
      <c r="A1404" s="15">
        <v>42055</v>
      </c>
      <c r="B1404">
        <v>62.19</v>
      </c>
    </row>
    <row r="1405" spans="1:2" x14ac:dyDescent="0.55000000000000004">
      <c r="A1405" s="15">
        <v>42054</v>
      </c>
      <c r="B1405">
        <v>62.220399999999998</v>
      </c>
    </row>
    <row r="1406" spans="1:2" x14ac:dyDescent="0.55000000000000004">
      <c r="A1406" s="15">
        <v>42053</v>
      </c>
      <c r="B1406">
        <v>62.1783</v>
      </c>
    </row>
    <row r="1407" spans="1:2" x14ac:dyDescent="0.55000000000000004">
      <c r="A1407" s="15">
        <v>42052</v>
      </c>
      <c r="B1407">
        <v>62.136800000000001</v>
      </c>
    </row>
    <row r="1408" spans="1:2" x14ac:dyDescent="0.55000000000000004">
      <c r="A1408" s="15">
        <v>42051</v>
      </c>
      <c r="B1408">
        <v>62.1999</v>
      </c>
    </row>
    <row r="1409" spans="1:2" x14ac:dyDescent="0.55000000000000004">
      <c r="A1409" s="15">
        <v>42050</v>
      </c>
      <c r="B1409">
        <v>62.103299999999997</v>
      </c>
    </row>
    <row r="1410" spans="1:2" x14ac:dyDescent="0.55000000000000004">
      <c r="A1410" s="15">
        <v>42049</v>
      </c>
      <c r="B1410">
        <v>62.126100000000001</v>
      </c>
    </row>
    <row r="1411" spans="1:2" x14ac:dyDescent="0.55000000000000004">
      <c r="A1411" s="15">
        <v>42048</v>
      </c>
      <c r="B1411">
        <v>62.164000000000001</v>
      </c>
    </row>
    <row r="1412" spans="1:2" x14ac:dyDescent="0.55000000000000004">
      <c r="A1412" s="15">
        <v>42047</v>
      </c>
      <c r="B1412">
        <v>62.2331</v>
      </c>
    </row>
    <row r="1413" spans="1:2" x14ac:dyDescent="0.55000000000000004">
      <c r="A1413" s="15">
        <v>42046</v>
      </c>
      <c r="B1413">
        <v>62.322000000000003</v>
      </c>
    </row>
    <row r="1414" spans="1:2" x14ac:dyDescent="0.55000000000000004">
      <c r="A1414" s="15">
        <v>42045</v>
      </c>
      <c r="B1414">
        <v>62.281599999999997</v>
      </c>
    </row>
    <row r="1415" spans="1:2" x14ac:dyDescent="0.55000000000000004">
      <c r="A1415" s="15">
        <v>42044</v>
      </c>
      <c r="B1415">
        <v>62.163699999999999</v>
      </c>
    </row>
    <row r="1416" spans="1:2" x14ac:dyDescent="0.55000000000000004">
      <c r="A1416" s="15">
        <v>42043</v>
      </c>
      <c r="B1416">
        <v>61.984299999999998</v>
      </c>
    </row>
    <row r="1417" spans="1:2" x14ac:dyDescent="0.55000000000000004">
      <c r="A1417" s="15">
        <v>42042</v>
      </c>
      <c r="B1417">
        <v>61.920999999999999</v>
      </c>
    </row>
    <row r="1418" spans="1:2" x14ac:dyDescent="0.55000000000000004">
      <c r="A1418" s="15">
        <v>42041</v>
      </c>
      <c r="B1418">
        <v>61.917999999999999</v>
      </c>
    </row>
    <row r="1419" spans="1:2" x14ac:dyDescent="0.55000000000000004">
      <c r="A1419" s="15">
        <v>42040</v>
      </c>
      <c r="B1419">
        <v>61.757300000000001</v>
      </c>
    </row>
    <row r="1420" spans="1:2" x14ac:dyDescent="0.55000000000000004">
      <c r="A1420" s="15">
        <v>42039</v>
      </c>
      <c r="B1420">
        <v>61.816699999999997</v>
      </c>
    </row>
    <row r="1421" spans="1:2" x14ac:dyDescent="0.55000000000000004">
      <c r="A1421" s="15">
        <v>42038</v>
      </c>
      <c r="B1421">
        <v>61.747</v>
      </c>
    </row>
    <row r="1422" spans="1:2" x14ac:dyDescent="0.55000000000000004">
      <c r="A1422" s="15">
        <v>42037</v>
      </c>
      <c r="B1422">
        <v>61.854700000000001</v>
      </c>
    </row>
    <row r="1423" spans="1:2" x14ac:dyDescent="0.55000000000000004">
      <c r="A1423" s="15">
        <v>42036</v>
      </c>
      <c r="B1423">
        <v>61.989400000000003</v>
      </c>
    </row>
    <row r="1424" spans="1:2" x14ac:dyDescent="0.55000000000000004">
      <c r="A1424" s="15">
        <v>42035</v>
      </c>
      <c r="B1424">
        <v>61.996299999999998</v>
      </c>
    </row>
    <row r="1425" spans="1:2" x14ac:dyDescent="0.55000000000000004">
      <c r="A1425" s="15">
        <v>42034</v>
      </c>
      <c r="B1425">
        <v>61.935200000000002</v>
      </c>
    </row>
    <row r="1426" spans="1:2" x14ac:dyDescent="0.55000000000000004">
      <c r="A1426" s="15">
        <v>42033</v>
      </c>
      <c r="B1426">
        <v>61.700600000000001</v>
      </c>
    </row>
    <row r="1427" spans="1:2" x14ac:dyDescent="0.55000000000000004">
      <c r="A1427" s="15">
        <v>42032</v>
      </c>
      <c r="B1427">
        <v>61.35</v>
      </c>
    </row>
    <row r="1428" spans="1:2" x14ac:dyDescent="0.55000000000000004">
      <c r="A1428" s="15">
        <v>42031</v>
      </c>
      <c r="B1428">
        <v>61.383899999999997</v>
      </c>
    </row>
    <row r="1429" spans="1:2" x14ac:dyDescent="0.55000000000000004">
      <c r="A1429" s="15">
        <v>42030</v>
      </c>
      <c r="B1429">
        <v>61.438600000000001</v>
      </c>
    </row>
    <row r="1430" spans="1:2" x14ac:dyDescent="0.55000000000000004">
      <c r="A1430" s="15">
        <v>42029</v>
      </c>
      <c r="B1430">
        <v>61.528300000000002</v>
      </c>
    </row>
    <row r="1431" spans="1:2" x14ac:dyDescent="0.55000000000000004">
      <c r="A1431" s="15">
        <v>42028</v>
      </c>
      <c r="B1431">
        <v>61.412999999999997</v>
      </c>
    </row>
    <row r="1432" spans="1:2" x14ac:dyDescent="0.55000000000000004">
      <c r="A1432" s="15">
        <v>42027</v>
      </c>
      <c r="B1432">
        <v>61.438400000000001</v>
      </c>
    </row>
    <row r="1433" spans="1:2" x14ac:dyDescent="0.55000000000000004">
      <c r="A1433" s="15">
        <v>42026</v>
      </c>
      <c r="B1433">
        <v>61.6447</v>
      </c>
    </row>
    <row r="1434" spans="1:2" x14ac:dyDescent="0.55000000000000004">
      <c r="A1434" s="15">
        <v>42025</v>
      </c>
      <c r="B1434">
        <v>61.632800000000003</v>
      </c>
    </row>
    <row r="1435" spans="1:2" x14ac:dyDescent="0.55000000000000004">
      <c r="A1435" s="15">
        <v>42024</v>
      </c>
      <c r="B1435">
        <v>61.708199999999998</v>
      </c>
    </row>
    <row r="1436" spans="1:2" x14ac:dyDescent="0.55000000000000004">
      <c r="A1436" s="15">
        <v>42023</v>
      </c>
      <c r="B1436">
        <v>61.696100000000001</v>
      </c>
    </row>
    <row r="1437" spans="1:2" x14ac:dyDescent="0.55000000000000004">
      <c r="A1437" s="15">
        <v>42022</v>
      </c>
      <c r="B1437">
        <v>61.722999999999999</v>
      </c>
    </row>
    <row r="1438" spans="1:2" x14ac:dyDescent="0.55000000000000004">
      <c r="A1438" s="15">
        <v>42021</v>
      </c>
      <c r="B1438">
        <v>61.785899999999998</v>
      </c>
    </row>
    <row r="1439" spans="1:2" x14ac:dyDescent="0.55000000000000004">
      <c r="A1439" s="15">
        <v>42020</v>
      </c>
      <c r="B1439">
        <v>61.787100000000002</v>
      </c>
    </row>
    <row r="1440" spans="1:2" x14ac:dyDescent="0.55000000000000004">
      <c r="A1440" s="15">
        <v>42019</v>
      </c>
      <c r="B1440">
        <v>62.085999999999999</v>
      </c>
    </row>
    <row r="1441" spans="1:2" x14ac:dyDescent="0.55000000000000004">
      <c r="A1441" s="15">
        <v>42018</v>
      </c>
      <c r="B1441">
        <v>62.131300000000003</v>
      </c>
    </row>
    <row r="1442" spans="1:2" x14ac:dyDescent="0.55000000000000004">
      <c r="A1442" s="15">
        <v>42017</v>
      </c>
      <c r="B1442">
        <v>62.047499999999999</v>
      </c>
    </row>
    <row r="1443" spans="1:2" x14ac:dyDescent="0.55000000000000004">
      <c r="A1443" s="15">
        <v>42016</v>
      </c>
      <c r="B1443">
        <v>62.103200000000001</v>
      </c>
    </row>
    <row r="1444" spans="1:2" x14ac:dyDescent="0.55000000000000004">
      <c r="A1444" s="15">
        <v>42015</v>
      </c>
      <c r="B1444">
        <v>62.231400000000001</v>
      </c>
    </row>
    <row r="1445" spans="1:2" x14ac:dyDescent="0.55000000000000004">
      <c r="A1445" s="15">
        <v>42014</v>
      </c>
      <c r="B1445">
        <v>62.260599999999997</v>
      </c>
    </row>
    <row r="1446" spans="1:2" x14ac:dyDescent="0.55000000000000004">
      <c r="A1446" s="15">
        <v>42013</v>
      </c>
      <c r="B1446">
        <v>62.368000000000002</v>
      </c>
    </row>
    <row r="1447" spans="1:2" x14ac:dyDescent="0.55000000000000004">
      <c r="A1447" s="15">
        <v>42012</v>
      </c>
      <c r="B1447">
        <v>62.8123</v>
      </c>
    </row>
    <row r="1448" spans="1:2" x14ac:dyDescent="0.55000000000000004">
      <c r="A1448" s="15">
        <v>42011</v>
      </c>
      <c r="B1448">
        <v>63.292200000000001</v>
      </c>
    </row>
    <row r="1449" spans="1:2" x14ac:dyDescent="0.55000000000000004">
      <c r="A1449" s="15">
        <v>42010</v>
      </c>
      <c r="B1449">
        <v>63.549399999999999</v>
      </c>
    </row>
    <row r="1450" spans="1:2" x14ac:dyDescent="0.55000000000000004">
      <c r="A1450" s="15">
        <v>42009</v>
      </c>
      <c r="B1450">
        <v>63.378999999999998</v>
      </c>
    </row>
    <row r="1451" spans="1:2" x14ac:dyDescent="0.55000000000000004">
      <c r="A1451" s="15">
        <v>42008</v>
      </c>
      <c r="B1451">
        <v>63.306399999999996</v>
      </c>
    </row>
    <row r="1452" spans="1:2" x14ac:dyDescent="0.55000000000000004">
      <c r="A1452" s="15">
        <v>42007</v>
      </c>
      <c r="B1452">
        <v>63.2896</v>
      </c>
    </row>
    <row r="1453" spans="1:2" x14ac:dyDescent="0.55000000000000004">
      <c r="A1453" s="15">
        <v>42006</v>
      </c>
      <c r="B1453">
        <v>63.277799999999999</v>
      </c>
    </row>
    <row r="1454" spans="1:2" x14ac:dyDescent="0.55000000000000004">
      <c r="A1454" s="15">
        <v>42005</v>
      </c>
      <c r="B1454">
        <v>63.171900000000001</v>
      </c>
    </row>
    <row r="1455" spans="1:2" x14ac:dyDescent="0.55000000000000004">
      <c r="A1455" s="15">
        <v>42004</v>
      </c>
      <c r="B1455">
        <v>63.173499999999997</v>
      </c>
    </row>
    <row r="1456" spans="1:2" x14ac:dyDescent="0.55000000000000004">
      <c r="A1456" s="15">
        <v>42003</v>
      </c>
      <c r="B1456">
        <v>63.458300000000001</v>
      </c>
    </row>
    <row r="1457" spans="1:2" x14ac:dyDescent="0.55000000000000004">
      <c r="A1457" s="15">
        <v>42002</v>
      </c>
      <c r="B1457">
        <v>63.721499999999999</v>
      </c>
    </row>
    <row r="1458" spans="1:2" x14ac:dyDescent="0.55000000000000004">
      <c r="A1458" s="15">
        <v>42001</v>
      </c>
      <c r="B1458">
        <v>63.688099999999999</v>
      </c>
    </row>
    <row r="1459" spans="1:2" x14ac:dyDescent="0.55000000000000004">
      <c r="A1459" s="15">
        <v>42000</v>
      </c>
      <c r="B1459">
        <v>63.681600000000003</v>
      </c>
    </row>
    <row r="1460" spans="1:2" x14ac:dyDescent="0.55000000000000004">
      <c r="A1460" s="15">
        <v>41999</v>
      </c>
      <c r="B1460">
        <v>63.655500000000004</v>
      </c>
    </row>
    <row r="1461" spans="1:2" x14ac:dyDescent="0.55000000000000004">
      <c r="A1461" s="15">
        <v>41998</v>
      </c>
      <c r="B1461">
        <v>63.540700000000001</v>
      </c>
    </row>
    <row r="1462" spans="1:2" x14ac:dyDescent="0.55000000000000004">
      <c r="A1462" s="15">
        <v>41997</v>
      </c>
      <c r="B1462">
        <v>63.471899999999998</v>
      </c>
    </row>
    <row r="1463" spans="1:2" x14ac:dyDescent="0.55000000000000004">
      <c r="A1463" s="15">
        <v>41996</v>
      </c>
      <c r="B1463">
        <v>63.392299999999999</v>
      </c>
    </row>
    <row r="1464" spans="1:2" x14ac:dyDescent="0.55000000000000004">
      <c r="A1464" s="15">
        <v>41995</v>
      </c>
      <c r="B1464">
        <v>63.279600000000002</v>
      </c>
    </row>
    <row r="1465" spans="1:2" x14ac:dyDescent="0.55000000000000004">
      <c r="A1465" s="15">
        <v>41994</v>
      </c>
      <c r="B1465">
        <v>63.3476</v>
      </c>
    </row>
    <row r="1466" spans="1:2" x14ac:dyDescent="0.55000000000000004">
      <c r="A1466" s="15">
        <v>41993</v>
      </c>
      <c r="B1466">
        <v>63.324199999999998</v>
      </c>
    </row>
    <row r="1467" spans="1:2" x14ac:dyDescent="0.55000000000000004">
      <c r="A1467" s="15">
        <v>41992</v>
      </c>
      <c r="B1467">
        <v>63.3279</v>
      </c>
    </row>
    <row r="1468" spans="1:2" x14ac:dyDescent="0.55000000000000004">
      <c r="A1468" s="15">
        <v>41991</v>
      </c>
      <c r="B1468">
        <v>63.188499999999998</v>
      </c>
    </row>
    <row r="1469" spans="1:2" x14ac:dyDescent="0.55000000000000004">
      <c r="A1469" s="15">
        <v>41990</v>
      </c>
      <c r="B1469">
        <v>63.581800000000001</v>
      </c>
    </row>
    <row r="1470" spans="1:2" x14ac:dyDescent="0.55000000000000004">
      <c r="A1470" s="15">
        <v>41989</v>
      </c>
      <c r="B1470">
        <v>63.545400000000001</v>
      </c>
    </row>
    <row r="1471" spans="1:2" x14ac:dyDescent="0.55000000000000004">
      <c r="A1471" s="15">
        <v>41988</v>
      </c>
      <c r="B1471">
        <v>63.115600000000001</v>
      </c>
    </row>
    <row r="1472" spans="1:2" x14ac:dyDescent="0.55000000000000004">
      <c r="A1472" s="15">
        <v>41987</v>
      </c>
      <c r="B1472">
        <v>62.58</v>
      </c>
    </row>
    <row r="1473" spans="1:2" x14ac:dyDescent="0.55000000000000004">
      <c r="A1473" s="15">
        <v>41986</v>
      </c>
      <c r="B1473">
        <v>62.540999999999997</v>
      </c>
    </row>
    <row r="1474" spans="1:2" x14ac:dyDescent="0.55000000000000004">
      <c r="A1474" s="15">
        <v>41985</v>
      </c>
      <c r="B1474">
        <v>62.514000000000003</v>
      </c>
    </row>
    <row r="1475" spans="1:2" x14ac:dyDescent="0.55000000000000004">
      <c r="A1475" s="15">
        <v>41984</v>
      </c>
      <c r="B1475">
        <v>62.420299999999997</v>
      </c>
    </row>
    <row r="1476" spans="1:2" x14ac:dyDescent="0.55000000000000004">
      <c r="A1476" s="15">
        <v>41983</v>
      </c>
      <c r="B1476">
        <v>61.963000000000001</v>
      </c>
    </row>
    <row r="1477" spans="1:2" x14ac:dyDescent="0.55000000000000004">
      <c r="A1477" s="15">
        <v>41982</v>
      </c>
      <c r="B1477">
        <v>61.911900000000003</v>
      </c>
    </row>
    <row r="1478" spans="1:2" x14ac:dyDescent="0.55000000000000004">
      <c r="A1478" s="15">
        <v>41981</v>
      </c>
      <c r="B1478">
        <v>61.876600000000003</v>
      </c>
    </row>
    <row r="1479" spans="1:2" x14ac:dyDescent="0.55000000000000004">
      <c r="A1479" s="15">
        <v>41980</v>
      </c>
      <c r="B1479">
        <v>61.985300000000002</v>
      </c>
    </row>
    <row r="1480" spans="1:2" x14ac:dyDescent="0.55000000000000004">
      <c r="A1480" s="15">
        <v>41979</v>
      </c>
      <c r="B1480">
        <v>61.935699999999997</v>
      </c>
    </row>
    <row r="1481" spans="1:2" x14ac:dyDescent="0.55000000000000004">
      <c r="A1481" s="15">
        <v>41978</v>
      </c>
      <c r="B1481">
        <v>61.938299999999998</v>
      </c>
    </row>
    <row r="1482" spans="1:2" x14ac:dyDescent="0.55000000000000004">
      <c r="A1482" s="15">
        <v>41977</v>
      </c>
      <c r="B1482">
        <v>61.834000000000003</v>
      </c>
    </row>
    <row r="1483" spans="1:2" x14ac:dyDescent="0.55000000000000004">
      <c r="A1483" s="15">
        <v>41976</v>
      </c>
      <c r="B1483">
        <v>61.816699999999997</v>
      </c>
    </row>
    <row r="1484" spans="1:2" x14ac:dyDescent="0.55000000000000004">
      <c r="A1484" s="15">
        <v>41975</v>
      </c>
      <c r="B1484">
        <v>61.869599999999998</v>
      </c>
    </row>
    <row r="1485" spans="1:2" x14ac:dyDescent="0.55000000000000004">
      <c r="A1485" s="15">
        <v>41974</v>
      </c>
      <c r="B1485">
        <v>62.012300000000003</v>
      </c>
    </row>
    <row r="1486" spans="1:2" x14ac:dyDescent="0.55000000000000004">
      <c r="A1486" s="15">
        <v>41973</v>
      </c>
      <c r="B1486">
        <v>62.241100000000003</v>
      </c>
    </row>
    <row r="1487" spans="1:2" x14ac:dyDescent="0.55000000000000004">
      <c r="A1487" s="15">
        <v>41972</v>
      </c>
      <c r="B1487">
        <v>62.153100000000002</v>
      </c>
    </row>
    <row r="1488" spans="1:2" x14ac:dyDescent="0.55000000000000004">
      <c r="A1488" s="15">
        <v>41971</v>
      </c>
      <c r="B1488">
        <v>62.1145</v>
      </c>
    </row>
    <row r="1489" spans="1:2" x14ac:dyDescent="0.55000000000000004">
      <c r="A1489" s="15">
        <v>41970</v>
      </c>
      <c r="B1489">
        <v>61.843800000000002</v>
      </c>
    </row>
    <row r="1490" spans="1:2" x14ac:dyDescent="0.55000000000000004">
      <c r="A1490" s="15">
        <v>41969</v>
      </c>
      <c r="B1490">
        <v>61.819000000000003</v>
      </c>
    </row>
    <row r="1491" spans="1:2" x14ac:dyDescent="0.55000000000000004">
      <c r="A1491" s="15">
        <v>41968</v>
      </c>
      <c r="B1491">
        <v>61.8078</v>
      </c>
    </row>
    <row r="1492" spans="1:2" x14ac:dyDescent="0.55000000000000004">
      <c r="A1492" s="15">
        <v>41967</v>
      </c>
      <c r="B1492">
        <v>61.844900000000003</v>
      </c>
    </row>
    <row r="1493" spans="1:2" x14ac:dyDescent="0.55000000000000004">
      <c r="A1493" s="15">
        <v>41966</v>
      </c>
      <c r="B1493">
        <v>61.749699999999997</v>
      </c>
    </row>
    <row r="1494" spans="1:2" x14ac:dyDescent="0.55000000000000004">
      <c r="A1494" s="15">
        <v>41965</v>
      </c>
      <c r="B1494">
        <v>61.725900000000003</v>
      </c>
    </row>
    <row r="1495" spans="1:2" x14ac:dyDescent="0.55000000000000004">
      <c r="A1495" s="15">
        <v>41964</v>
      </c>
      <c r="B1495">
        <v>61.776400000000002</v>
      </c>
    </row>
    <row r="1496" spans="1:2" x14ac:dyDescent="0.55000000000000004">
      <c r="A1496" s="15">
        <v>41963</v>
      </c>
      <c r="B1496">
        <v>61.89</v>
      </c>
    </row>
    <row r="1497" spans="1:2" x14ac:dyDescent="0.55000000000000004">
      <c r="A1497" s="15">
        <v>41962</v>
      </c>
      <c r="B1497">
        <v>61.9452</v>
      </c>
    </row>
    <row r="1498" spans="1:2" x14ac:dyDescent="0.55000000000000004">
      <c r="A1498" s="15">
        <v>41961</v>
      </c>
      <c r="B1498">
        <v>61.728900000000003</v>
      </c>
    </row>
    <row r="1499" spans="1:2" x14ac:dyDescent="0.55000000000000004">
      <c r="A1499" s="15">
        <v>41960</v>
      </c>
      <c r="B1499">
        <v>61.766500000000001</v>
      </c>
    </row>
    <row r="1500" spans="1:2" x14ac:dyDescent="0.55000000000000004">
      <c r="A1500" s="15">
        <v>41959</v>
      </c>
      <c r="B1500">
        <v>61.704500000000003</v>
      </c>
    </row>
    <row r="1501" spans="1:2" x14ac:dyDescent="0.55000000000000004">
      <c r="A1501" s="15">
        <v>41958</v>
      </c>
      <c r="B1501">
        <v>61.656599999999997</v>
      </c>
    </row>
    <row r="1502" spans="1:2" x14ac:dyDescent="0.55000000000000004">
      <c r="A1502" s="15">
        <v>41957</v>
      </c>
      <c r="B1502">
        <v>61.628999999999998</v>
      </c>
    </row>
    <row r="1503" spans="1:2" x14ac:dyDescent="0.55000000000000004">
      <c r="A1503" s="15">
        <v>41956</v>
      </c>
      <c r="B1503">
        <v>61.562600000000003</v>
      </c>
    </row>
    <row r="1504" spans="1:2" x14ac:dyDescent="0.55000000000000004">
      <c r="A1504" s="15">
        <v>41955</v>
      </c>
      <c r="B1504">
        <v>61.458199999999998</v>
      </c>
    </row>
    <row r="1505" spans="1:2" x14ac:dyDescent="0.55000000000000004">
      <c r="A1505" s="15">
        <v>41954</v>
      </c>
      <c r="B1505">
        <v>61.487200000000001</v>
      </c>
    </row>
    <row r="1506" spans="1:2" x14ac:dyDescent="0.55000000000000004">
      <c r="A1506" s="15">
        <v>41953</v>
      </c>
      <c r="B1506">
        <v>61.483800000000002</v>
      </c>
    </row>
    <row r="1507" spans="1:2" x14ac:dyDescent="0.55000000000000004">
      <c r="A1507" s="15">
        <v>41952</v>
      </c>
      <c r="B1507">
        <v>61.484400000000001</v>
      </c>
    </row>
    <row r="1508" spans="1:2" x14ac:dyDescent="0.55000000000000004">
      <c r="A1508" s="15">
        <v>41951</v>
      </c>
      <c r="B1508">
        <v>61.410200000000003</v>
      </c>
    </row>
    <row r="1509" spans="1:2" x14ac:dyDescent="0.55000000000000004">
      <c r="A1509" s="15">
        <v>41950</v>
      </c>
      <c r="B1509">
        <v>61.421799999999998</v>
      </c>
    </row>
    <row r="1510" spans="1:2" x14ac:dyDescent="0.55000000000000004">
      <c r="A1510" s="15">
        <v>41949</v>
      </c>
      <c r="B1510">
        <v>61.420099999999998</v>
      </c>
    </row>
    <row r="1511" spans="1:2" x14ac:dyDescent="0.55000000000000004">
      <c r="A1511" s="15">
        <v>41948</v>
      </c>
      <c r="B1511">
        <v>61.373199999999997</v>
      </c>
    </row>
    <row r="1512" spans="1:2" x14ac:dyDescent="0.55000000000000004">
      <c r="A1512" s="15">
        <v>41947</v>
      </c>
      <c r="B1512">
        <v>61.378500000000003</v>
      </c>
    </row>
    <row r="1513" spans="1:2" x14ac:dyDescent="0.55000000000000004">
      <c r="A1513" s="15">
        <v>41946</v>
      </c>
      <c r="B1513">
        <v>61.386899999999997</v>
      </c>
    </row>
    <row r="1514" spans="1:2" x14ac:dyDescent="0.55000000000000004">
      <c r="A1514" s="15">
        <v>41945</v>
      </c>
      <c r="B1514">
        <v>61.439599999999999</v>
      </c>
    </row>
    <row r="1515" spans="1:2" x14ac:dyDescent="0.55000000000000004">
      <c r="A1515" s="15">
        <v>41944</v>
      </c>
      <c r="B1515">
        <v>61.392200000000003</v>
      </c>
    </row>
    <row r="1516" spans="1:2" x14ac:dyDescent="0.55000000000000004">
      <c r="A1516" s="15">
        <v>41943</v>
      </c>
      <c r="B1516">
        <v>61.406300000000002</v>
      </c>
    </row>
    <row r="1517" spans="1:2" x14ac:dyDescent="0.55000000000000004">
      <c r="A1517" s="15">
        <v>41942</v>
      </c>
      <c r="B1517">
        <v>61.360799999999998</v>
      </c>
    </row>
    <row r="1518" spans="1:2" x14ac:dyDescent="0.55000000000000004">
      <c r="A1518" s="15">
        <v>41941</v>
      </c>
      <c r="B1518">
        <v>61.325099999999999</v>
      </c>
    </row>
    <row r="1519" spans="1:2" x14ac:dyDescent="0.55000000000000004">
      <c r="A1519" s="15">
        <v>41940</v>
      </c>
      <c r="B1519">
        <v>61.1907</v>
      </c>
    </row>
    <row r="1520" spans="1:2" x14ac:dyDescent="0.55000000000000004">
      <c r="A1520" s="15">
        <v>41939</v>
      </c>
      <c r="B1520">
        <v>61.229700000000001</v>
      </c>
    </row>
    <row r="1521" spans="1:2" x14ac:dyDescent="0.55000000000000004">
      <c r="A1521" s="15">
        <v>41938</v>
      </c>
      <c r="B1521">
        <v>61.1554</v>
      </c>
    </row>
    <row r="1522" spans="1:2" x14ac:dyDescent="0.55000000000000004">
      <c r="A1522" s="15">
        <v>41937</v>
      </c>
      <c r="B1522">
        <v>61.158700000000003</v>
      </c>
    </row>
    <row r="1523" spans="1:2" x14ac:dyDescent="0.55000000000000004">
      <c r="A1523" s="15">
        <v>41936</v>
      </c>
      <c r="B1523">
        <v>61.139899999999997</v>
      </c>
    </row>
    <row r="1524" spans="1:2" x14ac:dyDescent="0.55000000000000004">
      <c r="A1524" s="15">
        <v>41935</v>
      </c>
      <c r="B1524">
        <v>61.182600000000001</v>
      </c>
    </row>
    <row r="1525" spans="1:2" x14ac:dyDescent="0.55000000000000004">
      <c r="A1525" s="15">
        <v>41934</v>
      </c>
      <c r="B1525">
        <v>61.195999999999998</v>
      </c>
    </row>
    <row r="1526" spans="1:2" x14ac:dyDescent="0.55000000000000004">
      <c r="A1526" s="15">
        <v>41933</v>
      </c>
      <c r="B1526">
        <v>61.1965</v>
      </c>
    </row>
    <row r="1527" spans="1:2" x14ac:dyDescent="0.55000000000000004">
      <c r="A1527" s="15">
        <v>41932</v>
      </c>
      <c r="B1527">
        <v>61.269399999999997</v>
      </c>
    </row>
    <row r="1528" spans="1:2" x14ac:dyDescent="0.55000000000000004">
      <c r="A1528" s="15">
        <v>41931</v>
      </c>
      <c r="B1528">
        <v>61.373800000000003</v>
      </c>
    </row>
    <row r="1529" spans="1:2" x14ac:dyDescent="0.55000000000000004">
      <c r="A1529" s="15">
        <v>41930</v>
      </c>
      <c r="B1529">
        <v>61.398800000000001</v>
      </c>
    </row>
    <row r="1530" spans="1:2" x14ac:dyDescent="0.55000000000000004">
      <c r="A1530" s="15">
        <v>41929</v>
      </c>
      <c r="B1530">
        <v>61.423699999999997</v>
      </c>
    </row>
    <row r="1531" spans="1:2" x14ac:dyDescent="0.55000000000000004">
      <c r="A1531" s="15">
        <v>41928</v>
      </c>
      <c r="B1531">
        <v>61.712499999999999</v>
      </c>
    </row>
    <row r="1532" spans="1:2" x14ac:dyDescent="0.55000000000000004">
      <c r="A1532" s="15">
        <v>41927</v>
      </c>
      <c r="B1532">
        <v>61.352800000000002</v>
      </c>
    </row>
    <row r="1533" spans="1:2" x14ac:dyDescent="0.55000000000000004">
      <c r="A1533" s="15">
        <v>41926</v>
      </c>
      <c r="B1533">
        <v>61.360399999999998</v>
      </c>
    </row>
    <row r="1534" spans="1:2" x14ac:dyDescent="0.55000000000000004">
      <c r="A1534" s="15">
        <v>41925</v>
      </c>
      <c r="B1534">
        <v>61.072200000000002</v>
      </c>
    </row>
    <row r="1535" spans="1:2" x14ac:dyDescent="0.55000000000000004">
      <c r="A1535" s="15">
        <v>41924</v>
      </c>
      <c r="B1535">
        <v>61.259700000000002</v>
      </c>
    </row>
    <row r="1536" spans="1:2" x14ac:dyDescent="0.55000000000000004">
      <c r="A1536" s="15">
        <v>41923</v>
      </c>
      <c r="B1536">
        <v>61.244599999999998</v>
      </c>
    </row>
    <row r="1537" spans="1:2" x14ac:dyDescent="0.55000000000000004">
      <c r="A1537" s="15">
        <v>41922</v>
      </c>
      <c r="B1537">
        <v>61.215499999999999</v>
      </c>
    </row>
    <row r="1538" spans="1:2" x14ac:dyDescent="0.55000000000000004">
      <c r="A1538" s="15">
        <v>41921</v>
      </c>
      <c r="B1538">
        <v>61.116900000000001</v>
      </c>
    </row>
    <row r="1539" spans="1:2" x14ac:dyDescent="0.55000000000000004">
      <c r="A1539" s="15">
        <v>41920</v>
      </c>
      <c r="B1539">
        <v>61.379300000000001</v>
      </c>
    </row>
    <row r="1540" spans="1:2" x14ac:dyDescent="0.55000000000000004">
      <c r="A1540" s="15">
        <v>41919</v>
      </c>
      <c r="B1540">
        <v>61.383899999999997</v>
      </c>
    </row>
    <row r="1541" spans="1:2" x14ac:dyDescent="0.55000000000000004">
      <c r="A1541" s="15">
        <v>41918</v>
      </c>
      <c r="B1541">
        <v>61.57</v>
      </c>
    </row>
    <row r="1542" spans="1:2" x14ac:dyDescent="0.55000000000000004">
      <c r="A1542" s="15">
        <v>41917</v>
      </c>
      <c r="B1542">
        <v>61.657200000000003</v>
      </c>
    </row>
    <row r="1543" spans="1:2" x14ac:dyDescent="0.55000000000000004">
      <c r="A1543" s="15">
        <v>41916</v>
      </c>
      <c r="B1543">
        <v>61.620600000000003</v>
      </c>
    </row>
    <row r="1544" spans="1:2" x14ac:dyDescent="0.55000000000000004">
      <c r="A1544" s="15">
        <v>41915</v>
      </c>
      <c r="B1544">
        <v>61.646700000000003</v>
      </c>
    </row>
    <row r="1545" spans="1:2" x14ac:dyDescent="0.55000000000000004">
      <c r="A1545" s="15">
        <v>41914</v>
      </c>
      <c r="B1545">
        <v>61.624200000000002</v>
      </c>
    </row>
    <row r="1546" spans="1:2" x14ac:dyDescent="0.55000000000000004">
      <c r="A1546" s="15">
        <v>41913</v>
      </c>
      <c r="B1546">
        <v>61.702300000000001</v>
      </c>
    </row>
    <row r="1547" spans="1:2" x14ac:dyDescent="0.55000000000000004">
      <c r="A1547" s="15">
        <v>41912</v>
      </c>
      <c r="B1547">
        <v>61.820399999999999</v>
      </c>
    </row>
    <row r="1548" spans="1:2" x14ac:dyDescent="0.55000000000000004">
      <c r="A1548" s="15">
        <v>41911</v>
      </c>
      <c r="B1548">
        <v>61.4953</v>
      </c>
    </row>
    <row r="1549" spans="1:2" x14ac:dyDescent="0.55000000000000004">
      <c r="A1549" s="15">
        <v>41910</v>
      </c>
      <c r="B1549">
        <v>61.306399999999996</v>
      </c>
    </row>
    <row r="1550" spans="1:2" x14ac:dyDescent="0.55000000000000004">
      <c r="A1550" s="15">
        <v>41909</v>
      </c>
      <c r="B1550">
        <v>61.295499999999997</v>
      </c>
    </row>
    <row r="1551" spans="1:2" x14ac:dyDescent="0.55000000000000004">
      <c r="A1551" s="15">
        <v>41908</v>
      </c>
      <c r="B1551">
        <v>61.246400000000001</v>
      </c>
    </row>
    <row r="1552" spans="1:2" x14ac:dyDescent="0.55000000000000004">
      <c r="A1552" s="15">
        <v>41907</v>
      </c>
      <c r="B1552">
        <v>61.2331</v>
      </c>
    </row>
    <row r="1553" spans="1:2" x14ac:dyDescent="0.55000000000000004">
      <c r="A1553" s="15">
        <v>41906</v>
      </c>
      <c r="B1553">
        <v>60.966000000000001</v>
      </c>
    </row>
    <row r="1554" spans="1:2" x14ac:dyDescent="0.55000000000000004">
      <c r="A1554" s="15">
        <v>41905</v>
      </c>
      <c r="B1554">
        <v>60.980400000000003</v>
      </c>
    </row>
    <row r="1555" spans="1:2" x14ac:dyDescent="0.55000000000000004">
      <c r="A1555" s="15">
        <v>41904</v>
      </c>
      <c r="B1555">
        <v>60.864400000000003</v>
      </c>
    </row>
    <row r="1556" spans="1:2" x14ac:dyDescent="0.55000000000000004">
      <c r="A1556" s="15">
        <v>41903</v>
      </c>
      <c r="B1556">
        <v>60.814399999999999</v>
      </c>
    </row>
    <row r="1557" spans="1:2" x14ac:dyDescent="0.55000000000000004">
      <c r="A1557" s="15">
        <v>41902</v>
      </c>
      <c r="B1557">
        <v>60.856999999999999</v>
      </c>
    </row>
    <row r="1558" spans="1:2" x14ac:dyDescent="0.55000000000000004">
      <c r="A1558" s="15">
        <v>41901</v>
      </c>
      <c r="B1558">
        <v>60.889200000000002</v>
      </c>
    </row>
    <row r="1559" spans="1:2" x14ac:dyDescent="0.55000000000000004">
      <c r="A1559" s="15">
        <v>41900</v>
      </c>
      <c r="B1559">
        <v>60.801099999999998</v>
      </c>
    </row>
    <row r="1560" spans="1:2" x14ac:dyDescent="0.55000000000000004">
      <c r="A1560" s="15">
        <v>41899</v>
      </c>
      <c r="B1560">
        <v>60.982799999999997</v>
      </c>
    </row>
    <row r="1561" spans="1:2" x14ac:dyDescent="0.55000000000000004">
      <c r="A1561" s="15">
        <v>41898</v>
      </c>
      <c r="B1561">
        <v>61.099899999999998</v>
      </c>
    </row>
    <row r="1562" spans="1:2" x14ac:dyDescent="0.55000000000000004">
      <c r="A1562" s="15">
        <v>41897</v>
      </c>
      <c r="B1562">
        <v>61.101799999999997</v>
      </c>
    </row>
    <row r="1563" spans="1:2" x14ac:dyDescent="0.55000000000000004">
      <c r="A1563" s="15">
        <v>41896</v>
      </c>
      <c r="B1563">
        <v>60.816099999999999</v>
      </c>
    </row>
    <row r="1564" spans="1:2" x14ac:dyDescent="0.55000000000000004">
      <c r="A1564" s="15">
        <v>41895</v>
      </c>
      <c r="B1564">
        <v>60.8491</v>
      </c>
    </row>
    <row r="1565" spans="1:2" x14ac:dyDescent="0.55000000000000004">
      <c r="A1565" s="15">
        <v>41894</v>
      </c>
      <c r="B1565">
        <v>60.847299999999997</v>
      </c>
    </row>
    <row r="1566" spans="1:2" x14ac:dyDescent="0.55000000000000004">
      <c r="A1566" s="15">
        <v>41893</v>
      </c>
      <c r="B1566">
        <v>60.930700000000002</v>
      </c>
    </row>
    <row r="1567" spans="1:2" x14ac:dyDescent="0.55000000000000004">
      <c r="A1567" s="15">
        <v>41892</v>
      </c>
      <c r="B1567">
        <v>60.860100000000003</v>
      </c>
    </row>
    <row r="1568" spans="1:2" x14ac:dyDescent="0.55000000000000004">
      <c r="A1568" s="15">
        <v>41891</v>
      </c>
      <c r="B1568">
        <v>60.5871</v>
      </c>
    </row>
    <row r="1569" spans="1:2" x14ac:dyDescent="0.55000000000000004">
      <c r="A1569" s="15">
        <v>41890</v>
      </c>
      <c r="B1569">
        <v>60.318399999999997</v>
      </c>
    </row>
    <row r="1570" spans="1:2" x14ac:dyDescent="0.55000000000000004">
      <c r="A1570" s="15">
        <v>41889</v>
      </c>
      <c r="B1570">
        <v>60.267899999999997</v>
      </c>
    </row>
    <row r="1571" spans="1:2" x14ac:dyDescent="0.55000000000000004">
      <c r="A1571" s="15">
        <v>41888</v>
      </c>
      <c r="B1571">
        <v>60.280200000000001</v>
      </c>
    </row>
    <row r="1572" spans="1:2" x14ac:dyDescent="0.55000000000000004">
      <c r="A1572" s="15">
        <v>41887</v>
      </c>
      <c r="B1572">
        <v>60.286299999999997</v>
      </c>
    </row>
    <row r="1573" spans="1:2" x14ac:dyDescent="0.55000000000000004">
      <c r="A1573" s="15">
        <v>41886</v>
      </c>
      <c r="B1573">
        <v>60.422600000000003</v>
      </c>
    </row>
    <row r="1574" spans="1:2" x14ac:dyDescent="0.55000000000000004">
      <c r="A1574" s="15">
        <v>41885</v>
      </c>
      <c r="B1574">
        <v>60.495399999999997</v>
      </c>
    </row>
    <row r="1575" spans="1:2" x14ac:dyDescent="0.55000000000000004">
      <c r="A1575" s="15">
        <v>41884</v>
      </c>
      <c r="B1575">
        <v>60.65</v>
      </c>
    </row>
    <row r="1576" spans="1:2" x14ac:dyDescent="0.55000000000000004">
      <c r="A1576" s="15">
        <v>41883</v>
      </c>
      <c r="B1576">
        <v>60.534999999999997</v>
      </c>
    </row>
    <row r="1577" spans="1:2" x14ac:dyDescent="0.55000000000000004">
      <c r="A1577" s="15">
        <v>41882</v>
      </c>
      <c r="B1577">
        <v>60.5379</v>
      </c>
    </row>
    <row r="1578" spans="1:2" x14ac:dyDescent="0.55000000000000004">
      <c r="A1578" s="15">
        <v>41881</v>
      </c>
      <c r="B1578">
        <v>60.561300000000003</v>
      </c>
    </row>
    <row r="1579" spans="1:2" x14ac:dyDescent="0.55000000000000004">
      <c r="A1579" s="15">
        <v>41880</v>
      </c>
      <c r="B1579">
        <v>60.545200000000001</v>
      </c>
    </row>
    <row r="1580" spans="1:2" x14ac:dyDescent="0.55000000000000004">
      <c r="A1580" s="15">
        <v>41879</v>
      </c>
      <c r="B1580">
        <v>60.557400000000001</v>
      </c>
    </row>
    <row r="1581" spans="1:2" x14ac:dyDescent="0.55000000000000004">
      <c r="A1581" s="15">
        <v>41878</v>
      </c>
      <c r="B1581">
        <v>60.462200000000003</v>
      </c>
    </row>
    <row r="1582" spans="1:2" x14ac:dyDescent="0.55000000000000004">
      <c r="A1582" s="15">
        <v>41877</v>
      </c>
      <c r="B1582">
        <v>60.445500000000003</v>
      </c>
    </row>
    <row r="1583" spans="1:2" x14ac:dyDescent="0.55000000000000004">
      <c r="A1583" s="15">
        <v>41876</v>
      </c>
      <c r="B1583">
        <v>60.541200000000003</v>
      </c>
    </row>
    <row r="1584" spans="1:2" x14ac:dyDescent="0.55000000000000004">
      <c r="A1584" s="15">
        <v>41875</v>
      </c>
      <c r="B1584">
        <v>60.517400000000002</v>
      </c>
    </row>
    <row r="1585" spans="1:2" x14ac:dyDescent="0.55000000000000004">
      <c r="A1585" s="15">
        <v>41874</v>
      </c>
      <c r="B1585">
        <v>60.473999999999997</v>
      </c>
    </row>
    <row r="1586" spans="1:2" x14ac:dyDescent="0.55000000000000004">
      <c r="A1586" s="15">
        <v>41873</v>
      </c>
      <c r="B1586">
        <v>60.515099999999997</v>
      </c>
    </row>
    <row r="1587" spans="1:2" x14ac:dyDescent="0.55000000000000004">
      <c r="A1587" s="15">
        <v>41872</v>
      </c>
      <c r="B1587">
        <v>60.6892</v>
      </c>
    </row>
    <row r="1588" spans="1:2" x14ac:dyDescent="0.55000000000000004">
      <c r="A1588" s="15">
        <v>41871</v>
      </c>
      <c r="B1588">
        <v>60.634999999999998</v>
      </c>
    </row>
    <row r="1589" spans="1:2" x14ac:dyDescent="0.55000000000000004">
      <c r="A1589" s="15">
        <v>41870</v>
      </c>
      <c r="B1589">
        <v>60.714799999999997</v>
      </c>
    </row>
    <row r="1590" spans="1:2" x14ac:dyDescent="0.55000000000000004">
      <c r="A1590" s="15">
        <v>41869</v>
      </c>
      <c r="B1590">
        <v>60.824199999999998</v>
      </c>
    </row>
    <row r="1591" spans="1:2" x14ac:dyDescent="0.55000000000000004">
      <c r="A1591" s="15">
        <v>41868</v>
      </c>
      <c r="B1591">
        <v>60.878999999999998</v>
      </c>
    </row>
    <row r="1592" spans="1:2" x14ac:dyDescent="0.55000000000000004">
      <c r="A1592" s="15">
        <v>41867</v>
      </c>
      <c r="B1592">
        <v>60.900399999999998</v>
      </c>
    </row>
    <row r="1593" spans="1:2" x14ac:dyDescent="0.55000000000000004">
      <c r="A1593" s="15">
        <v>41866</v>
      </c>
      <c r="B1593">
        <v>60.908799999999999</v>
      </c>
    </row>
    <row r="1594" spans="1:2" x14ac:dyDescent="0.55000000000000004">
      <c r="A1594" s="15">
        <v>41865</v>
      </c>
      <c r="B1594">
        <v>60.841700000000003</v>
      </c>
    </row>
    <row r="1595" spans="1:2" x14ac:dyDescent="0.55000000000000004">
      <c r="A1595" s="15">
        <v>41864</v>
      </c>
      <c r="B1595">
        <v>61.167400000000001</v>
      </c>
    </row>
    <row r="1596" spans="1:2" x14ac:dyDescent="0.55000000000000004">
      <c r="A1596" s="15">
        <v>41863</v>
      </c>
      <c r="B1596">
        <v>61.093899999999998</v>
      </c>
    </row>
    <row r="1597" spans="1:2" x14ac:dyDescent="0.55000000000000004">
      <c r="A1597" s="15">
        <v>41862</v>
      </c>
      <c r="B1597">
        <v>61.157200000000003</v>
      </c>
    </row>
    <row r="1598" spans="1:2" x14ac:dyDescent="0.55000000000000004">
      <c r="A1598" s="15">
        <v>41861</v>
      </c>
      <c r="B1598">
        <v>61.132599999999996</v>
      </c>
    </row>
    <row r="1599" spans="1:2" x14ac:dyDescent="0.55000000000000004">
      <c r="A1599" s="15">
        <v>41860</v>
      </c>
      <c r="B1599">
        <v>61.1798</v>
      </c>
    </row>
    <row r="1600" spans="1:2" x14ac:dyDescent="0.55000000000000004">
      <c r="A1600" s="15">
        <v>41859</v>
      </c>
      <c r="B1600">
        <v>61.178199999999997</v>
      </c>
    </row>
    <row r="1601" spans="1:2" x14ac:dyDescent="0.55000000000000004">
      <c r="A1601" s="15">
        <v>41858</v>
      </c>
      <c r="B1601">
        <v>61.270600000000002</v>
      </c>
    </row>
    <row r="1602" spans="1:2" x14ac:dyDescent="0.55000000000000004">
      <c r="A1602" s="15">
        <v>41857</v>
      </c>
      <c r="B1602">
        <v>61.384799999999998</v>
      </c>
    </row>
    <row r="1603" spans="1:2" x14ac:dyDescent="0.55000000000000004">
      <c r="A1603" s="15">
        <v>41856</v>
      </c>
      <c r="B1603">
        <v>60.886600000000001</v>
      </c>
    </row>
    <row r="1604" spans="1:2" x14ac:dyDescent="0.55000000000000004">
      <c r="A1604" s="15">
        <v>41855</v>
      </c>
      <c r="B1604">
        <v>60.931600000000003</v>
      </c>
    </row>
    <row r="1605" spans="1:2" x14ac:dyDescent="0.55000000000000004">
      <c r="A1605" s="15">
        <v>41854</v>
      </c>
      <c r="B1605">
        <v>61.0764</v>
      </c>
    </row>
    <row r="1606" spans="1:2" x14ac:dyDescent="0.55000000000000004">
      <c r="A1606" s="15">
        <v>41853</v>
      </c>
      <c r="B1606">
        <v>60.976500000000001</v>
      </c>
    </row>
    <row r="1607" spans="1:2" x14ac:dyDescent="0.55000000000000004">
      <c r="A1607" s="15">
        <v>41852</v>
      </c>
      <c r="B1607">
        <v>60.829000000000001</v>
      </c>
    </row>
    <row r="1608" spans="1:2" x14ac:dyDescent="0.55000000000000004">
      <c r="A1608" s="15">
        <v>41851</v>
      </c>
      <c r="B1608">
        <v>60.470999999999997</v>
      </c>
    </row>
    <row r="1609" spans="1:2" x14ac:dyDescent="0.55000000000000004">
      <c r="A1609" s="15">
        <v>41850</v>
      </c>
      <c r="B1609">
        <v>60.129199999999997</v>
      </c>
    </row>
    <row r="1610" spans="1:2" x14ac:dyDescent="0.55000000000000004">
      <c r="A1610" s="15">
        <v>41849</v>
      </c>
      <c r="B1610">
        <v>60.087299999999999</v>
      </c>
    </row>
    <row r="1611" spans="1:2" x14ac:dyDescent="0.55000000000000004">
      <c r="A1611" s="15">
        <v>41848</v>
      </c>
      <c r="B1611">
        <v>60.057000000000002</v>
      </c>
    </row>
    <row r="1612" spans="1:2" x14ac:dyDescent="0.55000000000000004">
      <c r="A1612" s="15">
        <v>41847</v>
      </c>
      <c r="B1612">
        <v>60.0214</v>
      </c>
    </row>
    <row r="1613" spans="1:2" x14ac:dyDescent="0.55000000000000004">
      <c r="A1613" s="15">
        <v>41846</v>
      </c>
      <c r="B1613">
        <v>60.046500000000002</v>
      </c>
    </row>
    <row r="1614" spans="1:2" x14ac:dyDescent="0.55000000000000004">
      <c r="A1614" s="15">
        <v>41845</v>
      </c>
      <c r="B1614">
        <v>60.0396</v>
      </c>
    </row>
    <row r="1615" spans="1:2" x14ac:dyDescent="0.55000000000000004">
      <c r="A1615" s="15">
        <v>41844</v>
      </c>
      <c r="B1615">
        <v>60.088200000000001</v>
      </c>
    </row>
    <row r="1616" spans="1:2" x14ac:dyDescent="0.55000000000000004">
      <c r="A1616" s="15">
        <v>41843</v>
      </c>
      <c r="B1616">
        <v>60.066800000000001</v>
      </c>
    </row>
    <row r="1617" spans="1:2" x14ac:dyDescent="0.55000000000000004">
      <c r="A1617" s="15">
        <v>41842</v>
      </c>
      <c r="B1617">
        <v>60.148899999999998</v>
      </c>
    </row>
    <row r="1618" spans="1:2" x14ac:dyDescent="0.55000000000000004">
      <c r="A1618" s="15">
        <v>41841</v>
      </c>
      <c r="B1618">
        <v>60.244900000000001</v>
      </c>
    </row>
    <row r="1619" spans="1:2" x14ac:dyDescent="0.55000000000000004">
      <c r="A1619" s="15">
        <v>41840</v>
      </c>
      <c r="B1619">
        <v>59.772300000000001</v>
      </c>
    </row>
    <row r="1620" spans="1:2" x14ac:dyDescent="0.55000000000000004">
      <c r="A1620" s="15">
        <v>41839</v>
      </c>
      <c r="B1620">
        <v>59.799399999999999</v>
      </c>
    </row>
    <row r="1621" spans="1:2" x14ac:dyDescent="0.55000000000000004">
      <c r="A1621" s="15">
        <v>41838</v>
      </c>
      <c r="B1621">
        <v>60.260899999999999</v>
      </c>
    </row>
    <row r="1622" spans="1:2" x14ac:dyDescent="0.55000000000000004">
      <c r="A1622" s="15">
        <v>41837</v>
      </c>
      <c r="B1622">
        <v>60.145600000000002</v>
      </c>
    </row>
    <row r="1623" spans="1:2" x14ac:dyDescent="0.55000000000000004">
      <c r="A1623" s="15">
        <v>41836</v>
      </c>
      <c r="B1623">
        <v>60.094700000000003</v>
      </c>
    </row>
    <row r="1624" spans="1:2" x14ac:dyDescent="0.55000000000000004">
      <c r="A1624" s="15">
        <v>41835</v>
      </c>
      <c r="B1624">
        <v>60.109200000000001</v>
      </c>
    </row>
    <row r="1625" spans="1:2" x14ac:dyDescent="0.55000000000000004">
      <c r="A1625" s="15">
        <v>41834</v>
      </c>
      <c r="B1625">
        <v>60.083300000000001</v>
      </c>
    </row>
    <row r="1626" spans="1:2" x14ac:dyDescent="0.55000000000000004">
      <c r="A1626" s="15">
        <v>41833</v>
      </c>
      <c r="B1626">
        <v>60.049900000000001</v>
      </c>
    </row>
    <row r="1627" spans="1:2" x14ac:dyDescent="0.55000000000000004">
      <c r="A1627" s="15">
        <v>41832</v>
      </c>
      <c r="B1627">
        <v>60.070399999999999</v>
      </c>
    </row>
    <row r="1628" spans="1:2" x14ac:dyDescent="0.55000000000000004">
      <c r="A1628" s="15">
        <v>41831</v>
      </c>
      <c r="B1628">
        <v>60.021999999999998</v>
      </c>
    </row>
    <row r="1629" spans="1:2" x14ac:dyDescent="0.55000000000000004">
      <c r="A1629" s="15">
        <v>41830</v>
      </c>
      <c r="B1629">
        <v>60.108400000000003</v>
      </c>
    </row>
    <row r="1630" spans="1:2" x14ac:dyDescent="0.55000000000000004">
      <c r="A1630" s="15">
        <v>41829</v>
      </c>
      <c r="B1630">
        <v>59.771099999999997</v>
      </c>
    </row>
    <row r="1631" spans="1:2" x14ac:dyDescent="0.55000000000000004">
      <c r="A1631" s="15">
        <v>41828</v>
      </c>
      <c r="B1631">
        <v>59.778799999999997</v>
      </c>
    </row>
    <row r="1632" spans="1:2" x14ac:dyDescent="0.55000000000000004">
      <c r="A1632" s="15">
        <v>41827</v>
      </c>
      <c r="B1632">
        <v>59.9069</v>
      </c>
    </row>
    <row r="1633" spans="1:2" x14ac:dyDescent="0.55000000000000004">
      <c r="A1633" s="15">
        <v>41826</v>
      </c>
      <c r="B1633">
        <v>59.759599999999999</v>
      </c>
    </row>
    <row r="1634" spans="1:2" x14ac:dyDescent="0.55000000000000004">
      <c r="A1634" s="15">
        <v>41825</v>
      </c>
      <c r="B1634">
        <v>59.7361</v>
      </c>
    </row>
    <row r="1635" spans="1:2" x14ac:dyDescent="0.55000000000000004">
      <c r="A1635" s="15">
        <v>41824</v>
      </c>
      <c r="B1635">
        <v>59.729399999999998</v>
      </c>
    </row>
    <row r="1636" spans="1:2" x14ac:dyDescent="0.55000000000000004">
      <c r="A1636" s="15">
        <v>41823</v>
      </c>
      <c r="B1636">
        <v>59.746600000000001</v>
      </c>
    </row>
    <row r="1637" spans="1:2" x14ac:dyDescent="0.55000000000000004">
      <c r="A1637" s="15">
        <v>41822</v>
      </c>
      <c r="B1637">
        <v>59.775799999999997</v>
      </c>
    </row>
    <row r="1638" spans="1:2" x14ac:dyDescent="0.55000000000000004">
      <c r="A1638" s="15">
        <v>41821</v>
      </c>
      <c r="B1638">
        <v>60.046100000000003</v>
      </c>
    </row>
    <row r="1639" spans="1:2" x14ac:dyDescent="0.55000000000000004">
      <c r="A1639" s="15">
        <v>41820</v>
      </c>
      <c r="B1639">
        <v>60.092300000000002</v>
      </c>
    </row>
    <row r="1640" spans="1:2" x14ac:dyDescent="0.55000000000000004">
      <c r="A1640" s="15">
        <v>41819</v>
      </c>
      <c r="B1640">
        <v>60.043100000000003</v>
      </c>
    </row>
    <row r="1641" spans="1:2" x14ac:dyDescent="0.55000000000000004">
      <c r="A1641" s="15">
        <v>41818</v>
      </c>
      <c r="B1641">
        <v>60.033499999999997</v>
      </c>
    </row>
    <row r="1642" spans="1:2" x14ac:dyDescent="0.55000000000000004">
      <c r="A1642" s="15">
        <v>41817</v>
      </c>
      <c r="B1642">
        <v>60.046199999999999</v>
      </c>
    </row>
    <row r="1643" spans="1:2" x14ac:dyDescent="0.55000000000000004">
      <c r="A1643" s="15">
        <v>41816</v>
      </c>
      <c r="B1643">
        <v>60.184600000000003</v>
      </c>
    </row>
    <row r="1644" spans="1:2" x14ac:dyDescent="0.55000000000000004">
      <c r="A1644" s="15">
        <v>41815</v>
      </c>
      <c r="B1644">
        <v>60.089199999999998</v>
      </c>
    </row>
    <row r="1645" spans="1:2" x14ac:dyDescent="0.55000000000000004">
      <c r="A1645" s="15">
        <v>41814</v>
      </c>
      <c r="B1645">
        <v>60.171199999999999</v>
      </c>
    </row>
    <row r="1646" spans="1:2" x14ac:dyDescent="0.55000000000000004">
      <c r="A1646" s="15">
        <v>41813</v>
      </c>
      <c r="B1646">
        <v>60.1601</v>
      </c>
    </row>
    <row r="1647" spans="1:2" x14ac:dyDescent="0.55000000000000004">
      <c r="A1647" s="15">
        <v>41812</v>
      </c>
      <c r="B1647">
        <v>60.180999999999997</v>
      </c>
    </row>
    <row r="1648" spans="1:2" x14ac:dyDescent="0.55000000000000004">
      <c r="A1648" s="15">
        <v>41811</v>
      </c>
      <c r="B1648">
        <v>60.186999999999998</v>
      </c>
    </row>
    <row r="1649" spans="1:2" x14ac:dyDescent="0.55000000000000004">
      <c r="A1649" s="15">
        <v>41810</v>
      </c>
      <c r="B1649">
        <v>60.143099999999997</v>
      </c>
    </row>
    <row r="1650" spans="1:2" x14ac:dyDescent="0.55000000000000004">
      <c r="A1650" s="15">
        <v>41809</v>
      </c>
      <c r="B1650">
        <v>60.115099999999998</v>
      </c>
    </row>
    <row r="1651" spans="1:2" x14ac:dyDescent="0.55000000000000004">
      <c r="A1651" s="15">
        <v>41808</v>
      </c>
      <c r="B1651">
        <v>60.258200000000002</v>
      </c>
    </row>
    <row r="1652" spans="1:2" x14ac:dyDescent="0.55000000000000004">
      <c r="A1652" s="15">
        <v>41807</v>
      </c>
      <c r="B1652">
        <v>60.194800000000001</v>
      </c>
    </row>
    <row r="1653" spans="1:2" x14ac:dyDescent="0.55000000000000004">
      <c r="A1653" s="15">
        <v>41806</v>
      </c>
      <c r="B1653">
        <v>60.083100000000002</v>
      </c>
    </row>
    <row r="1654" spans="1:2" x14ac:dyDescent="0.55000000000000004">
      <c r="A1654" s="15">
        <v>41805</v>
      </c>
      <c r="B1654">
        <v>59.7288</v>
      </c>
    </row>
    <row r="1655" spans="1:2" x14ac:dyDescent="0.55000000000000004">
      <c r="A1655" s="15">
        <v>41804</v>
      </c>
      <c r="B1655">
        <v>59.676499999999997</v>
      </c>
    </row>
    <row r="1656" spans="1:2" x14ac:dyDescent="0.55000000000000004">
      <c r="A1656" s="15">
        <v>41803</v>
      </c>
      <c r="B1656">
        <v>59.619399999999999</v>
      </c>
    </row>
    <row r="1657" spans="1:2" x14ac:dyDescent="0.55000000000000004">
      <c r="A1657" s="15">
        <v>41802</v>
      </c>
      <c r="B1657">
        <v>59.278100000000002</v>
      </c>
    </row>
    <row r="1658" spans="1:2" x14ac:dyDescent="0.55000000000000004">
      <c r="A1658" s="15">
        <v>41801</v>
      </c>
      <c r="B1658">
        <v>59.275199999999998</v>
      </c>
    </row>
    <row r="1659" spans="1:2" x14ac:dyDescent="0.55000000000000004">
      <c r="A1659" s="15">
        <v>41800</v>
      </c>
      <c r="B1659">
        <v>59.188499999999998</v>
      </c>
    </row>
    <row r="1660" spans="1:2" x14ac:dyDescent="0.55000000000000004">
      <c r="A1660" s="15">
        <v>41799</v>
      </c>
      <c r="B1660">
        <v>59.129800000000003</v>
      </c>
    </row>
    <row r="1661" spans="1:2" x14ac:dyDescent="0.55000000000000004">
      <c r="A1661" s="15">
        <v>41798</v>
      </c>
      <c r="B1661">
        <v>59.076500000000003</v>
      </c>
    </row>
    <row r="1662" spans="1:2" x14ac:dyDescent="0.55000000000000004">
      <c r="A1662" s="15">
        <v>41797</v>
      </c>
      <c r="B1662">
        <v>59.004899999999999</v>
      </c>
    </row>
    <row r="1663" spans="1:2" x14ac:dyDescent="0.55000000000000004">
      <c r="A1663" s="15">
        <v>41796</v>
      </c>
      <c r="B1663">
        <v>59.044800000000002</v>
      </c>
    </row>
    <row r="1664" spans="1:2" x14ac:dyDescent="0.55000000000000004">
      <c r="A1664" s="15">
        <v>41795</v>
      </c>
      <c r="B1664">
        <v>59.186399999999999</v>
      </c>
    </row>
    <row r="1665" spans="1:2" x14ac:dyDescent="0.55000000000000004">
      <c r="A1665" s="15">
        <v>41794</v>
      </c>
      <c r="B1665">
        <v>59.281999999999996</v>
      </c>
    </row>
    <row r="1666" spans="1:2" x14ac:dyDescent="0.55000000000000004">
      <c r="A1666" s="15">
        <v>41793</v>
      </c>
      <c r="B1666">
        <v>59.309399999999997</v>
      </c>
    </row>
    <row r="1667" spans="1:2" x14ac:dyDescent="0.55000000000000004">
      <c r="A1667" s="15">
        <v>41792</v>
      </c>
      <c r="B1667">
        <v>59.171599999999998</v>
      </c>
    </row>
    <row r="1668" spans="1:2" x14ac:dyDescent="0.55000000000000004">
      <c r="A1668" s="15">
        <v>41791</v>
      </c>
      <c r="B1668">
        <v>59.214399999999998</v>
      </c>
    </row>
    <row r="1669" spans="1:2" x14ac:dyDescent="0.55000000000000004">
      <c r="A1669" s="15">
        <v>41790</v>
      </c>
      <c r="B1669">
        <v>59.163800000000002</v>
      </c>
    </row>
    <row r="1670" spans="1:2" x14ac:dyDescent="0.55000000000000004">
      <c r="A1670" s="15">
        <v>41789</v>
      </c>
      <c r="B1670">
        <v>59.126600000000003</v>
      </c>
    </row>
    <row r="1671" spans="1:2" x14ac:dyDescent="0.55000000000000004">
      <c r="A1671" s="15">
        <v>41788</v>
      </c>
      <c r="B1671">
        <v>58.918199999999999</v>
      </c>
    </row>
    <row r="1672" spans="1:2" x14ac:dyDescent="0.55000000000000004">
      <c r="A1672" s="15">
        <v>41787</v>
      </c>
      <c r="B1672">
        <v>58.899299999999997</v>
      </c>
    </row>
    <row r="1673" spans="1:2" x14ac:dyDescent="0.55000000000000004">
      <c r="A1673" s="15">
        <v>41786</v>
      </c>
      <c r="B1673">
        <v>58.929099999999998</v>
      </c>
    </row>
    <row r="1674" spans="1:2" x14ac:dyDescent="0.55000000000000004">
      <c r="A1674" s="15">
        <v>41785</v>
      </c>
      <c r="B1674">
        <v>58.629899999999999</v>
      </c>
    </row>
    <row r="1675" spans="1:2" x14ac:dyDescent="0.55000000000000004">
      <c r="A1675" s="15">
        <v>41784</v>
      </c>
      <c r="B1675">
        <v>58.465000000000003</v>
      </c>
    </row>
    <row r="1676" spans="1:2" x14ac:dyDescent="0.55000000000000004">
      <c r="A1676" s="15">
        <v>41783</v>
      </c>
      <c r="B1676">
        <v>58.428400000000003</v>
      </c>
    </row>
    <row r="1677" spans="1:2" x14ac:dyDescent="0.55000000000000004">
      <c r="A1677" s="15">
        <v>41782</v>
      </c>
      <c r="B1677">
        <v>58.4465</v>
      </c>
    </row>
    <row r="1678" spans="1:2" x14ac:dyDescent="0.55000000000000004">
      <c r="A1678" s="15">
        <v>41781</v>
      </c>
      <c r="B1678">
        <v>58.395600000000002</v>
      </c>
    </row>
    <row r="1679" spans="1:2" x14ac:dyDescent="0.55000000000000004">
      <c r="A1679" s="15">
        <v>41780</v>
      </c>
      <c r="B1679">
        <v>58.677100000000003</v>
      </c>
    </row>
    <row r="1680" spans="1:2" x14ac:dyDescent="0.55000000000000004">
      <c r="A1680" s="15">
        <v>41779</v>
      </c>
      <c r="B1680">
        <v>58.567900000000002</v>
      </c>
    </row>
    <row r="1681" spans="1:2" x14ac:dyDescent="0.55000000000000004">
      <c r="A1681" s="15">
        <v>41778</v>
      </c>
      <c r="B1681">
        <v>58.444099999999999</v>
      </c>
    </row>
    <row r="1682" spans="1:2" x14ac:dyDescent="0.55000000000000004">
      <c r="A1682" s="15">
        <v>41777</v>
      </c>
      <c r="B1682">
        <v>58.577199999999998</v>
      </c>
    </row>
    <row r="1683" spans="1:2" x14ac:dyDescent="0.55000000000000004">
      <c r="A1683" s="15">
        <v>41776</v>
      </c>
      <c r="B1683">
        <v>58.6753</v>
      </c>
    </row>
    <row r="1684" spans="1:2" x14ac:dyDescent="0.55000000000000004">
      <c r="A1684" s="15">
        <v>41775</v>
      </c>
      <c r="B1684">
        <v>58.7639</v>
      </c>
    </row>
    <row r="1685" spans="1:2" x14ac:dyDescent="0.55000000000000004">
      <c r="A1685" s="15">
        <v>41774</v>
      </c>
      <c r="B1685">
        <v>59.399500000000003</v>
      </c>
    </row>
    <row r="1686" spans="1:2" x14ac:dyDescent="0.55000000000000004">
      <c r="A1686" s="15">
        <v>41773</v>
      </c>
      <c r="B1686">
        <v>59.526400000000002</v>
      </c>
    </row>
    <row r="1687" spans="1:2" x14ac:dyDescent="0.55000000000000004">
      <c r="A1687" s="15">
        <v>41772</v>
      </c>
      <c r="B1687">
        <v>59.531399999999998</v>
      </c>
    </row>
    <row r="1688" spans="1:2" x14ac:dyDescent="0.55000000000000004">
      <c r="A1688" s="15">
        <v>41771</v>
      </c>
      <c r="B1688">
        <v>59.888199999999998</v>
      </c>
    </row>
    <row r="1689" spans="1:2" x14ac:dyDescent="0.55000000000000004">
      <c r="A1689" s="15">
        <v>41770</v>
      </c>
      <c r="B1689">
        <v>59.881700000000002</v>
      </c>
    </row>
    <row r="1690" spans="1:2" x14ac:dyDescent="0.55000000000000004">
      <c r="A1690" s="15">
        <v>41769</v>
      </c>
      <c r="B1690">
        <v>59.921399999999998</v>
      </c>
    </row>
    <row r="1691" spans="1:2" x14ac:dyDescent="0.55000000000000004">
      <c r="A1691" s="15">
        <v>41768</v>
      </c>
      <c r="B1691">
        <v>59.921999999999997</v>
      </c>
    </row>
    <row r="1692" spans="1:2" x14ac:dyDescent="0.55000000000000004">
      <c r="A1692" s="15">
        <v>41767</v>
      </c>
      <c r="B1692">
        <v>59.939799999999998</v>
      </c>
    </row>
    <row r="1693" spans="1:2" x14ac:dyDescent="0.55000000000000004">
      <c r="A1693" s="15">
        <v>41766</v>
      </c>
      <c r="B1693">
        <v>60.041600000000003</v>
      </c>
    </row>
    <row r="1694" spans="1:2" x14ac:dyDescent="0.55000000000000004">
      <c r="A1694" s="15">
        <v>41765</v>
      </c>
      <c r="B1694">
        <v>60.037100000000002</v>
      </c>
    </row>
    <row r="1695" spans="1:2" x14ac:dyDescent="0.55000000000000004">
      <c r="A1695" s="15">
        <v>41764</v>
      </c>
      <c r="B1695">
        <v>60.180900000000001</v>
      </c>
    </row>
    <row r="1696" spans="1:2" x14ac:dyDescent="0.55000000000000004">
      <c r="A1696" s="15">
        <v>41763</v>
      </c>
      <c r="B1696">
        <v>60.087499999999999</v>
      </c>
    </row>
    <row r="1697" spans="1:2" x14ac:dyDescent="0.55000000000000004">
      <c r="A1697" s="15">
        <v>41762</v>
      </c>
      <c r="B1697">
        <v>60.0961</v>
      </c>
    </row>
    <row r="1698" spans="1:2" x14ac:dyDescent="0.55000000000000004">
      <c r="A1698" s="15">
        <v>41761</v>
      </c>
      <c r="B1698">
        <v>60.105600000000003</v>
      </c>
    </row>
    <row r="1699" spans="1:2" x14ac:dyDescent="0.55000000000000004">
      <c r="A1699" s="15">
        <v>41760</v>
      </c>
      <c r="B1699">
        <v>60.2864</v>
      </c>
    </row>
    <row r="1700" spans="1:2" x14ac:dyDescent="0.55000000000000004">
      <c r="A1700" s="15">
        <v>41759</v>
      </c>
      <c r="B1700">
        <v>60.361699999999999</v>
      </c>
    </row>
    <row r="1701" spans="1:2" x14ac:dyDescent="0.55000000000000004">
      <c r="A1701" s="15">
        <v>41758</v>
      </c>
      <c r="B1701">
        <v>60.468699999999998</v>
      </c>
    </row>
    <row r="1702" spans="1:2" x14ac:dyDescent="0.55000000000000004">
      <c r="A1702" s="15">
        <v>41757</v>
      </c>
      <c r="B1702">
        <v>60.663600000000002</v>
      </c>
    </row>
    <row r="1703" spans="1:2" x14ac:dyDescent="0.55000000000000004">
      <c r="A1703" s="15">
        <v>41756</v>
      </c>
      <c r="B1703">
        <v>60.674900000000001</v>
      </c>
    </row>
    <row r="1704" spans="1:2" x14ac:dyDescent="0.55000000000000004">
      <c r="A1704" s="15">
        <v>41755</v>
      </c>
      <c r="B1704">
        <v>60.700400000000002</v>
      </c>
    </row>
    <row r="1705" spans="1:2" x14ac:dyDescent="0.55000000000000004">
      <c r="A1705" s="15">
        <v>41754</v>
      </c>
      <c r="B1705">
        <v>60.739800000000002</v>
      </c>
    </row>
    <row r="1706" spans="1:2" x14ac:dyDescent="0.55000000000000004">
      <c r="A1706" s="15">
        <v>41753</v>
      </c>
      <c r="B1706">
        <v>61.089500000000001</v>
      </c>
    </row>
    <row r="1707" spans="1:2" x14ac:dyDescent="0.55000000000000004">
      <c r="A1707" s="15">
        <v>41752</v>
      </c>
      <c r="B1707">
        <v>61.026400000000002</v>
      </c>
    </row>
    <row r="1708" spans="1:2" x14ac:dyDescent="0.55000000000000004">
      <c r="A1708" s="15">
        <v>41751</v>
      </c>
      <c r="B1708">
        <v>60.712400000000002</v>
      </c>
    </row>
    <row r="1709" spans="1:2" x14ac:dyDescent="0.55000000000000004">
      <c r="A1709" s="15">
        <v>41750</v>
      </c>
      <c r="B1709">
        <v>60.443600000000004</v>
      </c>
    </row>
    <row r="1710" spans="1:2" x14ac:dyDescent="0.55000000000000004">
      <c r="A1710" s="15">
        <v>41749</v>
      </c>
      <c r="B1710">
        <v>60.325000000000003</v>
      </c>
    </row>
    <row r="1711" spans="1:2" x14ac:dyDescent="0.55000000000000004">
      <c r="A1711" s="15">
        <v>41748</v>
      </c>
      <c r="B1711">
        <v>60.304900000000004</v>
      </c>
    </row>
    <row r="1712" spans="1:2" x14ac:dyDescent="0.55000000000000004">
      <c r="A1712" s="15">
        <v>41747</v>
      </c>
      <c r="B1712">
        <v>60.313099999999999</v>
      </c>
    </row>
    <row r="1713" spans="1:2" x14ac:dyDescent="0.55000000000000004">
      <c r="A1713" s="15">
        <v>41746</v>
      </c>
      <c r="B1713">
        <v>60.311199999999999</v>
      </c>
    </row>
    <row r="1714" spans="1:2" x14ac:dyDescent="0.55000000000000004">
      <c r="A1714" s="15">
        <v>41745</v>
      </c>
      <c r="B1714">
        <v>60.362900000000003</v>
      </c>
    </row>
    <row r="1715" spans="1:2" x14ac:dyDescent="0.55000000000000004">
      <c r="A1715" s="15">
        <v>41744</v>
      </c>
      <c r="B1715">
        <v>60.306699999999999</v>
      </c>
    </row>
    <row r="1716" spans="1:2" x14ac:dyDescent="0.55000000000000004">
      <c r="A1716" s="15">
        <v>41743</v>
      </c>
      <c r="B1716">
        <v>60.2682</v>
      </c>
    </row>
    <row r="1717" spans="1:2" x14ac:dyDescent="0.55000000000000004">
      <c r="A1717" s="15">
        <v>41742</v>
      </c>
      <c r="B1717">
        <v>60.297400000000003</v>
      </c>
    </row>
    <row r="1718" spans="1:2" x14ac:dyDescent="0.55000000000000004">
      <c r="A1718" s="15">
        <v>41741</v>
      </c>
      <c r="B1718">
        <v>60.302199999999999</v>
      </c>
    </row>
    <row r="1719" spans="1:2" x14ac:dyDescent="0.55000000000000004">
      <c r="A1719" s="15">
        <v>41740</v>
      </c>
      <c r="B1719">
        <v>60.266100000000002</v>
      </c>
    </row>
    <row r="1720" spans="1:2" x14ac:dyDescent="0.55000000000000004">
      <c r="A1720" s="15">
        <v>41739</v>
      </c>
      <c r="B1720">
        <v>60.0944</v>
      </c>
    </row>
    <row r="1721" spans="1:2" x14ac:dyDescent="0.55000000000000004">
      <c r="A1721" s="15">
        <v>41738</v>
      </c>
      <c r="B1721">
        <v>60.160200000000003</v>
      </c>
    </row>
    <row r="1722" spans="1:2" x14ac:dyDescent="0.55000000000000004">
      <c r="A1722" s="15">
        <v>41737</v>
      </c>
      <c r="B1722">
        <v>60.1158</v>
      </c>
    </row>
    <row r="1723" spans="1:2" x14ac:dyDescent="0.55000000000000004">
      <c r="A1723" s="15">
        <v>41736</v>
      </c>
      <c r="B1723">
        <v>60.070300000000003</v>
      </c>
    </row>
    <row r="1724" spans="1:2" x14ac:dyDescent="0.55000000000000004">
      <c r="A1724" s="15">
        <v>41735</v>
      </c>
      <c r="B1724">
        <v>59.952199999999998</v>
      </c>
    </row>
    <row r="1725" spans="1:2" x14ac:dyDescent="0.55000000000000004">
      <c r="A1725" s="15">
        <v>41734</v>
      </c>
      <c r="B1725">
        <v>60.014099999999999</v>
      </c>
    </row>
    <row r="1726" spans="1:2" x14ac:dyDescent="0.55000000000000004">
      <c r="A1726" s="15">
        <v>41733</v>
      </c>
      <c r="B1726">
        <v>60.008600000000001</v>
      </c>
    </row>
    <row r="1727" spans="1:2" x14ac:dyDescent="0.55000000000000004">
      <c r="A1727" s="15">
        <v>41732</v>
      </c>
      <c r="B1727">
        <v>60.1066</v>
      </c>
    </row>
    <row r="1728" spans="1:2" x14ac:dyDescent="0.55000000000000004">
      <c r="A1728" s="15">
        <v>41731</v>
      </c>
      <c r="B1728">
        <v>59.920499999999997</v>
      </c>
    </row>
    <row r="1729" spans="1:2" x14ac:dyDescent="0.55000000000000004">
      <c r="A1729" s="15">
        <v>41730</v>
      </c>
      <c r="B1729">
        <v>59.938000000000002</v>
      </c>
    </row>
    <row r="1730" spans="1:2" x14ac:dyDescent="0.55000000000000004">
      <c r="A1730" s="15">
        <v>41729</v>
      </c>
      <c r="B1730">
        <v>59.937600000000003</v>
      </c>
    </row>
    <row r="1731" spans="1:2" x14ac:dyDescent="0.55000000000000004">
      <c r="A1731" s="15">
        <v>41728</v>
      </c>
      <c r="B1731">
        <v>59.8628</v>
      </c>
    </row>
    <row r="1732" spans="1:2" x14ac:dyDescent="0.55000000000000004">
      <c r="A1732" s="15">
        <v>41727</v>
      </c>
      <c r="B1732">
        <v>59.885899999999999</v>
      </c>
    </row>
    <row r="1733" spans="1:2" x14ac:dyDescent="0.55000000000000004">
      <c r="A1733" s="15">
        <v>41726</v>
      </c>
      <c r="B1733">
        <v>59.930399999999999</v>
      </c>
    </row>
    <row r="1734" spans="1:2" x14ac:dyDescent="0.55000000000000004">
      <c r="A1734" s="15">
        <v>41725</v>
      </c>
      <c r="B1734">
        <v>60.257300000000001</v>
      </c>
    </row>
    <row r="1735" spans="1:2" x14ac:dyDescent="0.55000000000000004">
      <c r="A1735" s="15">
        <v>41724</v>
      </c>
      <c r="B1735">
        <v>60.216999999999999</v>
      </c>
    </row>
    <row r="1736" spans="1:2" x14ac:dyDescent="0.55000000000000004">
      <c r="A1736" s="15">
        <v>41723</v>
      </c>
      <c r="B1736">
        <v>60.501600000000003</v>
      </c>
    </row>
    <row r="1737" spans="1:2" x14ac:dyDescent="0.55000000000000004">
      <c r="A1737" s="15">
        <v>41722</v>
      </c>
      <c r="B1737">
        <v>60.788499999999999</v>
      </c>
    </row>
    <row r="1738" spans="1:2" x14ac:dyDescent="0.55000000000000004">
      <c r="A1738" s="15">
        <v>41721</v>
      </c>
      <c r="B1738">
        <v>60.957999999999998</v>
      </c>
    </row>
    <row r="1739" spans="1:2" x14ac:dyDescent="0.55000000000000004">
      <c r="A1739" s="15">
        <v>41720</v>
      </c>
      <c r="B1739">
        <v>61.004100000000001</v>
      </c>
    </row>
    <row r="1740" spans="1:2" x14ac:dyDescent="0.55000000000000004">
      <c r="A1740" s="15">
        <v>41719</v>
      </c>
      <c r="B1740">
        <v>61.049799999999998</v>
      </c>
    </row>
    <row r="1741" spans="1:2" x14ac:dyDescent="0.55000000000000004">
      <c r="A1741" s="15">
        <v>41718</v>
      </c>
      <c r="B1741">
        <v>61.2851</v>
      </c>
    </row>
    <row r="1742" spans="1:2" x14ac:dyDescent="0.55000000000000004">
      <c r="A1742" s="15">
        <v>41717</v>
      </c>
      <c r="B1742">
        <v>61.012300000000003</v>
      </c>
    </row>
    <row r="1743" spans="1:2" x14ac:dyDescent="0.55000000000000004">
      <c r="A1743" s="15">
        <v>41716</v>
      </c>
      <c r="B1743">
        <v>61.156999999999996</v>
      </c>
    </row>
    <row r="1744" spans="1:2" x14ac:dyDescent="0.55000000000000004">
      <c r="A1744" s="15">
        <v>41715</v>
      </c>
      <c r="B1744">
        <v>61.140700000000002</v>
      </c>
    </row>
    <row r="1745" spans="1:2" x14ac:dyDescent="0.55000000000000004">
      <c r="A1745" s="15">
        <v>41714</v>
      </c>
      <c r="B1745">
        <v>61.235700000000001</v>
      </c>
    </row>
    <row r="1746" spans="1:2" x14ac:dyDescent="0.55000000000000004">
      <c r="A1746" s="15">
        <v>41713</v>
      </c>
      <c r="B1746">
        <v>61.261699999999998</v>
      </c>
    </row>
    <row r="1747" spans="1:2" x14ac:dyDescent="0.55000000000000004">
      <c r="A1747" s="15">
        <v>41712</v>
      </c>
      <c r="B1747">
        <v>61.1982</v>
      </c>
    </row>
    <row r="1748" spans="1:2" x14ac:dyDescent="0.55000000000000004">
      <c r="A1748" s="15">
        <v>41711</v>
      </c>
      <c r="B1748">
        <v>61.148600000000002</v>
      </c>
    </row>
    <row r="1749" spans="1:2" x14ac:dyDescent="0.55000000000000004">
      <c r="A1749" s="15">
        <v>41710</v>
      </c>
      <c r="B1749">
        <v>61.1248</v>
      </c>
    </row>
    <row r="1750" spans="1:2" x14ac:dyDescent="0.55000000000000004">
      <c r="A1750" s="15">
        <v>41709</v>
      </c>
      <c r="B1750">
        <v>60.976399999999998</v>
      </c>
    </row>
    <row r="1751" spans="1:2" x14ac:dyDescent="0.55000000000000004">
      <c r="A1751" s="15">
        <v>41708</v>
      </c>
      <c r="B1751">
        <v>60.920900000000003</v>
      </c>
    </row>
    <row r="1752" spans="1:2" x14ac:dyDescent="0.55000000000000004">
      <c r="A1752" s="15">
        <v>41707</v>
      </c>
      <c r="B1752">
        <v>61.142299999999999</v>
      </c>
    </row>
    <row r="1753" spans="1:2" x14ac:dyDescent="0.55000000000000004">
      <c r="A1753" s="15">
        <v>41706</v>
      </c>
      <c r="B1753">
        <v>61.127899999999997</v>
      </c>
    </row>
    <row r="1754" spans="1:2" x14ac:dyDescent="0.55000000000000004">
      <c r="A1754" s="15">
        <v>41705</v>
      </c>
      <c r="B1754">
        <v>61.152700000000003</v>
      </c>
    </row>
    <row r="1755" spans="1:2" x14ac:dyDescent="0.55000000000000004">
      <c r="A1755" s="15">
        <v>41704</v>
      </c>
      <c r="B1755">
        <v>61.190899999999999</v>
      </c>
    </row>
    <row r="1756" spans="1:2" x14ac:dyDescent="0.55000000000000004">
      <c r="A1756" s="15">
        <v>41703</v>
      </c>
      <c r="B1756">
        <v>61.8123</v>
      </c>
    </row>
    <row r="1757" spans="1:2" x14ac:dyDescent="0.55000000000000004">
      <c r="A1757" s="15">
        <v>41702</v>
      </c>
      <c r="B1757">
        <v>61.891100000000002</v>
      </c>
    </row>
    <row r="1758" spans="1:2" x14ac:dyDescent="0.55000000000000004">
      <c r="A1758" s="15">
        <v>41701</v>
      </c>
      <c r="B1758">
        <v>62.031300000000002</v>
      </c>
    </row>
    <row r="1759" spans="1:2" x14ac:dyDescent="0.55000000000000004">
      <c r="A1759" s="15">
        <v>41700</v>
      </c>
      <c r="B1759">
        <v>61.798400000000001</v>
      </c>
    </row>
    <row r="1760" spans="1:2" x14ac:dyDescent="0.55000000000000004">
      <c r="A1760" s="15">
        <v>41699</v>
      </c>
      <c r="B1760">
        <v>61.822400000000002</v>
      </c>
    </row>
    <row r="1761" spans="1:2" x14ac:dyDescent="0.55000000000000004">
      <c r="A1761" s="15">
        <v>41698</v>
      </c>
      <c r="B1761">
        <v>61.8354</v>
      </c>
    </row>
    <row r="1762" spans="1:2" x14ac:dyDescent="0.55000000000000004">
      <c r="A1762" s="15">
        <v>41697</v>
      </c>
      <c r="B1762">
        <v>61.967300000000002</v>
      </c>
    </row>
    <row r="1763" spans="1:2" x14ac:dyDescent="0.55000000000000004">
      <c r="A1763" s="15">
        <v>41696</v>
      </c>
      <c r="B1763">
        <v>62.044499999999999</v>
      </c>
    </row>
    <row r="1764" spans="1:2" x14ac:dyDescent="0.55000000000000004">
      <c r="A1764" s="15">
        <v>41695</v>
      </c>
      <c r="B1764">
        <v>61.975200000000001</v>
      </c>
    </row>
    <row r="1765" spans="1:2" x14ac:dyDescent="0.55000000000000004">
      <c r="A1765" s="15">
        <v>41694</v>
      </c>
      <c r="B1765">
        <v>62.023099999999999</v>
      </c>
    </row>
    <row r="1766" spans="1:2" x14ac:dyDescent="0.55000000000000004">
      <c r="A1766" s="15">
        <v>41693</v>
      </c>
      <c r="B1766">
        <v>61.996400000000001</v>
      </c>
    </row>
    <row r="1767" spans="1:2" x14ac:dyDescent="0.55000000000000004">
      <c r="A1767" s="15">
        <v>41692</v>
      </c>
      <c r="B1767">
        <v>62.058</v>
      </c>
    </row>
    <row r="1768" spans="1:2" x14ac:dyDescent="0.55000000000000004">
      <c r="A1768" s="15">
        <v>41691</v>
      </c>
      <c r="B1768">
        <v>62.101700000000001</v>
      </c>
    </row>
    <row r="1769" spans="1:2" x14ac:dyDescent="0.55000000000000004">
      <c r="A1769" s="15">
        <v>41690</v>
      </c>
      <c r="B1769">
        <v>62.146000000000001</v>
      </c>
    </row>
    <row r="1770" spans="1:2" x14ac:dyDescent="0.55000000000000004">
      <c r="A1770" s="15">
        <v>41689</v>
      </c>
      <c r="B1770">
        <v>62.203299999999999</v>
      </c>
    </row>
    <row r="1771" spans="1:2" x14ac:dyDescent="0.55000000000000004">
      <c r="A1771" s="15">
        <v>41688</v>
      </c>
      <c r="B1771">
        <v>62.091799999999999</v>
      </c>
    </row>
    <row r="1772" spans="1:2" x14ac:dyDescent="0.55000000000000004">
      <c r="A1772" s="15">
        <v>41687</v>
      </c>
      <c r="B1772">
        <v>61.790999999999997</v>
      </c>
    </row>
    <row r="1773" spans="1:2" x14ac:dyDescent="0.55000000000000004">
      <c r="A1773" s="15">
        <v>41686</v>
      </c>
      <c r="B1773">
        <v>61.820999999999998</v>
      </c>
    </row>
    <row r="1774" spans="1:2" x14ac:dyDescent="0.55000000000000004">
      <c r="A1774" s="15">
        <v>41685</v>
      </c>
      <c r="B1774">
        <v>61.864600000000003</v>
      </c>
    </row>
    <row r="1775" spans="1:2" x14ac:dyDescent="0.55000000000000004">
      <c r="A1775" s="15">
        <v>41684</v>
      </c>
      <c r="B1775">
        <v>61.882899999999999</v>
      </c>
    </row>
    <row r="1776" spans="1:2" x14ac:dyDescent="0.55000000000000004">
      <c r="A1776" s="15">
        <v>41683</v>
      </c>
      <c r="B1776">
        <v>62.3322</v>
      </c>
    </row>
    <row r="1777" spans="1:2" x14ac:dyDescent="0.55000000000000004">
      <c r="A1777" s="15">
        <v>41682</v>
      </c>
      <c r="B1777">
        <v>62.054200000000002</v>
      </c>
    </row>
    <row r="1778" spans="1:2" x14ac:dyDescent="0.55000000000000004">
      <c r="A1778" s="15">
        <v>41681</v>
      </c>
      <c r="B1778">
        <v>62.189300000000003</v>
      </c>
    </row>
    <row r="1779" spans="1:2" x14ac:dyDescent="0.55000000000000004">
      <c r="A1779" s="15">
        <v>41680</v>
      </c>
      <c r="B1779">
        <v>62.3504</v>
      </c>
    </row>
    <row r="1780" spans="1:2" x14ac:dyDescent="0.55000000000000004">
      <c r="A1780" s="15">
        <v>41679</v>
      </c>
      <c r="B1780">
        <v>62.134599999999999</v>
      </c>
    </row>
    <row r="1781" spans="1:2" x14ac:dyDescent="0.55000000000000004">
      <c r="A1781" s="15">
        <v>41678</v>
      </c>
      <c r="B1781">
        <v>62.171900000000001</v>
      </c>
    </row>
    <row r="1782" spans="1:2" x14ac:dyDescent="0.55000000000000004">
      <c r="A1782" s="15">
        <v>41677</v>
      </c>
      <c r="B1782">
        <v>62.198900000000002</v>
      </c>
    </row>
    <row r="1783" spans="1:2" x14ac:dyDescent="0.55000000000000004">
      <c r="A1783" s="15">
        <v>41676</v>
      </c>
      <c r="B1783">
        <v>62.318199999999997</v>
      </c>
    </row>
    <row r="1784" spans="1:2" x14ac:dyDescent="0.55000000000000004">
      <c r="A1784" s="15">
        <v>41675</v>
      </c>
      <c r="B1784">
        <v>62.526899999999998</v>
      </c>
    </row>
    <row r="1785" spans="1:2" x14ac:dyDescent="0.55000000000000004">
      <c r="A1785" s="15">
        <v>41674</v>
      </c>
      <c r="B1785">
        <v>62.485500000000002</v>
      </c>
    </row>
    <row r="1786" spans="1:2" x14ac:dyDescent="0.55000000000000004">
      <c r="A1786" s="15">
        <v>41673</v>
      </c>
      <c r="B1786">
        <v>62.616900000000001</v>
      </c>
    </row>
    <row r="1787" spans="1:2" x14ac:dyDescent="0.55000000000000004">
      <c r="A1787" s="15">
        <v>41672</v>
      </c>
      <c r="B1787">
        <v>62.531199999999998</v>
      </c>
    </row>
    <row r="1788" spans="1:2" x14ac:dyDescent="0.55000000000000004">
      <c r="A1788" s="15">
        <v>41671</v>
      </c>
      <c r="B1788">
        <v>62.5396</v>
      </c>
    </row>
    <row r="1789" spans="1:2" x14ac:dyDescent="0.55000000000000004">
      <c r="A1789" s="15">
        <v>41670</v>
      </c>
      <c r="B1789">
        <v>62.5687</v>
      </c>
    </row>
    <row r="1790" spans="1:2" x14ac:dyDescent="0.55000000000000004">
      <c r="A1790" s="15">
        <v>41669</v>
      </c>
      <c r="B1790">
        <v>62.514000000000003</v>
      </c>
    </row>
    <row r="1791" spans="1:2" x14ac:dyDescent="0.55000000000000004">
      <c r="A1791" s="15">
        <v>41668</v>
      </c>
      <c r="B1791">
        <v>62.537100000000002</v>
      </c>
    </row>
    <row r="1792" spans="1:2" x14ac:dyDescent="0.55000000000000004">
      <c r="A1792" s="15">
        <v>41667</v>
      </c>
      <c r="B1792">
        <v>62.584600000000002</v>
      </c>
    </row>
    <row r="1793" spans="1:2" x14ac:dyDescent="0.55000000000000004">
      <c r="A1793" s="15">
        <v>41666</v>
      </c>
      <c r="B1793">
        <v>63.080300000000001</v>
      </c>
    </row>
    <row r="1794" spans="1:2" x14ac:dyDescent="0.55000000000000004">
      <c r="A1794" s="15">
        <v>41665</v>
      </c>
      <c r="B1794">
        <v>62.656700000000001</v>
      </c>
    </row>
    <row r="1795" spans="1:2" x14ac:dyDescent="0.55000000000000004">
      <c r="A1795" s="15">
        <v>41664</v>
      </c>
      <c r="B1795">
        <v>62.645400000000002</v>
      </c>
    </row>
    <row r="1796" spans="1:2" x14ac:dyDescent="0.55000000000000004">
      <c r="A1796" s="15">
        <v>41663</v>
      </c>
      <c r="B1796">
        <v>62.541699999999999</v>
      </c>
    </row>
    <row r="1797" spans="1:2" x14ac:dyDescent="0.55000000000000004">
      <c r="A1797" s="15">
        <v>41662</v>
      </c>
      <c r="B1797">
        <v>61.930700000000002</v>
      </c>
    </row>
    <row r="1798" spans="1:2" x14ac:dyDescent="0.55000000000000004">
      <c r="A1798" s="15">
        <v>41661</v>
      </c>
      <c r="B1798">
        <v>61.805100000000003</v>
      </c>
    </row>
    <row r="1799" spans="1:2" x14ac:dyDescent="0.55000000000000004">
      <c r="A1799" s="15">
        <v>41660</v>
      </c>
      <c r="B1799">
        <v>61.820700000000002</v>
      </c>
    </row>
    <row r="1800" spans="1:2" x14ac:dyDescent="0.55000000000000004">
      <c r="A1800" s="15">
        <v>41659</v>
      </c>
      <c r="B1800">
        <v>61.587400000000002</v>
      </c>
    </row>
    <row r="1801" spans="1:2" x14ac:dyDescent="0.55000000000000004">
      <c r="A1801" s="15">
        <v>41658</v>
      </c>
      <c r="B1801">
        <v>61.564100000000003</v>
      </c>
    </row>
    <row r="1802" spans="1:2" x14ac:dyDescent="0.55000000000000004">
      <c r="A1802" s="15">
        <v>41657</v>
      </c>
      <c r="B1802">
        <v>61.520699999999998</v>
      </c>
    </row>
    <row r="1803" spans="1:2" x14ac:dyDescent="0.55000000000000004">
      <c r="A1803" s="15">
        <v>41656</v>
      </c>
      <c r="B1803">
        <v>61.531399999999998</v>
      </c>
    </row>
    <row r="1804" spans="1:2" x14ac:dyDescent="0.55000000000000004">
      <c r="A1804" s="15">
        <v>41655</v>
      </c>
      <c r="B1804">
        <v>61.499899999999997</v>
      </c>
    </row>
    <row r="1805" spans="1:2" x14ac:dyDescent="0.55000000000000004">
      <c r="A1805" s="15">
        <v>41654</v>
      </c>
      <c r="B1805">
        <v>61.489800000000002</v>
      </c>
    </row>
    <row r="1806" spans="1:2" x14ac:dyDescent="0.55000000000000004">
      <c r="A1806" s="15">
        <v>41653</v>
      </c>
      <c r="B1806">
        <v>61.432200000000002</v>
      </c>
    </row>
    <row r="1807" spans="1:2" x14ac:dyDescent="0.55000000000000004">
      <c r="A1807" s="15">
        <v>41652</v>
      </c>
      <c r="B1807">
        <v>61.421900000000001</v>
      </c>
    </row>
    <row r="1808" spans="1:2" x14ac:dyDescent="0.55000000000000004">
      <c r="A1808" s="15">
        <v>41651</v>
      </c>
      <c r="B1808">
        <v>61.461199999999998</v>
      </c>
    </row>
    <row r="1809" spans="1:2" x14ac:dyDescent="0.55000000000000004">
      <c r="A1809" s="15">
        <v>41650</v>
      </c>
      <c r="B1809">
        <v>61.576000000000001</v>
      </c>
    </row>
    <row r="1810" spans="1:2" x14ac:dyDescent="0.55000000000000004">
      <c r="A1810" s="15">
        <v>41649</v>
      </c>
      <c r="B1810">
        <v>61.677199999999999</v>
      </c>
    </row>
    <row r="1811" spans="1:2" x14ac:dyDescent="0.55000000000000004">
      <c r="A1811" s="15">
        <v>41648</v>
      </c>
      <c r="B1811">
        <v>62.045499999999997</v>
      </c>
    </row>
    <row r="1812" spans="1:2" x14ac:dyDescent="0.55000000000000004">
      <c r="A1812" s="15">
        <v>41647</v>
      </c>
      <c r="B1812">
        <v>62.139400000000002</v>
      </c>
    </row>
    <row r="1813" spans="1:2" x14ac:dyDescent="0.55000000000000004">
      <c r="A1813" s="15">
        <v>41646</v>
      </c>
      <c r="B1813">
        <v>62.21</v>
      </c>
    </row>
    <row r="1814" spans="1:2" x14ac:dyDescent="0.55000000000000004">
      <c r="A1814" s="15">
        <v>41645</v>
      </c>
      <c r="B1814">
        <v>62.263300000000001</v>
      </c>
    </row>
    <row r="1815" spans="1:2" x14ac:dyDescent="0.55000000000000004">
      <c r="A1815" s="15">
        <v>41644</v>
      </c>
      <c r="B1815">
        <v>62.209000000000003</v>
      </c>
    </row>
    <row r="1816" spans="1:2" x14ac:dyDescent="0.55000000000000004">
      <c r="A1816" s="15">
        <v>41643</v>
      </c>
      <c r="B1816">
        <v>62.213099999999997</v>
      </c>
    </row>
    <row r="1817" spans="1:2" x14ac:dyDescent="0.55000000000000004">
      <c r="A1817" s="15">
        <v>41642</v>
      </c>
      <c r="B1817">
        <v>62.155000000000001</v>
      </c>
    </row>
    <row r="1818" spans="1:2" x14ac:dyDescent="0.55000000000000004">
      <c r="A1818" s="15">
        <v>41641</v>
      </c>
      <c r="B1818">
        <v>62.150199999999998</v>
      </c>
    </row>
    <row r="1819" spans="1:2" x14ac:dyDescent="0.55000000000000004">
      <c r="A1819" s="15">
        <v>41640</v>
      </c>
      <c r="B1819">
        <v>61.848799999999997</v>
      </c>
    </row>
    <row r="1820" spans="1:2" x14ac:dyDescent="0.55000000000000004">
      <c r="A1820" s="15">
        <v>41639</v>
      </c>
      <c r="B1820">
        <v>61.819400000000002</v>
      </c>
    </row>
    <row r="1821" spans="1:2" x14ac:dyDescent="0.55000000000000004">
      <c r="A1821" s="15">
        <v>41638</v>
      </c>
      <c r="B1821">
        <v>61.924199999999999</v>
      </c>
    </row>
    <row r="1822" spans="1:2" x14ac:dyDescent="0.55000000000000004">
      <c r="A1822" s="15">
        <v>41637</v>
      </c>
      <c r="B1822">
        <v>61.921199999999999</v>
      </c>
    </row>
    <row r="1823" spans="1:2" x14ac:dyDescent="0.55000000000000004">
      <c r="A1823" s="15">
        <v>41636</v>
      </c>
      <c r="B1823">
        <v>61.886000000000003</v>
      </c>
    </row>
    <row r="1824" spans="1:2" x14ac:dyDescent="0.55000000000000004">
      <c r="A1824" s="15">
        <v>41635</v>
      </c>
      <c r="B1824">
        <v>61.883000000000003</v>
      </c>
    </row>
    <row r="1825" spans="1:2" x14ac:dyDescent="0.55000000000000004">
      <c r="A1825" s="15">
        <v>41634</v>
      </c>
      <c r="B1825">
        <v>61.9694</v>
      </c>
    </row>
    <row r="1826" spans="1:2" x14ac:dyDescent="0.55000000000000004">
      <c r="A1826" s="15">
        <v>41633</v>
      </c>
      <c r="B1826">
        <v>61.771999999999998</v>
      </c>
    </row>
    <row r="1827" spans="1:2" x14ac:dyDescent="0.55000000000000004">
      <c r="A1827" s="15">
        <v>41632</v>
      </c>
      <c r="B1827">
        <v>61.756100000000004</v>
      </c>
    </row>
    <row r="1828" spans="1:2" x14ac:dyDescent="0.55000000000000004">
      <c r="A1828" s="15">
        <v>41631</v>
      </c>
      <c r="B1828">
        <v>61.903500000000001</v>
      </c>
    </row>
    <row r="1829" spans="1:2" x14ac:dyDescent="0.55000000000000004">
      <c r="A1829" s="15">
        <v>41630</v>
      </c>
      <c r="B1829">
        <v>61.999200000000002</v>
      </c>
    </row>
    <row r="1830" spans="1:2" x14ac:dyDescent="0.55000000000000004">
      <c r="A1830" s="15">
        <v>41629</v>
      </c>
      <c r="B1830">
        <v>62.015799999999999</v>
      </c>
    </row>
    <row r="1831" spans="1:2" x14ac:dyDescent="0.55000000000000004">
      <c r="A1831" s="15">
        <v>41628</v>
      </c>
      <c r="B1831">
        <v>62.017299999999999</v>
      </c>
    </row>
    <row r="1832" spans="1:2" x14ac:dyDescent="0.55000000000000004">
      <c r="A1832" s="15">
        <v>41627</v>
      </c>
      <c r="B1832">
        <v>62.179400000000001</v>
      </c>
    </row>
    <row r="1833" spans="1:2" x14ac:dyDescent="0.55000000000000004">
      <c r="A1833" s="15">
        <v>41626</v>
      </c>
      <c r="B1833">
        <v>61.936199999999999</v>
      </c>
    </row>
    <row r="1834" spans="1:2" x14ac:dyDescent="0.55000000000000004">
      <c r="A1834" s="15">
        <v>41625</v>
      </c>
      <c r="B1834">
        <v>61.849499999999999</v>
      </c>
    </row>
    <row r="1835" spans="1:2" x14ac:dyDescent="0.55000000000000004">
      <c r="A1835" s="15">
        <v>41624</v>
      </c>
      <c r="B1835">
        <v>61.829599999999999</v>
      </c>
    </row>
    <row r="1836" spans="1:2" x14ac:dyDescent="0.55000000000000004">
      <c r="A1836" s="15">
        <v>41623</v>
      </c>
      <c r="B1836">
        <v>62.183100000000003</v>
      </c>
    </row>
    <row r="1837" spans="1:2" x14ac:dyDescent="0.55000000000000004">
      <c r="A1837" s="15">
        <v>41622</v>
      </c>
      <c r="B1837">
        <v>62.153300000000002</v>
      </c>
    </row>
    <row r="1838" spans="1:2" x14ac:dyDescent="0.55000000000000004">
      <c r="A1838" s="15">
        <v>41621</v>
      </c>
      <c r="B1838">
        <v>62.085000000000001</v>
      </c>
    </row>
    <row r="1839" spans="1:2" x14ac:dyDescent="0.55000000000000004">
      <c r="A1839" s="15">
        <v>41620</v>
      </c>
      <c r="B1839">
        <v>61.784100000000002</v>
      </c>
    </row>
    <row r="1840" spans="1:2" x14ac:dyDescent="0.55000000000000004">
      <c r="A1840" s="15">
        <v>41619</v>
      </c>
      <c r="B1840">
        <v>61.260300000000001</v>
      </c>
    </row>
    <row r="1841" spans="1:2" x14ac:dyDescent="0.55000000000000004">
      <c r="A1841" s="15">
        <v>41618</v>
      </c>
      <c r="B1841">
        <v>60.976999999999997</v>
      </c>
    </row>
    <row r="1842" spans="1:2" x14ac:dyDescent="0.55000000000000004">
      <c r="A1842" s="15">
        <v>41617</v>
      </c>
      <c r="B1842">
        <v>60.953200000000002</v>
      </c>
    </row>
    <row r="1843" spans="1:2" x14ac:dyDescent="0.55000000000000004">
      <c r="A1843" s="15">
        <v>41616</v>
      </c>
      <c r="B1843">
        <v>61.296300000000002</v>
      </c>
    </row>
    <row r="1844" spans="1:2" x14ac:dyDescent="0.55000000000000004">
      <c r="A1844" s="15">
        <v>41615</v>
      </c>
      <c r="B1844">
        <v>61.300800000000002</v>
      </c>
    </row>
    <row r="1845" spans="1:2" x14ac:dyDescent="0.55000000000000004">
      <c r="A1845" s="15">
        <v>41614</v>
      </c>
      <c r="B1845">
        <v>61.343200000000003</v>
      </c>
    </row>
    <row r="1846" spans="1:2" x14ac:dyDescent="0.55000000000000004">
      <c r="A1846" s="15">
        <v>41613</v>
      </c>
      <c r="B1846">
        <v>61.765700000000002</v>
      </c>
    </row>
    <row r="1847" spans="1:2" x14ac:dyDescent="0.55000000000000004">
      <c r="A1847" s="15">
        <v>41612</v>
      </c>
      <c r="B1847">
        <v>62.032499999999999</v>
      </c>
    </row>
    <row r="1848" spans="1:2" x14ac:dyDescent="0.55000000000000004">
      <c r="A1848" s="15">
        <v>41611</v>
      </c>
      <c r="B1848">
        <v>62.331800000000001</v>
      </c>
    </row>
    <row r="1849" spans="1:2" x14ac:dyDescent="0.55000000000000004">
      <c r="A1849" s="15">
        <v>41610</v>
      </c>
      <c r="B1849">
        <v>62.298699999999997</v>
      </c>
    </row>
    <row r="1850" spans="1:2" x14ac:dyDescent="0.55000000000000004">
      <c r="A1850" s="15">
        <v>41609</v>
      </c>
      <c r="B1850">
        <v>62.422400000000003</v>
      </c>
    </row>
    <row r="1851" spans="1:2" x14ac:dyDescent="0.55000000000000004">
      <c r="A1851" s="15">
        <v>41608</v>
      </c>
      <c r="B1851">
        <v>62.403799999999997</v>
      </c>
    </row>
    <row r="1852" spans="1:2" x14ac:dyDescent="0.55000000000000004">
      <c r="A1852" s="15">
        <v>41607</v>
      </c>
      <c r="B1852">
        <v>62.418300000000002</v>
      </c>
    </row>
    <row r="1853" spans="1:2" x14ac:dyDescent="0.55000000000000004">
      <c r="A1853" s="15">
        <v>41606</v>
      </c>
      <c r="B1853">
        <v>62.398400000000002</v>
      </c>
    </row>
    <row r="1854" spans="1:2" x14ac:dyDescent="0.55000000000000004">
      <c r="A1854" s="15">
        <v>41605</v>
      </c>
      <c r="B1854">
        <v>62.164299999999997</v>
      </c>
    </row>
    <row r="1855" spans="1:2" x14ac:dyDescent="0.55000000000000004">
      <c r="A1855" s="15">
        <v>41604</v>
      </c>
      <c r="B1855">
        <v>62.48</v>
      </c>
    </row>
    <row r="1856" spans="1:2" x14ac:dyDescent="0.55000000000000004">
      <c r="A1856" s="15">
        <v>41603</v>
      </c>
      <c r="B1856">
        <v>62.4617</v>
      </c>
    </row>
    <row r="1857" spans="1:2" x14ac:dyDescent="0.55000000000000004">
      <c r="A1857" s="15">
        <v>41602</v>
      </c>
      <c r="B1857">
        <v>62.6432</v>
      </c>
    </row>
    <row r="1858" spans="1:2" x14ac:dyDescent="0.55000000000000004">
      <c r="A1858" s="15">
        <v>41601</v>
      </c>
      <c r="B1858">
        <v>62.684800000000003</v>
      </c>
    </row>
    <row r="1859" spans="1:2" x14ac:dyDescent="0.55000000000000004">
      <c r="A1859" s="15">
        <v>41600</v>
      </c>
      <c r="B1859">
        <v>62.687899999999999</v>
      </c>
    </row>
    <row r="1860" spans="1:2" x14ac:dyDescent="0.55000000000000004">
      <c r="A1860" s="15">
        <v>41599</v>
      </c>
      <c r="B1860">
        <v>62.886000000000003</v>
      </c>
    </row>
    <row r="1861" spans="1:2" x14ac:dyDescent="0.55000000000000004">
      <c r="A1861" s="15">
        <v>41598</v>
      </c>
      <c r="B1861">
        <v>62.607799999999997</v>
      </c>
    </row>
    <row r="1862" spans="1:2" x14ac:dyDescent="0.55000000000000004">
      <c r="A1862" s="15">
        <v>41597</v>
      </c>
      <c r="B1862">
        <v>62.288699999999999</v>
      </c>
    </row>
    <row r="1863" spans="1:2" x14ac:dyDescent="0.55000000000000004">
      <c r="A1863" s="15">
        <v>41596</v>
      </c>
      <c r="B1863">
        <v>62.375999999999998</v>
      </c>
    </row>
    <row r="1864" spans="1:2" x14ac:dyDescent="0.55000000000000004">
      <c r="A1864" s="15">
        <v>41595</v>
      </c>
      <c r="B1864">
        <v>62.8005</v>
      </c>
    </row>
    <row r="1865" spans="1:2" x14ac:dyDescent="0.55000000000000004">
      <c r="A1865" s="15">
        <v>41594</v>
      </c>
      <c r="B1865">
        <v>62.868499999999997</v>
      </c>
    </row>
    <row r="1866" spans="1:2" x14ac:dyDescent="0.55000000000000004">
      <c r="A1866" s="15">
        <v>41593</v>
      </c>
      <c r="B1866">
        <v>62.905299999999997</v>
      </c>
    </row>
    <row r="1867" spans="1:2" x14ac:dyDescent="0.55000000000000004">
      <c r="A1867" s="15">
        <v>41592</v>
      </c>
      <c r="B1867">
        <v>63.2149</v>
      </c>
    </row>
    <row r="1868" spans="1:2" x14ac:dyDescent="0.55000000000000004">
      <c r="A1868" s="15">
        <v>41591</v>
      </c>
      <c r="B1868">
        <v>63.405500000000004</v>
      </c>
    </row>
    <row r="1869" spans="1:2" x14ac:dyDescent="0.55000000000000004">
      <c r="A1869" s="15">
        <v>41590</v>
      </c>
      <c r="B1869">
        <v>63.760899999999999</v>
      </c>
    </row>
    <row r="1870" spans="1:2" x14ac:dyDescent="0.55000000000000004">
      <c r="A1870" s="15">
        <v>41589</v>
      </c>
      <c r="B1870">
        <v>63.289900000000003</v>
      </c>
    </row>
    <row r="1871" spans="1:2" x14ac:dyDescent="0.55000000000000004">
      <c r="A1871" s="15">
        <v>41588</v>
      </c>
      <c r="B1871">
        <v>62.992100000000001</v>
      </c>
    </row>
    <row r="1872" spans="1:2" x14ac:dyDescent="0.55000000000000004">
      <c r="A1872" s="15">
        <v>41587</v>
      </c>
      <c r="B1872">
        <v>62.915300000000002</v>
      </c>
    </row>
    <row r="1873" spans="1:2" x14ac:dyDescent="0.55000000000000004">
      <c r="A1873" s="15">
        <v>41586</v>
      </c>
      <c r="B1873">
        <v>62.843699999999998</v>
      </c>
    </row>
    <row r="1874" spans="1:2" x14ac:dyDescent="0.55000000000000004">
      <c r="A1874" s="15">
        <v>41585</v>
      </c>
      <c r="B1874">
        <v>62.462000000000003</v>
      </c>
    </row>
    <row r="1875" spans="1:2" x14ac:dyDescent="0.55000000000000004">
      <c r="A1875" s="15">
        <v>41584</v>
      </c>
      <c r="B1875">
        <v>62.290399999999998</v>
      </c>
    </row>
    <row r="1876" spans="1:2" x14ac:dyDescent="0.55000000000000004">
      <c r="A1876" s="15">
        <v>41583</v>
      </c>
      <c r="B1876">
        <v>61.801200000000001</v>
      </c>
    </row>
    <row r="1877" spans="1:2" x14ac:dyDescent="0.55000000000000004">
      <c r="A1877" s="15">
        <v>41582</v>
      </c>
      <c r="B1877">
        <v>61.874400000000001</v>
      </c>
    </row>
    <row r="1878" spans="1:2" x14ac:dyDescent="0.55000000000000004">
      <c r="A1878" s="15">
        <v>41581</v>
      </c>
      <c r="B1878">
        <v>61.994399999999999</v>
      </c>
    </row>
    <row r="1879" spans="1:2" x14ac:dyDescent="0.55000000000000004">
      <c r="A1879" s="15">
        <v>41580</v>
      </c>
      <c r="B1879">
        <v>61.759700000000002</v>
      </c>
    </row>
    <row r="1880" spans="1:2" x14ac:dyDescent="0.55000000000000004">
      <c r="A1880" s="15">
        <v>41579</v>
      </c>
      <c r="B1880">
        <v>61.736699999999999</v>
      </c>
    </row>
    <row r="1881" spans="1:2" x14ac:dyDescent="0.55000000000000004">
      <c r="A1881" s="15">
        <v>41578</v>
      </c>
      <c r="B1881">
        <v>61.536499999999997</v>
      </c>
    </row>
    <row r="1882" spans="1:2" x14ac:dyDescent="0.55000000000000004">
      <c r="A1882" s="15">
        <v>41577</v>
      </c>
      <c r="B1882">
        <v>61.307600000000001</v>
      </c>
    </row>
    <row r="1883" spans="1:2" x14ac:dyDescent="0.55000000000000004">
      <c r="A1883" s="15">
        <v>41576</v>
      </c>
      <c r="B1883">
        <v>61.384099999999997</v>
      </c>
    </row>
    <row r="1884" spans="1:2" x14ac:dyDescent="0.55000000000000004">
      <c r="A1884" s="15">
        <v>41575</v>
      </c>
      <c r="B1884">
        <v>61.499899999999997</v>
      </c>
    </row>
    <row r="1885" spans="1:2" x14ac:dyDescent="0.55000000000000004">
      <c r="A1885" s="15">
        <v>41574</v>
      </c>
      <c r="B1885">
        <v>61.408999999999999</v>
      </c>
    </row>
    <row r="1886" spans="1:2" x14ac:dyDescent="0.55000000000000004">
      <c r="A1886" s="15">
        <v>41573</v>
      </c>
      <c r="B1886">
        <v>61.419199999999996</v>
      </c>
    </row>
    <row r="1887" spans="1:2" x14ac:dyDescent="0.55000000000000004">
      <c r="A1887" s="15">
        <v>41572</v>
      </c>
      <c r="B1887">
        <v>61.4801</v>
      </c>
    </row>
    <row r="1888" spans="1:2" x14ac:dyDescent="0.55000000000000004">
      <c r="A1888" s="15">
        <v>41571</v>
      </c>
      <c r="B1888">
        <v>61.405700000000003</v>
      </c>
    </row>
    <row r="1889" spans="1:2" x14ac:dyDescent="0.55000000000000004">
      <c r="A1889" s="15">
        <v>41570</v>
      </c>
      <c r="B1889">
        <v>61.506799999999998</v>
      </c>
    </row>
    <row r="1890" spans="1:2" x14ac:dyDescent="0.55000000000000004">
      <c r="A1890" s="15">
        <v>41569</v>
      </c>
      <c r="B1890">
        <v>61.419699999999999</v>
      </c>
    </row>
    <row r="1891" spans="1:2" x14ac:dyDescent="0.55000000000000004">
      <c r="A1891" s="15">
        <v>41568</v>
      </c>
      <c r="B1891">
        <v>61.310200000000002</v>
      </c>
    </row>
    <row r="1892" spans="1:2" x14ac:dyDescent="0.55000000000000004">
      <c r="A1892" s="15">
        <v>41567</v>
      </c>
      <c r="B1892">
        <v>61.187600000000003</v>
      </c>
    </row>
    <row r="1893" spans="1:2" x14ac:dyDescent="0.55000000000000004">
      <c r="A1893" s="15">
        <v>41566</v>
      </c>
      <c r="B1893">
        <v>61.171799999999998</v>
      </c>
    </row>
    <row r="1894" spans="1:2" x14ac:dyDescent="0.55000000000000004">
      <c r="A1894" s="15">
        <v>41565</v>
      </c>
      <c r="B1894">
        <v>61.2136</v>
      </c>
    </row>
    <row r="1895" spans="1:2" x14ac:dyDescent="0.55000000000000004">
      <c r="A1895" s="15">
        <v>41564</v>
      </c>
      <c r="B1895">
        <v>61.179600000000001</v>
      </c>
    </row>
    <row r="1896" spans="1:2" x14ac:dyDescent="0.55000000000000004">
      <c r="A1896" s="15">
        <v>41563</v>
      </c>
      <c r="B1896">
        <v>61.657699999999998</v>
      </c>
    </row>
    <row r="1897" spans="1:2" x14ac:dyDescent="0.55000000000000004">
      <c r="A1897" s="15">
        <v>41562</v>
      </c>
      <c r="B1897">
        <v>61.631799999999998</v>
      </c>
    </row>
    <row r="1898" spans="1:2" x14ac:dyDescent="0.55000000000000004">
      <c r="A1898" s="15">
        <v>41561</v>
      </c>
      <c r="B1898">
        <v>61.347700000000003</v>
      </c>
    </row>
    <row r="1899" spans="1:2" x14ac:dyDescent="0.55000000000000004">
      <c r="A1899" s="15">
        <v>41560</v>
      </c>
      <c r="B1899">
        <v>60.947400000000002</v>
      </c>
    </row>
    <row r="1900" spans="1:2" x14ac:dyDescent="0.55000000000000004">
      <c r="A1900" s="15">
        <v>41559</v>
      </c>
      <c r="B1900">
        <v>60.993299999999998</v>
      </c>
    </row>
    <row r="1901" spans="1:2" x14ac:dyDescent="0.55000000000000004">
      <c r="A1901" s="15">
        <v>41558</v>
      </c>
      <c r="B1901">
        <v>61.136000000000003</v>
      </c>
    </row>
    <row r="1902" spans="1:2" x14ac:dyDescent="0.55000000000000004">
      <c r="A1902" s="15">
        <v>41557</v>
      </c>
      <c r="B1902">
        <v>61.492400000000004</v>
      </c>
    </row>
    <row r="1903" spans="1:2" x14ac:dyDescent="0.55000000000000004">
      <c r="A1903" s="15">
        <v>41556</v>
      </c>
      <c r="B1903">
        <v>61.818300000000001</v>
      </c>
    </row>
    <row r="1904" spans="1:2" x14ac:dyDescent="0.55000000000000004">
      <c r="A1904" s="15">
        <v>41555</v>
      </c>
      <c r="B1904">
        <v>61.777999999999999</v>
      </c>
    </row>
    <row r="1905" spans="1:2" x14ac:dyDescent="0.55000000000000004">
      <c r="A1905" s="15">
        <v>41554</v>
      </c>
      <c r="B1905">
        <v>61.627299999999998</v>
      </c>
    </row>
    <row r="1906" spans="1:2" x14ac:dyDescent="0.55000000000000004">
      <c r="A1906" s="15">
        <v>41553</v>
      </c>
      <c r="B1906">
        <v>61.3309</v>
      </c>
    </row>
    <row r="1907" spans="1:2" x14ac:dyDescent="0.55000000000000004">
      <c r="A1907" s="15">
        <v>41552</v>
      </c>
      <c r="B1907">
        <v>61.402500000000003</v>
      </c>
    </row>
    <row r="1908" spans="1:2" x14ac:dyDescent="0.55000000000000004">
      <c r="A1908" s="15">
        <v>41551</v>
      </c>
      <c r="B1908">
        <v>61.522799999999997</v>
      </c>
    </row>
    <row r="1909" spans="1:2" x14ac:dyDescent="0.55000000000000004">
      <c r="A1909" s="15">
        <v>41550</v>
      </c>
      <c r="B1909">
        <v>62.000599999999999</v>
      </c>
    </row>
    <row r="1910" spans="1:2" x14ac:dyDescent="0.55000000000000004">
      <c r="A1910" s="15">
        <v>41549</v>
      </c>
      <c r="B1910">
        <v>62.266300000000001</v>
      </c>
    </row>
    <row r="1911" spans="1:2" x14ac:dyDescent="0.55000000000000004">
      <c r="A1911" s="15">
        <v>41548</v>
      </c>
      <c r="B1911">
        <v>62.449100000000001</v>
      </c>
    </row>
    <row r="1912" spans="1:2" x14ac:dyDescent="0.55000000000000004">
      <c r="A1912" s="15">
        <v>41547</v>
      </c>
      <c r="B1912">
        <v>62.5105</v>
      </c>
    </row>
    <row r="1913" spans="1:2" x14ac:dyDescent="0.55000000000000004">
      <c r="A1913" s="15">
        <v>41546</v>
      </c>
      <c r="B1913">
        <v>62.586799999999997</v>
      </c>
    </row>
    <row r="1914" spans="1:2" x14ac:dyDescent="0.55000000000000004">
      <c r="A1914" s="15">
        <v>41545</v>
      </c>
      <c r="B1914">
        <v>62.525199999999998</v>
      </c>
    </row>
    <row r="1915" spans="1:2" x14ac:dyDescent="0.55000000000000004">
      <c r="A1915" s="15">
        <v>41544</v>
      </c>
      <c r="B1915">
        <v>62.485799999999998</v>
      </c>
    </row>
    <row r="1916" spans="1:2" x14ac:dyDescent="0.55000000000000004">
      <c r="A1916" s="15">
        <v>41543</v>
      </c>
      <c r="B1916">
        <v>62.125700000000002</v>
      </c>
    </row>
    <row r="1917" spans="1:2" x14ac:dyDescent="0.55000000000000004">
      <c r="A1917" s="15">
        <v>41542</v>
      </c>
      <c r="B1917">
        <v>62.405500000000004</v>
      </c>
    </row>
    <row r="1918" spans="1:2" x14ac:dyDescent="0.55000000000000004">
      <c r="A1918" s="15">
        <v>41541</v>
      </c>
      <c r="B1918">
        <v>62.657800000000002</v>
      </c>
    </row>
    <row r="1919" spans="1:2" x14ac:dyDescent="0.55000000000000004">
      <c r="A1919" s="15">
        <v>41540</v>
      </c>
      <c r="B1919">
        <v>62.6126</v>
      </c>
    </row>
    <row r="1920" spans="1:2" x14ac:dyDescent="0.55000000000000004">
      <c r="A1920" s="15">
        <v>41539</v>
      </c>
      <c r="B1920">
        <v>62.418100000000003</v>
      </c>
    </row>
    <row r="1921" spans="1:2" x14ac:dyDescent="0.55000000000000004">
      <c r="A1921" s="15">
        <v>41538</v>
      </c>
      <c r="B1921">
        <v>62.460099999999997</v>
      </c>
    </row>
    <row r="1922" spans="1:2" x14ac:dyDescent="0.55000000000000004">
      <c r="A1922" s="15">
        <v>41537</v>
      </c>
      <c r="B1922">
        <v>62.396000000000001</v>
      </c>
    </row>
    <row r="1923" spans="1:2" x14ac:dyDescent="0.55000000000000004">
      <c r="A1923" s="15">
        <v>41536</v>
      </c>
      <c r="B1923">
        <v>62.137099999999997</v>
      </c>
    </row>
    <row r="1924" spans="1:2" x14ac:dyDescent="0.55000000000000004">
      <c r="A1924" s="15">
        <v>41535</v>
      </c>
      <c r="B1924">
        <v>63.275300000000001</v>
      </c>
    </row>
    <row r="1925" spans="1:2" x14ac:dyDescent="0.55000000000000004">
      <c r="A1925" s="15">
        <v>41534</v>
      </c>
      <c r="B1925">
        <v>63.152999999999999</v>
      </c>
    </row>
    <row r="1926" spans="1:2" x14ac:dyDescent="0.55000000000000004">
      <c r="A1926" s="15">
        <v>41533</v>
      </c>
      <c r="B1926">
        <v>63.058599999999998</v>
      </c>
    </row>
    <row r="1927" spans="1:2" x14ac:dyDescent="0.55000000000000004">
      <c r="A1927" s="15">
        <v>41532</v>
      </c>
      <c r="B1927">
        <v>63.292700000000004</v>
      </c>
    </row>
    <row r="1928" spans="1:2" x14ac:dyDescent="0.55000000000000004">
      <c r="A1928" s="15">
        <v>41531</v>
      </c>
      <c r="B1928">
        <v>63.426099999999998</v>
      </c>
    </row>
    <row r="1929" spans="1:2" x14ac:dyDescent="0.55000000000000004">
      <c r="A1929" s="15">
        <v>41530</v>
      </c>
      <c r="B1929">
        <v>63.403300000000002</v>
      </c>
    </row>
    <row r="1930" spans="1:2" x14ac:dyDescent="0.55000000000000004">
      <c r="A1930" s="15">
        <v>41529</v>
      </c>
      <c r="B1930">
        <v>63.571800000000003</v>
      </c>
    </row>
    <row r="1931" spans="1:2" x14ac:dyDescent="0.55000000000000004">
      <c r="A1931" s="15">
        <v>41528</v>
      </c>
      <c r="B1931">
        <v>63.364800000000002</v>
      </c>
    </row>
    <row r="1932" spans="1:2" x14ac:dyDescent="0.55000000000000004">
      <c r="A1932" s="15">
        <v>41527</v>
      </c>
      <c r="B1932">
        <v>63.963799999999999</v>
      </c>
    </row>
    <row r="1933" spans="1:2" x14ac:dyDescent="0.55000000000000004">
      <c r="A1933" s="15">
        <v>41526</v>
      </c>
      <c r="B1933">
        <v>64.948499999999996</v>
      </c>
    </row>
    <row r="1934" spans="1:2" x14ac:dyDescent="0.55000000000000004">
      <c r="A1934" s="15">
        <v>41525</v>
      </c>
      <c r="B1934">
        <v>65.165800000000004</v>
      </c>
    </row>
    <row r="1935" spans="1:2" x14ac:dyDescent="0.55000000000000004">
      <c r="A1935" s="15">
        <v>41524</v>
      </c>
      <c r="B1935">
        <v>65.299099999999996</v>
      </c>
    </row>
    <row r="1936" spans="1:2" x14ac:dyDescent="0.55000000000000004">
      <c r="A1936" s="15">
        <v>41523</v>
      </c>
      <c r="B1936">
        <v>65.411100000000005</v>
      </c>
    </row>
    <row r="1937" spans="1:2" x14ac:dyDescent="0.55000000000000004">
      <c r="A1937" s="15">
        <v>41522</v>
      </c>
      <c r="B1937">
        <v>66.239699999999999</v>
      </c>
    </row>
    <row r="1938" spans="1:2" x14ac:dyDescent="0.55000000000000004">
      <c r="A1938" s="15">
        <v>41521</v>
      </c>
      <c r="B1938">
        <v>67.039500000000004</v>
      </c>
    </row>
    <row r="1939" spans="1:2" x14ac:dyDescent="0.55000000000000004">
      <c r="A1939" s="15">
        <v>41520</v>
      </c>
      <c r="B1939">
        <v>67.632999999999996</v>
      </c>
    </row>
    <row r="1940" spans="1:2" x14ac:dyDescent="0.55000000000000004">
      <c r="A1940" s="15">
        <v>41519</v>
      </c>
      <c r="B1940">
        <v>66.176400000000001</v>
      </c>
    </row>
    <row r="1941" spans="1:2" x14ac:dyDescent="0.55000000000000004">
      <c r="A1941" s="15">
        <v>41518</v>
      </c>
      <c r="B1941">
        <v>66.130799999999994</v>
      </c>
    </row>
    <row r="1942" spans="1:2" x14ac:dyDescent="0.55000000000000004">
      <c r="A1942" s="15">
        <v>41517</v>
      </c>
      <c r="B1942">
        <v>66.076300000000003</v>
      </c>
    </row>
    <row r="1943" spans="1:2" x14ac:dyDescent="0.55000000000000004">
      <c r="A1943" s="15">
        <v>41516</v>
      </c>
      <c r="B1943">
        <v>66.318799999999996</v>
      </c>
    </row>
    <row r="1944" spans="1:2" x14ac:dyDescent="0.55000000000000004">
      <c r="A1944" s="15">
        <v>41515</v>
      </c>
      <c r="B1944">
        <v>67.137100000000004</v>
      </c>
    </row>
    <row r="1945" spans="1:2" x14ac:dyDescent="0.55000000000000004">
      <c r="A1945" s="15">
        <v>41514</v>
      </c>
      <c r="B1945">
        <v>67.957599999999999</v>
      </c>
    </row>
    <row r="1946" spans="1:2" x14ac:dyDescent="0.55000000000000004">
      <c r="A1946" s="15">
        <v>41513</v>
      </c>
      <c r="B1946">
        <v>65.839799999999997</v>
      </c>
    </row>
    <row r="1947" spans="1:2" x14ac:dyDescent="0.55000000000000004">
      <c r="A1947" s="15">
        <v>41512</v>
      </c>
      <c r="B1947">
        <v>64.270899999999997</v>
      </c>
    </row>
    <row r="1948" spans="1:2" x14ac:dyDescent="0.55000000000000004">
      <c r="A1948" s="15">
        <v>41511</v>
      </c>
      <c r="B1948">
        <v>63.753500000000003</v>
      </c>
    </row>
    <row r="1949" spans="1:2" x14ac:dyDescent="0.55000000000000004">
      <c r="A1949" s="15">
        <v>41510</v>
      </c>
      <c r="B1949">
        <v>63.762900000000002</v>
      </c>
    </row>
    <row r="1950" spans="1:2" x14ac:dyDescent="0.55000000000000004">
      <c r="A1950" s="15">
        <v>41509</v>
      </c>
      <c r="B1950">
        <v>64.104200000000006</v>
      </c>
    </row>
    <row r="1951" spans="1:2" x14ac:dyDescent="0.55000000000000004">
      <c r="A1951" s="15">
        <v>41508</v>
      </c>
      <c r="B1951">
        <v>64.506600000000006</v>
      </c>
    </row>
    <row r="1952" spans="1:2" x14ac:dyDescent="0.55000000000000004">
      <c r="A1952" s="15">
        <v>41507</v>
      </c>
      <c r="B1952">
        <v>64.293300000000002</v>
      </c>
    </row>
    <row r="1953" spans="1:2" x14ac:dyDescent="0.55000000000000004">
      <c r="A1953" s="15">
        <v>41506</v>
      </c>
      <c r="B1953">
        <v>63.3277</v>
      </c>
    </row>
    <row r="1954" spans="1:2" x14ac:dyDescent="0.55000000000000004">
      <c r="A1954" s="15">
        <v>41505</v>
      </c>
      <c r="B1954">
        <v>63.106299999999997</v>
      </c>
    </row>
    <row r="1955" spans="1:2" x14ac:dyDescent="0.55000000000000004">
      <c r="A1955" s="15">
        <v>41504</v>
      </c>
      <c r="B1955">
        <v>62.152500000000003</v>
      </c>
    </row>
    <row r="1956" spans="1:2" x14ac:dyDescent="0.55000000000000004">
      <c r="A1956" s="15">
        <v>41503</v>
      </c>
      <c r="B1956">
        <v>62.0244</v>
      </c>
    </row>
    <row r="1957" spans="1:2" x14ac:dyDescent="0.55000000000000004">
      <c r="A1957" s="15">
        <v>41502</v>
      </c>
      <c r="B1957">
        <v>61.960599999999999</v>
      </c>
    </row>
    <row r="1958" spans="1:2" x14ac:dyDescent="0.55000000000000004">
      <c r="A1958" s="15">
        <v>41501</v>
      </c>
      <c r="B1958">
        <v>61.352800000000002</v>
      </c>
    </row>
    <row r="1959" spans="1:2" x14ac:dyDescent="0.55000000000000004">
      <c r="A1959" s="15">
        <v>41500</v>
      </c>
      <c r="B1959">
        <v>61.328099999999999</v>
      </c>
    </row>
    <row r="1960" spans="1:2" x14ac:dyDescent="0.55000000000000004">
      <c r="A1960" s="15">
        <v>41499</v>
      </c>
      <c r="B1960">
        <v>61.237299999999998</v>
      </c>
    </row>
    <row r="1961" spans="1:2" x14ac:dyDescent="0.55000000000000004">
      <c r="A1961" s="15">
        <v>41498</v>
      </c>
      <c r="B1961">
        <v>61.096899999999998</v>
      </c>
    </row>
    <row r="1962" spans="1:2" x14ac:dyDescent="0.55000000000000004">
      <c r="A1962" s="15">
        <v>41497</v>
      </c>
      <c r="B1962">
        <v>60.7149</v>
      </c>
    </row>
    <row r="1963" spans="1:2" x14ac:dyDescent="0.55000000000000004">
      <c r="A1963" s="15">
        <v>41496</v>
      </c>
      <c r="B1963">
        <v>60.751899999999999</v>
      </c>
    </row>
    <row r="1964" spans="1:2" x14ac:dyDescent="0.55000000000000004">
      <c r="A1964" s="15">
        <v>41495</v>
      </c>
      <c r="B1964">
        <v>60.855600000000003</v>
      </c>
    </row>
    <row r="1965" spans="1:2" x14ac:dyDescent="0.55000000000000004">
      <c r="A1965" s="15">
        <v>41494</v>
      </c>
      <c r="B1965">
        <v>60.947899999999997</v>
      </c>
    </row>
    <row r="1966" spans="1:2" x14ac:dyDescent="0.55000000000000004">
      <c r="A1966" s="15">
        <v>41493</v>
      </c>
      <c r="B1966">
        <v>61.319000000000003</v>
      </c>
    </row>
    <row r="1967" spans="1:2" x14ac:dyDescent="0.55000000000000004">
      <c r="A1967" s="15">
        <v>41492</v>
      </c>
      <c r="B1967">
        <v>61.111899999999999</v>
      </c>
    </row>
    <row r="1968" spans="1:2" x14ac:dyDescent="0.55000000000000004">
      <c r="A1968" s="15">
        <v>41491</v>
      </c>
      <c r="B1968">
        <v>60.878799999999998</v>
      </c>
    </row>
    <row r="1969" spans="1:2" x14ac:dyDescent="0.55000000000000004">
      <c r="A1969" s="15">
        <v>41490</v>
      </c>
      <c r="B1969">
        <v>61.108899999999998</v>
      </c>
    </row>
    <row r="1970" spans="1:2" x14ac:dyDescent="0.55000000000000004">
      <c r="A1970" s="15">
        <v>41489</v>
      </c>
      <c r="B1970">
        <v>61.164999999999999</v>
      </c>
    </row>
    <row r="1971" spans="1:2" x14ac:dyDescent="0.55000000000000004">
      <c r="A1971" s="15">
        <v>41488</v>
      </c>
      <c r="B1971">
        <v>60.94</v>
      </c>
    </row>
    <row r="1972" spans="1:2" x14ac:dyDescent="0.55000000000000004">
      <c r="A1972" s="15">
        <v>41487</v>
      </c>
      <c r="B1972">
        <v>60.729700000000001</v>
      </c>
    </row>
    <row r="1973" spans="1:2" x14ac:dyDescent="0.55000000000000004">
      <c r="A1973" s="15">
        <v>41486</v>
      </c>
      <c r="B1973">
        <v>60.768500000000003</v>
      </c>
    </row>
    <row r="1974" spans="1:2" x14ac:dyDescent="0.55000000000000004">
      <c r="A1974" s="15">
        <v>41485</v>
      </c>
      <c r="B1974">
        <v>60.491700000000002</v>
      </c>
    </row>
    <row r="1975" spans="1:2" x14ac:dyDescent="0.55000000000000004">
      <c r="A1975" s="15">
        <v>41484</v>
      </c>
      <c r="B1975">
        <v>59.355499999999999</v>
      </c>
    </row>
    <row r="1976" spans="1:2" x14ac:dyDescent="0.55000000000000004">
      <c r="A1976" s="15">
        <v>41483</v>
      </c>
      <c r="B1976">
        <v>59.114100000000001</v>
      </c>
    </row>
    <row r="1977" spans="1:2" x14ac:dyDescent="0.55000000000000004">
      <c r="A1977" s="15">
        <v>41482</v>
      </c>
      <c r="B1977">
        <v>59.052199999999999</v>
      </c>
    </row>
    <row r="1978" spans="1:2" x14ac:dyDescent="0.55000000000000004">
      <c r="A1978" s="15">
        <v>41481</v>
      </c>
      <c r="B1978">
        <v>59.052900000000001</v>
      </c>
    </row>
    <row r="1979" spans="1:2" x14ac:dyDescent="0.55000000000000004">
      <c r="A1979" s="15">
        <v>41480</v>
      </c>
      <c r="B1979">
        <v>58.996400000000001</v>
      </c>
    </row>
    <row r="1980" spans="1:2" x14ac:dyDescent="0.55000000000000004">
      <c r="A1980" s="15">
        <v>41479</v>
      </c>
      <c r="B1980">
        <v>59.217700000000001</v>
      </c>
    </row>
    <row r="1981" spans="1:2" x14ac:dyDescent="0.55000000000000004">
      <c r="A1981" s="15">
        <v>41478</v>
      </c>
      <c r="B1981">
        <v>59.525700000000001</v>
      </c>
    </row>
    <row r="1982" spans="1:2" x14ac:dyDescent="0.55000000000000004">
      <c r="A1982" s="15">
        <v>41477</v>
      </c>
      <c r="B1982">
        <v>59.5184</v>
      </c>
    </row>
    <row r="1983" spans="1:2" x14ac:dyDescent="0.55000000000000004">
      <c r="A1983" s="15">
        <v>41476</v>
      </c>
      <c r="B1983">
        <v>59.384099999999997</v>
      </c>
    </row>
    <row r="1984" spans="1:2" x14ac:dyDescent="0.55000000000000004">
      <c r="A1984" s="15">
        <v>41475</v>
      </c>
      <c r="B1984">
        <v>59.438899999999997</v>
      </c>
    </row>
    <row r="1985" spans="1:2" x14ac:dyDescent="0.55000000000000004">
      <c r="A1985" s="15">
        <v>41474</v>
      </c>
      <c r="B1985">
        <v>59.225499999999997</v>
      </c>
    </row>
    <row r="1986" spans="1:2" x14ac:dyDescent="0.55000000000000004">
      <c r="A1986" s="15">
        <v>41473</v>
      </c>
      <c r="B1986">
        <v>59.426699999999997</v>
      </c>
    </row>
    <row r="1987" spans="1:2" x14ac:dyDescent="0.55000000000000004">
      <c r="A1987" s="15">
        <v>41472</v>
      </c>
      <c r="B1987">
        <v>59.165999999999997</v>
      </c>
    </row>
    <row r="1988" spans="1:2" x14ac:dyDescent="0.55000000000000004">
      <c r="A1988" s="15">
        <v>41471</v>
      </c>
      <c r="B1988">
        <v>59.328200000000002</v>
      </c>
    </row>
    <row r="1989" spans="1:2" x14ac:dyDescent="0.55000000000000004">
      <c r="A1989" s="15">
        <v>41470</v>
      </c>
      <c r="B1989">
        <v>59.925199999999997</v>
      </c>
    </row>
    <row r="1990" spans="1:2" x14ac:dyDescent="0.55000000000000004">
      <c r="A1990" s="15">
        <v>41469</v>
      </c>
      <c r="B1990">
        <v>59.906599999999997</v>
      </c>
    </row>
    <row r="1991" spans="1:2" x14ac:dyDescent="0.55000000000000004">
      <c r="A1991" s="15">
        <v>41468</v>
      </c>
      <c r="B1991">
        <v>59.890599999999999</v>
      </c>
    </row>
    <row r="1992" spans="1:2" x14ac:dyDescent="0.55000000000000004">
      <c r="A1992" s="15">
        <v>41467</v>
      </c>
      <c r="B1992">
        <v>59.832900000000002</v>
      </c>
    </row>
    <row r="1993" spans="1:2" x14ac:dyDescent="0.55000000000000004">
      <c r="A1993" s="15">
        <v>41466</v>
      </c>
      <c r="B1993">
        <v>59.794699999999999</v>
      </c>
    </row>
    <row r="1994" spans="1:2" x14ac:dyDescent="0.55000000000000004">
      <c r="A1994" s="15">
        <v>41465</v>
      </c>
      <c r="B1994">
        <v>59.351999999999997</v>
      </c>
    </row>
    <row r="1995" spans="1:2" x14ac:dyDescent="0.55000000000000004">
      <c r="A1995" s="15">
        <v>41464</v>
      </c>
      <c r="B1995">
        <v>60.314</v>
      </c>
    </row>
    <row r="1996" spans="1:2" x14ac:dyDescent="0.55000000000000004">
      <c r="A1996" s="15">
        <v>41463</v>
      </c>
      <c r="B1996">
        <v>60.761499999999998</v>
      </c>
    </row>
    <row r="1997" spans="1:2" x14ac:dyDescent="0.55000000000000004">
      <c r="A1997" s="15">
        <v>41462</v>
      </c>
      <c r="B1997">
        <v>60.459499999999998</v>
      </c>
    </row>
    <row r="1998" spans="1:2" x14ac:dyDescent="0.55000000000000004">
      <c r="A1998" s="15">
        <v>41461</v>
      </c>
      <c r="B1998">
        <v>60.470100000000002</v>
      </c>
    </row>
    <row r="1999" spans="1:2" x14ac:dyDescent="0.55000000000000004">
      <c r="A1999" s="15">
        <v>41460</v>
      </c>
      <c r="B1999">
        <v>60.5124</v>
      </c>
    </row>
    <row r="2000" spans="1:2" x14ac:dyDescent="0.55000000000000004">
      <c r="A2000" s="15">
        <v>41459</v>
      </c>
      <c r="B2000">
        <v>60.483899999999998</v>
      </c>
    </row>
    <row r="2001" spans="1:2" x14ac:dyDescent="0.55000000000000004">
      <c r="A2001" s="15">
        <v>41458</v>
      </c>
      <c r="B2001">
        <v>60.049799999999998</v>
      </c>
    </row>
    <row r="2002" spans="1:2" x14ac:dyDescent="0.55000000000000004">
      <c r="A2002" s="15">
        <v>41457</v>
      </c>
      <c r="B2002">
        <v>59.5685</v>
      </c>
    </row>
    <row r="2003" spans="1:2" x14ac:dyDescent="0.55000000000000004">
      <c r="A2003" s="15">
        <v>41456</v>
      </c>
      <c r="B2003">
        <v>59.426400000000001</v>
      </c>
    </row>
    <row r="2004" spans="1:2" x14ac:dyDescent="0.55000000000000004">
      <c r="A2004" s="15">
        <v>41455</v>
      </c>
      <c r="B2004">
        <v>59.552700000000002</v>
      </c>
    </row>
    <row r="2005" spans="1:2" x14ac:dyDescent="0.55000000000000004">
      <c r="A2005" s="15">
        <v>41454</v>
      </c>
      <c r="B2005">
        <v>59.560600000000001</v>
      </c>
    </row>
    <row r="2006" spans="1:2" x14ac:dyDescent="0.55000000000000004">
      <c r="A2006" s="15">
        <v>41453</v>
      </c>
      <c r="B2006">
        <v>59.738900000000001</v>
      </c>
    </row>
    <row r="2007" spans="1:2" x14ac:dyDescent="0.55000000000000004">
      <c r="A2007" s="15">
        <v>41452</v>
      </c>
      <c r="B2007">
        <v>60.252600000000001</v>
      </c>
    </row>
    <row r="2008" spans="1:2" x14ac:dyDescent="0.55000000000000004">
      <c r="A2008" s="15">
        <v>41451</v>
      </c>
      <c r="B2008">
        <v>60.374200000000002</v>
      </c>
    </row>
    <row r="2009" spans="1:2" x14ac:dyDescent="0.55000000000000004">
      <c r="A2009" s="15">
        <v>41450</v>
      </c>
      <c r="B2009">
        <v>59.686799999999998</v>
      </c>
    </row>
    <row r="2010" spans="1:2" x14ac:dyDescent="0.55000000000000004">
      <c r="A2010" s="15">
        <v>41449</v>
      </c>
      <c r="B2010">
        <v>59.6708</v>
      </c>
    </row>
    <row r="2011" spans="1:2" x14ac:dyDescent="0.55000000000000004">
      <c r="A2011" s="15">
        <v>41448</v>
      </c>
      <c r="B2011">
        <v>59.527799999999999</v>
      </c>
    </row>
    <row r="2012" spans="1:2" x14ac:dyDescent="0.55000000000000004">
      <c r="A2012" s="15">
        <v>41447</v>
      </c>
      <c r="B2012">
        <v>59.372100000000003</v>
      </c>
    </row>
    <row r="2013" spans="1:2" x14ac:dyDescent="0.55000000000000004">
      <c r="A2013" s="15">
        <v>41446</v>
      </c>
      <c r="B2013">
        <v>59.487699999999997</v>
      </c>
    </row>
    <row r="2014" spans="1:2" x14ac:dyDescent="0.55000000000000004">
      <c r="A2014" s="15">
        <v>41445</v>
      </c>
      <c r="B2014">
        <v>59.397799999999997</v>
      </c>
    </row>
    <row r="2015" spans="1:2" x14ac:dyDescent="0.55000000000000004">
      <c r="A2015" s="15">
        <v>41444</v>
      </c>
      <c r="B2015">
        <v>58.842199999999998</v>
      </c>
    </row>
    <row r="2016" spans="1:2" x14ac:dyDescent="0.55000000000000004">
      <c r="A2016" s="15">
        <v>41443</v>
      </c>
      <c r="B2016">
        <v>58.628500000000003</v>
      </c>
    </row>
    <row r="2017" spans="1:2" x14ac:dyDescent="0.55000000000000004">
      <c r="A2017" s="15">
        <v>41442</v>
      </c>
      <c r="B2017">
        <v>57.880899999999997</v>
      </c>
    </row>
    <row r="2018" spans="1:2" x14ac:dyDescent="0.55000000000000004">
      <c r="A2018" s="15">
        <v>41441</v>
      </c>
      <c r="B2018">
        <v>57.499499999999998</v>
      </c>
    </row>
    <row r="2019" spans="1:2" x14ac:dyDescent="0.55000000000000004">
      <c r="A2019" s="15">
        <v>41440</v>
      </c>
      <c r="B2019">
        <v>57.551299999999998</v>
      </c>
    </row>
    <row r="2020" spans="1:2" x14ac:dyDescent="0.55000000000000004">
      <c r="A2020" s="15">
        <v>41439</v>
      </c>
      <c r="B2020">
        <v>57.553600000000003</v>
      </c>
    </row>
    <row r="2021" spans="1:2" x14ac:dyDescent="0.55000000000000004">
      <c r="A2021" s="15">
        <v>41438</v>
      </c>
      <c r="B2021">
        <v>57.9983</v>
      </c>
    </row>
    <row r="2022" spans="1:2" x14ac:dyDescent="0.55000000000000004">
      <c r="A2022" s="15">
        <v>41437</v>
      </c>
      <c r="B2022">
        <v>57.965899999999998</v>
      </c>
    </row>
    <row r="2023" spans="1:2" x14ac:dyDescent="0.55000000000000004">
      <c r="A2023" s="15">
        <v>41436</v>
      </c>
      <c r="B2023">
        <v>58.182200000000002</v>
      </c>
    </row>
    <row r="2024" spans="1:2" x14ac:dyDescent="0.55000000000000004">
      <c r="A2024" s="15">
        <v>41435</v>
      </c>
      <c r="B2024">
        <v>57.863700000000001</v>
      </c>
    </row>
    <row r="2025" spans="1:2" x14ac:dyDescent="0.55000000000000004">
      <c r="A2025" s="15">
        <v>41434</v>
      </c>
      <c r="B2025">
        <v>57.182899999999997</v>
      </c>
    </row>
    <row r="2026" spans="1:2" x14ac:dyDescent="0.55000000000000004">
      <c r="A2026" s="15">
        <v>41433</v>
      </c>
      <c r="B2026">
        <v>57.041499999999999</v>
      </c>
    </row>
    <row r="2027" spans="1:2" x14ac:dyDescent="0.55000000000000004">
      <c r="A2027" s="15">
        <v>41432</v>
      </c>
      <c r="B2027">
        <v>57.0289</v>
      </c>
    </row>
    <row r="2028" spans="1:2" x14ac:dyDescent="0.55000000000000004">
      <c r="A2028" s="15">
        <v>41431</v>
      </c>
      <c r="B2028">
        <v>56.6691</v>
      </c>
    </row>
    <row r="2029" spans="1:2" x14ac:dyDescent="0.55000000000000004">
      <c r="A2029" s="15">
        <v>41430</v>
      </c>
      <c r="B2029">
        <v>56.623699999999999</v>
      </c>
    </row>
    <row r="2030" spans="1:2" x14ac:dyDescent="0.55000000000000004">
      <c r="A2030" s="15">
        <v>41429</v>
      </c>
      <c r="B2030">
        <v>56.514499999999998</v>
      </c>
    </row>
    <row r="2031" spans="1:2" x14ac:dyDescent="0.55000000000000004">
      <c r="A2031" s="15">
        <v>41428</v>
      </c>
      <c r="B2031">
        <v>56.607700000000001</v>
      </c>
    </row>
    <row r="2032" spans="1:2" x14ac:dyDescent="0.55000000000000004">
      <c r="A2032" s="15">
        <v>41427</v>
      </c>
      <c r="B2032">
        <v>56.572699999999998</v>
      </c>
    </row>
    <row r="2033" spans="1:2" x14ac:dyDescent="0.55000000000000004">
      <c r="A2033" s="15">
        <v>41426</v>
      </c>
      <c r="B2033">
        <v>56.557600000000001</v>
      </c>
    </row>
    <row r="2034" spans="1:2" x14ac:dyDescent="0.55000000000000004">
      <c r="A2034" s="15">
        <v>41425</v>
      </c>
      <c r="B2034">
        <v>56.496600000000001</v>
      </c>
    </row>
    <row r="2035" spans="1:2" x14ac:dyDescent="0.55000000000000004">
      <c r="A2035" s="15">
        <v>41424</v>
      </c>
      <c r="B2035">
        <v>56.266300000000001</v>
      </c>
    </row>
    <row r="2036" spans="1:2" x14ac:dyDescent="0.55000000000000004">
      <c r="A2036" s="15">
        <v>41423</v>
      </c>
      <c r="B2036">
        <v>56.168700000000001</v>
      </c>
    </row>
    <row r="2037" spans="1:2" x14ac:dyDescent="0.55000000000000004">
      <c r="A2037" s="15">
        <v>41422</v>
      </c>
      <c r="B2037">
        <v>56.0428</v>
      </c>
    </row>
    <row r="2038" spans="1:2" x14ac:dyDescent="0.55000000000000004">
      <c r="A2038" s="15">
        <v>41421</v>
      </c>
      <c r="B2038">
        <v>55.660400000000003</v>
      </c>
    </row>
    <row r="2039" spans="1:2" x14ac:dyDescent="0.55000000000000004">
      <c r="A2039" s="15">
        <v>41420</v>
      </c>
      <c r="B2039">
        <v>55.802599999999998</v>
      </c>
    </row>
    <row r="2040" spans="1:2" x14ac:dyDescent="0.55000000000000004">
      <c r="A2040" s="15">
        <v>41419</v>
      </c>
      <c r="B2040">
        <v>55.7958</v>
      </c>
    </row>
    <row r="2041" spans="1:2" x14ac:dyDescent="0.55000000000000004">
      <c r="A2041" s="15">
        <v>41418</v>
      </c>
      <c r="B2041">
        <v>55.740200000000002</v>
      </c>
    </row>
    <row r="2042" spans="1:2" x14ac:dyDescent="0.55000000000000004">
      <c r="A2042" s="15">
        <v>41417</v>
      </c>
      <c r="B2042">
        <v>55.646599999999999</v>
      </c>
    </row>
    <row r="2043" spans="1:2" x14ac:dyDescent="0.55000000000000004">
      <c r="A2043" s="15">
        <v>41416</v>
      </c>
      <c r="B2043">
        <v>55.612699999999997</v>
      </c>
    </row>
    <row r="2044" spans="1:2" x14ac:dyDescent="0.55000000000000004">
      <c r="A2044" s="15">
        <v>41415</v>
      </c>
      <c r="B2044">
        <v>55.278700000000001</v>
      </c>
    </row>
    <row r="2045" spans="1:2" x14ac:dyDescent="0.55000000000000004">
      <c r="A2045" s="15">
        <v>41414</v>
      </c>
      <c r="B2045">
        <v>54.986199999999997</v>
      </c>
    </row>
    <row r="2046" spans="1:2" x14ac:dyDescent="0.55000000000000004">
      <c r="A2046" s="15">
        <v>41413</v>
      </c>
      <c r="B2046">
        <v>54.957500000000003</v>
      </c>
    </row>
    <row r="2047" spans="1:2" x14ac:dyDescent="0.55000000000000004">
      <c r="A2047" s="15">
        <v>41412</v>
      </c>
      <c r="B2047">
        <v>54.885800000000003</v>
      </c>
    </row>
    <row r="2048" spans="1:2" x14ac:dyDescent="0.55000000000000004">
      <c r="A2048" s="15">
        <v>41411</v>
      </c>
      <c r="B2048">
        <v>54.855899999999998</v>
      </c>
    </row>
    <row r="2049" spans="1:2" x14ac:dyDescent="0.55000000000000004">
      <c r="A2049" s="15">
        <v>41410</v>
      </c>
      <c r="B2049">
        <v>54.770699999999998</v>
      </c>
    </row>
    <row r="2050" spans="1:2" x14ac:dyDescent="0.55000000000000004">
      <c r="A2050" s="15">
        <v>41409</v>
      </c>
      <c r="B2050">
        <v>54.911900000000003</v>
      </c>
    </row>
    <row r="2051" spans="1:2" x14ac:dyDescent="0.55000000000000004">
      <c r="A2051" s="15">
        <v>41408</v>
      </c>
      <c r="B2051">
        <v>54.828200000000002</v>
      </c>
    </row>
    <row r="2052" spans="1:2" x14ac:dyDescent="0.55000000000000004">
      <c r="A2052" s="15">
        <v>41407</v>
      </c>
      <c r="B2052">
        <v>54.890999999999998</v>
      </c>
    </row>
    <row r="2053" spans="1:2" x14ac:dyDescent="0.55000000000000004">
      <c r="A2053" s="15">
        <v>41406</v>
      </c>
      <c r="B2053">
        <v>54.815399999999997</v>
      </c>
    </row>
    <row r="2054" spans="1:2" x14ac:dyDescent="0.55000000000000004">
      <c r="A2054" s="15">
        <v>41405</v>
      </c>
      <c r="B2054">
        <v>54.767800000000001</v>
      </c>
    </row>
    <row r="2055" spans="1:2" x14ac:dyDescent="0.55000000000000004">
      <c r="A2055" s="15">
        <v>41404</v>
      </c>
      <c r="B2055">
        <v>54.655500000000004</v>
      </c>
    </row>
    <row r="2056" spans="1:2" x14ac:dyDescent="0.55000000000000004">
      <c r="A2056" s="15">
        <v>41403</v>
      </c>
      <c r="B2056">
        <v>54.276899999999998</v>
      </c>
    </row>
    <row r="2057" spans="1:2" x14ac:dyDescent="0.55000000000000004">
      <c r="A2057" s="15">
        <v>41402</v>
      </c>
      <c r="B2057">
        <v>54.026800000000001</v>
      </c>
    </row>
    <row r="2058" spans="1:2" x14ac:dyDescent="0.55000000000000004">
      <c r="A2058" s="15">
        <v>41401</v>
      </c>
      <c r="B2058">
        <v>54.105400000000003</v>
      </c>
    </row>
    <row r="2059" spans="1:2" x14ac:dyDescent="0.55000000000000004">
      <c r="A2059" s="15">
        <v>41400</v>
      </c>
      <c r="B2059">
        <v>54.052799999999998</v>
      </c>
    </row>
    <row r="2060" spans="1:2" x14ac:dyDescent="0.55000000000000004">
      <c r="A2060" s="15">
        <v>41399</v>
      </c>
      <c r="B2060">
        <v>53.754100000000001</v>
      </c>
    </row>
    <row r="2061" spans="1:2" x14ac:dyDescent="0.55000000000000004">
      <c r="A2061" s="15">
        <v>41398</v>
      </c>
      <c r="B2061">
        <v>53.749899999999997</v>
      </c>
    </row>
    <row r="2062" spans="1:2" x14ac:dyDescent="0.55000000000000004">
      <c r="A2062" s="15">
        <v>41397</v>
      </c>
      <c r="B2062">
        <v>53.787700000000001</v>
      </c>
    </row>
    <row r="2063" spans="1:2" x14ac:dyDescent="0.55000000000000004">
      <c r="A2063" s="15">
        <v>41396</v>
      </c>
      <c r="B2063">
        <v>53.8063</v>
      </c>
    </row>
    <row r="2064" spans="1:2" x14ac:dyDescent="0.55000000000000004">
      <c r="A2064" s="15">
        <v>41395</v>
      </c>
      <c r="B2064">
        <v>53.657299999999999</v>
      </c>
    </row>
    <row r="2065" spans="1:2" x14ac:dyDescent="0.55000000000000004">
      <c r="A2065" s="15">
        <v>41394</v>
      </c>
      <c r="B2065">
        <v>53.924199999999999</v>
      </c>
    </row>
    <row r="2066" spans="1:2" x14ac:dyDescent="0.55000000000000004">
      <c r="A2066" s="15">
        <v>41393</v>
      </c>
      <c r="B2066">
        <v>54.226700000000001</v>
      </c>
    </row>
    <row r="2067" spans="1:2" x14ac:dyDescent="0.55000000000000004">
      <c r="A2067" s="15">
        <v>41392</v>
      </c>
      <c r="B2067">
        <v>54.304000000000002</v>
      </c>
    </row>
    <row r="2068" spans="1:2" x14ac:dyDescent="0.55000000000000004">
      <c r="A2068" s="15">
        <v>41391</v>
      </c>
      <c r="B2068">
        <v>54.287300000000002</v>
      </c>
    </row>
    <row r="2069" spans="1:2" x14ac:dyDescent="0.55000000000000004">
      <c r="A2069" s="15">
        <v>41390</v>
      </c>
      <c r="B2069">
        <v>54.259700000000002</v>
      </c>
    </row>
    <row r="2070" spans="1:2" x14ac:dyDescent="0.55000000000000004">
      <c r="A2070" s="15">
        <v>41389</v>
      </c>
      <c r="B2070">
        <v>54.161799999999999</v>
      </c>
    </row>
    <row r="2071" spans="1:2" x14ac:dyDescent="0.55000000000000004">
      <c r="A2071" s="15">
        <v>41388</v>
      </c>
      <c r="B2071">
        <v>54.209499999999998</v>
      </c>
    </row>
    <row r="2072" spans="1:2" x14ac:dyDescent="0.55000000000000004">
      <c r="A2072" s="15">
        <v>41387</v>
      </c>
      <c r="B2072">
        <v>54.256500000000003</v>
      </c>
    </row>
    <row r="2073" spans="1:2" x14ac:dyDescent="0.55000000000000004">
      <c r="A2073" s="15">
        <v>41386</v>
      </c>
      <c r="B2073">
        <v>54.051400000000001</v>
      </c>
    </row>
    <row r="2074" spans="1:2" x14ac:dyDescent="0.55000000000000004">
      <c r="A2074" s="15">
        <v>41385</v>
      </c>
      <c r="B2074">
        <v>53.898699999999998</v>
      </c>
    </row>
    <row r="2075" spans="1:2" x14ac:dyDescent="0.55000000000000004">
      <c r="A2075" s="15">
        <v>41384</v>
      </c>
      <c r="B2075">
        <v>53.896099999999997</v>
      </c>
    </row>
    <row r="2076" spans="1:2" x14ac:dyDescent="0.55000000000000004">
      <c r="A2076" s="15">
        <v>41383</v>
      </c>
      <c r="B2076">
        <v>53.911999999999999</v>
      </c>
    </row>
    <row r="2077" spans="1:2" x14ac:dyDescent="0.55000000000000004">
      <c r="A2077" s="15">
        <v>41382</v>
      </c>
      <c r="B2077">
        <v>53.970999999999997</v>
      </c>
    </row>
    <row r="2078" spans="1:2" x14ac:dyDescent="0.55000000000000004">
      <c r="A2078" s="15">
        <v>41381</v>
      </c>
      <c r="B2078">
        <v>54.207000000000001</v>
      </c>
    </row>
    <row r="2079" spans="1:2" x14ac:dyDescent="0.55000000000000004">
      <c r="A2079" s="15">
        <v>41380</v>
      </c>
      <c r="B2079">
        <v>54.187100000000001</v>
      </c>
    </row>
    <row r="2080" spans="1:2" x14ac:dyDescent="0.55000000000000004">
      <c r="A2080" s="15">
        <v>41379</v>
      </c>
      <c r="B2080">
        <v>54.563499999999998</v>
      </c>
    </row>
    <row r="2081" spans="1:2" x14ac:dyDescent="0.55000000000000004">
      <c r="A2081" s="15">
        <v>41378</v>
      </c>
      <c r="B2081">
        <v>54.5244</v>
      </c>
    </row>
    <row r="2082" spans="1:2" x14ac:dyDescent="0.55000000000000004">
      <c r="A2082" s="15">
        <v>41377</v>
      </c>
      <c r="B2082">
        <v>54.538200000000003</v>
      </c>
    </row>
    <row r="2083" spans="1:2" x14ac:dyDescent="0.55000000000000004">
      <c r="A2083" s="15">
        <v>41376</v>
      </c>
      <c r="B2083">
        <v>54.520600000000002</v>
      </c>
    </row>
    <row r="2084" spans="1:2" x14ac:dyDescent="0.55000000000000004">
      <c r="A2084" s="15">
        <v>41375</v>
      </c>
      <c r="B2084">
        <v>54.2986</v>
      </c>
    </row>
    <row r="2085" spans="1:2" x14ac:dyDescent="0.55000000000000004">
      <c r="A2085" s="15">
        <v>41374</v>
      </c>
      <c r="B2085">
        <v>54.496200000000002</v>
      </c>
    </row>
    <row r="2086" spans="1:2" x14ac:dyDescent="0.55000000000000004">
      <c r="A2086" s="15">
        <v>41373</v>
      </c>
      <c r="B2086">
        <v>54.546599999999998</v>
      </c>
    </row>
    <row r="2087" spans="1:2" x14ac:dyDescent="0.55000000000000004">
      <c r="A2087" s="15">
        <v>41372</v>
      </c>
      <c r="B2087">
        <v>54.645800000000001</v>
      </c>
    </row>
    <row r="2088" spans="1:2" x14ac:dyDescent="0.55000000000000004">
      <c r="A2088" s="15">
        <v>41371</v>
      </c>
      <c r="B2088">
        <v>54.743099999999998</v>
      </c>
    </row>
    <row r="2089" spans="1:2" x14ac:dyDescent="0.55000000000000004">
      <c r="A2089" s="15">
        <v>41370</v>
      </c>
      <c r="B2089">
        <v>54.762300000000003</v>
      </c>
    </row>
    <row r="2090" spans="1:2" x14ac:dyDescent="0.55000000000000004">
      <c r="A2090" s="15">
        <v>41369</v>
      </c>
      <c r="B2090">
        <v>54.753399999999999</v>
      </c>
    </row>
    <row r="2091" spans="1:2" x14ac:dyDescent="0.55000000000000004">
      <c r="A2091" s="15">
        <v>41368</v>
      </c>
      <c r="B2091">
        <v>54.794199999999996</v>
      </c>
    </row>
    <row r="2092" spans="1:2" x14ac:dyDescent="0.55000000000000004">
      <c r="A2092" s="15">
        <v>41367</v>
      </c>
      <c r="B2092">
        <v>54.434899999999999</v>
      </c>
    </row>
    <row r="2093" spans="1:2" x14ac:dyDescent="0.55000000000000004">
      <c r="A2093" s="15">
        <v>41366</v>
      </c>
      <c r="B2093">
        <v>54.501800000000003</v>
      </c>
    </row>
    <row r="2094" spans="1:2" x14ac:dyDescent="0.55000000000000004">
      <c r="A2094" s="15">
        <v>41365</v>
      </c>
      <c r="B2094">
        <v>54.3581</v>
      </c>
    </row>
    <row r="2095" spans="1:2" x14ac:dyDescent="0.55000000000000004">
      <c r="A2095" s="15">
        <v>41364</v>
      </c>
      <c r="B2095">
        <v>54.330300000000001</v>
      </c>
    </row>
    <row r="2096" spans="1:2" x14ac:dyDescent="0.55000000000000004">
      <c r="A2096" s="15">
        <v>41363</v>
      </c>
      <c r="B2096">
        <v>54.345100000000002</v>
      </c>
    </row>
    <row r="2097" spans="1:2" x14ac:dyDescent="0.55000000000000004">
      <c r="A2097" s="15">
        <v>41362</v>
      </c>
      <c r="B2097">
        <v>54.319299999999998</v>
      </c>
    </row>
    <row r="2098" spans="1:2" x14ac:dyDescent="0.55000000000000004">
      <c r="A2098" s="15">
        <v>41361</v>
      </c>
      <c r="B2098">
        <v>54.292299999999997</v>
      </c>
    </row>
    <row r="2099" spans="1:2" x14ac:dyDescent="0.55000000000000004">
      <c r="A2099" s="15">
        <v>41360</v>
      </c>
      <c r="B2099">
        <v>54.370199999999997</v>
      </c>
    </row>
    <row r="2100" spans="1:2" x14ac:dyDescent="0.55000000000000004">
      <c r="A2100" s="15">
        <v>41359</v>
      </c>
      <c r="B2100">
        <v>54.370600000000003</v>
      </c>
    </row>
    <row r="2101" spans="1:2" x14ac:dyDescent="0.55000000000000004">
      <c r="A2101" s="15">
        <v>41358</v>
      </c>
      <c r="B2101">
        <v>54.216799999999999</v>
      </c>
    </row>
    <row r="2102" spans="1:2" x14ac:dyDescent="0.55000000000000004">
      <c r="A2102" s="15">
        <v>41357</v>
      </c>
      <c r="B2102">
        <v>54.323799999999999</v>
      </c>
    </row>
    <row r="2103" spans="1:2" x14ac:dyDescent="0.55000000000000004">
      <c r="A2103" s="15">
        <v>41356</v>
      </c>
      <c r="B2103">
        <v>54.357999999999997</v>
      </c>
    </row>
    <row r="2104" spans="1:2" x14ac:dyDescent="0.55000000000000004">
      <c r="A2104" s="15">
        <v>41355</v>
      </c>
      <c r="B2104">
        <v>54.347099999999998</v>
      </c>
    </row>
    <row r="2105" spans="1:2" x14ac:dyDescent="0.55000000000000004">
      <c r="A2105" s="15">
        <v>41354</v>
      </c>
      <c r="B2105">
        <v>54.308700000000002</v>
      </c>
    </row>
    <row r="2106" spans="1:2" x14ac:dyDescent="0.55000000000000004">
      <c r="A2106" s="15">
        <v>41353</v>
      </c>
      <c r="B2106">
        <v>54.345399999999998</v>
      </c>
    </row>
    <row r="2107" spans="1:2" x14ac:dyDescent="0.55000000000000004">
      <c r="A2107" s="15">
        <v>41352</v>
      </c>
      <c r="B2107">
        <v>54.309699999999999</v>
      </c>
    </row>
    <row r="2108" spans="1:2" x14ac:dyDescent="0.55000000000000004">
      <c r="A2108" s="15">
        <v>41351</v>
      </c>
      <c r="B2108">
        <v>54.114199999999997</v>
      </c>
    </row>
    <row r="2109" spans="1:2" x14ac:dyDescent="0.55000000000000004">
      <c r="A2109" s="15">
        <v>41350</v>
      </c>
      <c r="B2109">
        <v>54.186300000000003</v>
      </c>
    </row>
    <row r="2110" spans="1:2" x14ac:dyDescent="0.55000000000000004">
      <c r="A2110" s="15">
        <v>41349</v>
      </c>
      <c r="B2110">
        <v>54.000900000000001</v>
      </c>
    </row>
    <row r="2111" spans="1:2" x14ac:dyDescent="0.55000000000000004">
      <c r="A2111" s="15">
        <v>41348</v>
      </c>
      <c r="B2111">
        <v>54.137900000000002</v>
      </c>
    </row>
    <row r="2112" spans="1:2" x14ac:dyDescent="0.55000000000000004">
      <c r="A2112" s="15">
        <v>41347</v>
      </c>
      <c r="B2112">
        <v>54.3446</v>
      </c>
    </row>
    <row r="2113" spans="1:2" x14ac:dyDescent="0.55000000000000004">
      <c r="A2113" s="15">
        <v>41346</v>
      </c>
      <c r="B2113">
        <v>54.293199999999999</v>
      </c>
    </row>
    <row r="2114" spans="1:2" x14ac:dyDescent="0.55000000000000004">
      <c r="A2114" s="15">
        <v>41345</v>
      </c>
      <c r="B2114">
        <v>54.200099999999999</v>
      </c>
    </row>
    <row r="2115" spans="1:2" x14ac:dyDescent="0.55000000000000004">
      <c r="A2115" s="15">
        <v>41344</v>
      </c>
      <c r="B2115">
        <v>54.415399999999998</v>
      </c>
    </row>
    <row r="2116" spans="1:2" x14ac:dyDescent="0.55000000000000004">
      <c r="A2116" s="15">
        <v>41343</v>
      </c>
      <c r="B2116">
        <v>54.3812</v>
      </c>
    </row>
    <row r="2117" spans="1:2" x14ac:dyDescent="0.55000000000000004">
      <c r="A2117" s="15">
        <v>41342</v>
      </c>
      <c r="B2117">
        <v>54.358400000000003</v>
      </c>
    </row>
    <row r="2118" spans="1:2" x14ac:dyDescent="0.55000000000000004">
      <c r="A2118" s="15">
        <v>41341</v>
      </c>
      <c r="B2118">
        <v>54.489199999999997</v>
      </c>
    </row>
    <row r="2119" spans="1:2" x14ac:dyDescent="0.55000000000000004">
      <c r="A2119" s="15">
        <v>41340</v>
      </c>
      <c r="B2119">
        <v>54.61</v>
      </c>
    </row>
    <row r="2120" spans="1:2" x14ac:dyDescent="0.55000000000000004">
      <c r="A2120" s="15">
        <v>41339</v>
      </c>
      <c r="B2120">
        <v>54.750799999999998</v>
      </c>
    </row>
    <row r="2121" spans="1:2" x14ac:dyDescent="0.55000000000000004">
      <c r="A2121" s="15">
        <v>41338</v>
      </c>
      <c r="B2121">
        <v>54.9467</v>
      </c>
    </row>
    <row r="2122" spans="1:2" x14ac:dyDescent="0.55000000000000004">
      <c r="A2122" s="15">
        <v>41337</v>
      </c>
      <c r="B2122">
        <v>54.828899999999997</v>
      </c>
    </row>
    <row r="2123" spans="1:2" x14ac:dyDescent="0.55000000000000004">
      <c r="A2123" s="15">
        <v>41336</v>
      </c>
      <c r="B2123">
        <v>54.990299999999998</v>
      </c>
    </row>
    <row r="2124" spans="1:2" x14ac:dyDescent="0.55000000000000004">
      <c r="A2124" s="15">
        <v>41335</v>
      </c>
      <c r="B2124">
        <v>54.902999999999999</v>
      </c>
    </row>
    <row r="2125" spans="1:2" x14ac:dyDescent="0.55000000000000004">
      <c r="A2125" s="15">
        <v>41334</v>
      </c>
      <c r="B2125">
        <v>54.723700000000001</v>
      </c>
    </row>
    <row r="2126" spans="1:2" x14ac:dyDescent="0.55000000000000004">
      <c r="A2126" s="15">
        <v>41333</v>
      </c>
      <c r="B2126">
        <v>54.2639</v>
      </c>
    </row>
    <row r="2127" spans="1:2" x14ac:dyDescent="0.55000000000000004">
      <c r="A2127" s="15">
        <v>41332</v>
      </c>
      <c r="B2127">
        <v>53.912500000000001</v>
      </c>
    </row>
    <row r="2128" spans="1:2" x14ac:dyDescent="0.55000000000000004">
      <c r="A2128" s="15">
        <v>41331</v>
      </c>
      <c r="B2128">
        <v>54.1023</v>
      </c>
    </row>
    <row r="2129" spans="1:2" x14ac:dyDescent="0.55000000000000004">
      <c r="A2129" s="15">
        <v>41330</v>
      </c>
      <c r="B2129">
        <v>53.8675</v>
      </c>
    </row>
    <row r="2130" spans="1:2" x14ac:dyDescent="0.55000000000000004">
      <c r="A2130" s="15">
        <v>41329</v>
      </c>
      <c r="B2130">
        <v>54.445</v>
      </c>
    </row>
    <row r="2131" spans="1:2" x14ac:dyDescent="0.55000000000000004">
      <c r="A2131" s="15">
        <v>41328</v>
      </c>
      <c r="B2131">
        <v>54.356099999999998</v>
      </c>
    </row>
    <row r="2132" spans="1:2" x14ac:dyDescent="0.55000000000000004">
      <c r="A2132" s="15">
        <v>41327</v>
      </c>
      <c r="B2132">
        <v>54.441099999999999</v>
      </c>
    </row>
    <row r="2133" spans="1:2" x14ac:dyDescent="0.55000000000000004">
      <c r="A2133" s="15">
        <v>41326</v>
      </c>
      <c r="B2133">
        <v>54.403700000000001</v>
      </c>
    </row>
    <row r="2134" spans="1:2" x14ac:dyDescent="0.55000000000000004">
      <c r="A2134" s="15">
        <v>41325</v>
      </c>
      <c r="B2134">
        <v>54.237900000000003</v>
      </c>
    </row>
    <row r="2135" spans="1:2" x14ac:dyDescent="0.55000000000000004">
      <c r="A2135" s="15">
        <v>41324</v>
      </c>
      <c r="B2135">
        <v>54.223300000000002</v>
      </c>
    </row>
    <row r="2136" spans="1:2" x14ac:dyDescent="0.55000000000000004">
      <c r="A2136" s="15">
        <v>41323</v>
      </c>
      <c r="B2136">
        <v>54.229599999999998</v>
      </c>
    </row>
    <row r="2137" spans="1:2" x14ac:dyDescent="0.55000000000000004">
      <c r="A2137" s="15">
        <v>41322</v>
      </c>
      <c r="B2137">
        <v>54.449300000000001</v>
      </c>
    </row>
    <row r="2138" spans="1:2" x14ac:dyDescent="0.55000000000000004">
      <c r="A2138" s="15">
        <v>41321</v>
      </c>
      <c r="B2138">
        <v>54.2102</v>
      </c>
    </row>
    <row r="2139" spans="1:2" x14ac:dyDescent="0.55000000000000004">
      <c r="A2139" s="15">
        <v>41320</v>
      </c>
      <c r="B2139">
        <v>54.163400000000003</v>
      </c>
    </row>
    <row r="2140" spans="1:2" x14ac:dyDescent="0.55000000000000004">
      <c r="A2140" s="15">
        <v>41319</v>
      </c>
      <c r="B2140">
        <v>53.9285</v>
      </c>
    </row>
    <row r="2141" spans="1:2" x14ac:dyDescent="0.55000000000000004">
      <c r="A2141" s="15">
        <v>41318</v>
      </c>
      <c r="B2141">
        <v>53.9542</v>
      </c>
    </row>
    <row r="2142" spans="1:2" x14ac:dyDescent="0.55000000000000004">
      <c r="A2142" s="15">
        <v>41317</v>
      </c>
      <c r="B2142">
        <v>53.843299999999999</v>
      </c>
    </row>
    <row r="2143" spans="1:2" x14ac:dyDescent="0.55000000000000004">
      <c r="A2143" s="15">
        <v>41316</v>
      </c>
      <c r="B2143">
        <v>53.860999999999997</v>
      </c>
    </row>
    <row r="2144" spans="1:2" x14ac:dyDescent="0.55000000000000004">
      <c r="A2144" s="15">
        <v>41315</v>
      </c>
      <c r="B2144">
        <v>53.6235</v>
      </c>
    </row>
    <row r="2145" spans="1:2" x14ac:dyDescent="0.55000000000000004">
      <c r="A2145" s="15">
        <v>41314</v>
      </c>
      <c r="B2145">
        <v>53.593600000000002</v>
      </c>
    </row>
    <row r="2146" spans="1:2" x14ac:dyDescent="0.55000000000000004">
      <c r="A2146" s="15">
        <v>41313</v>
      </c>
      <c r="B2146">
        <v>53.511699999999998</v>
      </c>
    </row>
    <row r="2147" spans="1:2" x14ac:dyDescent="0.55000000000000004">
      <c r="A2147" s="15">
        <v>41312</v>
      </c>
      <c r="B2147">
        <v>53.2181</v>
      </c>
    </row>
    <row r="2148" spans="1:2" x14ac:dyDescent="0.55000000000000004">
      <c r="A2148" s="15">
        <v>41311</v>
      </c>
      <c r="B2148">
        <v>53.182099999999998</v>
      </c>
    </row>
    <row r="2149" spans="1:2" x14ac:dyDescent="0.55000000000000004">
      <c r="A2149" s="15">
        <v>41310</v>
      </c>
      <c r="B2149">
        <v>53.130499999999998</v>
      </c>
    </row>
    <row r="2150" spans="1:2" x14ac:dyDescent="0.55000000000000004">
      <c r="A2150" s="15">
        <v>41309</v>
      </c>
      <c r="B2150">
        <v>53.223399999999998</v>
      </c>
    </row>
    <row r="2151" spans="1:2" x14ac:dyDescent="0.55000000000000004">
      <c r="A2151" s="15">
        <v>41308</v>
      </c>
      <c r="B2151">
        <v>53.154400000000003</v>
      </c>
    </row>
    <row r="2152" spans="1:2" x14ac:dyDescent="0.55000000000000004">
      <c r="A2152" s="15">
        <v>41307</v>
      </c>
      <c r="B2152">
        <v>53.347000000000001</v>
      </c>
    </row>
    <row r="2153" spans="1:2" x14ac:dyDescent="0.55000000000000004">
      <c r="A2153" s="15">
        <v>41306</v>
      </c>
      <c r="B2153">
        <v>53.316099999999999</v>
      </c>
    </row>
    <row r="2154" spans="1:2" x14ac:dyDescent="0.55000000000000004">
      <c r="A2154" s="15">
        <v>41305</v>
      </c>
      <c r="B2154">
        <v>53.190399999999997</v>
      </c>
    </row>
    <row r="2155" spans="1:2" x14ac:dyDescent="0.55000000000000004">
      <c r="A2155" s="15">
        <v>41304</v>
      </c>
      <c r="B2155">
        <v>53.392099999999999</v>
      </c>
    </row>
    <row r="2156" spans="1:2" x14ac:dyDescent="0.55000000000000004">
      <c r="A2156" s="15">
        <v>41303</v>
      </c>
      <c r="B2156">
        <v>53.799799999999998</v>
      </c>
    </row>
    <row r="2157" spans="1:2" x14ac:dyDescent="0.55000000000000004">
      <c r="A2157" s="15">
        <v>41302</v>
      </c>
      <c r="B2157">
        <v>53.909300000000002</v>
      </c>
    </row>
    <row r="2158" spans="1:2" x14ac:dyDescent="0.55000000000000004">
      <c r="A2158" s="15">
        <v>41301</v>
      </c>
      <c r="B2158">
        <v>53.838799999999999</v>
      </c>
    </row>
    <row r="2159" spans="1:2" x14ac:dyDescent="0.55000000000000004">
      <c r="A2159" s="15">
        <v>41300</v>
      </c>
      <c r="B2159">
        <v>53.778599999999997</v>
      </c>
    </row>
    <row r="2160" spans="1:2" x14ac:dyDescent="0.55000000000000004">
      <c r="A2160" s="15">
        <v>41299</v>
      </c>
      <c r="B2160">
        <v>53.756500000000003</v>
      </c>
    </row>
    <row r="2161" spans="1:2" x14ac:dyDescent="0.55000000000000004">
      <c r="A2161" s="15">
        <v>41298</v>
      </c>
      <c r="B2161">
        <v>53.677</v>
      </c>
    </row>
    <row r="2162" spans="1:2" x14ac:dyDescent="0.55000000000000004">
      <c r="A2162" s="15">
        <v>41297</v>
      </c>
      <c r="B2162">
        <v>53.697200000000002</v>
      </c>
    </row>
    <row r="2163" spans="1:2" x14ac:dyDescent="0.55000000000000004">
      <c r="A2163" s="15">
        <v>41296</v>
      </c>
      <c r="B2163">
        <v>53.795499999999997</v>
      </c>
    </row>
    <row r="2164" spans="1:2" x14ac:dyDescent="0.55000000000000004">
      <c r="A2164" s="15">
        <v>41295</v>
      </c>
      <c r="B2164">
        <v>53.781100000000002</v>
      </c>
    </row>
    <row r="2165" spans="1:2" x14ac:dyDescent="0.55000000000000004">
      <c r="A2165" s="15">
        <v>41294</v>
      </c>
      <c r="B2165">
        <v>53.751600000000003</v>
      </c>
    </row>
    <row r="2166" spans="1:2" x14ac:dyDescent="0.55000000000000004">
      <c r="A2166" s="15">
        <v>41293</v>
      </c>
      <c r="B2166">
        <v>53.794499999999999</v>
      </c>
    </row>
    <row r="2167" spans="1:2" x14ac:dyDescent="0.55000000000000004">
      <c r="A2167" s="15">
        <v>41292</v>
      </c>
      <c r="B2167">
        <v>53.996699999999997</v>
      </c>
    </row>
    <row r="2168" spans="1:2" x14ac:dyDescent="0.55000000000000004">
      <c r="A2168" s="15">
        <v>41291</v>
      </c>
      <c r="B2168">
        <v>54.6081</v>
      </c>
    </row>
    <row r="2169" spans="1:2" x14ac:dyDescent="0.55000000000000004">
      <c r="A2169" s="15">
        <v>41290</v>
      </c>
      <c r="B2169">
        <v>54.727200000000003</v>
      </c>
    </row>
    <row r="2170" spans="1:2" x14ac:dyDescent="0.55000000000000004">
      <c r="A2170" s="15">
        <v>41289</v>
      </c>
      <c r="B2170">
        <v>54.5411</v>
      </c>
    </row>
    <row r="2171" spans="1:2" x14ac:dyDescent="0.55000000000000004">
      <c r="A2171" s="15">
        <v>41288</v>
      </c>
      <c r="B2171">
        <v>54.604300000000002</v>
      </c>
    </row>
    <row r="2172" spans="1:2" x14ac:dyDescent="0.55000000000000004">
      <c r="A2172" s="15">
        <v>41287</v>
      </c>
      <c r="B2172">
        <v>54.785699999999999</v>
      </c>
    </row>
    <row r="2173" spans="1:2" x14ac:dyDescent="0.55000000000000004">
      <c r="A2173" s="15">
        <v>41286</v>
      </c>
      <c r="B2173">
        <v>54.722000000000001</v>
      </c>
    </row>
    <row r="2174" spans="1:2" x14ac:dyDescent="0.55000000000000004">
      <c r="A2174" s="15">
        <v>41285</v>
      </c>
      <c r="B2174">
        <v>54.744399999999999</v>
      </c>
    </row>
    <row r="2175" spans="1:2" x14ac:dyDescent="0.55000000000000004">
      <c r="A2175" s="15">
        <v>41284</v>
      </c>
      <c r="B2175">
        <v>54.544899999999998</v>
      </c>
    </row>
    <row r="2176" spans="1:2" x14ac:dyDescent="0.55000000000000004">
      <c r="A2176" s="15">
        <v>41283</v>
      </c>
      <c r="B2176">
        <v>54.853700000000003</v>
      </c>
    </row>
    <row r="2177" spans="1:2" x14ac:dyDescent="0.55000000000000004">
      <c r="A2177" s="15">
        <v>41282</v>
      </c>
      <c r="B2177">
        <v>55.0715</v>
      </c>
    </row>
    <row r="2178" spans="1:2" x14ac:dyDescent="0.55000000000000004">
      <c r="A2178" s="15">
        <v>41281</v>
      </c>
      <c r="B2178">
        <v>55.081600000000002</v>
      </c>
    </row>
    <row r="2179" spans="1:2" x14ac:dyDescent="0.55000000000000004">
      <c r="A2179" s="15">
        <v>41280</v>
      </c>
      <c r="B2179">
        <v>54.961199999999998</v>
      </c>
    </row>
    <row r="2180" spans="1:2" x14ac:dyDescent="0.55000000000000004">
      <c r="A2180" s="15">
        <v>41279</v>
      </c>
      <c r="B2180">
        <v>54.967300000000002</v>
      </c>
    </row>
    <row r="2181" spans="1:2" x14ac:dyDescent="0.55000000000000004">
      <c r="A2181" s="15">
        <v>41278</v>
      </c>
      <c r="B2181">
        <v>54.872999999999998</v>
      </c>
    </row>
    <row r="2182" spans="1:2" x14ac:dyDescent="0.55000000000000004">
      <c r="A2182" s="15">
        <v>41277</v>
      </c>
      <c r="B2182">
        <v>54.635599999999997</v>
      </c>
    </row>
    <row r="2183" spans="1:2" x14ac:dyDescent="0.55000000000000004">
      <c r="A2183" s="15">
        <v>41276</v>
      </c>
      <c r="B2183">
        <v>54.465800000000002</v>
      </c>
    </row>
    <row r="2184" spans="1:2" x14ac:dyDescent="0.55000000000000004">
      <c r="A2184" s="15">
        <v>41275</v>
      </c>
      <c r="B2184">
        <v>54.739400000000003</v>
      </c>
    </row>
    <row r="2185" spans="1:2" x14ac:dyDescent="0.55000000000000004">
      <c r="A2185" s="15">
        <v>41274</v>
      </c>
      <c r="B2185">
        <v>54.813400000000001</v>
      </c>
    </row>
    <row r="2186" spans="1:2" x14ac:dyDescent="0.55000000000000004">
      <c r="A2186" s="15">
        <v>41273</v>
      </c>
      <c r="B2186">
        <v>54.786499999999997</v>
      </c>
    </row>
    <row r="2187" spans="1:2" x14ac:dyDescent="0.55000000000000004">
      <c r="A2187" s="15">
        <v>41272</v>
      </c>
      <c r="B2187">
        <v>54.7943</v>
      </c>
    </row>
    <row r="2188" spans="1:2" x14ac:dyDescent="0.55000000000000004">
      <c r="A2188" s="15">
        <v>41271</v>
      </c>
      <c r="B2188">
        <v>54.816699999999997</v>
      </c>
    </row>
    <row r="2189" spans="1:2" x14ac:dyDescent="0.55000000000000004">
      <c r="A2189" s="15">
        <v>41270</v>
      </c>
      <c r="B2189">
        <v>54.957099999999997</v>
      </c>
    </row>
    <row r="2190" spans="1:2" x14ac:dyDescent="0.55000000000000004">
      <c r="A2190" s="15">
        <v>41269</v>
      </c>
      <c r="B2190">
        <v>54.946399999999997</v>
      </c>
    </row>
    <row r="2191" spans="1:2" x14ac:dyDescent="0.55000000000000004">
      <c r="A2191" s="15">
        <v>41268</v>
      </c>
      <c r="B2191">
        <v>55.009900000000002</v>
      </c>
    </row>
    <row r="2192" spans="1:2" x14ac:dyDescent="0.55000000000000004">
      <c r="A2192" s="15">
        <v>41267</v>
      </c>
      <c r="B2192">
        <v>55.045499999999997</v>
      </c>
    </row>
    <row r="2193" spans="1:2" x14ac:dyDescent="0.55000000000000004">
      <c r="A2193" s="15">
        <v>41266</v>
      </c>
      <c r="B2193">
        <v>55.108699999999999</v>
      </c>
    </row>
    <row r="2194" spans="1:2" x14ac:dyDescent="0.55000000000000004">
      <c r="A2194" s="15">
        <v>41265</v>
      </c>
      <c r="B2194">
        <v>55.052700000000002</v>
      </c>
    </row>
    <row r="2195" spans="1:2" x14ac:dyDescent="0.55000000000000004">
      <c r="A2195" s="15">
        <v>41264</v>
      </c>
      <c r="B2195">
        <v>55.075299999999999</v>
      </c>
    </row>
    <row r="2196" spans="1:2" x14ac:dyDescent="0.55000000000000004">
      <c r="A2196" s="15">
        <v>41263</v>
      </c>
      <c r="B2196">
        <v>54.828400000000002</v>
      </c>
    </row>
    <row r="2197" spans="1:2" x14ac:dyDescent="0.55000000000000004">
      <c r="A2197" s="15">
        <v>41262</v>
      </c>
      <c r="B2197">
        <v>54.651899999999998</v>
      </c>
    </row>
    <row r="2198" spans="1:2" x14ac:dyDescent="0.55000000000000004">
      <c r="A2198" s="15">
        <v>41261</v>
      </c>
      <c r="B2198">
        <v>54.808199999999999</v>
      </c>
    </row>
    <row r="2199" spans="1:2" x14ac:dyDescent="0.55000000000000004">
      <c r="A2199" s="15">
        <v>41260</v>
      </c>
      <c r="B2199">
        <v>54.737200000000001</v>
      </c>
    </row>
    <row r="2200" spans="1:2" x14ac:dyDescent="0.55000000000000004">
      <c r="A2200" s="15">
        <v>41259</v>
      </c>
      <c r="B2200">
        <v>54.455199999999998</v>
      </c>
    </row>
    <row r="2201" spans="1:2" x14ac:dyDescent="0.55000000000000004">
      <c r="A2201" s="15">
        <v>41258</v>
      </c>
      <c r="B2201">
        <v>54.3324</v>
      </c>
    </row>
    <row r="2202" spans="1:2" x14ac:dyDescent="0.55000000000000004">
      <c r="A2202" s="15">
        <v>41257</v>
      </c>
      <c r="B2202">
        <v>54.396299999999997</v>
      </c>
    </row>
    <row r="2203" spans="1:2" x14ac:dyDescent="0.55000000000000004">
      <c r="A2203" s="15">
        <v>41256</v>
      </c>
      <c r="B2203">
        <v>54.423999999999999</v>
      </c>
    </row>
    <row r="2204" spans="1:2" x14ac:dyDescent="0.55000000000000004">
      <c r="A2204" s="15">
        <v>41255</v>
      </c>
      <c r="B2204">
        <v>54.323999999999998</v>
      </c>
    </row>
    <row r="2205" spans="1:2" x14ac:dyDescent="0.55000000000000004">
      <c r="A2205" s="15">
        <v>41254</v>
      </c>
      <c r="B2205">
        <v>54.263399999999997</v>
      </c>
    </row>
    <row r="2206" spans="1:2" x14ac:dyDescent="0.55000000000000004">
      <c r="A2206" s="15">
        <v>41253</v>
      </c>
      <c r="B2206">
        <v>54.450699999999998</v>
      </c>
    </row>
    <row r="2207" spans="1:2" x14ac:dyDescent="0.55000000000000004">
      <c r="A2207" s="15">
        <v>41252</v>
      </c>
      <c r="B2207">
        <v>54.513100000000001</v>
      </c>
    </row>
    <row r="2208" spans="1:2" x14ac:dyDescent="0.55000000000000004">
      <c r="A2208" s="15">
        <v>41251</v>
      </c>
      <c r="B2208">
        <v>54.488199999999999</v>
      </c>
    </row>
    <row r="2209" spans="1:2" x14ac:dyDescent="0.55000000000000004">
      <c r="A2209" s="15">
        <v>41250</v>
      </c>
      <c r="B2209">
        <v>54.499499999999998</v>
      </c>
    </row>
    <row r="2210" spans="1:2" x14ac:dyDescent="0.55000000000000004">
      <c r="A2210" s="15">
        <v>41249</v>
      </c>
      <c r="B2210">
        <v>54.382599999999996</v>
      </c>
    </row>
    <row r="2211" spans="1:2" x14ac:dyDescent="0.55000000000000004">
      <c r="A2211" s="15">
        <v>41248</v>
      </c>
      <c r="B2211">
        <v>54.625799999999998</v>
      </c>
    </row>
    <row r="2212" spans="1:2" x14ac:dyDescent="0.55000000000000004">
      <c r="A2212" s="15">
        <v>41247</v>
      </c>
      <c r="B2212">
        <v>54.670099999999998</v>
      </c>
    </row>
    <row r="2213" spans="1:2" x14ac:dyDescent="0.55000000000000004">
      <c r="A2213" s="15">
        <v>41246</v>
      </c>
      <c r="B2213">
        <v>54.634399999999999</v>
      </c>
    </row>
    <row r="2214" spans="1:2" x14ac:dyDescent="0.55000000000000004">
      <c r="A2214" s="15">
        <v>41245</v>
      </c>
      <c r="B2214">
        <v>54.273800000000001</v>
      </c>
    </row>
    <row r="2215" spans="1:2" x14ac:dyDescent="0.55000000000000004">
      <c r="A2215" s="15">
        <v>41244</v>
      </c>
      <c r="B2215">
        <v>54.4587</v>
      </c>
    </row>
    <row r="2216" spans="1:2" x14ac:dyDescent="0.55000000000000004">
      <c r="A2216" s="15">
        <v>41243</v>
      </c>
      <c r="B2216">
        <v>54.434199999999997</v>
      </c>
    </row>
    <row r="2217" spans="1:2" x14ac:dyDescent="0.55000000000000004">
      <c r="A2217" s="15">
        <v>41242</v>
      </c>
      <c r="B2217">
        <v>54.987499999999997</v>
      </c>
    </row>
    <row r="2218" spans="1:2" x14ac:dyDescent="0.55000000000000004">
      <c r="A2218" s="15">
        <v>41241</v>
      </c>
      <c r="B2218">
        <v>55.639099999999999</v>
      </c>
    </row>
    <row r="2219" spans="1:2" x14ac:dyDescent="0.55000000000000004">
      <c r="A2219" s="15">
        <v>41240</v>
      </c>
      <c r="B2219">
        <v>55.501199999999997</v>
      </c>
    </row>
    <row r="2220" spans="1:2" x14ac:dyDescent="0.55000000000000004">
      <c r="A2220" s="15">
        <v>41239</v>
      </c>
      <c r="B2220">
        <v>55.5764</v>
      </c>
    </row>
    <row r="2221" spans="1:2" x14ac:dyDescent="0.55000000000000004">
      <c r="A2221" s="15">
        <v>41238</v>
      </c>
      <c r="B2221">
        <v>55.469499999999996</v>
      </c>
    </row>
    <row r="2222" spans="1:2" x14ac:dyDescent="0.55000000000000004">
      <c r="A2222" s="15">
        <v>41237</v>
      </c>
      <c r="B2222">
        <v>55.440199999999997</v>
      </c>
    </row>
    <row r="2223" spans="1:2" x14ac:dyDescent="0.55000000000000004">
      <c r="A2223" s="15">
        <v>41236</v>
      </c>
      <c r="B2223">
        <v>55.337400000000002</v>
      </c>
    </row>
    <row r="2224" spans="1:2" x14ac:dyDescent="0.55000000000000004">
      <c r="A2224" s="15">
        <v>41235</v>
      </c>
      <c r="B2224">
        <v>55.221499999999999</v>
      </c>
    </row>
    <row r="2225" spans="1:2" x14ac:dyDescent="0.55000000000000004">
      <c r="A2225" s="15">
        <v>41234</v>
      </c>
      <c r="B2225">
        <v>55.040300000000002</v>
      </c>
    </row>
    <row r="2226" spans="1:2" x14ac:dyDescent="0.55000000000000004">
      <c r="A2226" s="15">
        <v>41233</v>
      </c>
      <c r="B2226">
        <v>55.065800000000003</v>
      </c>
    </row>
    <row r="2227" spans="1:2" x14ac:dyDescent="0.55000000000000004">
      <c r="A2227" s="15">
        <v>41232</v>
      </c>
      <c r="B2227">
        <v>55.0717</v>
      </c>
    </row>
    <row r="2228" spans="1:2" x14ac:dyDescent="0.55000000000000004">
      <c r="A2228" s="15">
        <v>41231</v>
      </c>
      <c r="B2228">
        <v>55.123399999999997</v>
      </c>
    </row>
    <row r="2229" spans="1:2" x14ac:dyDescent="0.55000000000000004">
      <c r="A2229" s="15">
        <v>41230</v>
      </c>
      <c r="B2229">
        <v>55.141599999999997</v>
      </c>
    </row>
    <row r="2230" spans="1:2" x14ac:dyDescent="0.55000000000000004">
      <c r="A2230" s="15">
        <v>41229</v>
      </c>
      <c r="B2230">
        <v>55.101199999999999</v>
      </c>
    </row>
    <row r="2231" spans="1:2" x14ac:dyDescent="0.55000000000000004">
      <c r="A2231" s="15">
        <v>41228</v>
      </c>
      <c r="B2231">
        <v>54.739199999999997</v>
      </c>
    </row>
    <row r="2232" spans="1:2" x14ac:dyDescent="0.55000000000000004">
      <c r="A2232" s="15">
        <v>41227</v>
      </c>
      <c r="B2232">
        <v>54.9345</v>
      </c>
    </row>
    <row r="2233" spans="1:2" x14ac:dyDescent="0.55000000000000004">
      <c r="A2233" s="15">
        <v>41226</v>
      </c>
      <c r="B2233">
        <v>54.866100000000003</v>
      </c>
    </row>
    <row r="2234" spans="1:2" x14ac:dyDescent="0.55000000000000004">
      <c r="A2234" s="15">
        <v>41225</v>
      </c>
      <c r="B2234">
        <v>54.843800000000002</v>
      </c>
    </row>
    <row r="2235" spans="1:2" x14ac:dyDescent="0.55000000000000004">
      <c r="A2235" s="15">
        <v>41224</v>
      </c>
      <c r="B2235">
        <v>54.622199999999999</v>
      </c>
    </row>
    <row r="2236" spans="1:2" x14ac:dyDescent="0.55000000000000004">
      <c r="A2236" s="15">
        <v>41223</v>
      </c>
      <c r="B2236">
        <v>54.582900000000002</v>
      </c>
    </row>
    <row r="2237" spans="1:2" x14ac:dyDescent="0.55000000000000004">
      <c r="A2237" s="15">
        <v>41222</v>
      </c>
      <c r="B2237">
        <v>54.620800000000003</v>
      </c>
    </row>
    <row r="2238" spans="1:2" x14ac:dyDescent="0.55000000000000004">
      <c r="A2238" s="15">
        <v>41221</v>
      </c>
      <c r="B2238">
        <v>54.368899999999996</v>
      </c>
    </row>
    <row r="2239" spans="1:2" x14ac:dyDescent="0.55000000000000004">
      <c r="A2239" s="15">
        <v>41220</v>
      </c>
      <c r="B2239">
        <v>54.302399999999999</v>
      </c>
    </row>
    <row r="2240" spans="1:2" x14ac:dyDescent="0.55000000000000004">
      <c r="A2240" s="15">
        <v>41219</v>
      </c>
      <c r="B2240">
        <v>54.401699999999998</v>
      </c>
    </row>
    <row r="2241" spans="1:2" x14ac:dyDescent="0.55000000000000004">
      <c r="A2241" s="15">
        <v>41218</v>
      </c>
      <c r="B2241">
        <v>54.44</v>
      </c>
    </row>
    <row r="2242" spans="1:2" x14ac:dyDescent="0.55000000000000004">
      <c r="A2242" s="15">
        <v>41217</v>
      </c>
      <c r="B2242">
        <v>53.848599999999998</v>
      </c>
    </row>
    <row r="2243" spans="1:2" x14ac:dyDescent="0.55000000000000004">
      <c r="A2243" s="15">
        <v>41216</v>
      </c>
      <c r="B2243">
        <v>53.806199999999997</v>
      </c>
    </row>
    <row r="2244" spans="1:2" x14ac:dyDescent="0.55000000000000004">
      <c r="A2244" s="15">
        <v>41215</v>
      </c>
      <c r="B2244">
        <v>53.855600000000003</v>
      </c>
    </row>
    <row r="2245" spans="1:2" x14ac:dyDescent="0.55000000000000004">
      <c r="A2245" s="15">
        <v>41214</v>
      </c>
      <c r="B2245">
        <v>53.752400000000002</v>
      </c>
    </row>
    <row r="2246" spans="1:2" x14ac:dyDescent="0.55000000000000004">
      <c r="A2246" s="15">
        <v>41213</v>
      </c>
      <c r="B2246">
        <v>53.843400000000003</v>
      </c>
    </row>
    <row r="2247" spans="1:2" x14ac:dyDescent="0.55000000000000004">
      <c r="A2247" s="15">
        <v>41212</v>
      </c>
      <c r="B2247">
        <v>53.986899999999999</v>
      </c>
    </row>
    <row r="2248" spans="1:2" x14ac:dyDescent="0.55000000000000004">
      <c r="A2248" s="15">
        <v>41211</v>
      </c>
      <c r="B2248">
        <v>54.0503</v>
      </c>
    </row>
    <row r="2249" spans="1:2" x14ac:dyDescent="0.55000000000000004">
      <c r="A2249" s="15">
        <v>41210</v>
      </c>
      <c r="B2249">
        <v>53.688600000000001</v>
      </c>
    </row>
    <row r="2250" spans="1:2" x14ac:dyDescent="0.55000000000000004">
      <c r="A2250" s="15">
        <v>41209</v>
      </c>
      <c r="B2250">
        <v>53.634999999999998</v>
      </c>
    </row>
    <row r="2251" spans="1:2" x14ac:dyDescent="0.55000000000000004">
      <c r="A2251" s="15">
        <v>41208</v>
      </c>
      <c r="B2251">
        <v>53.616700000000002</v>
      </c>
    </row>
    <row r="2252" spans="1:2" x14ac:dyDescent="0.55000000000000004">
      <c r="A2252" s="15">
        <v>41207</v>
      </c>
      <c r="B2252">
        <v>53.630600000000001</v>
      </c>
    </row>
    <row r="2253" spans="1:2" x14ac:dyDescent="0.55000000000000004">
      <c r="A2253" s="15">
        <v>41206</v>
      </c>
      <c r="B2253">
        <v>53.6646</v>
      </c>
    </row>
    <row r="2254" spans="1:2" x14ac:dyDescent="0.55000000000000004">
      <c r="A2254" s="15">
        <v>41205</v>
      </c>
      <c r="B2254">
        <v>53.711799999999997</v>
      </c>
    </row>
    <row r="2255" spans="1:2" x14ac:dyDescent="0.55000000000000004">
      <c r="A2255" s="15">
        <v>41204</v>
      </c>
      <c r="B2255">
        <v>53.617199999999997</v>
      </c>
    </row>
    <row r="2256" spans="1:2" x14ac:dyDescent="0.55000000000000004">
      <c r="A2256" s="15">
        <v>41203</v>
      </c>
      <c r="B2256">
        <v>53.879800000000003</v>
      </c>
    </row>
    <row r="2257" spans="1:2" x14ac:dyDescent="0.55000000000000004">
      <c r="A2257" s="15">
        <v>41202</v>
      </c>
      <c r="B2257">
        <v>53.824100000000001</v>
      </c>
    </row>
    <row r="2258" spans="1:2" x14ac:dyDescent="0.55000000000000004">
      <c r="A2258" s="15">
        <v>41201</v>
      </c>
      <c r="B2258">
        <v>53.739800000000002</v>
      </c>
    </row>
    <row r="2259" spans="1:2" x14ac:dyDescent="0.55000000000000004">
      <c r="A2259" s="15">
        <v>41200</v>
      </c>
      <c r="B2259">
        <v>53.343499999999999</v>
      </c>
    </row>
    <row r="2260" spans="1:2" x14ac:dyDescent="0.55000000000000004">
      <c r="A2260" s="15">
        <v>41199</v>
      </c>
      <c r="B2260">
        <v>52.852200000000003</v>
      </c>
    </row>
    <row r="2261" spans="1:2" x14ac:dyDescent="0.55000000000000004">
      <c r="A2261" s="15">
        <v>41198</v>
      </c>
      <c r="B2261">
        <v>52.867800000000003</v>
      </c>
    </row>
    <row r="2262" spans="1:2" x14ac:dyDescent="0.55000000000000004">
      <c r="A2262" s="15">
        <v>41197</v>
      </c>
      <c r="B2262">
        <v>52.959899999999998</v>
      </c>
    </row>
    <row r="2263" spans="1:2" x14ac:dyDescent="0.55000000000000004">
      <c r="A2263" s="15">
        <v>41196</v>
      </c>
      <c r="B2263">
        <v>52.847999999999999</v>
      </c>
    </row>
    <row r="2264" spans="1:2" x14ac:dyDescent="0.55000000000000004">
      <c r="A2264" s="15">
        <v>41195</v>
      </c>
      <c r="B2264">
        <v>52.800899999999999</v>
      </c>
    </row>
    <row r="2265" spans="1:2" x14ac:dyDescent="0.55000000000000004">
      <c r="A2265" s="15">
        <v>41194</v>
      </c>
      <c r="B2265">
        <v>52.7898</v>
      </c>
    </row>
    <row r="2266" spans="1:2" x14ac:dyDescent="0.55000000000000004">
      <c r="A2266" s="15">
        <v>41193</v>
      </c>
      <c r="B2266">
        <v>52.715899999999998</v>
      </c>
    </row>
    <row r="2267" spans="1:2" x14ac:dyDescent="0.55000000000000004">
      <c r="A2267" s="15">
        <v>41192</v>
      </c>
      <c r="B2267">
        <v>53.135100000000001</v>
      </c>
    </row>
    <row r="2268" spans="1:2" x14ac:dyDescent="0.55000000000000004">
      <c r="A2268" s="15">
        <v>41191</v>
      </c>
      <c r="B2268">
        <v>52.825499999999998</v>
      </c>
    </row>
    <row r="2269" spans="1:2" x14ac:dyDescent="0.55000000000000004">
      <c r="A2269" s="15">
        <v>41190</v>
      </c>
      <c r="B2269">
        <v>52.807099999999998</v>
      </c>
    </row>
    <row r="2270" spans="1:2" x14ac:dyDescent="0.55000000000000004">
      <c r="A2270" s="15">
        <v>41189</v>
      </c>
      <c r="B2270">
        <v>51.843000000000004</v>
      </c>
    </row>
    <row r="2271" spans="1:2" x14ac:dyDescent="0.55000000000000004">
      <c r="A2271" s="15">
        <v>41188</v>
      </c>
      <c r="B2271">
        <v>51.852699999999999</v>
      </c>
    </row>
    <row r="2272" spans="1:2" x14ac:dyDescent="0.55000000000000004">
      <c r="A2272" s="15">
        <v>41187</v>
      </c>
      <c r="B2272">
        <v>51.852699999999999</v>
      </c>
    </row>
    <row r="2273" spans="1:2" x14ac:dyDescent="0.55000000000000004">
      <c r="A2273" s="15">
        <v>41186</v>
      </c>
      <c r="B2273">
        <v>51.911799999999999</v>
      </c>
    </row>
    <row r="2274" spans="1:2" x14ac:dyDescent="0.55000000000000004">
      <c r="A2274" s="15">
        <v>41185</v>
      </c>
      <c r="B2274">
        <v>52.298299999999998</v>
      </c>
    </row>
    <row r="2275" spans="1:2" x14ac:dyDescent="0.55000000000000004">
      <c r="A2275" s="15">
        <v>41184</v>
      </c>
      <c r="B2275">
        <v>52.297499999999999</v>
      </c>
    </row>
    <row r="2276" spans="1:2" x14ac:dyDescent="0.55000000000000004">
      <c r="A2276" s="15">
        <v>41183</v>
      </c>
      <c r="B2276">
        <v>52.4358</v>
      </c>
    </row>
    <row r="2277" spans="1:2" x14ac:dyDescent="0.55000000000000004">
      <c r="A2277" s="15">
        <v>41182</v>
      </c>
      <c r="B2277">
        <v>52.986899999999999</v>
      </c>
    </row>
    <row r="2278" spans="1:2" x14ac:dyDescent="0.55000000000000004">
      <c r="A2278" s="15">
        <v>41181</v>
      </c>
      <c r="B2278">
        <v>52.891800000000003</v>
      </c>
    </row>
    <row r="2279" spans="1:2" x14ac:dyDescent="0.55000000000000004">
      <c r="A2279" s="15">
        <v>41180</v>
      </c>
      <c r="B2279">
        <v>52.891800000000003</v>
      </c>
    </row>
    <row r="2280" spans="1:2" x14ac:dyDescent="0.55000000000000004">
      <c r="A2280" s="15">
        <v>41179</v>
      </c>
      <c r="B2280">
        <v>53.038499999999999</v>
      </c>
    </row>
    <row r="2281" spans="1:2" x14ac:dyDescent="0.55000000000000004">
      <c r="A2281" s="15">
        <v>41178</v>
      </c>
      <c r="B2281">
        <v>53.579700000000003</v>
      </c>
    </row>
    <row r="2282" spans="1:2" x14ac:dyDescent="0.55000000000000004">
      <c r="A2282" s="15">
        <v>41177</v>
      </c>
      <c r="B2282">
        <v>53.453400000000002</v>
      </c>
    </row>
    <row r="2283" spans="1:2" x14ac:dyDescent="0.55000000000000004">
      <c r="A2283" s="15">
        <v>41176</v>
      </c>
      <c r="B2283">
        <v>53.349299999999999</v>
      </c>
    </row>
    <row r="2284" spans="1:2" x14ac:dyDescent="0.55000000000000004">
      <c r="A2284" s="15">
        <v>41175</v>
      </c>
      <c r="B2284">
        <v>53.531999999999996</v>
      </c>
    </row>
    <row r="2285" spans="1:2" x14ac:dyDescent="0.55000000000000004">
      <c r="A2285" s="15">
        <v>41174</v>
      </c>
      <c r="B2285">
        <v>53.568300000000001</v>
      </c>
    </row>
    <row r="2286" spans="1:2" x14ac:dyDescent="0.55000000000000004">
      <c r="A2286" s="15">
        <v>41173</v>
      </c>
      <c r="B2286">
        <v>53.568300000000001</v>
      </c>
    </row>
    <row r="2287" spans="1:2" x14ac:dyDescent="0.55000000000000004">
      <c r="A2287" s="15">
        <v>41172</v>
      </c>
      <c r="B2287">
        <v>54.307499999999997</v>
      </c>
    </row>
    <row r="2288" spans="1:2" x14ac:dyDescent="0.55000000000000004">
      <c r="A2288" s="15">
        <v>41171</v>
      </c>
      <c r="B2288">
        <v>53.969499999999996</v>
      </c>
    </row>
    <row r="2289" spans="1:2" x14ac:dyDescent="0.55000000000000004">
      <c r="A2289" s="15">
        <v>41170</v>
      </c>
      <c r="B2289">
        <v>53.993000000000002</v>
      </c>
    </row>
    <row r="2290" spans="1:2" x14ac:dyDescent="0.55000000000000004">
      <c r="A2290" s="15">
        <v>41169</v>
      </c>
      <c r="B2290">
        <v>54.077599999999997</v>
      </c>
    </row>
    <row r="2291" spans="1:2" x14ac:dyDescent="0.55000000000000004">
      <c r="A2291" s="15">
        <v>41168</v>
      </c>
      <c r="B2291">
        <v>54.369399999999999</v>
      </c>
    </row>
    <row r="2292" spans="1:2" x14ac:dyDescent="0.55000000000000004">
      <c r="A2292" s="15">
        <v>41167</v>
      </c>
      <c r="B2292">
        <v>54.3962</v>
      </c>
    </row>
    <row r="2293" spans="1:2" x14ac:dyDescent="0.55000000000000004">
      <c r="A2293" s="15">
        <v>41166</v>
      </c>
      <c r="B2293">
        <v>54.3962</v>
      </c>
    </row>
    <row r="2294" spans="1:2" x14ac:dyDescent="0.55000000000000004">
      <c r="A2294" s="15">
        <v>41165</v>
      </c>
      <c r="B2294">
        <v>55.394500000000001</v>
      </c>
    </row>
    <row r="2295" spans="1:2" x14ac:dyDescent="0.55000000000000004">
      <c r="A2295" s="15">
        <v>41164</v>
      </c>
      <c r="B2295">
        <v>55.387500000000003</v>
      </c>
    </row>
    <row r="2296" spans="1:2" x14ac:dyDescent="0.55000000000000004">
      <c r="A2296" s="15">
        <v>41163</v>
      </c>
      <c r="B2296">
        <v>55.19</v>
      </c>
    </row>
    <row r="2297" spans="1:2" x14ac:dyDescent="0.55000000000000004">
      <c r="A2297" s="15">
        <v>41162</v>
      </c>
      <c r="B2297">
        <v>55.583399999999997</v>
      </c>
    </row>
    <row r="2298" spans="1:2" x14ac:dyDescent="0.55000000000000004">
      <c r="A2298" s="15">
        <v>41161</v>
      </c>
      <c r="B2298">
        <v>55.387500000000003</v>
      </c>
    </row>
    <row r="2299" spans="1:2" x14ac:dyDescent="0.55000000000000004">
      <c r="A2299" s="15">
        <v>41160</v>
      </c>
      <c r="B2299">
        <v>55.394399999999997</v>
      </c>
    </row>
    <row r="2300" spans="1:2" x14ac:dyDescent="0.55000000000000004">
      <c r="A2300" s="15">
        <v>41159</v>
      </c>
      <c r="B2300">
        <v>55.394399999999997</v>
      </c>
    </row>
    <row r="2301" spans="1:2" x14ac:dyDescent="0.55000000000000004">
      <c r="A2301" s="15">
        <v>41158</v>
      </c>
      <c r="B2301">
        <v>55.774700000000003</v>
      </c>
    </row>
    <row r="2302" spans="1:2" x14ac:dyDescent="0.55000000000000004">
      <c r="A2302" s="15">
        <v>41157</v>
      </c>
      <c r="B2302">
        <v>55.8872</v>
      </c>
    </row>
    <row r="2303" spans="1:2" x14ac:dyDescent="0.55000000000000004">
      <c r="A2303" s="15">
        <v>41156</v>
      </c>
      <c r="B2303">
        <v>55.6541</v>
      </c>
    </row>
    <row r="2304" spans="1:2" x14ac:dyDescent="0.55000000000000004">
      <c r="A2304" s="15">
        <v>41155</v>
      </c>
      <c r="B2304">
        <v>55.567999999999998</v>
      </c>
    </row>
    <row r="2305" spans="1:2" x14ac:dyDescent="0.55000000000000004">
      <c r="A2305" s="15">
        <v>41154</v>
      </c>
      <c r="B2305">
        <v>55.586199999999998</v>
      </c>
    </row>
    <row r="2306" spans="1:2" x14ac:dyDescent="0.55000000000000004">
      <c r="A2306" s="15">
        <v>41153</v>
      </c>
      <c r="B2306">
        <v>55.600299999999997</v>
      </c>
    </row>
    <row r="2307" spans="1:2" x14ac:dyDescent="0.55000000000000004">
      <c r="A2307" s="15">
        <v>41152</v>
      </c>
      <c r="B2307">
        <v>55.600299999999997</v>
      </c>
    </row>
    <row r="2308" spans="1:2" x14ac:dyDescent="0.55000000000000004">
      <c r="A2308" s="15">
        <v>41151</v>
      </c>
      <c r="B2308">
        <v>55.513300000000001</v>
      </c>
    </row>
    <row r="2309" spans="1:2" x14ac:dyDescent="0.55000000000000004">
      <c r="A2309" s="15">
        <v>41150</v>
      </c>
      <c r="B2309">
        <v>55.787700000000001</v>
      </c>
    </row>
    <row r="2310" spans="1:2" x14ac:dyDescent="0.55000000000000004">
      <c r="A2310" s="15">
        <v>41149</v>
      </c>
      <c r="B2310">
        <v>55.652299999999997</v>
      </c>
    </row>
    <row r="2311" spans="1:2" x14ac:dyDescent="0.55000000000000004">
      <c r="A2311" s="15">
        <v>41148</v>
      </c>
      <c r="B2311">
        <v>55.553800000000003</v>
      </c>
    </row>
    <row r="2312" spans="1:2" x14ac:dyDescent="0.55000000000000004">
      <c r="A2312" s="15">
        <v>41147</v>
      </c>
      <c r="B2312">
        <v>55.4651</v>
      </c>
    </row>
    <row r="2313" spans="1:2" x14ac:dyDescent="0.55000000000000004">
      <c r="A2313" s="15">
        <v>41146</v>
      </c>
      <c r="B2313">
        <v>55.486199999999997</v>
      </c>
    </row>
    <row r="2314" spans="1:2" x14ac:dyDescent="0.55000000000000004">
      <c r="A2314" s="15">
        <v>41145</v>
      </c>
      <c r="B2314">
        <v>55.486199999999997</v>
      </c>
    </row>
    <row r="2315" spans="1:2" x14ac:dyDescent="0.55000000000000004">
      <c r="A2315" s="15">
        <v>41144</v>
      </c>
      <c r="B2315">
        <v>55.277900000000002</v>
      </c>
    </row>
    <row r="2316" spans="1:2" x14ac:dyDescent="0.55000000000000004">
      <c r="A2316" s="15">
        <v>41143</v>
      </c>
      <c r="B2316">
        <v>55.4392</v>
      </c>
    </row>
    <row r="2317" spans="1:2" x14ac:dyDescent="0.55000000000000004">
      <c r="A2317" s="15">
        <v>41142</v>
      </c>
      <c r="B2317">
        <v>55.697200000000002</v>
      </c>
    </row>
    <row r="2318" spans="1:2" x14ac:dyDescent="0.55000000000000004">
      <c r="A2318" s="15">
        <v>41141</v>
      </c>
      <c r="B2318">
        <v>55.853700000000003</v>
      </c>
    </row>
    <row r="2319" spans="1:2" x14ac:dyDescent="0.55000000000000004">
      <c r="A2319" s="15">
        <v>41140</v>
      </c>
      <c r="B2319">
        <v>55.533900000000003</v>
      </c>
    </row>
    <row r="2320" spans="1:2" x14ac:dyDescent="0.55000000000000004">
      <c r="A2320" s="15">
        <v>41139</v>
      </c>
      <c r="B2320">
        <v>55.519799999999996</v>
      </c>
    </row>
    <row r="2321" spans="1:2" x14ac:dyDescent="0.55000000000000004">
      <c r="A2321" s="15">
        <v>41138</v>
      </c>
      <c r="B2321">
        <v>55.519799999999996</v>
      </c>
    </row>
    <row r="2322" spans="1:2" x14ac:dyDescent="0.55000000000000004">
      <c r="A2322" s="15">
        <v>41137</v>
      </c>
      <c r="B2322">
        <v>55.809600000000003</v>
      </c>
    </row>
    <row r="2323" spans="1:2" x14ac:dyDescent="0.55000000000000004">
      <c r="A2323" s="15">
        <v>41136</v>
      </c>
      <c r="B2323">
        <v>55.386800000000001</v>
      </c>
    </row>
    <row r="2324" spans="1:2" x14ac:dyDescent="0.55000000000000004">
      <c r="A2324" s="15">
        <v>41135</v>
      </c>
      <c r="B2324">
        <v>55.598500000000001</v>
      </c>
    </row>
    <row r="2325" spans="1:2" x14ac:dyDescent="0.55000000000000004">
      <c r="A2325" s="15">
        <v>41134</v>
      </c>
      <c r="B2325">
        <v>55.157400000000003</v>
      </c>
    </row>
    <row r="2326" spans="1:2" x14ac:dyDescent="0.55000000000000004">
      <c r="A2326" s="15">
        <v>41133</v>
      </c>
      <c r="B2326">
        <v>55.4009</v>
      </c>
    </row>
    <row r="2327" spans="1:2" x14ac:dyDescent="0.55000000000000004">
      <c r="A2327" s="15">
        <v>41132</v>
      </c>
      <c r="B2327">
        <v>55.340899999999998</v>
      </c>
    </row>
    <row r="2328" spans="1:2" x14ac:dyDescent="0.55000000000000004">
      <c r="A2328" s="15">
        <v>41131</v>
      </c>
      <c r="B2328">
        <v>55.340899999999998</v>
      </c>
    </row>
    <row r="2329" spans="1:2" x14ac:dyDescent="0.55000000000000004">
      <c r="A2329" s="15">
        <v>41130</v>
      </c>
      <c r="B2329">
        <v>55.303400000000003</v>
      </c>
    </row>
    <row r="2330" spans="1:2" x14ac:dyDescent="0.55000000000000004">
      <c r="A2330" s="15">
        <v>41129</v>
      </c>
      <c r="B2330">
        <v>55.389299999999999</v>
      </c>
    </row>
    <row r="2331" spans="1:2" x14ac:dyDescent="0.55000000000000004">
      <c r="A2331" s="15">
        <v>41128</v>
      </c>
      <c r="B2331">
        <v>55.243499999999997</v>
      </c>
    </row>
    <row r="2332" spans="1:2" x14ac:dyDescent="0.55000000000000004">
      <c r="A2332" s="15">
        <v>41127</v>
      </c>
      <c r="B2332">
        <v>55.658000000000001</v>
      </c>
    </row>
    <row r="2333" spans="1:2" x14ac:dyDescent="0.55000000000000004">
      <c r="A2333" s="15">
        <v>41126</v>
      </c>
      <c r="B2333">
        <v>55.6858</v>
      </c>
    </row>
    <row r="2334" spans="1:2" x14ac:dyDescent="0.55000000000000004">
      <c r="A2334" s="15">
        <v>41125</v>
      </c>
      <c r="B2334">
        <v>55.6751</v>
      </c>
    </row>
    <row r="2335" spans="1:2" x14ac:dyDescent="0.55000000000000004">
      <c r="A2335" s="15">
        <v>41124</v>
      </c>
      <c r="B2335">
        <v>55.6751</v>
      </c>
    </row>
    <row r="2336" spans="1:2" x14ac:dyDescent="0.55000000000000004">
      <c r="A2336" s="15">
        <v>41123</v>
      </c>
      <c r="B2336">
        <v>55.852400000000003</v>
      </c>
    </row>
    <row r="2337" spans="1:2" x14ac:dyDescent="0.55000000000000004">
      <c r="A2337" s="15">
        <v>41122</v>
      </c>
      <c r="B2337">
        <v>55.591000000000001</v>
      </c>
    </row>
    <row r="2338" spans="1:2" x14ac:dyDescent="0.55000000000000004">
      <c r="A2338" s="15">
        <v>41121</v>
      </c>
      <c r="B2338">
        <v>55.7089</v>
      </c>
    </row>
    <row r="2339" spans="1:2" x14ac:dyDescent="0.55000000000000004">
      <c r="A2339" s="15">
        <v>41120</v>
      </c>
      <c r="B2339">
        <v>55.476399999999998</v>
      </c>
    </row>
    <row r="2340" spans="1:2" x14ac:dyDescent="0.55000000000000004">
      <c r="A2340" s="15">
        <v>41119</v>
      </c>
      <c r="B2340">
        <v>55.238100000000003</v>
      </c>
    </row>
    <row r="2341" spans="1:2" x14ac:dyDescent="0.55000000000000004">
      <c r="A2341" s="15">
        <v>41118</v>
      </c>
      <c r="B2341">
        <v>55.185499999999998</v>
      </c>
    </row>
    <row r="2342" spans="1:2" x14ac:dyDescent="0.55000000000000004">
      <c r="A2342" s="15">
        <v>41117</v>
      </c>
      <c r="B2342">
        <v>55.185499999999998</v>
      </c>
    </row>
    <row r="2343" spans="1:2" x14ac:dyDescent="0.55000000000000004">
      <c r="A2343" s="15">
        <v>41116</v>
      </c>
      <c r="B2343">
        <v>55.384300000000003</v>
      </c>
    </row>
    <row r="2344" spans="1:2" x14ac:dyDescent="0.55000000000000004">
      <c r="A2344" s="15">
        <v>41115</v>
      </c>
      <c r="B2344">
        <v>55.9955</v>
      </c>
    </row>
    <row r="2345" spans="1:2" x14ac:dyDescent="0.55000000000000004">
      <c r="A2345" s="15">
        <v>41114</v>
      </c>
      <c r="B2345">
        <v>56.015799999999999</v>
      </c>
    </row>
    <row r="2346" spans="1:2" x14ac:dyDescent="0.55000000000000004">
      <c r="A2346" s="15">
        <v>41113</v>
      </c>
      <c r="B2346">
        <v>55.743000000000002</v>
      </c>
    </row>
    <row r="2347" spans="1:2" x14ac:dyDescent="0.55000000000000004">
      <c r="A2347" s="15">
        <v>41112</v>
      </c>
      <c r="B2347">
        <v>55.251199999999997</v>
      </c>
    </row>
    <row r="2348" spans="1:2" x14ac:dyDescent="0.55000000000000004">
      <c r="A2348" s="15">
        <v>41111</v>
      </c>
      <c r="B2348">
        <v>55.212299999999999</v>
      </c>
    </row>
    <row r="2349" spans="1:2" x14ac:dyDescent="0.55000000000000004">
      <c r="A2349" s="15">
        <v>41110</v>
      </c>
      <c r="B2349">
        <v>55.212299999999999</v>
      </c>
    </row>
    <row r="2350" spans="1:2" x14ac:dyDescent="0.55000000000000004">
      <c r="A2350" s="15">
        <v>41109</v>
      </c>
      <c r="B2350">
        <v>55.045400000000001</v>
      </c>
    </row>
    <row r="2351" spans="1:2" x14ac:dyDescent="0.55000000000000004">
      <c r="A2351" s="15">
        <v>41108</v>
      </c>
      <c r="B2351">
        <v>55.4148</v>
      </c>
    </row>
    <row r="2352" spans="1:2" x14ac:dyDescent="0.55000000000000004">
      <c r="A2352" s="15">
        <v>41107</v>
      </c>
      <c r="B2352">
        <v>54.9893</v>
      </c>
    </row>
    <row r="2353" spans="1:2" x14ac:dyDescent="0.55000000000000004">
      <c r="A2353" s="15">
        <v>41106</v>
      </c>
      <c r="B2353">
        <v>55.081299999999999</v>
      </c>
    </row>
    <row r="2354" spans="1:2" x14ac:dyDescent="0.55000000000000004">
      <c r="A2354" s="15">
        <v>41105</v>
      </c>
      <c r="B2354">
        <v>55.11</v>
      </c>
    </row>
    <row r="2355" spans="1:2" x14ac:dyDescent="0.55000000000000004">
      <c r="A2355" s="15">
        <v>41104</v>
      </c>
      <c r="B2355">
        <v>55.155999999999999</v>
      </c>
    </row>
    <row r="2356" spans="1:2" x14ac:dyDescent="0.55000000000000004">
      <c r="A2356" s="15">
        <v>41103</v>
      </c>
      <c r="B2356">
        <v>55.155999999999999</v>
      </c>
    </row>
    <row r="2357" spans="1:2" x14ac:dyDescent="0.55000000000000004">
      <c r="A2357" s="15">
        <v>41102</v>
      </c>
      <c r="B2357">
        <v>55.781700000000001</v>
      </c>
    </row>
    <row r="2358" spans="1:2" x14ac:dyDescent="0.55000000000000004">
      <c r="A2358" s="15">
        <v>41101</v>
      </c>
      <c r="B2358">
        <v>55.572899999999997</v>
      </c>
    </row>
    <row r="2359" spans="1:2" x14ac:dyDescent="0.55000000000000004">
      <c r="A2359" s="15">
        <v>41100</v>
      </c>
      <c r="B2359">
        <v>55.515999999999998</v>
      </c>
    </row>
    <row r="2360" spans="1:2" x14ac:dyDescent="0.55000000000000004">
      <c r="A2360" s="15">
        <v>41099</v>
      </c>
      <c r="B2360">
        <v>56.014800000000001</v>
      </c>
    </row>
    <row r="2361" spans="1:2" x14ac:dyDescent="0.55000000000000004">
      <c r="A2361" s="15">
        <v>41098</v>
      </c>
      <c r="B2361">
        <v>55.386600000000001</v>
      </c>
    </row>
    <row r="2362" spans="1:2" x14ac:dyDescent="0.55000000000000004">
      <c r="A2362" s="15">
        <v>41097</v>
      </c>
      <c r="B2362">
        <v>55.368699999999997</v>
      </c>
    </row>
    <row r="2363" spans="1:2" x14ac:dyDescent="0.55000000000000004">
      <c r="A2363" s="15">
        <v>41096</v>
      </c>
      <c r="B2363">
        <v>55.368699999999997</v>
      </c>
    </row>
    <row r="2364" spans="1:2" x14ac:dyDescent="0.55000000000000004">
      <c r="A2364" s="15">
        <v>41095</v>
      </c>
      <c r="B2364">
        <v>54.9206</v>
      </c>
    </row>
    <row r="2365" spans="1:2" x14ac:dyDescent="0.55000000000000004">
      <c r="A2365" s="15">
        <v>41094</v>
      </c>
      <c r="B2365">
        <v>54.697899999999997</v>
      </c>
    </row>
    <row r="2366" spans="1:2" x14ac:dyDescent="0.55000000000000004">
      <c r="A2366" s="15">
        <v>41093</v>
      </c>
      <c r="B2366">
        <v>54.333500000000001</v>
      </c>
    </row>
    <row r="2367" spans="1:2" x14ac:dyDescent="0.55000000000000004">
      <c r="A2367" s="15">
        <v>41092</v>
      </c>
      <c r="B2367">
        <v>55.567999999999998</v>
      </c>
    </row>
    <row r="2368" spans="1:2" x14ac:dyDescent="0.55000000000000004">
      <c r="A2368" s="15">
        <v>41091</v>
      </c>
      <c r="B2368">
        <v>55.714700000000001</v>
      </c>
    </row>
    <row r="2369" spans="1:2" x14ac:dyDescent="0.55000000000000004">
      <c r="A2369" s="15">
        <v>41090</v>
      </c>
      <c r="B2369">
        <v>55.625999999999998</v>
      </c>
    </row>
    <row r="2370" spans="1:2" x14ac:dyDescent="0.55000000000000004">
      <c r="A2370" s="15">
        <v>41089</v>
      </c>
      <c r="B2370">
        <v>55.625999999999998</v>
      </c>
    </row>
    <row r="2371" spans="1:2" x14ac:dyDescent="0.55000000000000004">
      <c r="A2371" s="15">
        <v>41088</v>
      </c>
      <c r="B2371">
        <v>56.998100000000001</v>
      </c>
    </row>
    <row r="2372" spans="1:2" x14ac:dyDescent="0.55000000000000004">
      <c r="A2372" s="15">
        <v>41087</v>
      </c>
      <c r="B2372">
        <v>56.862400000000001</v>
      </c>
    </row>
    <row r="2373" spans="1:2" x14ac:dyDescent="0.55000000000000004">
      <c r="A2373" s="15">
        <v>41086</v>
      </c>
      <c r="B2373">
        <v>57.191299999999998</v>
      </c>
    </row>
    <row r="2374" spans="1:2" x14ac:dyDescent="0.55000000000000004">
      <c r="A2374" s="15">
        <v>41085</v>
      </c>
      <c r="B2374">
        <v>57.146500000000003</v>
      </c>
    </row>
    <row r="2375" spans="1:2" x14ac:dyDescent="0.55000000000000004">
      <c r="A2375" s="15">
        <v>41084</v>
      </c>
      <c r="B2375">
        <v>57.218899999999998</v>
      </c>
    </row>
    <row r="2376" spans="1:2" x14ac:dyDescent="0.55000000000000004">
      <c r="A2376" s="15">
        <v>41083</v>
      </c>
      <c r="B2376">
        <v>57.215200000000003</v>
      </c>
    </row>
    <row r="2377" spans="1:2" x14ac:dyDescent="0.55000000000000004">
      <c r="A2377" s="15">
        <v>41082</v>
      </c>
      <c r="B2377">
        <v>57.215200000000003</v>
      </c>
    </row>
    <row r="2378" spans="1:2" x14ac:dyDescent="0.55000000000000004">
      <c r="A2378" s="15">
        <v>41081</v>
      </c>
      <c r="B2378">
        <v>56.127699999999997</v>
      </c>
    </row>
    <row r="2379" spans="1:2" x14ac:dyDescent="0.55000000000000004">
      <c r="A2379" s="15">
        <v>41080</v>
      </c>
      <c r="B2379">
        <v>56.207500000000003</v>
      </c>
    </row>
    <row r="2380" spans="1:2" x14ac:dyDescent="0.55000000000000004">
      <c r="A2380" s="15">
        <v>41079</v>
      </c>
      <c r="B2380">
        <v>55.622399999999999</v>
      </c>
    </row>
    <row r="2381" spans="1:2" x14ac:dyDescent="0.55000000000000004">
      <c r="A2381" s="15">
        <v>41078</v>
      </c>
      <c r="B2381">
        <v>55.966099999999997</v>
      </c>
    </row>
    <row r="2382" spans="1:2" x14ac:dyDescent="0.55000000000000004">
      <c r="A2382" s="15">
        <v>41077</v>
      </c>
      <c r="B2382">
        <v>55.337800000000001</v>
      </c>
    </row>
    <row r="2383" spans="1:2" x14ac:dyDescent="0.55000000000000004">
      <c r="A2383" s="15">
        <v>41076</v>
      </c>
      <c r="B2383">
        <v>55.337800000000001</v>
      </c>
    </row>
    <row r="2384" spans="1:2" x14ac:dyDescent="0.55000000000000004">
      <c r="A2384" s="15">
        <v>41075</v>
      </c>
      <c r="B2384">
        <v>55.337800000000001</v>
      </c>
    </row>
    <row r="2385" spans="1:2" x14ac:dyDescent="0.55000000000000004">
      <c r="A2385" s="15">
        <v>41074</v>
      </c>
      <c r="B2385">
        <v>55.782699999999998</v>
      </c>
    </row>
    <row r="2386" spans="1:2" x14ac:dyDescent="0.55000000000000004">
      <c r="A2386" s="15">
        <v>41073</v>
      </c>
      <c r="B2386">
        <v>55.6295</v>
      </c>
    </row>
    <row r="2387" spans="1:2" x14ac:dyDescent="0.55000000000000004">
      <c r="A2387" s="15">
        <v>41072</v>
      </c>
      <c r="B2387">
        <v>55.892000000000003</v>
      </c>
    </row>
    <row r="2388" spans="1:2" x14ac:dyDescent="0.55000000000000004">
      <c r="A2388" s="15">
        <v>41071</v>
      </c>
      <c r="B2388">
        <v>55.655099999999997</v>
      </c>
    </row>
    <row r="2389" spans="1:2" x14ac:dyDescent="0.55000000000000004">
      <c r="A2389" s="15">
        <v>41070</v>
      </c>
      <c r="B2389">
        <v>55.259599999999999</v>
      </c>
    </row>
    <row r="2390" spans="1:2" x14ac:dyDescent="0.55000000000000004">
      <c r="A2390" s="15">
        <v>41069</v>
      </c>
      <c r="B2390">
        <v>55.4739</v>
      </c>
    </row>
    <row r="2391" spans="1:2" x14ac:dyDescent="0.55000000000000004">
      <c r="A2391" s="15">
        <v>41068</v>
      </c>
      <c r="B2391">
        <v>55.4739</v>
      </c>
    </row>
    <row r="2392" spans="1:2" x14ac:dyDescent="0.55000000000000004">
      <c r="A2392" s="15">
        <v>41067</v>
      </c>
      <c r="B2392">
        <v>54.903399999999998</v>
      </c>
    </row>
    <row r="2393" spans="1:2" x14ac:dyDescent="0.55000000000000004">
      <c r="A2393" s="15">
        <v>41066</v>
      </c>
      <c r="B2393">
        <v>55.210299999999997</v>
      </c>
    </row>
    <row r="2394" spans="1:2" x14ac:dyDescent="0.55000000000000004">
      <c r="A2394" s="15">
        <v>41065</v>
      </c>
      <c r="B2394">
        <v>55.382300000000001</v>
      </c>
    </row>
    <row r="2395" spans="1:2" x14ac:dyDescent="0.55000000000000004">
      <c r="A2395" s="15">
        <v>41064</v>
      </c>
      <c r="B2395">
        <v>55.595300000000002</v>
      </c>
    </row>
    <row r="2396" spans="1:2" x14ac:dyDescent="0.55000000000000004">
      <c r="A2396" s="15">
        <v>41063</v>
      </c>
      <c r="B2396">
        <v>55.476900000000001</v>
      </c>
    </row>
    <row r="2397" spans="1:2" x14ac:dyDescent="0.55000000000000004">
      <c r="A2397" s="15">
        <v>41062</v>
      </c>
      <c r="B2397">
        <v>55.451599999999999</v>
      </c>
    </row>
    <row r="2398" spans="1:2" x14ac:dyDescent="0.55000000000000004">
      <c r="A2398" s="15">
        <v>41061</v>
      </c>
      <c r="B2398">
        <v>55.451599999999999</v>
      </c>
    </row>
    <row r="2399" spans="1:2" x14ac:dyDescent="0.55000000000000004">
      <c r="A2399" s="15">
        <v>41060</v>
      </c>
      <c r="B2399">
        <v>56.173999999999999</v>
      </c>
    </row>
    <row r="2400" spans="1:2" x14ac:dyDescent="0.55000000000000004">
      <c r="A2400" s="15">
        <v>41059</v>
      </c>
      <c r="B2400">
        <v>56.168599999999998</v>
      </c>
    </row>
    <row r="2401" spans="1:2" x14ac:dyDescent="0.55000000000000004">
      <c r="A2401" s="15">
        <v>41058</v>
      </c>
      <c r="B2401">
        <v>55.624000000000002</v>
      </c>
    </row>
    <row r="2402" spans="1:2" x14ac:dyDescent="0.55000000000000004">
      <c r="A2402" s="15">
        <v>41057</v>
      </c>
      <c r="B2402">
        <v>55.383699999999997</v>
      </c>
    </row>
    <row r="2403" spans="1:2" x14ac:dyDescent="0.55000000000000004">
      <c r="A2403" s="15">
        <v>41056</v>
      </c>
      <c r="B2403">
        <v>55.389200000000002</v>
      </c>
    </row>
    <row r="2404" spans="1:2" x14ac:dyDescent="0.55000000000000004">
      <c r="A2404" s="15">
        <v>41055</v>
      </c>
      <c r="B2404">
        <v>55.4953</v>
      </c>
    </row>
    <row r="2405" spans="1:2" x14ac:dyDescent="0.55000000000000004">
      <c r="A2405" s="15">
        <v>41054</v>
      </c>
      <c r="B2405">
        <v>55.4953</v>
      </c>
    </row>
    <row r="2406" spans="1:2" x14ac:dyDescent="0.55000000000000004">
      <c r="A2406" s="15">
        <v>41053</v>
      </c>
      <c r="B2406">
        <v>55.401299999999999</v>
      </c>
    </row>
    <row r="2407" spans="1:2" x14ac:dyDescent="0.55000000000000004">
      <c r="A2407" s="15">
        <v>41052</v>
      </c>
      <c r="B2407">
        <v>55.911900000000003</v>
      </c>
    </row>
    <row r="2408" spans="1:2" x14ac:dyDescent="0.55000000000000004">
      <c r="A2408" s="15">
        <v>41051</v>
      </c>
      <c r="B2408">
        <v>55.51</v>
      </c>
    </row>
    <row r="2409" spans="1:2" x14ac:dyDescent="0.55000000000000004">
      <c r="A2409" s="15">
        <v>41050</v>
      </c>
      <c r="B2409">
        <v>54.979799999999997</v>
      </c>
    </row>
    <row r="2410" spans="1:2" x14ac:dyDescent="0.55000000000000004">
      <c r="A2410" s="15">
        <v>41049</v>
      </c>
      <c r="B2410">
        <v>54.467399999999998</v>
      </c>
    </row>
    <row r="2411" spans="1:2" x14ac:dyDescent="0.55000000000000004">
      <c r="A2411" s="15">
        <v>41048</v>
      </c>
      <c r="B2411">
        <v>54.402000000000001</v>
      </c>
    </row>
    <row r="2412" spans="1:2" x14ac:dyDescent="0.55000000000000004">
      <c r="A2412" s="15">
        <v>41047</v>
      </c>
      <c r="B2412">
        <v>54.402000000000001</v>
      </c>
    </row>
    <row r="2413" spans="1:2" x14ac:dyDescent="0.55000000000000004">
      <c r="A2413" s="15">
        <v>41046</v>
      </c>
      <c r="B2413">
        <v>54.345100000000002</v>
      </c>
    </row>
    <row r="2414" spans="1:2" x14ac:dyDescent="0.55000000000000004">
      <c r="A2414" s="15">
        <v>41045</v>
      </c>
      <c r="B2414">
        <v>54.219099999999997</v>
      </c>
    </row>
    <row r="2415" spans="1:2" x14ac:dyDescent="0.55000000000000004">
      <c r="A2415" s="15">
        <v>41044</v>
      </c>
      <c r="B2415">
        <v>53.806899999999999</v>
      </c>
    </row>
    <row r="2416" spans="1:2" x14ac:dyDescent="0.55000000000000004">
      <c r="A2416" s="15">
        <v>41043</v>
      </c>
      <c r="B2416">
        <v>53.752099999999999</v>
      </c>
    </row>
    <row r="2417" spans="1:2" x14ac:dyDescent="0.55000000000000004">
      <c r="A2417" s="15">
        <v>41042</v>
      </c>
      <c r="B2417">
        <v>53.770699999999998</v>
      </c>
    </row>
    <row r="2418" spans="1:2" x14ac:dyDescent="0.55000000000000004">
      <c r="A2418" s="15">
        <v>41041</v>
      </c>
      <c r="B2418">
        <v>53.743899999999996</v>
      </c>
    </row>
    <row r="2419" spans="1:2" x14ac:dyDescent="0.55000000000000004">
      <c r="A2419" s="15">
        <v>41040</v>
      </c>
      <c r="B2419">
        <v>53.731000000000002</v>
      </c>
    </row>
    <row r="2420" spans="1:2" x14ac:dyDescent="0.55000000000000004">
      <c r="A2420" s="15">
        <v>41039</v>
      </c>
      <c r="B2420">
        <v>53.314100000000003</v>
      </c>
    </row>
    <row r="2421" spans="1:2" x14ac:dyDescent="0.55000000000000004">
      <c r="A2421" s="15">
        <v>41038</v>
      </c>
      <c r="B2421">
        <v>53.689</v>
      </c>
    </row>
    <row r="2422" spans="1:2" x14ac:dyDescent="0.55000000000000004">
      <c r="A2422" s="15">
        <v>41037</v>
      </c>
      <c r="B2422">
        <v>53.0563</v>
      </c>
    </row>
    <row r="2423" spans="1:2" x14ac:dyDescent="0.55000000000000004">
      <c r="A2423" s="15">
        <v>41036</v>
      </c>
      <c r="B2423">
        <v>52.817500000000003</v>
      </c>
    </row>
    <row r="2424" spans="1:2" x14ac:dyDescent="0.55000000000000004">
      <c r="A2424" s="15">
        <v>41035</v>
      </c>
      <c r="B2424">
        <v>53.519599999999997</v>
      </c>
    </row>
    <row r="2425" spans="1:2" x14ac:dyDescent="0.55000000000000004">
      <c r="A2425" s="15">
        <v>41034</v>
      </c>
      <c r="B2425">
        <v>53.4467</v>
      </c>
    </row>
    <row r="2426" spans="1:2" x14ac:dyDescent="0.55000000000000004">
      <c r="A2426" s="15">
        <v>41033</v>
      </c>
      <c r="B2426">
        <v>53.4467</v>
      </c>
    </row>
    <row r="2427" spans="1:2" x14ac:dyDescent="0.55000000000000004">
      <c r="A2427" s="15">
        <v>41032</v>
      </c>
      <c r="B2427">
        <v>53.544800000000002</v>
      </c>
    </row>
    <row r="2428" spans="1:2" x14ac:dyDescent="0.55000000000000004">
      <c r="A2428" s="15">
        <v>41031</v>
      </c>
      <c r="B2428">
        <v>52.801499999999997</v>
      </c>
    </row>
    <row r="2429" spans="1:2" x14ac:dyDescent="0.55000000000000004">
      <c r="A2429" s="15">
        <v>41030</v>
      </c>
      <c r="B2429">
        <v>52.456899999999997</v>
      </c>
    </row>
    <row r="2430" spans="1:2" x14ac:dyDescent="0.55000000000000004">
      <c r="A2430" s="15">
        <v>41029</v>
      </c>
      <c r="B2430">
        <v>52.816899999999997</v>
      </c>
    </row>
    <row r="2431" spans="1:2" x14ac:dyDescent="0.55000000000000004">
      <c r="A2431" s="15">
        <v>41028</v>
      </c>
      <c r="B2431">
        <v>52.293599999999998</v>
      </c>
    </row>
    <row r="2432" spans="1:2" x14ac:dyDescent="0.55000000000000004">
      <c r="A2432" s="15">
        <v>41027</v>
      </c>
      <c r="B2432">
        <v>52.303199999999997</v>
      </c>
    </row>
    <row r="2433" spans="1:2" x14ac:dyDescent="0.55000000000000004">
      <c r="A2433" s="15">
        <v>41026</v>
      </c>
      <c r="B2433">
        <v>52.303199999999997</v>
      </c>
    </row>
    <row r="2434" spans="1:2" x14ac:dyDescent="0.55000000000000004">
      <c r="A2434" s="15">
        <v>41025</v>
      </c>
      <c r="B2434">
        <v>52.666200000000003</v>
      </c>
    </row>
    <row r="2435" spans="1:2" x14ac:dyDescent="0.55000000000000004">
      <c r="A2435" s="15">
        <v>41024</v>
      </c>
      <c r="B2435">
        <v>52.520400000000002</v>
      </c>
    </row>
    <row r="2436" spans="1:2" x14ac:dyDescent="0.55000000000000004">
      <c r="A2436" s="15">
        <v>41023</v>
      </c>
      <c r="B2436">
        <v>52.623100000000001</v>
      </c>
    </row>
    <row r="2437" spans="1:2" x14ac:dyDescent="0.55000000000000004">
      <c r="A2437" s="15">
        <v>41022</v>
      </c>
      <c r="B2437">
        <v>52.421300000000002</v>
      </c>
    </row>
    <row r="2438" spans="1:2" x14ac:dyDescent="0.55000000000000004">
      <c r="A2438" s="15">
        <v>41021</v>
      </c>
      <c r="B2438">
        <v>52.148499999999999</v>
      </c>
    </row>
    <row r="2439" spans="1:2" x14ac:dyDescent="0.55000000000000004">
      <c r="A2439" s="15">
        <v>41020</v>
      </c>
      <c r="B2439">
        <v>52.167900000000003</v>
      </c>
    </row>
    <row r="2440" spans="1:2" x14ac:dyDescent="0.55000000000000004">
      <c r="A2440" s="15">
        <v>41019</v>
      </c>
      <c r="B2440">
        <v>52.167900000000003</v>
      </c>
    </row>
    <row r="2441" spans="1:2" x14ac:dyDescent="0.55000000000000004">
      <c r="A2441" s="15">
        <v>41018</v>
      </c>
      <c r="B2441">
        <v>52.134500000000003</v>
      </c>
    </row>
    <row r="2442" spans="1:2" x14ac:dyDescent="0.55000000000000004">
      <c r="A2442" s="15">
        <v>41017</v>
      </c>
      <c r="B2442">
        <v>51.844200000000001</v>
      </c>
    </row>
    <row r="2443" spans="1:2" x14ac:dyDescent="0.55000000000000004">
      <c r="A2443" s="15">
        <v>41016</v>
      </c>
      <c r="B2443">
        <v>51.421700000000001</v>
      </c>
    </row>
    <row r="2444" spans="1:2" x14ac:dyDescent="0.55000000000000004">
      <c r="A2444" s="15">
        <v>41015</v>
      </c>
      <c r="B2444">
        <v>51.779699999999998</v>
      </c>
    </row>
    <row r="2445" spans="1:2" x14ac:dyDescent="0.55000000000000004">
      <c r="A2445" s="15">
        <v>41014</v>
      </c>
      <c r="B2445">
        <v>51.331499999999998</v>
      </c>
    </row>
    <row r="2446" spans="1:2" x14ac:dyDescent="0.55000000000000004">
      <c r="A2446" s="15">
        <v>41013</v>
      </c>
      <c r="B2446">
        <v>51.354199999999999</v>
      </c>
    </row>
    <row r="2447" spans="1:2" x14ac:dyDescent="0.55000000000000004">
      <c r="A2447" s="15">
        <v>41012</v>
      </c>
      <c r="B2447">
        <v>51.354199999999999</v>
      </c>
    </row>
    <row r="2448" spans="1:2" x14ac:dyDescent="0.55000000000000004">
      <c r="A2448" s="15">
        <v>41011</v>
      </c>
      <c r="B2448">
        <v>51.595999999999997</v>
      </c>
    </row>
    <row r="2449" spans="1:2" x14ac:dyDescent="0.55000000000000004">
      <c r="A2449" s="15">
        <v>41010</v>
      </c>
      <c r="B2449">
        <v>51.502299999999998</v>
      </c>
    </row>
    <row r="2450" spans="1:2" x14ac:dyDescent="0.55000000000000004">
      <c r="A2450" s="15">
        <v>41009</v>
      </c>
      <c r="B2450">
        <v>51.317300000000003</v>
      </c>
    </row>
    <row r="2451" spans="1:2" x14ac:dyDescent="0.55000000000000004">
      <c r="A2451" s="15">
        <v>41008</v>
      </c>
      <c r="B2451">
        <v>51.178600000000003</v>
      </c>
    </row>
    <row r="2452" spans="1:2" x14ac:dyDescent="0.55000000000000004">
      <c r="A2452" s="15">
        <v>41007</v>
      </c>
      <c r="B2452">
        <v>51.289900000000003</v>
      </c>
    </row>
    <row r="2453" spans="1:2" x14ac:dyDescent="0.55000000000000004">
      <c r="A2453" s="15">
        <v>41006</v>
      </c>
      <c r="B2453">
        <v>51.241500000000002</v>
      </c>
    </row>
    <row r="2454" spans="1:2" x14ac:dyDescent="0.55000000000000004">
      <c r="A2454" s="15">
        <v>41005</v>
      </c>
      <c r="B2454">
        <v>51.245699999999999</v>
      </c>
    </row>
    <row r="2455" spans="1:2" x14ac:dyDescent="0.55000000000000004">
      <c r="A2455" s="15">
        <v>41004</v>
      </c>
      <c r="B2455">
        <v>51.0364</v>
      </c>
    </row>
    <row r="2456" spans="1:2" x14ac:dyDescent="0.55000000000000004">
      <c r="A2456" s="15">
        <v>41003</v>
      </c>
      <c r="B2456">
        <v>51.068199999999997</v>
      </c>
    </row>
    <row r="2457" spans="1:2" x14ac:dyDescent="0.55000000000000004">
      <c r="A2457" s="15">
        <v>41002</v>
      </c>
      <c r="B2457">
        <v>50.7333</v>
      </c>
    </row>
    <row r="2458" spans="1:2" x14ac:dyDescent="0.55000000000000004">
      <c r="A2458" s="15">
        <v>41001</v>
      </c>
      <c r="B2458">
        <v>50.731499999999997</v>
      </c>
    </row>
    <row r="2459" spans="1:2" x14ac:dyDescent="0.55000000000000004">
      <c r="A2459" s="15">
        <v>41000</v>
      </c>
      <c r="B2459">
        <v>51.010899999999999</v>
      </c>
    </row>
    <row r="2460" spans="1:2" x14ac:dyDescent="0.55000000000000004">
      <c r="A2460" s="15">
        <v>40999</v>
      </c>
      <c r="B2460">
        <v>51.010899999999999</v>
      </c>
    </row>
    <row r="2461" spans="1:2" x14ac:dyDescent="0.55000000000000004">
      <c r="A2461" s="15">
        <v>40998</v>
      </c>
      <c r="B2461">
        <v>51.010899999999999</v>
      </c>
    </row>
    <row r="2462" spans="1:2" x14ac:dyDescent="0.55000000000000004">
      <c r="A2462" s="15">
        <v>40997</v>
      </c>
      <c r="B2462">
        <v>51.470700000000001</v>
      </c>
    </row>
    <row r="2463" spans="1:2" x14ac:dyDescent="0.55000000000000004">
      <c r="A2463" s="15">
        <v>40996</v>
      </c>
      <c r="B2463">
        <v>50.749000000000002</v>
      </c>
    </row>
    <row r="2464" spans="1:2" x14ac:dyDescent="0.55000000000000004">
      <c r="A2464" s="15">
        <v>40995</v>
      </c>
      <c r="B2464">
        <v>50.7117</v>
      </c>
    </row>
    <row r="2465" spans="1:2" x14ac:dyDescent="0.55000000000000004">
      <c r="A2465" s="15">
        <v>40994</v>
      </c>
      <c r="B2465">
        <v>50.959600000000002</v>
      </c>
    </row>
    <row r="2466" spans="1:2" x14ac:dyDescent="0.55000000000000004">
      <c r="A2466" s="15">
        <v>40993</v>
      </c>
      <c r="B2466">
        <v>51.238900000000001</v>
      </c>
    </row>
    <row r="2467" spans="1:2" x14ac:dyDescent="0.55000000000000004">
      <c r="A2467" s="15">
        <v>40992</v>
      </c>
      <c r="B2467">
        <v>51.261499999999998</v>
      </c>
    </row>
    <row r="2468" spans="1:2" x14ac:dyDescent="0.55000000000000004">
      <c r="A2468" s="15">
        <v>40991</v>
      </c>
      <c r="B2468">
        <v>51.261499999999998</v>
      </c>
    </row>
    <row r="2469" spans="1:2" x14ac:dyDescent="0.55000000000000004">
      <c r="A2469" s="15">
        <v>40990</v>
      </c>
      <c r="B2469">
        <v>51.171999999999997</v>
      </c>
    </row>
    <row r="2470" spans="1:2" x14ac:dyDescent="0.55000000000000004">
      <c r="A2470" s="15">
        <v>40989</v>
      </c>
      <c r="B2470">
        <v>50.773200000000003</v>
      </c>
    </row>
    <row r="2471" spans="1:2" x14ac:dyDescent="0.55000000000000004">
      <c r="A2471" s="15">
        <v>40988</v>
      </c>
      <c r="B2471">
        <v>50.385599999999997</v>
      </c>
    </row>
    <row r="2472" spans="1:2" x14ac:dyDescent="0.55000000000000004">
      <c r="A2472" s="15">
        <v>40987</v>
      </c>
      <c r="B2472">
        <v>50.379800000000003</v>
      </c>
    </row>
    <row r="2473" spans="1:2" x14ac:dyDescent="0.55000000000000004">
      <c r="A2473" s="15">
        <v>40986</v>
      </c>
      <c r="B2473">
        <v>50.271099999999997</v>
      </c>
    </row>
    <row r="2474" spans="1:2" x14ac:dyDescent="0.55000000000000004">
      <c r="A2474" s="15">
        <v>40985</v>
      </c>
      <c r="B2474">
        <v>50.245699999999999</v>
      </c>
    </row>
    <row r="2475" spans="1:2" x14ac:dyDescent="0.55000000000000004">
      <c r="A2475" s="15">
        <v>40984</v>
      </c>
      <c r="B2475">
        <v>50.245699999999999</v>
      </c>
    </row>
    <row r="2476" spans="1:2" x14ac:dyDescent="0.55000000000000004">
      <c r="A2476" s="15">
        <v>40983</v>
      </c>
      <c r="B2476">
        <v>50.317300000000003</v>
      </c>
    </row>
    <row r="2477" spans="1:2" x14ac:dyDescent="0.55000000000000004">
      <c r="A2477" s="15">
        <v>40982</v>
      </c>
      <c r="B2477">
        <v>49.883699999999997</v>
      </c>
    </row>
    <row r="2478" spans="1:2" x14ac:dyDescent="0.55000000000000004">
      <c r="A2478" s="15">
        <v>40981</v>
      </c>
      <c r="B2478">
        <v>49.985199999999999</v>
      </c>
    </row>
    <row r="2479" spans="1:2" x14ac:dyDescent="0.55000000000000004">
      <c r="A2479" s="15">
        <v>40980</v>
      </c>
      <c r="B2479">
        <v>49.971600000000002</v>
      </c>
    </row>
    <row r="2480" spans="1:2" x14ac:dyDescent="0.55000000000000004">
      <c r="A2480" s="15">
        <v>40979</v>
      </c>
      <c r="B2480">
        <v>49.829900000000002</v>
      </c>
    </row>
    <row r="2481" spans="1:2" x14ac:dyDescent="0.55000000000000004">
      <c r="A2481" s="15">
        <v>40978</v>
      </c>
      <c r="B2481">
        <v>49.8108</v>
      </c>
    </row>
    <row r="2482" spans="1:2" x14ac:dyDescent="0.55000000000000004">
      <c r="A2482" s="15">
        <v>40977</v>
      </c>
      <c r="B2482">
        <v>49.8108</v>
      </c>
    </row>
    <row r="2483" spans="1:2" x14ac:dyDescent="0.55000000000000004">
      <c r="A2483" s="15">
        <v>40976</v>
      </c>
      <c r="B2483">
        <v>50.243299999999998</v>
      </c>
    </row>
    <row r="2484" spans="1:2" x14ac:dyDescent="0.55000000000000004">
      <c r="A2484" s="15">
        <v>40975</v>
      </c>
      <c r="B2484">
        <v>50.3919</v>
      </c>
    </row>
    <row r="2485" spans="1:2" x14ac:dyDescent="0.55000000000000004">
      <c r="A2485" s="15">
        <v>40974</v>
      </c>
      <c r="B2485">
        <v>50.492400000000004</v>
      </c>
    </row>
    <row r="2486" spans="1:2" x14ac:dyDescent="0.55000000000000004">
      <c r="A2486" s="15">
        <v>40973</v>
      </c>
      <c r="B2486">
        <v>49.7545</v>
      </c>
    </row>
    <row r="2487" spans="1:2" x14ac:dyDescent="0.55000000000000004">
      <c r="A2487" s="15">
        <v>40972</v>
      </c>
      <c r="B2487">
        <v>49.531500000000001</v>
      </c>
    </row>
    <row r="2488" spans="1:2" x14ac:dyDescent="0.55000000000000004">
      <c r="A2488" s="15">
        <v>40971</v>
      </c>
      <c r="B2488">
        <v>49.522100000000002</v>
      </c>
    </row>
    <row r="2489" spans="1:2" x14ac:dyDescent="0.55000000000000004">
      <c r="A2489" s="15">
        <v>40970</v>
      </c>
      <c r="B2489">
        <v>49.522100000000002</v>
      </c>
    </row>
    <row r="2490" spans="1:2" x14ac:dyDescent="0.55000000000000004">
      <c r="A2490" s="15">
        <v>40969</v>
      </c>
      <c r="B2490">
        <v>49.081000000000003</v>
      </c>
    </row>
    <row r="2491" spans="1:2" x14ac:dyDescent="0.55000000000000004">
      <c r="A2491" s="15">
        <v>40968</v>
      </c>
      <c r="B2491">
        <v>49.046300000000002</v>
      </c>
    </row>
    <row r="2492" spans="1:2" x14ac:dyDescent="0.55000000000000004">
      <c r="A2492" s="15">
        <v>40967</v>
      </c>
      <c r="B2492">
        <v>49.092799999999997</v>
      </c>
    </row>
    <row r="2493" spans="1:2" x14ac:dyDescent="0.55000000000000004">
      <c r="A2493" s="15">
        <v>40966</v>
      </c>
      <c r="B2493">
        <v>49.0959</v>
      </c>
    </row>
    <row r="2494" spans="1:2" x14ac:dyDescent="0.55000000000000004">
      <c r="A2494" s="15">
        <v>40965</v>
      </c>
      <c r="B2494">
        <v>48.883400000000002</v>
      </c>
    </row>
    <row r="2495" spans="1:2" x14ac:dyDescent="0.55000000000000004">
      <c r="A2495" s="15">
        <v>40964</v>
      </c>
      <c r="B2495">
        <v>48.914200000000001</v>
      </c>
    </row>
    <row r="2496" spans="1:2" x14ac:dyDescent="0.55000000000000004">
      <c r="A2496" s="15">
        <v>40963</v>
      </c>
      <c r="B2496">
        <v>48.914200000000001</v>
      </c>
    </row>
    <row r="2497" spans="1:2" x14ac:dyDescent="0.55000000000000004">
      <c r="A2497" s="15">
        <v>40962</v>
      </c>
      <c r="B2497">
        <v>49.203099999999999</v>
      </c>
    </row>
    <row r="2498" spans="1:2" x14ac:dyDescent="0.55000000000000004">
      <c r="A2498" s="15">
        <v>40961</v>
      </c>
      <c r="B2498">
        <v>49.3262</v>
      </c>
    </row>
    <row r="2499" spans="1:2" x14ac:dyDescent="0.55000000000000004">
      <c r="A2499" s="15">
        <v>40960</v>
      </c>
      <c r="B2499">
        <v>49.3476</v>
      </c>
    </row>
    <row r="2500" spans="1:2" x14ac:dyDescent="0.55000000000000004">
      <c r="A2500" s="15">
        <v>40959</v>
      </c>
      <c r="B2500">
        <v>49.406799999999997</v>
      </c>
    </row>
    <row r="2501" spans="1:2" x14ac:dyDescent="0.55000000000000004">
      <c r="A2501" s="15">
        <v>40958</v>
      </c>
      <c r="B2501">
        <v>49.277299999999997</v>
      </c>
    </row>
    <row r="2502" spans="1:2" x14ac:dyDescent="0.55000000000000004">
      <c r="A2502" s="15">
        <v>40957</v>
      </c>
      <c r="B2502">
        <v>49.401800000000001</v>
      </c>
    </row>
    <row r="2503" spans="1:2" x14ac:dyDescent="0.55000000000000004">
      <c r="A2503" s="15">
        <v>40956</v>
      </c>
      <c r="B2503">
        <v>49.401800000000001</v>
      </c>
    </row>
    <row r="2504" spans="1:2" x14ac:dyDescent="0.55000000000000004">
      <c r="A2504" s="15">
        <v>40955</v>
      </c>
      <c r="B2504">
        <v>49.115699999999997</v>
      </c>
    </row>
    <row r="2505" spans="1:2" x14ac:dyDescent="0.55000000000000004">
      <c r="A2505" s="15">
        <v>40954</v>
      </c>
      <c r="B2505">
        <v>49.418399999999998</v>
      </c>
    </row>
    <row r="2506" spans="1:2" x14ac:dyDescent="0.55000000000000004">
      <c r="A2506" s="15">
        <v>40953</v>
      </c>
      <c r="B2506">
        <v>49.473199999999999</v>
      </c>
    </row>
    <row r="2507" spans="1:2" x14ac:dyDescent="0.55000000000000004">
      <c r="A2507" s="15">
        <v>40952</v>
      </c>
      <c r="B2507">
        <v>49.389000000000003</v>
      </c>
    </row>
    <row r="2508" spans="1:2" x14ac:dyDescent="0.55000000000000004">
      <c r="A2508" s="15">
        <v>40951</v>
      </c>
      <c r="B2508">
        <v>49.480400000000003</v>
      </c>
    </row>
    <row r="2509" spans="1:2" x14ac:dyDescent="0.55000000000000004">
      <c r="A2509" s="15">
        <v>40950</v>
      </c>
      <c r="B2509">
        <v>49.561999999999998</v>
      </c>
    </row>
    <row r="2510" spans="1:2" x14ac:dyDescent="0.55000000000000004">
      <c r="A2510" s="15">
        <v>40949</v>
      </c>
      <c r="B2510">
        <v>49.545400000000001</v>
      </c>
    </row>
    <row r="2511" spans="1:2" x14ac:dyDescent="0.55000000000000004">
      <c r="A2511" s="15">
        <v>40948</v>
      </c>
      <c r="B2511">
        <v>49.540799999999997</v>
      </c>
    </row>
    <row r="2512" spans="1:2" x14ac:dyDescent="0.55000000000000004">
      <c r="A2512" s="15">
        <v>40947</v>
      </c>
      <c r="B2512">
        <v>48.994900000000001</v>
      </c>
    </row>
    <row r="2513" spans="1:2" x14ac:dyDescent="0.55000000000000004">
      <c r="A2513" s="15">
        <v>40946</v>
      </c>
      <c r="B2513">
        <v>49.308500000000002</v>
      </c>
    </row>
    <row r="2514" spans="1:2" x14ac:dyDescent="0.55000000000000004">
      <c r="A2514" s="15">
        <v>40945</v>
      </c>
      <c r="B2514">
        <v>49.186799999999998</v>
      </c>
    </row>
    <row r="2515" spans="1:2" x14ac:dyDescent="0.55000000000000004">
      <c r="A2515" s="15">
        <v>40944</v>
      </c>
      <c r="B2515">
        <v>48.739199999999997</v>
      </c>
    </row>
    <row r="2516" spans="1:2" x14ac:dyDescent="0.55000000000000004">
      <c r="A2516" s="15">
        <v>40943</v>
      </c>
      <c r="B2516">
        <v>48.683700000000002</v>
      </c>
    </row>
    <row r="2517" spans="1:2" x14ac:dyDescent="0.55000000000000004">
      <c r="A2517" s="15">
        <v>40942</v>
      </c>
      <c r="B2517">
        <v>48.683700000000002</v>
      </c>
    </row>
    <row r="2518" spans="1:2" x14ac:dyDescent="0.55000000000000004">
      <c r="A2518" s="15">
        <v>40941</v>
      </c>
      <c r="B2518">
        <v>49.094499999999996</v>
      </c>
    </row>
    <row r="2519" spans="1:2" x14ac:dyDescent="0.55000000000000004">
      <c r="A2519" s="15">
        <v>40940</v>
      </c>
      <c r="B2519">
        <v>49.315100000000001</v>
      </c>
    </row>
    <row r="2520" spans="1:2" x14ac:dyDescent="0.55000000000000004">
      <c r="A2520" s="15">
        <v>40939</v>
      </c>
      <c r="B2520">
        <v>49.627400000000002</v>
      </c>
    </row>
    <row r="2521" spans="1:2" x14ac:dyDescent="0.55000000000000004">
      <c r="A2521" s="15">
        <v>40938</v>
      </c>
      <c r="B2521">
        <v>49.521099999999997</v>
      </c>
    </row>
    <row r="2522" spans="1:2" x14ac:dyDescent="0.55000000000000004">
      <c r="A2522" s="15">
        <v>40937</v>
      </c>
      <c r="B2522">
        <v>49.470700000000001</v>
      </c>
    </row>
    <row r="2523" spans="1:2" x14ac:dyDescent="0.55000000000000004">
      <c r="A2523" s="15">
        <v>40936</v>
      </c>
      <c r="B2523">
        <v>49.711799999999997</v>
      </c>
    </row>
    <row r="2524" spans="1:2" x14ac:dyDescent="0.55000000000000004">
      <c r="A2524" s="15">
        <v>40935</v>
      </c>
      <c r="B2524">
        <v>49.711799999999997</v>
      </c>
    </row>
    <row r="2525" spans="1:2" x14ac:dyDescent="0.55000000000000004">
      <c r="A2525" s="15">
        <v>40934</v>
      </c>
      <c r="B2525">
        <v>49.854500000000002</v>
      </c>
    </row>
    <row r="2526" spans="1:2" x14ac:dyDescent="0.55000000000000004">
      <c r="A2526" s="15">
        <v>40933</v>
      </c>
      <c r="B2526">
        <v>49.930900000000001</v>
      </c>
    </row>
    <row r="2527" spans="1:2" x14ac:dyDescent="0.55000000000000004">
      <c r="A2527" s="15">
        <v>40932</v>
      </c>
      <c r="B2527">
        <v>50.033099999999997</v>
      </c>
    </row>
    <row r="2528" spans="1:2" x14ac:dyDescent="0.55000000000000004">
      <c r="A2528" s="15">
        <v>40931</v>
      </c>
      <c r="B2528">
        <v>50.200200000000002</v>
      </c>
    </row>
    <row r="2529" spans="1:2" x14ac:dyDescent="0.55000000000000004">
      <c r="A2529" s="15">
        <v>40930</v>
      </c>
      <c r="B2529">
        <v>50.312899999999999</v>
      </c>
    </row>
    <row r="2530" spans="1:2" x14ac:dyDescent="0.55000000000000004">
      <c r="A2530" s="15">
        <v>40929</v>
      </c>
      <c r="B2530">
        <v>50.206299999999999</v>
      </c>
    </row>
    <row r="2531" spans="1:2" x14ac:dyDescent="0.55000000000000004">
      <c r="A2531" s="15">
        <v>40928</v>
      </c>
      <c r="B2531">
        <v>50.206299999999999</v>
      </c>
    </row>
    <row r="2532" spans="1:2" x14ac:dyDescent="0.55000000000000004">
      <c r="A2532" s="15">
        <v>40927</v>
      </c>
      <c r="B2532">
        <v>50.082900000000002</v>
      </c>
    </row>
    <row r="2533" spans="1:2" x14ac:dyDescent="0.55000000000000004">
      <c r="A2533" s="15">
        <v>40926</v>
      </c>
      <c r="B2533">
        <v>50.523800000000001</v>
      </c>
    </row>
    <row r="2534" spans="1:2" x14ac:dyDescent="0.55000000000000004">
      <c r="A2534" s="15">
        <v>40925</v>
      </c>
      <c r="B2534">
        <v>50.630200000000002</v>
      </c>
    </row>
    <row r="2535" spans="1:2" x14ac:dyDescent="0.55000000000000004">
      <c r="A2535" s="15">
        <v>40924</v>
      </c>
      <c r="B2535">
        <v>51.280099999999997</v>
      </c>
    </row>
    <row r="2536" spans="1:2" x14ac:dyDescent="0.55000000000000004">
      <c r="A2536" s="15">
        <v>40923</v>
      </c>
      <c r="B2536">
        <v>51.601599999999998</v>
      </c>
    </row>
    <row r="2537" spans="1:2" x14ac:dyDescent="0.55000000000000004">
      <c r="A2537" s="15">
        <v>40922</v>
      </c>
      <c r="B2537">
        <v>51.544400000000003</v>
      </c>
    </row>
    <row r="2538" spans="1:2" x14ac:dyDescent="0.55000000000000004">
      <c r="A2538" s="15">
        <v>40921</v>
      </c>
      <c r="B2538">
        <v>51.544400000000003</v>
      </c>
    </row>
    <row r="2539" spans="1:2" x14ac:dyDescent="0.55000000000000004">
      <c r="A2539" s="15">
        <v>40920</v>
      </c>
      <c r="B2539">
        <v>51.652299999999997</v>
      </c>
    </row>
    <row r="2540" spans="1:2" x14ac:dyDescent="0.55000000000000004">
      <c r="A2540" s="15">
        <v>40919</v>
      </c>
      <c r="B2540">
        <v>51.749299999999998</v>
      </c>
    </row>
    <row r="2541" spans="1:2" x14ac:dyDescent="0.55000000000000004">
      <c r="A2541" s="15">
        <v>40918</v>
      </c>
      <c r="B2541">
        <v>52.5869</v>
      </c>
    </row>
    <row r="2542" spans="1:2" x14ac:dyDescent="0.55000000000000004">
      <c r="A2542" s="15">
        <v>40917</v>
      </c>
      <c r="B2542">
        <v>52.641300000000001</v>
      </c>
    </row>
    <row r="2543" spans="1:2" x14ac:dyDescent="0.55000000000000004">
      <c r="A2543" s="15">
        <v>40916</v>
      </c>
      <c r="B2543">
        <v>52.774500000000003</v>
      </c>
    </row>
    <row r="2544" spans="1:2" x14ac:dyDescent="0.55000000000000004">
      <c r="A2544" s="15">
        <v>40915</v>
      </c>
      <c r="B2544">
        <v>52.743699999999997</v>
      </c>
    </row>
    <row r="2545" spans="1:2" x14ac:dyDescent="0.55000000000000004">
      <c r="A2545" s="15">
        <v>40914</v>
      </c>
      <c r="B2545">
        <v>52.743699999999997</v>
      </c>
    </row>
    <row r="2546" spans="1:2" x14ac:dyDescent="0.55000000000000004">
      <c r="A2546" s="15">
        <v>40913</v>
      </c>
      <c r="B2546">
        <v>52.802999999999997</v>
      </c>
    </row>
    <row r="2547" spans="1:2" x14ac:dyDescent="0.55000000000000004">
      <c r="A2547" s="15">
        <v>40912</v>
      </c>
      <c r="B2547">
        <v>52.954099999999997</v>
      </c>
    </row>
    <row r="2548" spans="1:2" x14ac:dyDescent="0.55000000000000004">
      <c r="A2548" s="15">
        <v>40911</v>
      </c>
      <c r="B2548">
        <v>53.218699999999998</v>
      </c>
    </row>
    <row r="2549" spans="1:2" x14ac:dyDescent="0.55000000000000004">
      <c r="A2549" s="15">
        <v>40910</v>
      </c>
      <c r="B2549">
        <v>52.931100000000001</v>
      </c>
    </row>
    <row r="2550" spans="1:2" x14ac:dyDescent="0.55000000000000004">
      <c r="A2550" s="15">
        <v>40909</v>
      </c>
      <c r="B2550">
        <v>53.020699999999998</v>
      </c>
    </row>
    <row r="2551" spans="1:2" x14ac:dyDescent="0.55000000000000004">
      <c r="A2551" s="15">
        <v>40908</v>
      </c>
      <c r="B2551">
        <v>52.884300000000003</v>
      </c>
    </row>
    <row r="2552" spans="1:2" x14ac:dyDescent="0.55000000000000004">
      <c r="A2552" s="15">
        <v>40907</v>
      </c>
      <c r="B2552">
        <v>52.839199999999998</v>
      </c>
    </row>
    <row r="2553" spans="1:2" x14ac:dyDescent="0.55000000000000004">
      <c r="A2553" s="15">
        <v>40906</v>
      </c>
      <c r="B2553">
        <v>52.860700000000001</v>
      </c>
    </row>
    <row r="2554" spans="1:2" x14ac:dyDescent="0.55000000000000004">
      <c r="A2554" s="15">
        <v>40905</v>
      </c>
      <c r="B2554">
        <v>52.979100000000003</v>
      </c>
    </row>
    <row r="2555" spans="1:2" x14ac:dyDescent="0.55000000000000004">
      <c r="A2555" s="15">
        <v>40904</v>
      </c>
      <c r="B2555">
        <v>53.164000000000001</v>
      </c>
    </row>
    <row r="2556" spans="1:2" x14ac:dyDescent="0.55000000000000004">
      <c r="A2556" s="15">
        <v>40903</v>
      </c>
      <c r="B2556">
        <v>52.755200000000002</v>
      </c>
    </row>
    <row r="2557" spans="1:2" x14ac:dyDescent="0.55000000000000004">
      <c r="A2557" s="15">
        <v>40902</v>
      </c>
      <c r="B2557">
        <v>52.836399999999998</v>
      </c>
    </row>
    <row r="2558" spans="1:2" x14ac:dyDescent="0.55000000000000004">
      <c r="A2558" s="15">
        <v>40901</v>
      </c>
      <c r="B2558">
        <v>52.856699999999996</v>
      </c>
    </row>
    <row r="2559" spans="1:2" x14ac:dyDescent="0.55000000000000004">
      <c r="A2559" s="15">
        <v>40900</v>
      </c>
      <c r="B2559">
        <v>52.860100000000003</v>
      </c>
    </row>
    <row r="2560" spans="1:2" x14ac:dyDescent="0.55000000000000004">
      <c r="A2560" s="15">
        <v>40899</v>
      </c>
      <c r="B2560">
        <v>52.834899999999998</v>
      </c>
    </row>
    <row r="2561" spans="1:2" x14ac:dyDescent="0.55000000000000004">
      <c r="A2561" s="15">
        <v>40898</v>
      </c>
      <c r="B2561">
        <v>52.527299999999997</v>
      </c>
    </row>
    <row r="2562" spans="1:2" x14ac:dyDescent="0.55000000000000004">
      <c r="A2562" s="15">
        <v>40897</v>
      </c>
      <c r="B2562">
        <v>52.702300000000001</v>
      </c>
    </row>
    <row r="2563" spans="1:2" x14ac:dyDescent="0.55000000000000004">
      <c r="A2563" s="15">
        <v>40896</v>
      </c>
      <c r="B2563">
        <v>53.031599999999997</v>
      </c>
    </row>
    <row r="2564" spans="1:2" x14ac:dyDescent="0.55000000000000004">
      <c r="A2564" s="15">
        <v>40895</v>
      </c>
      <c r="B2564">
        <v>52.602200000000003</v>
      </c>
    </row>
    <row r="2565" spans="1:2" x14ac:dyDescent="0.55000000000000004">
      <c r="A2565" s="15">
        <v>40894</v>
      </c>
      <c r="B2565">
        <v>52.514200000000002</v>
      </c>
    </row>
    <row r="2566" spans="1:2" x14ac:dyDescent="0.55000000000000004">
      <c r="A2566" s="15">
        <v>40893</v>
      </c>
      <c r="B2566">
        <v>52.514200000000002</v>
      </c>
    </row>
    <row r="2567" spans="1:2" x14ac:dyDescent="0.55000000000000004">
      <c r="A2567" s="15">
        <v>40892</v>
      </c>
      <c r="B2567">
        <v>53.685299999999998</v>
      </c>
    </row>
    <row r="2568" spans="1:2" x14ac:dyDescent="0.55000000000000004">
      <c r="A2568" s="15">
        <v>40891</v>
      </c>
      <c r="B2568">
        <v>54.224400000000003</v>
      </c>
    </row>
    <row r="2569" spans="1:2" x14ac:dyDescent="0.55000000000000004">
      <c r="A2569" s="15">
        <v>40890</v>
      </c>
      <c r="B2569">
        <v>53.296999999999997</v>
      </c>
    </row>
    <row r="2570" spans="1:2" x14ac:dyDescent="0.55000000000000004">
      <c r="A2570" s="15">
        <v>40889</v>
      </c>
      <c r="B2570">
        <v>52.729700000000001</v>
      </c>
    </row>
    <row r="2571" spans="1:2" x14ac:dyDescent="0.55000000000000004">
      <c r="A2571" s="15">
        <v>40888</v>
      </c>
      <c r="B2571">
        <v>51.936900000000001</v>
      </c>
    </row>
    <row r="2572" spans="1:2" x14ac:dyDescent="0.55000000000000004">
      <c r="A2572" s="15">
        <v>40887</v>
      </c>
      <c r="B2572">
        <v>51.874000000000002</v>
      </c>
    </row>
    <row r="2573" spans="1:2" x14ac:dyDescent="0.55000000000000004">
      <c r="A2573" s="15">
        <v>40886</v>
      </c>
      <c r="B2573">
        <v>51.874000000000002</v>
      </c>
    </row>
    <row r="2574" spans="1:2" x14ac:dyDescent="0.55000000000000004">
      <c r="A2574" s="15">
        <v>40885</v>
      </c>
      <c r="B2574">
        <v>51.6447</v>
      </c>
    </row>
    <row r="2575" spans="1:2" x14ac:dyDescent="0.55000000000000004">
      <c r="A2575" s="15">
        <v>40884</v>
      </c>
      <c r="B2575">
        <v>51.804600000000001</v>
      </c>
    </row>
    <row r="2576" spans="1:2" x14ac:dyDescent="0.55000000000000004">
      <c r="A2576" s="15">
        <v>40883</v>
      </c>
      <c r="B2576">
        <v>51.433599999999998</v>
      </c>
    </row>
    <row r="2577" spans="1:2" x14ac:dyDescent="0.55000000000000004">
      <c r="A2577" s="15">
        <v>40882</v>
      </c>
      <c r="B2577">
        <v>51.146500000000003</v>
      </c>
    </row>
    <row r="2578" spans="1:2" x14ac:dyDescent="0.55000000000000004">
      <c r="A2578" s="15">
        <v>40881</v>
      </c>
      <c r="B2578">
        <v>51.1252</v>
      </c>
    </row>
    <row r="2579" spans="1:2" x14ac:dyDescent="0.55000000000000004">
      <c r="A2579" s="15">
        <v>40880</v>
      </c>
      <c r="B2579">
        <v>51.167900000000003</v>
      </c>
    </row>
    <row r="2580" spans="1:2" x14ac:dyDescent="0.55000000000000004">
      <c r="A2580" s="15">
        <v>40879</v>
      </c>
      <c r="B2580">
        <v>51.167900000000003</v>
      </c>
    </row>
    <row r="2581" spans="1:2" x14ac:dyDescent="0.55000000000000004">
      <c r="A2581" s="15">
        <v>40878</v>
      </c>
      <c r="B2581">
        <v>51.610599999999998</v>
      </c>
    </row>
    <row r="2582" spans="1:2" x14ac:dyDescent="0.55000000000000004">
      <c r="A2582" s="15">
        <v>40877</v>
      </c>
      <c r="B2582">
        <v>51.9923</v>
      </c>
    </row>
    <row r="2583" spans="1:2" x14ac:dyDescent="0.55000000000000004">
      <c r="A2583" s="15">
        <v>40876</v>
      </c>
      <c r="B2583">
        <v>52.132300000000001</v>
      </c>
    </row>
    <row r="2584" spans="1:2" x14ac:dyDescent="0.55000000000000004">
      <c r="A2584" s="15">
        <v>40875</v>
      </c>
      <c r="B2584">
        <v>51.812100000000001</v>
      </c>
    </row>
    <row r="2585" spans="1:2" x14ac:dyDescent="0.55000000000000004">
      <c r="A2585" s="15">
        <v>40874</v>
      </c>
      <c r="B2585">
        <v>51.974699999999999</v>
      </c>
    </row>
    <row r="2586" spans="1:2" x14ac:dyDescent="0.55000000000000004">
      <c r="A2586" s="15">
        <v>40873</v>
      </c>
      <c r="B2586">
        <v>52.126199999999997</v>
      </c>
    </row>
    <row r="2587" spans="1:2" x14ac:dyDescent="0.55000000000000004">
      <c r="A2587" s="15">
        <v>40872</v>
      </c>
      <c r="B2587">
        <v>52.126199999999997</v>
      </c>
    </row>
    <row r="2588" spans="1:2" x14ac:dyDescent="0.55000000000000004">
      <c r="A2588" s="15">
        <v>40871</v>
      </c>
      <c r="B2588">
        <v>52.096800000000002</v>
      </c>
    </row>
    <row r="2589" spans="1:2" x14ac:dyDescent="0.55000000000000004">
      <c r="A2589" s="15">
        <v>40870</v>
      </c>
      <c r="B2589">
        <v>52.403599999999997</v>
      </c>
    </row>
    <row r="2590" spans="1:2" x14ac:dyDescent="0.55000000000000004">
      <c r="A2590" s="15">
        <v>40869</v>
      </c>
      <c r="B2590">
        <v>52.4709</v>
      </c>
    </row>
    <row r="2591" spans="1:2" x14ac:dyDescent="0.55000000000000004">
      <c r="A2591" s="15">
        <v>40868</v>
      </c>
      <c r="B2591">
        <v>52.223599999999998</v>
      </c>
    </row>
    <row r="2592" spans="1:2" x14ac:dyDescent="0.55000000000000004">
      <c r="A2592" s="15">
        <v>40867</v>
      </c>
      <c r="B2592">
        <v>51.4679</v>
      </c>
    </row>
    <row r="2593" spans="1:2" x14ac:dyDescent="0.55000000000000004">
      <c r="A2593" s="15">
        <v>40866</v>
      </c>
      <c r="B2593">
        <v>51.3474</v>
      </c>
    </row>
    <row r="2594" spans="1:2" x14ac:dyDescent="0.55000000000000004">
      <c r="A2594" s="15">
        <v>40865</v>
      </c>
      <c r="B2594">
        <v>51.3474</v>
      </c>
    </row>
    <row r="2595" spans="1:2" x14ac:dyDescent="0.55000000000000004">
      <c r="A2595" s="15">
        <v>40864</v>
      </c>
      <c r="B2595">
        <v>50.881700000000002</v>
      </c>
    </row>
    <row r="2596" spans="1:2" x14ac:dyDescent="0.55000000000000004">
      <c r="A2596" s="15">
        <v>40863</v>
      </c>
      <c r="B2596">
        <v>50.978400000000001</v>
      </c>
    </row>
    <row r="2597" spans="1:2" x14ac:dyDescent="0.55000000000000004">
      <c r="A2597" s="15">
        <v>40862</v>
      </c>
      <c r="B2597">
        <v>50.6721</v>
      </c>
    </row>
    <row r="2598" spans="1:2" x14ac:dyDescent="0.55000000000000004">
      <c r="A2598" s="15">
        <v>40861</v>
      </c>
      <c r="B2598">
        <v>50.290700000000001</v>
      </c>
    </row>
    <row r="2599" spans="1:2" x14ac:dyDescent="0.55000000000000004">
      <c r="A2599" s="15">
        <v>40860</v>
      </c>
      <c r="B2599">
        <v>49.779499999999999</v>
      </c>
    </row>
    <row r="2600" spans="1:2" x14ac:dyDescent="0.55000000000000004">
      <c r="A2600" s="15">
        <v>40859</v>
      </c>
      <c r="B2600">
        <v>49.807400000000001</v>
      </c>
    </row>
    <row r="2601" spans="1:2" x14ac:dyDescent="0.55000000000000004">
      <c r="A2601" s="15">
        <v>40858</v>
      </c>
      <c r="B2601">
        <v>49.807400000000001</v>
      </c>
    </row>
    <row r="2602" spans="1:2" x14ac:dyDescent="0.55000000000000004">
      <c r="A2602" s="15">
        <v>40857</v>
      </c>
      <c r="B2602">
        <v>49.973700000000001</v>
      </c>
    </row>
    <row r="2603" spans="1:2" x14ac:dyDescent="0.55000000000000004">
      <c r="A2603" s="15">
        <v>40856</v>
      </c>
      <c r="B2603">
        <v>49.9315</v>
      </c>
    </row>
    <row r="2604" spans="1:2" x14ac:dyDescent="0.55000000000000004">
      <c r="A2604" s="15">
        <v>40855</v>
      </c>
      <c r="B2604">
        <v>49.511499999999998</v>
      </c>
    </row>
    <row r="2605" spans="1:2" x14ac:dyDescent="0.55000000000000004">
      <c r="A2605" s="15">
        <v>40854</v>
      </c>
      <c r="B2605">
        <v>49.060099999999998</v>
      </c>
    </row>
    <row r="2606" spans="1:2" x14ac:dyDescent="0.55000000000000004">
      <c r="A2606" s="15">
        <v>40853</v>
      </c>
      <c r="B2606">
        <v>48.985700000000001</v>
      </c>
    </row>
    <row r="2607" spans="1:2" x14ac:dyDescent="0.55000000000000004">
      <c r="A2607" s="15">
        <v>40852</v>
      </c>
      <c r="B2607">
        <v>48.979500000000002</v>
      </c>
    </row>
    <row r="2608" spans="1:2" x14ac:dyDescent="0.55000000000000004">
      <c r="A2608" s="15">
        <v>40851</v>
      </c>
      <c r="B2608">
        <v>49.009</v>
      </c>
    </row>
    <row r="2609" spans="1:2" x14ac:dyDescent="0.55000000000000004">
      <c r="A2609" s="15">
        <v>40850</v>
      </c>
      <c r="B2609">
        <v>48.894599999999997</v>
      </c>
    </row>
    <row r="2610" spans="1:2" x14ac:dyDescent="0.55000000000000004">
      <c r="A2610" s="15">
        <v>40849</v>
      </c>
      <c r="B2610">
        <v>49.310299999999998</v>
      </c>
    </row>
    <row r="2611" spans="1:2" x14ac:dyDescent="0.55000000000000004">
      <c r="A2611" s="15">
        <v>40848</v>
      </c>
      <c r="B2611">
        <v>49.392099999999999</v>
      </c>
    </row>
    <row r="2612" spans="1:2" x14ac:dyDescent="0.55000000000000004">
      <c r="A2612" s="15">
        <v>40847</v>
      </c>
      <c r="B2612">
        <v>48.774000000000001</v>
      </c>
    </row>
    <row r="2613" spans="1:2" x14ac:dyDescent="0.55000000000000004">
      <c r="A2613" s="15">
        <v>40846</v>
      </c>
      <c r="B2613">
        <v>48.811</v>
      </c>
    </row>
    <row r="2614" spans="1:2" x14ac:dyDescent="0.55000000000000004">
      <c r="A2614" s="15">
        <v>40845</v>
      </c>
      <c r="B2614">
        <v>48.738399999999999</v>
      </c>
    </row>
    <row r="2615" spans="1:2" x14ac:dyDescent="0.55000000000000004">
      <c r="A2615" s="15">
        <v>40844</v>
      </c>
      <c r="B2615">
        <v>48.738399999999999</v>
      </c>
    </row>
    <row r="2616" spans="1:2" x14ac:dyDescent="0.55000000000000004">
      <c r="A2616" s="15">
        <v>40843</v>
      </c>
      <c r="B2616">
        <v>49.019100000000002</v>
      </c>
    </row>
    <row r="2617" spans="1:2" x14ac:dyDescent="0.55000000000000004">
      <c r="A2617" s="15">
        <v>40842</v>
      </c>
      <c r="B2617">
        <v>49.310600000000001</v>
      </c>
    </row>
    <row r="2618" spans="1:2" x14ac:dyDescent="0.55000000000000004">
      <c r="A2618" s="15">
        <v>40841</v>
      </c>
      <c r="B2618">
        <v>49.604100000000003</v>
      </c>
    </row>
    <row r="2619" spans="1:2" x14ac:dyDescent="0.55000000000000004">
      <c r="A2619" s="15">
        <v>40840</v>
      </c>
      <c r="B2619">
        <v>49.841999999999999</v>
      </c>
    </row>
    <row r="2620" spans="1:2" x14ac:dyDescent="0.55000000000000004">
      <c r="A2620" s="15">
        <v>40839</v>
      </c>
      <c r="B2620">
        <v>50.019500000000001</v>
      </c>
    </row>
    <row r="2621" spans="1:2" x14ac:dyDescent="0.55000000000000004">
      <c r="A2621" s="15">
        <v>40838</v>
      </c>
      <c r="B2621">
        <v>49.981900000000003</v>
      </c>
    </row>
    <row r="2622" spans="1:2" x14ac:dyDescent="0.55000000000000004">
      <c r="A2622" s="15">
        <v>40837</v>
      </c>
      <c r="B2622">
        <v>49.981900000000003</v>
      </c>
    </row>
    <row r="2623" spans="1:2" x14ac:dyDescent="0.55000000000000004">
      <c r="A2623" s="15">
        <v>40836</v>
      </c>
      <c r="B2623">
        <v>50.052700000000002</v>
      </c>
    </row>
    <row r="2624" spans="1:2" x14ac:dyDescent="0.55000000000000004">
      <c r="A2624" s="15">
        <v>40835</v>
      </c>
      <c r="B2624">
        <v>49.098399999999998</v>
      </c>
    </row>
    <row r="2625" spans="1:2" x14ac:dyDescent="0.55000000000000004">
      <c r="A2625" s="15">
        <v>40834</v>
      </c>
      <c r="B2625">
        <v>49.189399999999999</v>
      </c>
    </row>
    <row r="2626" spans="1:2" x14ac:dyDescent="0.55000000000000004">
      <c r="A2626" s="15">
        <v>40833</v>
      </c>
      <c r="B2626">
        <v>48.860599999999998</v>
      </c>
    </row>
    <row r="2627" spans="1:2" x14ac:dyDescent="0.55000000000000004">
      <c r="A2627" s="15">
        <v>40832</v>
      </c>
      <c r="B2627">
        <v>48.9925</v>
      </c>
    </row>
    <row r="2628" spans="1:2" x14ac:dyDescent="0.55000000000000004">
      <c r="A2628" s="15">
        <v>40831</v>
      </c>
      <c r="B2628">
        <v>49.004899999999999</v>
      </c>
    </row>
    <row r="2629" spans="1:2" x14ac:dyDescent="0.55000000000000004">
      <c r="A2629" s="15">
        <v>40830</v>
      </c>
      <c r="B2629">
        <v>49.004899999999999</v>
      </c>
    </row>
    <row r="2630" spans="1:2" x14ac:dyDescent="0.55000000000000004">
      <c r="A2630" s="15">
        <v>40829</v>
      </c>
      <c r="B2630">
        <v>49.093200000000003</v>
      </c>
    </row>
    <row r="2631" spans="1:2" x14ac:dyDescent="0.55000000000000004">
      <c r="A2631" s="15">
        <v>40828</v>
      </c>
      <c r="B2631">
        <v>49.016399999999997</v>
      </c>
    </row>
    <row r="2632" spans="1:2" x14ac:dyDescent="0.55000000000000004">
      <c r="A2632" s="15">
        <v>40827</v>
      </c>
      <c r="B2632">
        <v>49.179400000000001</v>
      </c>
    </row>
    <row r="2633" spans="1:2" x14ac:dyDescent="0.55000000000000004">
      <c r="A2633" s="15">
        <v>40826</v>
      </c>
      <c r="B2633">
        <v>48.908799999999999</v>
      </c>
    </row>
    <row r="2634" spans="1:2" x14ac:dyDescent="0.55000000000000004">
      <c r="A2634" s="15">
        <v>40825</v>
      </c>
      <c r="B2634">
        <v>49.244700000000002</v>
      </c>
    </row>
    <row r="2635" spans="1:2" x14ac:dyDescent="0.55000000000000004">
      <c r="A2635" s="15">
        <v>40824</v>
      </c>
      <c r="B2635">
        <v>49.178199999999997</v>
      </c>
    </row>
    <row r="2636" spans="1:2" x14ac:dyDescent="0.55000000000000004">
      <c r="A2636" s="15">
        <v>40823</v>
      </c>
      <c r="B2636">
        <v>49.178199999999997</v>
      </c>
    </row>
    <row r="2637" spans="1:2" x14ac:dyDescent="0.55000000000000004">
      <c r="A2637" s="15">
        <v>40822</v>
      </c>
      <c r="B2637">
        <v>49.004199999999997</v>
      </c>
    </row>
    <row r="2638" spans="1:2" x14ac:dyDescent="0.55000000000000004">
      <c r="A2638" s="15">
        <v>40821</v>
      </c>
      <c r="B2638">
        <v>49.298499999999997</v>
      </c>
    </row>
    <row r="2639" spans="1:2" x14ac:dyDescent="0.55000000000000004">
      <c r="A2639" s="15">
        <v>40820</v>
      </c>
      <c r="B2639">
        <v>49.346400000000003</v>
      </c>
    </row>
    <row r="2640" spans="1:2" x14ac:dyDescent="0.55000000000000004">
      <c r="A2640" s="15">
        <v>40819</v>
      </c>
      <c r="B2640">
        <v>49.249299999999998</v>
      </c>
    </row>
    <row r="2641" spans="1:2" x14ac:dyDescent="0.55000000000000004">
      <c r="A2641" s="15">
        <v>40818</v>
      </c>
      <c r="B2641">
        <v>49.478700000000003</v>
      </c>
    </row>
    <row r="2642" spans="1:2" x14ac:dyDescent="0.55000000000000004">
      <c r="A2642" s="15">
        <v>40817</v>
      </c>
      <c r="B2642">
        <v>49.469099999999997</v>
      </c>
    </row>
    <row r="2643" spans="1:2" x14ac:dyDescent="0.55000000000000004">
      <c r="A2643" s="15">
        <v>40816</v>
      </c>
      <c r="B2643">
        <v>49.469099999999997</v>
      </c>
    </row>
    <row r="2644" spans="1:2" x14ac:dyDescent="0.55000000000000004">
      <c r="A2644" s="15">
        <v>40815</v>
      </c>
      <c r="B2644">
        <v>48.790999999999997</v>
      </c>
    </row>
    <row r="2645" spans="1:2" x14ac:dyDescent="0.55000000000000004">
      <c r="A2645" s="15">
        <v>40814</v>
      </c>
      <c r="B2645">
        <v>48.609200000000001</v>
      </c>
    </row>
    <row r="2646" spans="1:2" x14ac:dyDescent="0.55000000000000004">
      <c r="A2646" s="15">
        <v>40813</v>
      </c>
      <c r="B2646">
        <v>49.065300000000001</v>
      </c>
    </row>
    <row r="2647" spans="1:2" x14ac:dyDescent="0.55000000000000004">
      <c r="A2647" s="15">
        <v>40812</v>
      </c>
      <c r="B2647">
        <v>49.317300000000003</v>
      </c>
    </row>
    <row r="2648" spans="1:2" x14ac:dyDescent="0.55000000000000004">
      <c r="A2648" s="15">
        <v>40811</v>
      </c>
      <c r="B2648">
        <v>48.9786</v>
      </c>
    </row>
    <row r="2649" spans="1:2" x14ac:dyDescent="0.55000000000000004">
      <c r="A2649" s="15">
        <v>40810</v>
      </c>
      <c r="B2649">
        <v>49.168999999999997</v>
      </c>
    </row>
    <row r="2650" spans="1:2" x14ac:dyDescent="0.55000000000000004">
      <c r="A2650" s="15">
        <v>40809</v>
      </c>
      <c r="B2650">
        <v>49.168999999999997</v>
      </c>
    </row>
    <row r="2651" spans="1:2" x14ac:dyDescent="0.55000000000000004">
      <c r="A2651" s="15">
        <v>40808</v>
      </c>
      <c r="B2651">
        <v>49.82</v>
      </c>
    </row>
    <row r="2652" spans="1:2" x14ac:dyDescent="0.55000000000000004">
      <c r="A2652" s="15">
        <v>40807</v>
      </c>
      <c r="B2652">
        <v>48.445</v>
      </c>
    </row>
    <row r="2653" spans="1:2" x14ac:dyDescent="0.55000000000000004">
      <c r="A2653" s="15">
        <v>40806</v>
      </c>
      <c r="B2653">
        <v>48.0426</v>
      </c>
    </row>
    <row r="2654" spans="1:2" x14ac:dyDescent="0.55000000000000004">
      <c r="A2654" s="15">
        <v>40805</v>
      </c>
      <c r="B2654">
        <v>48.212800000000001</v>
      </c>
    </row>
    <row r="2655" spans="1:2" x14ac:dyDescent="0.55000000000000004">
      <c r="A2655" s="15">
        <v>40804</v>
      </c>
      <c r="B2655">
        <v>47.263100000000001</v>
      </c>
    </row>
    <row r="2656" spans="1:2" x14ac:dyDescent="0.55000000000000004">
      <c r="A2656" s="15">
        <v>40803</v>
      </c>
      <c r="B2656">
        <v>47.050600000000003</v>
      </c>
    </row>
    <row r="2657" spans="1:2" x14ac:dyDescent="0.55000000000000004">
      <c r="A2657" s="15">
        <v>40802</v>
      </c>
      <c r="B2657">
        <v>47.050600000000003</v>
      </c>
    </row>
    <row r="2658" spans="1:2" x14ac:dyDescent="0.55000000000000004">
      <c r="A2658" s="15">
        <v>40801</v>
      </c>
      <c r="B2658">
        <v>47.707500000000003</v>
      </c>
    </row>
    <row r="2659" spans="1:2" x14ac:dyDescent="0.55000000000000004">
      <c r="A2659" s="15">
        <v>40800</v>
      </c>
      <c r="B2659">
        <v>47.548099999999998</v>
      </c>
    </row>
    <row r="2660" spans="1:2" x14ac:dyDescent="0.55000000000000004">
      <c r="A2660" s="15">
        <v>40799</v>
      </c>
      <c r="B2660">
        <v>47.439399999999999</v>
      </c>
    </row>
    <row r="2661" spans="1:2" x14ac:dyDescent="0.55000000000000004">
      <c r="A2661" s="15">
        <v>40798</v>
      </c>
      <c r="B2661">
        <v>47.180900000000001</v>
      </c>
    </row>
    <row r="2662" spans="1:2" x14ac:dyDescent="0.55000000000000004">
      <c r="A2662" s="15">
        <v>40797</v>
      </c>
      <c r="B2662">
        <v>46.719000000000001</v>
      </c>
    </row>
    <row r="2663" spans="1:2" x14ac:dyDescent="0.55000000000000004">
      <c r="A2663" s="15">
        <v>40796</v>
      </c>
      <c r="B2663">
        <v>46.630800000000001</v>
      </c>
    </row>
    <row r="2664" spans="1:2" x14ac:dyDescent="0.55000000000000004">
      <c r="A2664" s="15">
        <v>40795</v>
      </c>
      <c r="B2664">
        <v>46.630800000000001</v>
      </c>
    </row>
    <row r="2665" spans="1:2" x14ac:dyDescent="0.55000000000000004">
      <c r="A2665" s="15">
        <v>40794</v>
      </c>
      <c r="B2665">
        <v>46.129800000000003</v>
      </c>
    </row>
    <row r="2666" spans="1:2" x14ac:dyDescent="0.55000000000000004">
      <c r="A2666" s="15">
        <v>40793</v>
      </c>
      <c r="B2666">
        <v>46.068800000000003</v>
      </c>
    </row>
    <row r="2667" spans="1:2" x14ac:dyDescent="0.55000000000000004">
      <c r="A2667" s="15">
        <v>40792</v>
      </c>
      <c r="B2667">
        <v>46.069099999999999</v>
      </c>
    </row>
    <row r="2668" spans="1:2" x14ac:dyDescent="0.55000000000000004">
      <c r="A2668" s="15">
        <v>40791</v>
      </c>
      <c r="B2668">
        <v>46.105600000000003</v>
      </c>
    </row>
    <row r="2669" spans="1:2" x14ac:dyDescent="0.55000000000000004">
      <c r="A2669" s="15">
        <v>40790</v>
      </c>
      <c r="B2669">
        <v>46.139600000000002</v>
      </c>
    </row>
    <row r="2670" spans="1:2" x14ac:dyDescent="0.55000000000000004">
      <c r="A2670" s="15">
        <v>40789</v>
      </c>
      <c r="B2670">
        <v>46.008800000000001</v>
      </c>
    </row>
    <row r="2671" spans="1:2" x14ac:dyDescent="0.55000000000000004">
      <c r="A2671" s="15">
        <v>40788</v>
      </c>
      <c r="B2671">
        <v>46.008800000000001</v>
      </c>
    </row>
    <row r="2672" spans="1:2" x14ac:dyDescent="0.55000000000000004">
      <c r="A2672" s="15">
        <v>40787</v>
      </c>
      <c r="B2672">
        <v>45.818300000000001</v>
      </c>
    </row>
    <row r="2673" spans="1:2" x14ac:dyDescent="0.55000000000000004">
      <c r="A2673" s="15">
        <v>40786</v>
      </c>
      <c r="B2673">
        <v>45.751800000000003</v>
      </c>
    </row>
    <row r="2674" spans="1:2" x14ac:dyDescent="0.55000000000000004">
      <c r="A2674" s="15">
        <v>40785</v>
      </c>
      <c r="B2674">
        <v>45.8613</v>
      </c>
    </row>
    <row r="2675" spans="1:2" x14ac:dyDescent="0.55000000000000004">
      <c r="A2675" s="15">
        <v>40784</v>
      </c>
      <c r="B2675">
        <v>45.326700000000002</v>
      </c>
    </row>
    <row r="2676" spans="1:2" x14ac:dyDescent="0.55000000000000004">
      <c r="A2676" s="15">
        <v>40783</v>
      </c>
      <c r="B2676">
        <v>45.441299999999998</v>
      </c>
    </row>
    <row r="2677" spans="1:2" x14ac:dyDescent="0.55000000000000004">
      <c r="A2677" s="15">
        <v>40782</v>
      </c>
      <c r="B2677">
        <v>45.377499999999998</v>
      </c>
    </row>
    <row r="2678" spans="1:2" x14ac:dyDescent="0.55000000000000004">
      <c r="A2678" s="15">
        <v>40781</v>
      </c>
      <c r="B2678">
        <v>45.377499999999998</v>
      </c>
    </row>
    <row r="2679" spans="1:2" x14ac:dyDescent="0.55000000000000004">
      <c r="A2679" s="15">
        <v>40780</v>
      </c>
      <c r="B2679">
        <v>45.765300000000003</v>
      </c>
    </row>
    <row r="2680" spans="1:2" x14ac:dyDescent="0.55000000000000004">
      <c r="A2680" s="15">
        <v>40779</v>
      </c>
      <c r="B2680">
        <v>45.6282</v>
      </c>
    </row>
    <row r="2681" spans="1:2" x14ac:dyDescent="0.55000000000000004">
      <c r="A2681" s="15">
        <v>40778</v>
      </c>
      <c r="B2681">
        <v>45.570500000000003</v>
      </c>
    </row>
    <row r="2682" spans="1:2" x14ac:dyDescent="0.55000000000000004">
      <c r="A2682" s="15">
        <v>40777</v>
      </c>
      <c r="B2682">
        <v>45.808100000000003</v>
      </c>
    </row>
    <row r="2683" spans="1:2" x14ac:dyDescent="0.55000000000000004">
      <c r="A2683" s="15">
        <v>40776</v>
      </c>
      <c r="B2683">
        <v>45.649799999999999</v>
      </c>
    </row>
    <row r="2684" spans="1:2" x14ac:dyDescent="0.55000000000000004">
      <c r="A2684" s="15">
        <v>40775</v>
      </c>
      <c r="B2684">
        <v>45.6858</v>
      </c>
    </row>
    <row r="2685" spans="1:2" x14ac:dyDescent="0.55000000000000004">
      <c r="A2685" s="15">
        <v>40774</v>
      </c>
      <c r="B2685">
        <v>45.6858</v>
      </c>
    </row>
    <row r="2686" spans="1:2" x14ac:dyDescent="0.55000000000000004">
      <c r="A2686" s="15">
        <v>40773</v>
      </c>
      <c r="B2686">
        <v>45.913600000000002</v>
      </c>
    </row>
    <row r="2687" spans="1:2" x14ac:dyDescent="0.55000000000000004">
      <c r="A2687" s="15">
        <v>40772</v>
      </c>
      <c r="B2687">
        <v>45.313000000000002</v>
      </c>
    </row>
    <row r="2688" spans="1:2" x14ac:dyDescent="0.55000000000000004">
      <c r="A2688" s="15">
        <v>40771</v>
      </c>
      <c r="B2688">
        <v>45.406999999999996</v>
      </c>
    </row>
    <row r="2689" spans="1:2" x14ac:dyDescent="0.55000000000000004">
      <c r="A2689" s="15">
        <v>40770</v>
      </c>
      <c r="B2689">
        <v>45.241799999999998</v>
      </c>
    </row>
    <row r="2690" spans="1:2" x14ac:dyDescent="0.55000000000000004">
      <c r="A2690" s="15">
        <v>40769</v>
      </c>
      <c r="B2690">
        <v>44.109000000000002</v>
      </c>
    </row>
    <row r="2691" spans="1:2" x14ac:dyDescent="0.55000000000000004">
      <c r="A2691" s="15">
        <v>40768</v>
      </c>
      <c r="B2691">
        <v>45.2806</v>
      </c>
    </row>
    <row r="2692" spans="1:2" x14ac:dyDescent="0.55000000000000004">
      <c r="A2692" s="15">
        <v>40767</v>
      </c>
      <c r="B2692">
        <v>45.2806</v>
      </c>
    </row>
    <row r="2693" spans="1:2" x14ac:dyDescent="0.55000000000000004">
      <c r="A2693" s="15">
        <v>40766</v>
      </c>
      <c r="B2693">
        <v>45.048400000000001</v>
      </c>
    </row>
    <row r="2694" spans="1:2" x14ac:dyDescent="0.55000000000000004">
      <c r="A2694" s="15">
        <v>40765</v>
      </c>
      <c r="B2694">
        <v>45.655700000000003</v>
      </c>
    </row>
    <row r="2695" spans="1:2" x14ac:dyDescent="0.55000000000000004">
      <c r="A2695" s="15">
        <v>40764</v>
      </c>
      <c r="B2695">
        <v>43.732900000000001</v>
      </c>
    </row>
    <row r="2696" spans="1:2" x14ac:dyDescent="0.55000000000000004">
      <c r="A2696" s="15">
        <v>40763</v>
      </c>
      <c r="B2696">
        <v>44.356400000000001</v>
      </c>
    </row>
    <row r="2697" spans="1:2" x14ac:dyDescent="0.55000000000000004">
      <c r="A2697" s="15">
        <v>40762</v>
      </c>
      <c r="B2697">
        <v>44.525100000000002</v>
      </c>
    </row>
    <row r="2698" spans="1:2" x14ac:dyDescent="0.55000000000000004">
      <c r="A2698" s="15">
        <v>40761</v>
      </c>
      <c r="B2698">
        <v>44.602699999999999</v>
      </c>
    </row>
    <row r="2699" spans="1:2" x14ac:dyDescent="0.55000000000000004">
      <c r="A2699" s="15">
        <v>40760</v>
      </c>
      <c r="B2699">
        <v>44.041699999999999</v>
      </c>
    </row>
    <row r="2700" spans="1:2" x14ac:dyDescent="0.55000000000000004">
      <c r="A2700" s="15">
        <v>40759</v>
      </c>
      <c r="B2700">
        <v>44.676299999999998</v>
      </c>
    </row>
    <row r="2701" spans="1:2" x14ac:dyDescent="0.55000000000000004">
      <c r="A2701" s="15">
        <v>40758</v>
      </c>
      <c r="B2701">
        <v>44.1571</v>
      </c>
    </row>
    <row r="2702" spans="1:2" x14ac:dyDescent="0.55000000000000004">
      <c r="A2702" s="15">
        <v>40757</v>
      </c>
      <c r="B2702">
        <v>44.3551</v>
      </c>
    </row>
    <row r="2703" spans="1:2" x14ac:dyDescent="0.55000000000000004">
      <c r="A2703" s="15">
        <v>40756</v>
      </c>
      <c r="B2703">
        <v>44.106499999999997</v>
      </c>
    </row>
    <row r="2704" spans="1:2" x14ac:dyDescent="0.55000000000000004">
      <c r="A2704" s="15">
        <v>40755</v>
      </c>
      <c r="B2704">
        <v>44.275500000000001</v>
      </c>
    </row>
    <row r="2705" spans="1:2" x14ac:dyDescent="0.55000000000000004">
      <c r="A2705" s="15">
        <v>40754</v>
      </c>
      <c r="B2705">
        <v>44.232399999999998</v>
      </c>
    </row>
    <row r="2706" spans="1:2" x14ac:dyDescent="0.55000000000000004">
      <c r="A2706" s="15">
        <v>40753</v>
      </c>
      <c r="B2706">
        <v>44.232399999999998</v>
      </c>
    </row>
    <row r="2707" spans="1:2" x14ac:dyDescent="0.55000000000000004">
      <c r="A2707" s="15">
        <v>40752</v>
      </c>
      <c r="B2707">
        <v>44.192</v>
      </c>
    </row>
    <row r="2708" spans="1:2" x14ac:dyDescent="0.55000000000000004">
      <c r="A2708" s="15">
        <v>40751</v>
      </c>
      <c r="B2708">
        <v>44.051000000000002</v>
      </c>
    </row>
    <row r="2709" spans="1:2" x14ac:dyDescent="0.55000000000000004">
      <c r="A2709" s="15">
        <v>40750</v>
      </c>
      <c r="B2709">
        <v>44.166400000000003</v>
      </c>
    </row>
    <row r="2710" spans="1:2" x14ac:dyDescent="0.55000000000000004">
      <c r="A2710" s="15">
        <v>40749</v>
      </c>
      <c r="B2710">
        <v>44.303100000000001</v>
      </c>
    </row>
    <row r="2711" spans="1:2" x14ac:dyDescent="0.55000000000000004">
      <c r="A2711" s="15">
        <v>40748</v>
      </c>
      <c r="B2711">
        <v>44.335700000000003</v>
      </c>
    </row>
    <row r="2712" spans="1:2" x14ac:dyDescent="0.55000000000000004">
      <c r="A2712" s="15">
        <v>40747</v>
      </c>
      <c r="B2712">
        <v>44.371000000000002</v>
      </c>
    </row>
    <row r="2713" spans="1:2" x14ac:dyDescent="0.55000000000000004">
      <c r="A2713" s="15">
        <v>40746</v>
      </c>
      <c r="B2713">
        <v>44.371000000000002</v>
      </c>
    </row>
    <row r="2714" spans="1:2" x14ac:dyDescent="0.55000000000000004">
      <c r="A2714" s="15">
        <v>40745</v>
      </c>
      <c r="B2714">
        <v>44.4343</v>
      </c>
    </row>
    <row r="2715" spans="1:2" x14ac:dyDescent="0.55000000000000004">
      <c r="A2715" s="15">
        <v>40744</v>
      </c>
      <c r="B2715">
        <v>44.4816</v>
      </c>
    </row>
    <row r="2716" spans="1:2" x14ac:dyDescent="0.55000000000000004">
      <c r="A2716" s="15">
        <v>40743</v>
      </c>
      <c r="B2716">
        <v>44.410299999999999</v>
      </c>
    </row>
    <row r="2717" spans="1:2" x14ac:dyDescent="0.55000000000000004">
      <c r="A2717" s="15">
        <v>40742</v>
      </c>
      <c r="B2717">
        <v>44.613100000000003</v>
      </c>
    </row>
    <row r="2718" spans="1:2" x14ac:dyDescent="0.55000000000000004">
      <c r="A2718" s="15">
        <v>40741</v>
      </c>
      <c r="B2718">
        <v>44.631399999999999</v>
      </c>
    </row>
    <row r="2719" spans="1:2" x14ac:dyDescent="0.55000000000000004">
      <c r="A2719" s="15">
        <v>40740</v>
      </c>
      <c r="B2719">
        <v>44.434800000000003</v>
      </c>
    </row>
    <row r="2720" spans="1:2" x14ac:dyDescent="0.55000000000000004">
      <c r="A2720" s="15">
        <v>40739</v>
      </c>
      <c r="B2720">
        <v>44.434800000000003</v>
      </c>
    </row>
    <row r="2721" spans="1:2" x14ac:dyDescent="0.55000000000000004">
      <c r="A2721" s="15">
        <v>40738</v>
      </c>
      <c r="B2721">
        <v>44.450099999999999</v>
      </c>
    </row>
    <row r="2722" spans="1:2" x14ac:dyDescent="0.55000000000000004">
      <c r="A2722" s="15">
        <v>40737</v>
      </c>
      <c r="B2722">
        <v>44.310699999999997</v>
      </c>
    </row>
    <row r="2723" spans="1:2" x14ac:dyDescent="0.55000000000000004">
      <c r="A2723" s="15">
        <v>40736</v>
      </c>
      <c r="B2723">
        <v>44.772500000000001</v>
      </c>
    </row>
    <row r="2724" spans="1:2" x14ac:dyDescent="0.55000000000000004">
      <c r="A2724" s="15">
        <v>40735</v>
      </c>
      <c r="B2724">
        <v>44.491900000000001</v>
      </c>
    </row>
    <row r="2725" spans="1:2" x14ac:dyDescent="0.55000000000000004">
      <c r="A2725" s="15">
        <v>40734</v>
      </c>
      <c r="B2725">
        <v>44.453499999999998</v>
      </c>
    </row>
    <row r="2726" spans="1:2" x14ac:dyDescent="0.55000000000000004">
      <c r="A2726" s="15">
        <v>40733</v>
      </c>
      <c r="B2726">
        <v>44.359400000000001</v>
      </c>
    </row>
    <row r="2727" spans="1:2" x14ac:dyDescent="0.55000000000000004">
      <c r="A2727" s="15">
        <v>40732</v>
      </c>
      <c r="B2727">
        <v>44.359400000000001</v>
      </c>
    </row>
    <row r="2728" spans="1:2" x14ac:dyDescent="0.55000000000000004">
      <c r="A2728" s="15">
        <v>40731</v>
      </c>
      <c r="B2728">
        <v>44.320099999999996</v>
      </c>
    </row>
    <row r="2729" spans="1:2" x14ac:dyDescent="0.55000000000000004">
      <c r="A2729" s="15">
        <v>40730</v>
      </c>
      <c r="B2729">
        <v>44.472200000000001</v>
      </c>
    </row>
    <row r="2730" spans="1:2" x14ac:dyDescent="0.55000000000000004">
      <c r="A2730" s="15">
        <v>40729</v>
      </c>
      <c r="B2730">
        <v>44.440100000000001</v>
      </c>
    </row>
    <row r="2731" spans="1:2" x14ac:dyDescent="0.55000000000000004">
      <c r="A2731" s="15">
        <v>40728</v>
      </c>
      <c r="B2731">
        <v>44.361600000000003</v>
      </c>
    </row>
    <row r="2732" spans="1:2" x14ac:dyDescent="0.55000000000000004">
      <c r="A2732" s="15">
        <v>40727</v>
      </c>
      <c r="B2732">
        <v>44.4377</v>
      </c>
    </row>
    <row r="2733" spans="1:2" x14ac:dyDescent="0.55000000000000004">
      <c r="A2733" s="15">
        <v>40726</v>
      </c>
      <c r="B2733">
        <v>44.418300000000002</v>
      </c>
    </row>
    <row r="2734" spans="1:2" x14ac:dyDescent="0.55000000000000004">
      <c r="A2734" s="15">
        <v>40725</v>
      </c>
      <c r="B2734">
        <v>44.418300000000002</v>
      </c>
    </row>
    <row r="2735" spans="1:2" x14ac:dyDescent="0.55000000000000004">
      <c r="A2735" s="15">
        <v>40724</v>
      </c>
      <c r="B2735">
        <v>44.493099999999998</v>
      </c>
    </row>
    <row r="2736" spans="1:2" x14ac:dyDescent="0.55000000000000004">
      <c r="A2736" s="15">
        <v>40723</v>
      </c>
      <c r="B2736">
        <v>44.649299999999997</v>
      </c>
    </row>
    <row r="2737" spans="1:2" x14ac:dyDescent="0.55000000000000004">
      <c r="A2737" s="15">
        <v>40722</v>
      </c>
      <c r="B2737">
        <v>44.938499999999998</v>
      </c>
    </row>
    <row r="2738" spans="1:2" x14ac:dyDescent="0.55000000000000004">
      <c r="A2738" s="15">
        <v>40721</v>
      </c>
      <c r="B2738">
        <v>45.152000000000001</v>
      </c>
    </row>
    <row r="2739" spans="1:2" x14ac:dyDescent="0.55000000000000004">
      <c r="A2739" s="15">
        <v>40720</v>
      </c>
      <c r="B2739">
        <v>44.888100000000001</v>
      </c>
    </row>
    <row r="2740" spans="1:2" x14ac:dyDescent="0.55000000000000004">
      <c r="A2740" s="15">
        <v>40719</v>
      </c>
      <c r="B2740">
        <v>44.890900000000002</v>
      </c>
    </row>
    <row r="2741" spans="1:2" x14ac:dyDescent="0.55000000000000004">
      <c r="A2741" s="15">
        <v>40718</v>
      </c>
      <c r="B2741">
        <v>44.890900000000002</v>
      </c>
    </row>
    <row r="2742" spans="1:2" x14ac:dyDescent="0.55000000000000004">
      <c r="A2742" s="15">
        <v>40717</v>
      </c>
      <c r="B2742">
        <v>44.924599999999998</v>
      </c>
    </row>
    <row r="2743" spans="1:2" x14ac:dyDescent="0.55000000000000004">
      <c r="A2743" s="15">
        <v>40716</v>
      </c>
      <c r="B2743">
        <v>44.741700000000002</v>
      </c>
    </row>
    <row r="2744" spans="1:2" x14ac:dyDescent="0.55000000000000004">
      <c r="A2744" s="15">
        <v>40715</v>
      </c>
      <c r="B2744">
        <v>44.8825</v>
      </c>
    </row>
    <row r="2745" spans="1:2" x14ac:dyDescent="0.55000000000000004">
      <c r="A2745" s="15">
        <v>40714</v>
      </c>
      <c r="B2745">
        <v>44.799799999999998</v>
      </c>
    </row>
    <row r="2746" spans="1:2" x14ac:dyDescent="0.55000000000000004">
      <c r="A2746" s="15">
        <v>40713</v>
      </c>
      <c r="B2746">
        <v>44.880099999999999</v>
      </c>
    </row>
    <row r="2747" spans="1:2" x14ac:dyDescent="0.55000000000000004">
      <c r="A2747" s="15">
        <v>40712</v>
      </c>
      <c r="B2747">
        <v>44.832999999999998</v>
      </c>
    </row>
    <row r="2748" spans="1:2" x14ac:dyDescent="0.55000000000000004">
      <c r="A2748" s="15">
        <v>40711</v>
      </c>
      <c r="B2748">
        <v>44.832999999999998</v>
      </c>
    </row>
    <row r="2749" spans="1:2" x14ac:dyDescent="0.55000000000000004">
      <c r="A2749" s="15">
        <v>40710</v>
      </c>
      <c r="B2749">
        <v>44.832000000000001</v>
      </c>
    </row>
    <row r="2750" spans="1:2" x14ac:dyDescent="0.55000000000000004">
      <c r="A2750" s="15">
        <v>40709</v>
      </c>
      <c r="B2750">
        <v>44.640700000000002</v>
      </c>
    </row>
    <row r="2751" spans="1:2" x14ac:dyDescent="0.55000000000000004">
      <c r="A2751" s="15">
        <v>40708</v>
      </c>
      <c r="B2751">
        <v>44.668100000000003</v>
      </c>
    </row>
    <row r="2752" spans="1:2" x14ac:dyDescent="0.55000000000000004">
      <c r="A2752" s="15">
        <v>40707</v>
      </c>
      <c r="B2752">
        <v>44.753799999999998</v>
      </c>
    </row>
    <row r="2753" spans="1:2" x14ac:dyDescent="0.55000000000000004">
      <c r="A2753" s="15">
        <v>40706</v>
      </c>
      <c r="B2753">
        <v>44.976399999999998</v>
      </c>
    </row>
    <row r="2754" spans="1:2" x14ac:dyDescent="0.55000000000000004">
      <c r="A2754" s="15">
        <v>40705</v>
      </c>
      <c r="B2754">
        <v>44.9709</v>
      </c>
    </row>
    <row r="2755" spans="1:2" x14ac:dyDescent="0.55000000000000004">
      <c r="A2755" s="15">
        <v>40704</v>
      </c>
      <c r="B2755">
        <v>44.9709</v>
      </c>
    </row>
    <row r="2756" spans="1:2" x14ac:dyDescent="0.55000000000000004">
      <c r="A2756" s="15">
        <v>40703</v>
      </c>
      <c r="B2756">
        <v>44.755499999999998</v>
      </c>
    </row>
    <row r="2757" spans="1:2" x14ac:dyDescent="0.55000000000000004">
      <c r="A2757" s="15">
        <v>40702</v>
      </c>
      <c r="B2757">
        <v>44.798699999999997</v>
      </c>
    </row>
    <row r="2758" spans="1:2" x14ac:dyDescent="0.55000000000000004">
      <c r="A2758" s="15">
        <v>40701</v>
      </c>
      <c r="B2758">
        <v>44.8001</v>
      </c>
    </row>
    <row r="2759" spans="1:2" x14ac:dyDescent="0.55000000000000004">
      <c r="A2759" s="15">
        <v>40700</v>
      </c>
      <c r="B2759">
        <v>44.831699999999998</v>
      </c>
    </row>
    <row r="2760" spans="1:2" x14ac:dyDescent="0.55000000000000004">
      <c r="A2760" s="15">
        <v>40699</v>
      </c>
      <c r="B2760">
        <v>44.583300000000001</v>
      </c>
    </row>
    <row r="2761" spans="1:2" x14ac:dyDescent="0.55000000000000004">
      <c r="A2761" s="15">
        <v>40698</v>
      </c>
      <c r="B2761">
        <v>44.656599999999997</v>
      </c>
    </row>
    <row r="2762" spans="1:2" x14ac:dyDescent="0.55000000000000004">
      <c r="A2762" s="15">
        <v>40697</v>
      </c>
      <c r="B2762">
        <v>44.656599999999997</v>
      </c>
    </row>
    <row r="2763" spans="1:2" x14ac:dyDescent="0.55000000000000004">
      <c r="A2763" s="15">
        <v>40696</v>
      </c>
      <c r="B2763">
        <v>44.833799999999997</v>
      </c>
    </row>
    <row r="2764" spans="1:2" x14ac:dyDescent="0.55000000000000004">
      <c r="A2764" s="15">
        <v>40695</v>
      </c>
      <c r="B2764">
        <v>45.013199999999998</v>
      </c>
    </row>
    <row r="2765" spans="1:2" x14ac:dyDescent="0.55000000000000004">
      <c r="A2765" s="15">
        <v>40694</v>
      </c>
      <c r="B2765">
        <v>45.072800000000001</v>
      </c>
    </row>
    <row r="2766" spans="1:2" x14ac:dyDescent="0.55000000000000004">
      <c r="A2766" s="15">
        <v>40693</v>
      </c>
      <c r="B2766">
        <v>45.121400000000001</v>
      </c>
    </row>
    <row r="2767" spans="1:2" x14ac:dyDescent="0.55000000000000004">
      <c r="A2767" s="15">
        <v>40692</v>
      </c>
      <c r="B2767">
        <v>45.061199999999999</v>
      </c>
    </row>
    <row r="2768" spans="1:2" x14ac:dyDescent="0.55000000000000004">
      <c r="A2768" s="15">
        <v>40691</v>
      </c>
      <c r="B2768">
        <v>45.061199999999999</v>
      </c>
    </row>
    <row r="2769" spans="1:2" x14ac:dyDescent="0.55000000000000004">
      <c r="A2769" s="15">
        <v>40690</v>
      </c>
      <c r="B2769">
        <v>45.061199999999999</v>
      </c>
    </row>
    <row r="2770" spans="1:2" x14ac:dyDescent="0.55000000000000004">
      <c r="A2770" s="15">
        <v>40689</v>
      </c>
      <c r="B2770">
        <v>45.357700000000001</v>
      </c>
    </row>
    <row r="2771" spans="1:2" x14ac:dyDescent="0.55000000000000004">
      <c r="A2771" s="15">
        <v>40688</v>
      </c>
      <c r="B2771">
        <v>45.199100000000001</v>
      </c>
    </row>
    <row r="2772" spans="1:2" x14ac:dyDescent="0.55000000000000004">
      <c r="A2772" s="15">
        <v>40687</v>
      </c>
      <c r="B2772">
        <v>45.156300000000002</v>
      </c>
    </row>
    <row r="2773" spans="1:2" x14ac:dyDescent="0.55000000000000004">
      <c r="A2773" s="15">
        <v>40686</v>
      </c>
      <c r="B2773">
        <v>45.365400000000001</v>
      </c>
    </row>
    <row r="2774" spans="1:2" x14ac:dyDescent="0.55000000000000004">
      <c r="A2774" s="15">
        <v>40685</v>
      </c>
      <c r="B2774">
        <v>45.049199999999999</v>
      </c>
    </row>
    <row r="2775" spans="1:2" x14ac:dyDescent="0.55000000000000004">
      <c r="A2775" s="15">
        <v>40684</v>
      </c>
      <c r="B2775">
        <v>44.999200000000002</v>
      </c>
    </row>
    <row r="2776" spans="1:2" x14ac:dyDescent="0.55000000000000004">
      <c r="A2776" s="15">
        <v>40683</v>
      </c>
      <c r="B2776">
        <v>44.999200000000002</v>
      </c>
    </row>
    <row r="2777" spans="1:2" x14ac:dyDescent="0.55000000000000004">
      <c r="A2777" s="15">
        <v>40682</v>
      </c>
      <c r="B2777">
        <v>45.065899999999999</v>
      </c>
    </row>
    <row r="2778" spans="1:2" x14ac:dyDescent="0.55000000000000004">
      <c r="A2778" s="15">
        <v>40681</v>
      </c>
      <c r="B2778">
        <v>45.0062</v>
      </c>
    </row>
    <row r="2779" spans="1:2" x14ac:dyDescent="0.55000000000000004">
      <c r="A2779" s="15">
        <v>40680</v>
      </c>
      <c r="B2779">
        <v>45.015000000000001</v>
      </c>
    </row>
    <row r="2780" spans="1:2" x14ac:dyDescent="0.55000000000000004">
      <c r="A2780" s="15">
        <v>40679</v>
      </c>
      <c r="B2780">
        <v>45.241199999999999</v>
      </c>
    </row>
    <row r="2781" spans="1:2" x14ac:dyDescent="0.55000000000000004">
      <c r="A2781" s="15">
        <v>40678</v>
      </c>
      <c r="B2781">
        <v>45.1995</v>
      </c>
    </row>
    <row r="2782" spans="1:2" x14ac:dyDescent="0.55000000000000004">
      <c r="A2782" s="15">
        <v>40677</v>
      </c>
      <c r="B2782">
        <v>45.143700000000003</v>
      </c>
    </row>
    <row r="2783" spans="1:2" x14ac:dyDescent="0.55000000000000004">
      <c r="A2783" s="15">
        <v>40676</v>
      </c>
      <c r="B2783">
        <v>44.850099999999998</v>
      </c>
    </row>
    <row r="2784" spans="1:2" x14ac:dyDescent="0.55000000000000004">
      <c r="A2784" s="15">
        <v>40675</v>
      </c>
      <c r="B2784">
        <v>44.737000000000002</v>
      </c>
    </row>
    <row r="2785" spans="1:2" x14ac:dyDescent="0.55000000000000004">
      <c r="A2785" s="15">
        <v>40674</v>
      </c>
      <c r="B2785">
        <v>44.8187</v>
      </c>
    </row>
    <row r="2786" spans="1:2" x14ac:dyDescent="0.55000000000000004">
      <c r="A2786" s="15">
        <v>40673</v>
      </c>
      <c r="B2786">
        <v>44.780500000000004</v>
      </c>
    </row>
    <row r="2787" spans="1:2" x14ac:dyDescent="0.55000000000000004">
      <c r="A2787" s="15">
        <v>40672</v>
      </c>
      <c r="B2787">
        <v>44.619100000000003</v>
      </c>
    </row>
    <row r="2788" spans="1:2" x14ac:dyDescent="0.55000000000000004">
      <c r="A2788" s="15">
        <v>40671</v>
      </c>
      <c r="B2788">
        <v>44.808700000000002</v>
      </c>
    </row>
    <row r="2789" spans="1:2" x14ac:dyDescent="0.55000000000000004">
      <c r="A2789" s="15">
        <v>40670</v>
      </c>
      <c r="B2789">
        <v>44.764899999999997</v>
      </c>
    </row>
    <row r="2790" spans="1:2" x14ac:dyDescent="0.55000000000000004">
      <c r="A2790" s="15">
        <v>40669</v>
      </c>
      <c r="B2790">
        <v>44.764899999999997</v>
      </c>
    </row>
    <row r="2791" spans="1:2" x14ac:dyDescent="0.55000000000000004">
      <c r="A2791" s="15">
        <v>40668</v>
      </c>
      <c r="B2791">
        <v>44.954599999999999</v>
      </c>
    </row>
    <row r="2792" spans="1:2" x14ac:dyDescent="0.55000000000000004">
      <c r="A2792" s="15">
        <v>40667</v>
      </c>
      <c r="B2792">
        <v>44.654600000000002</v>
      </c>
    </row>
    <row r="2793" spans="1:2" x14ac:dyDescent="0.55000000000000004">
      <c r="A2793" s="15">
        <v>40666</v>
      </c>
      <c r="B2793">
        <v>44.355600000000003</v>
      </c>
    </row>
    <row r="2794" spans="1:2" x14ac:dyDescent="0.55000000000000004">
      <c r="A2794" s="15">
        <v>40665</v>
      </c>
      <c r="B2794">
        <v>44.363799999999998</v>
      </c>
    </row>
    <row r="2795" spans="1:2" x14ac:dyDescent="0.55000000000000004">
      <c r="A2795" s="15">
        <v>40664</v>
      </c>
      <c r="B2795">
        <v>44.1892</v>
      </c>
    </row>
    <row r="2796" spans="1:2" x14ac:dyDescent="0.55000000000000004">
      <c r="A2796" s="15">
        <v>40663</v>
      </c>
      <c r="B2796">
        <v>44.136400000000002</v>
      </c>
    </row>
    <row r="2797" spans="1:2" x14ac:dyDescent="0.55000000000000004">
      <c r="A2797" s="15">
        <v>40662</v>
      </c>
      <c r="B2797">
        <v>44.136400000000002</v>
      </c>
    </row>
    <row r="2798" spans="1:2" x14ac:dyDescent="0.55000000000000004">
      <c r="A2798" s="15">
        <v>40661</v>
      </c>
      <c r="B2798">
        <v>44.356299999999997</v>
      </c>
    </row>
    <row r="2799" spans="1:2" x14ac:dyDescent="0.55000000000000004">
      <c r="A2799" s="15">
        <v>40660</v>
      </c>
      <c r="B2799">
        <v>44.229399999999998</v>
      </c>
    </row>
    <row r="2800" spans="1:2" x14ac:dyDescent="0.55000000000000004">
      <c r="A2800" s="15">
        <v>40659</v>
      </c>
      <c r="B2800">
        <v>44.565399999999997</v>
      </c>
    </row>
    <row r="2801" spans="1:2" x14ac:dyDescent="0.55000000000000004">
      <c r="A2801" s="15">
        <v>40658</v>
      </c>
      <c r="B2801">
        <v>44.524299999999997</v>
      </c>
    </row>
    <row r="2802" spans="1:2" x14ac:dyDescent="0.55000000000000004">
      <c r="A2802" s="15">
        <v>40657</v>
      </c>
      <c r="B2802">
        <v>44.256</v>
      </c>
    </row>
    <row r="2803" spans="1:2" x14ac:dyDescent="0.55000000000000004">
      <c r="A2803" s="15">
        <v>40656</v>
      </c>
      <c r="B2803">
        <v>44.304299999999998</v>
      </c>
    </row>
    <row r="2804" spans="1:2" x14ac:dyDescent="0.55000000000000004">
      <c r="A2804" s="15">
        <v>40655</v>
      </c>
      <c r="B2804">
        <v>44.304299999999998</v>
      </c>
    </row>
    <row r="2805" spans="1:2" x14ac:dyDescent="0.55000000000000004">
      <c r="A2805" s="15">
        <v>40654</v>
      </c>
      <c r="B2805">
        <v>44.3324</v>
      </c>
    </row>
    <row r="2806" spans="1:2" x14ac:dyDescent="0.55000000000000004">
      <c r="A2806" s="15">
        <v>40653</v>
      </c>
      <c r="B2806">
        <v>44.155799999999999</v>
      </c>
    </row>
    <row r="2807" spans="1:2" x14ac:dyDescent="0.55000000000000004">
      <c r="A2807" s="15">
        <v>40652</v>
      </c>
      <c r="B2807">
        <v>44.413899999999998</v>
      </c>
    </row>
    <row r="2808" spans="1:2" x14ac:dyDescent="0.55000000000000004">
      <c r="A2808" s="15">
        <v>40651</v>
      </c>
      <c r="B2808">
        <v>44.520200000000003</v>
      </c>
    </row>
    <row r="2809" spans="1:2" x14ac:dyDescent="0.55000000000000004">
      <c r="A2809" s="15">
        <v>40650</v>
      </c>
      <c r="B2809">
        <v>44.445799999999998</v>
      </c>
    </row>
    <row r="2810" spans="1:2" x14ac:dyDescent="0.55000000000000004">
      <c r="A2810" s="15">
        <v>40649</v>
      </c>
      <c r="B2810">
        <v>44.407699999999998</v>
      </c>
    </row>
    <row r="2811" spans="1:2" x14ac:dyDescent="0.55000000000000004">
      <c r="A2811" s="15">
        <v>40648</v>
      </c>
      <c r="B2811">
        <v>44.407699999999998</v>
      </c>
    </row>
    <row r="2812" spans="1:2" x14ac:dyDescent="0.55000000000000004">
      <c r="A2812" s="15">
        <v>40647</v>
      </c>
      <c r="B2812">
        <v>44.525700000000001</v>
      </c>
    </row>
    <row r="2813" spans="1:2" x14ac:dyDescent="0.55000000000000004">
      <c r="A2813" s="15">
        <v>40646</v>
      </c>
      <c r="B2813">
        <v>44.379600000000003</v>
      </c>
    </row>
    <row r="2814" spans="1:2" x14ac:dyDescent="0.55000000000000004">
      <c r="A2814" s="15">
        <v>40645</v>
      </c>
      <c r="B2814">
        <v>44.566699999999997</v>
      </c>
    </row>
    <row r="2815" spans="1:2" x14ac:dyDescent="0.55000000000000004">
      <c r="A2815" s="15">
        <v>40644</v>
      </c>
      <c r="B2815">
        <v>44.409799999999997</v>
      </c>
    </row>
    <row r="2816" spans="1:2" x14ac:dyDescent="0.55000000000000004">
      <c r="A2816" s="15">
        <v>40643</v>
      </c>
      <c r="B2816">
        <v>44.002099999999999</v>
      </c>
    </row>
    <row r="2817" spans="1:2" x14ac:dyDescent="0.55000000000000004">
      <c r="A2817" s="15">
        <v>40642</v>
      </c>
      <c r="B2817">
        <v>43.972499999999997</v>
      </c>
    </row>
    <row r="2818" spans="1:2" x14ac:dyDescent="0.55000000000000004">
      <c r="A2818" s="15">
        <v>40641</v>
      </c>
      <c r="B2818">
        <v>43.964799999999997</v>
      </c>
    </row>
    <row r="2819" spans="1:2" x14ac:dyDescent="0.55000000000000004">
      <c r="A2819" s="15">
        <v>40640</v>
      </c>
      <c r="B2819">
        <v>44.261200000000002</v>
      </c>
    </row>
    <row r="2820" spans="1:2" x14ac:dyDescent="0.55000000000000004">
      <c r="A2820" s="15">
        <v>40639</v>
      </c>
      <c r="B2820">
        <v>44.1755</v>
      </c>
    </row>
    <row r="2821" spans="1:2" x14ac:dyDescent="0.55000000000000004">
      <c r="A2821" s="15">
        <v>40638</v>
      </c>
      <c r="B2821">
        <v>44.247799999999998</v>
      </c>
    </row>
    <row r="2822" spans="1:2" x14ac:dyDescent="0.55000000000000004">
      <c r="A2822" s="15">
        <v>40637</v>
      </c>
      <c r="B2822">
        <v>44.230600000000003</v>
      </c>
    </row>
    <row r="2823" spans="1:2" x14ac:dyDescent="0.55000000000000004">
      <c r="A2823" s="15">
        <v>40636</v>
      </c>
      <c r="B2823">
        <v>44.44</v>
      </c>
    </row>
    <row r="2824" spans="1:2" x14ac:dyDescent="0.55000000000000004">
      <c r="A2824" s="15">
        <v>40635</v>
      </c>
      <c r="B2824">
        <v>44.459299999999999</v>
      </c>
    </row>
    <row r="2825" spans="1:2" x14ac:dyDescent="0.55000000000000004">
      <c r="A2825" s="15">
        <v>40634</v>
      </c>
      <c r="B2825">
        <v>44.463299999999997</v>
      </c>
    </row>
    <row r="2826" spans="1:2" x14ac:dyDescent="0.55000000000000004">
      <c r="A2826" s="15">
        <v>40633</v>
      </c>
      <c r="B2826">
        <v>44.682299999999998</v>
      </c>
    </row>
    <row r="2827" spans="1:2" x14ac:dyDescent="0.55000000000000004">
      <c r="A2827" s="15">
        <v>40632</v>
      </c>
      <c r="B2827">
        <v>44.826000000000001</v>
      </c>
    </row>
    <row r="2828" spans="1:2" x14ac:dyDescent="0.55000000000000004">
      <c r="A2828" s="15">
        <v>40631</v>
      </c>
      <c r="B2828">
        <v>44.568899999999999</v>
      </c>
    </row>
    <row r="2829" spans="1:2" x14ac:dyDescent="0.55000000000000004">
      <c r="A2829" s="15">
        <v>40630</v>
      </c>
      <c r="B2829">
        <v>44.951799999999999</v>
      </c>
    </row>
    <row r="2830" spans="1:2" x14ac:dyDescent="0.55000000000000004">
      <c r="A2830" s="15">
        <v>40629</v>
      </c>
      <c r="B2830">
        <v>44.751899999999999</v>
      </c>
    </row>
    <row r="2831" spans="1:2" x14ac:dyDescent="0.55000000000000004">
      <c r="A2831" s="15">
        <v>40628</v>
      </c>
      <c r="B2831">
        <v>44.643099999999997</v>
      </c>
    </row>
    <row r="2832" spans="1:2" x14ac:dyDescent="0.55000000000000004">
      <c r="A2832" s="15">
        <v>40627</v>
      </c>
      <c r="B2832">
        <v>44.643099999999997</v>
      </c>
    </row>
    <row r="2833" spans="1:2" x14ac:dyDescent="0.55000000000000004">
      <c r="A2833" s="15">
        <v>40626</v>
      </c>
      <c r="B2833">
        <v>44.641399999999997</v>
      </c>
    </row>
    <row r="2834" spans="1:2" x14ac:dyDescent="0.55000000000000004">
      <c r="A2834" s="15">
        <v>40625</v>
      </c>
      <c r="B2834">
        <v>44.871299999999998</v>
      </c>
    </row>
    <row r="2835" spans="1:2" x14ac:dyDescent="0.55000000000000004">
      <c r="A2835" s="15">
        <v>40624</v>
      </c>
      <c r="B2835">
        <v>44.9236</v>
      </c>
    </row>
    <row r="2836" spans="1:2" x14ac:dyDescent="0.55000000000000004">
      <c r="A2836" s="15">
        <v>40623</v>
      </c>
      <c r="B2836">
        <v>45.0884</v>
      </c>
    </row>
    <row r="2837" spans="1:2" x14ac:dyDescent="0.55000000000000004">
      <c r="A2837" s="15">
        <v>40622</v>
      </c>
      <c r="B2837">
        <v>45.223100000000002</v>
      </c>
    </row>
    <row r="2838" spans="1:2" x14ac:dyDescent="0.55000000000000004">
      <c r="A2838" s="15">
        <v>40621</v>
      </c>
      <c r="B2838">
        <v>45.192399999999999</v>
      </c>
    </row>
    <row r="2839" spans="1:2" x14ac:dyDescent="0.55000000000000004">
      <c r="A2839" s="15">
        <v>40620</v>
      </c>
      <c r="B2839">
        <v>45.196399999999997</v>
      </c>
    </row>
    <row r="2840" spans="1:2" x14ac:dyDescent="0.55000000000000004">
      <c r="A2840" s="15">
        <v>40619</v>
      </c>
      <c r="B2840">
        <v>45.1492</v>
      </c>
    </row>
    <row r="2841" spans="1:2" x14ac:dyDescent="0.55000000000000004">
      <c r="A2841" s="15">
        <v>40618</v>
      </c>
      <c r="B2841">
        <v>45.239400000000003</v>
      </c>
    </row>
    <row r="2842" spans="1:2" x14ac:dyDescent="0.55000000000000004">
      <c r="A2842" s="15">
        <v>40617</v>
      </c>
      <c r="B2842">
        <v>45.290599999999998</v>
      </c>
    </row>
    <row r="2843" spans="1:2" x14ac:dyDescent="0.55000000000000004">
      <c r="A2843" s="15">
        <v>40616</v>
      </c>
      <c r="B2843">
        <v>44.959699999999998</v>
      </c>
    </row>
    <row r="2844" spans="1:2" x14ac:dyDescent="0.55000000000000004">
      <c r="A2844" s="15">
        <v>40615</v>
      </c>
      <c r="B2844">
        <v>45.259099999999997</v>
      </c>
    </row>
    <row r="2845" spans="1:2" x14ac:dyDescent="0.55000000000000004">
      <c r="A2845" s="15">
        <v>40614</v>
      </c>
      <c r="B2845">
        <v>45.233800000000002</v>
      </c>
    </row>
    <row r="2846" spans="1:2" x14ac:dyDescent="0.55000000000000004">
      <c r="A2846" s="15">
        <v>40613</v>
      </c>
      <c r="B2846">
        <v>45.233800000000002</v>
      </c>
    </row>
    <row r="2847" spans="1:2" x14ac:dyDescent="0.55000000000000004">
      <c r="A2847" s="15">
        <v>40612</v>
      </c>
      <c r="B2847">
        <v>45.269199999999998</v>
      </c>
    </row>
    <row r="2848" spans="1:2" x14ac:dyDescent="0.55000000000000004">
      <c r="A2848" s="15">
        <v>40611</v>
      </c>
      <c r="B2848">
        <v>44.9527</v>
      </c>
    </row>
    <row r="2849" spans="1:2" x14ac:dyDescent="0.55000000000000004">
      <c r="A2849" s="15">
        <v>40610</v>
      </c>
      <c r="B2849">
        <v>44.952199999999998</v>
      </c>
    </row>
    <row r="2850" spans="1:2" x14ac:dyDescent="0.55000000000000004">
      <c r="A2850" s="15">
        <v>40609</v>
      </c>
      <c r="B2850">
        <v>45.042900000000003</v>
      </c>
    </row>
    <row r="2851" spans="1:2" x14ac:dyDescent="0.55000000000000004">
      <c r="A2851" s="15">
        <v>40608</v>
      </c>
      <c r="B2851">
        <v>44.971699999999998</v>
      </c>
    </row>
    <row r="2852" spans="1:2" x14ac:dyDescent="0.55000000000000004">
      <c r="A2852" s="15">
        <v>40607</v>
      </c>
      <c r="B2852">
        <v>44.960599999999999</v>
      </c>
    </row>
    <row r="2853" spans="1:2" x14ac:dyDescent="0.55000000000000004">
      <c r="A2853" s="15">
        <v>40606</v>
      </c>
      <c r="B2853">
        <v>44.960599999999999</v>
      </c>
    </row>
    <row r="2854" spans="1:2" x14ac:dyDescent="0.55000000000000004">
      <c r="A2854" s="15">
        <v>40605</v>
      </c>
      <c r="B2854">
        <v>45.0501</v>
      </c>
    </row>
    <row r="2855" spans="1:2" x14ac:dyDescent="0.55000000000000004">
      <c r="A2855" s="15">
        <v>40604</v>
      </c>
      <c r="B2855">
        <v>45.070399999999999</v>
      </c>
    </row>
    <row r="2856" spans="1:2" x14ac:dyDescent="0.55000000000000004">
      <c r="A2856" s="15">
        <v>40603</v>
      </c>
      <c r="B2856">
        <v>44.9833</v>
      </c>
    </row>
    <row r="2857" spans="1:2" x14ac:dyDescent="0.55000000000000004">
      <c r="A2857" s="15">
        <v>40602</v>
      </c>
      <c r="B2857">
        <v>45.250999999999998</v>
      </c>
    </row>
    <row r="2858" spans="1:2" x14ac:dyDescent="0.55000000000000004">
      <c r="A2858" s="15">
        <v>40601</v>
      </c>
      <c r="B2858">
        <v>45.502499999999998</v>
      </c>
    </row>
    <row r="2859" spans="1:2" x14ac:dyDescent="0.55000000000000004">
      <c r="A2859" s="15">
        <v>40600</v>
      </c>
      <c r="B2859">
        <v>45.4422</v>
      </c>
    </row>
    <row r="2860" spans="1:2" x14ac:dyDescent="0.55000000000000004">
      <c r="A2860" s="15">
        <v>40599</v>
      </c>
      <c r="B2860">
        <v>45.4422</v>
      </c>
    </row>
    <row r="2861" spans="1:2" x14ac:dyDescent="0.55000000000000004">
      <c r="A2861" s="15">
        <v>40598</v>
      </c>
      <c r="B2861">
        <v>45.557000000000002</v>
      </c>
    </row>
    <row r="2862" spans="1:2" x14ac:dyDescent="0.55000000000000004">
      <c r="A2862" s="15">
        <v>40597</v>
      </c>
      <c r="B2862">
        <v>45.408999999999999</v>
      </c>
    </row>
    <row r="2863" spans="1:2" x14ac:dyDescent="0.55000000000000004">
      <c r="A2863" s="15">
        <v>40596</v>
      </c>
      <c r="B2863">
        <v>45.149299999999997</v>
      </c>
    </row>
    <row r="2864" spans="1:2" x14ac:dyDescent="0.55000000000000004">
      <c r="A2864" s="15">
        <v>40595</v>
      </c>
      <c r="B2864">
        <v>44.851700000000001</v>
      </c>
    </row>
    <row r="2865" spans="1:2" x14ac:dyDescent="0.55000000000000004">
      <c r="A2865" s="15">
        <v>40594</v>
      </c>
      <c r="B2865">
        <v>45.089199999999998</v>
      </c>
    </row>
    <row r="2866" spans="1:2" x14ac:dyDescent="0.55000000000000004">
      <c r="A2866" s="15">
        <v>40593</v>
      </c>
      <c r="B2866">
        <v>45.078099999999999</v>
      </c>
    </row>
    <row r="2867" spans="1:2" x14ac:dyDescent="0.55000000000000004">
      <c r="A2867" s="15">
        <v>40592</v>
      </c>
      <c r="B2867">
        <v>45.078099999999999</v>
      </c>
    </row>
    <row r="2868" spans="1:2" x14ac:dyDescent="0.55000000000000004">
      <c r="A2868" s="15">
        <v>40591</v>
      </c>
      <c r="B2868">
        <v>45.354799999999997</v>
      </c>
    </row>
    <row r="2869" spans="1:2" x14ac:dyDescent="0.55000000000000004">
      <c r="A2869" s="15">
        <v>40590</v>
      </c>
      <c r="B2869">
        <v>45.229700000000001</v>
      </c>
    </row>
    <row r="2870" spans="1:2" x14ac:dyDescent="0.55000000000000004">
      <c r="A2870" s="15">
        <v>40589</v>
      </c>
      <c r="B2870">
        <v>45.4345</v>
      </c>
    </row>
    <row r="2871" spans="1:2" x14ac:dyDescent="0.55000000000000004">
      <c r="A2871" s="15">
        <v>40588</v>
      </c>
      <c r="B2871">
        <v>45.507899999999999</v>
      </c>
    </row>
    <row r="2872" spans="1:2" x14ac:dyDescent="0.55000000000000004">
      <c r="A2872" s="15">
        <v>40587</v>
      </c>
      <c r="B2872">
        <v>45.602800000000002</v>
      </c>
    </row>
    <row r="2873" spans="1:2" x14ac:dyDescent="0.55000000000000004">
      <c r="A2873" s="15">
        <v>40586</v>
      </c>
      <c r="B2873">
        <v>45.582900000000002</v>
      </c>
    </row>
    <row r="2874" spans="1:2" x14ac:dyDescent="0.55000000000000004">
      <c r="A2874" s="15">
        <v>40585</v>
      </c>
      <c r="B2874">
        <v>45.582900000000002</v>
      </c>
    </row>
    <row r="2875" spans="1:2" x14ac:dyDescent="0.55000000000000004">
      <c r="A2875" s="15">
        <v>40584</v>
      </c>
      <c r="B2875">
        <v>45.664400000000001</v>
      </c>
    </row>
    <row r="2876" spans="1:2" x14ac:dyDescent="0.55000000000000004">
      <c r="A2876" s="15">
        <v>40583</v>
      </c>
      <c r="B2876">
        <v>45.535699999999999</v>
      </c>
    </row>
    <row r="2877" spans="1:2" x14ac:dyDescent="0.55000000000000004">
      <c r="A2877" s="15">
        <v>40582</v>
      </c>
      <c r="B2877">
        <v>45.305900000000001</v>
      </c>
    </row>
    <row r="2878" spans="1:2" x14ac:dyDescent="0.55000000000000004">
      <c r="A2878" s="15">
        <v>40581</v>
      </c>
      <c r="B2878">
        <v>45.412100000000002</v>
      </c>
    </row>
    <row r="2879" spans="1:2" x14ac:dyDescent="0.55000000000000004">
      <c r="A2879" s="15">
        <v>40580</v>
      </c>
      <c r="B2879">
        <v>45.7562</v>
      </c>
    </row>
    <row r="2880" spans="1:2" x14ac:dyDescent="0.55000000000000004">
      <c r="A2880" s="15">
        <v>40579</v>
      </c>
      <c r="B2880">
        <v>45.722200000000001</v>
      </c>
    </row>
    <row r="2881" spans="1:2" x14ac:dyDescent="0.55000000000000004">
      <c r="A2881" s="15">
        <v>40578</v>
      </c>
      <c r="B2881">
        <v>45.741399999999999</v>
      </c>
    </row>
    <row r="2882" spans="1:2" x14ac:dyDescent="0.55000000000000004">
      <c r="A2882" s="15">
        <v>40577</v>
      </c>
      <c r="B2882">
        <v>45.587699999999998</v>
      </c>
    </row>
    <row r="2883" spans="1:2" x14ac:dyDescent="0.55000000000000004">
      <c r="A2883" s="15">
        <v>40576</v>
      </c>
      <c r="B2883">
        <v>45.514200000000002</v>
      </c>
    </row>
    <row r="2884" spans="1:2" x14ac:dyDescent="0.55000000000000004">
      <c r="A2884" s="15">
        <v>40575</v>
      </c>
      <c r="B2884">
        <v>45.484900000000003</v>
      </c>
    </row>
    <row r="2885" spans="1:2" x14ac:dyDescent="0.55000000000000004">
      <c r="A2885" s="15">
        <v>40574</v>
      </c>
      <c r="B2885">
        <v>45.8874</v>
      </c>
    </row>
    <row r="2886" spans="1:2" x14ac:dyDescent="0.55000000000000004">
      <c r="A2886" s="15">
        <v>40573</v>
      </c>
      <c r="B2886">
        <v>46.039700000000003</v>
      </c>
    </row>
    <row r="2887" spans="1:2" x14ac:dyDescent="0.55000000000000004">
      <c r="A2887" s="15">
        <v>40572</v>
      </c>
      <c r="B2887">
        <v>45.932400000000001</v>
      </c>
    </row>
    <row r="2888" spans="1:2" x14ac:dyDescent="0.55000000000000004">
      <c r="A2888" s="15">
        <v>40571</v>
      </c>
      <c r="B2888">
        <v>45.908700000000003</v>
      </c>
    </row>
    <row r="2889" spans="1:2" x14ac:dyDescent="0.55000000000000004">
      <c r="A2889" s="15">
        <v>40570</v>
      </c>
      <c r="B2889">
        <v>45.824100000000001</v>
      </c>
    </row>
    <row r="2890" spans="1:2" x14ac:dyDescent="0.55000000000000004">
      <c r="A2890" s="15">
        <v>40569</v>
      </c>
      <c r="B2890">
        <v>45.574399999999997</v>
      </c>
    </row>
    <row r="2891" spans="1:2" x14ac:dyDescent="0.55000000000000004">
      <c r="A2891" s="15">
        <v>40568</v>
      </c>
      <c r="B2891">
        <v>45.690600000000003</v>
      </c>
    </row>
    <row r="2892" spans="1:2" x14ac:dyDescent="0.55000000000000004">
      <c r="A2892" s="15">
        <v>40567</v>
      </c>
      <c r="B2892">
        <v>45.531599999999997</v>
      </c>
    </row>
    <row r="2893" spans="1:2" x14ac:dyDescent="0.55000000000000004">
      <c r="A2893" s="15">
        <v>40566</v>
      </c>
      <c r="B2893">
        <v>45.6023</v>
      </c>
    </row>
    <row r="2894" spans="1:2" x14ac:dyDescent="0.55000000000000004">
      <c r="A2894" s="15">
        <v>40565</v>
      </c>
      <c r="B2894">
        <v>45.570599999999999</v>
      </c>
    </row>
    <row r="2895" spans="1:2" x14ac:dyDescent="0.55000000000000004">
      <c r="A2895" s="15">
        <v>40564</v>
      </c>
      <c r="B2895">
        <v>45.597799999999999</v>
      </c>
    </row>
    <row r="2896" spans="1:2" x14ac:dyDescent="0.55000000000000004">
      <c r="A2896" s="15">
        <v>40563</v>
      </c>
      <c r="B2896">
        <v>45.823900000000002</v>
      </c>
    </row>
    <row r="2897" spans="1:2" x14ac:dyDescent="0.55000000000000004">
      <c r="A2897" s="15">
        <v>40562</v>
      </c>
      <c r="B2897">
        <v>45.607100000000003</v>
      </c>
    </row>
    <row r="2898" spans="1:2" x14ac:dyDescent="0.55000000000000004">
      <c r="A2898" s="15">
        <v>40561</v>
      </c>
      <c r="B2898">
        <v>45.562600000000003</v>
      </c>
    </row>
    <row r="2899" spans="1:2" x14ac:dyDescent="0.55000000000000004">
      <c r="A2899" s="15">
        <v>40560</v>
      </c>
      <c r="B2899">
        <v>45.6128</v>
      </c>
    </row>
    <row r="2900" spans="1:2" x14ac:dyDescent="0.55000000000000004">
      <c r="A2900" s="15">
        <v>40559</v>
      </c>
      <c r="B2900">
        <v>45.509</v>
      </c>
    </row>
    <row r="2901" spans="1:2" x14ac:dyDescent="0.55000000000000004">
      <c r="A2901" s="15">
        <v>40558</v>
      </c>
      <c r="B2901">
        <v>45.543399999999998</v>
      </c>
    </row>
    <row r="2902" spans="1:2" x14ac:dyDescent="0.55000000000000004">
      <c r="A2902" s="15">
        <v>40557</v>
      </c>
      <c r="B2902">
        <v>45.5473</v>
      </c>
    </row>
    <row r="2903" spans="1:2" x14ac:dyDescent="0.55000000000000004">
      <c r="A2903" s="15">
        <v>40556</v>
      </c>
      <c r="B2903">
        <v>45.101799999999997</v>
      </c>
    </row>
    <row r="2904" spans="1:2" x14ac:dyDescent="0.55000000000000004">
      <c r="A2904" s="15">
        <v>40555</v>
      </c>
      <c r="B2904">
        <v>45.077599999999997</v>
      </c>
    </row>
    <row r="2905" spans="1:2" x14ac:dyDescent="0.55000000000000004">
      <c r="A2905" s="15">
        <v>40554</v>
      </c>
      <c r="B2905">
        <v>45.075600000000001</v>
      </c>
    </row>
    <row r="2906" spans="1:2" x14ac:dyDescent="0.55000000000000004">
      <c r="A2906" s="15">
        <v>40553</v>
      </c>
      <c r="B2906">
        <v>45.385599999999997</v>
      </c>
    </row>
    <row r="2907" spans="1:2" x14ac:dyDescent="0.55000000000000004">
      <c r="A2907" s="15">
        <v>40552</v>
      </c>
      <c r="B2907">
        <v>45.324399999999997</v>
      </c>
    </row>
    <row r="2908" spans="1:2" x14ac:dyDescent="0.55000000000000004">
      <c r="A2908" s="15">
        <v>40551</v>
      </c>
      <c r="B2908">
        <v>45.309800000000003</v>
      </c>
    </row>
    <row r="2909" spans="1:2" x14ac:dyDescent="0.55000000000000004">
      <c r="A2909" s="15">
        <v>40550</v>
      </c>
      <c r="B2909">
        <v>45.309800000000003</v>
      </c>
    </row>
    <row r="2910" spans="1:2" x14ac:dyDescent="0.55000000000000004">
      <c r="A2910" s="15">
        <v>40549</v>
      </c>
      <c r="B2910">
        <v>45.5334</v>
      </c>
    </row>
    <row r="2911" spans="1:2" x14ac:dyDescent="0.55000000000000004">
      <c r="A2911" s="15">
        <v>40548</v>
      </c>
      <c r="B2911">
        <v>45.4666</v>
      </c>
    </row>
    <row r="2912" spans="1:2" x14ac:dyDescent="0.55000000000000004">
      <c r="A2912" s="15">
        <v>40547</v>
      </c>
      <c r="B2912">
        <v>45.2483</v>
      </c>
    </row>
    <row r="2913" spans="1:2" x14ac:dyDescent="0.55000000000000004">
      <c r="A2913" s="15">
        <v>40546</v>
      </c>
      <c r="B2913">
        <v>44.554499999999997</v>
      </c>
    </row>
    <row r="2914" spans="1:2" x14ac:dyDescent="0.55000000000000004">
      <c r="A2914" s="15">
        <v>40545</v>
      </c>
      <c r="B2914">
        <v>44.743299999999998</v>
      </c>
    </row>
    <row r="2915" spans="1:2" x14ac:dyDescent="0.55000000000000004">
      <c r="A2915" s="15">
        <v>40544</v>
      </c>
      <c r="B2915">
        <v>44.743299999999998</v>
      </c>
    </row>
    <row r="2916" spans="1:2" x14ac:dyDescent="0.55000000000000004">
      <c r="A2916" s="15">
        <v>40543</v>
      </c>
      <c r="B2916">
        <v>44.728000000000002</v>
      </c>
    </row>
    <row r="2917" spans="1:2" x14ac:dyDescent="0.55000000000000004">
      <c r="A2917" s="15">
        <v>40542</v>
      </c>
      <c r="B2917">
        <v>45.0304</v>
      </c>
    </row>
    <row r="2918" spans="1:2" x14ac:dyDescent="0.55000000000000004">
      <c r="A2918" s="15">
        <v>40541</v>
      </c>
      <c r="B2918">
        <v>45.027799999999999</v>
      </c>
    </row>
    <row r="2919" spans="1:2" x14ac:dyDescent="0.55000000000000004">
      <c r="A2919" s="15">
        <v>40540</v>
      </c>
      <c r="B2919">
        <v>44.912599999999998</v>
      </c>
    </row>
    <row r="2920" spans="1:2" x14ac:dyDescent="0.55000000000000004">
      <c r="A2920" s="15">
        <v>40539</v>
      </c>
      <c r="B2920">
        <v>44.878799999999998</v>
      </c>
    </row>
    <row r="2921" spans="1:2" x14ac:dyDescent="0.55000000000000004">
      <c r="A2921" s="15">
        <v>40538</v>
      </c>
      <c r="B2921">
        <v>45.1967</v>
      </c>
    </row>
    <row r="2922" spans="1:2" x14ac:dyDescent="0.55000000000000004">
      <c r="A2922" s="15">
        <v>40537</v>
      </c>
      <c r="B2922">
        <v>45.101900000000001</v>
      </c>
    </row>
    <row r="2923" spans="1:2" x14ac:dyDescent="0.55000000000000004">
      <c r="A2923" s="15">
        <v>40536</v>
      </c>
      <c r="B2923">
        <v>45.086599999999997</v>
      </c>
    </row>
    <row r="2924" spans="1:2" x14ac:dyDescent="0.55000000000000004">
      <c r="A2924" s="15">
        <v>40535</v>
      </c>
      <c r="B2924">
        <v>45.092300000000002</v>
      </c>
    </row>
    <row r="2925" spans="1:2" x14ac:dyDescent="0.55000000000000004">
      <c r="A2925" s="15">
        <v>40534</v>
      </c>
      <c r="B2925">
        <v>45.122999999999998</v>
      </c>
    </row>
    <row r="2926" spans="1:2" x14ac:dyDescent="0.55000000000000004">
      <c r="A2926" s="15">
        <v>40533</v>
      </c>
      <c r="B2926">
        <v>45.179299999999998</v>
      </c>
    </row>
    <row r="2927" spans="1:2" x14ac:dyDescent="0.55000000000000004">
      <c r="A2927" s="15">
        <v>40532</v>
      </c>
      <c r="B2927">
        <v>45.369399999999999</v>
      </c>
    </row>
    <row r="2928" spans="1:2" x14ac:dyDescent="0.55000000000000004">
      <c r="A2928" s="15">
        <v>40531</v>
      </c>
      <c r="B2928">
        <v>45.504600000000003</v>
      </c>
    </row>
    <row r="2929" spans="1:2" x14ac:dyDescent="0.55000000000000004">
      <c r="A2929" s="15">
        <v>40530</v>
      </c>
      <c r="B2929">
        <v>45.443100000000001</v>
      </c>
    </row>
    <row r="2930" spans="1:2" x14ac:dyDescent="0.55000000000000004">
      <c r="A2930" s="15">
        <v>40529</v>
      </c>
      <c r="B2930">
        <v>45.402200000000001</v>
      </c>
    </row>
    <row r="2931" spans="1:2" x14ac:dyDescent="0.55000000000000004">
      <c r="A2931" s="15">
        <v>40528</v>
      </c>
      <c r="B2931">
        <v>45.448900000000002</v>
      </c>
    </row>
    <row r="2932" spans="1:2" x14ac:dyDescent="0.55000000000000004">
      <c r="A2932" s="15">
        <v>40527</v>
      </c>
      <c r="B2932">
        <v>45.306199999999997</v>
      </c>
    </row>
    <row r="2933" spans="1:2" x14ac:dyDescent="0.55000000000000004">
      <c r="A2933" s="15">
        <v>40526</v>
      </c>
      <c r="B2933">
        <v>45.011200000000002</v>
      </c>
    </row>
    <row r="2934" spans="1:2" x14ac:dyDescent="0.55000000000000004">
      <c r="A2934" s="15">
        <v>40525</v>
      </c>
      <c r="B2934">
        <v>45.033200000000001</v>
      </c>
    </row>
    <row r="2935" spans="1:2" x14ac:dyDescent="0.55000000000000004">
      <c r="A2935" s="15">
        <v>40524</v>
      </c>
      <c r="B2935">
        <v>45.024500000000003</v>
      </c>
    </row>
    <row r="2936" spans="1:2" x14ac:dyDescent="0.55000000000000004">
      <c r="A2936" s="15">
        <v>40523</v>
      </c>
      <c r="B2936">
        <v>45.0261</v>
      </c>
    </row>
    <row r="2937" spans="1:2" x14ac:dyDescent="0.55000000000000004">
      <c r="A2937" s="15">
        <v>40522</v>
      </c>
      <c r="B2937">
        <v>45.101999999999997</v>
      </c>
    </row>
    <row r="2938" spans="1:2" x14ac:dyDescent="0.55000000000000004">
      <c r="A2938" s="15">
        <v>40521</v>
      </c>
      <c r="B2938">
        <v>45.168300000000002</v>
      </c>
    </row>
    <row r="2939" spans="1:2" x14ac:dyDescent="0.55000000000000004">
      <c r="A2939" s="15">
        <v>40520</v>
      </c>
      <c r="B2939">
        <v>45.088200000000001</v>
      </c>
    </row>
    <row r="2940" spans="1:2" x14ac:dyDescent="0.55000000000000004">
      <c r="A2940" s="15">
        <v>40519</v>
      </c>
      <c r="B2940">
        <v>44.789900000000003</v>
      </c>
    </row>
    <row r="2941" spans="1:2" x14ac:dyDescent="0.55000000000000004">
      <c r="A2941" s="15">
        <v>40518</v>
      </c>
      <c r="B2941">
        <v>44.897500000000001</v>
      </c>
    </row>
    <row r="2942" spans="1:2" x14ac:dyDescent="0.55000000000000004">
      <c r="A2942" s="15">
        <v>40517</v>
      </c>
      <c r="B2942">
        <v>45.233600000000003</v>
      </c>
    </row>
    <row r="2943" spans="1:2" x14ac:dyDescent="0.55000000000000004">
      <c r="A2943" s="15">
        <v>40516</v>
      </c>
      <c r="B2943">
        <v>45.085599999999999</v>
      </c>
    </row>
    <row r="2944" spans="1:2" x14ac:dyDescent="0.55000000000000004">
      <c r="A2944" s="15">
        <v>40515</v>
      </c>
      <c r="B2944">
        <v>45.055799999999998</v>
      </c>
    </row>
    <row r="2945" spans="1:2" x14ac:dyDescent="0.55000000000000004">
      <c r="A2945" s="15">
        <v>40514</v>
      </c>
      <c r="B2945">
        <v>45.191099999999999</v>
      </c>
    </row>
    <row r="2946" spans="1:2" x14ac:dyDescent="0.55000000000000004">
      <c r="A2946" s="15">
        <v>40513</v>
      </c>
      <c r="B2946">
        <v>45.479199999999999</v>
      </c>
    </row>
    <row r="2947" spans="1:2" x14ac:dyDescent="0.55000000000000004">
      <c r="A2947" s="15">
        <v>40512</v>
      </c>
      <c r="B2947">
        <v>45.951700000000002</v>
      </c>
    </row>
    <row r="2948" spans="1:2" x14ac:dyDescent="0.55000000000000004">
      <c r="A2948" s="15">
        <v>40511</v>
      </c>
      <c r="B2948">
        <v>45.887900000000002</v>
      </c>
    </row>
    <row r="2949" spans="1:2" x14ac:dyDescent="0.55000000000000004">
      <c r="A2949" s="15">
        <v>40510</v>
      </c>
      <c r="B2949">
        <v>45.7624</v>
      </c>
    </row>
    <row r="2950" spans="1:2" x14ac:dyDescent="0.55000000000000004">
      <c r="A2950" s="15">
        <v>40509</v>
      </c>
      <c r="B2950">
        <v>45.772100000000002</v>
      </c>
    </row>
    <row r="2951" spans="1:2" x14ac:dyDescent="0.55000000000000004">
      <c r="A2951" s="15">
        <v>40508</v>
      </c>
      <c r="B2951">
        <v>45.7361</v>
      </c>
    </row>
    <row r="2952" spans="1:2" x14ac:dyDescent="0.55000000000000004">
      <c r="A2952" s="15">
        <v>40507</v>
      </c>
      <c r="B2952">
        <v>45.618600000000001</v>
      </c>
    </row>
    <row r="2953" spans="1:2" x14ac:dyDescent="0.55000000000000004">
      <c r="A2953" s="15">
        <v>40506</v>
      </c>
      <c r="B2953">
        <v>45.709000000000003</v>
      </c>
    </row>
    <row r="2954" spans="1:2" x14ac:dyDescent="0.55000000000000004">
      <c r="A2954" s="15">
        <v>40505</v>
      </c>
      <c r="B2954">
        <v>45.6492</v>
      </c>
    </row>
    <row r="2955" spans="1:2" x14ac:dyDescent="0.55000000000000004">
      <c r="A2955" s="15">
        <v>40504</v>
      </c>
      <c r="B2955">
        <v>45.347799999999999</v>
      </c>
    </row>
    <row r="2956" spans="1:2" x14ac:dyDescent="0.55000000000000004">
      <c r="A2956" s="15">
        <v>40503</v>
      </c>
      <c r="B2956">
        <v>45.4238</v>
      </c>
    </row>
    <row r="2957" spans="1:2" x14ac:dyDescent="0.55000000000000004">
      <c r="A2957" s="15">
        <v>40502</v>
      </c>
      <c r="B2957">
        <v>45.429499999999997</v>
      </c>
    </row>
    <row r="2958" spans="1:2" x14ac:dyDescent="0.55000000000000004">
      <c r="A2958" s="15">
        <v>40501</v>
      </c>
      <c r="B2958">
        <v>45.35</v>
      </c>
    </row>
    <row r="2959" spans="1:2" x14ac:dyDescent="0.55000000000000004">
      <c r="A2959" s="15">
        <v>40500</v>
      </c>
      <c r="B2959">
        <v>45.241900000000001</v>
      </c>
    </row>
    <row r="2960" spans="1:2" x14ac:dyDescent="0.55000000000000004">
      <c r="A2960" s="15">
        <v>40499</v>
      </c>
      <c r="B2960">
        <v>45.573799999999999</v>
      </c>
    </row>
    <row r="2961" spans="1:2" x14ac:dyDescent="0.55000000000000004">
      <c r="A2961" s="15">
        <v>40498</v>
      </c>
      <c r="B2961">
        <v>45.356999999999999</v>
      </c>
    </row>
    <row r="2962" spans="1:2" x14ac:dyDescent="0.55000000000000004">
      <c r="A2962" s="15">
        <v>40497</v>
      </c>
      <c r="B2962">
        <v>45.123899999999999</v>
      </c>
    </row>
    <row r="2963" spans="1:2" x14ac:dyDescent="0.55000000000000004">
      <c r="A2963" s="15">
        <v>40496</v>
      </c>
      <c r="B2963">
        <v>44.785699999999999</v>
      </c>
    </row>
    <row r="2964" spans="1:2" x14ac:dyDescent="0.55000000000000004">
      <c r="A2964" s="15">
        <v>40495</v>
      </c>
      <c r="B2964">
        <v>44.780099999999997</v>
      </c>
    </row>
    <row r="2965" spans="1:2" x14ac:dyDescent="0.55000000000000004">
      <c r="A2965" s="15">
        <v>40494</v>
      </c>
      <c r="B2965">
        <v>44.689799999999998</v>
      </c>
    </row>
    <row r="2966" spans="1:2" x14ac:dyDescent="0.55000000000000004">
      <c r="A2966" s="15">
        <v>40493</v>
      </c>
      <c r="B2966">
        <v>44.3444</v>
      </c>
    </row>
    <row r="2967" spans="1:2" x14ac:dyDescent="0.55000000000000004">
      <c r="A2967" s="15">
        <v>40492</v>
      </c>
      <c r="B2967">
        <v>44.3277</v>
      </c>
    </row>
    <row r="2968" spans="1:2" x14ac:dyDescent="0.55000000000000004">
      <c r="A2968" s="15">
        <v>40491</v>
      </c>
      <c r="B2968">
        <v>44.3949</v>
      </c>
    </row>
    <row r="2969" spans="1:2" x14ac:dyDescent="0.55000000000000004">
      <c r="A2969" s="15">
        <v>40490</v>
      </c>
      <c r="B2969">
        <v>44.284300000000002</v>
      </c>
    </row>
    <row r="2970" spans="1:2" x14ac:dyDescent="0.55000000000000004">
      <c r="A2970" s="15">
        <v>40489</v>
      </c>
      <c r="B2970">
        <v>43.975700000000003</v>
      </c>
    </row>
    <row r="2971" spans="1:2" x14ac:dyDescent="0.55000000000000004">
      <c r="A2971" s="15">
        <v>40488</v>
      </c>
      <c r="B2971">
        <v>43.976799999999997</v>
      </c>
    </row>
    <row r="2972" spans="1:2" x14ac:dyDescent="0.55000000000000004">
      <c r="A2972" s="15">
        <v>40487</v>
      </c>
      <c r="B2972">
        <v>44.112699999999997</v>
      </c>
    </row>
    <row r="2973" spans="1:2" x14ac:dyDescent="0.55000000000000004">
      <c r="A2973" s="15">
        <v>40486</v>
      </c>
      <c r="B2973">
        <v>44.1447</v>
      </c>
    </row>
    <row r="2974" spans="1:2" x14ac:dyDescent="0.55000000000000004">
      <c r="A2974" s="15">
        <v>40485</v>
      </c>
      <c r="B2974">
        <v>44.296900000000001</v>
      </c>
    </row>
    <row r="2975" spans="1:2" x14ac:dyDescent="0.55000000000000004">
      <c r="A2975" s="15">
        <v>40484</v>
      </c>
      <c r="B2975">
        <v>44.323</v>
      </c>
    </row>
    <row r="2976" spans="1:2" x14ac:dyDescent="0.55000000000000004">
      <c r="A2976" s="15">
        <v>40483</v>
      </c>
      <c r="B2976">
        <v>44.410499999999999</v>
      </c>
    </row>
    <row r="2977" spans="1:2" x14ac:dyDescent="0.55000000000000004">
      <c r="A2977" s="15">
        <v>40482</v>
      </c>
      <c r="B2977">
        <v>43.719200000000001</v>
      </c>
    </row>
    <row r="2978" spans="1:2" x14ac:dyDescent="0.55000000000000004">
      <c r="A2978" s="15">
        <v>40481</v>
      </c>
      <c r="B2978">
        <v>43.719200000000001</v>
      </c>
    </row>
    <row r="2979" spans="1:2" x14ac:dyDescent="0.55000000000000004">
      <c r="A2979" s="15">
        <v>40480</v>
      </c>
      <c r="B2979">
        <v>44.3675</v>
      </c>
    </row>
    <row r="2980" spans="1:2" x14ac:dyDescent="0.55000000000000004">
      <c r="A2980" s="15">
        <v>40479</v>
      </c>
      <c r="B2980">
        <v>44.467799999999997</v>
      </c>
    </row>
    <row r="2981" spans="1:2" x14ac:dyDescent="0.55000000000000004">
      <c r="A2981" s="15">
        <v>40478</v>
      </c>
      <c r="B2981">
        <v>44.552799999999998</v>
      </c>
    </row>
    <row r="2982" spans="1:2" x14ac:dyDescent="0.55000000000000004">
      <c r="A2982" s="15">
        <v>40477</v>
      </c>
      <c r="B2982">
        <v>44.536900000000003</v>
      </c>
    </row>
    <row r="2983" spans="1:2" x14ac:dyDescent="0.55000000000000004">
      <c r="A2983" s="15">
        <v>40476</v>
      </c>
      <c r="B2983">
        <v>44.410200000000003</v>
      </c>
    </row>
    <row r="2984" spans="1:2" x14ac:dyDescent="0.55000000000000004">
      <c r="A2984" s="15">
        <v>40475</v>
      </c>
      <c r="B2984">
        <v>44.530500000000004</v>
      </c>
    </row>
    <row r="2985" spans="1:2" x14ac:dyDescent="0.55000000000000004">
      <c r="A2985" s="15">
        <v>40474</v>
      </c>
      <c r="B2985">
        <v>44.530700000000003</v>
      </c>
    </row>
    <row r="2986" spans="1:2" x14ac:dyDescent="0.55000000000000004">
      <c r="A2986" s="15">
        <v>40473</v>
      </c>
      <c r="B2986">
        <v>44.5779</v>
      </c>
    </row>
    <row r="2987" spans="1:2" x14ac:dyDescent="0.55000000000000004">
      <c r="A2987" s="15">
        <v>40472</v>
      </c>
      <c r="B2987">
        <v>44.429299999999998</v>
      </c>
    </row>
    <row r="2988" spans="1:2" x14ac:dyDescent="0.55000000000000004">
      <c r="A2988" s="15">
        <v>40471</v>
      </c>
      <c r="B2988">
        <v>44.378900000000002</v>
      </c>
    </row>
    <row r="2989" spans="1:2" x14ac:dyDescent="0.55000000000000004">
      <c r="A2989" s="15">
        <v>40470</v>
      </c>
      <c r="B2989">
        <v>44.515099999999997</v>
      </c>
    </row>
    <row r="2990" spans="1:2" x14ac:dyDescent="0.55000000000000004">
      <c r="A2990" s="15">
        <v>40469</v>
      </c>
      <c r="B2990">
        <v>44.2545</v>
      </c>
    </row>
    <row r="2991" spans="1:2" x14ac:dyDescent="0.55000000000000004">
      <c r="A2991" s="15">
        <v>40468</v>
      </c>
      <c r="B2991">
        <v>44.173400000000001</v>
      </c>
    </row>
    <row r="2992" spans="1:2" x14ac:dyDescent="0.55000000000000004">
      <c r="A2992" s="15">
        <v>40467</v>
      </c>
      <c r="B2992">
        <v>44.0931</v>
      </c>
    </row>
    <row r="2993" spans="1:2" x14ac:dyDescent="0.55000000000000004">
      <c r="A2993" s="15">
        <v>40466</v>
      </c>
      <c r="B2993">
        <v>43.810600000000001</v>
      </c>
    </row>
    <row r="2994" spans="1:2" x14ac:dyDescent="0.55000000000000004">
      <c r="A2994" s="15">
        <v>40465</v>
      </c>
      <c r="B2994">
        <v>43.8386</v>
      </c>
    </row>
    <row r="2995" spans="1:2" x14ac:dyDescent="0.55000000000000004">
      <c r="A2995" s="15">
        <v>40464</v>
      </c>
      <c r="B2995">
        <v>44.386800000000001</v>
      </c>
    </row>
    <row r="2996" spans="1:2" x14ac:dyDescent="0.55000000000000004">
      <c r="A2996" s="15">
        <v>40463</v>
      </c>
      <c r="B2996">
        <v>44.580599999999997</v>
      </c>
    </row>
    <row r="2997" spans="1:2" x14ac:dyDescent="0.55000000000000004">
      <c r="A2997" s="15">
        <v>40462</v>
      </c>
      <c r="B2997">
        <v>44.408299999999997</v>
      </c>
    </row>
    <row r="2998" spans="1:2" x14ac:dyDescent="0.55000000000000004">
      <c r="A2998" s="15">
        <v>40461</v>
      </c>
      <c r="B2998">
        <v>44.299599999999998</v>
      </c>
    </row>
    <row r="2999" spans="1:2" x14ac:dyDescent="0.55000000000000004">
      <c r="A2999" s="15">
        <v>40460</v>
      </c>
      <c r="B2999">
        <v>44.3001</v>
      </c>
    </row>
    <row r="3000" spans="1:2" x14ac:dyDescent="0.55000000000000004">
      <c r="A3000" s="15">
        <v>40459</v>
      </c>
      <c r="B3000">
        <v>44.292700000000004</v>
      </c>
    </row>
    <row r="3001" spans="1:2" x14ac:dyDescent="0.55000000000000004">
      <c r="A3001" s="15">
        <v>40458</v>
      </c>
      <c r="B3001">
        <v>44.364199999999997</v>
      </c>
    </row>
    <row r="3002" spans="1:2" x14ac:dyDescent="0.55000000000000004">
      <c r="A3002" s="15">
        <v>40457</v>
      </c>
      <c r="B3002">
        <v>44.369500000000002</v>
      </c>
    </row>
    <row r="3003" spans="1:2" x14ac:dyDescent="0.55000000000000004">
      <c r="A3003" s="15">
        <v>40456</v>
      </c>
      <c r="B3003">
        <v>44.615299999999998</v>
      </c>
    </row>
    <row r="3004" spans="1:2" x14ac:dyDescent="0.55000000000000004">
      <c r="A3004" s="15">
        <v>40455</v>
      </c>
      <c r="B3004">
        <v>44.408799999999999</v>
      </c>
    </row>
    <row r="3005" spans="1:2" x14ac:dyDescent="0.55000000000000004">
      <c r="A3005" s="15">
        <v>40454</v>
      </c>
      <c r="B3005">
        <v>44.438299999999998</v>
      </c>
    </row>
    <row r="3006" spans="1:2" x14ac:dyDescent="0.55000000000000004">
      <c r="A3006" s="15">
        <v>40453</v>
      </c>
      <c r="B3006">
        <v>44.438299999999998</v>
      </c>
    </row>
    <row r="3007" spans="1:2" x14ac:dyDescent="0.55000000000000004">
      <c r="A3007" s="15">
        <v>40452</v>
      </c>
      <c r="B3007">
        <v>44.635100000000001</v>
      </c>
    </row>
    <row r="3008" spans="1:2" x14ac:dyDescent="0.55000000000000004">
      <c r="A3008" s="15">
        <v>40451</v>
      </c>
      <c r="B3008">
        <v>44.915599999999998</v>
      </c>
    </row>
    <row r="3009" spans="1:2" x14ac:dyDescent="0.55000000000000004">
      <c r="A3009" s="15">
        <v>40450</v>
      </c>
      <c r="B3009">
        <v>44.870600000000003</v>
      </c>
    </row>
    <row r="3010" spans="1:2" x14ac:dyDescent="0.55000000000000004">
      <c r="A3010" s="15">
        <v>40449</v>
      </c>
      <c r="B3010">
        <v>45.094799999999999</v>
      </c>
    </row>
    <row r="3011" spans="1:2" x14ac:dyDescent="0.55000000000000004">
      <c r="A3011" s="15">
        <v>40448</v>
      </c>
      <c r="B3011">
        <v>45.0792</v>
      </c>
    </row>
    <row r="3012" spans="1:2" x14ac:dyDescent="0.55000000000000004">
      <c r="A3012" s="15">
        <v>40447</v>
      </c>
      <c r="B3012">
        <v>45.188499999999998</v>
      </c>
    </row>
    <row r="3013" spans="1:2" x14ac:dyDescent="0.55000000000000004">
      <c r="A3013" s="15">
        <v>40446</v>
      </c>
      <c r="B3013">
        <v>45.174500000000002</v>
      </c>
    </row>
    <row r="3014" spans="1:2" x14ac:dyDescent="0.55000000000000004">
      <c r="A3014" s="15">
        <v>40445</v>
      </c>
      <c r="B3014">
        <v>45.363900000000001</v>
      </c>
    </row>
    <row r="3015" spans="1:2" x14ac:dyDescent="0.55000000000000004">
      <c r="A3015" s="15">
        <v>40444</v>
      </c>
      <c r="B3015">
        <v>45.545099999999998</v>
      </c>
    </row>
    <row r="3016" spans="1:2" x14ac:dyDescent="0.55000000000000004">
      <c r="A3016" s="15">
        <v>40443</v>
      </c>
      <c r="B3016">
        <v>45.549300000000002</v>
      </c>
    </row>
    <row r="3017" spans="1:2" x14ac:dyDescent="0.55000000000000004">
      <c r="A3017" s="15">
        <v>40442</v>
      </c>
      <c r="B3017">
        <v>45.6479</v>
      </c>
    </row>
    <row r="3018" spans="1:2" x14ac:dyDescent="0.55000000000000004">
      <c r="A3018" s="15">
        <v>40441</v>
      </c>
      <c r="B3018">
        <v>45.769599999999997</v>
      </c>
    </row>
    <row r="3019" spans="1:2" x14ac:dyDescent="0.55000000000000004">
      <c r="A3019" s="15">
        <v>40440</v>
      </c>
      <c r="B3019">
        <v>45.889499999999998</v>
      </c>
    </row>
    <row r="3020" spans="1:2" x14ac:dyDescent="0.55000000000000004">
      <c r="A3020" s="15">
        <v>40439</v>
      </c>
      <c r="B3020">
        <v>45.896000000000001</v>
      </c>
    </row>
    <row r="3021" spans="1:2" x14ac:dyDescent="0.55000000000000004">
      <c r="A3021" s="15">
        <v>40438</v>
      </c>
      <c r="B3021">
        <v>45.923400000000001</v>
      </c>
    </row>
    <row r="3022" spans="1:2" x14ac:dyDescent="0.55000000000000004">
      <c r="A3022" s="15">
        <v>40437</v>
      </c>
      <c r="B3022">
        <v>46.125300000000003</v>
      </c>
    </row>
    <row r="3023" spans="1:2" x14ac:dyDescent="0.55000000000000004">
      <c r="A3023" s="15">
        <v>40436</v>
      </c>
      <c r="B3023">
        <v>46.355200000000004</v>
      </c>
    </row>
    <row r="3024" spans="1:2" x14ac:dyDescent="0.55000000000000004">
      <c r="A3024" s="15">
        <v>40435</v>
      </c>
      <c r="B3024">
        <v>46.287500000000001</v>
      </c>
    </row>
    <row r="3025" spans="1:2" x14ac:dyDescent="0.55000000000000004">
      <c r="A3025" s="15">
        <v>40434</v>
      </c>
      <c r="B3025">
        <v>46.273899999999998</v>
      </c>
    </row>
    <row r="3026" spans="1:2" x14ac:dyDescent="0.55000000000000004">
      <c r="A3026" s="15">
        <v>40433</v>
      </c>
      <c r="B3026">
        <v>46.400700000000001</v>
      </c>
    </row>
    <row r="3027" spans="1:2" x14ac:dyDescent="0.55000000000000004">
      <c r="A3027" s="15">
        <v>40432</v>
      </c>
      <c r="B3027">
        <v>46.408499999999997</v>
      </c>
    </row>
    <row r="3028" spans="1:2" x14ac:dyDescent="0.55000000000000004">
      <c r="A3028" s="15">
        <v>40431</v>
      </c>
      <c r="B3028">
        <v>46.503799999999998</v>
      </c>
    </row>
    <row r="3029" spans="1:2" x14ac:dyDescent="0.55000000000000004">
      <c r="A3029" s="15">
        <v>40430</v>
      </c>
      <c r="B3029">
        <v>46.557299999999998</v>
      </c>
    </row>
    <row r="3030" spans="1:2" x14ac:dyDescent="0.55000000000000004">
      <c r="A3030" s="15">
        <v>40429</v>
      </c>
      <c r="B3030">
        <v>46.644100000000002</v>
      </c>
    </row>
    <row r="3031" spans="1:2" x14ac:dyDescent="0.55000000000000004">
      <c r="A3031" s="15">
        <v>40428</v>
      </c>
      <c r="B3031">
        <v>46.748199999999997</v>
      </c>
    </row>
    <row r="3032" spans="1:2" x14ac:dyDescent="0.55000000000000004">
      <c r="A3032" s="15">
        <v>40427</v>
      </c>
      <c r="B3032">
        <v>46.467799999999997</v>
      </c>
    </row>
    <row r="3033" spans="1:2" x14ac:dyDescent="0.55000000000000004">
      <c r="A3033" s="15">
        <v>40426</v>
      </c>
      <c r="B3033">
        <v>46.3842</v>
      </c>
    </row>
    <row r="3034" spans="1:2" x14ac:dyDescent="0.55000000000000004">
      <c r="A3034" s="15">
        <v>40425</v>
      </c>
      <c r="B3034">
        <v>46.382199999999997</v>
      </c>
    </row>
    <row r="3035" spans="1:2" x14ac:dyDescent="0.55000000000000004">
      <c r="A3035" s="15">
        <v>40424</v>
      </c>
      <c r="B3035">
        <v>46.590699999999998</v>
      </c>
    </row>
    <row r="3036" spans="1:2" x14ac:dyDescent="0.55000000000000004">
      <c r="A3036" s="15">
        <v>40423</v>
      </c>
      <c r="B3036">
        <v>46.755899999999997</v>
      </c>
    </row>
    <row r="3037" spans="1:2" x14ac:dyDescent="0.55000000000000004">
      <c r="A3037" s="15">
        <v>40422</v>
      </c>
      <c r="B3037">
        <v>46.838700000000003</v>
      </c>
    </row>
    <row r="3038" spans="1:2" x14ac:dyDescent="0.55000000000000004">
      <c r="A3038" s="15">
        <v>40421</v>
      </c>
      <c r="B3038">
        <v>47.025199999999998</v>
      </c>
    </row>
    <row r="3039" spans="1:2" x14ac:dyDescent="0.55000000000000004">
      <c r="A3039" s="15">
        <v>40420</v>
      </c>
      <c r="B3039">
        <v>46.910299999999999</v>
      </c>
    </row>
    <row r="3040" spans="1:2" x14ac:dyDescent="0.55000000000000004">
      <c r="A3040" s="15">
        <v>40419</v>
      </c>
      <c r="B3040">
        <v>46.954799999999999</v>
      </c>
    </row>
    <row r="3041" spans="1:2" x14ac:dyDescent="0.55000000000000004">
      <c r="A3041" s="15">
        <v>40418</v>
      </c>
      <c r="B3041">
        <v>46.813099999999999</v>
      </c>
    </row>
    <row r="3042" spans="1:2" x14ac:dyDescent="0.55000000000000004">
      <c r="A3042" s="15">
        <v>40417</v>
      </c>
      <c r="B3042">
        <v>46.795499999999997</v>
      </c>
    </row>
    <row r="3043" spans="1:2" x14ac:dyDescent="0.55000000000000004">
      <c r="A3043" s="15">
        <v>40416</v>
      </c>
      <c r="B3043">
        <v>46.866</v>
      </c>
    </row>
    <row r="3044" spans="1:2" x14ac:dyDescent="0.55000000000000004">
      <c r="A3044" s="15">
        <v>40415</v>
      </c>
      <c r="B3044">
        <v>46.927399999999999</v>
      </c>
    </row>
    <row r="3045" spans="1:2" x14ac:dyDescent="0.55000000000000004">
      <c r="A3045" s="15">
        <v>40414</v>
      </c>
      <c r="B3045">
        <v>46.924599999999998</v>
      </c>
    </row>
    <row r="3046" spans="1:2" x14ac:dyDescent="0.55000000000000004">
      <c r="A3046" s="15">
        <v>40413</v>
      </c>
      <c r="B3046">
        <v>46.607100000000003</v>
      </c>
    </row>
    <row r="3047" spans="1:2" x14ac:dyDescent="0.55000000000000004">
      <c r="A3047" s="15">
        <v>40412</v>
      </c>
      <c r="B3047">
        <v>46.570099999999996</v>
      </c>
    </row>
    <row r="3048" spans="1:2" x14ac:dyDescent="0.55000000000000004">
      <c r="A3048" s="15">
        <v>40411</v>
      </c>
      <c r="B3048">
        <v>46.569800000000001</v>
      </c>
    </row>
    <row r="3049" spans="1:2" x14ac:dyDescent="0.55000000000000004">
      <c r="A3049" s="15">
        <v>40410</v>
      </c>
      <c r="B3049">
        <v>46.676400000000001</v>
      </c>
    </row>
    <row r="3050" spans="1:2" x14ac:dyDescent="0.55000000000000004">
      <c r="A3050" s="15">
        <v>40409</v>
      </c>
      <c r="B3050">
        <v>46.595799999999997</v>
      </c>
    </row>
    <row r="3051" spans="1:2" x14ac:dyDescent="0.55000000000000004">
      <c r="A3051" s="15">
        <v>40408</v>
      </c>
      <c r="B3051">
        <v>46.536900000000003</v>
      </c>
    </row>
    <row r="3052" spans="1:2" x14ac:dyDescent="0.55000000000000004">
      <c r="A3052" s="15">
        <v>40407</v>
      </c>
      <c r="B3052">
        <v>46.602600000000002</v>
      </c>
    </row>
    <row r="3053" spans="1:2" x14ac:dyDescent="0.55000000000000004">
      <c r="A3053" s="15">
        <v>40406</v>
      </c>
      <c r="B3053">
        <v>46.659100000000002</v>
      </c>
    </row>
    <row r="3054" spans="1:2" x14ac:dyDescent="0.55000000000000004">
      <c r="A3054" s="15">
        <v>40405</v>
      </c>
      <c r="B3054">
        <v>46.702800000000003</v>
      </c>
    </row>
    <row r="3055" spans="1:2" x14ac:dyDescent="0.55000000000000004">
      <c r="A3055" s="15">
        <v>40404</v>
      </c>
      <c r="B3055">
        <v>46.686900000000001</v>
      </c>
    </row>
    <row r="3056" spans="1:2" x14ac:dyDescent="0.55000000000000004">
      <c r="A3056" s="15">
        <v>40403</v>
      </c>
      <c r="B3056">
        <v>46.715400000000002</v>
      </c>
    </row>
    <row r="3057" spans="1:2" x14ac:dyDescent="0.55000000000000004">
      <c r="A3057" s="15">
        <v>40402</v>
      </c>
      <c r="B3057">
        <v>46.786499999999997</v>
      </c>
    </row>
    <row r="3058" spans="1:2" x14ac:dyDescent="0.55000000000000004">
      <c r="A3058" s="15">
        <v>40401</v>
      </c>
      <c r="B3058">
        <v>46.721499999999999</v>
      </c>
    </row>
    <row r="3059" spans="1:2" x14ac:dyDescent="0.55000000000000004">
      <c r="A3059" s="15">
        <v>40400</v>
      </c>
      <c r="B3059">
        <v>46.376300000000001</v>
      </c>
    </row>
    <row r="3060" spans="1:2" x14ac:dyDescent="0.55000000000000004">
      <c r="A3060" s="15">
        <v>40399</v>
      </c>
      <c r="B3060">
        <v>46.076900000000002</v>
      </c>
    </row>
    <row r="3061" spans="1:2" x14ac:dyDescent="0.55000000000000004">
      <c r="A3061" s="15">
        <v>40398</v>
      </c>
      <c r="B3061">
        <v>46.116999999999997</v>
      </c>
    </row>
    <row r="3062" spans="1:2" x14ac:dyDescent="0.55000000000000004">
      <c r="A3062" s="15">
        <v>40397</v>
      </c>
      <c r="B3062">
        <v>46.120100000000001</v>
      </c>
    </row>
    <row r="3063" spans="1:2" x14ac:dyDescent="0.55000000000000004">
      <c r="A3063" s="15">
        <v>40396</v>
      </c>
      <c r="B3063">
        <v>46.091099999999997</v>
      </c>
    </row>
    <row r="3064" spans="1:2" x14ac:dyDescent="0.55000000000000004">
      <c r="A3064" s="15">
        <v>40395</v>
      </c>
      <c r="B3064">
        <v>46.173499999999997</v>
      </c>
    </row>
    <row r="3065" spans="1:2" x14ac:dyDescent="0.55000000000000004">
      <c r="A3065" s="15">
        <v>40394</v>
      </c>
      <c r="B3065">
        <v>46.136099999999999</v>
      </c>
    </row>
    <row r="3066" spans="1:2" x14ac:dyDescent="0.55000000000000004">
      <c r="A3066" s="15">
        <v>40393</v>
      </c>
      <c r="B3066">
        <v>46.059600000000003</v>
      </c>
    </row>
    <row r="3067" spans="1:2" x14ac:dyDescent="0.55000000000000004">
      <c r="A3067" s="15">
        <v>40392</v>
      </c>
      <c r="B3067">
        <v>46.155500000000004</v>
      </c>
    </row>
    <row r="3068" spans="1:2" x14ac:dyDescent="0.55000000000000004">
      <c r="A3068" s="15">
        <v>40391</v>
      </c>
      <c r="B3068">
        <v>46.433100000000003</v>
      </c>
    </row>
    <row r="3069" spans="1:2" x14ac:dyDescent="0.55000000000000004">
      <c r="A3069" s="15">
        <v>40390</v>
      </c>
      <c r="B3069">
        <v>46.434600000000003</v>
      </c>
    </row>
    <row r="3070" spans="1:2" x14ac:dyDescent="0.55000000000000004">
      <c r="A3070" s="15">
        <v>40389</v>
      </c>
      <c r="B3070">
        <v>46.536200000000001</v>
      </c>
    </row>
    <row r="3071" spans="1:2" x14ac:dyDescent="0.55000000000000004">
      <c r="A3071" s="15">
        <v>40388</v>
      </c>
      <c r="B3071">
        <v>46.699300000000001</v>
      </c>
    </row>
    <row r="3072" spans="1:2" x14ac:dyDescent="0.55000000000000004">
      <c r="A3072" s="15">
        <v>40387</v>
      </c>
      <c r="B3072">
        <v>46.740699999999997</v>
      </c>
    </row>
    <row r="3073" spans="1:2" x14ac:dyDescent="0.55000000000000004">
      <c r="A3073" s="15">
        <v>40386</v>
      </c>
      <c r="B3073">
        <v>46.788600000000002</v>
      </c>
    </row>
    <row r="3074" spans="1:2" x14ac:dyDescent="0.55000000000000004">
      <c r="A3074" s="15">
        <v>40385</v>
      </c>
      <c r="B3074">
        <v>46.882399999999997</v>
      </c>
    </row>
    <row r="3075" spans="1:2" x14ac:dyDescent="0.55000000000000004">
      <c r="A3075" s="15">
        <v>40384</v>
      </c>
      <c r="B3075">
        <v>46.961100000000002</v>
      </c>
    </row>
    <row r="3076" spans="1:2" x14ac:dyDescent="0.55000000000000004">
      <c r="A3076" s="15">
        <v>40383</v>
      </c>
      <c r="B3076">
        <v>46.964399999999998</v>
      </c>
    </row>
    <row r="3077" spans="1:2" x14ac:dyDescent="0.55000000000000004">
      <c r="A3077" s="15">
        <v>40382</v>
      </c>
      <c r="B3077">
        <v>46.938899999999997</v>
      </c>
    </row>
    <row r="3078" spans="1:2" x14ac:dyDescent="0.55000000000000004">
      <c r="A3078" s="15">
        <v>40381</v>
      </c>
      <c r="B3078">
        <v>47.095599999999997</v>
      </c>
    </row>
    <row r="3079" spans="1:2" x14ac:dyDescent="0.55000000000000004">
      <c r="A3079" s="15">
        <v>40380</v>
      </c>
      <c r="B3079">
        <v>47.182099999999998</v>
      </c>
    </row>
    <row r="3080" spans="1:2" x14ac:dyDescent="0.55000000000000004">
      <c r="A3080" s="15">
        <v>40379</v>
      </c>
      <c r="B3080">
        <v>47.231900000000003</v>
      </c>
    </row>
    <row r="3081" spans="1:2" x14ac:dyDescent="0.55000000000000004">
      <c r="A3081" s="15">
        <v>40378</v>
      </c>
      <c r="B3081">
        <v>47.101300000000002</v>
      </c>
    </row>
    <row r="3082" spans="1:2" x14ac:dyDescent="0.55000000000000004">
      <c r="A3082" s="15">
        <v>40377</v>
      </c>
      <c r="B3082">
        <v>47.153799999999997</v>
      </c>
    </row>
    <row r="3083" spans="1:2" x14ac:dyDescent="0.55000000000000004">
      <c r="A3083" s="15">
        <v>40376</v>
      </c>
      <c r="B3083">
        <v>47.155799999999999</v>
      </c>
    </row>
    <row r="3084" spans="1:2" x14ac:dyDescent="0.55000000000000004">
      <c r="A3084" s="15">
        <v>40375</v>
      </c>
      <c r="B3084">
        <v>46.833799999999997</v>
      </c>
    </row>
    <row r="3085" spans="1:2" x14ac:dyDescent="0.55000000000000004">
      <c r="A3085" s="15">
        <v>40374</v>
      </c>
      <c r="B3085">
        <v>46.649299999999997</v>
      </c>
    </row>
    <row r="3086" spans="1:2" x14ac:dyDescent="0.55000000000000004">
      <c r="A3086" s="15">
        <v>40373</v>
      </c>
      <c r="B3086">
        <v>46.564799999999998</v>
      </c>
    </row>
    <row r="3087" spans="1:2" x14ac:dyDescent="0.55000000000000004">
      <c r="A3087" s="15">
        <v>40372</v>
      </c>
      <c r="B3087">
        <v>46.7209</v>
      </c>
    </row>
    <row r="3088" spans="1:2" x14ac:dyDescent="0.55000000000000004">
      <c r="A3088" s="15">
        <v>40371</v>
      </c>
      <c r="B3088">
        <v>46.771500000000003</v>
      </c>
    </row>
    <row r="3089" spans="1:2" x14ac:dyDescent="0.55000000000000004">
      <c r="A3089" s="15">
        <v>40370</v>
      </c>
      <c r="B3089">
        <v>46.572699999999998</v>
      </c>
    </row>
    <row r="3090" spans="1:2" x14ac:dyDescent="0.55000000000000004">
      <c r="A3090" s="15">
        <v>40369</v>
      </c>
      <c r="B3090">
        <v>46.663699999999999</v>
      </c>
    </row>
    <row r="3091" spans="1:2" x14ac:dyDescent="0.55000000000000004">
      <c r="A3091" s="15">
        <v>40368</v>
      </c>
      <c r="B3091">
        <v>46.722799999999999</v>
      </c>
    </row>
    <row r="3092" spans="1:2" x14ac:dyDescent="0.55000000000000004">
      <c r="A3092" s="15">
        <v>40367</v>
      </c>
      <c r="B3092">
        <v>46.770899999999997</v>
      </c>
    </row>
    <row r="3093" spans="1:2" x14ac:dyDescent="0.55000000000000004">
      <c r="A3093" s="15">
        <v>40366</v>
      </c>
      <c r="B3093">
        <v>46.248699999999999</v>
      </c>
    </row>
    <row r="3094" spans="1:2" x14ac:dyDescent="0.55000000000000004">
      <c r="A3094" s="15">
        <v>40365</v>
      </c>
      <c r="B3094">
        <v>46.835299999999997</v>
      </c>
    </row>
    <row r="3095" spans="1:2" x14ac:dyDescent="0.55000000000000004">
      <c r="A3095" s="15">
        <v>40364</v>
      </c>
      <c r="B3095">
        <v>46.862400000000001</v>
      </c>
    </row>
    <row r="3096" spans="1:2" x14ac:dyDescent="0.55000000000000004">
      <c r="A3096" s="15">
        <v>40363</v>
      </c>
      <c r="B3096">
        <v>46.837499999999999</v>
      </c>
    </row>
    <row r="3097" spans="1:2" x14ac:dyDescent="0.55000000000000004">
      <c r="A3097" s="15">
        <v>40362</v>
      </c>
      <c r="B3097">
        <v>46.819600000000001</v>
      </c>
    </row>
    <row r="3098" spans="1:2" x14ac:dyDescent="0.55000000000000004">
      <c r="A3098" s="15">
        <v>40361</v>
      </c>
      <c r="B3098">
        <v>46.761000000000003</v>
      </c>
    </row>
    <row r="3099" spans="1:2" x14ac:dyDescent="0.55000000000000004">
      <c r="A3099" s="15">
        <v>40360</v>
      </c>
      <c r="B3099">
        <v>46.633499999999998</v>
      </c>
    </row>
    <row r="3100" spans="1:2" x14ac:dyDescent="0.55000000000000004">
      <c r="A3100" s="15">
        <v>40359</v>
      </c>
      <c r="B3100">
        <v>46.567500000000003</v>
      </c>
    </row>
    <row r="3101" spans="1:2" x14ac:dyDescent="0.55000000000000004">
      <c r="A3101" s="15">
        <v>40358</v>
      </c>
      <c r="B3101">
        <v>46.4101</v>
      </c>
    </row>
    <row r="3102" spans="1:2" x14ac:dyDescent="0.55000000000000004">
      <c r="A3102" s="15">
        <v>40357</v>
      </c>
      <c r="B3102">
        <v>46.331699999999998</v>
      </c>
    </row>
    <row r="3103" spans="1:2" x14ac:dyDescent="0.55000000000000004">
      <c r="A3103" s="15">
        <v>40356</v>
      </c>
      <c r="B3103">
        <v>46.398200000000003</v>
      </c>
    </row>
    <row r="3104" spans="1:2" x14ac:dyDescent="0.55000000000000004">
      <c r="A3104" s="15">
        <v>40355</v>
      </c>
      <c r="B3104">
        <v>46.390300000000003</v>
      </c>
    </row>
    <row r="3105" spans="1:2" x14ac:dyDescent="0.55000000000000004">
      <c r="A3105" s="15">
        <v>40354</v>
      </c>
      <c r="B3105">
        <v>46.215299999999999</v>
      </c>
    </row>
    <row r="3106" spans="1:2" x14ac:dyDescent="0.55000000000000004">
      <c r="A3106" s="15">
        <v>40353</v>
      </c>
      <c r="B3106">
        <v>46.379899999999999</v>
      </c>
    </row>
    <row r="3107" spans="1:2" x14ac:dyDescent="0.55000000000000004">
      <c r="A3107" s="15">
        <v>40352</v>
      </c>
      <c r="B3107">
        <v>46.110599999999998</v>
      </c>
    </row>
    <row r="3108" spans="1:2" x14ac:dyDescent="0.55000000000000004">
      <c r="A3108" s="15">
        <v>40351</v>
      </c>
      <c r="B3108">
        <v>46.142499999999998</v>
      </c>
    </row>
    <row r="3109" spans="1:2" x14ac:dyDescent="0.55000000000000004">
      <c r="A3109" s="15">
        <v>40350</v>
      </c>
      <c r="B3109">
        <v>45.871400000000001</v>
      </c>
    </row>
    <row r="3110" spans="1:2" x14ac:dyDescent="0.55000000000000004">
      <c r="A3110" s="15">
        <v>40349</v>
      </c>
      <c r="B3110">
        <v>46.119</v>
      </c>
    </row>
    <row r="3111" spans="1:2" x14ac:dyDescent="0.55000000000000004">
      <c r="A3111" s="15">
        <v>40348</v>
      </c>
      <c r="B3111">
        <v>46.119</v>
      </c>
    </row>
    <row r="3112" spans="1:2" x14ac:dyDescent="0.55000000000000004">
      <c r="A3112" s="15">
        <v>40347</v>
      </c>
      <c r="B3112">
        <v>46.131300000000003</v>
      </c>
    </row>
    <row r="3113" spans="1:2" x14ac:dyDescent="0.55000000000000004">
      <c r="A3113" s="15">
        <v>40346</v>
      </c>
      <c r="B3113">
        <v>46.347900000000003</v>
      </c>
    </row>
    <row r="3114" spans="1:2" x14ac:dyDescent="0.55000000000000004">
      <c r="A3114" s="15">
        <v>40345</v>
      </c>
      <c r="B3114">
        <v>46.488599999999998</v>
      </c>
    </row>
    <row r="3115" spans="1:2" x14ac:dyDescent="0.55000000000000004">
      <c r="A3115" s="15">
        <v>40344</v>
      </c>
      <c r="B3115">
        <v>46.5364</v>
      </c>
    </row>
    <row r="3116" spans="1:2" x14ac:dyDescent="0.55000000000000004">
      <c r="A3116" s="15">
        <v>40343</v>
      </c>
      <c r="B3116">
        <v>46.564700000000002</v>
      </c>
    </row>
    <row r="3117" spans="1:2" x14ac:dyDescent="0.55000000000000004">
      <c r="A3117" s="15">
        <v>40342</v>
      </c>
      <c r="B3117">
        <v>46.953800000000001</v>
      </c>
    </row>
    <row r="3118" spans="1:2" x14ac:dyDescent="0.55000000000000004">
      <c r="A3118" s="15">
        <v>40341</v>
      </c>
      <c r="B3118">
        <v>46.953800000000001</v>
      </c>
    </row>
    <row r="3119" spans="1:2" x14ac:dyDescent="0.55000000000000004">
      <c r="A3119" s="15">
        <v>40340</v>
      </c>
      <c r="B3119">
        <v>46.818600000000004</v>
      </c>
    </row>
    <row r="3120" spans="1:2" x14ac:dyDescent="0.55000000000000004">
      <c r="A3120" s="15">
        <v>40339</v>
      </c>
      <c r="B3120">
        <v>46.8934</v>
      </c>
    </row>
    <row r="3121" spans="1:2" x14ac:dyDescent="0.55000000000000004">
      <c r="A3121" s="15">
        <v>40338</v>
      </c>
      <c r="B3121">
        <v>46.979100000000003</v>
      </c>
    </row>
    <row r="3122" spans="1:2" x14ac:dyDescent="0.55000000000000004">
      <c r="A3122" s="15">
        <v>40337</v>
      </c>
      <c r="B3122">
        <v>47.0503</v>
      </c>
    </row>
    <row r="3123" spans="1:2" x14ac:dyDescent="0.55000000000000004">
      <c r="A3123" s="15">
        <v>40336</v>
      </c>
      <c r="B3123">
        <v>47.537799999999997</v>
      </c>
    </row>
    <row r="3124" spans="1:2" x14ac:dyDescent="0.55000000000000004">
      <c r="A3124" s="15">
        <v>40335</v>
      </c>
      <c r="B3124">
        <v>47.432899999999997</v>
      </c>
    </row>
    <row r="3125" spans="1:2" x14ac:dyDescent="0.55000000000000004">
      <c r="A3125" s="15">
        <v>40334</v>
      </c>
      <c r="B3125">
        <v>47.379600000000003</v>
      </c>
    </row>
    <row r="3126" spans="1:2" x14ac:dyDescent="0.55000000000000004">
      <c r="A3126" s="15">
        <v>40333</v>
      </c>
      <c r="B3126">
        <v>46.87</v>
      </c>
    </row>
    <row r="3127" spans="1:2" x14ac:dyDescent="0.55000000000000004">
      <c r="A3127" s="15">
        <v>40332</v>
      </c>
      <c r="B3127">
        <v>46.683599999999998</v>
      </c>
    </row>
    <row r="3128" spans="1:2" x14ac:dyDescent="0.55000000000000004">
      <c r="A3128" s="15">
        <v>40331</v>
      </c>
      <c r="B3128">
        <v>46.987000000000002</v>
      </c>
    </row>
    <row r="3129" spans="1:2" x14ac:dyDescent="0.55000000000000004">
      <c r="A3129" s="15">
        <v>40330</v>
      </c>
      <c r="B3129">
        <v>46.568800000000003</v>
      </c>
    </row>
    <row r="3130" spans="1:2" x14ac:dyDescent="0.55000000000000004">
      <c r="A3130" s="15">
        <v>40329</v>
      </c>
      <c r="B3130">
        <v>46.645000000000003</v>
      </c>
    </row>
    <row r="3131" spans="1:2" x14ac:dyDescent="0.55000000000000004">
      <c r="A3131" s="15">
        <v>40328</v>
      </c>
      <c r="B3131">
        <v>46.799300000000002</v>
      </c>
    </row>
    <row r="3132" spans="1:2" x14ac:dyDescent="0.55000000000000004">
      <c r="A3132" s="15">
        <v>40327</v>
      </c>
      <c r="B3132">
        <v>46.764299999999999</v>
      </c>
    </row>
    <row r="3133" spans="1:2" x14ac:dyDescent="0.55000000000000004">
      <c r="A3133" s="15">
        <v>40326</v>
      </c>
      <c r="B3133">
        <v>46.825800000000001</v>
      </c>
    </row>
    <row r="3134" spans="1:2" x14ac:dyDescent="0.55000000000000004">
      <c r="A3134" s="15">
        <v>40325</v>
      </c>
      <c r="B3134">
        <v>46.747</v>
      </c>
    </row>
    <row r="3135" spans="1:2" x14ac:dyDescent="0.55000000000000004">
      <c r="A3135" s="15">
        <v>40324</v>
      </c>
      <c r="B3135">
        <v>47.507100000000001</v>
      </c>
    </row>
    <row r="3136" spans="1:2" x14ac:dyDescent="0.55000000000000004">
      <c r="A3136" s="15">
        <v>40323</v>
      </c>
      <c r="B3136">
        <v>47.249899999999997</v>
      </c>
    </row>
    <row r="3137" spans="1:2" x14ac:dyDescent="0.55000000000000004">
      <c r="A3137" s="15">
        <v>40322</v>
      </c>
      <c r="B3137">
        <v>46.886600000000001</v>
      </c>
    </row>
    <row r="3138" spans="1:2" x14ac:dyDescent="0.55000000000000004">
      <c r="A3138" s="15">
        <v>40321</v>
      </c>
      <c r="B3138">
        <v>46.7652</v>
      </c>
    </row>
    <row r="3139" spans="1:2" x14ac:dyDescent="0.55000000000000004">
      <c r="A3139" s="15">
        <v>40320</v>
      </c>
      <c r="B3139">
        <v>46.7913</v>
      </c>
    </row>
    <row r="3140" spans="1:2" x14ac:dyDescent="0.55000000000000004">
      <c r="A3140" s="15">
        <v>40319</v>
      </c>
      <c r="B3140">
        <v>47.054299999999998</v>
      </c>
    </row>
    <row r="3141" spans="1:2" x14ac:dyDescent="0.55000000000000004">
      <c r="A3141" s="15">
        <v>40318</v>
      </c>
      <c r="B3141">
        <v>46.72</v>
      </c>
    </row>
    <row r="3142" spans="1:2" x14ac:dyDescent="0.55000000000000004">
      <c r="A3142" s="15">
        <v>40317</v>
      </c>
      <c r="B3142">
        <v>46.128700000000002</v>
      </c>
    </row>
    <row r="3143" spans="1:2" x14ac:dyDescent="0.55000000000000004">
      <c r="A3143" s="15">
        <v>40316</v>
      </c>
      <c r="B3143">
        <v>45.604999999999997</v>
      </c>
    </row>
    <row r="3144" spans="1:2" x14ac:dyDescent="0.55000000000000004">
      <c r="A3144" s="15">
        <v>40315</v>
      </c>
      <c r="B3144">
        <v>45.439399999999999</v>
      </c>
    </row>
    <row r="3145" spans="1:2" x14ac:dyDescent="0.55000000000000004">
      <c r="A3145" s="15">
        <v>40314</v>
      </c>
      <c r="B3145">
        <v>45.207799999999999</v>
      </c>
    </row>
    <row r="3146" spans="1:2" x14ac:dyDescent="0.55000000000000004">
      <c r="A3146" s="15">
        <v>40313</v>
      </c>
      <c r="B3146">
        <v>45.2014</v>
      </c>
    </row>
    <row r="3147" spans="1:2" x14ac:dyDescent="0.55000000000000004">
      <c r="A3147" s="15">
        <v>40312</v>
      </c>
      <c r="B3147">
        <v>45.232599999999998</v>
      </c>
    </row>
    <row r="3148" spans="1:2" x14ac:dyDescent="0.55000000000000004">
      <c r="A3148" s="15">
        <v>40311</v>
      </c>
      <c r="B3148">
        <v>45.054499999999997</v>
      </c>
    </row>
    <row r="3149" spans="1:2" x14ac:dyDescent="0.55000000000000004">
      <c r="A3149" s="15">
        <v>40310</v>
      </c>
      <c r="B3149">
        <v>45.074199999999998</v>
      </c>
    </row>
    <row r="3150" spans="1:2" x14ac:dyDescent="0.55000000000000004">
      <c r="A3150" s="15">
        <v>40309</v>
      </c>
      <c r="B3150">
        <v>45.0745</v>
      </c>
    </row>
    <row r="3151" spans="1:2" x14ac:dyDescent="0.55000000000000004">
      <c r="A3151" s="15">
        <v>40308</v>
      </c>
      <c r="B3151">
        <v>45.293199999999999</v>
      </c>
    </row>
    <row r="3152" spans="1:2" x14ac:dyDescent="0.55000000000000004">
      <c r="A3152" s="15">
        <v>40307</v>
      </c>
      <c r="B3152">
        <v>45.670099999999998</v>
      </c>
    </row>
    <row r="3153" spans="1:2" x14ac:dyDescent="0.55000000000000004">
      <c r="A3153" s="15">
        <v>40306</v>
      </c>
      <c r="B3153">
        <v>45.774900000000002</v>
      </c>
    </row>
    <row r="3154" spans="1:2" x14ac:dyDescent="0.55000000000000004">
      <c r="A3154" s="15">
        <v>40305</v>
      </c>
      <c r="B3154">
        <v>45.640500000000003</v>
      </c>
    </row>
    <row r="3155" spans="1:2" x14ac:dyDescent="0.55000000000000004">
      <c r="A3155" s="15">
        <v>40304</v>
      </c>
      <c r="B3155">
        <v>45.337299999999999</v>
      </c>
    </row>
    <row r="3156" spans="1:2" x14ac:dyDescent="0.55000000000000004">
      <c r="A3156" s="15">
        <v>40303</v>
      </c>
      <c r="B3156">
        <v>44.977800000000002</v>
      </c>
    </row>
    <row r="3157" spans="1:2" x14ac:dyDescent="0.55000000000000004">
      <c r="A3157" s="15">
        <v>40302</v>
      </c>
      <c r="B3157">
        <v>44.689700000000002</v>
      </c>
    </row>
    <row r="3158" spans="1:2" x14ac:dyDescent="0.55000000000000004">
      <c r="A3158" s="15">
        <v>40301</v>
      </c>
      <c r="B3158">
        <v>44.564399999999999</v>
      </c>
    </row>
    <row r="3159" spans="1:2" x14ac:dyDescent="0.55000000000000004">
      <c r="A3159" s="15">
        <v>40300</v>
      </c>
      <c r="B3159">
        <v>44.509900000000002</v>
      </c>
    </row>
    <row r="3160" spans="1:2" x14ac:dyDescent="0.55000000000000004">
      <c r="A3160" s="15">
        <v>40299</v>
      </c>
      <c r="B3160">
        <v>44.506900000000002</v>
      </c>
    </row>
    <row r="3161" spans="1:2" x14ac:dyDescent="0.55000000000000004">
      <c r="A3161" s="15">
        <v>40298</v>
      </c>
      <c r="B3161">
        <v>44.429900000000004</v>
      </c>
    </row>
    <row r="3162" spans="1:2" x14ac:dyDescent="0.55000000000000004">
      <c r="A3162" s="15">
        <v>40297</v>
      </c>
      <c r="B3162">
        <v>44.527000000000001</v>
      </c>
    </row>
    <row r="3163" spans="1:2" x14ac:dyDescent="0.55000000000000004">
      <c r="A3163" s="15">
        <v>40296</v>
      </c>
      <c r="B3163">
        <v>44.561100000000003</v>
      </c>
    </row>
    <row r="3164" spans="1:2" x14ac:dyDescent="0.55000000000000004">
      <c r="A3164" s="15">
        <v>40295</v>
      </c>
      <c r="B3164">
        <v>44.432699999999997</v>
      </c>
    </row>
    <row r="3165" spans="1:2" x14ac:dyDescent="0.55000000000000004">
      <c r="A3165" s="15">
        <v>40294</v>
      </c>
      <c r="B3165">
        <v>44.331400000000002</v>
      </c>
    </row>
    <row r="3166" spans="1:2" x14ac:dyDescent="0.55000000000000004">
      <c r="A3166" s="15">
        <v>40293</v>
      </c>
      <c r="B3166">
        <v>44.2851</v>
      </c>
    </row>
    <row r="3167" spans="1:2" x14ac:dyDescent="0.55000000000000004">
      <c r="A3167" s="15">
        <v>40292</v>
      </c>
      <c r="B3167">
        <v>44.237299999999998</v>
      </c>
    </row>
    <row r="3168" spans="1:2" x14ac:dyDescent="0.55000000000000004">
      <c r="A3168" s="15">
        <v>40291</v>
      </c>
      <c r="B3168">
        <v>44.417099999999998</v>
      </c>
    </row>
    <row r="3169" spans="1:2" x14ac:dyDescent="0.55000000000000004">
      <c r="A3169" s="15">
        <v>40290</v>
      </c>
      <c r="B3169">
        <v>44.504100000000001</v>
      </c>
    </row>
    <row r="3170" spans="1:2" x14ac:dyDescent="0.55000000000000004">
      <c r="A3170" s="15">
        <v>40289</v>
      </c>
      <c r="B3170">
        <v>44.3825</v>
      </c>
    </row>
    <row r="3171" spans="1:2" x14ac:dyDescent="0.55000000000000004">
      <c r="A3171" s="15">
        <v>40288</v>
      </c>
      <c r="B3171">
        <v>44.513199999999998</v>
      </c>
    </row>
    <row r="3172" spans="1:2" x14ac:dyDescent="0.55000000000000004">
      <c r="A3172" s="15">
        <v>40287</v>
      </c>
      <c r="B3172">
        <v>44.574599999999997</v>
      </c>
    </row>
    <row r="3173" spans="1:2" x14ac:dyDescent="0.55000000000000004">
      <c r="A3173" s="15">
        <v>40286</v>
      </c>
      <c r="B3173">
        <v>44.621000000000002</v>
      </c>
    </row>
    <row r="3174" spans="1:2" x14ac:dyDescent="0.55000000000000004">
      <c r="A3174" s="15">
        <v>40285</v>
      </c>
      <c r="B3174">
        <v>44.619199999999999</v>
      </c>
    </row>
    <row r="3175" spans="1:2" x14ac:dyDescent="0.55000000000000004">
      <c r="A3175" s="15">
        <v>40284</v>
      </c>
      <c r="B3175">
        <v>44.404699999999998</v>
      </c>
    </row>
    <row r="3176" spans="1:2" x14ac:dyDescent="0.55000000000000004">
      <c r="A3176" s="15">
        <v>40283</v>
      </c>
      <c r="B3176">
        <v>44.255899999999997</v>
      </c>
    </row>
    <row r="3177" spans="1:2" x14ac:dyDescent="0.55000000000000004">
      <c r="A3177" s="15">
        <v>40282</v>
      </c>
      <c r="B3177">
        <v>44.358699999999999</v>
      </c>
    </row>
    <row r="3178" spans="1:2" x14ac:dyDescent="0.55000000000000004">
      <c r="A3178" s="15">
        <v>40281</v>
      </c>
      <c r="B3178">
        <v>44.558799999999998</v>
      </c>
    </row>
    <row r="3179" spans="1:2" x14ac:dyDescent="0.55000000000000004">
      <c r="A3179" s="15">
        <v>40280</v>
      </c>
      <c r="B3179">
        <v>44.368600000000001</v>
      </c>
    </row>
    <row r="3180" spans="1:2" x14ac:dyDescent="0.55000000000000004">
      <c r="A3180" s="15">
        <v>40279</v>
      </c>
      <c r="B3180">
        <v>44.102499999999999</v>
      </c>
    </row>
    <row r="3181" spans="1:2" x14ac:dyDescent="0.55000000000000004">
      <c r="A3181" s="15">
        <v>40278</v>
      </c>
      <c r="B3181">
        <v>44.126399999999997</v>
      </c>
    </row>
    <row r="3182" spans="1:2" x14ac:dyDescent="0.55000000000000004">
      <c r="A3182" s="15">
        <v>40277</v>
      </c>
      <c r="B3182">
        <v>44.2759</v>
      </c>
    </row>
    <row r="3183" spans="1:2" x14ac:dyDescent="0.55000000000000004">
      <c r="A3183" s="15">
        <v>40276</v>
      </c>
      <c r="B3183">
        <v>44.4574</v>
      </c>
    </row>
    <row r="3184" spans="1:2" x14ac:dyDescent="0.55000000000000004">
      <c r="A3184" s="15">
        <v>40275</v>
      </c>
      <c r="B3184">
        <v>44.485300000000002</v>
      </c>
    </row>
    <row r="3185" spans="1:2" x14ac:dyDescent="0.55000000000000004">
      <c r="A3185" s="15">
        <v>40274</v>
      </c>
      <c r="B3185">
        <v>44.473199999999999</v>
      </c>
    </row>
    <row r="3186" spans="1:2" x14ac:dyDescent="0.55000000000000004">
      <c r="A3186" s="15">
        <v>40273</v>
      </c>
      <c r="B3186">
        <v>44.526699999999998</v>
      </c>
    </row>
    <row r="3187" spans="1:2" x14ac:dyDescent="0.55000000000000004">
      <c r="A3187" s="15">
        <v>40272</v>
      </c>
      <c r="B3187">
        <v>44.608400000000003</v>
      </c>
    </row>
    <row r="3188" spans="1:2" x14ac:dyDescent="0.55000000000000004">
      <c r="A3188" s="15">
        <v>40271</v>
      </c>
      <c r="B3188">
        <v>44.830399999999997</v>
      </c>
    </row>
    <row r="3189" spans="1:2" x14ac:dyDescent="0.55000000000000004">
      <c r="A3189" s="15">
        <v>40270</v>
      </c>
      <c r="B3189">
        <v>44.737200000000001</v>
      </c>
    </row>
    <row r="3190" spans="1:2" x14ac:dyDescent="0.55000000000000004">
      <c r="A3190" s="15">
        <v>40269</v>
      </c>
      <c r="B3190">
        <v>44.836199999999998</v>
      </c>
    </row>
    <row r="3191" spans="1:2" x14ac:dyDescent="0.55000000000000004">
      <c r="A3191" s="15">
        <v>40268</v>
      </c>
      <c r="B3191">
        <v>45.027200000000001</v>
      </c>
    </row>
    <row r="3192" spans="1:2" x14ac:dyDescent="0.55000000000000004">
      <c r="A3192" s="15">
        <v>40267</v>
      </c>
      <c r="B3192">
        <v>44.957500000000003</v>
      </c>
    </row>
    <row r="3193" spans="1:2" x14ac:dyDescent="0.55000000000000004">
      <c r="A3193" s="15">
        <v>40266</v>
      </c>
      <c r="B3193">
        <v>45.067700000000002</v>
      </c>
    </row>
    <row r="3194" spans="1:2" x14ac:dyDescent="0.55000000000000004">
      <c r="A3194" s="15">
        <v>40265</v>
      </c>
      <c r="B3194">
        <v>45.193199999999997</v>
      </c>
    </row>
    <row r="3195" spans="1:2" x14ac:dyDescent="0.55000000000000004">
      <c r="A3195" s="15">
        <v>40264</v>
      </c>
      <c r="B3195">
        <v>45.192799999999998</v>
      </c>
    </row>
    <row r="3196" spans="1:2" x14ac:dyDescent="0.55000000000000004">
      <c r="A3196" s="15">
        <v>40263</v>
      </c>
      <c r="B3196">
        <v>45.317500000000003</v>
      </c>
    </row>
    <row r="3197" spans="1:2" x14ac:dyDescent="0.55000000000000004">
      <c r="A3197" s="15">
        <v>40262</v>
      </c>
      <c r="B3197">
        <v>45.5869</v>
      </c>
    </row>
    <row r="3198" spans="1:2" x14ac:dyDescent="0.55000000000000004">
      <c r="A3198" s="15">
        <v>40261</v>
      </c>
      <c r="B3198">
        <v>45.622100000000003</v>
      </c>
    </row>
    <row r="3199" spans="1:2" x14ac:dyDescent="0.55000000000000004">
      <c r="A3199" s="15">
        <v>40260</v>
      </c>
      <c r="B3199">
        <v>45.585900000000002</v>
      </c>
    </row>
    <row r="3200" spans="1:2" x14ac:dyDescent="0.55000000000000004">
      <c r="A3200" s="15">
        <v>40259</v>
      </c>
      <c r="B3200">
        <v>45.442100000000003</v>
      </c>
    </row>
    <row r="3201" spans="1:2" x14ac:dyDescent="0.55000000000000004">
      <c r="A3201" s="15">
        <v>40258</v>
      </c>
      <c r="B3201">
        <v>45.3279</v>
      </c>
    </row>
    <row r="3202" spans="1:2" x14ac:dyDescent="0.55000000000000004">
      <c r="A3202" s="15">
        <v>40257</v>
      </c>
      <c r="B3202">
        <v>45.319000000000003</v>
      </c>
    </row>
    <row r="3203" spans="1:2" x14ac:dyDescent="0.55000000000000004">
      <c r="A3203" s="15">
        <v>40256</v>
      </c>
      <c r="B3203">
        <v>45.413899999999998</v>
      </c>
    </row>
    <row r="3204" spans="1:2" x14ac:dyDescent="0.55000000000000004">
      <c r="A3204" s="15">
        <v>40255</v>
      </c>
      <c r="B3204">
        <v>45.395600000000002</v>
      </c>
    </row>
    <row r="3205" spans="1:2" x14ac:dyDescent="0.55000000000000004">
      <c r="A3205" s="15">
        <v>40254</v>
      </c>
      <c r="B3205">
        <v>45.393300000000004</v>
      </c>
    </row>
    <row r="3206" spans="1:2" x14ac:dyDescent="0.55000000000000004">
      <c r="A3206" s="15">
        <v>40253</v>
      </c>
      <c r="B3206">
        <v>45.532200000000003</v>
      </c>
    </row>
    <row r="3207" spans="1:2" x14ac:dyDescent="0.55000000000000004">
      <c r="A3207" s="15">
        <v>40252</v>
      </c>
      <c r="B3207">
        <v>45.574100000000001</v>
      </c>
    </row>
    <row r="3208" spans="1:2" x14ac:dyDescent="0.55000000000000004">
      <c r="A3208" s="15">
        <v>40251</v>
      </c>
      <c r="B3208">
        <v>45.400399999999998</v>
      </c>
    </row>
    <row r="3209" spans="1:2" x14ac:dyDescent="0.55000000000000004">
      <c r="A3209" s="15">
        <v>40250</v>
      </c>
      <c r="B3209">
        <v>45.400300000000001</v>
      </c>
    </row>
    <row r="3210" spans="1:2" x14ac:dyDescent="0.55000000000000004">
      <c r="A3210" s="15">
        <v>40249</v>
      </c>
      <c r="B3210">
        <v>45.398800000000001</v>
      </c>
    </row>
    <row r="3211" spans="1:2" x14ac:dyDescent="0.55000000000000004">
      <c r="A3211" s="15">
        <v>40248</v>
      </c>
      <c r="B3211">
        <v>45.493899999999996</v>
      </c>
    </row>
    <row r="3212" spans="1:2" x14ac:dyDescent="0.55000000000000004">
      <c r="A3212" s="15">
        <v>40247</v>
      </c>
      <c r="B3212">
        <v>45.481400000000001</v>
      </c>
    </row>
    <row r="3213" spans="1:2" x14ac:dyDescent="0.55000000000000004">
      <c r="A3213" s="15">
        <v>40246</v>
      </c>
      <c r="B3213">
        <v>45.537199999999999</v>
      </c>
    </row>
    <row r="3214" spans="1:2" x14ac:dyDescent="0.55000000000000004">
      <c r="A3214" s="15">
        <v>40245</v>
      </c>
      <c r="B3214">
        <v>45.495399999999997</v>
      </c>
    </row>
    <row r="3215" spans="1:2" x14ac:dyDescent="0.55000000000000004">
      <c r="A3215" s="15">
        <v>40244</v>
      </c>
      <c r="B3215">
        <v>45.451300000000003</v>
      </c>
    </row>
    <row r="3216" spans="1:2" x14ac:dyDescent="0.55000000000000004">
      <c r="A3216" s="15">
        <v>40243</v>
      </c>
      <c r="B3216">
        <v>45.448900000000002</v>
      </c>
    </row>
    <row r="3217" spans="1:2" x14ac:dyDescent="0.55000000000000004">
      <c r="A3217" s="15">
        <v>40242</v>
      </c>
      <c r="B3217">
        <v>45.604700000000001</v>
      </c>
    </row>
    <row r="3218" spans="1:2" x14ac:dyDescent="0.55000000000000004">
      <c r="A3218" s="15">
        <v>40241</v>
      </c>
      <c r="B3218">
        <v>45.777000000000001</v>
      </c>
    </row>
    <row r="3219" spans="1:2" x14ac:dyDescent="0.55000000000000004">
      <c r="A3219" s="15">
        <v>40240</v>
      </c>
      <c r="B3219">
        <v>45.777500000000003</v>
      </c>
    </row>
    <row r="3220" spans="1:2" x14ac:dyDescent="0.55000000000000004">
      <c r="A3220" s="15">
        <v>40239</v>
      </c>
      <c r="B3220">
        <v>45.934100000000001</v>
      </c>
    </row>
    <row r="3221" spans="1:2" x14ac:dyDescent="0.55000000000000004">
      <c r="A3221" s="15">
        <v>40238</v>
      </c>
      <c r="B3221">
        <v>46.019300000000001</v>
      </c>
    </row>
    <row r="3222" spans="1:2" x14ac:dyDescent="0.55000000000000004">
      <c r="A3222" s="15">
        <v>40237</v>
      </c>
      <c r="B3222">
        <v>46.152000000000001</v>
      </c>
    </row>
    <row r="3223" spans="1:2" x14ac:dyDescent="0.55000000000000004">
      <c r="A3223" s="15">
        <v>40236</v>
      </c>
      <c r="B3223">
        <v>46.0901</v>
      </c>
    </row>
    <row r="3224" spans="1:2" x14ac:dyDescent="0.55000000000000004">
      <c r="A3224" s="15">
        <v>40235</v>
      </c>
      <c r="B3224">
        <v>46.158499999999997</v>
      </c>
    </row>
    <row r="3225" spans="1:2" x14ac:dyDescent="0.55000000000000004">
      <c r="A3225" s="15">
        <v>40234</v>
      </c>
      <c r="B3225">
        <v>46.427700000000002</v>
      </c>
    </row>
    <row r="3226" spans="1:2" x14ac:dyDescent="0.55000000000000004">
      <c r="A3226" s="15">
        <v>40233</v>
      </c>
      <c r="B3226">
        <v>46.272100000000002</v>
      </c>
    </row>
    <row r="3227" spans="1:2" x14ac:dyDescent="0.55000000000000004">
      <c r="A3227" s="15">
        <v>40232</v>
      </c>
      <c r="B3227">
        <v>46.226500000000001</v>
      </c>
    </row>
    <row r="3228" spans="1:2" x14ac:dyDescent="0.55000000000000004">
      <c r="A3228" s="15">
        <v>40231</v>
      </c>
      <c r="B3228">
        <v>46.139699999999998</v>
      </c>
    </row>
    <row r="3229" spans="1:2" x14ac:dyDescent="0.55000000000000004">
      <c r="A3229" s="15">
        <v>40230</v>
      </c>
      <c r="B3229">
        <v>46.207799999999999</v>
      </c>
    </row>
    <row r="3230" spans="1:2" x14ac:dyDescent="0.55000000000000004">
      <c r="A3230" s="15">
        <v>40229</v>
      </c>
      <c r="B3230">
        <v>46.207799999999999</v>
      </c>
    </row>
    <row r="3231" spans="1:2" x14ac:dyDescent="0.55000000000000004">
      <c r="A3231" s="15">
        <v>40228</v>
      </c>
      <c r="B3231">
        <v>46.273699999999998</v>
      </c>
    </row>
    <row r="3232" spans="1:2" x14ac:dyDescent="0.55000000000000004">
      <c r="A3232" s="15">
        <v>40227</v>
      </c>
      <c r="B3232">
        <v>46.203000000000003</v>
      </c>
    </row>
    <row r="3233" spans="1:2" x14ac:dyDescent="0.55000000000000004">
      <c r="A3233" s="15">
        <v>40226</v>
      </c>
      <c r="B3233">
        <v>46.044600000000003</v>
      </c>
    </row>
    <row r="3234" spans="1:2" x14ac:dyDescent="0.55000000000000004">
      <c r="A3234" s="15">
        <v>40225</v>
      </c>
      <c r="B3234">
        <v>46.130499999999998</v>
      </c>
    </row>
    <row r="3235" spans="1:2" x14ac:dyDescent="0.55000000000000004">
      <c r="A3235" s="15">
        <v>40224</v>
      </c>
      <c r="B3235">
        <v>46.359900000000003</v>
      </c>
    </row>
    <row r="3236" spans="1:2" x14ac:dyDescent="0.55000000000000004">
      <c r="A3236" s="15">
        <v>40223</v>
      </c>
      <c r="B3236">
        <v>46.468299999999999</v>
      </c>
    </row>
    <row r="3237" spans="1:2" x14ac:dyDescent="0.55000000000000004">
      <c r="A3237" s="15">
        <v>40222</v>
      </c>
      <c r="B3237">
        <v>46.452300000000001</v>
      </c>
    </row>
    <row r="3238" spans="1:2" x14ac:dyDescent="0.55000000000000004">
      <c r="A3238" s="15">
        <v>40221</v>
      </c>
      <c r="B3238">
        <v>46.400399999999998</v>
      </c>
    </row>
    <row r="3239" spans="1:2" x14ac:dyDescent="0.55000000000000004">
      <c r="A3239" s="15">
        <v>40220</v>
      </c>
      <c r="B3239">
        <v>46.420999999999999</v>
      </c>
    </row>
    <row r="3240" spans="1:2" x14ac:dyDescent="0.55000000000000004">
      <c r="A3240" s="15">
        <v>40219</v>
      </c>
      <c r="B3240">
        <v>46.445399999999999</v>
      </c>
    </row>
    <row r="3241" spans="1:2" x14ac:dyDescent="0.55000000000000004">
      <c r="A3241" s="15">
        <v>40218</v>
      </c>
      <c r="B3241">
        <v>46.576099999999997</v>
      </c>
    </row>
    <row r="3242" spans="1:2" x14ac:dyDescent="0.55000000000000004">
      <c r="A3242" s="15">
        <v>40217</v>
      </c>
      <c r="B3242">
        <v>46.775100000000002</v>
      </c>
    </row>
    <row r="3243" spans="1:2" x14ac:dyDescent="0.55000000000000004">
      <c r="A3243" s="15">
        <v>40216</v>
      </c>
      <c r="B3243">
        <v>46.723799999999997</v>
      </c>
    </row>
    <row r="3244" spans="1:2" x14ac:dyDescent="0.55000000000000004">
      <c r="A3244" s="15">
        <v>40215</v>
      </c>
      <c r="B3244">
        <v>46.727499999999999</v>
      </c>
    </row>
    <row r="3245" spans="1:2" x14ac:dyDescent="0.55000000000000004">
      <c r="A3245" s="15">
        <v>40214</v>
      </c>
      <c r="B3245">
        <v>46.589199999999998</v>
      </c>
    </row>
    <row r="3246" spans="1:2" x14ac:dyDescent="0.55000000000000004">
      <c r="A3246" s="15">
        <v>40213</v>
      </c>
      <c r="B3246">
        <v>46.156599999999997</v>
      </c>
    </row>
    <row r="3247" spans="1:2" x14ac:dyDescent="0.55000000000000004">
      <c r="A3247" s="15">
        <v>40212</v>
      </c>
      <c r="B3247">
        <v>45.9925</v>
      </c>
    </row>
    <row r="3248" spans="1:2" x14ac:dyDescent="0.55000000000000004">
      <c r="A3248" s="15">
        <v>40211</v>
      </c>
      <c r="B3248">
        <v>46.1631</v>
      </c>
    </row>
    <row r="3249" spans="1:2" x14ac:dyDescent="0.55000000000000004">
      <c r="A3249" s="15">
        <v>40210</v>
      </c>
      <c r="B3249">
        <v>46.248600000000003</v>
      </c>
    </row>
    <row r="3250" spans="1:2" x14ac:dyDescent="0.55000000000000004">
      <c r="A3250" s="15">
        <v>40209</v>
      </c>
      <c r="B3250">
        <v>46.226100000000002</v>
      </c>
    </row>
    <row r="3251" spans="1:2" x14ac:dyDescent="0.55000000000000004">
      <c r="A3251" s="15">
        <v>40208</v>
      </c>
      <c r="B3251">
        <v>46.227699999999999</v>
      </c>
    </row>
    <row r="3252" spans="1:2" x14ac:dyDescent="0.55000000000000004">
      <c r="A3252" s="15">
        <v>40207</v>
      </c>
      <c r="B3252">
        <v>46.213200000000001</v>
      </c>
    </row>
    <row r="3253" spans="1:2" x14ac:dyDescent="0.55000000000000004">
      <c r="A3253" s="15">
        <v>40206</v>
      </c>
      <c r="B3253">
        <v>46.303899999999999</v>
      </c>
    </row>
    <row r="3254" spans="1:2" x14ac:dyDescent="0.55000000000000004">
      <c r="A3254" s="15">
        <v>40205</v>
      </c>
      <c r="B3254">
        <v>46.280999999999999</v>
      </c>
    </row>
    <row r="3255" spans="1:2" x14ac:dyDescent="0.55000000000000004">
      <c r="A3255" s="15">
        <v>40204</v>
      </c>
      <c r="B3255">
        <v>45.936300000000003</v>
      </c>
    </row>
    <row r="3256" spans="1:2" x14ac:dyDescent="0.55000000000000004">
      <c r="A3256" s="15">
        <v>40203</v>
      </c>
      <c r="B3256">
        <v>46.126399999999997</v>
      </c>
    </row>
    <row r="3257" spans="1:2" x14ac:dyDescent="0.55000000000000004">
      <c r="A3257" s="15">
        <v>40202</v>
      </c>
      <c r="B3257">
        <v>46.280900000000003</v>
      </c>
    </row>
    <row r="3258" spans="1:2" x14ac:dyDescent="0.55000000000000004">
      <c r="A3258" s="15">
        <v>40201</v>
      </c>
      <c r="B3258">
        <v>46.276400000000002</v>
      </c>
    </row>
    <row r="3259" spans="1:2" x14ac:dyDescent="0.55000000000000004">
      <c r="A3259" s="15">
        <v>40200</v>
      </c>
      <c r="B3259">
        <v>46.190100000000001</v>
      </c>
    </row>
    <row r="3260" spans="1:2" x14ac:dyDescent="0.55000000000000004">
      <c r="A3260" s="15">
        <v>40199</v>
      </c>
      <c r="B3260">
        <v>46.0486</v>
      </c>
    </row>
    <row r="3261" spans="1:2" x14ac:dyDescent="0.55000000000000004">
      <c r="A3261" s="15">
        <v>40198</v>
      </c>
      <c r="B3261">
        <v>45.914299999999997</v>
      </c>
    </row>
    <row r="3262" spans="1:2" x14ac:dyDescent="0.55000000000000004">
      <c r="A3262" s="15">
        <v>40197</v>
      </c>
      <c r="B3262">
        <v>45.6995</v>
      </c>
    </row>
    <row r="3263" spans="1:2" x14ac:dyDescent="0.55000000000000004">
      <c r="A3263" s="15">
        <v>40196</v>
      </c>
      <c r="B3263">
        <v>45.631300000000003</v>
      </c>
    </row>
    <row r="3264" spans="1:2" x14ac:dyDescent="0.55000000000000004">
      <c r="A3264" s="15">
        <v>40195</v>
      </c>
      <c r="B3264">
        <v>45.767200000000003</v>
      </c>
    </row>
    <row r="3265" spans="1:2" x14ac:dyDescent="0.55000000000000004">
      <c r="A3265" s="15">
        <v>40194</v>
      </c>
      <c r="B3265">
        <v>45.7804</v>
      </c>
    </row>
    <row r="3266" spans="1:2" x14ac:dyDescent="0.55000000000000004">
      <c r="A3266" s="15">
        <v>40193</v>
      </c>
      <c r="B3266">
        <v>45.687800000000003</v>
      </c>
    </row>
    <row r="3267" spans="1:2" x14ac:dyDescent="0.55000000000000004">
      <c r="A3267" s="15">
        <v>40192</v>
      </c>
      <c r="B3267">
        <v>45.554099999999998</v>
      </c>
    </row>
    <row r="3268" spans="1:2" x14ac:dyDescent="0.55000000000000004">
      <c r="A3268" s="15">
        <v>40191</v>
      </c>
      <c r="B3268">
        <v>45.572400000000002</v>
      </c>
    </row>
    <row r="3269" spans="1:2" x14ac:dyDescent="0.55000000000000004">
      <c r="A3269" s="15">
        <v>40190</v>
      </c>
      <c r="B3269">
        <v>45.520600000000002</v>
      </c>
    </row>
    <row r="3270" spans="1:2" x14ac:dyDescent="0.55000000000000004">
      <c r="A3270" s="15">
        <v>40189</v>
      </c>
      <c r="B3270">
        <v>45.3538</v>
      </c>
    </row>
    <row r="3271" spans="1:2" x14ac:dyDescent="0.55000000000000004">
      <c r="A3271" s="15">
        <v>40188</v>
      </c>
      <c r="B3271">
        <v>45.550699999999999</v>
      </c>
    </row>
    <row r="3272" spans="1:2" x14ac:dyDescent="0.55000000000000004">
      <c r="A3272" s="15">
        <v>40187</v>
      </c>
      <c r="B3272">
        <v>45.565600000000003</v>
      </c>
    </row>
    <row r="3273" spans="1:2" x14ac:dyDescent="0.55000000000000004">
      <c r="A3273" s="15">
        <v>40186</v>
      </c>
      <c r="B3273">
        <v>45.639099999999999</v>
      </c>
    </row>
    <row r="3274" spans="1:2" x14ac:dyDescent="0.55000000000000004">
      <c r="A3274" s="15">
        <v>40185</v>
      </c>
      <c r="B3274">
        <v>45.698300000000003</v>
      </c>
    </row>
    <row r="3275" spans="1:2" x14ac:dyDescent="0.55000000000000004">
      <c r="A3275" s="15">
        <v>40184</v>
      </c>
      <c r="B3275">
        <v>45.916400000000003</v>
      </c>
    </row>
    <row r="3276" spans="1:2" x14ac:dyDescent="0.55000000000000004">
      <c r="A3276" s="15">
        <v>40183</v>
      </c>
      <c r="B3276">
        <v>46.196300000000001</v>
      </c>
    </row>
    <row r="3277" spans="1:2" x14ac:dyDescent="0.55000000000000004">
      <c r="A3277" s="15">
        <v>40182</v>
      </c>
      <c r="B3277">
        <v>46.366799999999998</v>
      </c>
    </row>
    <row r="3278" spans="1:2" x14ac:dyDescent="0.55000000000000004">
      <c r="A3278" s="15">
        <v>40181</v>
      </c>
      <c r="B3278">
        <v>46.637300000000003</v>
      </c>
    </row>
    <row r="3279" spans="1:2" x14ac:dyDescent="0.55000000000000004">
      <c r="A3279" s="15">
        <v>40180</v>
      </c>
      <c r="B3279">
        <v>46.636899999999997</v>
      </c>
    </row>
    <row r="3280" spans="1:2" x14ac:dyDescent="0.55000000000000004">
      <c r="A3280" s="15">
        <v>40179</v>
      </c>
      <c r="B3280">
        <v>46.608699999999999</v>
      </c>
    </row>
    <row r="3281" spans="1:2" x14ac:dyDescent="0.55000000000000004">
      <c r="A3281" s="15">
        <v>40178</v>
      </c>
      <c r="B3281">
        <v>46.526800000000001</v>
      </c>
    </row>
    <row r="3282" spans="1:2" x14ac:dyDescent="0.55000000000000004">
      <c r="A3282" s="15">
        <v>40177</v>
      </c>
      <c r="B3282">
        <v>46.622399999999999</v>
      </c>
    </row>
    <row r="3283" spans="1:2" x14ac:dyDescent="0.55000000000000004">
      <c r="A3283" s="15">
        <v>40176</v>
      </c>
      <c r="B3283">
        <v>46.606299999999997</v>
      </c>
    </row>
    <row r="3284" spans="1:2" x14ac:dyDescent="0.55000000000000004">
      <c r="A3284" s="15">
        <v>40175</v>
      </c>
      <c r="B3284">
        <v>46.515700000000002</v>
      </c>
    </row>
    <row r="3285" spans="1:2" x14ac:dyDescent="0.55000000000000004">
      <c r="A3285" s="15">
        <v>40174</v>
      </c>
      <c r="B3285">
        <v>46.521099999999997</v>
      </c>
    </row>
    <row r="3286" spans="1:2" x14ac:dyDescent="0.55000000000000004">
      <c r="A3286" s="15">
        <v>40173</v>
      </c>
      <c r="B3286">
        <v>46.511600000000001</v>
      </c>
    </row>
    <row r="3287" spans="1:2" x14ac:dyDescent="0.55000000000000004">
      <c r="A3287" s="15">
        <v>40172</v>
      </c>
      <c r="B3287">
        <v>46.525700000000001</v>
      </c>
    </row>
    <row r="3288" spans="1:2" x14ac:dyDescent="0.55000000000000004">
      <c r="A3288" s="15">
        <v>40171</v>
      </c>
      <c r="B3288">
        <v>46.692700000000002</v>
      </c>
    </row>
    <row r="3289" spans="1:2" x14ac:dyDescent="0.55000000000000004">
      <c r="A3289" s="15">
        <v>40170</v>
      </c>
      <c r="B3289">
        <v>46.792700000000004</v>
      </c>
    </row>
    <row r="3290" spans="1:2" x14ac:dyDescent="0.55000000000000004">
      <c r="A3290" s="15">
        <v>40169</v>
      </c>
      <c r="B3290">
        <v>46.8003</v>
      </c>
    </row>
    <row r="3291" spans="1:2" x14ac:dyDescent="0.55000000000000004">
      <c r="A3291" s="15">
        <v>40168</v>
      </c>
      <c r="B3291">
        <v>46.796999999999997</v>
      </c>
    </row>
    <row r="3292" spans="1:2" x14ac:dyDescent="0.55000000000000004">
      <c r="A3292" s="15">
        <v>40167</v>
      </c>
      <c r="B3292">
        <v>46.790300000000002</v>
      </c>
    </row>
    <row r="3293" spans="1:2" x14ac:dyDescent="0.55000000000000004">
      <c r="A3293" s="15">
        <v>40166</v>
      </c>
      <c r="B3293">
        <v>46.788899999999998</v>
      </c>
    </row>
    <row r="3294" spans="1:2" x14ac:dyDescent="0.55000000000000004">
      <c r="A3294" s="15">
        <v>40165</v>
      </c>
      <c r="B3294">
        <v>46.796599999999998</v>
      </c>
    </row>
    <row r="3295" spans="1:2" x14ac:dyDescent="0.55000000000000004">
      <c r="A3295" s="15">
        <v>40164</v>
      </c>
      <c r="B3295">
        <v>46.835500000000003</v>
      </c>
    </row>
    <row r="3296" spans="1:2" x14ac:dyDescent="0.55000000000000004">
      <c r="A3296" s="15">
        <v>40163</v>
      </c>
      <c r="B3296">
        <v>46.616999999999997</v>
      </c>
    </row>
    <row r="3297" spans="1:2" x14ac:dyDescent="0.55000000000000004">
      <c r="A3297" s="15">
        <v>40162</v>
      </c>
      <c r="B3297">
        <v>46.619199999999999</v>
      </c>
    </row>
    <row r="3298" spans="1:2" x14ac:dyDescent="0.55000000000000004">
      <c r="A3298" s="15">
        <v>40161</v>
      </c>
      <c r="B3298">
        <v>46.619100000000003</v>
      </c>
    </row>
    <row r="3299" spans="1:2" x14ac:dyDescent="0.55000000000000004">
      <c r="A3299" s="15">
        <v>40160</v>
      </c>
      <c r="B3299">
        <v>46.468699999999998</v>
      </c>
    </row>
    <row r="3300" spans="1:2" x14ac:dyDescent="0.55000000000000004">
      <c r="A3300" s="15">
        <v>40159</v>
      </c>
      <c r="B3300">
        <v>46.473100000000002</v>
      </c>
    </row>
    <row r="3301" spans="1:2" x14ac:dyDescent="0.55000000000000004">
      <c r="A3301" s="15">
        <v>40158</v>
      </c>
      <c r="B3301">
        <v>46.5229</v>
      </c>
    </row>
    <row r="3302" spans="1:2" x14ac:dyDescent="0.55000000000000004">
      <c r="A3302" s="15">
        <v>40157</v>
      </c>
      <c r="B3302">
        <v>46.598300000000002</v>
      </c>
    </row>
    <row r="3303" spans="1:2" x14ac:dyDescent="0.55000000000000004">
      <c r="A3303" s="15">
        <v>40156</v>
      </c>
      <c r="B3303">
        <v>46.627899999999997</v>
      </c>
    </row>
    <row r="3304" spans="1:2" x14ac:dyDescent="0.55000000000000004">
      <c r="A3304" s="15">
        <v>40155</v>
      </c>
      <c r="B3304">
        <v>46.581600000000002</v>
      </c>
    </row>
    <row r="3305" spans="1:2" x14ac:dyDescent="0.55000000000000004">
      <c r="A3305" s="15">
        <v>40154</v>
      </c>
      <c r="B3305">
        <v>46.436100000000003</v>
      </c>
    </row>
    <row r="3306" spans="1:2" x14ac:dyDescent="0.55000000000000004">
      <c r="A3306" s="15">
        <v>40153</v>
      </c>
      <c r="B3306">
        <v>46.2102</v>
      </c>
    </row>
    <row r="3307" spans="1:2" x14ac:dyDescent="0.55000000000000004">
      <c r="A3307" s="15">
        <v>40152</v>
      </c>
      <c r="B3307">
        <v>46.223700000000001</v>
      </c>
    </row>
    <row r="3308" spans="1:2" x14ac:dyDescent="0.55000000000000004">
      <c r="A3308" s="15">
        <v>40151</v>
      </c>
      <c r="B3308">
        <v>46.176499999999997</v>
      </c>
    </row>
    <row r="3309" spans="1:2" x14ac:dyDescent="0.55000000000000004">
      <c r="A3309" s="15">
        <v>40150</v>
      </c>
      <c r="B3309">
        <v>46.099499999999999</v>
      </c>
    </row>
    <row r="3310" spans="1:2" x14ac:dyDescent="0.55000000000000004">
      <c r="A3310" s="15">
        <v>40149</v>
      </c>
      <c r="B3310">
        <v>46.228499999999997</v>
      </c>
    </row>
    <row r="3311" spans="1:2" x14ac:dyDescent="0.55000000000000004">
      <c r="A3311" s="15">
        <v>40148</v>
      </c>
      <c r="B3311">
        <v>46.3065</v>
      </c>
    </row>
    <row r="3312" spans="1:2" x14ac:dyDescent="0.55000000000000004">
      <c r="A3312" s="15">
        <v>40147</v>
      </c>
      <c r="B3312">
        <v>46.428199999999997</v>
      </c>
    </row>
    <row r="3313" spans="1:2" x14ac:dyDescent="0.55000000000000004">
      <c r="A3313" s="15">
        <v>40146</v>
      </c>
      <c r="B3313">
        <v>46.584099999999999</v>
      </c>
    </row>
    <row r="3314" spans="1:2" x14ac:dyDescent="0.55000000000000004">
      <c r="A3314" s="15">
        <v>40145</v>
      </c>
      <c r="B3314">
        <v>46.599600000000002</v>
      </c>
    </row>
    <row r="3315" spans="1:2" x14ac:dyDescent="0.55000000000000004">
      <c r="A3315" s="15">
        <v>40144</v>
      </c>
      <c r="B3315">
        <v>46.609499999999997</v>
      </c>
    </row>
    <row r="3316" spans="1:2" x14ac:dyDescent="0.55000000000000004">
      <c r="A3316" s="15">
        <v>40143</v>
      </c>
      <c r="B3316">
        <v>46.4163</v>
      </c>
    </row>
    <row r="3317" spans="1:2" x14ac:dyDescent="0.55000000000000004">
      <c r="A3317" s="15">
        <v>40142</v>
      </c>
      <c r="B3317">
        <v>46.186300000000003</v>
      </c>
    </row>
    <row r="3318" spans="1:2" x14ac:dyDescent="0.55000000000000004">
      <c r="A3318" s="15">
        <v>40141</v>
      </c>
      <c r="B3318">
        <v>46.4878</v>
      </c>
    </row>
    <row r="3319" spans="1:2" x14ac:dyDescent="0.55000000000000004">
      <c r="A3319" s="15">
        <v>40140</v>
      </c>
      <c r="B3319">
        <v>46.492800000000003</v>
      </c>
    </row>
    <row r="3320" spans="1:2" x14ac:dyDescent="0.55000000000000004">
      <c r="A3320" s="15">
        <v>40139</v>
      </c>
      <c r="B3320">
        <v>46.5379</v>
      </c>
    </row>
    <row r="3321" spans="1:2" x14ac:dyDescent="0.55000000000000004">
      <c r="A3321" s="15">
        <v>40138</v>
      </c>
      <c r="B3321">
        <v>46.531700000000001</v>
      </c>
    </row>
    <row r="3322" spans="1:2" x14ac:dyDescent="0.55000000000000004">
      <c r="A3322" s="15">
        <v>40137</v>
      </c>
      <c r="B3322">
        <v>46.586399999999998</v>
      </c>
    </row>
    <row r="3323" spans="1:2" x14ac:dyDescent="0.55000000000000004">
      <c r="A3323" s="15">
        <v>40136</v>
      </c>
      <c r="B3323">
        <v>46.5655</v>
      </c>
    </row>
    <row r="3324" spans="1:2" x14ac:dyDescent="0.55000000000000004">
      <c r="A3324" s="15">
        <v>40135</v>
      </c>
      <c r="B3324">
        <v>46.2057</v>
      </c>
    </row>
    <row r="3325" spans="1:2" x14ac:dyDescent="0.55000000000000004">
      <c r="A3325" s="15">
        <v>40134</v>
      </c>
      <c r="B3325">
        <v>46.190300000000001</v>
      </c>
    </row>
    <row r="3326" spans="1:2" x14ac:dyDescent="0.55000000000000004">
      <c r="A3326" s="15">
        <v>40133</v>
      </c>
      <c r="B3326">
        <v>46.096800000000002</v>
      </c>
    </row>
    <row r="3327" spans="1:2" x14ac:dyDescent="0.55000000000000004">
      <c r="A3327" s="15">
        <v>40132</v>
      </c>
      <c r="B3327">
        <v>46.239699999999999</v>
      </c>
    </row>
    <row r="3328" spans="1:2" x14ac:dyDescent="0.55000000000000004">
      <c r="A3328" s="15">
        <v>40131</v>
      </c>
      <c r="B3328">
        <v>46.254199999999997</v>
      </c>
    </row>
    <row r="3329" spans="1:2" x14ac:dyDescent="0.55000000000000004">
      <c r="A3329" s="15">
        <v>40130</v>
      </c>
      <c r="B3329">
        <v>46.389299999999999</v>
      </c>
    </row>
    <row r="3330" spans="1:2" x14ac:dyDescent="0.55000000000000004">
      <c r="A3330" s="15">
        <v>40129</v>
      </c>
      <c r="B3330">
        <v>46.539099999999998</v>
      </c>
    </row>
    <row r="3331" spans="1:2" x14ac:dyDescent="0.55000000000000004">
      <c r="A3331" s="15">
        <v>40128</v>
      </c>
      <c r="B3331">
        <v>46.387500000000003</v>
      </c>
    </row>
    <row r="3332" spans="1:2" x14ac:dyDescent="0.55000000000000004">
      <c r="A3332" s="15">
        <v>40127</v>
      </c>
      <c r="B3332">
        <v>46.400700000000001</v>
      </c>
    </row>
    <row r="3333" spans="1:2" x14ac:dyDescent="0.55000000000000004">
      <c r="A3333" s="15">
        <v>40126</v>
      </c>
      <c r="B3333">
        <v>46.502099999999999</v>
      </c>
    </row>
    <row r="3334" spans="1:2" x14ac:dyDescent="0.55000000000000004">
      <c r="A3334" s="15">
        <v>40125</v>
      </c>
      <c r="B3334">
        <v>46.823700000000002</v>
      </c>
    </row>
    <row r="3335" spans="1:2" x14ac:dyDescent="0.55000000000000004">
      <c r="A3335" s="15">
        <v>40124</v>
      </c>
      <c r="B3335">
        <v>46.849400000000003</v>
      </c>
    </row>
    <row r="3336" spans="1:2" x14ac:dyDescent="0.55000000000000004">
      <c r="A3336" s="15">
        <v>40123</v>
      </c>
      <c r="B3336">
        <v>46.8232</v>
      </c>
    </row>
    <row r="3337" spans="1:2" x14ac:dyDescent="0.55000000000000004">
      <c r="A3337" s="15">
        <v>40122</v>
      </c>
      <c r="B3337">
        <v>47.002200000000002</v>
      </c>
    </row>
    <row r="3338" spans="1:2" x14ac:dyDescent="0.55000000000000004">
      <c r="A3338" s="15">
        <v>40121</v>
      </c>
      <c r="B3338">
        <v>47.159700000000001</v>
      </c>
    </row>
    <row r="3339" spans="1:2" x14ac:dyDescent="0.55000000000000004">
      <c r="A3339" s="15">
        <v>40120</v>
      </c>
      <c r="B3339">
        <v>47.188400000000001</v>
      </c>
    </row>
    <row r="3340" spans="1:2" x14ac:dyDescent="0.55000000000000004">
      <c r="A3340" s="15">
        <v>40119</v>
      </c>
      <c r="B3340">
        <v>47.000500000000002</v>
      </c>
    </row>
    <row r="3341" spans="1:2" x14ac:dyDescent="0.55000000000000004">
      <c r="A3341" s="15">
        <v>40118</v>
      </c>
      <c r="B3341">
        <v>47.089599999999997</v>
      </c>
    </row>
    <row r="3342" spans="1:2" x14ac:dyDescent="0.55000000000000004">
      <c r="A3342" s="15">
        <v>40117</v>
      </c>
      <c r="B3342">
        <v>47.168999999999997</v>
      </c>
    </row>
    <row r="3343" spans="1:2" x14ac:dyDescent="0.55000000000000004">
      <c r="A3343" s="15">
        <v>40116</v>
      </c>
      <c r="B3343">
        <v>47.171500000000002</v>
      </c>
    </row>
    <row r="3344" spans="1:2" x14ac:dyDescent="0.55000000000000004">
      <c r="A3344" s="15">
        <v>40115</v>
      </c>
      <c r="B3344">
        <v>47.325499999999998</v>
      </c>
    </row>
    <row r="3345" spans="1:2" x14ac:dyDescent="0.55000000000000004">
      <c r="A3345" s="15">
        <v>40114</v>
      </c>
      <c r="B3345">
        <v>47.0184</v>
      </c>
    </row>
    <row r="3346" spans="1:2" x14ac:dyDescent="0.55000000000000004">
      <c r="A3346" s="15">
        <v>40113</v>
      </c>
      <c r="B3346">
        <v>46.682400000000001</v>
      </c>
    </row>
    <row r="3347" spans="1:2" x14ac:dyDescent="0.55000000000000004">
      <c r="A3347" s="15">
        <v>40112</v>
      </c>
      <c r="B3347">
        <v>46.586399999999998</v>
      </c>
    </row>
    <row r="3348" spans="1:2" x14ac:dyDescent="0.55000000000000004">
      <c r="A3348" s="15">
        <v>40111</v>
      </c>
      <c r="B3348">
        <v>46.4574</v>
      </c>
    </row>
    <row r="3349" spans="1:2" x14ac:dyDescent="0.55000000000000004">
      <c r="A3349" s="15">
        <v>40110</v>
      </c>
      <c r="B3349">
        <v>46.589599999999997</v>
      </c>
    </row>
    <row r="3350" spans="1:2" x14ac:dyDescent="0.55000000000000004">
      <c r="A3350" s="15">
        <v>40109</v>
      </c>
      <c r="B3350">
        <v>46.625399999999999</v>
      </c>
    </row>
    <row r="3351" spans="1:2" x14ac:dyDescent="0.55000000000000004">
      <c r="A3351" s="15">
        <v>40108</v>
      </c>
      <c r="B3351">
        <v>46.5837</v>
      </c>
    </row>
    <row r="3352" spans="1:2" x14ac:dyDescent="0.55000000000000004">
      <c r="A3352" s="15">
        <v>40107</v>
      </c>
      <c r="B3352">
        <v>46.351100000000002</v>
      </c>
    </row>
    <row r="3353" spans="1:2" x14ac:dyDescent="0.55000000000000004">
      <c r="A3353" s="15">
        <v>40106</v>
      </c>
      <c r="B3353">
        <v>46.160499999999999</v>
      </c>
    </row>
    <row r="3354" spans="1:2" x14ac:dyDescent="0.55000000000000004">
      <c r="A3354" s="15">
        <v>40105</v>
      </c>
      <c r="B3354">
        <v>46.148499999999999</v>
      </c>
    </row>
    <row r="3355" spans="1:2" x14ac:dyDescent="0.55000000000000004">
      <c r="A3355" s="15">
        <v>40104</v>
      </c>
      <c r="B3355">
        <v>46.274799999999999</v>
      </c>
    </row>
    <row r="3356" spans="1:2" x14ac:dyDescent="0.55000000000000004">
      <c r="A3356" s="15">
        <v>40103</v>
      </c>
      <c r="B3356">
        <v>46.286200000000001</v>
      </c>
    </row>
    <row r="3357" spans="1:2" x14ac:dyDescent="0.55000000000000004">
      <c r="A3357" s="15">
        <v>40102</v>
      </c>
      <c r="B3357">
        <v>46.2408</v>
      </c>
    </row>
    <row r="3358" spans="1:2" x14ac:dyDescent="0.55000000000000004">
      <c r="A3358" s="15">
        <v>40101</v>
      </c>
      <c r="B3358">
        <v>46.066400000000002</v>
      </c>
    </row>
    <row r="3359" spans="1:2" x14ac:dyDescent="0.55000000000000004">
      <c r="A3359" s="15">
        <v>40100</v>
      </c>
      <c r="B3359">
        <v>46.130699999999997</v>
      </c>
    </row>
    <row r="3360" spans="1:2" x14ac:dyDescent="0.55000000000000004">
      <c r="A3360" s="15">
        <v>40099</v>
      </c>
      <c r="B3360">
        <v>46.229399999999998</v>
      </c>
    </row>
    <row r="3361" spans="1:2" x14ac:dyDescent="0.55000000000000004">
      <c r="A3361" s="15">
        <v>40098</v>
      </c>
      <c r="B3361">
        <v>46.477600000000002</v>
      </c>
    </row>
    <row r="3362" spans="1:2" x14ac:dyDescent="0.55000000000000004">
      <c r="A3362" s="15">
        <v>40097</v>
      </c>
      <c r="B3362">
        <v>46.454500000000003</v>
      </c>
    </row>
    <row r="3363" spans="1:2" x14ac:dyDescent="0.55000000000000004">
      <c r="A3363" s="15">
        <v>40096</v>
      </c>
      <c r="B3363">
        <v>46.492100000000001</v>
      </c>
    </row>
    <row r="3364" spans="1:2" x14ac:dyDescent="0.55000000000000004">
      <c r="A3364" s="15">
        <v>40095</v>
      </c>
      <c r="B3364">
        <v>46.486899999999999</v>
      </c>
    </row>
    <row r="3365" spans="1:2" x14ac:dyDescent="0.55000000000000004">
      <c r="A3365" s="15">
        <v>40094</v>
      </c>
      <c r="B3365">
        <v>46.353000000000002</v>
      </c>
    </row>
    <row r="3366" spans="1:2" x14ac:dyDescent="0.55000000000000004">
      <c r="A3366" s="15">
        <v>40093</v>
      </c>
      <c r="B3366">
        <v>46.684800000000003</v>
      </c>
    </row>
    <row r="3367" spans="1:2" x14ac:dyDescent="0.55000000000000004">
      <c r="A3367" s="15">
        <v>40092</v>
      </c>
      <c r="B3367">
        <v>46.789099999999998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All Data Normalized</vt:lpstr>
      <vt:lpstr>All Data</vt:lpstr>
      <vt:lpstr>Feature List</vt:lpstr>
      <vt:lpstr>Corporate Bonds</vt:lpstr>
      <vt:lpstr>Inflation Data</vt:lpstr>
      <vt:lpstr>PE - PB - Div Ratio </vt:lpstr>
      <vt:lpstr>India 10 Yr Bond Price</vt:lpstr>
      <vt:lpstr>BUllion Prices</vt:lpstr>
      <vt:lpstr>Only GOld</vt:lpstr>
      <vt:lpstr>Crude Oil Prices</vt:lpstr>
      <vt:lpstr>ONly Crude</vt:lpstr>
      <vt:lpstr>CUrrency USD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Lakshmana Perumal</dc:creator>
  <cp:lastModifiedBy>Lakshmana Perumal</cp:lastModifiedBy>
  <dcterms:created xsi:type="dcterms:W3CDTF">2018-12-13T12:37:11Z</dcterms:created>
  <dcterms:modified xsi:type="dcterms:W3CDTF">2019-01-25T06:55:50Z</dcterms:modified>
</cp:coreProperties>
</file>